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9483158db33122/Desktop/School/Space Studies Bachelors Program/Senior Seminar/Term Project/"/>
    </mc:Choice>
  </mc:AlternateContent>
  <xr:revisionPtr revIDLastSave="127" documentId="8_{4058B13A-86AD-449A-9AA7-84B2308A49F0}" xr6:coauthVersionLast="47" xr6:coauthVersionMax="47" xr10:uidLastSave="{2EA73E50-0705-423E-9633-2E6EAE464D9E}"/>
  <bookViews>
    <workbookView xWindow="-108" yWindow="-108" windowWidth="23256" windowHeight="12456" xr2:uid="{1DBE41F6-45D8-43FB-9F19-7FA49968796C}"/>
  </bookViews>
  <sheets>
    <sheet name="Al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" l="1"/>
  <c r="AD5467" i="2"/>
  <c r="AD12" i="2"/>
  <c r="AE12" i="2"/>
  <c r="AF12" i="2"/>
  <c r="AG12" i="2"/>
  <c r="AH12" i="2"/>
  <c r="AD83" i="2"/>
  <c r="AE83" i="2"/>
  <c r="AF83" i="2"/>
  <c r="AG83" i="2"/>
  <c r="AH83" i="2"/>
  <c r="AD84" i="2"/>
  <c r="AE84" i="2"/>
  <c r="AF84" i="2"/>
  <c r="AG84" i="2"/>
  <c r="AH84" i="2"/>
  <c r="AD98" i="2"/>
  <c r="AE98" i="2"/>
  <c r="AF98" i="2"/>
  <c r="AG98" i="2"/>
  <c r="AH98" i="2"/>
  <c r="AD85" i="2"/>
  <c r="AE85" i="2"/>
  <c r="AF85" i="2"/>
  <c r="AG85" i="2"/>
  <c r="AH85" i="2"/>
  <c r="AD86" i="2"/>
  <c r="AE86" i="2"/>
  <c r="AF86" i="2"/>
  <c r="AG86" i="2"/>
  <c r="AH86" i="2"/>
  <c r="AD87" i="2"/>
  <c r="AE87" i="2"/>
  <c r="AF87" i="2"/>
  <c r="AG87" i="2"/>
  <c r="AH87" i="2"/>
  <c r="AD5708" i="2"/>
  <c r="AE5708" i="2"/>
  <c r="AF5708" i="2"/>
  <c r="AG5708" i="2"/>
  <c r="AH5708" i="2"/>
  <c r="AD5709" i="2"/>
  <c r="AE5709" i="2"/>
  <c r="AF5709" i="2"/>
  <c r="AG5709" i="2"/>
  <c r="AH5709" i="2"/>
  <c r="AD1228" i="2"/>
  <c r="AE1228" i="2"/>
  <c r="AF1228" i="2"/>
  <c r="AG1228" i="2"/>
  <c r="AH1228" i="2"/>
  <c r="AD1229" i="2"/>
  <c r="AE1229" i="2"/>
  <c r="AF1229" i="2"/>
  <c r="AG1229" i="2"/>
  <c r="AH1229" i="2"/>
  <c r="AD1230" i="2"/>
  <c r="AE1230" i="2"/>
  <c r="AF1230" i="2"/>
  <c r="AG1230" i="2"/>
  <c r="AH1230" i="2"/>
  <c r="AD5710" i="2"/>
  <c r="AE5710" i="2"/>
  <c r="AF5710" i="2"/>
  <c r="AG5710" i="2"/>
  <c r="AH5710" i="2"/>
  <c r="AD5711" i="2"/>
  <c r="AE5711" i="2"/>
  <c r="AF5711" i="2"/>
  <c r="AG5711" i="2"/>
  <c r="AH5711" i="2"/>
  <c r="AD5712" i="2"/>
  <c r="AE5712" i="2"/>
  <c r="AF5712" i="2"/>
  <c r="AG5712" i="2"/>
  <c r="AH5712" i="2"/>
  <c r="AD5713" i="2"/>
  <c r="AE5713" i="2"/>
  <c r="AF5713" i="2"/>
  <c r="AG5713" i="2"/>
  <c r="AH5713" i="2"/>
  <c r="AD5714" i="2"/>
  <c r="AE5714" i="2"/>
  <c r="AF5714" i="2"/>
  <c r="AG5714" i="2"/>
  <c r="AH5714" i="2"/>
  <c r="AD1231" i="2"/>
  <c r="AE1231" i="2"/>
  <c r="AF1231" i="2"/>
  <c r="AG1231" i="2"/>
  <c r="AH1231" i="2"/>
  <c r="AD1232" i="2"/>
  <c r="AE1232" i="2"/>
  <c r="AF1232" i="2"/>
  <c r="AG1232" i="2"/>
  <c r="AH1232" i="2"/>
  <c r="AD1233" i="2"/>
  <c r="AE1233" i="2"/>
  <c r="AF1233" i="2"/>
  <c r="AG1233" i="2"/>
  <c r="AH1233" i="2"/>
  <c r="AD1234" i="2"/>
  <c r="AE1234" i="2"/>
  <c r="AF1234" i="2"/>
  <c r="AG1234" i="2"/>
  <c r="AH1234" i="2"/>
  <c r="AD1235" i="2"/>
  <c r="AE1235" i="2"/>
  <c r="AF1235" i="2"/>
  <c r="AG1235" i="2"/>
  <c r="AH1235" i="2"/>
  <c r="AD81" i="2"/>
  <c r="AE81" i="2"/>
  <c r="AF81" i="2"/>
  <c r="AG81" i="2"/>
  <c r="AH81" i="2"/>
  <c r="AD82" i="2"/>
  <c r="AE82" i="2"/>
  <c r="AF82" i="2"/>
  <c r="AG82" i="2"/>
  <c r="AH82" i="2"/>
  <c r="AD90" i="2"/>
  <c r="AE90" i="2"/>
  <c r="AF90" i="2"/>
  <c r="AG90" i="2"/>
  <c r="AH90" i="2"/>
  <c r="AD91" i="2"/>
  <c r="AE91" i="2"/>
  <c r="AF91" i="2"/>
  <c r="AG91" i="2"/>
  <c r="AH91" i="2"/>
  <c r="AD92" i="2"/>
  <c r="AE92" i="2"/>
  <c r="AF92" i="2"/>
  <c r="AG92" i="2"/>
  <c r="AH92" i="2"/>
  <c r="AD1236" i="2"/>
  <c r="AE1236" i="2"/>
  <c r="AF1236" i="2"/>
  <c r="AG1236" i="2"/>
  <c r="AH1236" i="2"/>
  <c r="AD1237" i="2"/>
  <c r="AE1237" i="2"/>
  <c r="AF1237" i="2"/>
  <c r="AG1237" i="2"/>
  <c r="AH1237" i="2"/>
  <c r="AD11" i="2"/>
  <c r="AE11" i="2"/>
  <c r="AF11" i="2"/>
  <c r="AG11" i="2"/>
  <c r="AH11" i="2"/>
  <c r="AD93" i="2"/>
  <c r="AE93" i="2"/>
  <c r="AF93" i="2"/>
  <c r="AG93" i="2"/>
  <c r="AH93" i="2"/>
  <c r="AD2140" i="2"/>
  <c r="AE2140" i="2"/>
  <c r="AF2140" i="2"/>
  <c r="AG2140" i="2"/>
  <c r="AH2140" i="2"/>
  <c r="AD2141" i="2"/>
  <c r="AE2141" i="2"/>
  <c r="AF2141" i="2"/>
  <c r="AG2141" i="2"/>
  <c r="AH2141" i="2"/>
  <c r="AD2142" i="2"/>
  <c r="AE2142" i="2"/>
  <c r="AF2142" i="2"/>
  <c r="AG2142" i="2"/>
  <c r="AH2142" i="2"/>
  <c r="AD2143" i="2"/>
  <c r="AE2143" i="2"/>
  <c r="AF2143" i="2"/>
  <c r="AG2143" i="2"/>
  <c r="AH2143" i="2"/>
  <c r="AD2144" i="2"/>
  <c r="AE2144" i="2"/>
  <c r="AF2144" i="2"/>
  <c r="AG2144" i="2"/>
  <c r="AH2144" i="2"/>
  <c r="AD2145" i="2"/>
  <c r="AE2145" i="2"/>
  <c r="AF2145" i="2"/>
  <c r="AG2145" i="2"/>
  <c r="AH2145" i="2"/>
  <c r="AD2146" i="2"/>
  <c r="AE2146" i="2"/>
  <c r="AF2146" i="2"/>
  <c r="AG2146" i="2"/>
  <c r="AH2146" i="2"/>
  <c r="AD2147" i="2"/>
  <c r="AE2147" i="2"/>
  <c r="AF2147" i="2"/>
  <c r="AG2147" i="2"/>
  <c r="AH2147" i="2"/>
  <c r="AD2148" i="2"/>
  <c r="AE2148" i="2"/>
  <c r="AF2148" i="2"/>
  <c r="AG2148" i="2"/>
  <c r="AH2148" i="2"/>
  <c r="AD2149" i="2"/>
  <c r="AE2149" i="2"/>
  <c r="AF2149" i="2"/>
  <c r="AG2149" i="2"/>
  <c r="AH2149" i="2"/>
  <c r="AD2150" i="2"/>
  <c r="AE2150" i="2"/>
  <c r="AF2150" i="2"/>
  <c r="AG2150" i="2"/>
  <c r="AH2150" i="2"/>
  <c r="AD2151" i="2"/>
  <c r="AE2151" i="2"/>
  <c r="AF2151" i="2"/>
  <c r="AG2151" i="2"/>
  <c r="AH2151" i="2"/>
  <c r="AD2152" i="2"/>
  <c r="AE2152" i="2"/>
  <c r="AF2152" i="2"/>
  <c r="AG2152" i="2"/>
  <c r="AH2152" i="2"/>
  <c r="AD2153" i="2"/>
  <c r="AE2153" i="2"/>
  <c r="AF2153" i="2"/>
  <c r="AG2153" i="2"/>
  <c r="AH2153" i="2"/>
  <c r="AD2154" i="2"/>
  <c r="AE2154" i="2"/>
  <c r="AF2154" i="2"/>
  <c r="AG2154" i="2"/>
  <c r="AH2154" i="2"/>
  <c r="AD2155" i="2"/>
  <c r="AE2155" i="2"/>
  <c r="AF2155" i="2"/>
  <c r="AG2155" i="2"/>
  <c r="AH2155" i="2"/>
  <c r="AD2156" i="2"/>
  <c r="AE2156" i="2"/>
  <c r="AF2156" i="2"/>
  <c r="AG2156" i="2"/>
  <c r="AH2156" i="2"/>
  <c r="AD2157" i="2"/>
  <c r="AE2157" i="2"/>
  <c r="AF2157" i="2"/>
  <c r="AG2157" i="2"/>
  <c r="AH2157" i="2"/>
  <c r="AD2158" i="2"/>
  <c r="AE2158" i="2"/>
  <c r="AF2158" i="2"/>
  <c r="AG2158" i="2"/>
  <c r="AH2158" i="2"/>
  <c r="AD2159" i="2"/>
  <c r="AE2159" i="2"/>
  <c r="AF2159" i="2"/>
  <c r="AG2159" i="2"/>
  <c r="AH2159" i="2"/>
  <c r="AD2160" i="2"/>
  <c r="AE2160" i="2"/>
  <c r="AF2160" i="2"/>
  <c r="AG2160" i="2"/>
  <c r="AH2160" i="2"/>
  <c r="AD2161" i="2"/>
  <c r="AE2161" i="2"/>
  <c r="AF2161" i="2"/>
  <c r="AG2161" i="2"/>
  <c r="AH2161" i="2"/>
  <c r="AD2162" i="2"/>
  <c r="AE2162" i="2"/>
  <c r="AF2162" i="2"/>
  <c r="AG2162" i="2"/>
  <c r="AH2162" i="2"/>
  <c r="AD2163" i="2"/>
  <c r="AE2163" i="2"/>
  <c r="AF2163" i="2"/>
  <c r="AG2163" i="2"/>
  <c r="AH2163" i="2"/>
  <c r="AD2164" i="2"/>
  <c r="AE2164" i="2"/>
  <c r="AF2164" i="2"/>
  <c r="AG2164" i="2"/>
  <c r="AH2164" i="2"/>
  <c r="AD2165" i="2"/>
  <c r="AE2165" i="2"/>
  <c r="AF2165" i="2"/>
  <c r="AG2165" i="2"/>
  <c r="AH2165" i="2"/>
  <c r="AD2166" i="2"/>
  <c r="AE2166" i="2"/>
  <c r="AF2166" i="2"/>
  <c r="AG2166" i="2"/>
  <c r="AH2166" i="2"/>
  <c r="AD2167" i="2"/>
  <c r="AE2167" i="2"/>
  <c r="AF2167" i="2"/>
  <c r="AG2167" i="2"/>
  <c r="AH2167" i="2"/>
  <c r="AD2168" i="2"/>
  <c r="AE2168" i="2"/>
  <c r="AF2168" i="2"/>
  <c r="AG2168" i="2"/>
  <c r="AH2168" i="2"/>
  <c r="AD552" i="2"/>
  <c r="AE552" i="2"/>
  <c r="AF552" i="2"/>
  <c r="AG552" i="2"/>
  <c r="AH552" i="2"/>
  <c r="AD2169" i="2"/>
  <c r="AE2169" i="2"/>
  <c r="AF2169" i="2"/>
  <c r="AG2169" i="2"/>
  <c r="AH2169" i="2"/>
  <c r="AD2170" i="2"/>
  <c r="AE2170" i="2"/>
  <c r="AF2170" i="2"/>
  <c r="AG2170" i="2"/>
  <c r="AH2170" i="2"/>
  <c r="AD553" i="2"/>
  <c r="AE553" i="2"/>
  <c r="AF553" i="2"/>
  <c r="AG553" i="2"/>
  <c r="AH553" i="2"/>
  <c r="AD554" i="2"/>
  <c r="AE554" i="2"/>
  <c r="AF554" i="2"/>
  <c r="AG554" i="2"/>
  <c r="AH554" i="2"/>
  <c r="AD2171" i="2"/>
  <c r="AE2171" i="2"/>
  <c r="AF2171" i="2"/>
  <c r="AG2171" i="2"/>
  <c r="AH2171" i="2"/>
  <c r="AD2172" i="2"/>
  <c r="AE2172" i="2"/>
  <c r="AF2172" i="2"/>
  <c r="AG2172" i="2"/>
  <c r="AH2172" i="2"/>
  <c r="AD2173" i="2"/>
  <c r="AE2173" i="2"/>
  <c r="AF2173" i="2"/>
  <c r="AG2173" i="2"/>
  <c r="AH2173" i="2"/>
  <c r="AD555" i="2"/>
  <c r="AE555" i="2"/>
  <c r="AF555" i="2"/>
  <c r="AG555" i="2"/>
  <c r="AH555" i="2"/>
  <c r="AD35" i="2"/>
  <c r="AE35" i="2"/>
  <c r="AF35" i="2"/>
  <c r="AG35" i="2"/>
  <c r="AH35" i="2"/>
  <c r="AD36" i="2"/>
  <c r="AE36" i="2"/>
  <c r="AF36" i="2"/>
  <c r="AG36" i="2"/>
  <c r="AH36" i="2"/>
  <c r="AD2174" i="2"/>
  <c r="AE2174" i="2"/>
  <c r="AF2174" i="2"/>
  <c r="AG2174" i="2"/>
  <c r="AH2174" i="2"/>
  <c r="AD2175" i="2"/>
  <c r="AE2175" i="2"/>
  <c r="AF2175" i="2"/>
  <c r="AG2175" i="2"/>
  <c r="AH2175" i="2"/>
  <c r="AD2176" i="2"/>
  <c r="AE2176" i="2"/>
  <c r="AF2176" i="2"/>
  <c r="AG2176" i="2"/>
  <c r="AH2176" i="2"/>
  <c r="AD2177" i="2"/>
  <c r="AE2177" i="2"/>
  <c r="AF2177" i="2"/>
  <c r="AG2177" i="2"/>
  <c r="AH2177" i="2"/>
  <c r="AD2178" i="2"/>
  <c r="AE2178" i="2"/>
  <c r="AF2178" i="2"/>
  <c r="AG2178" i="2"/>
  <c r="AH2178" i="2"/>
  <c r="AD2179" i="2"/>
  <c r="AE2179" i="2"/>
  <c r="AF2179" i="2"/>
  <c r="AG2179" i="2"/>
  <c r="AH2179" i="2"/>
  <c r="AD2180" i="2"/>
  <c r="AE2180" i="2"/>
  <c r="AF2180" i="2"/>
  <c r="AG2180" i="2"/>
  <c r="AH2180" i="2"/>
  <c r="AD2181" i="2"/>
  <c r="AE2181" i="2"/>
  <c r="AF2181" i="2"/>
  <c r="AG2181" i="2"/>
  <c r="AH2181" i="2"/>
  <c r="AD2182" i="2"/>
  <c r="AE2182" i="2"/>
  <c r="AF2182" i="2"/>
  <c r="AG2182" i="2"/>
  <c r="AH2182" i="2"/>
  <c r="AD2183" i="2"/>
  <c r="AE2183" i="2"/>
  <c r="AF2183" i="2"/>
  <c r="AG2183" i="2"/>
  <c r="AH2183" i="2"/>
  <c r="AD2184" i="2"/>
  <c r="AE2184" i="2"/>
  <c r="AF2184" i="2"/>
  <c r="AG2184" i="2"/>
  <c r="AH2184" i="2"/>
  <c r="AD2185" i="2"/>
  <c r="AE2185" i="2"/>
  <c r="AF2185" i="2"/>
  <c r="AG2185" i="2"/>
  <c r="AH2185" i="2"/>
  <c r="AD2186" i="2"/>
  <c r="AE2186" i="2"/>
  <c r="AF2186" i="2"/>
  <c r="AG2186" i="2"/>
  <c r="AH2186" i="2"/>
  <c r="AD2187" i="2"/>
  <c r="AE2187" i="2"/>
  <c r="AF2187" i="2"/>
  <c r="AG2187" i="2"/>
  <c r="AH2187" i="2"/>
  <c r="AD2188" i="2"/>
  <c r="AE2188" i="2"/>
  <c r="AF2188" i="2"/>
  <c r="AG2188" i="2"/>
  <c r="AH2188" i="2"/>
  <c r="AD556" i="2"/>
  <c r="AE556" i="2"/>
  <c r="AF556" i="2"/>
  <c r="AG556" i="2"/>
  <c r="AH556" i="2"/>
  <c r="AD2189" i="2"/>
  <c r="AE2189" i="2"/>
  <c r="AF2189" i="2"/>
  <c r="AG2189" i="2"/>
  <c r="AH2189" i="2"/>
  <c r="AD2190" i="2"/>
  <c r="AE2190" i="2"/>
  <c r="AF2190" i="2"/>
  <c r="AG2190" i="2"/>
  <c r="AH2190" i="2"/>
  <c r="AD557" i="2"/>
  <c r="AE557" i="2"/>
  <c r="AF557" i="2"/>
  <c r="AG557" i="2"/>
  <c r="AH557" i="2"/>
  <c r="AD2191" i="2"/>
  <c r="AE2191" i="2"/>
  <c r="AF2191" i="2"/>
  <c r="AG2191" i="2"/>
  <c r="AH2191" i="2"/>
  <c r="AD2192" i="2"/>
  <c r="AE2192" i="2"/>
  <c r="AF2192" i="2"/>
  <c r="AG2192" i="2"/>
  <c r="AH2192" i="2"/>
  <c r="AD558" i="2"/>
  <c r="AE558" i="2"/>
  <c r="AF558" i="2"/>
  <c r="AG558" i="2"/>
  <c r="AH558" i="2"/>
  <c r="AD559" i="2"/>
  <c r="AE559" i="2"/>
  <c r="AF559" i="2"/>
  <c r="AG559" i="2"/>
  <c r="AH559" i="2"/>
  <c r="AD560" i="2"/>
  <c r="AE560" i="2"/>
  <c r="AF560" i="2"/>
  <c r="AG560" i="2"/>
  <c r="AH560" i="2"/>
  <c r="AD561" i="2"/>
  <c r="AE561" i="2"/>
  <c r="AF561" i="2"/>
  <c r="AG561" i="2"/>
  <c r="AH561" i="2"/>
  <c r="AD2193" i="2"/>
  <c r="AE2193" i="2"/>
  <c r="AF2193" i="2"/>
  <c r="AG2193" i="2"/>
  <c r="AH2193" i="2"/>
  <c r="AD2194" i="2"/>
  <c r="AE2194" i="2"/>
  <c r="AF2194" i="2"/>
  <c r="AG2194" i="2"/>
  <c r="AH2194" i="2"/>
  <c r="AD37" i="2"/>
  <c r="AE37" i="2"/>
  <c r="AF37" i="2"/>
  <c r="AG37" i="2"/>
  <c r="AH37" i="2"/>
  <c r="AD38" i="2"/>
  <c r="AE38" i="2"/>
  <c r="AF38" i="2"/>
  <c r="AG38" i="2"/>
  <c r="AH38" i="2"/>
  <c r="AD39" i="2"/>
  <c r="AE39" i="2"/>
  <c r="AF39" i="2"/>
  <c r="AG39" i="2"/>
  <c r="AH39" i="2"/>
  <c r="AD2195" i="2"/>
  <c r="AE2195" i="2"/>
  <c r="AF2195" i="2"/>
  <c r="AG2195" i="2"/>
  <c r="AH2195" i="2"/>
  <c r="AD2196" i="2"/>
  <c r="AE2196" i="2"/>
  <c r="AF2196" i="2"/>
  <c r="AG2196" i="2"/>
  <c r="AH2196" i="2"/>
  <c r="AD2197" i="2"/>
  <c r="AE2197" i="2"/>
  <c r="AF2197" i="2"/>
  <c r="AG2197" i="2"/>
  <c r="AH2197" i="2"/>
  <c r="AD2198" i="2"/>
  <c r="AE2198" i="2"/>
  <c r="AF2198" i="2"/>
  <c r="AG2198" i="2"/>
  <c r="AH2198" i="2"/>
  <c r="AD40" i="2"/>
  <c r="AE40" i="2"/>
  <c r="AF40" i="2"/>
  <c r="AG40" i="2"/>
  <c r="AH40" i="2"/>
  <c r="AD562" i="2"/>
  <c r="AE562" i="2"/>
  <c r="AF562" i="2"/>
  <c r="AG562" i="2"/>
  <c r="AH562" i="2"/>
  <c r="AD2199" i="2"/>
  <c r="AE2199" i="2"/>
  <c r="AF2199" i="2"/>
  <c r="AG2199" i="2"/>
  <c r="AH2199" i="2"/>
  <c r="AD2200" i="2"/>
  <c r="AE2200" i="2"/>
  <c r="AF2200" i="2"/>
  <c r="AG2200" i="2"/>
  <c r="AH2200" i="2"/>
  <c r="AD2201" i="2"/>
  <c r="AE2201" i="2"/>
  <c r="AF2201" i="2"/>
  <c r="AG2201" i="2"/>
  <c r="AH2201" i="2"/>
  <c r="AD2202" i="2"/>
  <c r="AE2202" i="2"/>
  <c r="AF2202" i="2"/>
  <c r="AG2202" i="2"/>
  <c r="AH2202" i="2"/>
  <c r="AD2203" i="2"/>
  <c r="AE2203" i="2"/>
  <c r="AF2203" i="2"/>
  <c r="AG2203" i="2"/>
  <c r="AH2203" i="2"/>
  <c r="AD2204" i="2"/>
  <c r="AE2204" i="2"/>
  <c r="AF2204" i="2"/>
  <c r="AG2204" i="2"/>
  <c r="AH2204" i="2"/>
  <c r="AD2205" i="2"/>
  <c r="AE2205" i="2"/>
  <c r="AF2205" i="2"/>
  <c r="AG2205" i="2"/>
  <c r="AH2205" i="2"/>
  <c r="AD563" i="2"/>
  <c r="AE563" i="2"/>
  <c r="AF563" i="2"/>
  <c r="AG563" i="2"/>
  <c r="AH563" i="2"/>
  <c r="AD2206" i="2"/>
  <c r="AE2206" i="2"/>
  <c r="AF2206" i="2"/>
  <c r="AG2206" i="2"/>
  <c r="AH2206" i="2"/>
  <c r="AD2207" i="2"/>
  <c r="AE2207" i="2"/>
  <c r="AF2207" i="2"/>
  <c r="AG2207" i="2"/>
  <c r="AH2207" i="2"/>
  <c r="AD2208" i="2"/>
  <c r="AE2208" i="2"/>
  <c r="AF2208" i="2"/>
  <c r="AG2208" i="2"/>
  <c r="AH2208" i="2"/>
  <c r="AD564" i="2"/>
  <c r="AE564" i="2"/>
  <c r="AF564" i="2"/>
  <c r="AG564" i="2"/>
  <c r="AH564" i="2"/>
  <c r="AD565" i="2"/>
  <c r="AE565" i="2"/>
  <c r="AF565" i="2"/>
  <c r="AG565" i="2"/>
  <c r="AH565" i="2"/>
  <c r="AD2209" i="2"/>
  <c r="AE2209" i="2"/>
  <c r="AF2209" i="2"/>
  <c r="AG2209" i="2"/>
  <c r="AH2209" i="2"/>
  <c r="AD2210" i="2"/>
  <c r="AE2210" i="2"/>
  <c r="AF2210" i="2"/>
  <c r="AG2210" i="2"/>
  <c r="AH2210" i="2"/>
  <c r="AD2211" i="2"/>
  <c r="AE2211" i="2"/>
  <c r="AF2211" i="2"/>
  <c r="AG2211" i="2"/>
  <c r="AH2211" i="2"/>
  <c r="AD2212" i="2"/>
  <c r="AE2212" i="2"/>
  <c r="AF2212" i="2"/>
  <c r="AG2212" i="2"/>
  <c r="AH2212" i="2"/>
  <c r="AD566" i="2"/>
  <c r="AE566" i="2"/>
  <c r="AF566" i="2"/>
  <c r="AG566" i="2"/>
  <c r="AH566" i="2"/>
  <c r="AD2213" i="2"/>
  <c r="AE2213" i="2"/>
  <c r="AF2213" i="2"/>
  <c r="AG2213" i="2"/>
  <c r="AH2213" i="2"/>
  <c r="AD2214" i="2"/>
  <c r="AE2214" i="2"/>
  <c r="AF2214" i="2"/>
  <c r="AG2214" i="2"/>
  <c r="AH2214" i="2"/>
  <c r="AD2215" i="2"/>
  <c r="AE2215" i="2"/>
  <c r="AF2215" i="2"/>
  <c r="AG2215" i="2"/>
  <c r="AH2215" i="2"/>
  <c r="AD2216" i="2"/>
  <c r="AE2216" i="2"/>
  <c r="AF2216" i="2"/>
  <c r="AG2216" i="2"/>
  <c r="AH2216" i="2"/>
  <c r="AD2217" i="2"/>
  <c r="AE2217" i="2"/>
  <c r="AF2217" i="2"/>
  <c r="AG2217" i="2"/>
  <c r="AH2217" i="2"/>
  <c r="AD2218" i="2"/>
  <c r="AE2218" i="2"/>
  <c r="AF2218" i="2"/>
  <c r="AG2218" i="2"/>
  <c r="AH2218" i="2"/>
  <c r="AD2219" i="2"/>
  <c r="AE2219" i="2"/>
  <c r="AF2219" i="2"/>
  <c r="AG2219" i="2"/>
  <c r="AH2219" i="2"/>
  <c r="AD2220" i="2"/>
  <c r="AE2220" i="2"/>
  <c r="AF2220" i="2"/>
  <c r="AG2220" i="2"/>
  <c r="AH2220" i="2"/>
  <c r="AD2221" i="2"/>
  <c r="AE2221" i="2"/>
  <c r="AF2221" i="2"/>
  <c r="AG2221" i="2"/>
  <c r="AH2221" i="2"/>
  <c r="AD2222" i="2"/>
  <c r="AE2222" i="2"/>
  <c r="AF2222" i="2"/>
  <c r="AG2222" i="2"/>
  <c r="AH2222" i="2"/>
  <c r="AD2223" i="2"/>
  <c r="AE2223" i="2"/>
  <c r="AF2223" i="2"/>
  <c r="AG2223" i="2"/>
  <c r="AH2223" i="2"/>
  <c r="AD2224" i="2"/>
  <c r="AE2224" i="2"/>
  <c r="AF2224" i="2"/>
  <c r="AG2224" i="2"/>
  <c r="AH2224" i="2"/>
  <c r="AD2225" i="2"/>
  <c r="AE2225" i="2"/>
  <c r="AF2225" i="2"/>
  <c r="AG2225" i="2"/>
  <c r="AH2225" i="2"/>
  <c r="AD2226" i="2"/>
  <c r="AE2226" i="2"/>
  <c r="AF2226" i="2"/>
  <c r="AG2226" i="2"/>
  <c r="AH2226" i="2"/>
  <c r="AD2227" i="2"/>
  <c r="AE2227" i="2"/>
  <c r="AF2227" i="2"/>
  <c r="AG2227" i="2"/>
  <c r="AH2227" i="2"/>
  <c r="AD2228" i="2"/>
  <c r="AE2228" i="2"/>
  <c r="AF2228" i="2"/>
  <c r="AG2228" i="2"/>
  <c r="AH2228" i="2"/>
  <c r="AD2229" i="2"/>
  <c r="AE2229" i="2"/>
  <c r="AF2229" i="2"/>
  <c r="AG2229" i="2"/>
  <c r="AH2229" i="2"/>
  <c r="AD2230" i="2"/>
  <c r="AE2230" i="2"/>
  <c r="AF2230" i="2"/>
  <c r="AG2230" i="2"/>
  <c r="AH2230" i="2"/>
  <c r="AD41" i="2"/>
  <c r="AE41" i="2"/>
  <c r="AF41" i="2"/>
  <c r="AG41" i="2"/>
  <c r="AH41" i="2"/>
  <c r="AD2231" i="2"/>
  <c r="AE2231" i="2"/>
  <c r="AF2231" i="2"/>
  <c r="AG2231" i="2"/>
  <c r="AH2231" i="2"/>
  <c r="AD2232" i="2"/>
  <c r="AE2232" i="2"/>
  <c r="AF2232" i="2"/>
  <c r="AG2232" i="2"/>
  <c r="AH2232" i="2"/>
  <c r="AD2233" i="2"/>
  <c r="AE2233" i="2"/>
  <c r="AF2233" i="2"/>
  <c r="AG2233" i="2"/>
  <c r="AH2233" i="2"/>
  <c r="AD2234" i="2"/>
  <c r="AE2234" i="2"/>
  <c r="AF2234" i="2"/>
  <c r="AG2234" i="2"/>
  <c r="AH2234" i="2"/>
  <c r="AD42" i="2"/>
  <c r="AE42" i="2"/>
  <c r="AF42" i="2"/>
  <c r="AG42" i="2"/>
  <c r="AH42" i="2"/>
  <c r="AD567" i="2"/>
  <c r="AE567" i="2"/>
  <c r="AF567" i="2"/>
  <c r="AG567" i="2"/>
  <c r="AH567" i="2"/>
  <c r="AD2235" i="2"/>
  <c r="AE2235" i="2"/>
  <c r="AF2235" i="2"/>
  <c r="AG2235" i="2"/>
  <c r="AH2235" i="2"/>
  <c r="AD2236" i="2"/>
  <c r="AE2236" i="2"/>
  <c r="AF2236" i="2"/>
  <c r="AG2236" i="2"/>
  <c r="AH2236" i="2"/>
  <c r="AD2237" i="2"/>
  <c r="AE2237" i="2"/>
  <c r="AF2237" i="2"/>
  <c r="AG2237" i="2"/>
  <c r="AH2237" i="2"/>
  <c r="AD568" i="2"/>
  <c r="AE568" i="2"/>
  <c r="AF568" i="2"/>
  <c r="AG568" i="2"/>
  <c r="AH568" i="2"/>
  <c r="AD2238" i="2"/>
  <c r="AE2238" i="2"/>
  <c r="AF2238" i="2"/>
  <c r="AG2238" i="2"/>
  <c r="AH2238" i="2"/>
  <c r="AD569" i="2"/>
  <c r="AE569" i="2"/>
  <c r="AF569" i="2"/>
  <c r="AG569" i="2"/>
  <c r="AH569" i="2"/>
  <c r="AD2239" i="2"/>
  <c r="AE2239" i="2"/>
  <c r="AF2239" i="2"/>
  <c r="AG2239" i="2"/>
  <c r="AH2239" i="2"/>
  <c r="AD2240" i="2"/>
  <c r="AE2240" i="2"/>
  <c r="AF2240" i="2"/>
  <c r="AG2240" i="2"/>
  <c r="AH2240" i="2"/>
  <c r="AD2241" i="2"/>
  <c r="AE2241" i="2"/>
  <c r="AF2241" i="2"/>
  <c r="AG2241" i="2"/>
  <c r="AH2241" i="2"/>
  <c r="AD2242" i="2"/>
  <c r="AE2242" i="2"/>
  <c r="AF2242" i="2"/>
  <c r="AG2242" i="2"/>
  <c r="AH2242" i="2"/>
  <c r="AD2243" i="2"/>
  <c r="AE2243" i="2"/>
  <c r="AF2243" i="2"/>
  <c r="AG2243" i="2"/>
  <c r="AH2243" i="2"/>
  <c r="AD2244" i="2"/>
  <c r="AE2244" i="2"/>
  <c r="AF2244" i="2"/>
  <c r="AG2244" i="2"/>
  <c r="AH2244" i="2"/>
  <c r="AD2245" i="2"/>
  <c r="AE2245" i="2"/>
  <c r="AF2245" i="2"/>
  <c r="AG2245" i="2"/>
  <c r="AH2245" i="2"/>
  <c r="AD2246" i="2"/>
  <c r="AE2246" i="2"/>
  <c r="AF2246" i="2"/>
  <c r="AG2246" i="2"/>
  <c r="AH2246" i="2"/>
  <c r="AD570" i="2"/>
  <c r="AE570" i="2"/>
  <c r="AF570" i="2"/>
  <c r="AG570" i="2"/>
  <c r="AH570" i="2"/>
  <c r="AD2247" i="2"/>
  <c r="AE2247" i="2"/>
  <c r="AF2247" i="2"/>
  <c r="AG2247" i="2"/>
  <c r="AH2247" i="2"/>
  <c r="AD571" i="2"/>
  <c r="AE571" i="2"/>
  <c r="AF571" i="2"/>
  <c r="AG571" i="2"/>
  <c r="AH571" i="2"/>
  <c r="AD572" i="2"/>
  <c r="AE572" i="2"/>
  <c r="AF572" i="2"/>
  <c r="AG572" i="2"/>
  <c r="AH572" i="2"/>
  <c r="AD573" i="2"/>
  <c r="AE573" i="2"/>
  <c r="AF573" i="2"/>
  <c r="AG573" i="2"/>
  <c r="AH573" i="2"/>
  <c r="AD574" i="2"/>
  <c r="AE574" i="2"/>
  <c r="AF574" i="2"/>
  <c r="AG574" i="2"/>
  <c r="AH574" i="2"/>
  <c r="AD2248" i="2"/>
  <c r="AE2248" i="2"/>
  <c r="AF2248" i="2"/>
  <c r="AG2248" i="2"/>
  <c r="AH2248" i="2"/>
  <c r="AD2249" i="2"/>
  <c r="AE2249" i="2"/>
  <c r="AF2249" i="2"/>
  <c r="AG2249" i="2"/>
  <c r="AH2249" i="2"/>
  <c r="AD2250" i="2"/>
  <c r="AE2250" i="2"/>
  <c r="AF2250" i="2"/>
  <c r="AG2250" i="2"/>
  <c r="AH2250" i="2"/>
  <c r="AD2251" i="2"/>
  <c r="AE2251" i="2"/>
  <c r="AF2251" i="2"/>
  <c r="AG2251" i="2"/>
  <c r="AH2251" i="2"/>
  <c r="AD2252" i="2"/>
  <c r="AE2252" i="2"/>
  <c r="AF2252" i="2"/>
  <c r="AG2252" i="2"/>
  <c r="AH2252" i="2"/>
  <c r="AD2253" i="2"/>
  <c r="AE2253" i="2"/>
  <c r="AF2253" i="2"/>
  <c r="AG2253" i="2"/>
  <c r="AH2253" i="2"/>
  <c r="AD2254" i="2"/>
  <c r="AE2254" i="2"/>
  <c r="AF2254" i="2"/>
  <c r="AG2254" i="2"/>
  <c r="AH2254" i="2"/>
  <c r="AD2255" i="2"/>
  <c r="AE2255" i="2"/>
  <c r="AF2255" i="2"/>
  <c r="AG2255" i="2"/>
  <c r="AH2255" i="2"/>
  <c r="AD2256" i="2"/>
  <c r="AE2256" i="2"/>
  <c r="AF2256" i="2"/>
  <c r="AG2256" i="2"/>
  <c r="AH2256" i="2"/>
  <c r="AD2257" i="2"/>
  <c r="AE2257" i="2"/>
  <c r="AF2257" i="2"/>
  <c r="AG2257" i="2"/>
  <c r="AH2257" i="2"/>
  <c r="AD2258" i="2"/>
  <c r="AE2258" i="2"/>
  <c r="AF2258" i="2"/>
  <c r="AG2258" i="2"/>
  <c r="AH2258" i="2"/>
  <c r="AD2259" i="2"/>
  <c r="AE2259" i="2"/>
  <c r="AF2259" i="2"/>
  <c r="AG2259" i="2"/>
  <c r="AH2259" i="2"/>
  <c r="AD575" i="2"/>
  <c r="AE575" i="2"/>
  <c r="AF575" i="2"/>
  <c r="AG575" i="2"/>
  <c r="AH575" i="2"/>
  <c r="AD2260" i="2"/>
  <c r="AE2260" i="2"/>
  <c r="AF2260" i="2"/>
  <c r="AG2260" i="2"/>
  <c r="AH2260" i="2"/>
  <c r="AD2261" i="2"/>
  <c r="AE2261" i="2"/>
  <c r="AF2261" i="2"/>
  <c r="AG2261" i="2"/>
  <c r="AH2261" i="2"/>
  <c r="AD2262" i="2"/>
  <c r="AE2262" i="2"/>
  <c r="AF2262" i="2"/>
  <c r="AG2262" i="2"/>
  <c r="AH2262" i="2"/>
  <c r="AD2263" i="2"/>
  <c r="AE2263" i="2"/>
  <c r="AF2263" i="2"/>
  <c r="AG2263" i="2"/>
  <c r="AH2263" i="2"/>
  <c r="AD2264" i="2"/>
  <c r="AE2264" i="2"/>
  <c r="AF2264" i="2"/>
  <c r="AG2264" i="2"/>
  <c r="AH2264" i="2"/>
  <c r="AD2265" i="2"/>
  <c r="AE2265" i="2"/>
  <c r="AF2265" i="2"/>
  <c r="AG2265" i="2"/>
  <c r="AH2265" i="2"/>
  <c r="AD2266" i="2"/>
  <c r="AE2266" i="2"/>
  <c r="AF2266" i="2"/>
  <c r="AG2266" i="2"/>
  <c r="AH2266" i="2"/>
  <c r="AD2267" i="2"/>
  <c r="AE2267" i="2"/>
  <c r="AF2267" i="2"/>
  <c r="AG2267" i="2"/>
  <c r="AH2267" i="2"/>
  <c r="AD2268" i="2"/>
  <c r="AE2268" i="2"/>
  <c r="AF2268" i="2"/>
  <c r="AG2268" i="2"/>
  <c r="AH2268" i="2"/>
  <c r="AD2269" i="2"/>
  <c r="AE2269" i="2"/>
  <c r="AF2269" i="2"/>
  <c r="AG2269" i="2"/>
  <c r="AH2269" i="2"/>
  <c r="AD2270" i="2"/>
  <c r="AE2270" i="2"/>
  <c r="AF2270" i="2"/>
  <c r="AG2270" i="2"/>
  <c r="AH2270" i="2"/>
  <c r="AD43" i="2"/>
  <c r="AE43" i="2"/>
  <c r="AF43" i="2"/>
  <c r="AG43" i="2"/>
  <c r="AH43" i="2"/>
  <c r="AD2271" i="2"/>
  <c r="AE2271" i="2"/>
  <c r="AF2271" i="2"/>
  <c r="AG2271" i="2"/>
  <c r="AH2271" i="2"/>
  <c r="AD2272" i="2"/>
  <c r="AE2272" i="2"/>
  <c r="AF2272" i="2"/>
  <c r="AG2272" i="2"/>
  <c r="AH2272" i="2"/>
  <c r="AD2273" i="2"/>
  <c r="AE2273" i="2"/>
  <c r="AF2273" i="2"/>
  <c r="AG2273" i="2"/>
  <c r="AH2273" i="2"/>
  <c r="AD2274" i="2"/>
  <c r="AE2274" i="2"/>
  <c r="AF2274" i="2"/>
  <c r="AG2274" i="2"/>
  <c r="AH2274" i="2"/>
  <c r="AD5720" i="2"/>
  <c r="AE5720" i="2"/>
  <c r="AF5720" i="2"/>
  <c r="AG5720" i="2"/>
  <c r="AH5720" i="2"/>
  <c r="AD2275" i="2"/>
  <c r="AE2275" i="2"/>
  <c r="AF2275" i="2"/>
  <c r="AG2275" i="2"/>
  <c r="AH2275" i="2"/>
  <c r="AD2276" i="2"/>
  <c r="AE2276" i="2"/>
  <c r="AF2276" i="2"/>
  <c r="AG2276" i="2"/>
  <c r="AH2276" i="2"/>
  <c r="AD2277" i="2"/>
  <c r="AE2277" i="2"/>
  <c r="AF2277" i="2"/>
  <c r="AG2277" i="2"/>
  <c r="AH2277" i="2"/>
  <c r="AD576" i="2"/>
  <c r="AE576" i="2"/>
  <c r="AF576" i="2"/>
  <c r="AG576" i="2"/>
  <c r="AH576" i="2"/>
  <c r="AD2278" i="2"/>
  <c r="AE2278" i="2"/>
  <c r="AF2278" i="2"/>
  <c r="AG2278" i="2"/>
  <c r="AH2278" i="2"/>
  <c r="AD2279" i="2"/>
  <c r="AE2279" i="2"/>
  <c r="AF2279" i="2"/>
  <c r="AG2279" i="2"/>
  <c r="AH2279" i="2"/>
  <c r="AD2280" i="2"/>
  <c r="AE2280" i="2"/>
  <c r="AF2280" i="2"/>
  <c r="AG2280" i="2"/>
  <c r="AH2280" i="2"/>
  <c r="AD2281" i="2"/>
  <c r="AE2281" i="2"/>
  <c r="AF2281" i="2"/>
  <c r="AG2281" i="2"/>
  <c r="AH2281" i="2"/>
  <c r="AD2282" i="2"/>
  <c r="AE2282" i="2"/>
  <c r="AF2282" i="2"/>
  <c r="AG2282" i="2"/>
  <c r="AH2282" i="2"/>
  <c r="AD2283" i="2"/>
  <c r="AE2283" i="2"/>
  <c r="AF2283" i="2"/>
  <c r="AG2283" i="2"/>
  <c r="AH2283" i="2"/>
  <c r="AD2284" i="2"/>
  <c r="AE2284" i="2"/>
  <c r="AF2284" i="2"/>
  <c r="AG2284" i="2"/>
  <c r="AH2284" i="2"/>
  <c r="AD577" i="2"/>
  <c r="AE577" i="2"/>
  <c r="AF577" i="2"/>
  <c r="AG577" i="2"/>
  <c r="AH577" i="2"/>
  <c r="AD2285" i="2"/>
  <c r="AE2285" i="2"/>
  <c r="AF2285" i="2"/>
  <c r="AG2285" i="2"/>
  <c r="AH2285" i="2"/>
  <c r="AD2286" i="2"/>
  <c r="AE2286" i="2"/>
  <c r="AF2286" i="2"/>
  <c r="AG2286" i="2"/>
  <c r="AH2286" i="2"/>
  <c r="AD2287" i="2"/>
  <c r="AE2287" i="2"/>
  <c r="AF2287" i="2"/>
  <c r="AG2287" i="2"/>
  <c r="AH2287" i="2"/>
  <c r="AD2288" i="2"/>
  <c r="AE2288" i="2"/>
  <c r="AF2288" i="2"/>
  <c r="AG2288" i="2"/>
  <c r="AH2288" i="2"/>
  <c r="AD2289" i="2"/>
  <c r="AE2289" i="2"/>
  <c r="AF2289" i="2"/>
  <c r="AG2289" i="2"/>
  <c r="AH2289" i="2"/>
  <c r="AD2290" i="2"/>
  <c r="AE2290" i="2"/>
  <c r="AF2290" i="2"/>
  <c r="AG2290" i="2"/>
  <c r="AH2290" i="2"/>
  <c r="AD2291" i="2"/>
  <c r="AE2291" i="2"/>
  <c r="AF2291" i="2"/>
  <c r="AG2291" i="2"/>
  <c r="AH2291" i="2"/>
  <c r="AD2292" i="2"/>
  <c r="AE2292" i="2"/>
  <c r="AF2292" i="2"/>
  <c r="AG2292" i="2"/>
  <c r="AH2292" i="2"/>
  <c r="AD2293" i="2"/>
  <c r="AE2293" i="2"/>
  <c r="AF2293" i="2"/>
  <c r="AG2293" i="2"/>
  <c r="AH2293" i="2"/>
  <c r="AD2294" i="2"/>
  <c r="AE2294" i="2"/>
  <c r="AF2294" i="2"/>
  <c r="AG2294" i="2"/>
  <c r="AH2294" i="2"/>
  <c r="AD2295" i="2"/>
  <c r="AE2295" i="2"/>
  <c r="AF2295" i="2"/>
  <c r="AG2295" i="2"/>
  <c r="AH2295" i="2"/>
  <c r="AD2296" i="2"/>
  <c r="AE2296" i="2"/>
  <c r="AF2296" i="2"/>
  <c r="AG2296" i="2"/>
  <c r="AH2296" i="2"/>
  <c r="AD2297" i="2"/>
  <c r="AE2297" i="2"/>
  <c r="AF2297" i="2"/>
  <c r="AG2297" i="2"/>
  <c r="AH2297" i="2"/>
  <c r="AD2298" i="2"/>
  <c r="AE2298" i="2"/>
  <c r="AF2298" i="2"/>
  <c r="AG2298" i="2"/>
  <c r="AH2298" i="2"/>
  <c r="AD2299" i="2"/>
  <c r="AE2299" i="2"/>
  <c r="AF2299" i="2"/>
  <c r="AG2299" i="2"/>
  <c r="AH2299" i="2"/>
  <c r="AD578" i="2"/>
  <c r="AE578" i="2"/>
  <c r="AF578" i="2"/>
  <c r="AG578" i="2"/>
  <c r="AH578" i="2"/>
  <c r="AD2300" i="2"/>
  <c r="AE2300" i="2"/>
  <c r="AF2300" i="2"/>
  <c r="AG2300" i="2"/>
  <c r="AH2300" i="2"/>
  <c r="AD2301" i="2"/>
  <c r="AE2301" i="2"/>
  <c r="AF2301" i="2"/>
  <c r="AG2301" i="2"/>
  <c r="AH2301" i="2"/>
  <c r="AD2302" i="2"/>
  <c r="AE2302" i="2"/>
  <c r="AF2302" i="2"/>
  <c r="AG2302" i="2"/>
  <c r="AH2302" i="2"/>
  <c r="AD2303" i="2"/>
  <c r="AE2303" i="2"/>
  <c r="AF2303" i="2"/>
  <c r="AG2303" i="2"/>
  <c r="AH2303" i="2"/>
  <c r="AD2304" i="2"/>
  <c r="AE2304" i="2"/>
  <c r="AF2304" i="2"/>
  <c r="AG2304" i="2"/>
  <c r="AH2304" i="2"/>
  <c r="AD2305" i="2"/>
  <c r="AE2305" i="2"/>
  <c r="AF2305" i="2"/>
  <c r="AG2305" i="2"/>
  <c r="AH2305" i="2"/>
  <c r="AD2306" i="2"/>
  <c r="AE2306" i="2"/>
  <c r="AF2306" i="2"/>
  <c r="AG2306" i="2"/>
  <c r="AH2306" i="2"/>
  <c r="AD2307" i="2"/>
  <c r="AE2307" i="2"/>
  <c r="AF2307" i="2"/>
  <c r="AG2307" i="2"/>
  <c r="AH2307" i="2"/>
  <c r="AD2308" i="2"/>
  <c r="AE2308" i="2"/>
  <c r="AF2308" i="2"/>
  <c r="AG2308" i="2"/>
  <c r="AH2308" i="2"/>
  <c r="AD2309" i="2"/>
  <c r="AE2309" i="2"/>
  <c r="AF2309" i="2"/>
  <c r="AG2309" i="2"/>
  <c r="AH2309" i="2"/>
  <c r="AD2310" i="2"/>
  <c r="AE2310" i="2"/>
  <c r="AF2310" i="2"/>
  <c r="AG2310" i="2"/>
  <c r="AH2310" i="2"/>
  <c r="AD2311" i="2"/>
  <c r="AE2311" i="2"/>
  <c r="AF2311" i="2"/>
  <c r="AG2311" i="2"/>
  <c r="AH2311" i="2"/>
  <c r="AD579" i="2"/>
  <c r="AE579" i="2"/>
  <c r="AF579" i="2"/>
  <c r="AG579" i="2"/>
  <c r="AH579" i="2"/>
  <c r="AD2312" i="2"/>
  <c r="AE2312" i="2"/>
  <c r="AF2312" i="2"/>
  <c r="AG2312" i="2"/>
  <c r="AH2312" i="2"/>
  <c r="AD580" i="2"/>
  <c r="AE580" i="2"/>
  <c r="AF580" i="2"/>
  <c r="AG580" i="2"/>
  <c r="AH580" i="2"/>
  <c r="AD581" i="2"/>
  <c r="AE581" i="2"/>
  <c r="AF581" i="2"/>
  <c r="AG581" i="2"/>
  <c r="AH581" i="2"/>
  <c r="AD582" i="2"/>
  <c r="AE582" i="2"/>
  <c r="AF582" i="2"/>
  <c r="AG582" i="2"/>
  <c r="AH582" i="2"/>
  <c r="AD583" i="2"/>
  <c r="AE583" i="2"/>
  <c r="AF583" i="2"/>
  <c r="AG583" i="2"/>
  <c r="AH583" i="2"/>
  <c r="AD584" i="2"/>
  <c r="AE584" i="2"/>
  <c r="AF584" i="2"/>
  <c r="AG584" i="2"/>
  <c r="AH584" i="2"/>
  <c r="AD585" i="2"/>
  <c r="AE585" i="2"/>
  <c r="AF585" i="2"/>
  <c r="AG585" i="2"/>
  <c r="AH585" i="2"/>
  <c r="AD586" i="2"/>
  <c r="AE586" i="2"/>
  <c r="AF586" i="2"/>
  <c r="AG586" i="2"/>
  <c r="AH586" i="2"/>
  <c r="AD44" i="2"/>
  <c r="AE44" i="2"/>
  <c r="AF44" i="2"/>
  <c r="AG44" i="2"/>
  <c r="AH44" i="2"/>
  <c r="AD2313" i="2"/>
  <c r="AE2313" i="2"/>
  <c r="AF2313" i="2"/>
  <c r="AG2313" i="2"/>
  <c r="AH2313" i="2"/>
  <c r="AD2314" i="2"/>
  <c r="AE2314" i="2"/>
  <c r="AF2314" i="2"/>
  <c r="AG2314" i="2"/>
  <c r="AH2314" i="2"/>
  <c r="AD2315" i="2"/>
  <c r="AE2315" i="2"/>
  <c r="AF2315" i="2"/>
  <c r="AG2315" i="2"/>
  <c r="AH2315" i="2"/>
  <c r="AD2316" i="2"/>
  <c r="AE2316" i="2"/>
  <c r="AF2316" i="2"/>
  <c r="AG2316" i="2"/>
  <c r="AH2316" i="2"/>
  <c r="AD2317" i="2"/>
  <c r="AE2317" i="2"/>
  <c r="AF2317" i="2"/>
  <c r="AG2317" i="2"/>
  <c r="AH2317" i="2"/>
  <c r="AD2318" i="2"/>
  <c r="AE2318" i="2"/>
  <c r="AF2318" i="2"/>
  <c r="AG2318" i="2"/>
  <c r="AH2318" i="2"/>
  <c r="AD2319" i="2"/>
  <c r="AE2319" i="2"/>
  <c r="AF2319" i="2"/>
  <c r="AG2319" i="2"/>
  <c r="AH2319" i="2"/>
  <c r="AD2320" i="2"/>
  <c r="AE2320" i="2"/>
  <c r="AF2320" i="2"/>
  <c r="AG2320" i="2"/>
  <c r="AH2320" i="2"/>
  <c r="AD2321" i="2"/>
  <c r="AE2321" i="2"/>
  <c r="AF2321" i="2"/>
  <c r="AG2321" i="2"/>
  <c r="AH2321" i="2"/>
  <c r="AD587" i="2"/>
  <c r="AE587" i="2"/>
  <c r="AF587" i="2"/>
  <c r="AG587" i="2"/>
  <c r="AH587" i="2"/>
  <c r="AD2322" i="2"/>
  <c r="AE2322" i="2"/>
  <c r="AF2322" i="2"/>
  <c r="AG2322" i="2"/>
  <c r="AH2322" i="2"/>
  <c r="AD2323" i="2"/>
  <c r="AE2323" i="2"/>
  <c r="AF2323" i="2"/>
  <c r="AG2323" i="2"/>
  <c r="AH2323" i="2"/>
  <c r="AD2324" i="2"/>
  <c r="AE2324" i="2"/>
  <c r="AF2324" i="2"/>
  <c r="AG2324" i="2"/>
  <c r="AH2324" i="2"/>
  <c r="AD2325" i="2"/>
  <c r="AE2325" i="2"/>
  <c r="AF2325" i="2"/>
  <c r="AG2325" i="2"/>
  <c r="AH2325" i="2"/>
  <c r="AD2326" i="2"/>
  <c r="AE2326" i="2"/>
  <c r="AF2326" i="2"/>
  <c r="AG2326" i="2"/>
  <c r="AH2326" i="2"/>
  <c r="AD2327" i="2"/>
  <c r="AE2327" i="2"/>
  <c r="AF2327" i="2"/>
  <c r="AG2327" i="2"/>
  <c r="AH2327" i="2"/>
  <c r="AD588" i="2"/>
  <c r="AE588" i="2"/>
  <c r="AF588" i="2"/>
  <c r="AG588" i="2"/>
  <c r="AH588" i="2"/>
  <c r="AD2328" i="2"/>
  <c r="AE2328" i="2"/>
  <c r="AF2328" i="2"/>
  <c r="AG2328" i="2"/>
  <c r="AH2328" i="2"/>
  <c r="AD5721" i="2"/>
  <c r="AE5721" i="2"/>
  <c r="AF5721" i="2"/>
  <c r="AG5721" i="2"/>
  <c r="AH5721" i="2"/>
  <c r="AD2329" i="2"/>
  <c r="AE2329" i="2"/>
  <c r="AF2329" i="2"/>
  <c r="AG2329" i="2"/>
  <c r="AH2329" i="2"/>
  <c r="AD2330" i="2"/>
  <c r="AE2330" i="2"/>
  <c r="AF2330" i="2"/>
  <c r="AG2330" i="2"/>
  <c r="AH2330" i="2"/>
  <c r="AD8" i="2"/>
  <c r="AE8" i="2"/>
  <c r="AF8" i="2"/>
  <c r="AG8" i="2"/>
  <c r="AH8" i="2"/>
  <c r="AD589" i="2"/>
  <c r="AE589" i="2"/>
  <c r="AF589" i="2"/>
  <c r="AG589" i="2"/>
  <c r="AH589" i="2"/>
  <c r="AD2331" i="2"/>
  <c r="AE2331" i="2"/>
  <c r="AF2331" i="2"/>
  <c r="AG2331" i="2"/>
  <c r="AH2331" i="2"/>
  <c r="AD2332" i="2"/>
  <c r="AE2332" i="2"/>
  <c r="AF2332" i="2"/>
  <c r="AG2332" i="2"/>
  <c r="AH2332" i="2"/>
  <c r="AD2333" i="2"/>
  <c r="AE2333" i="2"/>
  <c r="AF2333" i="2"/>
  <c r="AG2333" i="2"/>
  <c r="AH2333" i="2"/>
  <c r="AD590" i="2"/>
  <c r="AE590" i="2"/>
  <c r="AF590" i="2"/>
  <c r="AG590" i="2"/>
  <c r="AH590" i="2"/>
  <c r="AD2334" i="2"/>
  <c r="AE2334" i="2"/>
  <c r="AF2334" i="2"/>
  <c r="AG2334" i="2"/>
  <c r="AH2334" i="2"/>
  <c r="AD2335" i="2"/>
  <c r="AE2335" i="2"/>
  <c r="AF2335" i="2"/>
  <c r="AG2335" i="2"/>
  <c r="AH2335" i="2"/>
  <c r="AD2336" i="2"/>
  <c r="AE2336" i="2"/>
  <c r="AF2336" i="2"/>
  <c r="AG2336" i="2"/>
  <c r="AH2336" i="2"/>
  <c r="AD2337" i="2"/>
  <c r="AE2337" i="2"/>
  <c r="AF2337" i="2"/>
  <c r="AG2337" i="2"/>
  <c r="AH2337" i="2"/>
  <c r="AD2338" i="2"/>
  <c r="AE2338" i="2"/>
  <c r="AF2338" i="2"/>
  <c r="AG2338" i="2"/>
  <c r="AH2338" i="2"/>
  <c r="AD2339" i="2"/>
  <c r="AE2339" i="2"/>
  <c r="AF2339" i="2"/>
  <c r="AG2339" i="2"/>
  <c r="AH2339" i="2"/>
  <c r="AD2340" i="2"/>
  <c r="AE2340" i="2"/>
  <c r="AF2340" i="2"/>
  <c r="AG2340" i="2"/>
  <c r="AH2340" i="2"/>
  <c r="AD2341" i="2"/>
  <c r="AE2341" i="2"/>
  <c r="AF2341" i="2"/>
  <c r="AG2341" i="2"/>
  <c r="AH2341" i="2"/>
  <c r="AD2342" i="2"/>
  <c r="AE2342" i="2"/>
  <c r="AF2342" i="2"/>
  <c r="AG2342" i="2"/>
  <c r="AH2342" i="2"/>
  <c r="AD2343" i="2"/>
  <c r="AE2343" i="2"/>
  <c r="AF2343" i="2"/>
  <c r="AG2343" i="2"/>
  <c r="AH2343" i="2"/>
  <c r="AD2344" i="2"/>
  <c r="AE2344" i="2"/>
  <c r="AF2344" i="2"/>
  <c r="AG2344" i="2"/>
  <c r="AH2344" i="2"/>
  <c r="AD2345" i="2"/>
  <c r="AE2345" i="2"/>
  <c r="AF2345" i="2"/>
  <c r="AG2345" i="2"/>
  <c r="AH2345" i="2"/>
  <c r="AD2346" i="2"/>
  <c r="AE2346" i="2"/>
  <c r="AF2346" i="2"/>
  <c r="AG2346" i="2"/>
  <c r="AH2346" i="2"/>
  <c r="AD591" i="2"/>
  <c r="AE591" i="2"/>
  <c r="AF591" i="2"/>
  <c r="AG591" i="2"/>
  <c r="AH591" i="2"/>
  <c r="AD2347" i="2"/>
  <c r="AE2347" i="2"/>
  <c r="AF2347" i="2"/>
  <c r="AG2347" i="2"/>
  <c r="AH2347" i="2"/>
  <c r="AD2348" i="2"/>
  <c r="AE2348" i="2"/>
  <c r="AF2348" i="2"/>
  <c r="AG2348" i="2"/>
  <c r="AH2348" i="2"/>
  <c r="AD2349" i="2"/>
  <c r="AE2349" i="2"/>
  <c r="AF2349" i="2"/>
  <c r="AG2349" i="2"/>
  <c r="AH2349" i="2"/>
  <c r="AD2350" i="2"/>
  <c r="AE2350" i="2"/>
  <c r="AF2350" i="2"/>
  <c r="AG2350" i="2"/>
  <c r="AH2350" i="2"/>
  <c r="AD2351" i="2"/>
  <c r="AE2351" i="2"/>
  <c r="AF2351" i="2"/>
  <c r="AG2351" i="2"/>
  <c r="AH2351" i="2"/>
  <c r="AD2352" i="2"/>
  <c r="AE2352" i="2"/>
  <c r="AF2352" i="2"/>
  <c r="AG2352" i="2"/>
  <c r="AH2352" i="2"/>
  <c r="AD2353" i="2"/>
  <c r="AE2353" i="2"/>
  <c r="AF2353" i="2"/>
  <c r="AG2353" i="2"/>
  <c r="AH2353" i="2"/>
  <c r="AD2354" i="2"/>
  <c r="AE2354" i="2"/>
  <c r="AF2354" i="2"/>
  <c r="AG2354" i="2"/>
  <c r="AH2354" i="2"/>
  <c r="AD592" i="2"/>
  <c r="AE592" i="2"/>
  <c r="AF592" i="2"/>
  <c r="AG592" i="2"/>
  <c r="AH592" i="2"/>
  <c r="AD593" i="2"/>
  <c r="AE593" i="2"/>
  <c r="AF593" i="2"/>
  <c r="AG593" i="2"/>
  <c r="AH593" i="2"/>
  <c r="AD594" i="2"/>
  <c r="AE594" i="2"/>
  <c r="AF594" i="2"/>
  <c r="AG594" i="2"/>
  <c r="AH594" i="2"/>
  <c r="AD2355" i="2"/>
  <c r="AE2355" i="2"/>
  <c r="AF2355" i="2"/>
  <c r="AG2355" i="2"/>
  <c r="AH2355" i="2"/>
  <c r="AD2356" i="2"/>
  <c r="AE2356" i="2"/>
  <c r="AF2356" i="2"/>
  <c r="AG2356" i="2"/>
  <c r="AH2356" i="2"/>
  <c r="AD2357" i="2"/>
  <c r="AE2357" i="2"/>
  <c r="AF2357" i="2"/>
  <c r="AG2357" i="2"/>
  <c r="AH2357" i="2"/>
  <c r="AD2358" i="2"/>
  <c r="AE2358" i="2"/>
  <c r="AF2358" i="2"/>
  <c r="AG2358" i="2"/>
  <c r="AH2358" i="2"/>
  <c r="AD2359" i="2"/>
  <c r="AE2359" i="2"/>
  <c r="AF2359" i="2"/>
  <c r="AG2359" i="2"/>
  <c r="AH2359" i="2"/>
  <c r="AD45" i="2"/>
  <c r="AE45" i="2"/>
  <c r="AF45" i="2"/>
  <c r="AG45" i="2"/>
  <c r="AH45" i="2"/>
  <c r="AD2360" i="2"/>
  <c r="AE2360" i="2"/>
  <c r="AF2360" i="2"/>
  <c r="AG2360" i="2"/>
  <c r="AH2360" i="2"/>
  <c r="AD2361" i="2"/>
  <c r="AE2361" i="2"/>
  <c r="AF2361" i="2"/>
  <c r="AG2361" i="2"/>
  <c r="AH2361" i="2"/>
  <c r="AD2362" i="2"/>
  <c r="AE2362" i="2"/>
  <c r="AF2362" i="2"/>
  <c r="AG2362" i="2"/>
  <c r="AH2362" i="2"/>
  <c r="AD2363" i="2"/>
  <c r="AE2363" i="2"/>
  <c r="AF2363" i="2"/>
  <c r="AG2363" i="2"/>
  <c r="AH2363" i="2"/>
  <c r="AD2364" i="2"/>
  <c r="AE2364" i="2"/>
  <c r="AF2364" i="2"/>
  <c r="AG2364" i="2"/>
  <c r="AH2364" i="2"/>
  <c r="AD2365" i="2"/>
  <c r="AE2365" i="2"/>
  <c r="AF2365" i="2"/>
  <c r="AG2365" i="2"/>
  <c r="AH2365" i="2"/>
  <c r="AD2366" i="2"/>
  <c r="AE2366" i="2"/>
  <c r="AF2366" i="2"/>
  <c r="AG2366" i="2"/>
  <c r="AH2366" i="2"/>
  <c r="AD595" i="2"/>
  <c r="AE595" i="2"/>
  <c r="AF595" i="2"/>
  <c r="AG595" i="2"/>
  <c r="AH595" i="2"/>
  <c r="AD596" i="2"/>
  <c r="AE596" i="2"/>
  <c r="AF596" i="2"/>
  <c r="AG596" i="2"/>
  <c r="AH596" i="2"/>
  <c r="AD2367" i="2"/>
  <c r="AE2367" i="2"/>
  <c r="AF2367" i="2"/>
  <c r="AG2367" i="2"/>
  <c r="AH2367" i="2"/>
  <c r="AD2368" i="2"/>
  <c r="AE2368" i="2"/>
  <c r="AF2368" i="2"/>
  <c r="AG2368" i="2"/>
  <c r="AH2368" i="2"/>
  <c r="AD2369" i="2"/>
  <c r="AE2369" i="2"/>
  <c r="AF2369" i="2"/>
  <c r="AG2369" i="2"/>
  <c r="AH2369" i="2"/>
  <c r="AD2370" i="2"/>
  <c r="AE2370" i="2"/>
  <c r="AF2370" i="2"/>
  <c r="AG2370" i="2"/>
  <c r="AH2370" i="2"/>
  <c r="AD2371" i="2"/>
  <c r="AE2371" i="2"/>
  <c r="AF2371" i="2"/>
  <c r="AG2371" i="2"/>
  <c r="AH2371" i="2"/>
  <c r="AD2372" i="2"/>
  <c r="AE2372" i="2"/>
  <c r="AF2372" i="2"/>
  <c r="AG2372" i="2"/>
  <c r="AH2372" i="2"/>
  <c r="AD2373" i="2"/>
  <c r="AE2373" i="2"/>
  <c r="AF2373" i="2"/>
  <c r="AG2373" i="2"/>
  <c r="AH2373" i="2"/>
  <c r="AD597" i="2"/>
  <c r="AE597" i="2"/>
  <c r="AF597" i="2"/>
  <c r="AG597" i="2"/>
  <c r="AH597" i="2"/>
  <c r="AD2374" i="2"/>
  <c r="AE2374" i="2"/>
  <c r="AF2374" i="2"/>
  <c r="AG2374" i="2"/>
  <c r="AH2374" i="2"/>
  <c r="AD2375" i="2"/>
  <c r="AE2375" i="2"/>
  <c r="AF2375" i="2"/>
  <c r="AG2375" i="2"/>
  <c r="AH2375" i="2"/>
  <c r="AE2" i="2"/>
  <c r="AF2" i="2"/>
  <c r="AG2" i="2"/>
  <c r="AH2" i="2"/>
  <c r="AD2376" i="2"/>
  <c r="AE2376" i="2"/>
  <c r="AF2376" i="2"/>
  <c r="AG2376" i="2"/>
  <c r="AH2376" i="2"/>
  <c r="AD2377" i="2"/>
  <c r="AE2377" i="2"/>
  <c r="AF2377" i="2"/>
  <c r="AG2377" i="2"/>
  <c r="AH2377" i="2"/>
  <c r="AD2378" i="2"/>
  <c r="AE2378" i="2"/>
  <c r="AF2378" i="2"/>
  <c r="AG2378" i="2"/>
  <c r="AH2378" i="2"/>
  <c r="AD2379" i="2"/>
  <c r="AE2379" i="2"/>
  <c r="AF2379" i="2"/>
  <c r="AG2379" i="2"/>
  <c r="AH2379" i="2"/>
  <c r="AD2380" i="2"/>
  <c r="AE2380" i="2"/>
  <c r="AF2380" i="2"/>
  <c r="AG2380" i="2"/>
  <c r="AH2380" i="2"/>
  <c r="AD2381" i="2"/>
  <c r="AE2381" i="2"/>
  <c r="AF2381" i="2"/>
  <c r="AG2381" i="2"/>
  <c r="AH2381" i="2"/>
  <c r="AD2382" i="2"/>
  <c r="AE2382" i="2"/>
  <c r="AF2382" i="2"/>
  <c r="AG2382" i="2"/>
  <c r="AH2382" i="2"/>
  <c r="AD598" i="2"/>
  <c r="AE598" i="2"/>
  <c r="AF598" i="2"/>
  <c r="AG598" i="2"/>
  <c r="AH598" i="2"/>
  <c r="AD2383" i="2"/>
  <c r="AE2383" i="2"/>
  <c r="AF2383" i="2"/>
  <c r="AG2383" i="2"/>
  <c r="AH2383" i="2"/>
  <c r="AD2384" i="2"/>
  <c r="AE2384" i="2"/>
  <c r="AF2384" i="2"/>
  <c r="AG2384" i="2"/>
  <c r="AH2384" i="2"/>
  <c r="AD2385" i="2"/>
  <c r="AE2385" i="2"/>
  <c r="AF2385" i="2"/>
  <c r="AG2385" i="2"/>
  <c r="AH2385" i="2"/>
  <c r="AD2386" i="2"/>
  <c r="AE2386" i="2"/>
  <c r="AF2386" i="2"/>
  <c r="AG2386" i="2"/>
  <c r="AH2386" i="2"/>
  <c r="AD2387" i="2"/>
  <c r="AE2387" i="2"/>
  <c r="AF2387" i="2"/>
  <c r="AG2387" i="2"/>
  <c r="AH2387" i="2"/>
  <c r="AD2388" i="2"/>
  <c r="AE2388" i="2"/>
  <c r="AF2388" i="2"/>
  <c r="AG2388" i="2"/>
  <c r="AH2388" i="2"/>
  <c r="AD2389" i="2"/>
  <c r="AE2389" i="2"/>
  <c r="AF2389" i="2"/>
  <c r="AG2389" i="2"/>
  <c r="AH2389" i="2"/>
  <c r="AD2390" i="2"/>
  <c r="AE2390" i="2"/>
  <c r="AF2390" i="2"/>
  <c r="AG2390" i="2"/>
  <c r="AH2390" i="2"/>
  <c r="AD2391" i="2"/>
  <c r="AE2391" i="2"/>
  <c r="AF2391" i="2"/>
  <c r="AG2391" i="2"/>
  <c r="AH2391" i="2"/>
  <c r="AD2392" i="2"/>
  <c r="AE2392" i="2"/>
  <c r="AF2392" i="2"/>
  <c r="AG2392" i="2"/>
  <c r="AH2392" i="2"/>
  <c r="AD2393" i="2"/>
  <c r="AE2393" i="2"/>
  <c r="AF2393" i="2"/>
  <c r="AG2393" i="2"/>
  <c r="AH2393" i="2"/>
  <c r="AD2394" i="2"/>
  <c r="AE2394" i="2"/>
  <c r="AF2394" i="2"/>
  <c r="AG2394" i="2"/>
  <c r="AH2394" i="2"/>
  <c r="AD2395" i="2"/>
  <c r="AE2395" i="2"/>
  <c r="AF2395" i="2"/>
  <c r="AG2395" i="2"/>
  <c r="AH2395" i="2"/>
  <c r="AD2396" i="2"/>
  <c r="AE2396" i="2"/>
  <c r="AF2396" i="2"/>
  <c r="AG2396" i="2"/>
  <c r="AH2396" i="2"/>
  <c r="AD2397" i="2"/>
  <c r="AE2397" i="2"/>
  <c r="AF2397" i="2"/>
  <c r="AG2397" i="2"/>
  <c r="AH2397" i="2"/>
  <c r="AD2398" i="2"/>
  <c r="AE2398" i="2"/>
  <c r="AF2398" i="2"/>
  <c r="AG2398" i="2"/>
  <c r="AH2398" i="2"/>
  <c r="AD2399" i="2"/>
  <c r="AE2399" i="2"/>
  <c r="AF2399" i="2"/>
  <c r="AG2399" i="2"/>
  <c r="AH2399" i="2"/>
  <c r="AD2400" i="2"/>
  <c r="AE2400" i="2"/>
  <c r="AF2400" i="2"/>
  <c r="AG2400" i="2"/>
  <c r="AH2400" i="2"/>
  <c r="AD2401" i="2"/>
  <c r="AE2401" i="2"/>
  <c r="AF2401" i="2"/>
  <c r="AG2401" i="2"/>
  <c r="AH2401" i="2"/>
  <c r="AD2402" i="2"/>
  <c r="AE2402" i="2"/>
  <c r="AF2402" i="2"/>
  <c r="AG2402" i="2"/>
  <c r="AH2402" i="2"/>
  <c r="AD2403" i="2"/>
  <c r="AE2403" i="2"/>
  <c r="AF2403" i="2"/>
  <c r="AG2403" i="2"/>
  <c r="AH2403" i="2"/>
  <c r="AD2404" i="2"/>
  <c r="AE2404" i="2"/>
  <c r="AF2404" i="2"/>
  <c r="AG2404" i="2"/>
  <c r="AH2404" i="2"/>
  <c r="AD2405" i="2"/>
  <c r="AE2405" i="2"/>
  <c r="AF2405" i="2"/>
  <c r="AG2405" i="2"/>
  <c r="AH2405" i="2"/>
  <c r="AD2406" i="2"/>
  <c r="AE2406" i="2"/>
  <c r="AF2406" i="2"/>
  <c r="AG2406" i="2"/>
  <c r="AH2406" i="2"/>
  <c r="AD2407" i="2"/>
  <c r="AE2407" i="2"/>
  <c r="AF2407" i="2"/>
  <c r="AG2407" i="2"/>
  <c r="AH2407" i="2"/>
  <c r="AD2408" i="2"/>
  <c r="AE2408" i="2"/>
  <c r="AF2408" i="2"/>
  <c r="AG2408" i="2"/>
  <c r="AH2408" i="2"/>
  <c r="AD599" i="2"/>
  <c r="AE599" i="2"/>
  <c r="AF599" i="2"/>
  <c r="AG599" i="2"/>
  <c r="AH599" i="2"/>
  <c r="AD2409" i="2"/>
  <c r="AE2409" i="2"/>
  <c r="AF2409" i="2"/>
  <c r="AG2409" i="2"/>
  <c r="AH2409" i="2"/>
  <c r="AD2410" i="2"/>
  <c r="AE2410" i="2"/>
  <c r="AF2410" i="2"/>
  <c r="AG2410" i="2"/>
  <c r="AH2410" i="2"/>
  <c r="AD600" i="2"/>
  <c r="AE600" i="2"/>
  <c r="AF600" i="2"/>
  <c r="AG600" i="2"/>
  <c r="AH600" i="2"/>
  <c r="AD601" i="2"/>
  <c r="AE601" i="2"/>
  <c r="AF601" i="2"/>
  <c r="AG601" i="2"/>
  <c r="AH601" i="2"/>
  <c r="AD2411" i="2"/>
  <c r="AE2411" i="2"/>
  <c r="AF2411" i="2"/>
  <c r="AG2411" i="2"/>
  <c r="AH2411" i="2"/>
  <c r="AD602" i="2"/>
  <c r="AE602" i="2"/>
  <c r="AF602" i="2"/>
  <c r="AG602" i="2"/>
  <c r="AH602" i="2"/>
  <c r="AD603" i="2"/>
  <c r="AE603" i="2"/>
  <c r="AF603" i="2"/>
  <c r="AG603" i="2"/>
  <c r="AH603" i="2"/>
  <c r="AD604" i="2"/>
  <c r="AE604" i="2"/>
  <c r="AF604" i="2"/>
  <c r="AG604" i="2"/>
  <c r="AH604" i="2"/>
  <c r="AD605" i="2"/>
  <c r="AE605" i="2"/>
  <c r="AF605" i="2"/>
  <c r="AG605" i="2"/>
  <c r="AH605" i="2"/>
  <c r="AD606" i="2"/>
  <c r="AE606" i="2"/>
  <c r="AF606" i="2"/>
  <c r="AG606" i="2"/>
  <c r="AH606" i="2"/>
  <c r="AD2412" i="2"/>
  <c r="AE2412" i="2"/>
  <c r="AF2412" i="2"/>
  <c r="AG2412" i="2"/>
  <c r="AH2412" i="2"/>
  <c r="AD2413" i="2"/>
  <c r="AE2413" i="2"/>
  <c r="AF2413" i="2"/>
  <c r="AG2413" i="2"/>
  <c r="AH2413" i="2"/>
  <c r="AD2414" i="2"/>
  <c r="AE2414" i="2"/>
  <c r="AF2414" i="2"/>
  <c r="AG2414" i="2"/>
  <c r="AH2414" i="2"/>
  <c r="AD2415" i="2"/>
  <c r="AE2415" i="2"/>
  <c r="AF2415" i="2"/>
  <c r="AG2415" i="2"/>
  <c r="AH2415" i="2"/>
  <c r="AD2416" i="2"/>
  <c r="AE2416" i="2"/>
  <c r="AF2416" i="2"/>
  <c r="AG2416" i="2"/>
  <c r="AH2416" i="2"/>
  <c r="AD2417" i="2"/>
  <c r="AE2417" i="2"/>
  <c r="AF2417" i="2"/>
  <c r="AG2417" i="2"/>
  <c r="AH2417" i="2"/>
  <c r="AD607" i="2"/>
  <c r="AE607" i="2"/>
  <c r="AF607" i="2"/>
  <c r="AG607" i="2"/>
  <c r="AH607" i="2"/>
  <c r="AD608" i="2"/>
  <c r="AE608" i="2"/>
  <c r="AF608" i="2"/>
  <c r="AG608" i="2"/>
  <c r="AH608" i="2"/>
  <c r="AD609" i="2"/>
  <c r="AE609" i="2"/>
  <c r="AF609" i="2"/>
  <c r="AG609" i="2"/>
  <c r="AH609" i="2"/>
  <c r="AD2418" i="2"/>
  <c r="AE2418" i="2"/>
  <c r="AF2418" i="2"/>
  <c r="AG2418" i="2"/>
  <c r="AH2418" i="2"/>
  <c r="AD2419" i="2"/>
  <c r="AE2419" i="2"/>
  <c r="AF2419" i="2"/>
  <c r="AG2419" i="2"/>
  <c r="AH2419" i="2"/>
  <c r="AD2420" i="2"/>
  <c r="AE2420" i="2"/>
  <c r="AF2420" i="2"/>
  <c r="AG2420" i="2"/>
  <c r="AH2420" i="2"/>
  <c r="AD2421" i="2"/>
  <c r="AE2421" i="2"/>
  <c r="AF2421" i="2"/>
  <c r="AG2421" i="2"/>
  <c r="AH2421" i="2"/>
  <c r="AD610" i="2"/>
  <c r="AE610" i="2"/>
  <c r="AF610" i="2"/>
  <c r="AG610" i="2"/>
  <c r="AH610" i="2"/>
  <c r="AD611" i="2"/>
  <c r="AE611" i="2"/>
  <c r="AF611" i="2"/>
  <c r="AG611" i="2"/>
  <c r="AH611" i="2"/>
  <c r="AD612" i="2"/>
  <c r="AE612" i="2"/>
  <c r="AF612" i="2"/>
  <c r="AG612" i="2"/>
  <c r="AH612" i="2"/>
  <c r="AD2422" i="2"/>
  <c r="AE2422" i="2"/>
  <c r="AF2422" i="2"/>
  <c r="AG2422" i="2"/>
  <c r="AH2422" i="2"/>
  <c r="AD613" i="2"/>
  <c r="AE613" i="2"/>
  <c r="AF613" i="2"/>
  <c r="AG613" i="2"/>
  <c r="AH613" i="2"/>
  <c r="AD2423" i="2"/>
  <c r="AE2423" i="2"/>
  <c r="AF2423" i="2"/>
  <c r="AG2423" i="2"/>
  <c r="AH2423" i="2"/>
  <c r="AD2424" i="2"/>
  <c r="AE2424" i="2"/>
  <c r="AF2424" i="2"/>
  <c r="AG2424" i="2"/>
  <c r="AH2424" i="2"/>
  <c r="AD2425" i="2"/>
  <c r="AE2425" i="2"/>
  <c r="AF2425" i="2"/>
  <c r="AG2425" i="2"/>
  <c r="AH2425" i="2"/>
  <c r="AD2426" i="2"/>
  <c r="AE2426" i="2"/>
  <c r="AF2426" i="2"/>
  <c r="AG2426" i="2"/>
  <c r="AH2426" i="2"/>
  <c r="AD2427" i="2"/>
  <c r="AE2427" i="2"/>
  <c r="AF2427" i="2"/>
  <c r="AG2427" i="2"/>
  <c r="AH2427" i="2"/>
  <c r="AD2428" i="2"/>
  <c r="AE2428" i="2"/>
  <c r="AF2428" i="2"/>
  <c r="AG2428" i="2"/>
  <c r="AH2428" i="2"/>
  <c r="AD614" i="2"/>
  <c r="AE614" i="2"/>
  <c r="AF614" i="2"/>
  <c r="AG614" i="2"/>
  <c r="AH614" i="2"/>
  <c r="AD615" i="2"/>
  <c r="AE615" i="2"/>
  <c r="AF615" i="2"/>
  <c r="AG615" i="2"/>
  <c r="AH615" i="2"/>
  <c r="AD616" i="2"/>
  <c r="AE616" i="2"/>
  <c r="AF616" i="2"/>
  <c r="AG616" i="2"/>
  <c r="AH616" i="2"/>
  <c r="AD2429" i="2"/>
  <c r="AE2429" i="2"/>
  <c r="AF2429" i="2"/>
  <c r="AG2429" i="2"/>
  <c r="AH2429" i="2"/>
  <c r="AD2430" i="2"/>
  <c r="AE2430" i="2"/>
  <c r="AF2430" i="2"/>
  <c r="AG2430" i="2"/>
  <c r="AH2430" i="2"/>
  <c r="AD2431" i="2"/>
  <c r="AE2431" i="2"/>
  <c r="AF2431" i="2"/>
  <c r="AG2431" i="2"/>
  <c r="AH2431" i="2"/>
  <c r="AD2432" i="2"/>
  <c r="AE2432" i="2"/>
  <c r="AF2432" i="2"/>
  <c r="AG2432" i="2"/>
  <c r="AH2432" i="2"/>
  <c r="AD2433" i="2"/>
  <c r="AE2433" i="2"/>
  <c r="AF2433" i="2"/>
  <c r="AG2433" i="2"/>
  <c r="AH2433" i="2"/>
  <c r="AD2434" i="2"/>
  <c r="AE2434" i="2"/>
  <c r="AF2434" i="2"/>
  <c r="AG2434" i="2"/>
  <c r="AH2434" i="2"/>
  <c r="AD2435" i="2"/>
  <c r="AE2435" i="2"/>
  <c r="AF2435" i="2"/>
  <c r="AG2435" i="2"/>
  <c r="AH2435" i="2"/>
  <c r="AD2436" i="2"/>
  <c r="AE2436" i="2"/>
  <c r="AF2436" i="2"/>
  <c r="AG2436" i="2"/>
  <c r="AH2436" i="2"/>
  <c r="AD2437" i="2"/>
  <c r="AE2437" i="2"/>
  <c r="AF2437" i="2"/>
  <c r="AG2437" i="2"/>
  <c r="AH2437" i="2"/>
  <c r="AD617" i="2"/>
  <c r="AE617" i="2"/>
  <c r="AF617" i="2"/>
  <c r="AG617" i="2"/>
  <c r="AH617" i="2"/>
  <c r="AD2438" i="2"/>
  <c r="AE2438" i="2"/>
  <c r="AF2438" i="2"/>
  <c r="AG2438" i="2"/>
  <c r="AH2438" i="2"/>
  <c r="AD2439" i="2"/>
  <c r="AE2439" i="2"/>
  <c r="AF2439" i="2"/>
  <c r="AG2439" i="2"/>
  <c r="AH2439" i="2"/>
  <c r="AD2440" i="2"/>
  <c r="AE2440" i="2"/>
  <c r="AF2440" i="2"/>
  <c r="AG2440" i="2"/>
  <c r="AH2440" i="2"/>
  <c r="AD2441" i="2"/>
  <c r="AE2441" i="2"/>
  <c r="AF2441" i="2"/>
  <c r="AG2441" i="2"/>
  <c r="AH2441" i="2"/>
  <c r="AD2442" i="2"/>
  <c r="AE2442" i="2"/>
  <c r="AF2442" i="2"/>
  <c r="AG2442" i="2"/>
  <c r="AH2442" i="2"/>
  <c r="AD618" i="2"/>
  <c r="AE618" i="2"/>
  <c r="AF618" i="2"/>
  <c r="AG618" i="2"/>
  <c r="AH618" i="2"/>
  <c r="AD2443" i="2"/>
  <c r="AE2443" i="2"/>
  <c r="AF2443" i="2"/>
  <c r="AG2443" i="2"/>
  <c r="AH2443" i="2"/>
  <c r="AD619" i="2"/>
  <c r="AE619" i="2"/>
  <c r="AF619" i="2"/>
  <c r="AG619" i="2"/>
  <c r="AH619" i="2"/>
  <c r="AD620" i="2"/>
  <c r="AE620" i="2"/>
  <c r="AF620" i="2"/>
  <c r="AG620" i="2"/>
  <c r="AH620" i="2"/>
  <c r="AD621" i="2"/>
  <c r="AE621" i="2"/>
  <c r="AF621" i="2"/>
  <c r="AG621" i="2"/>
  <c r="AH621" i="2"/>
  <c r="AD622" i="2"/>
  <c r="AE622" i="2"/>
  <c r="AF622" i="2"/>
  <c r="AG622" i="2"/>
  <c r="AH622" i="2"/>
  <c r="AD2444" i="2"/>
  <c r="AE2444" i="2"/>
  <c r="AF2444" i="2"/>
  <c r="AG2444" i="2"/>
  <c r="AH2444" i="2"/>
  <c r="AD46" i="2"/>
  <c r="AE46" i="2"/>
  <c r="AF46" i="2"/>
  <c r="AG46" i="2"/>
  <c r="AH46" i="2"/>
  <c r="AD623" i="2"/>
  <c r="AE623" i="2"/>
  <c r="AF623" i="2"/>
  <c r="AG623" i="2"/>
  <c r="AH623" i="2"/>
  <c r="AD2445" i="2"/>
  <c r="AE2445" i="2"/>
  <c r="AF2445" i="2"/>
  <c r="AG2445" i="2"/>
  <c r="AH2445" i="2"/>
  <c r="AD47" i="2"/>
  <c r="AE47" i="2"/>
  <c r="AF47" i="2"/>
  <c r="AG47" i="2"/>
  <c r="AH47" i="2"/>
  <c r="AD2446" i="2"/>
  <c r="AE2446" i="2"/>
  <c r="AF2446" i="2"/>
  <c r="AG2446" i="2"/>
  <c r="AH2446" i="2"/>
  <c r="AD624" i="2"/>
  <c r="AE624" i="2"/>
  <c r="AF624" i="2"/>
  <c r="AG624" i="2"/>
  <c r="AH624" i="2"/>
  <c r="AD2447" i="2"/>
  <c r="AE2447" i="2"/>
  <c r="AF2447" i="2"/>
  <c r="AG2447" i="2"/>
  <c r="AH2447" i="2"/>
  <c r="AD2448" i="2"/>
  <c r="AE2448" i="2"/>
  <c r="AF2448" i="2"/>
  <c r="AG2448" i="2"/>
  <c r="AH2448" i="2"/>
  <c r="AD2449" i="2"/>
  <c r="AE2449" i="2"/>
  <c r="AF2449" i="2"/>
  <c r="AG2449" i="2"/>
  <c r="AH2449" i="2"/>
  <c r="AD2450" i="2"/>
  <c r="AE2450" i="2"/>
  <c r="AF2450" i="2"/>
  <c r="AG2450" i="2"/>
  <c r="AH2450" i="2"/>
  <c r="AD2451" i="2"/>
  <c r="AE2451" i="2"/>
  <c r="AF2451" i="2"/>
  <c r="AG2451" i="2"/>
  <c r="AH2451" i="2"/>
  <c r="AD625" i="2"/>
  <c r="AE625" i="2"/>
  <c r="AF625" i="2"/>
  <c r="AG625" i="2"/>
  <c r="AH625" i="2"/>
  <c r="AD2452" i="2"/>
  <c r="AE2452" i="2"/>
  <c r="AF2452" i="2"/>
  <c r="AG2452" i="2"/>
  <c r="AH2452" i="2"/>
  <c r="AD2453" i="2"/>
  <c r="AE2453" i="2"/>
  <c r="AF2453" i="2"/>
  <c r="AG2453" i="2"/>
  <c r="AH2453" i="2"/>
  <c r="AD2454" i="2"/>
  <c r="AE2454" i="2"/>
  <c r="AF2454" i="2"/>
  <c r="AG2454" i="2"/>
  <c r="AH2454" i="2"/>
  <c r="AD626" i="2"/>
  <c r="AE626" i="2"/>
  <c r="AF626" i="2"/>
  <c r="AG626" i="2"/>
  <c r="AH626" i="2"/>
  <c r="AD2455" i="2"/>
  <c r="AE2455" i="2"/>
  <c r="AF2455" i="2"/>
  <c r="AG2455" i="2"/>
  <c r="AH2455" i="2"/>
  <c r="AD627" i="2"/>
  <c r="AE627" i="2"/>
  <c r="AF627" i="2"/>
  <c r="AG627" i="2"/>
  <c r="AH627" i="2"/>
  <c r="AD2456" i="2"/>
  <c r="AE2456" i="2"/>
  <c r="AF2456" i="2"/>
  <c r="AG2456" i="2"/>
  <c r="AH2456" i="2"/>
  <c r="AD5722" i="2"/>
  <c r="AE5722" i="2"/>
  <c r="AF5722" i="2"/>
  <c r="AG5722" i="2"/>
  <c r="AH5722" i="2"/>
  <c r="AD628" i="2"/>
  <c r="AE628" i="2"/>
  <c r="AF628" i="2"/>
  <c r="AG628" i="2"/>
  <c r="AH628" i="2"/>
  <c r="AD2457" i="2"/>
  <c r="AE2457" i="2"/>
  <c r="AF2457" i="2"/>
  <c r="AG2457" i="2"/>
  <c r="AH2457" i="2"/>
  <c r="AD2458" i="2"/>
  <c r="AE2458" i="2"/>
  <c r="AF2458" i="2"/>
  <c r="AG2458" i="2"/>
  <c r="AH2458" i="2"/>
  <c r="AD2459" i="2"/>
  <c r="AE2459" i="2"/>
  <c r="AF2459" i="2"/>
  <c r="AG2459" i="2"/>
  <c r="AH2459" i="2"/>
  <c r="AD2460" i="2"/>
  <c r="AE2460" i="2"/>
  <c r="AF2460" i="2"/>
  <c r="AG2460" i="2"/>
  <c r="AH2460" i="2"/>
  <c r="AD2461" i="2"/>
  <c r="AE2461" i="2"/>
  <c r="AF2461" i="2"/>
  <c r="AG2461" i="2"/>
  <c r="AH2461" i="2"/>
  <c r="AD2462" i="2"/>
  <c r="AE2462" i="2"/>
  <c r="AF2462" i="2"/>
  <c r="AG2462" i="2"/>
  <c r="AH2462" i="2"/>
  <c r="AD2463" i="2"/>
  <c r="AE2463" i="2"/>
  <c r="AF2463" i="2"/>
  <c r="AG2463" i="2"/>
  <c r="AH2463" i="2"/>
  <c r="AD629" i="2"/>
  <c r="AE629" i="2"/>
  <c r="AF629" i="2"/>
  <c r="AG629" i="2"/>
  <c r="AH629" i="2"/>
  <c r="AD630" i="2"/>
  <c r="AE630" i="2"/>
  <c r="AF630" i="2"/>
  <c r="AG630" i="2"/>
  <c r="AH630" i="2"/>
  <c r="AD2464" i="2"/>
  <c r="AE2464" i="2"/>
  <c r="AF2464" i="2"/>
  <c r="AG2464" i="2"/>
  <c r="AH2464" i="2"/>
  <c r="AD2465" i="2"/>
  <c r="AE2465" i="2"/>
  <c r="AF2465" i="2"/>
  <c r="AG2465" i="2"/>
  <c r="AH2465" i="2"/>
  <c r="AD2466" i="2"/>
  <c r="AE2466" i="2"/>
  <c r="AF2466" i="2"/>
  <c r="AG2466" i="2"/>
  <c r="AH2466" i="2"/>
  <c r="AD5723" i="2"/>
  <c r="AE5723" i="2"/>
  <c r="AF5723" i="2"/>
  <c r="AG5723" i="2"/>
  <c r="AH5723" i="2"/>
  <c r="AD2467" i="2"/>
  <c r="AE2467" i="2"/>
  <c r="AF2467" i="2"/>
  <c r="AG2467" i="2"/>
  <c r="AH2467" i="2"/>
  <c r="AD2468" i="2"/>
  <c r="AE2468" i="2"/>
  <c r="AF2468" i="2"/>
  <c r="AG2468" i="2"/>
  <c r="AH2468" i="2"/>
  <c r="AD2469" i="2"/>
  <c r="AE2469" i="2"/>
  <c r="AF2469" i="2"/>
  <c r="AG2469" i="2"/>
  <c r="AH2469" i="2"/>
  <c r="AD2470" i="2"/>
  <c r="AE2470" i="2"/>
  <c r="AF2470" i="2"/>
  <c r="AG2470" i="2"/>
  <c r="AH2470" i="2"/>
  <c r="AD2471" i="2"/>
  <c r="AE2471" i="2"/>
  <c r="AF2471" i="2"/>
  <c r="AG2471" i="2"/>
  <c r="AH2471" i="2"/>
  <c r="AD2472" i="2"/>
  <c r="AE2472" i="2"/>
  <c r="AF2472" i="2"/>
  <c r="AG2472" i="2"/>
  <c r="AH2472" i="2"/>
  <c r="AD2473" i="2"/>
  <c r="AE2473" i="2"/>
  <c r="AF2473" i="2"/>
  <c r="AG2473" i="2"/>
  <c r="AH2473" i="2"/>
  <c r="AD2474" i="2"/>
  <c r="AE2474" i="2"/>
  <c r="AF2474" i="2"/>
  <c r="AG2474" i="2"/>
  <c r="AH2474" i="2"/>
  <c r="AD2475" i="2"/>
  <c r="AE2475" i="2"/>
  <c r="AF2475" i="2"/>
  <c r="AG2475" i="2"/>
  <c r="AH2475" i="2"/>
  <c r="AD2476" i="2"/>
  <c r="AE2476" i="2"/>
  <c r="AF2476" i="2"/>
  <c r="AG2476" i="2"/>
  <c r="AH2476" i="2"/>
  <c r="AD2477" i="2"/>
  <c r="AE2477" i="2"/>
  <c r="AF2477" i="2"/>
  <c r="AG2477" i="2"/>
  <c r="AH2477" i="2"/>
  <c r="AD2478" i="2"/>
  <c r="AE2478" i="2"/>
  <c r="AF2478" i="2"/>
  <c r="AG2478" i="2"/>
  <c r="AH2478" i="2"/>
  <c r="AD2479" i="2"/>
  <c r="AE2479" i="2"/>
  <c r="AF2479" i="2"/>
  <c r="AG2479" i="2"/>
  <c r="AH2479" i="2"/>
  <c r="AD2480" i="2"/>
  <c r="AE2480" i="2"/>
  <c r="AF2480" i="2"/>
  <c r="AG2480" i="2"/>
  <c r="AH2480" i="2"/>
  <c r="AD2481" i="2"/>
  <c r="AE2481" i="2"/>
  <c r="AF2481" i="2"/>
  <c r="AG2481" i="2"/>
  <c r="AH2481" i="2"/>
  <c r="AD2482" i="2"/>
  <c r="AE2482" i="2"/>
  <c r="AF2482" i="2"/>
  <c r="AG2482" i="2"/>
  <c r="AH2482" i="2"/>
  <c r="AD2483" i="2"/>
  <c r="AE2483" i="2"/>
  <c r="AF2483" i="2"/>
  <c r="AG2483" i="2"/>
  <c r="AH2483" i="2"/>
  <c r="AD2484" i="2"/>
  <c r="AE2484" i="2"/>
  <c r="AF2484" i="2"/>
  <c r="AG2484" i="2"/>
  <c r="AH2484" i="2"/>
  <c r="AD2485" i="2"/>
  <c r="AE2485" i="2"/>
  <c r="AF2485" i="2"/>
  <c r="AG2485" i="2"/>
  <c r="AH2485" i="2"/>
  <c r="AD2486" i="2"/>
  <c r="AE2486" i="2"/>
  <c r="AF2486" i="2"/>
  <c r="AG2486" i="2"/>
  <c r="AH2486" i="2"/>
  <c r="AD2487" i="2"/>
  <c r="AE2487" i="2"/>
  <c r="AF2487" i="2"/>
  <c r="AG2487" i="2"/>
  <c r="AH2487" i="2"/>
  <c r="AD2488" i="2"/>
  <c r="AE2488" i="2"/>
  <c r="AF2488" i="2"/>
  <c r="AG2488" i="2"/>
  <c r="AH2488" i="2"/>
  <c r="AD2489" i="2"/>
  <c r="AE2489" i="2"/>
  <c r="AF2489" i="2"/>
  <c r="AG2489" i="2"/>
  <c r="AH2489" i="2"/>
  <c r="AD2490" i="2"/>
  <c r="AE2490" i="2"/>
  <c r="AF2490" i="2"/>
  <c r="AG2490" i="2"/>
  <c r="AH2490" i="2"/>
  <c r="AD631" i="2"/>
  <c r="AE631" i="2"/>
  <c r="AF631" i="2"/>
  <c r="AG631" i="2"/>
  <c r="AH631" i="2"/>
  <c r="AD2491" i="2"/>
  <c r="AE2491" i="2"/>
  <c r="AF2491" i="2"/>
  <c r="AG2491" i="2"/>
  <c r="AH2491" i="2"/>
  <c r="AD2492" i="2"/>
  <c r="AE2492" i="2"/>
  <c r="AF2492" i="2"/>
  <c r="AG2492" i="2"/>
  <c r="AH2492" i="2"/>
  <c r="AD2493" i="2"/>
  <c r="AE2493" i="2"/>
  <c r="AF2493" i="2"/>
  <c r="AG2493" i="2"/>
  <c r="AH2493" i="2"/>
  <c r="AD632" i="2"/>
  <c r="AE632" i="2"/>
  <c r="AF632" i="2"/>
  <c r="AG632" i="2"/>
  <c r="AH632" i="2"/>
  <c r="AD2494" i="2"/>
  <c r="AE2494" i="2"/>
  <c r="AF2494" i="2"/>
  <c r="AG2494" i="2"/>
  <c r="AH2494" i="2"/>
  <c r="AD2495" i="2"/>
  <c r="AE2495" i="2"/>
  <c r="AF2495" i="2"/>
  <c r="AG2495" i="2"/>
  <c r="AH2495" i="2"/>
  <c r="AD633" i="2"/>
  <c r="AE633" i="2"/>
  <c r="AF633" i="2"/>
  <c r="AG633" i="2"/>
  <c r="AH633" i="2"/>
  <c r="AD2496" i="2"/>
  <c r="AE2496" i="2"/>
  <c r="AF2496" i="2"/>
  <c r="AG2496" i="2"/>
  <c r="AH2496" i="2"/>
  <c r="AD634" i="2"/>
  <c r="AE634" i="2"/>
  <c r="AF634" i="2"/>
  <c r="AG634" i="2"/>
  <c r="AH634" i="2"/>
  <c r="AD48" i="2"/>
  <c r="AE48" i="2"/>
  <c r="AF48" i="2"/>
  <c r="AG48" i="2"/>
  <c r="AH48" i="2"/>
  <c r="AD2497" i="2"/>
  <c r="AE2497" i="2"/>
  <c r="AF2497" i="2"/>
  <c r="AG2497" i="2"/>
  <c r="AH2497" i="2"/>
  <c r="AD635" i="2"/>
  <c r="AE635" i="2"/>
  <c r="AF635" i="2"/>
  <c r="AG635" i="2"/>
  <c r="AH635" i="2"/>
  <c r="AD2498" i="2"/>
  <c r="AE2498" i="2"/>
  <c r="AF2498" i="2"/>
  <c r="AG2498" i="2"/>
  <c r="AH2498" i="2"/>
  <c r="AD2499" i="2"/>
  <c r="AE2499" i="2"/>
  <c r="AF2499" i="2"/>
  <c r="AG2499" i="2"/>
  <c r="AH2499" i="2"/>
  <c r="AD2500" i="2"/>
  <c r="AE2500" i="2"/>
  <c r="AF2500" i="2"/>
  <c r="AG2500" i="2"/>
  <c r="AH2500" i="2"/>
  <c r="AD2501" i="2"/>
  <c r="AE2501" i="2"/>
  <c r="AF2501" i="2"/>
  <c r="AG2501" i="2"/>
  <c r="AH2501" i="2"/>
  <c r="AD2502" i="2"/>
  <c r="AE2502" i="2"/>
  <c r="AF2502" i="2"/>
  <c r="AG2502" i="2"/>
  <c r="AH2502" i="2"/>
  <c r="AD2503" i="2"/>
  <c r="AE2503" i="2"/>
  <c r="AF2503" i="2"/>
  <c r="AG2503" i="2"/>
  <c r="AH2503" i="2"/>
  <c r="AD2504" i="2"/>
  <c r="AE2504" i="2"/>
  <c r="AF2504" i="2"/>
  <c r="AG2504" i="2"/>
  <c r="AH2504" i="2"/>
  <c r="AD2505" i="2"/>
  <c r="AE2505" i="2"/>
  <c r="AF2505" i="2"/>
  <c r="AG2505" i="2"/>
  <c r="AH2505" i="2"/>
  <c r="AD2506" i="2"/>
  <c r="AE2506" i="2"/>
  <c r="AF2506" i="2"/>
  <c r="AG2506" i="2"/>
  <c r="AH2506" i="2"/>
  <c r="AD2507" i="2"/>
  <c r="AE2507" i="2"/>
  <c r="AF2507" i="2"/>
  <c r="AG2507" i="2"/>
  <c r="AH2507" i="2"/>
  <c r="AD2508" i="2"/>
  <c r="AE2508" i="2"/>
  <c r="AF2508" i="2"/>
  <c r="AG2508" i="2"/>
  <c r="AH2508" i="2"/>
  <c r="AD636" i="2"/>
  <c r="AE636" i="2"/>
  <c r="AF636" i="2"/>
  <c r="AG636" i="2"/>
  <c r="AH636" i="2"/>
  <c r="AD637" i="2"/>
  <c r="AE637" i="2"/>
  <c r="AF637" i="2"/>
  <c r="AG637" i="2"/>
  <c r="AH637" i="2"/>
  <c r="AD2509" i="2"/>
  <c r="AE2509" i="2"/>
  <c r="AF2509" i="2"/>
  <c r="AG2509" i="2"/>
  <c r="AH2509" i="2"/>
  <c r="AD2510" i="2"/>
  <c r="AE2510" i="2"/>
  <c r="AF2510" i="2"/>
  <c r="AG2510" i="2"/>
  <c r="AH2510" i="2"/>
  <c r="AD2511" i="2"/>
  <c r="AE2511" i="2"/>
  <c r="AF2511" i="2"/>
  <c r="AG2511" i="2"/>
  <c r="AH2511" i="2"/>
  <c r="AD2512" i="2"/>
  <c r="AE2512" i="2"/>
  <c r="AF2512" i="2"/>
  <c r="AG2512" i="2"/>
  <c r="AH2512" i="2"/>
  <c r="AD2513" i="2"/>
  <c r="AE2513" i="2"/>
  <c r="AF2513" i="2"/>
  <c r="AG2513" i="2"/>
  <c r="AH2513" i="2"/>
  <c r="AD2514" i="2"/>
  <c r="AE2514" i="2"/>
  <c r="AF2514" i="2"/>
  <c r="AG2514" i="2"/>
  <c r="AH2514" i="2"/>
  <c r="AD2515" i="2"/>
  <c r="AE2515" i="2"/>
  <c r="AF2515" i="2"/>
  <c r="AG2515" i="2"/>
  <c r="AH2515" i="2"/>
  <c r="AD2516" i="2"/>
  <c r="AE2516" i="2"/>
  <c r="AF2516" i="2"/>
  <c r="AG2516" i="2"/>
  <c r="AH2516" i="2"/>
  <c r="AD2517" i="2"/>
  <c r="AE2517" i="2"/>
  <c r="AF2517" i="2"/>
  <c r="AG2517" i="2"/>
  <c r="AH2517" i="2"/>
  <c r="AD638" i="2"/>
  <c r="AE638" i="2"/>
  <c r="AF638" i="2"/>
  <c r="AG638" i="2"/>
  <c r="AH638" i="2"/>
  <c r="AD2518" i="2"/>
  <c r="AE2518" i="2"/>
  <c r="AF2518" i="2"/>
  <c r="AG2518" i="2"/>
  <c r="AH2518" i="2"/>
  <c r="AD639" i="2"/>
  <c r="AE639" i="2"/>
  <c r="AF639" i="2"/>
  <c r="AG639" i="2"/>
  <c r="AH639" i="2"/>
  <c r="AD640" i="2"/>
  <c r="AE640" i="2"/>
  <c r="AF640" i="2"/>
  <c r="AG640" i="2"/>
  <c r="AH640" i="2"/>
  <c r="AD641" i="2"/>
  <c r="AE641" i="2"/>
  <c r="AF641" i="2"/>
  <c r="AG641" i="2"/>
  <c r="AH641" i="2"/>
  <c r="AD2519" i="2"/>
  <c r="AE2519" i="2"/>
  <c r="AF2519" i="2"/>
  <c r="AG2519" i="2"/>
  <c r="AH2519" i="2"/>
  <c r="AD642" i="2"/>
  <c r="AE642" i="2"/>
  <c r="AF642" i="2"/>
  <c r="AG642" i="2"/>
  <c r="AH642" i="2"/>
  <c r="AD2520" i="2"/>
  <c r="AE2520" i="2"/>
  <c r="AF2520" i="2"/>
  <c r="AG2520" i="2"/>
  <c r="AH2520" i="2"/>
  <c r="AD2521" i="2"/>
  <c r="AE2521" i="2"/>
  <c r="AF2521" i="2"/>
  <c r="AG2521" i="2"/>
  <c r="AH2521" i="2"/>
  <c r="AD2522" i="2"/>
  <c r="AE2522" i="2"/>
  <c r="AF2522" i="2"/>
  <c r="AG2522" i="2"/>
  <c r="AH2522" i="2"/>
  <c r="AD2523" i="2"/>
  <c r="AE2523" i="2"/>
  <c r="AF2523" i="2"/>
  <c r="AG2523" i="2"/>
  <c r="AH2523" i="2"/>
  <c r="AD2524" i="2"/>
  <c r="AE2524" i="2"/>
  <c r="AF2524" i="2"/>
  <c r="AG2524" i="2"/>
  <c r="AH2524" i="2"/>
  <c r="AD2525" i="2"/>
  <c r="AE2525" i="2"/>
  <c r="AF2525" i="2"/>
  <c r="AG2525" i="2"/>
  <c r="AH2525" i="2"/>
  <c r="AD2526" i="2"/>
  <c r="AE2526" i="2"/>
  <c r="AF2526" i="2"/>
  <c r="AG2526" i="2"/>
  <c r="AH2526" i="2"/>
  <c r="AD2527" i="2"/>
  <c r="AE2527" i="2"/>
  <c r="AF2527" i="2"/>
  <c r="AG2527" i="2"/>
  <c r="AH2527" i="2"/>
  <c r="AD2528" i="2"/>
  <c r="AE2528" i="2"/>
  <c r="AF2528" i="2"/>
  <c r="AG2528" i="2"/>
  <c r="AH2528" i="2"/>
  <c r="AD2529" i="2"/>
  <c r="AE2529" i="2"/>
  <c r="AF2529" i="2"/>
  <c r="AG2529" i="2"/>
  <c r="AH2529" i="2"/>
  <c r="AD2530" i="2"/>
  <c r="AE2530" i="2"/>
  <c r="AF2530" i="2"/>
  <c r="AG2530" i="2"/>
  <c r="AH2530" i="2"/>
  <c r="AD2531" i="2"/>
  <c r="AE2531" i="2"/>
  <c r="AF2531" i="2"/>
  <c r="AG2531" i="2"/>
  <c r="AH2531" i="2"/>
  <c r="AD2532" i="2"/>
  <c r="AE2532" i="2"/>
  <c r="AF2532" i="2"/>
  <c r="AG2532" i="2"/>
  <c r="AH2532" i="2"/>
  <c r="AD2533" i="2"/>
  <c r="AE2533" i="2"/>
  <c r="AF2533" i="2"/>
  <c r="AG2533" i="2"/>
  <c r="AH2533" i="2"/>
  <c r="AD2534" i="2"/>
  <c r="AE2534" i="2"/>
  <c r="AF2534" i="2"/>
  <c r="AG2534" i="2"/>
  <c r="AH2534" i="2"/>
  <c r="AD2535" i="2"/>
  <c r="AE2535" i="2"/>
  <c r="AF2535" i="2"/>
  <c r="AG2535" i="2"/>
  <c r="AH2535" i="2"/>
  <c r="AD643" i="2"/>
  <c r="AE643" i="2"/>
  <c r="AF643" i="2"/>
  <c r="AG643" i="2"/>
  <c r="AH643" i="2"/>
  <c r="AD2536" i="2"/>
  <c r="AE2536" i="2"/>
  <c r="AF2536" i="2"/>
  <c r="AG2536" i="2"/>
  <c r="AH2536" i="2"/>
  <c r="AD644" i="2"/>
  <c r="AE644" i="2"/>
  <c r="AF644" i="2"/>
  <c r="AG644" i="2"/>
  <c r="AH644" i="2"/>
  <c r="AD2537" i="2"/>
  <c r="AE2537" i="2"/>
  <c r="AF2537" i="2"/>
  <c r="AG2537" i="2"/>
  <c r="AH2537" i="2"/>
  <c r="AD2538" i="2"/>
  <c r="AE2538" i="2"/>
  <c r="AF2538" i="2"/>
  <c r="AG2538" i="2"/>
  <c r="AH2538" i="2"/>
  <c r="AD2539" i="2"/>
  <c r="AE2539" i="2"/>
  <c r="AF2539" i="2"/>
  <c r="AG2539" i="2"/>
  <c r="AH2539" i="2"/>
  <c r="AD2540" i="2"/>
  <c r="AE2540" i="2"/>
  <c r="AF2540" i="2"/>
  <c r="AG2540" i="2"/>
  <c r="AH2540" i="2"/>
  <c r="AD645" i="2"/>
  <c r="AE645" i="2"/>
  <c r="AF645" i="2"/>
  <c r="AG645" i="2"/>
  <c r="AH645" i="2"/>
  <c r="AD2541" i="2"/>
  <c r="AE2541" i="2"/>
  <c r="AF2541" i="2"/>
  <c r="AG2541" i="2"/>
  <c r="AH2541" i="2"/>
  <c r="AD2542" i="2"/>
  <c r="AE2542" i="2"/>
  <c r="AF2542" i="2"/>
  <c r="AG2542" i="2"/>
  <c r="AH2542" i="2"/>
  <c r="AD2543" i="2"/>
  <c r="AE2543" i="2"/>
  <c r="AF2543" i="2"/>
  <c r="AG2543" i="2"/>
  <c r="AH2543" i="2"/>
  <c r="AD2544" i="2"/>
  <c r="AE2544" i="2"/>
  <c r="AF2544" i="2"/>
  <c r="AG2544" i="2"/>
  <c r="AH2544" i="2"/>
  <c r="AD2545" i="2"/>
  <c r="AE2545" i="2"/>
  <c r="AF2545" i="2"/>
  <c r="AG2545" i="2"/>
  <c r="AH2545" i="2"/>
  <c r="AD2546" i="2"/>
  <c r="AE2546" i="2"/>
  <c r="AF2546" i="2"/>
  <c r="AG2546" i="2"/>
  <c r="AH2546" i="2"/>
  <c r="AD646" i="2"/>
  <c r="AE646" i="2"/>
  <c r="AF646" i="2"/>
  <c r="AG646" i="2"/>
  <c r="AH646" i="2"/>
  <c r="AD647" i="2"/>
  <c r="AE647" i="2"/>
  <c r="AF647" i="2"/>
  <c r="AG647" i="2"/>
  <c r="AH647" i="2"/>
  <c r="AD2547" i="2"/>
  <c r="AE2547" i="2"/>
  <c r="AF2547" i="2"/>
  <c r="AG2547" i="2"/>
  <c r="AH2547" i="2"/>
  <c r="AD648" i="2"/>
  <c r="AE648" i="2"/>
  <c r="AF648" i="2"/>
  <c r="AG648" i="2"/>
  <c r="AH648" i="2"/>
  <c r="AD2548" i="2"/>
  <c r="AE2548" i="2"/>
  <c r="AF2548" i="2"/>
  <c r="AG2548" i="2"/>
  <c r="AH2548" i="2"/>
  <c r="AD2549" i="2"/>
  <c r="AE2549" i="2"/>
  <c r="AF2549" i="2"/>
  <c r="AG2549" i="2"/>
  <c r="AH2549" i="2"/>
  <c r="AD2550" i="2"/>
  <c r="AE2550" i="2"/>
  <c r="AF2550" i="2"/>
  <c r="AG2550" i="2"/>
  <c r="AH2550" i="2"/>
  <c r="AD649" i="2"/>
  <c r="AE649" i="2"/>
  <c r="AF649" i="2"/>
  <c r="AG649" i="2"/>
  <c r="AH649" i="2"/>
  <c r="AD650" i="2"/>
  <c r="AE650" i="2"/>
  <c r="AF650" i="2"/>
  <c r="AG650" i="2"/>
  <c r="AH650" i="2"/>
  <c r="AD651" i="2"/>
  <c r="AE651" i="2"/>
  <c r="AF651" i="2"/>
  <c r="AG651" i="2"/>
  <c r="AH651" i="2"/>
  <c r="AD2551" i="2"/>
  <c r="AE2551" i="2"/>
  <c r="AF2551" i="2"/>
  <c r="AG2551" i="2"/>
  <c r="AH2551" i="2"/>
  <c r="AD2552" i="2"/>
  <c r="AE2552" i="2"/>
  <c r="AF2552" i="2"/>
  <c r="AG2552" i="2"/>
  <c r="AH2552" i="2"/>
  <c r="AD2553" i="2"/>
  <c r="AE2553" i="2"/>
  <c r="AF2553" i="2"/>
  <c r="AG2553" i="2"/>
  <c r="AH2553" i="2"/>
  <c r="AD2554" i="2"/>
  <c r="AE2554" i="2"/>
  <c r="AF2554" i="2"/>
  <c r="AG2554" i="2"/>
  <c r="AH2554" i="2"/>
  <c r="AD2555" i="2"/>
  <c r="AE2555" i="2"/>
  <c r="AF2555" i="2"/>
  <c r="AG2555" i="2"/>
  <c r="AH2555" i="2"/>
  <c r="AD652" i="2"/>
  <c r="AE652" i="2"/>
  <c r="AF652" i="2"/>
  <c r="AG652" i="2"/>
  <c r="AH652" i="2"/>
  <c r="AD2556" i="2"/>
  <c r="AE2556" i="2"/>
  <c r="AF2556" i="2"/>
  <c r="AG2556" i="2"/>
  <c r="AH2556" i="2"/>
  <c r="AD2557" i="2"/>
  <c r="AE2557" i="2"/>
  <c r="AF2557" i="2"/>
  <c r="AG2557" i="2"/>
  <c r="AH2557" i="2"/>
  <c r="AD2558" i="2"/>
  <c r="AE2558" i="2"/>
  <c r="AF2558" i="2"/>
  <c r="AG2558" i="2"/>
  <c r="AH2558" i="2"/>
  <c r="AD2559" i="2"/>
  <c r="AE2559" i="2"/>
  <c r="AF2559" i="2"/>
  <c r="AG2559" i="2"/>
  <c r="AH2559" i="2"/>
  <c r="AD2560" i="2"/>
  <c r="AE2560" i="2"/>
  <c r="AF2560" i="2"/>
  <c r="AG2560" i="2"/>
  <c r="AH2560" i="2"/>
  <c r="AD2561" i="2"/>
  <c r="AE2561" i="2"/>
  <c r="AF2561" i="2"/>
  <c r="AG2561" i="2"/>
  <c r="AH2561" i="2"/>
  <c r="AD2562" i="2"/>
  <c r="AE2562" i="2"/>
  <c r="AF2562" i="2"/>
  <c r="AG2562" i="2"/>
  <c r="AH2562" i="2"/>
  <c r="AD2563" i="2"/>
  <c r="AE2563" i="2"/>
  <c r="AF2563" i="2"/>
  <c r="AG2563" i="2"/>
  <c r="AH2563" i="2"/>
  <c r="AD2564" i="2"/>
  <c r="AE2564" i="2"/>
  <c r="AF2564" i="2"/>
  <c r="AG2564" i="2"/>
  <c r="AH2564" i="2"/>
  <c r="AD2565" i="2"/>
  <c r="AE2565" i="2"/>
  <c r="AF2565" i="2"/>
  <c r="AG2565" i="2"/>
  <c r="AH2565" i="2"/>
  <c r="AD2566" i="2"/>
  <c r="AE2566" i="2"/>
  <c r="AF2566" i="2"/>
  <c r="AG2566" i="2"/>
  <c r="AH2566" i="2"/>
  <c r="AD2567" i="2"/>
  <c r="AE2567" i="2"/>
  <c r="AF2567" i="2"/>
  <c r="AG2567" i="2"/>
  <c r="AH2567" i="2"/>
  <c r="AD2568" i="2"/>
  <c r="AE2568" i="2"/>
  <c r="AF2568" i="2"/>
  <c r="AG2568" i="2"/>
  <c r="AH2568" i="2"/>
  <c r="AD653" i="2"/>
  <c r="AE653" i="2"/>
  <c r="AF653" i="2"/>
  <c r="AG653" i="2"/>
  <c r="AH653" i="2"/>
  <c r="AD2569" i="2"/>
  <c r="AE2569" i="2"/>
  <c r="AF2569" i="2"/>
  <c r="AG2569" i="2"/>
  <c r="AH2569" i="2"/>
  <c r="AD2570" i="2"/>
  <c r="AE2570" i="2"/>
  <c r="AF2570" i="2"/>
  <c r="AG2570" i="2"/>
  <c r="AH2570" i="2"/>
  <c r="AD2571" i="2"/>
  <c r="AE2571" i="2"/>
  <c r="AF2571" i="2"/>
  <c r="AG2571" i="2"/>
  <c r="AH2571" i="2"/>
  <c r="AD2572" i="2"/>
  <c r="AE2572" i="2"/>
  <c r="AF2572" i="2"/>
  <c r="AG2572" i="2"/>
  <c r="AH2572" i="2"/>
  <c r="AD2573" i="2"/>
  <c r="AE2573" i="2"/>
  <c r="AF2573" i="2"/>
  <c r="AG2573" i="2"/>
  <c r="AH2573" i="2"/>
  <c r="AD2574" i="2"/>
  <c r="AE2574" i="2"/>
  <c r="AF2574" i="2"/>
  <c r="AG2574" i="2"/>
  <c r="AH2574" i="2"/>
  <c r="AD2575" i="2"/>
  <c r="AE2575" i="2"/>
  <c r="AF2575" i="2"/>
  <c r="AG2575" i="2"/>
  <c r="AH2575" i="2"/>
  <c r="AD49" i="2"/>
  <c r="AE49" i="2"/>
  <c r="AF49" i="2"/>
  <c r="AG49" i="2"/>
  <c r="AH49" i="2"/>
  <c r="AD2576" i="2"/>
  <c r="AE2576" i="2"/>
  <c r="AF2576" i="2"/>
  <c r="AG2576" i="2"/>
  <c r="AH2576" i="2"/>
  <c r="AD2577" i="2"/>
  <c r="AE2577" i="2"/>
  <c r="AF2577" i="2"/>
  <c r="AG2577" i="2"/>
  <c r="AH2577" i="2"/>
  <c r="AD2578" i="2"/>
  <c r="AE2578" i="2"/>
  <c r="AF2578" i="2"/>
  <c r="AG2578" i="2"/>
  <c r="AH2578" i="2"/>
  <c r="AD2579" i="2"/>
  <c r="AE2579" i="2"/>
  <c r="AF2579" i="2"/>
  <c r="AG2579" i="2"/>
  <c r="AH2579" i="2"/>
  <c r="AD2580" i="2"/>
  <c r="AE2580" i="2"/>
  <c r="AF2580" i="2"/>
  <c r="AG2580" i="2"/>
  <c r="AH2580" i="2"/>
  <c r="AD2581" i="2"/>
  <c r="AE2581" i="2"/>
  <c r="AF2581" i="2"/>
  <c r="AG2581" i="2"/>
  <c r="AH2581" i="2"/>
  <c r="AD2582" i="2"/>
  <c r="AE2582" i="2"/>
  <c r="AF2582" i="2"/>
  <c r="AG2582" i="2"/>
  <c r="AH2582" i="2"/>
  <c r="AD2583" i="2"/>
  <c r="AE2583" i="2"/>
  <c r="AF2583" i="2"/>
  <c r="AG2583" i="2"/>
  <c r="AH2583" i="2"/>
  <c r="AD654" i="2"/>
  <c r="AE654" i="2"/>
  <c r="AF654" i="2"/>
  <c r="AG654" i="2"/>
  <c r="AH654" i="2"/>
  <c r="AD655" i="2"/>
  <c r="AE655" i="2"/>
  <c r="AF655" i="2"/>
  <c r="AG655" i="2"/>
  <c r="AH655" i="2"/>
  <c r="AD656" i="2"/>
  <c r="AE656" i="2"/>
  <c r="AF656" i="2"/>
  <c r="AG656" i="2"/>
  <c r="AH656" i="2"/>
  <c r="AD657" i="2"/>
  <c r="AE657" i="2"/>
  <c r="AF657" i="2"/>
  <c r="AG657" i="2"/>
  <c r="AH657" i="2"/>
  <c r="AD658" i="2"/>
  <c r="AE658" i="2"/>
  <c r="AF658" i="2"/>
  <c r="AG658" i="2"/>
  <c r="AH658" i="2"/>
  <c r="AD659" i="2"/>
  <c r="AE659" i="2"/>
  <c r="AF659" i="2"/>
  <c r="AG659" i="2"/>
  <c r="AH659" i="2"/>
  <c r="AD2584" i="2"/>
  <c r="AE2584" i="2"/>
  <c r="AF2584" i="2"/>
  <c r="AG2584" i="2"/>
  <c r="AH2584" i="2"/>
  <c r="AD2585" i="2"/>
  <c r="AE2585" i="2"/>
  <c r="AF2585" i="2"/>
  <c r="AG2585" i="2"/>
  <c r="AH2585" i="2"/>
  <c r="AD2586" i="2"/>
  <c r="AE2586" i="2"/>
  <c r="AF2586" i="2"/>
  <c r="AG2586" i="2"/>
  <c r="AH2586" i="2"/>
  <c r="AD2587" i="2"/>
  <c r="AE2587" i="2"/>
  <c r="AF2587" i="2"/>
  <c r="AG2587" i="2"/>
  <c r="AH2587" i="2"/>
  <c r="AD2588" i="2"/>
  <c r="AE2588" i="2"/>
  <c r="AF2588" i="2"/>
  <c r="AG2588" i="2"/>
  <c r="AH2588" i="2"/>
  <c r="AD2589" i="2"/>
  <c r="AE2589" i="2"/>
  <c r="AF2589" i="2"/>
  <c r="AG2589" i="2"/>
  <c r="AH2589" i="2"/>
  <c r="AD660" i="2"/>
  <c r="AE660" i="2"/>
  <c r="AF660" i="2"/>
  <c r="AG660" i="2"/>
  <c r="AH660" i="2"/>
  <c r="AD661" i="2"/>
  <c r="AE661" i="2"/>
  <c r="AF661" i="2"/>
  <c r="AG661" i="2"/>
  <c r="AH661" i="2"/>
  <c r="AD2590" i="2"/>
  <c r="AE2590" i="2"/>
  <c r="AF2590" i="2"/>
  <c r="AG2590" i="2"/>
  <c r="AH2590" i="2"/>
  <c r="AD2591" i="2"/>
  <c r="AE2591" i="2"/>
  <c r="AF2591" i="2"/>
  <c r="AG2591" i="2"/>
  <c r="AH2591" i="2"/>
  <c r="AD2592" i="2"/>
  <c r="AE2592" i="2"/>
  <c r="AF2592" i="2"/>
  <c r="AG2592" i="2"/>
  <c r="AH2592" i="2"/>
  <c r="AD2593" i="2"/>
  <c r="AE2593" i="2"/>
  <c r="AF2593" i="2"/>
  <c r="AG2593" i="2"/>
  <c r="AH2593" i="2"/>
  <c r="AD2594" i="2"/>
  <c r="AE2594" i="2"/>
  <c r="AF2594" i="2"/>
  <c r="AG2594" i="2"/>
  <c r="AH2594" i="2"/>
  <c r="AD2595" i="2"/>
  <c r="AE2595" i="2"/>
  <c r="AF2595" i="2"/>
  <c r="AG2595" i="2"/>
  <c r="AH2595" i="2"/>
  <c r="AD2596" i="2"/>
  <c r="AE2596" i="2"/>
  <c r="AF2596" i="2"/>
  <c r="AG2596" i="2"/>
  <c r="AH2596" i="2"/>
  <c r="AD2597" i="2"/>
  <c r="AE2597" i="2"/>
  <c r="AF2597" i="2"/>
  <c r="AG2597" i="2"/>
  <c r="AH2597" i="2"/>
  <c r="AD2598" i="2"/>
  <c r="AE2598" i="2"/>
  <c r="AF2598" i="2"/>
  <c r="AG2598" i="2"/>
  <c r="AH2598" i="2"/>
  <c r="AD2599" i="2"/>
  <c r="AE2599" i="2"/>
  <c r="AF2599" i="2"/>
  <c r="AG2599" i="2"/>
  <c r="AH2599" i="2"/>
  <c r="AD2600" i="2"/>
  <c r="AE2600" i="2"/>
  <c r="AF2600" i="2"/>
  <c r="AG2600" i="2"/>
  <c r="AH2600" i="2"/>
  <c r="AD2601" i="2"/>
  <c r="AE2601" i="2"/>
  <c r="AF2601" i="2"/>
  <c r="AG2601" i="2"/>
  <c r="AH2601" i="2"/>
  <c r="AD2602" i="2"/>
  <c r="AE2602" i="2"/>
  <c r="AF2602" i="2"/>
  <c r="AG2602" i="2"/>
  <c r="AH2602" i="2"/>
  <c r="AD2603" i="2"/>
  <c r="AE2603" i="2"/>
  <c r="AF2603" i="2"/>
  <c r="AG2603" i="2"/>
  <c r="AH2603" i="2"/>
  <c r="AD2604" i="2"/>
  <c r="AE2604" i="2"/>
  <c r="AF2604" i="2"/>
  <c r="AG2604" i="2"/>
  <c r="AH2604" i="2"/>
  <c r="AD2605" i="2"/>
  <c r="AE2605" i="2"/>
  <c r="AF2605" i="2"/>
  <c r="AG2605" i="2"/>
  <c r="AH2605" i="2"/>
  <c r="AD662" i="2"/>
  <c r="AE662" i="2"/>
  <c r="AF662" i="2"/>
  <c r="AG662" i="2"/>
  <c r="AH662" i="2"/>
  <c r="AD2606" i="2"/>
  <c r="AE2606" i="2"/>
  <c r="AF2606" i="2"/>
  <c r="AG2606" i="2"/>
  <c r="AH2606" i="2"/>
  <c r="AD2607" i="2"/>
  <c r="AE2607" i="2"/>
  <c r="AF2607" i="2"/>
  <c r="AG2607" i="2"/>
  <c r="AH2607" i="2"/>
  <c r="AD663" i="2"/>
  <c r="AE663" i="2"/>
  <c r="AF663" i="2"/>
  <c r="AG663" i="2"/>
  <c r="AH663" i="2"/>
  <c r="AD664" i="2"/>
  <c r="AE664" i="2"/>
  <c r="AF664" i="2"/>
  <c r="AG664" i="2"/>
  <c r="AH664" i="2"/>
  <c r="AD2608" i="2"/>
  <c r="AE2608" i="2"/>
  <c r="AF2608" i="2"/>
  <c r="AG2608" i="2"/>
  <c r="AH2608" i="2"/>
  <c r="AD665" i="2"/>
  <c r="AE665" i="2"/>
  <c r="AF665" i="2"/>
  <c r="AG665" i="2"/>
  <c r="AH665" i="2"/>
  <c r="AD666" i="2"/>
  <c r="AE666" i="2"/>
  <c r="AF666" i="2"/>
  <c r="AG666" i="2"/>
  <c r="AH666" i="2"/>
  <c r="AD667" i="2"/>
  <c r="AE667" i="2"/>
  <c r="AF667" i="2"/>
  <c r="AG667" i="2"/>
  <c r="AH667" i="2"/>
  <c r="AD668" i="2"/>
  <c r="AE668" i="2"/>
  <c r="AF668" i="2"/>
  <c r="AG668" i="2"/>
  <c r="AH668" i="2"/>
  <c r="AD669" i="2"/>
  <c r="AE669" i="2"/>
  <c r="AF669" i="2"/>
  <c r="AG669" i="2"/>
  <c r="AH669" i="2"/>
  <c r="AD2609" i="2"/>
  <c r="AE2609" i="2"/>
  <c r="AF2609" i="2"/>
  <c r="AG2609" i="2"/>
  <c r="AH2609" i="2"/>
  <c r="AD670" i="2"/>
  <c r="AE670" i="2"/>
  <c r="AF670" i="2"/>
  <c r="AG670" i="2"/>
  <c r="AH670" i="2"/>
  <c r="AD671" i="2"/>
  <c r="AE671" i="2"/>
  <c r="AF671" i="2"/>
  <c r="AG671" i="2"/>
  <c r="AH671" i="2"/>
  <c r="AD672" i="2"/>
  <c r="AE672" i="2"/>
  <c r="AF672" i="2"/>
  <c r="AG672" i="2"/>
  <c r="AH672" i="2"/>
  <c r="AD673" i="2"/>
  <c r="AE673" i="2"/>
  <c r="AF673" i="2"/>
  <c r="AG673" i="2"/>
  <c r="AH673" i="2"/>
  <c r="AD674" i="2"/>
  <c r="AE674" i="2"/>
  <c r="AF674" i="2"/>
  <c r="AG674" i="2"/>
  <c r="AH674" i="2"/>
  <c r="AD2610" i="2"/>
  <c r="AE2610" i="2"/>
  <c r="AF2610" i="2"/>
  <c r="AG2610" i="2"/>
  <c r="AH2610" i="2"/>
  <c r="AD2611" i="2"/>
  <c r="AE2611" i="2"/>
  <c r="AF2611" i="2"/>
  <c r="AG2611" i="2"/>
  <c r="AH2611" i="2"/>
  <c r="AD2612" i="2"/>
  <c r="AE2612" i="2"/>
  <c r="AF2612" i="2"/>
  <c r="AG2612" i="2"/>
  <c r="AH2612" i="2"/>
  <c r="AD675" i="2"/>
  <c r="AE675" i="2"/>
  <c r="AF675" i="2"/>
  <c r="AG675" i="2"/>
  <c r="AH675" i="2"/>
  <c r="AD676" i="2"/>
  <c r="AE676" i="2"/>
  <c r="AF676" i="2"/>
  <c r="AG676" i="2"/>
  <c r="AH676" i="2"/>
  <c r="AD677" i="2"/>
  <c r="AE677" i="2"/>
  <c r="AF677" i="2"/>
  <c r="AG677" i="2"/>
  <c r="AH677" i="2"/>
  <c r="AD2613" i="2"/>
  <c r="AE2613" i="2"/>
  <c r="AF2613" i="2"/>
  <c r="AG2613" i="2"/>
  <c r="AH2613" i="2"/>
  <c r="AD678" i="2"/>
  <c r="AE678" i="2"/>
  <c r="AF678" i="2"/>
  <c r="AG678" i="2"/>
  <c r="AH678" i="2"/>
  <c r="AD2614" i="2"/>
  <c r="AE2614" i="2"/>
  <c r="AF2614" i="2"/>
  <c r="AG2614" i="2"/>
  <c r="AH2614" i="2"/>
  <c r="AD2615" i="2"/>
  <c r="AE2615" i="2"/>
  <c r="AF2615" i="2"/>
  <c r="AG2615" i="2"/>
  <c r="AH2615" i="2"/>
  <c r="AD2616" i="2"/>
  <c r="AE2616" i="2"/>
  <c r="AF2616" i="2"/>
  <c r="AG2616" i="2"/>
  <c r="AH2616" i="2"/>
  <c r="AD2617" i="2"/>
  <c r="AE2617" i="2"/>
  <c r="AF2617" i="2"/>
  <c r="AG2617" i="2"/>
  <c r="AH2617" i="2"/>
  <c r="AD2618" i="2"/>
  <c r="AE2618" i="2"/>
  <c r="AF2618" i="2"/>
  <c r="AG2618" i="2"/>
  <c r="AH2618" i="2"/>
  <c r="AD2619" i="2"/>
  <c r="AE2619" i="2"/>
  <c r="AF2619" i="2"/>
  <c r="AG2619" i="2"/>
  <c r="AH2619" i="2"/>
  <c r="AD2620" i="2"/>
  <c r="AE2620" i="2"/>
  <c r="AF2620" i="2"/>
  <c r="AG2620" i="2"/>
  <c r="AH2620" i="2"/>
  <c r="AD679" i="2"/>
  <c r="AE679" i="2"/>
  <c r="AF679" i="2"/>
  <c r="AG679" i="2"/>
  <c r="AH679" i="2"/>
  <c r="AD2621" i="2"/>
  <c r="AE2621" i="2"/>
  <c r="AF2621" i="2"/>
  <c r="AG2621" i="2"/>
  <c r="AH2621" i="2"/>
  <c r="AD2622" i="2"/>
  <c r="AE2622" i="2"/>
  <c r="AF2622" i="2"/>
  <c r="AG2622" i="2"/>
  <c r="AH2622" i="2"/>
  <c r="AD2623" i="2"/>
  <c r="AE2623" i="2"/>
  <c r="AF2623" i="2"/>
  <c r="AG2623" i="2"/>
  <c r="AH2623" i="2"/>
  <c r="AD2624" i="2"/>
  <c r="AE2624" i="2"/>
  <c r="AF2624" i="2"/>
  <c r="AG2624" i="2"/>
  <c r="AH2624" i="2"/>
  <c r="AD2625" i="2"/>
  <c r="AE2625" i="2"/>
  <c r="AF2625" i="2"/>
  <c r="AG2625" i="2"/>
  <c r="AH2625" i="2"/>
  <c r="AD2626" i="2"/>
  <c r="AE2626" i="2"/>
  <c r="AF2626" i="2"/>
  <c r="AG2626" i="2"/>
  <c r="AH2626" i="2"/>
  <c r="AD2627" i="2"/>
  <c r="AE2627" i="2"/>
  <c r="AF2627" i="2"/>
  <c r="AG2627" i="2"/>
  <c r="AH2627" i="2"/>
  <c r="AD2628" i="2"/>
  <c r="AE2628" i="2"/>
  <c r="AF2628" i="2"/>
  <c r="AG2628" i="2"/>
  <c r="AH2628" i="2"/>
  <c r="AD2629" i="2"/>
  <c r="AE2629" i="2"/>
  <c r="AF2629" i="2"/>
  <c r="AG2629" i="2"/>
  <c r="AH2629" i="2"/>
  <c r="AD2630" i="2"/>
  <c r="AE2630" i="2"/>
  <c r="AF2630" i="2"/>
  <c r="AG2630" i="2"/>
  <c r="AH2630" i="2"/>
  <c r="AD2631" i="2"/>
  <c r="AE2631" i="2"/>
  <c r="AF2631" i="2"/>
  <c r="AG2631" i="2"/>
  <c r="AH2631" i="2"/>
  <c r="AD2632" i="2"/>
  <c r="AE2632" i="2"/>
  <c r="AF2632" i="2"/>
  <c r="AG2632" i="2"/>
  <c r="AH2632" i="2"/>
  <c r="AD2633" i="2"/>
  <c r="AE2633" i="2"/>
  <c r="AF2633" i="2"/>
  <c r="AG2633" i="2"/>
  <c r="AH2633" i="2"/>
  <c r="AD2634" i="2"/>
  <c r="AE2634" i="2"/>
  <c r="AF2634" i="2"/>
  <c r="AG2634" i="2"/>
  <c r="AH2634" i="2"/>
  <c r="AD2635" i="2"/>
  <c r="AE2635" i="2"/>
  <c r="AF2635" i="2"/>
  <c r="AG2635" i="2"/>
  <c r="AH2635" i="2"/>
  <c r="AD2636" i="2"/>
  <c r="AE2636" i="2"/>
  <c r="AF2636" i="2"/>
  <c r="AG2636" i="2"/>
  <c r="AH2636" i="2"/>
  <c r="AD2637" i="2"/>
  <c r="AE2637" i="2"/>
  <c r="AF2637" i="2"/>
  <c r="AG2637" i="2"/>
  <c r="AH2637" i="2"/>
  <c r="AD680" i="2"/>
  <c r="AE680" i="2"/>
  <c r="AF680" i="2"/>
  <c r="AG680" i="2"/>
  <c r="AH680" i="2"/>
  <c r="AD2638" i="2"/>
  <c r="AE2638" i="2"/>
  <c r="AF2638" i="2"/>
  <c r="AG2638" i="2"/>
  <c r="AH2638" i="2"/>
  <c r="AD2639" i="2"/>
  <c r="AE2639" i="2"/>
  <c r="AF2639" i="2"/>
  <c r="AG2639" i="2"/>
  <c r="AH2639" i="2"/>
  <c r="AD2640" i="2"/>
  <c r="AE2640" i="2"/>
  <c r="AF2640" i="2"/>
  <c r="AG2640" i="2"/>
  <c r="AH2640" i="2"/>
  <c r="AD681" i="2"/>
  <c r="AE681" i="2"/>
  <c r="AF681" i="2"/>
  <c r="AG681" i="2"/>
  <c r="AH681" i="2"/>
  <c r="AD682" i="2"/>
  <c r="AE682" i="2"/>
  <c r="AF682" i="2"/>
  <c r="AG682" i="2"/>
  <c r="AH682" i="2"/>
  <c r="AD2641" i="2"/>
  <c r="AE2641" i="2"/>
  <c r="AF2641" i="2"/>
  <c r="AG2641" i="2"/>
  <c r="AH2641" i="2"/>
  <c r="AD2642" i="2"/>
  <c r="AE2642" i="2"/>
  <c r="AF2642" i="2"/>
  <c r="AG2642" i="2"/>
  <c r="AH2642" i="2"/>
  <c r="AD2643" i="2"/>
  <c r="AE2643" i="2"/>
  <c r="AF2643" i="2"/>
  <c r="AG2643" i="2"/>
  <c r="AH2643" i="2"/>
  <c r="AD683" i="2"/>
  <c r="AE683" i="2"/>
  <c r="AF683" i="2"/>
  <c r="AG683" i="2"/>
  <c r="AH683" i="2"/>
  <c r="AD684" i="2"/>
  <c r="AE684" i="2"/>
  <c r="AF684" i="2"/>
  <c r="AG684" i="2"/>
  <c r="AH684" i="2"/>
  <c r="AD685" i="2"/>
  <c r="AE685" i="2"/>
  <c r="AF685" i="2"/>
  <c r="AG685" i="2"/>
  <c r="AH685" i="2"/>
  <c r="AD686" i="2"/>
  <c r="AE686" i="2"/>
  <c r="AF686" i="2"/>
  <c r="AG686" i="2"/>
  <c r="AH686" i="2"/>
  <c r="AD2644" i="2"/>
  <c r="AE2644" i="2"/>
  <c r="AF2644" i="2"/>
  <c r="AG2644" i="2"/>
  <c r="AH2644" i="2"/>
  <c r="AD2645" i="2"/>
  <c r="AE2645" i="2"/>
  <c r="AF2645" i="2"/>
  <c r="AG2645" i="2"/>
  <c r="AH2645" i="2"/>
  <c r="AD2646" i="2"/>
  <c r="AE2646" i="2"/>
  <c r="AF2646" i="2"/>
  <c r="AG2646" i="2"/>
  <c r="AH2646" i="2"/>
  <c r="AD2647" i="2"/>
  <c r="AE2647" i="2"/>
  <c r="AF2647" i="2"/>
  <c r="AG2647" i="2"/>
  <c r="AH2647" i="2"/>
  <c r="AD2648" i="2"/>
  <c r="AE2648" i="2"/>
  <c r="AF2648" i="2"/>
  <c r="AG2648" i="2"/>
  <c r="AH2648" i="2"/>
  <c r="AD2649" i="2"/>
  <c r="AE2649" i="2"/>
  <c r="AF2649" i="2"/>
  <c r="AG2649" i="2"/>
  <c r="AH2649" i="2"/>
  <c r="AD2650" i="2"/>
  <c r="AE2650" i="2"/>
  <c r="AF2650" i="2"/>
  <c r="AG2650" i="2"/>
  <c r="AH2650" i="2"/>
  <c r="AD687" i="2"/>
  <c r="AE687" i="2"/>
  <c r="AF687" i="2"/>
  <c r="AG687" i="2"/>
  <c r="AH687" i="2"/>
  <c r="AD2651" i="2"/>
  <c r="AE2651" i="2"/>
  <c r="AF2651" i="2"/>
  <c r="AG2651" i="2"/>
  <c r="AH2651" i="2"/>
  <c r="AD2652" i="2"/>
  <c r="AE2652" i="2"/>
  <c r="AF2652" i="2"/>
  <c r="AG2652" i="2"/>
  <c r="AH2652" i="2"/>
  <c r="AD2653" i="2"/>
  <c r="AE2653" i="2"/>
  <c r="AF2653" i="2"/>
  <c r="AG2653" i="2"/>
  <c r="AH2653" i="2"/>
  <c r="AD2654" i="2"/>
  <c r="AE2654" i="2"/>
  <c r="AF2654" i="2"/>
  <c r="AG2654" i="2"/>
  <c r="AH2654" i="2"/>
  <c r="AD2655" i="2"/>
  <c r="AE2655" i="2"/>
  <c r="AF2655" i="2"/>
  <c r="AG2655" i="2"/>
  <c r="AH2655" i="2"/>
  <c r="AD2656" i="2"/>
  <c r="AE2656" i="2"/>
  <c r="AF2656" i="2"/>
  <c r="AG2656" i="2"/>
  <c r="AH2656" i="2"/>
  <c r="AD2657" i="2"/>
  <c r="AE2657" i="2"/>
  <c r="AF2657" i="2"/>
  <c r="AG2657" i="2"/>
  <c r="AH2657" i="2"/>
  <c r="AD2658" i="2"/>
  <c r="AE2658" i="2"/>
  <c r="AF2658" i="2"/>
  <c r="AG2658" i="2"/>
  <c r="AH2658" i="2"/>
  <c r="AD2659" i="2"/>
  <c r="AE2659" i="2"/>
  <c r="AF2659" i="2"/>
  <c r="AG2659" i="2"/>
  <c r="AH2659" i="2"/>
  <c r="AD2660" i="2"/>
  <c r="AE2660" i="2"/>
  <c r="AF2660" i="2"/>
  <c r="AG2660" i="2"/>
  <c r="AH2660" i="2"/>
  <c r="AD2661" i="2"/>
  <c r="AE2661" i="2"/>
  <c r="AF2661" i="2"/>
  <c r="AG2661" i="2"/>
  <c r="AH2661" i="2"/>
  <c r="AD2662" i="2"/>
  <c r="AE2662" i="2"/>
  <c r="AF2662" i="2"/>
  <c r="AG2662" i="2"/>
  <c r="AH2662" i="2"/>
  <c r="AD2663" i="2"/>
  <c r="AE2663" i="2"/>
  <c r="AF2663" i="2"/>
  <c r="AG2663" i="2"/>
  <c r="AH2663" i="2"/>
  <c r="AD2664" i="2"/>
  <c r="AE2664" i="2"/>
  <c r="AF2664" i="2"/>
  <c r="AG2664" i="2"/>
  <c r="AH2664" i="2"/>
  <c r="AD2665" i="2"/>
  <c r="AE2665" i="2"/>
  <c r="AF2665" i="2"/>
  <c r="AG2665" i="2"/>
  <c r="AH2665" i="2"/>
  <c r="AD2666" i="2"/>
  <c r="AE2666" i="2"/>
  <c r="AF2666" i="2"/>
  <c r="AG2666" i="2"/>
  <c r="AH2666" i="2"/>
  <c r="AD2667" i="2"/>
  <c r="AE2667" i="2"/>
  <c r="AF2667" i="2"/>
  <c r="AG2667" i="2"/>
  <c r="AH2667" i="2"/>
  <c r="AD2668" i="2"/>
  <c r="AE2668" i="2"/>
  <c r="AF2668" i="2"/>
  <c r="AG2668" i="2"/>
  <c r="AH2668" i="2"/>
  <c r="AD688" i="2"/>
  <c r="AE688" i="2"/>
  <c r="AF688" i="2"/>
  <c r="AG688" i="2"/>
  <c r="AH688" i="2"/>
  <c r="AD2669" i="2"/>
  <c r="AE2669" i="2"/>
  <c r="AF2669" i="2"/>
  <c r="AG2669" i="2"/>
  <c r="AH2669" i="2"/>
  <c r="AD2670" i="2"/>
  <c r="AE2670" i="2"/>
  <c r="AF2670" i="2"/>
  <c r="AG2670" i="2"/>
  <c r="AH2670" i="2"/>
  <c r="AD689" i="2"/>
  <c r="AE689" i="2"/>
  <c r="AF689" i="2"/>
  <c r="AG689" i="2"/>
  <c r="AH689" i="2"/>
  <c r="AD690" i="2"/>
  <c r="AE690" i="2"/>
  <c r="AF690" i="2"/>
  <c r="AG690" i="2"/>
  <c r="AH690" i="2"/>
  <c r="AD2671" i="2"/>
  <c r="AE2671" i="2"/>
  <c r="AF2671" i="2"/>
  <c r="AG2671" i="2"/>
  <c r="AH2671" i="2"/>
  <c r="AD2672" i="2"/>
  <c r="AE2672" i="2"/>
  <c r="AF2672" i="2"/>
  <c r="AG2672" i="2"/>
  <c r="AH2672" i="2"/>
  <c r="AD2673" i="2"/>
  <c r="AE2673" i="2"/>
  <c r="AF2673" i="2"/>
  <c r="AG2673" i="2"/>
  <c r="AH2673" i="2"/>
  <c r="AD691" i="2"/>
  <c r="AE691" i="2"/>
  <c r="AF691" i="2"/>
  <c r="AG691" i="2"/>
  <c r="AH691" i="2"/>
  <c r="AD2674" i="2"/>
  <c r="AE2674" i="2"/>
  <c r="AF2674" i="2"/>
  <c r="AG2674" i="2"/>
  <c r="AH2674" i="2"/>
  <c r="AD2675" i="2"/>
  <c r="AE2675" i="2"/>
  <c r="AF2675" i="2"/>
  <c r="AG2675" i="2"/>
  <c r="AH2675" i="2"/>
  <c r="AD2676" i="2"/>
  <c r="AE2676" i="2"/>
  <c r="AF2676" i="2"/>
  <c r="AG2676" i="2"/>
  <c r="AH2676" i="2"/>
  <c r="AD692" i="2"/>
  <c r="AE692" i="2"/>
  <c r="AF692" i="2"/>
  <c r="AG692" i="2"/>
  <c r="AH692" i="2"/>
  <c r="AD693" i="2"/>
  <c r="AE693" i="2"/>
  <c r="AF693" i="2"/>
  <c r="AG693" i="2"/>
  <c r="AH693" i="2"/>
  <c r="AD2677" i="2"/>
  <c r="AE2677" i="2"/>
  <c r="AF2677" i="2"/>
  <c r="AG2677" i="2"/>
  <c r="AH2677" i="2"/>
  <c r="AD2678" i="2"/>
  <c r="AE2678" i="2"/>
  <c r="AF2678" i="2"/>
  <c r="AG2678" i="2"/>
  <c r="AH2678" i="2"/>
  <c r="AD2679" i="2"/>
  <c r="AE2679" i="2"/>
  <c r="AF2679" i="2"/>
  <c r="AG2679" i="2"/>
  <c r="AH2679" i="2"/>
  <c r="AD694" i="2"/>
  <c r="AE694" i="2"/>
  <c r="AF694" i="2"/>
  <c r="AG694" i="2"/>
  <c r="AH694" i="2"/>
  <c r="AD2680" i="2"/>
  <c r="AE2680" i="2"/>
  <c r="AF2680" i="2"/>
  <c r="AG2680" i="2"/>
  <c r="AH2680" i="2"/>
  <c r="AD2681" i="2"/>
  <c r="AE2681" i="2"/>
  <c r="AF2681" i="2"/>
  <c r="AG2681" i="2"/>
  <c r="AH2681" i="2"/>
  <c r="AD2682" i="2"/>
  <c r="AE2682" i="2"/>
  <c r="AF2682" i="2"/>
  <c r="AG2682" i="2"/>
  <c r="AH2682" i="2"/>
  <c r="AD695" i="2"/>
  <c r="AE695" i="2"/>
  <c r="AF695" i="2"/>
  <c r="AG695" i="2"/>
  <c r="AH695" i="2"/>
  <c r="AD696" i="2"/>
  <c r="AE696" i="2"/>
  <c r="AF696" i="2"/>
  <c r="AG696" i="2"/>
  <c r="AH696" i="2"/>
  <c r="AD2683" i="2"/>
  <c r="AE2683" i="2"/>
  <c r="AF2683" i="2"/>
  <c r="AG2683" i="2"/>
  <c r="AH2683" i="2"/>
  <c r="AD2684" i="2"/>
  <c r="AE2684" i="2"/>
  <c r="AF2684" i="2"/>
  <c r="AG2684" i="2"/>
  <c r="AH2684" i="2"/>
  <c r="AD2685" i="2"/>
  <c r="AE2685" i="2"/>
  <c r="AF2685" i="2"/>
  <c r="AG2685" i="2"/>
  <c r="AH2685" i="2"/>
  <c r="AD2686" i="2"/>
  <c r="AE2686" i="2"/>
  <c r="AF2686" i="2"/>
  <c r="AG2686" i="2"/>
  <c r="AH2686" i="2"/>
  <c r="AD2687" i="2"/>
  <c r="AE2687" i="2"/>
  <c r="AF2687" i="2"/>
  <c r="AG2687" i="2"/>
  <c r="AH2687" i="2"/>
  <c r="AD2688" i="2"/>
  <c r="AE2688" i="2"/>
  <c r="AF2688" i="2"/>
  <c r="AG2688" i="2"/>
  <c r="AH2688" i="2"/>
  <c r="AD2689" i="2"/>
  <c r="AE2689" i="2"/>
  <c r="AF2689" i="2"/>
  <c r="AG2689" i="2"/>
  <c r="AH2689" i="2"/>
  <c r="AD2690" i="2"/>
  <c r="AE2690" i="2"/>
  <c r="AF2690" i="2"/>
  <c r="AG2690" i="2"/>
  <c r="AH2690" i="2"/>
  <c r="AD2691" i="2"/>
  <c r="AE2691" i="2"/>
  <c r="AF2691" i="2"/>
  <c r="AG2691" i="2"/>
  <c r="AH2691" i="2"/>
  <c r="AD697" i="2"/>
  <c r="AE697" i="2"/>
  <c r="AF697" i="2"/>
  <c r="AG697" i="2"/>
  <c r="AH697" i="2"/>
  <c r="AD698" i="2"/>
  <c r="AE698" i="2"/>
  <c r="AF698" i="2"/>
  <c r="AG698" i="2"/>
  <c r="AH698" i="2"/>
  <c r="AD2692" i="2"/>
  <c r="AE2692" i="2"/>
  <c r="AF2692" i="2"/>
  <c r="AG2692" i="2"/>
  <c r="AH2692" i="2"/>
  <c r="AD2693" i="2"/>
  <c r="AE2693" i="2"/>
  <c r="AF2693" i="2"/>
  <c r="AG2693" i="2"/>
  <c r="AH2693" i="2"/>
  <c r="AD2694" i="2"/>
  <c r="AE2694" i="2"/>
  <c r="AF2694" i="2"/>
  <c r="AG2694" i="2"/>
  <c r="AH2694" i="2"/>
  <c r="AD2695" i="2"/>
  <c r="AE2695" i="2"/>
  <c r="AF2695" i="2"/>
  <c r="AG2695" i="2"/>
  <c r="AH2695" i="2"/>
  <c r="AD2696" i="2"/>
  <c r="AE2696" i="2"/>
  <c r="AF2696" i="2"/>
  <c r="AG2696" i="2"/>
  <c r="AH2696" i="2"/>
  <c r="AD2697" i="2"/>
  <c r="AE2697" i="2"/>
  <c r="AF2697" i="2"/>
  <c r="AG2697" i="2"/>
  <c r="AH2697" i="2"/>
  <c r="AD2698" i="2"/>
  <c r="AE2698" i="2"/>
  <c r="AF2698" i="2"/>
  <c r="AG2698" i="2"/>
  <c r="AH2698" i="2"/>
  <c r="AD2699" i="2"/>
  <c r="AE2699" i="2"/>
  <c r="AF2699" i="2"/>
  <c r="AG2699" i="2"/>
  <c r="AH2699" i="2"/>
  <c r="AD699" i="2"/>
  <c r="AE699" i="2"/>
  <c r="AF699" i="2"/>
  <c r="AG699" i="2"/>
  <c r="AH699" i="2"/>
  <c r="AD700" i="2"/>
  <c r="AE700" i="2"/>
  <c r="AF700" i="2"/>
  <c r="AG700" i="2"/>
  <c r="AH700" i="2"/>
  <c r="AD701" i="2"/>
  <c r="AE701" i="2"/>
  <c r="AF701" i="2"/>
  <c r="AG701" i="2"/>
  <c r="AH701" i="2"/>
  <c r="AD702" i="2"/>
  <c r="AE702" i="2"/>
  <c r="AF702" i="2"/>
  <c r="AG702" i="2"/>
  <c r="AH702" i="2"/>
  <c r="AD703" i="2"/>
  <c r="AE703" i="2"/>
  <c r="AF703" i="2"/>
  <c r="AG703" i="2"/>
  <c r="AH703" i="2"/>
  <c r="AD704" i="2"/>
  <c r="AE704" i="2"/>
  <c r="AF704" i="2"/>
  <c r="AG704" i="2"/>
  <c r="AH704" i="2"/>
  <c r="AD705" i="2"/>
  <c r="AE705" i="2"/>
  <c r="AF705" i="2"/>
  <c r="AG705" i="2"/>
  <c r="AH705" i="2"/>
  <c r="AD706" i="2"/>
  <c r="AE706" i="2"/>
  <c r="AF706" i="2"/>
  <c r="AG706" i="2"/>
  <c r="AH706" i="2"/>
  <c r="AD707" i="2"/>
  <c r="AE707" i="2"/>
  <c r="AF707" i="2"/>
  <c r="AG707" i="2"/>
  <c r="AH707" i="2"/>
  <c r="AD2700" i="2"/>
  <c r="AE2700" i="2"/>
  <c r="AF2700" i="2"/>
  <c r="AG2700" i="2"/>
  <c r="AH2700" i="2"/>
  <c r="AD2701" i="2"/>
  <c r="AE2701" i="2"/>
  <c r="AF2701" i="2"/>
  <c r="AG2701" i="2"/>
  <c r="AH2701" i="2"/>
  <c r="AD708" i="2"/>
  <c r="AE708" i="2"/>
  <c r="AF708" i="2"/>
  <c r="AG708" i="2"/>
  <c r="AH708" i="2"/>
  <c r="AD709" i="2"/>
  <c r="AE709" i="2"/>
  <c r="AF709" i="2"/>
  <c r="AG709" i="2"/>
  <c r="AH709" i="2"/>
  <c r="AD710" i="2"/>
  <c r="AE710" i="2"/>
  <c r="AF710" i="2"/>
  <c r="AG710" i="2"/>
  <c r="AH710" i="2"/>
  <c r="AD2702" i="2"/>
  <c r="AE2702" i="2"/>
  <c r="AF2702" i="2"/>
  <c r="AG2702" i="2"/>
  <c r="AH2702" i="2"/>
  <c r="AD2703" i="2"/>
  <c r="AE2703" i="2"/>
  <c r="AF2703" i="2"/>
  <c r="AG2703" i="2"/>
  <c r="AH2703" i="2"/>
  <c r="AD2704" i="2"/>
  <c r="AE2704" i="2"/>
  <c r="AF2704" i="2"/>
  <c r="AG2704" i="2"/>
  <c r="AH2704" i="2"/>
  <c r="AD711" i="2"/>
  <c r="AE711" i="2"/>
  <c r="AF711" i="2"/>
  <c r="AG711" i="2"/>
  <c r="AH711" i="2"/>
  <c r="AD2705" i="2"/>
  <c r="AE2705" i="2"/>
  <c r="AF2705" i="2"/>
  <c r="AG2705" i="2"/>
  <c r="AH2705" i="2"/>
  <c r="AD2706" i="2"/>
  <c r="AE2706" i="2"/>
  <c r="AF2706" i="2"/>
  <c r="AG2706" i="2"/>
  <c r="AH2706" i="2"/>
  <c r="AD2707" i="2"/>
  <c r="AE2707" i="2"/>
  <c r="AF2707" i="2"/>
  <c r="AG2707" i="2"/>
  <c r="AH2707" i="2"/>
  <c r="AD2708" i="2"/>
  <c r="AE2708" i="2"/>
  <c r="AF2708" i="2"/>
  <c r="AG2708" i="2"/>
  <c r="AH2708" i="2"/>
  <c r="AD2709" i="2"/>
  <c r="AE2709" i="2"/>
  <c r="AF2709" i="2"/>
  <c r="AG2709" i="2"/>
  <c r="AH2709" i="2"/>
  <c r="AD2710" i="2"/>
  <c r="AE2710" i="2"/>
  <c r="AF2710" i="2"/>
  <c r="AG2710" i="2"/>
  <c r="AH2710" i="2"/>
  <c r="AD2711" i="2"/>
  <c r="AE2711" i="2"/>
  <c r="AF2711" i="2"/>
  <c r="AG2711" i="2"/>
  <c r="AH2711" i="2"/>
  <c r="AD2712" i="2"/>
  <c r="AE2712" i="2"/>
  <c r="AF2712" i="2"/>
  <c r="AG2712" i="2"/>
  <c r="AH2712" i="2"/>
  <c r="AD2713" i="2"/>
  <c r="AE2713" i="2"/>
  <c r="AF2713" i="2"/>
  <c r="AG2713" i="2"/>
  <c r="AH2713" i="2"/>
  <c r="AD2714" i="2"/>
  <c r="AE2714" i="2"/>
  <c r="AF2714" i="2"/>
  <c r="AG2714" i="2"/>
  <c r="AH2714" i="2"/>
  <c r="AD2715" i="2"/>
  <c r="AE2715" i="2"/>
  <c r="AF2715" i="2"/>
  <c r="AG2715" i="2"/>
  <c r="AH2715" i="2"/>
  <c r="AD2716" i="2"/>
  <c r="AE2716" i="2"/>
  <c r="AF2716" i="2"/>
  <c r="AG2716" i="2"/>
  <c r="AH2716" i="2"/>
  <c r="AD2717" i="2"/>
  <c r="AE2717" i="2"/>
  <c r="AF2717" i="2"/>
  <c r="AG2717" i="2"/>
  <c r="AH2717" i="2"/>
  <c r="AD2718" i="2"/>
  <c r="AE2718" i="2"/>
  <c r="AF2718" i="2"/>
  <c r="AG2718" i="2"/>
  <c r="AH2718" i="2"/>
  <c r="AD2719" i="2"/>
  <c r="AE2719" i="2"/>
  <c r="AF2719" i="2"/>
  <c r="AG2719" i="2"/>
  <c r="AH2719" i="2"/>
  <c r="AD2720" i="2"/>
  <c r="AE2720" i="2"/>
  <c r="AF2720" i="2"/>
  <c r="AG2720" i="2"/>
  <c r="AH2720" i="2"/>
  <c r="AD2721" i="2"/>
  <c r="AE2721" i="2"/>
  <c r="AF2721" i="2"/>
  <c r="AG2721" i="2"/>
  <c r="AH2721" i="2"/>
  <c r="AD2722" i="2"/>
  <c r="AE2722" i="2"/>
  <c r="AF2722" i="2"/>
  <c r="AG2722" i="2"/>
  <c r="AH2722" i="2"/>
  <c r="AD2723" i="2"/>
  <c r="AE2723" i="2"/>
  <c r="AF2723" i="2"/>
  <c r="AG2723" i="2"/>
  <c r="AH2723" i="2"/>
  <c r="AD2724" i="2"/>
  <c r="AE2724" i="2"/>
  <c r="AF2724" i="2"/>
  <c r="AG2724" i="2"/>
  <c r="AH2724" i="2"/>
  <c r="AD2725" i="2"/>
  <c r="AE2725" i="2"/>
  <c r="AF2725" i="2"/>
  <c r="AG2725" i="2"/>
  <c r="AH2725" i="2"/>
  <c r="AD2726" i="2"/>
  <c r="AE2726" i="2"/>
  <c r="AF2726" i="2"/>
  <c r="AG2726" i="2"/>
  <c r="AH2726" i="2"/>
  <c r="AD2727" i="2"/>
  <c r="AE2727" i="2"/>
  <c r="AF2727" i="2"/>
  <c r="AG2727" i="2"/>
  <c r="AH2727" i="2"/>
  <c r="AD2728" i="2"/>
  <c r="AE2728" i="2"/>
  <c r="AF2728" i="2"/>
  <c r="AG2728" i="2"/>
  <c r="AH2728" i="2"/>
  <c r="AD712" i="2"/>
  <c r="AE712" i="2"/>
  <c r="AF712" i="2"/>
  <c r="AG712" i="2"/>
  <c r="AH712" i="2"/>
  <c r="AD2729" i="2"/>
  <c r="AE2729" i="2"/>
  <c r="AF2729" i="2"/>
  <c r="AG2729" i="2"/>
  <c r="AH2729" i="2"/>
  <c r="AD2730" i="2"/>
  <c r="AE2730" i="2"/>
  <c r="AF2730" i="2"/>
  <c r="AG2730" i="2"/>
  <c r="AH2730" i="2"/>
  <c r="AD2731" i="2"/>
  <c r="AE2731" i="2"/>
  <c r="AF2731" i="2"/>
  <c r="AG2731" i="2"/>
  <c r="AH2731" i="2"/>
  <c r="AD713" i="2"/>
  <c r="AE713" i="2"/>
  <c r="AF713" i="2"/>
  <c r="AG713" i="2"/>
  <c r="AH713" i="2"/>
  <c r="AD2732" i="2"/>
  <c r="AE2732" i="2"/>
  <c r="AF2732" i="2"/>
  <c r="AG2732" i="2"/>
  <c r="AH2732" i="2"/>
  <c r="AD2733" i="2"/>
  <c r="AE2733" i="2"/>
  <c r="AF2733" i="2"/>
  <c r="AG2733" i="2"/>
  <c r="AH2733" i="2"/>
  <c r="AD714" i="2"/>
  <c r="AE714" i="2"/>
  <c r="AF714" i="2"/>
  <c r="AG714" i="2"/>
  <c r="AH714" i="2"/>
  <c r="AD715" i="2"/>
  <c r="AE715" i="2"/>
  <c r="AF715" i="2"/>
  <c r="AG715" i="2"/>
  <c r="AH715" i="2"/>
  <c r="AD716" i="2"/>
  <c r="AE716" i="2"/>
  <c r="AF716" i="2"/>
  <c r="AG716" i="2"/>
  <c r="AH716" i="2"/>
  <c r="AD717" i="2"/>
  <c r="AE717" i="2"/>
  <c r="AF717" i="2"/>
  <c r="AG717" i="2"/>
  <c r="AH717" i="2"/>
  <c r="AD718" i="2"/>
  <c r="AE718" i="2"/>
  <c r="AF718" i="2"/>
  <c r="AG718" i="2"/>
  <c r="AH718" i="2"/>
  <c r="AD719" i="2"/>
  <c r="AE719" i="2"/>
  <c r="AF719" i="2"/>
  <c r="AG719" i="2"/>
  <c r="AH719" i="2"/>
  <c r="AD5724" i="2"/>
  <c r="AE5724" i="2"/>
  <c r="AF5724" i="2"/>
  <c r="AG5724" i="2"/>
  <c r="AH5724" i="2"/>
  <c r="AD2734" i="2"/>
  <c r="AE2734" i="2"/>
  <c r="AF2734" i="2"/>
  <c r="AG2734" i="2"/>
  <c r="AH2734" i="2"/>
  <c r="AD720" i="2"/>
  <c r="AE720" i="2"/>
  <c r="AF720" i="2"/>
  <c r="AG720" i="2"/>
  <c r="AH720" i="2"/>
  <c r="AD2735" i="2"/>
  <c r="AE2735" i="2"/>
  <c r="AF2735" i="2"/>
  <c r="AG2735" i="2"/>
  <c r="AH2735" i="2"/>
  <c r="AD2736" i="2"/>
  <c r="AE2736" i="2"/>
  <c r="AF2736" i="2"/>
  <c r="AG2736" i="2"/>
  <c r="AH2736" i="2"/>
  <c r="AD2737" i="2"/>
  <c r="AE2737" i="2"/>
  <c r="AF2737" i="2"/>
  <c r="AG2737" i="2"/>
  <c r="AH2737" i="2"/>
  <c r="AD721" i="2"/>
  <c r="AE721" i="2"/>
  <c r="AF721" i="2"/>
  <c r="AG721" i="2"/>
  <c r="AH721" i="2"/>
  <c r="AD2738" i="2"/>
  <c r="AE2738" i="2"/>
  <c r="AF2738" i="2"/>
  <c r="AG2738" i="2"/>
  <c r="AH2738" i="2"/>
  <c r="AD722" i="2"/>
  <c r="AE722" i="2"/>
  <c r="AF722" i="2"/>
  <c r="AG722" i="2"/>
  <c r="AH722" i="2"/>
  <c r="AD723" i="2"/>
  <c r="AE723" i="2"/>
  <c r="AF723" i="2"/>
  <c r="AG723" i="2"/>
  <c r="AH723" i="2"/>
  <c r="AD2739" i="2"/>
  <c r="AE2739" i="2"/>
  <c r="AF2739" i="2"/>
  <c r="AG2739" i="2"/>
  <c r="AH2739" i="2"/>
  <c r="AD724" i="2"/>
  <c r="AE724" i="2"/>
  <c r="AF724" i="2"/>
  <c r="AG724" i="2"/>
  <c r="AH724" i="2"/>
  <c r="AD725" i="2"/>
  <c r="AE725" i="2"/>
  <c r="AF725" i="2"/>
  <c r="AG725" i="2"/>
  <c r="AH725" i="2"/>
  <c r="AD726" i="2"/>
  <c r="AE726" i="2"/>
  <c r="AF726" i="2"/>
  <c r="AG726" i="2"/>
  <c r="AH726" i="2"/>
  <c r="AD727" i="2"/>
  <c r="AE727" i="2"/>
  <c r="AF727" i="2"/>
  <c r="AG727" i="2"/>
  <c r="AH727" i="2"/>
  <c r="AD728" i="2"/>
  <c r="AE728" i="2"/>
  <c r="AF728" i="2"/>
  <c r="AG728" i="2"/>
  <c r="AH728" i="2"/>
  <c r="AD729" i="2"/>
  <c r="AE729" i="2"/>
  <c r="AF729" i="2"/>
  <c r="AG729" i="2"/>
  <c r="AH729" i="2"/>
  <c r="AD730" i="2"/>
  <c r="AE730" i="2"/>
  <c r="AF730" i="2"/>
  <c r="AG730" i="2"/>
  <c r="AH730" i="2"/>
  <c r="AD2740" i="2"/>
  <c r="AE2740" i="2"/>
  <c r="AF2740" i="2"/>
  <c r="AG2740" i="2"/>
  <c r="AH2740" i="2"/>
  <c r="AD731" i="2"/>
  <c r="AE731" i="2"/>
  <c r="AF731" i="2"/>
  <c r="AG731" i="2"/>
  <c r="AH731" i="2"/>
  <c r="AD2741" i="2"/>
  <c r="AE2741" i="2"/>
  <c r="AF2741" i="2"/>
  <c r="AG2741" i="2"/>
  <c r="AH2741" i="2"/>
  <c r="AD2742" i="2"/>
  <c r="AE2742" i="2"/>
  <c r="AF2742" i="2"/>
  <c r="AG2742" i="2"/>
  <c r="AH2742" i="2"/>
  <c r="AD2743" i="2"/>
  <c r="AE2743" i="2"/>
  <c r="AF2743" i="2"/>
  <c r="AG2743" i="2"/>
  <c r="AH2743" i="2"/>
  <c r="AD2744" i="2"/>
  <c r="AE2744" i="2"/>
  <c r="AF2744" i="2"/>
  <c r="AG2744" i="2"/>
  <c r="AH2744" i="2"/>
  <c r="AD732" i="2"/>
  <c r="AE732" i="2"/>
  <c r="AF732" i="2"/>
  <c r="AG732" i="2"/>
  <c r="AH732" i="2"/>
  <c r="AD733" i="2"/>
  <c r="AE733" i="2"/>
  <c r="AF733" i="2"/>
  <c r="AG733" i="2"/>
  <c r="AH733" i="2"/>
  <c r="AD734" i="2"/>
  <c r="AE734" i="2"/>
  <c r="AF734" i="2"/>
  <c r="AG734" i="2"/>
  <c r="AH734" i="2"/>
  <c r="AD2745" i="2"/>
  <c r="AE2745" i="2"/>
  <c r="AF2745" i="2"/>
  <c r="AG2745" i="2"/>
  <c r="AH2745" i="2"/>
  <c r="AD2746" i="2"/>
  <c r="AE2746" i="2"/>
  <c r="AF2746" i="2"/>
  <c r="AG2746" i="2"/>
  <c r="AH2746" i="2"/>
  <c r="AD2747" i="2"/>
  <c r="AE2747" i="2"/>
  <c r="AF2747" i="2"/>
  <c r="AG2747" i="2"/>
  <c r="AH2747" i="2"/>
  <c r="AD2748" i="2"/>
  <c r="AE2748" i="2"/>
  <c r="AF2748" i="2"/>
  <c r="AG2748" i="2"/>
  <c r="AH2748" i="2"/>
  <c r="AD2749" i="2"/>
  <c r="AE2749" i="2"/>
  <c r="AF2749" i="2"/>
  <c r="AG2749" i="2"/>
  <c r="AH2749" i="2"/>
  <c r="AD2750" i="2"/>
  <c r="AE2750" i="2"/>
  <c r="AF2750" i="2"/>
  <c r="AG2750" i="2"/>
  <c r="AH2750" i="2"/>
  <c r="AD2751" i="2"/>
  <c r="AE2751" i="2"/>
  <c r="AF2751" i="2"/>
  <c r="AG2751" i="2"/>
  <c r="AH2751" i="2"/>
  <c r="AD2752" i="2"/>
  <c r="AE2752" i="2"/>
  <c r="AF2752" i="2"/>
  <c r="AG2752" i="2"/>
  <c r="AH2752" i="2"/>
  <c r="AD2753" i="2"/>
  <c r="AE2753" i="2"/>
  <c r="AF2753" i="2"/>
  <c r="AG2753" i="2"/>
  <c r="AH2753" i="2"/>
  <c r="AD2754" i="2"/>
  <c r="AE2754" i="2"/>
  <c r="AF2754" i="2"/>
  <c r="AG2754" i="2"/>
  <c r="AH2754" i="2"/>
  <c r="AD2755" i="2"/>
  <c r="AE2755" i="2"/>
  <c r="AF2755" i="2"/>
  <c r="AG2755" i="2"/>
  <c r="AH2755" i="2"/>
  <c r="AD2756" i="2"/>
  <c r="AE2756" i="2"/>
  <c r="AF2756" i="2"/>
  <c r="AG2756" i="2"/>
  <c r="AH2756" i="2"/>
  <c r="AD2757" i="2"/>
  <c r="AE2757" i="2"/>
  <c r="AF2757" i="2"/>
  <c r="AG2757" i="2"/>
  <c r="AH2757" i="2"/>
  <c r="AD2758" i="2"/>
  <c r="AE2758" i="2"/>
  <c r="AF2758" i="2"/>
  <c r="AG2758" i="2"/>
  <c r="AH2758" i="2"/>
  <c r="AD2759" i="2"/>
  <c r="AE2759" i="2"/>
  <c r="AF2759" i="2"/>
  <c r="AG2759" i="2"/>
  <c r="AH2759" i="2"/>
  <c r="AD2760" i="2"/>
  <c r="AE2760" i="2"/>
  <c r="AF2760" i="2"/>
  <c r="AG2760" i="2"/>
  <c r="AH2760" i="2"/>
  <c r="AD2761" i="2"/>
  <c r="AE2761" i="2"/>
  <c r="AF2761" i="2"/>
  <c r="AG2761" i="2"/>
  <c r="AH2761" i="2"/>
  <c r="AD2762" i="2"/>
  <c r="AE2762" i="2"/>
  <c r="AF2762" i="2"/>
  <c r="AG2762" i="2"/>
  <c r="AH2762" i="2"/>
  <c r="AD2763" i="2"/>
  <c r="AE2763" i="2"/>
  <c r="AF2763" i="2"/>
  <c r="AG2763" i="2"/>
  <c r="AH2763" i="2"/>
  <c r="AD2764" i="2"/>
  <c r="AE2764" i="2"/>
  <c r="AF2764" i="2"/>
  <c r="AG2764" i="2"/>
  <c r="AH2764" i="2"/>
  <c r="AD2765" i="2"/>
  <c r="AE2765" i="2"/>
  <c r="AF2765" i="2"/>
  <c r="AG2765" i="2"/>
  <c r="AH2765" i="2"/>
  <c r="AD2766" i="2"/>
  <c r="AE2766" i="2"/>
  <c r="AF2766" i="2"/>
  <c r="AG2766" i="2"/>
  <c r="AH2766" i="2"/>
  <c r="AD735" i="2"/>
  <c r="AE735" i="2"/>
  <c r="AF735" i="2"/>
  <c r="AG735" i="2"/>
  <c r="AH735" i="2"/>
  <c r="AD2767" i="2"/>
  <c r="AE2767" i="2"/>
  <c r="AF2767" i="2"/>
  <c r="AG2767" i="2"/>
  <c r="AH2767" i="2"/>
  <c r="AD2768" i="2"/>
  <c r="AE2768" i="2"/>
  <c r="AF2768" i="2"/>
  <c r="AG2768" i="2"/>
  <c r="AH2768" i="2"/>
  <c r="AD2769" i="2"/>
  <c r="AE2769" i="2"/>
  <c r="AF2769" i="2"/>
  <c r="AG2769" i="2"/>
  <c r="AH2769" i="2"/>
  <c r="AD2770" i="2"/>
  <c r="AE2770" i="2"/>
  <c r="AF2770" i="2"/>
  <c r="AG2770" i="2"/>
  <c r="AH2770" i="2"/>
  <c r="AD2771" i="2"/>
  <c r="AE2771" i="2"/>
  <c r="AF2771" i="2"/>
  <c r="AG2771" i="2"/>
  <c r="AH2771" i="2"/>
  <c r="AD2772" i="2"/>
  <c r="AE2772" i="2"/>
  <c r="AF2772" i="2"/>
  <c r="AG2772" i="2"/>
  <c r="AH2772" i="2"/>
  <c r="AD736" i="2"/>
  <c r="AE736" i="2"/>
  <c r="AF736" i="2"/>
  <c r="AG736" i="2"/>
  <c r="AH736" i="2"/>
  <c r="AD2773" i="2"/>
  <c r="AE2773" i="2"/>
  <c r="AF2773" i="2"/>
  <c r="AG2773" i="2"/>
  <c r="AH2773" i="2"/>
  <c r="AD2774" i="2"/>
  <c r="AE2774" i="2"/>
  <c r="AF2774" i="2"/>
  <c r="AG2774" i="2"/>
  <c r="AH2774" i="2"/>
  <c r="AD737" i="2"/>
  <c r="AE737" i="2"/>
  <c r="AF737" i="2"/>
  <c r="AG737" i="2"/>
  <c r="AH737" i="2"/>
  <c r="AD738" i="2"/>
  <c r="AE738" i="2"/>
  <c r="AF738" i="2"/>
  <c r="AG738" i="2"/>
  <c r="AH738" i="2"/>
  <c r="AD2775" i="2"/>
  <c r="AE2775" i="2"/>
  <c r="AF2775" i="2"/>
  <c r="AG2775" i="2"/>
  <c r="AH2775" i="2"/>
  <c r="AD2776" i="2"/>
  <c r="AE2776" i="2"/>
  <c r="AF2776" i="2"/>
  <c r="AG2776" i="2"/>
  <c r="AH2776" i="2"/>
  <c r="AD2777" i="2"/>
  <c r="AE2777" i="2"/>
  <c r="AF2777" i="2"/>
  <c r="AG2777" i="2"/>
  <c r="AH2777" i="2"/>
  <c r="AD2778" i="2"/>
  <c r="AE2778" i="2"/>
  <c r="AF2778" i="2"/>
  <c r="AG2778" i="2"/>
  <c r="AH2778" i="2"/>
  <c r="AD2779" i="2"/>
  <c r="AE2779" i="2"/>
  <c r="AF2779" i="2"/>
  <c r="AG2779" i="2"/>
  <c r="AH2779" i="2"/>
  <c r="AD2780" i="2"/>
  <c r="AE2780" i="2"/>
  <c r="AF2780" i="2"/>
  <c r="AG2780" i="2"/>
  <c r="AH2780" i="2"/>
  <c r="AD2781" i="2"/>
  <c r="AE2781" i="2"/>
  <c r="AF2781" i="2"/>
  <c r="AG2781" i="2"/>
  <c r="AH2781" i="2"/>
  <c r="AD2782" i="2"/>
  <c r="AE2782" i="2"/>
  <c r="AF2782" i="2"/>
  <c r="AG2782" i="2"/>
  <c r="AH2782" i="2"/>
  <c r="AD2783" i="2"/>
  <c r="AE2783" i="2"/>
  <c r="AF2783" i="2"/>
  <c r="AG2783" i="2"/>
  <c r="AH2783" i="2"/>
  <c r="AD2784" i="2"/>
  <c r="AE2784" i="2"/>
  <c r="AF2784" i="2"/>
  <c r="AG2784" i="2"/>
  <c r="AH2784" i="2"/>
  <c r="AD739" i="2"/>
  <c r="AE739" i="2"/>
  <c r="AF739" i="2"/>
  <c r="AG739" i="2"/>
  <c r="AH739" i="2"/>
  <c r="AD740" i="2"/>
  <c r="AE740" i="2"/>
  <c r="AF740" i="2"/>
  <c r="AG740" i="2"/>
  <c r="AH740" i="2"/>
  <c r="AD741" i="2"/>
  <c r="AE741" i="2"/>
  <c r="AF741" i="2"/>
  <c r="AG741" i="2"/>
  <c r="AH741" i="2"/>
  <c r="AD742" i="2"/>
  <c r="AE742" i="2"/>
  <c r="AF742" i="2"/>
  <c r="AG742" i="2"/>
  <c r="AH742" i="2"/>
  <c r="AD2785" i="2"/>
  <c r="AE2785" i="2"/>
  <c r="AF2785" i="2"/>
  <c r="AG2785" i="2"/>
  <c r="AH2785" i="2"/>
  <c r="AD2786" i="2"/>
  <c r="AE2786" i="2"/>
  <c r="AF2786" i="2"/>
  <c r="AG2786" i="2"/>
  <c r="AH2786" i="2"/>
  <c r="AD2787" i="2"/>
  <c r="AE2787" i="2"/>
  <c r="AF2787" i="2"/>
  <c r="AG2787" i="2"/>
  <c r="AH2787" i="2"/>
  <c r="AD2788" i="2"/>
  <c r="AE2788" i="2"/>
  <c r="AF2788" i="2"/>
  <c r="AG2788" i="2"/>
  <c r="AH2788" i="2"/>
  <c r="AD2789" i="2"/>
  <c r="AE2789" i="2"/>
  <c r="AF2789" i="2"/>
  <c r="AG2789" i="2"/>
  <c r="AH2789" i="2"/>
  <c r="AD50" i="2"/>
  <c r="AE50" i="2"/>
  <c r="AF50" i="2"/>
  <c r="AG50" i="2"/>
  <c r="AH50" i="2"/>
  <c r="AD2790" i="2"/>
  <c r="AE2790" i="2"/>
  <c r="AF2790" i="2"/>
  <c r="AG2790" i="2"/>
  <c r="AH2790" i="2"/>
  <c r="AD2791" i="2"/>
  <c r="AE2791" i="2"/>
  <c r="AF2791" i="2"/>
  <c r="AG2791" i="2"/>
  <c r="AH2791" i="2"/>
  <c r="AD2792" i="2"/>
  <c r="AE2792" i="2"/>
  <c r="AF2792" i="2"/>
  <c r="AG2792" i="2"/>
  <c r="AH2792" i="2"/>
  <c r="AD2793" i="2"/>
  <c r="AE2793" i="2"/>
  <c r="AF2793" i="2"/>
  <c r="AG2793" i="2"/>
  <c r="AH2793" i="2"/>
  <c r="AD2794" i="2"/>
  <c r="AE2794" i="2"/>
  <c r="AF2794" i="2"/>
  <c r="AG2794" i="2"/>
  <c r="AH2794" i="2"/>
  <c r="AD2795" i="2"/>
  <c r="AE2795" i="2"/>
  <c r="AF2795" i="2"/>
  <c r="AG2795" i="2"/>
  <c r="AH2795" i="2"/>
  <c r="AD2796" i="2"/>
  <c r="AE2796" i="2"/>
  <c r="AF2796" i="2"/>
  <c r="AG2796" i="2"/>
  <c r="AH2796" i="2"/>
  <c r="AD2797" i="2"/>
  <c r="AE2797" i="2"/>
  <c r="AF2797" i="2"/>
  <c r="AG2797" i="2"/>
  <c r="AH2797" i="2"/>
  <c r="AD2798" i="2"/>
  <c r="AE2798" i="2"/>
  <c r="AF2798" i="2"/>
  <c r="AG2798" i="2"/>
  <c r="AH2798" i="2"/>
  <c r="AD2799" i="2"/>
  <c r="AE2799" i="2"/>
  <c r="AF2799" i="2"/>
  <c r="AG2799" i="2"/>
  <c r="AH2799" i="2"/>
  <c r="AD2800" i="2"/>
  <c r="AE2800" i="2"/>
  <c r="AF2800" i="2"/>
  <c r="AG2800" i="2"/>
  <c r="AH2800" i="2"/>
  <c r="AD2801" i="2"/>
  <c r="AE2801" i="2"/>
  <c r="AF2801" i="2"/>
  <c r="AG2801" i="2"/>
  <c r="AH2801" i="2"/>
  <c r="AD2802" i="2"/>
  <c r="AE2802" i="2"/>
  <c r="AF2802" i="2"/>
  <c r="AG2802" i="2"/>
  <c r="AH2802" i="2"/>
  <c r="AD2803" i="2"/>
  <c r="AE2803" i="2"/>
  <c r="AF2803" i="2"/>
  <c r="AG2803" i="2"/>
  <c r="AH2803" i="2"/>
  <c r="AD743" i="2"/>
  <c r="AE743" i="2"/>
  <c r="AF743" i="2"/>
  <c r="AG743" i="2"/>
  <c r="AH743" i="2"/>
  <c r="AD2804" i="2"/>
  <c r="AE2804" i="2"/>
  <c r="AF2804" i="2"/>
  <c r="AG2804" i="2"/>
  <c r="AH2804" i="2"/>
  <c r="AD2805" i="2"/>
  <c r="AE2805" i="2"/>
  <c r="AF2805" i="2"/>
  <c r="AG2805" i="2"/>
  <c r="AH2805" i="2"/>
  <c r="AD2806" i="2"/>
  <c r="AE2806" i="2"/>
  <c r="AF2806" i="2"/>
  <c r="AG2806" i="2"/>
  <c r="AH2806" i="2"/>
  <c r="AD2807" i="2"/>
  <c r="AE2807" i="2"/>
  <c r="AF2807" i="2"/>
  <c r="AG2807" i="2"/>
  <c r="AH2807" i="2"/>
  <c r="AD2808" i="2"/>
  <c r="AE2808" i="2"/>
  <c r="AF2808" i="2"/>
  <c r="AG2808" i="2"/>
  <c r="AH2808" i="2"/>
  <c r="AD2809" i="2"/>
  <c r="AE2809" i="2"/>
  <c r="AF2809" i="2"/>
  <c r="AG2809" i="2"/>
  <c r="AH2809" i="2"/>
  <c r="AD2810" i="2"/>
  <c r="AE2810" i="2"/>
  <c r="AF2810" i="2"/>
  <c r="AG2810" i="2"/>
  <c r="AH2810" i="2"/>
  <c r="AD2811" i="2"/>
  <c r="AE2811" i="2"/>
  <c r="AF2811" i="2"/>
  <c r="AG2811" i="2"/>
  <c r="AH2811" i="2"/>
  <c r="AD744" i="2"/>
  <c r="AE744" i="2"/>
  <c r="AF744" i="2"/>
  <c r="AG744" i="2"/>
  <c r="AH744" i="2"/>
  <c r="AD2812" i="2"/>
  <c r="AE2812" i="2"/>
  <c r="AF2812" i="2"/>
  <c r="AG2812" i="2"/>
  <c r="AH2812" i="2"/>
  <c r="AD2813" i="2"/>
  <c r="AE2813" i="2"/>
  <c r="AF2813" i="2"/>
  <c r="AG2813" i="2"/>
  <c r="AH2813" i="2"/>
  <c r="AD2814" i="2"/>
  <c r="AE2814" i="2"/>
  <c r="AF2814" i="2"/>
  <c r="AG2814" i="2"/>
  <c r="AH2814" i="2"/>
  <c r="AD2815" i="2"/>
  <c r="AE2815" i="2"/>
  <c r="AF2815" i="2"/>
  <c r="AG2815" i="2"/>
  <c r="AH2815" i="2"/>
  <c r="AD2816" i="2"/>
  <c r="AE2816" i="2"/>
  <c r="AF2816" i="2"/>
  <c r="AG2816" i="2"/>
  <c r="AH2816" i="2"/>
  <c r="AD2817" i="2"/>
  <c r="AE2817" i="2"/>
  <c r="AF2817" i="2"/>
  <c r="AG2817" i="2"/>
  <c r="AH2817" i="2"/>
  <c r="AD2818" i="2"/>
  <c r="AE2818" i="2"/>
  <c r="AF2818" i="2"/>
  <c r="AG2818" i="2"/>
  <c r="AH2818" i="2"/>
  <c r="AD2819" i="2"/>
  <c r="AE2819" i="2"/>
  <c r="AF2819" i="2"/>
  <c r="AG2819" i="2"/>
  <c r="AH2819" i="2"/>
  <c r="AD2820" i="2"/>
  <c r="AE2820" i="2"/>
  <c r="AF2820" i="2"/>
  <c r="AG2820" i="2"/>
  <c r="AH2820" i="2"/>
  <c r="AD2821" i="2"/>
  <c r="AE2821" i="2"/>
  <c r="AF2821" i="2"/>
  <c r="AG2821" i="2"/>
  <c r="AH2821" i="2"/>
  <c r="AD2822" i="2"/>
  <c r="AE2822" i="2"/>
  <c r="AF2822" i="2"/>
  <c r="AG2822" i="2"/>
  <c r="AH2822" i="2"/>
  <c r="AD2823" i="2"/>
  <c r="AE2823" i="2"/>
  <c r="AF2823" i="2"/>
  <c r="AG2823" i="2"/>
  <c r="AH2823" i="2"/>
  <c r="AD2824" i="2"/>
  <c r="AE2824" i="2"/>
  <c r="AF2824" i="2"/>
  <c r="AG2824" i="2"/>
  <c r="AH2824" i="2"/>
  <c r="AD2825" i="2"/>
  <c r="AE2825" i="2"/>
  <c r="AF2825" i="2"/>
  <c r="AG2825" i="2"/>
  <c r="AH2825" i="2"/>
  <c r="AD2826" i="2"/>
  <c r="AE2826" i="2"/>
  <c r="AF2826" i="2"/>
  <c r="AG2826" i="2"/>
  <c r="AH2826" i="2"/>
  <c r="AD2827" i="2"/>
  <c r="AE2827" i="2"/>
  <c r="AF2827" i="2"/>
  <c r="AG2827" i="2"/>
  <c r="AH2827" i="2"/>
  <c r="AD2828" i="2"/>
  <c r="AE2828" i="2"/>
  <c r="AF2828" i="2"/>
  <c r="AG2828" i="2"/>
  <c r="AH2828" i="2"/>
  <c r="AD2829" i="2"/>
  <c r="AE2829" i="2"/>
  <c r="AF2829" i="2"/>
  <c r="AG2829" i="2"/>
  <c r="AH2829" i="2"/>
  <c r="AD2830" i="2"/>
  <c r="AE2830" i="2"/>
  <c r="AF2830" i="2"/>
  <c r="AG2830" i="2"/>
  <c r="AH2830" i="2"/>
  <c r="AD51" i="2"/>
  <c r="AE51" i="2"/>
  <c r="AF51" i="2"/>
  <c r="AG51" i="2"/>
  <c r="AH51" i="2"/>
  <c r="AD745" i="2"/>
  <c r="AE745" i="2"/>
  <c r="AF745" i="2"/>
  <c r="AG745" i="2"/>
  <c r="AH745" i="2"/>
  <c r="AD746" i="2"/>
  <c r="AE746" i="2"/>
  <c r="AF746" i="2"/>
  <c r="AG746" i="2"/>
  <c r="AH746" i="2"/>
  <c r="AD2831" i="2"/>
  <c r="AE2831" i="2"/>
  <c r="AF2831" i="2"/>
  <c r="AG2831" i="2"/>
  <c r="AH2831" i="2"/>
  <c r="AD2832" i="2"/>
  <c r="AE2832" i="2"/>
  <c r="AF2832" i="2"/>
  <c r="AG2832" i="2"/>
  <c r="AH2832" i="2"/>
  <c r="AD2833" i="2"/>
  <c r="AE2833" i="2"/>
  <c r="AF2833" i="2"/>
  <c r="AG2833" i="2"/>
  <c r="AH2833" i="2"/>
  <c r="AD747" i="2"/>
  <c r="AE747" i="2"/>
  <c r="AF747" i="2"/>
  <c r="AG747" i="2"/>
  <c r="AH747" i="2"/>
  <c r="AD748" i="2"/>
  <c r="AE748" i="2"/>
  <c r="AF748" i="2"/>
  <c r="AG748" i="2"/>
  <c r="AH748" i="2"/>
  <c r="AD749" i="2"/>
  <c r="AE749" i="2"/>
  <c r="AF749" i="2"/>
  <c r="AG749" i="2"/>
  <c r="AH749" i="2"/>
  <c r="AD2834" i="2"/>
  <c r="AE2834" i="2"/>
  <c r="AF2834" i="2"/>
  <c r="AG2834" i="2"/>
  <c r="AH2834" i="2"/>
  <c r="AD2835" i="2"/>
  <c r="AE2835" i="2"/>
  <c r="AF2835" i="2"/>
  <c r="AG2835" i="2"/>
  <c r="AH2835" i="2"/>
  <c r="AD750" i="2"/>
  <c r="AE750" i="2"/>
  <c r="AF750" i="2"/>
  <c r="AG750" i="2"/>
  <c r="AH750" i="2"/>
  <c r="AD2836" i="2"/>
  <c r="AE2836" i="2"/>
  <c r="AF2836" i="2"/>
  <c r="AG2836" i="2"/>
  <c r="AH2836" i="2"/>
  <c r="AD2837" i="2"/>
  <c r="AE2837" i="2"/>
  <c r="AF2837" i="2"/>
  <c r="AG2837" i="2"/>
  <c r="AH2837" i="2"/>
  <c r="AD2838" i="2"/>
  <c r="AE2838" i="2"/>
  <c r="AF2838" i="2"/>
  <c r="AG2838" i="2"/>
  <c r="AH2838" i="2"/>
  <c r="AD2839" i="2"/>
  <c r="AE2839" i="2"/>
  <c r="AF2839" i="2"/>
  <c r="AG2839" i="2"/>
  <c r="AH2839" i="2"/>
  <c r="AD2840" i="2"/>
  <c r="AE2840" i="2"/>
  <c r="AF2840" i="2"/>
  <c r="AG2840" i="2"/>
  <c r="AH2840" i="2"/>
  <c r="AD2841" i="2"/>
  <c r="AE2841" i="2"/>
  <c r="AF2841" i="2"/>
  <c r="AG2841" i="2"/>
  <c r="AH2841" i="2"/>
  <c r="AD2842" i="2"/>
  <c r="AE2842" i="2"/>
  <c r="AF2842" i="2"/>
  <c r="AG2842" i="2"/>
  <c r="AH2842" i="2"/>
  <c r="AD2843" i="2"/>
  <c r="AE2843" i="2"/>
  <c r="AF2843" i="2"/>
  <c r="AG2843" i="2"/>
  <c r="AH2843" i="2"/>
  <c r="AD2844" i="2"/>
  <c r="AE2844" i="2"/>
  <c r="AF2844" i="2"/>
  <c r="AG2844" i="2"/>
  <c r="AH2844" i="2"/>
  <c r="AD2845" i="2"/>
  <c r="AE2845" i="2"/>
  <c r="AF2845" i="2"/>
  <c r="AG2845" i="2"/>
  <c r="AH2845" i="2"/>
  <c r="AD2846" i="2"/>
  <c r="AE2846" i="2"/>
  <c r="AF2846" i="2"/>
  <c r="AG2846" i="2"/>
  <c r="AH2846" i="2"/>
  <c r="AD2847" i="2"/>
  <c r="AE2847" i="2"/>
  <c r="AF2847" i="2"/>
  <c r="AG2847" i="2"/>
  <c r="AH2847" i="2"/>
  <c r="AD2848" i="2"/>
  <c r="AE2848" i="2"/>
  <c r="AF2848" i="2"/>
  <c r="AG2848" i="2"/>
  <c r="AH2848" i="2"/>
  <c r="AD2849" i="2"/>
  <c r="AE2849" i="2"/>
  <c r="AF2849" i="2"/>
  <c r="AG2849" i="2"/>
  <c r="AH2849" i="2"/>
  <c r="AD2850" i="2"/>
  <c r="AE2850" i="2"/>
  <c r="AF2850" i="2"/>
  <c r="AG2850" i="2"/>
  <c r="AH2850" i="2"/>
  <c r="AD2851" i="2"/>
  <c r="AE2851" i="2"/>
  <c r="AF2851" i="2"/>
  <c r="AG2851" i="2"/>
  <c r="AH2851" i="2"/>
  <c r="AD2852" i="2"/>
  <c r="AE2852" i="2"/>
  <c r="AF2852" i="2"/>
  <c r="AG2852" i="2"/>
  <c r="AH2852" i="2"/>
  <c r="AD2853" i="2"/>
  <c r="AE2853" i="2"/>
  <c r="AF2853" i="2"/>
  <c r="AG2853" i="2"/>
  <c r="AH2853" i="2"/>
  <c r="AD2854" i="2"/>
  <c r="AE2854" i="2"/>
  <c r="AF2854" i="2"/>
  <c r="AG2854" i="2"/>
  <c r="AH2854" i="2"/>
  <c r="AD2855" i="2"/>
  <c r="AE2855" i="2"/>
  <c r="AF2855" i="2"/>
  <c r="AG2855" i="2"/>
  <c r="AH2855" i="2"/>
  <c r="AD2856" i="2"/>
  <c r="AE2856" i="2"/>
  <c r="AF2856" i="2"/>
  <c r="AG2856" i="2"/>
  <c r="AH2856" i="2"/>
  <c r="AD5725" i="2"/>
  <c r="AE5725" i="2"/>
  <c r="AF5725" i="2"/>
  <c r="AG5725" i="2"/>
  <c r="AH5725" i="2"/>
  <c r="AD2857" i="2"/>
  <c r="AE2857" i="2"/>
  <c r="AF2857" i="2"/>
  <c r="AG2857" i="2"/>
  <c r="AH2857" i="2"/>
  <c r="AD2858" i="2"/>
  <c r="AE2858" i="2"/>
  <c r="AF2858" i="2"/>
  <c r="AG2858" i="2"/>
  <c r="AH2858" i="2"/>
  <c r="AD2859" i="2"/>
  <c r="AE2859" i="2"/>
  <c r="AF2859" i="2"/>
  <c r="AG2859" i="2"/>
  <c r="AH2859" i="2"/>
  <c r="AD2860" i="2"/>
  <c r="AE2860" i="2"/>
  <c r="AF2860" i="2"/>
  <c r="AG2860" i="2"/>
  <c r="AH2860" i="2"/>
  <c r="AD2861" i="2"/>
  <c r="AE2861" i="2"/>
  <c r="AF2861" i="2"/>
  <c r="AG2861" i="2"/>
  <c r="AH2861" i="2"/>
  <c r="AD2862" i="2"/>
  <c r="AE2862" i="2"/>
  <c r="AF2862" i="2"/>
  <c r="AG2862" i="2"/>
  <c r="AH2862" i="2"/>
  <c r="AD2863" i="2"/>
  <c r="AE2863" i="2"/>
  <c r="AF2863" i="2"/>
  <c r="AG2863" i="2"/>
  <c r="AH2863" i="2"/>
  <c r="AD2864" i="2"/>
  <c r="AE2864" i="2"/>
  <c r="AF2864" i="2"/>
  <c r="AG2864" i="2"/>
  <c r="AH2864" i="2"/>
  <c r="AD2865" i="2"/>
  <c r="AE2865" i="2"/>
  <c r="AF2865" i="2"/>
  <c r="AG2865" i="2"/>
  <c r="AH2865" i="2"/>
  <c r="AD2866" i="2"/>
  <c r="AE2866" i="2"/>
  <c r="AF2866" i="2"/>
  <c r="AG2866" i="2"/>
  <c r="AH2866" i="2"/>
  <c r="AD2867" i="2"/>
  <c r="AE2867" i="2"/>
  <c r="AF2867" i="2"/>
  <c r="AG2867" i="2"/>
  <c r="AH2867" i="2"/>
  <c r="AD2868" i="2"/>
  <c r="AE2868" i="2"/>
  <c r="AF2868" i="2"/>
  <c r="AG2868" i="2"/>
  <c r="AH2868" i="2"/>
  <c r="AD2869" i="2"/>
  <c r="AE2869" i="2"/>
  <c r="AF2869" i="2"/>
  <c r="AG2869" i="2"/>
  <c r="AH2869" i="2"/>
  <c r="AD2870" i="2"/>
  <c r="AE2870" i="2"/>
  <c r="AF2870" i="2"/>
  <c r="AG2870" i="2"/>
  <c r="AH2870" i="2"/>
  <c r="AD2871" i="2"/>
  <c r="AE2871" i="2"/>
  <c r="AF2871" i="2"/>
  <c r="AG2871" i="2"/>
  <c r="AH2871" i="2"/>
  <c r="AD2872" i="2"/>
  <c r="AE2872" i="2"/>
  <c r="AF2872" i="2"/>
  <c r="AG2872" i="2"/>
  <c r="AH2872" i="2"/>
  <c r="AD2873" i="2"/>
  <c r="AE2873" i="2"/>
  <c r="AF2873" i="2"/>
  <c r="AG2873" i="2"/>
  <c r="AH2873" i="2"/>
  <c r="AD2874" i="2"/>
  <c r="AE2874" i="2"/>
  <c r="AF2874" i="2"/>
  <c r="AG2874" i="2"/>
  <c r="AH2874" i="2"/>
  <c r="AD2875" i="2"/>
  <c r="AE2875" i="2"/>
  <c r="AF2875" i="2"/>
  <c r="AG2875" i="2"/>
  <c r="AH2875" i="2"/>
  <c r="AD2876" i="2"/>
  <c r="AE2876" i="2"/>
  <c r="AF2876" i="2"/>
  <c r="AG2876" i="2"/>
  <c r="AH2876" i="2"/>
  <c r="AD2877" i="2"/>
  <c r="AE2877" i="2"/>
  <c r="AF2877" i="2"/>
  <c r="AG2877" i="2"/>
  <c r="AH2877" i="2"/>
  <c r="AD2878" i="2"/>
  <c r="AE2878" i="2"/>
  <c r="AF2878" i="2"/>
  <c r="AG2878" i="2"/>
  <c r="AH2878" i="2"/>
  <c r="AD751" i="2"/>
  <c r="AE751" i="2"/>
  <c r="AF751" i="2"/>
  <c r="AG751" i="2"/>
  <c r="AH751" i="2"/>
  <c r="AD752" i="2"/>
  <c r="AE752" i="2"/>
  <c r="AF752" i="2"/>
  <c r="AG752" i="2"/>
  <c r="AH752" i="2"/>
  <c r="AD753" i="2"/>
  <c r="AE753" i="2"/>
  <c r="AF753" i="2"/>
  <c r="AG753" i="2"/>
  <c r="AH753" i="2"/>
  <c r="AD754" i="2"/>
  <c r="AE754" i="2"/>
  <c r="AF754" i="2"/>
  <c r="AG754" i="2"/>
  <c r="AH754" i="2"/>
  <c r="AD755" i="2"/>
  <c r="AE755" i="2"/>
  <c r="AF755" i="2"/>
  <c r="AG755" i="2"/>
  <c r="AH755" i="2"/>
  <c r="AD2879" i="2"/>
  <c r="AE2879" i="2"/>
  <c r="AF2879" i="2"/>
  <c r="AG2879" i="2"/>
  <c r="AH2879" i="2"/>
  <c r="AD756" i="2"/>
  <c r="AE756" i="2"/>
  <c r="AF756" i="2"/>
  <c r="AG756" i="2"/>
  <c r="AH756" i="2"/>
  <c r="AD2880" i="2"/>
  <c r="AE2880" i="2"/>
  <c r="AF2880" i="2"/>
  <c r="AG2880" i="2"/>
  <c r="AH2880" i="2"/>
  <c r="AD2881" i="2"/>
  <c r="AE2881" i="2"/>
  <c r="AF2881" i="2"/>
  <c r="AG2881" i="2"/>
  <c r="AH2881" i="2"/>
  <c r="AD2882" i="2"/>
  <c r="AE2882" i="2"/>
  <c r="AF2882" i="2"/>
  <c r="AG2882" i="2"/>
  <c r="AH2882" i="2"/>
  <c r="AD2883" i="2"/>
  <c r="AE2883" i="2"/>
  <c r="AF2883" i="2"/>
  <c r="AG2883" i="2"/>
  <c r="AH2883" i="2"/>
  <c r="AD2884" i="2"/>
  <c r="AE2884" i="2"/>
  <c r="AF2884" i="2"/>
  <c r="AG2884" i="2"/>
  <c r="AH2884" i="2"/>
  <c r="AD2885" i="2"/>
  <c r="AE2885" i="2"/>
  <c r="AF2885" i="2"/>
  <c r="AG2885" i="2"/>
  <c r="AH2885" i="2"/>
  <c r="AD2886" i="2"/>
  <c r="AE2886" i="2"/>
  <c r="AF2886" i="2"/>
  <c r="AG2886" i="2"/>
  <c r="AH2886" i="2"/>
  <c r="AD2887" i="2"/>
  <c r="AE2887" i="2"/>
  <c r="AF2887" i="2"/>
  <c r="AG2887" i="2"/>
  <c r="AH2887" i="2"/>
  <c r="AD2888" i="2"/>
  <c r="AE2888" i="2"/>
  <c r="AF2888" i="2"/>
  <c r="AG2888" i="2"/>
  <c r="AH2888" i="2"/>
  <c r="AD2889" i="2"/>
  <c r="AE2889" i="2"/>
  <c r="AF2889" i="2"/>
  <c r="AG2889" i="2"/>
  <c r="AH2889" i="2"/>
  <c r="AD2890" i="2"/>
  <c r="AE2890" i="2"/>
  <c r="AF2890" i="2"/>
  <c r="AG2890" i="2"/>
  <c r="AH2890" i="2"/>
  <c r="AD2891" i="2"/>
  <c r="AE2891" i="2"/>
  <c r="AF2891" i="2"/>
  <c r="AG2891" i="2"/>
  <c r="AH2891" i="2"/>
  <c r="AD757" i="2"/>
  <c r="AE757" i="2"/>
  <c r="AF757" i="2"/>
  <c r="AG757" i="2"/>
  <c r="AH757" i="2"/>
  <c r="AD2892" i="2"/>
  <c r="AE2892" i="2"/>
  <c r="AF2892" i="2"/>
  <c r="AG2892" i="2"/>
  <c r="AH2892" i="2"/>
  <c r="AD758" i="2"/>
  <c r="AE758" i="2"/>
  <c r="AF758" i="2"/>
  <c r="AG758" i="2"/>
  <c r="AH758" i="2"/>
  <c r="AD2893" i="2"/>
  <c r="AE2893" i="2"/>
  <c r="AF2893" i="2"/>
  <c r="AG2893" i="2"/>
  <c r="AH2893" i="2"/>
  <c r="AD2894" i="2"/>
  <c r="AE2894" i="2"/>
  <c r="AF2894" i="2"/>
  <c r="AG2894" i="2"/>
  <c r="AH2894" i="2"/>
  <c r="AD2895" i="2"/>
  <c r="AE2895" i="2"/>
  <c r="AF2895" i="2"/>
  <c r="AG2895" i="2"/>
  <c r="AH2895" i="2"/>
  <c r="AD759" i="2"/>
  <c r="AE759" i="2"/>
  <c r="AF759" i="2"/>
  <c r="AG759" i="2"/>
  <c r="AH759" i="2"/>
  <c r="AD760" i="2"/>
  <c r="AE760" i="2"/>
  <c r="AF760" i="2"/>
  <c r="AG760" i="2"/>
  <c r="AH760" i="2"/>
  <c r="AD2896" i="2"/>
  <c r="AE2896" i="2"/>
  <c r="AF2896" i="2"/>
  <c r="AG2896" i="2"/>
  <c r="AH2896" i="2"/>
  <c r="AD2897" i="2"/>
  <c r="AE2897" i="2"/>
  <c r="AF2897" i="2"/>
  <c r="AG2897" i="2"/>
  <c r="AH2897" i="2"/>
  <c r="AD2898" i="2"/>
  <c r="AE2898" i="2"/>
  <c r="AF2898" i="2"/>
  <c r="AG2898" i="2"/>
  <c r="AH2898" i="2"/>
  <c r="AD2899" i="2"/>
  <c r="AE2899" i="2"/>
  <c r="AF2899" i="2"/>
  <c r="AG2899" i="2"/>
  <c r="AH2899" i="2"/>
  <c r="AD2900" i="2"/>
  <c r="AE2900" i="2"/>
  <c r="AF2900" i="2"/>
  <c r="AG2900" i="2"/>
  <c r="AH2900" i="2"/>
  <c r="AD2901" i="2"/>
  <c r="AE2901" i="2"/>
  <c r="AF2901" i="2"/>
  <c r="AG2901" i="2"/>
  <c r="AH2901" i="2"/>
  <c r="AD2902" i="2"/>
  <c r="AE2902" i="2"/>
  <c r="AF2902" i="2"/>
  <c r="AG2902" i="2"/>
  <c r="AH2902" i="2"/>
  <c r="AD2903" i="2"/>
  <c r="AE2903" i="2"/>
  <c r="AF2903" i="2"/>
  <c r="AG2903" i="2"/>
  <c r="AH2903" i="2"/>
  <c r="AD2904" i="2"/>
  <c r="AE2904" i="2"/>
  <c r="AF2904" i="2"/>
  <c r="AG2904" i="2"/>
  <c r="AH2904" i="2"/>
  <c r="AD2905" i="2"/>
  <c r="AE2905" i="2"/>
  <c r="AF2905" i="2"/>
  <c r="AG2905" i="2"/>
  <c r="AH2905" i="2"/>
  <c r="AD2906" i="2"/>
  <c r="AE2906" i="2"/>
  <c r="AF2906" i="2"/>
  <c r="AG2906" i="2"/>
  <c r="AH2906" i="2"/>
  <c r="AD761" i="2"/>
  <c r="AE761" i="2"/>
  <c r="AF761" i="2"/>
  <c r="AG761" i="2"/>
  <c r="AH761" i="2"/>
  <c r="AD762" i="2"/>
  <c r="AE762" i="2"/>
  <c r="AF762" i="2"/>
  <c r="AG762" i="2"/>
  <c r="AH762" i="2"/>
  <c r="AD763" i="2"/>
  <c r="AE763" i="2"/>
  <c r="AF763" i="2"/>
  <c r="AG763" i="2"/>
  <c r="AH763" i="2"/>
  <c r="AD2907" i="2"/>
  <c r="AE2907" i="2"/>
  <c r="AF2907" i="2"/>
  <c r="AG2907" i="2"/>
  <c r="AH2907" i="2"/>
  <c r="AD764" i="2"/>
  <c r="AE764" i="2"/>
  <c r="AF764" i="2"/>
  <c r="AG764" i="2"/>
  <c r="AH764" i="2"/>
  <c r="AD2908" i="2"/>
  <c r="AE2908" i="2"/>
  <c r="AF2908" i="2"/>
  <c r="AG2908" i="2"/>
  <c r="AH2908" i="2"/>
  <c r="AD2909" i="2"/>
  <c r="AE2909" i="2"/>
  <c r="AF2909" i="2"/>
  <c r="AG2909" i="2"/>
  <c r="AH2909" i="2"/>
  <c r="AD765" i="2"/>
  <c r="AE765" i="2"/>
  <c r="AF765" i="2"/>
  <c r="AG765" i="2"/>
  <c r="AH765" i="2"/>
  <c r="AD766" i="2"/>
  <c r="AE766" i="2"/>
  <c r="AF766" i="2"/>
  <c r="AG766" i="2"/>
  <c r="AH766" i="2"/>
  <c r="AD767" i="2"/>
  <c r="AE767" i="2"/>
  <c r="AF767" i="2"/>
  <c r="AG767" i="2"/>
  <c r="AH767" i="2"/>
  <c r="AD768" i="2"/>
  <c r="AE768" i="2"/>
  <c r="AF768" i="2"/>
  <c r="AG768" i="2"/>
  <c r="AH768" i="2"/>
  <c r="AD2910" i="2"/>
  <c r="AE2910" i="2"/>
  <c r="AF2910" i="2"/>
  <c r="AG2910" i="2"/>
  <c r="AH2910" i="2"/>
  <c r="AD2911" i="2"/>
  <c r="AE2911" i="2"/>
  <c r="AF2911" i="2"/>
  <c r="AG2911" i="2"/>
  <c r="AH2911" i="2"/>
  <c r="AD2912" i="2"/>
  <c r="AE2912" i="2"/>
  <c r="AF2912" i="2"/>
  <c r="AG2912" i="2"/>
  <c r="AH2912" i="2"/>
  <c r="AD2913" i="2"/>
  <c r="AE2913" i="2"/>
  <c r="AF2913" i="2"/>
  <c r="AG2913" i="2"/>
  <c r="AH2913" i="2"/>
  <c r="AD2914" i="2"/>
  <c r="AE2914" i="2"/>
  <c r="AF2914" i="2"/>
  <c r="AG2914" i="2"/>
  <c r="AH2914" i="2"/>
  <c r="AD2915" i="2"/>
  <c r="AE2915" i="2"/>
  <c r="AF2915" i="2"/>
  <c r="AG2915" i="2"/>
  <c r="AH2915" i="2"/>
  <c r="AD2916" i="2"/>
  <c r="AE2916" i="2"/>
  <c r="AF2916" i="2"/>
  <c r="AG2916" i="2"/>
  <c r="AH2916" i="2"/>
  <c r="AD2917" i="2"/>
  <c r="AE2917" i="2"/>
  <c r="AF2917" i="2"/>
  <c r="AG2917" i="2"/>
  <c r="AH2917" i="2"/>
  <c r="AD769" i="2"/>
  <c r="AE769" i="2"/>
  <c r="AF769" i="2"/>
  <c r="AG769" i="2"/>
  <c r="AH769" i="2"/>
  <c r="AD770" i="2"/>
  <c r="AE770" i="2"/>
  <c r="AF770" i="2"/>
  <c r="AG770" i="2"/>
  <c r="AH770" i="2"/>
  <c r="AD2918" i="2"/>
  <c r="AE2918" i="2"/>
  <c r="AF2918" i="2"/>
  <c r="AG2918" i="2"/>
  <c r="AH2918" i="2"/>
  <c r="AD2919" i="2"/>
  <c r="AE2919" i="2"/>
  <c r="AF2919" i="2"/>
  <c r="AG2919" i="2"/>
  <c r="AH2919" i="2"/>
  <c r="AD2920" i="2"/>
  <c r="AE2920" i="2"/>
  <c r="AF2920" i="2"/>
  <c r="AG2920" i="2"/>
  <c r="AH2920" i="2"/>
  <c r="AD2921" i="2"/>
  <c r="AE2921" i="2"/>
  <c r="AF2921" i="2"/>
  <c r="AG2921" i="2"/>
  <c r="AH2921" i="2"/>
  <c r="AD2922" i="2"/>
  <c r="AE2922" i="2"/>
  <c r="AF2922" i="2"/>
  <c r="AG2922" i="2"/>
  <c r="AH2922" i="2"/>
  <c r="AD2923" i="2"/>
  <c r="AE2923" i="2"/>
  <c r="AF2923" i="2"/>
  <c r="AG2923" i="2"/>
  <c r="AH2923" i="2"/>
  <c r="AD2924" i="2"/>
  <c r="AE2924" i="2"/>
  <c r="AF2924" i="2"/>
  <c r="AG2924" i="2"/>
  <c r="AH2924" i="2"/>
  <c r="AD2925" i="2"/>
  <c r="AE2925" i="2"/>
  <c r="AF2925" i="2"/>
  <c r="AG2925" i="2"/>
  <c r="AH2925" i="2"/>
  <c r="AD2926" i="2"/>
  <c r="AE2926" i="2"/>
  <c r="AF2926" i="2"/>
  <c r="AG2926" i="2"/>
  <c r="AH2926" i="2"/>
  <c r="AD2927" i="2"/>
  <c r="AE2927" i="2"/>
  <c r="AF2927" i="2"/>
  <c r="AG2927" i="2"/>
  <c r="AH2927" i="2"/>
  <c r="AD2928" i="2"/>
  <c r="AE2928" i="2"/>
  <c r="AF2928" i="2"/>
  <c r="AG2928" i="2"/>
  <c r="AH2928" i="2"/>
  <c r="AD2929" i="2"/>
  <c r="AE2929" i="2"/>
  <c r="AF2929" i="2"/>
  <c r="AG2929" i="2"/>
  <c r="AH2929" i="2"/>
  <c r="AD2930" i="2"/>
  <c r="AE2930" i="2"/>
  <c r="AF2930" i="2"/>
  <c r="AG2930" i="2"/>
  <c r="AH2930" i="2"/>
  <c r="AD52" i="2"/>
  <c r="AE52" i="2"/>
  <c r="AF52" i="2"/>
  <c r="AG52" i="2"/>
  <c r="AH52" i="2"/>
  <c r="AD2931" i="2"/>
  <c r="AE2931" i="2"/>
  <c r="AF2931" i="2"/>
  <c r="AG2931" i="2"/>
  <c r="AH2931" i="2"/>
  <c r="AD2932" i="2"/>
  <c r="AE2932" i="2"/>
  <c r="AF2932" i="2"/>
  <c r="AG2932" i="2"/>
  <c r="AH2932" i="2"/>
  <c r="AD2933" i="2"/>
  <c r="AE2933" i="2"/>
  <c r="AF2933" i="2"/>
  <c r="AG2933" i="2"/>
  <c r="AH2933" i="2"/>
  <c r="AD2934" i="2"/>
  <c r="AE2934" i="2"/>
  <c r="AF2934" i="2"/>
  <c r="AG2934" i="2"/>
  <c r="AH2934" i="2"/>
  <c r="AD2935" i="2"/>
  <c r="AE2935" i="2"/>
  <c r="AF2935" i="2"/>
  <c r="AG2935" i="2"/>
  <c r="AH2935" i="2"/>
  <c r="AD2936" i="2"/>
  <c r="AE2936" i="2"/>
  <c r="AF2936" i="2"/>
  <c r="AG2936" i="2"/>
  <c r="AH2936" i="2"/>
  <c r="AD2937" i="2"/>
  <c r="AE2937" i="2"/>
  <c r="AF2937" i="2"/>
  <c r="AG2937" i="2"/>
  <c r="AH2937" i="2"/>
  <c r="AD2938" i="2"/>
  <c r="AE2938" i="2"/>
  <c r="AF2938" i="2"/>
  <c r="AG2938" i="2"/>
  <c r="AH2938" i="2"/>
  <c r="AD2939" i="2"/>
  <c r="AE2939" i="2"/>
  <c r="AF2939" i="2"/>
  <c r="AG2939" i="2"/>
  <c r="AH2939" i="2"/>
  <c r="AD2940" i="2"/>
  <c r="AE2940" i="2"/>
  <c r="AF2940" i="2"/>
  <c r="AG2940" i="2"/>
  <c r="AH2940" i="2"/>
  <c r="AD2941" i="2"/>
  <c r="AE2941" i="2"/>
  <c r="AF2941" i="2"/>
  <c r="AG2941" i="2"/>
  <c r="AH2941" i="2"/>
  <c r="AD2942" i="2"/>
  <c r="AE2942" i="2"/>
  <c r="AF2942" i="2"/>
  <c r="AG2942" i="2"/>
  <c r="AH2942" i="2"/>
  <c r="AD771" i="2"/>
  <c r="AE771" i="2"/>
  <c r="AF771" i="2"/>
  <c r="AG771" i="2"/>
  <c r="AH771" i="2"/>
  <c r="AD772" i="2"/>
  <c r="AE772" i="2"/>
  <c r="AF772" i="2"/>
  <c r="AG772" i="2"/>
  <c r="AH772" i="2"/>
  <c r="AD2943" i="2"/>
  <c r="AE2943" i="2"/>
  <c r="AF2943" i="2"/>
  <c r="AG2943" i="2"/>
  <c r="AH2943" i="2"/>
  <c r="AD2944" i="2"/>
  <c r="AE2944" i="2"/>
  <c r="AF2944" i="2"/>
  <c r="AG2944" i="2"/>
  <c r="AH2944" i="2"/>
  <c r="AD2945" i="2"/>
  <c r="AE2945" i="2"/>
  <c r="AF2945" i="2"/>
  <c r="AG2945" i="2"/>
  <c r="AH2945" i="2"/>
  <c r="AD2946" i="2"/>
  <c r="AE2946" i="2"/>
  <c r="AF2946" i="2"/>
  <c r="AG2946" i="2"/>
  <c r="AH2946" i="2"/>
  <c r="AD2947" i="2"/>
  <c r="AE2947" i="2"/>
  <c r="AF2947" i="2"/>
  <c r="AG2947" i="2"/>
  <c r="AH2947" i="2"/>
  <c r="AD773" i="2"/>
  <c r="AE773" i="2"/>
  <c r="AF773" i="2"/>
  <c r="AG773" i="2"/>
  <c r="AH773" i="2"/>
  <c r="AD2948" i="2"/>
  <c r="AE2948" i="2"/>
  <c r="AF2948" i="2"/>
  <c r="AG2948" i="2"/>
  <c r="AH2948" i="2"/>
  <c r="AD2949" i="2"/>
  <c r="AE2949" i="2"/>
  <c r="AF2949" i="2"/>
  <c r="AG2949" i="2"/>
  <c r="AH2949" i="2"/>
  <c r="AD2950" i="2"/>
  <c r="AE2950" i="2"/>
  <c r="AF2950" i="2"/>
  <c r="AG2950" i="2"/>
  <c r="AH2950" i="2"/>
  <c r="AD2951" i="2"/>
  <c r="AE2951" i="2"/>
  <c r="AF2951" i="2"/>
  <c r="AG2951" i="2"/>
  <c r="AH2951" i="2"/>
  <c r="AD774" i="2"/>
  <c r="AE774" i="2"/>
  <c r="AF774" i="2"/>
  <c r="AG774" i="2"/>
  <c r="AH774" i="2"/>
  <c r="AD2952" i="2"/>
  <c r="AE2952" i="2"/>
  <c r="AF2952" i="2"/>
  <c r="AG2952" i="2"/>
  <c r="AH2952" i="2"/>
  <c r="AD2953" i="2"/>
  <c r="AE2953" i="2"/>
  <c r="AF2953" i="2"/>
  <c r="AG2953" i="2"/>
  <c r="AH2953" i="2"/>
  <c r="AD2954" i="2"/>
  <c r="AE2954" i="2"/>
  <c r="AF2954" i="2"/>
  <c r="AG2954" i="2"/>
  <c r="AH2954" i="2"/>
  <c r="AD2955" i="2"/>
  <c r="AE2955" i="2"/>
  <c r="AF2955" i="2"/>
  <c r="AG2955" i="2"/>
  <c r="AH2955" i="2"/>
  <c r="AD2956" i="2"/>
  <c r="AE2956" i="2"/>
  <c r="AF2956" i="2"/>
  <c r="AG2956" i="2"/>
  <c r="AH2956" i="2"/>
  <c r="AD2957" i="2"/>
  <c r="AE2957" i="2"/>
  <c r="AF2957" i="2"/>
  <c r="AG2957" i="2"/>
  <c r="AH2957" i="2"/>
  <c r="AD2958" i="2"/>
  <c r="AE2958" i="2"/>
  <c r="AF2958" i="2"/>
  <c r="AG2958" i="2"/>
  <c r="AH2958" i="2"/>
  <c r="AD2959" i="2"/>
  <c r="AE2959" i="2"/>
  <c r="AF2959" i="2"/>
  <c r="AG2959" i="2"/>
  <c r="AH2959" i="2"/>
  <c r="AD2960" i="2"/>
  <c r="AE2960" i="2"/>
  <c r="AF2960" i="2"/>
  <c r="AG2960" i="2"/>
  <c r="AH2960" i="2"/>
  <c r="AD2961" i="2"/>
  <c r="AE2961" i="2"/>
  <c r="AF2961" i="2"/>
  <c r="AG2961" i="2"/>
  <c r="AH2961" i="2"/>
  <c r="AD2962" i="2"/>
  <c r="AE2962" i="2"/>
  <c r="AF2962" i="2"/>
  <c r="AG2962" i="2"/>
  <c r="AH2962" i="2"/>
  <c r="AD2963" i="2"/>
  <c r="AE2963" i="2"/>
  <c r="AF2963" i="2"/>
  <c r="AG2963" i="2"/>
  <c r="AH2963" i="2"/>
  <c r="AD2964" i="2"/>
  <c r="AE2964" i="2"/>
  <c r="AF2964" i="2"/>
  <c r="AG2964" i="2"/>
  <c r="AH2964" i="2"/>
  <c r="AD2965" i="2"/>
  <c r="AE2965" i="2"/>
  <c r="AF2965" i="2"/>
  <c r="AG2965" i="2"/>
  <c r="AH2965" i="2"/>
  <c r="AD2966" i="2"/>
  <c r="AE2966" i="2"/>
  <c r="AF2966" i="2"/>
  <c r="AG2966" i="2"/>
  <c r="AH2966" i="2"/>
  <c r="AD2967" i="2"/>
  <c r="AE2967" i="2"/>
  <c r="AF2967" i="2"/>
  <c r="AG2967" i="2"/>
  <c r="AH2967" i="2"/>
  <c r="AD2968" i="2"/>
  <c r="AE2968" i="2"/>
  <c r="AF2968" i="2"/>
  <c r="AG2968" i="2"/>
  <c r="AH2968" i="2"/>
  <c r="AD2969" i="2"/>
  <c r="AE2969" i="2"/>
  <c r="AF2969" i="2"/>
  <c r="AG2969" i="2"/>
  <c r="AH2969" i="2"/>
  <c r="AD2970" i="2"/>
  <c r="AE2970" i="2"/>
  <c r="AF2970" i="2"/>
  <c r="AG2970" i="2"/>
  <c r="AH2970" i="2"/>
  <c r="AD2971" i="2"/>
  <c r="AE2971" i="2"/>
  <c r="AF2971" i="2"/>
  <c r="AG2971" i="2"/>
  <c r="AH2971" i="2"/>
  <c r="AD2972" i="2"/>
  <c r="AE2972" i="2"/>
  <c r="AF2972" i="2"/>
  <c r="AG2972" i="2"/>
  <c r="AH2972" i="2"/>
  <c r="AD2973" i="2"/>
  <c r="AE2973" i="2"/>
  <c r="AF2973" i="2"/>
  <c r="AG2973" i="2"/>
  <c r="AH2973" i="2"/>
  <c r="AD2974" i="2"/>
  <c r="AE2974" i="2"/>
  <c r="AF2974" i="2"/>
  <c r="AG2974" i="2"/>
  <c r="AH2974" i="2"/>
  <c r="AD2975" i="2"/>
  <c r="AE2975" i="2"/>
  <c r="AF2975" i="2"/>
  <c r="AG2975" i="2"/>
  <c r="AH2975" i="2"/>
  <c r="AD2976" i="2"/>
  <c r="AE2976" i="2"/>
  <c r="AF2976" i="2"/>
  <c r="AG2976" i="2"/>
  <c r="AH2976" i="2"/>
  <c r="AD2977" i="2"/>
  <c r="AE2977" i="2"/>
  <c r="AF2977" i="2"/>
  <c r="AG2977" i="2"/>
  <c r="AH2977" i="2"/>
  <c r="AD2978" i="2"/>
  <c r="AE2978" i="2"/>
  <c r="AF2978" i="2"/>
  <c r="AG2978" i="2"/>
  <c r="AH2978" i="2"/>
  <c r="AD2979" i="2"/>
  <c r="AE2979" i="2"/>
  <c r="AF2979" i="2"/>
  <c r="AG2979" i="2"/>
  <c r="AH2979" i="2"/>
  <c r="AD2980" i="2"/>
  <c r="AE2980" i="2"/>
  <c r="AF2980" i="2"/>
  <c r="AG2980" i="2"/>
  <c r="AH2980" i="2"/>
  <c r="AD775" i="2"/>
  <c r="AE775" i="2"/>
  <c r="AF775" i="2"/>
  <c r="AG775" i="2"/>
  <c r="AH775" i="2"/>
  <c r="AD776" i="2"/>
  <c r="AE776" i="2"/>
  <c r="AF776" i="2"/>
  <c r="AG776" i="2"/>
  <c r="AH776" i="2"/>
  <c r="AD777" i="2"/>
  <c r="AE777" i="2"/>
  <c r="AF777" i="2"/>
  <c r="AG777" i="2"/>
  <c r="AH777" i="2"/>
  <c r="AD2981" i="2"/>
  <c r="AE2981" i="2"/>
  <c r="AF2981" i="2"/>
  <c r="AG2981" i="2"/>
  <c r="AH2981" i="2"/>
  <c r="AD2982" i="2"/>
  <c r="AE2982" i="2"/>
  <c r="AF2982" i="2"/>
  <c r="AG2982" i="2"/>
  <c r="AH2982" i="2"/>
  <c r="AD2983" i="2"/>
  <c r="AE2983" i="2"/>
  <c r="AF2983" i="2"/>
  <c r="AG2983" i="2"/>
  <c r="AH2983" i="2"/>
  <c r="AD2984" i="2"/>
  <c r="AE2984" i="2"/>
  <c r="AF2984" i="2"/>
  <c r="AG2984" i="2"/>
  <c r="AH2984" i="2"/>
  <c r="AD2985" i="2"/>
  <c r="AE2985" i="2"/>
  <c r="AF2985" i="2"/>
  <c r="AG2985" i="2"/>
  <c r="AH2985" i="2"/>
  <c r="AD2986" i="2"/>
  <c r="AE2986" i="2"/>
  <c r="AF2986" i="2"/>
  <c r="AG2986" i="2"/>
  <c r="AH2986" i="2"/>
  <c r="AD2987" i="2"/>
  <c r="AE2987" i="2"/>
  <c r="AF2987" i="2"/>
  <c r="AG2987" i="2"/>
  <c r="AH2987" i="2"/>
  <c r="AD2988" i="2"/>
  <c r="AE2988" i="2"/>
  <c r="AF2988" i="2"/>
  <c r="AG2988" i="2"/>
  <c r="AH2988" i="2"/>
  <c r="AD2989" i="2"/>
  <c r="AE2989" i="2"/>
  <c r="AF2989" i="2"/>
  <c r="AG2989" i="2"/>
  <c r="AH2989" i="2"/>
  <c r="AD2990" i="2"/>
  <c r="AE2990" i="2"/>
  <c r="AF2990" i="2"/>
  <c r="AG2990" i="2"/>
  <c r="AH2990" i="2"/>
  <c r="AD2991" i="2"/>
  <c r="AE2991" i="2"/>
  <c r="AF2991" i="2"/>
  <c r="AG2991" i="2"/>
  <c r="AH2991" i="2"/>
  <c r="AD2992" i="2"/>
  <c r="AE2992" i="2"/>
  <c r="AF2992" i="2"/>
  <c r="AG2992" i="2"/>
  <c r="AH2992" i="2"/>
  <c r="AD2993" i="2"/>
  <c r="AE2993" i="2"/>
  <c r="AF2993" i="2"/>
  <c r="AG2993" i="2"/>
  <c r="AH2993" i="2"/>
  <c r="AD2994" i="2"/>
  <c r="AE2994" i="2"/>
  <c r="AF2994" i="2"/>
  <c r="AG2994" i="2"/>
  <c r="AH2994" i="2"/>
  <c r="AD2995" i="2"/>
  <c r="AE2995" i="2"/>
  <c r="AF2995" i="2"/>
  <c r="AG2995" i="2"/>
  <c r="AH2995" i="2"/>
  <c r="AD2996" i="2"/>
  <c r="AE2996" i="2"/>
  <c r="AF2996" i="2"/>
  <c r="AG2996" i="2"/>
  <c r="AH2996" i="2"/>
  <c r="AD2997" i="2"/>
  <c r="AE2997" i="2"/>
  <c r="AF2997" i="2"/>
  <c r="AG2997" i="2"/>
  <c r="AH2997" i="2"/>
  <c r="AD2998" i="2"/>
  <c r="AE2998" i="2"/>
  <c r="AF2998" i="2"/>
  <c r="AG2998" i="2"/>
  <c r="AH2998" i="2"/>
  <c r="AD2999" i="2"/>
  <c r="AE2999" i="2"/>
  <c r="AF2999" i="2"/>
  <c r="AG2999" i="2"/>
  <c r="AH2999" i="2"/>
  <c r="AD3000" i="2"/>
  <c r="AE3000" i="2"/>
  <c r="AF3000" i="2"/>
  <c r="AG3000" i="2"/>
  <c r="AH3000" i="2"/>
  <c r="AD778" i="2"/>
  <c r="AE778" i="2"/>
  <c r="AF778" i="2"/>
  <c r="AG778" i="2"/>
  <c r="AH778" i="2"/>
  <c r="AD779" i="2"/>
  <c r="AE779" i="2"/>
  <c r="AF779" i="2"/>
  <c r="AG779" i="2"/>
  <c r="AH779" i="2"/>
  <c r="AD3001" i="2"/>
  <c r="AE3001" i="2"/>
  <c r="AF3001" i="2"/>
  <c r="AG3001" i="2"/>
  <c r="AH3001" i="2"/>
  <c r="AD3002" i="2"/>
  <c r="AE3002" i="2"/>
  <c r="AF3002" i="2"/>
  <c r="AG3002" i="2"/>
  <c r="AH3002" i="2"/>
  <c r="AD5726" i="2"/>
  <c r="AE5726" i="2"/>
  <c r="AF5726" i="2"/>
  <c r="AG5726" i="2"/>
  <c r="AH5726" i="2"/>
  <c r="AD5727" i="2"/>
  <c r="AE5727" i="2"/>
  <c r="AF5727" i="2"/>
  <c r="AG5727" i="2"/>
  <c r="AH5727" i="2"/>
  <c r="AD3003" i="2"/>
  <c r="AE3003" i="2"/>
  <c r="AF3003" i="2"/>
  <c r="AG3003" i="2"/>
  <c r="AH3003" i="2"/>
  <c r="AD3004" i="2"/>
  <c r="AE3004" i="2"/>
  <c r="AF3004" i="2"/>
  <c r="AG3004" i="2"/>
  <c r="AH3004" i="2"/>
  <c r="AD3005" i="2"/>
  <c r="AE3005" i="2"/>
  <c r="AF3005" i="2"/>
  <c r="AG3005" i="2"/>
  <c r="AH3005" i="2"/>
  <c r="AD3006" i="2"/>
  <c r="AE3006" i="2"/>
  <c r="AF3006" i="2"/>
  <c r="AG3006" i="2"/>
  <c r="AH3006" i="2"/>
  <c r="AD3007" i="2"/>
  <c r="AE3007" i="2"/>
  <c r="AF3007" i="2"/>
  <c r="AG3007" i="2"/>
  <c r="AH3007" i="2"/>
  <c r="AD3008" i="2"/>
  <c r="AE3008" i="2"/>
  <c r="AF3008" i="2"/>
  <c r="AG3008" i="2"/>
  <c r="AH3008" i="2"/>
  <c r="AD3009" i="2"/>
  <c r="AE3009" i="2"/>
  <c r="AF3009" i="2"/>
  <c r="AG3009" i="2"/>
  <c r="AH3009" i="2"/>
  <c r="AD780" i="2"/>
  <c r="AE780" i="2"/>
  <c r="AF780" i="2"/>
  <c r="AG780" i="2"/>
  <c r="AH780" i="2"/>
  <c r="AD3010" i="2"/>
  <c r="AE3010" i="2"/>
  <c r="AF3010" i="2"/>
  <c r="AG3010" i="2"/>
  <c r="AH3010" i="2"/>
  <c r="AD781" i="2"/>
  <c r="AE781" i="2"/>
  <c r="AF781" i="2"/>
  <c r="AG781" i="2"/>
  <c r="AH781" i="2"/>
  <c r="AD3011" i="2"/>
  <c r="AE3011" i="2"/>
  <c r="AF3011" i="2"/>
  <c r="AG3011" i="2"/>
  <c r="AH3011" i="2"/>
  <c r="AD3012" i="2"/>
  <c r="AE3012" i="2"/>
  <c r="AF3012" i="2"/>
  <c r="AG3012" i="2"/>
  <c r="AH3012" i="2"/>
  <c r="AD3013" i="2"/>
  <c r="AE3013" i="2"/>
  <c r="AF3013" i="2"/>
  <c r="AG3013" i="2"/>
  <c r="AH3013" i="2"/>
  <c r="AD3014" i="2"/>
  <c r="AE3014" i="2"/>
  <c r="AF3014" i="2"/>
  <c r="AG3014" i="2"/>
  <c r="AH3014" i="2"/>
  <c r="AD3015" i="2"/>
  <c r="AE3015" i="2"/>
  <c r="AF3015" i="2"/>
  <c r="AG3015" i="2"/>
  <c r="AH3015" i="2"/>
  <c r="AD3016" i="2"/>
  <c r="AE3016" i="2"/>
  <c r="AF3016" i="2"/>
  <c r="AG3016" i="2"/>
  <c r="AH3016" i="2"/>
  <c r="AD782" i="2"/>
  <c r="AE782" i="2"/>
  <c r="AF782" i="2"/>
  <c r="AG782" i="2"/>
  <c r="AH782" i="2"/>
  <c r="AD3017" i="2"/>
  <c r="AE3017" i="2"/>
  <c r="AF3017" i="2"/>
  <c r="AG3017" i="2"/>
  <c r="AH3017" i="2"/>
  <c r="AD3018" i="2"/>
  <c r="AE3018" i="2"/>
  <c r="AF3018" i="2"/>
  <c r="AG3018" i="2"/>
  <c r="AH3018" i="2"/>
  <c r="AD3019" i="2"/>
  <c r="AE3019" i="2"/>
  <c r="AF3019" i="2"/>
  <c r="AG3019" i="2"/>
  <c r="AH3019" i="2"/>
  <c r="AD783" i="2"/>
  <c r="AE783" i="2"/>
  <c r="AF783" i="2"/>
  <c r="AG783" i="2"/>
  <c r="AH783" i="2"/>
  <c r="AD3020" i="2"/>
  <c r="AE3020" i="2"/>
  <c r="AF3020" i="2"/>
  <c r="AG3020" i="2"/>
  <c r="AH3020" i="2"/>
  <c r="AD3021" i="2"/>
  <c r="AE3021" i="2"/>
  <c r="AF3021" i="2"/>
  <c r="AG3021" i="2"/>
  <c r="AH3021" i="2"/>
  <c r="AD3022" i="2"/>
  <c r="AE3022" i="2"/>
  <c r="AF3022" i="2"/>
  <c r="AG3022" i="2"/>
  <c r="AH3022" i="2"/>
  <c r="AD3023" i="2"/>
  <c r="AE3023" i="2"/>
  <c r="AF3023" i="2"/>
  <c r="AG3023" i="2"/>
  <c r="AH3023" i="2"/>
  <c r="AD3024" i="2"/>
  <c r="AE3024" i="2"/>
  <c r="AF3024" i="2"/>
  <c r="AG3024" i="2"/>
  <c r="AH3024" i="2"/>
  <c r="AD3025" i="2"/>
  <c r="AE3025" i="2"/>
  <c r="AF3025" i="2"/>
  <c r="AG3025" i="2"/>
  <c r="AH3025" i="2"/>
  <c r="AD3026" i="2"/>
  <c r="AE3026" i="2"/>
  <c r="AF3026" i="2"/>
  <c r="AG3026" i="2"/>
  <c r="AH3026" i="2"/>
  <c r="AD3027" i="2"/>
  <c r="AE3027" i="2"/>
  <c r="AF3027" i="2"/>
  <c r="AG3027" i="2"/>
  <c r="AH3027" i="2"/>
  <c r="AD3028" i="2"/>
  <c r="AE3028" i="2"/>
  <c r="AF3028" i="2"/>
  <c r="AG3028" i="2"/>
  <c r="AH3028" i="2"/>
  <c r="AD3029" i="2"/>
  <c r="AE3029" i="2"/>
  <c r="AF3029" i="2"/>
  <c r="AG3029" i="2"/>
  <c r="AH3029" i="2"/>
  <c r="AD3030" i="2"/>
  <c r="AE3030" i="2"/>
  <c r="AF3030" i="2"/>
  <c r="AG3030" i="2"/>
  <c r="AH3030" i="2"/>
  <c r="AD3031" i="2"/>
  <c r="AE3031" i="2"/>
  <c r="AF3031" i="2"/>
  <c r="AG3031" i="2"/>
  <c r="AH3031" i="2"/>
  <c r="AD784" i="2"/>
  <c r="AE784" i="2"/>
  <c r="AF784" i="2"/>
  <c r="AG784" i="2"/>
  <c r="AH784" i="2"/>
  <c r="AD3032" i="2"/>
  <c r="AE3032" i="2"/>
  <c r="AF3032" i="2"/>
  <c r="AG3032" i="2"/>
  <c r="AH3032" i="2"/>
  <c r="AD785" i="2"/>
  <c r="AE785" i="2"/>
  <c r="AF785" i="2"/>
  <c r="AG785" i="2"/>
  <c r="AH785" i="2"/>
  <c r="AD3033" i="2"/>
  <c r="AE3033" i="2"/>
  <c r="AF3033" i="2"/>
  <c r="AG3033" i="2"/>
  <c r="AH3033" i="2"/>
  <c r="AD3034" i="2"/>
  <c r="AE3034" i="2"/>
  <c r="AF3034" i="2"/>
  <c r="AG3034" i="2"/>
  <c r="AH3034" i="2"/>
  <c r="AD3035" i="2"/>
  <c r="AE3035" i="2"/>
  <c r="AF3035" i="2"/>
  <c r="AG3035" i="2"/>
  <c r="AH3035" i="2"/>
  <c r="AD3036" i="2"/>
  <c r="AE3036" i="2"/>
  <c r="AF3036" i="2"/>
  <c r="AG3036" i="2"/>
  <c r="AH3036" i="2"/>
  <c r="AD3037" i="2"/>
  <c r="AE3037" i="2"/>
  <c r="AF3037" i="2"/>
  <c r="AG3037" i="2"/>
  <c r="AH3037" i="2"/>
  <c r="AD3038" i="2"/>
  <c r="AE3038" i="2"/>
  <c r="AF3038" i="2"/>
  <c r="AG3038" i="2"/>
  <c r="AH3038" i="2"/>
  <c r="AD3039" i="2"/>
  <c r="AE3039" i="2"/>
  <c r="AF3039" i="2"/>
  <c r="AG3039" i="2"/>
  <c r="AH3039" i="2"/>
  <c r="AD3040" i="2"/>
  <c r="AE3040" i="2"/>
  <c r="AF3040" i="2"/>
  <c r="AG3040" i="2"/>
  <c r="AH3040" i="2"/>
  <c r="AD786" i="2"/>
  <c r="AE786" i="2"/>
  <c r="AF786" i="2"/>
  <c r="AG786" i="2"/>
  <c r="AH786" i="2"/>
  <c r="AD787" i="2"/>
  <c r="AE787" i="2"/>
  <c r="AF787" i="2"/>
  <c r="AG787" i="2"/>
  <c r="AH787" i="2"/>
  <c r="AD788" i="2"/>
  <c r="AE788" i="2"/>
  <c r="AF788" i="2"/>
  <c r="AG788" i="2"/>
  <c r="AH788" i="2"/>
  <c r="AD3041" i="2"/>
  <c r="AE3041" i="2"/>
  <c r="AF3041" i="2"/>
  <c r="AG3041" i="2"/>
  <c r="AH3041" i="2"/>
  <c r="AD3042" i="2"/>
  <c r="AE3042" i="2"/>
  <c r="AF3042" i="2"/>
  <c r="AG3042" i="2"/>
  <c r="AH3042" i="2"/>
  <c r="AD789" i="2"/>
  <c r="AE789" i="2"/>
  <c r="AF789" i="2"/>
  <c r="AG789" i="2"/>
  <c r="AH789" i="2"/>
  <c r="AD3043" i="2"/>
  <c r="AE3043" i="2"/>
  <c r="AF3043" i="2"/>
  <c r="AG3043" i="2"/>
  <c r="AH3043" i="2"/>
  <c r="AD3044" i="2"/>
  <c r="AE3044" i="2"/>
  <c r="AF3044" i="2"/>
  <c r="AG3044" i="2"/>
  <c r="AH3044" i="2"/>
  <c r="AD3045" i="2"/>
  <c r="AE3045" i="2"/>
  <c r="AF3045" i="2"/>
  <c r="AG3045" i="2"/>
  <c r="AH3045" i="2"/>
  <c r="AD790" i="2"/>
  <c r="AE790" i="2"/>
  <c r="AF790" i="2"/>
  <c r="AG790" i="2"/>
  <c r="AH790" i="2"/>
  <c r="AD791" i="2"/>
  <c r="AE791" i="2"/>
  <c r="AF791" i="2"/>
  <c r="AG791" i="2"/>
  <c r="AH791" i="2"/>
  <c r="AD3046" i="2"/>
  <c r="AE3046" i="2"/>
  <c r="AF3046" i="2"/>
  <c r="AG3046" i="2"/>
  <c r="AH3046" i="2"/>
  <c r="AD3047" i="2"/>
  <c r="AE3047" i="2"/>
  <c r="AF3047" i="2"/>
  <c r="AG3047" i="2"/>
  <c r="AH3047" i="2"/>
  <c r="AD3048" i="2"/>
  <c r="AE3048" i="2"/>
  <c r="AF3048" i="2"/>
  <c r="AG3048" i="2"/>
  <c r="AH3048" i="2"/>
  <c r="AD792" i="2"/>
  <c r="AE792" i="2"/>
  <c r="AF792" i="2"/>
  <c r="AG792" i="2"/>
  <c r="AH792" i="2"/>
  <c r="AD3049" i="2"/>
  <c r="AE3049" i="2"/>
  <c r="AF3049" i="2"/>
  <c r="AG3049" i="2"/>
  <c r="AH3049" i="2"/>
  <c r="AD793" i="2"/>
  <c r="AE793" i="2"/>
  <c r="AF793" i="2"/>
  <c r="AG793" i="2"/>
  <c r="AH793" i="2"/>
  <c r="AD3050" i="2"/>
  <c r="AE3050" i="2"/>
  <c r="AF3050" i="2"/>
  <c r="AG3050" i="2"/>
  <c r="AH3050" i="2"/>
  <c r="AD3051" i="2"/>
  <c r="AE3051" i="2"/>
  <c r="AF3051" i="2"/>
  <c r="AG3051" i="2"/>
  <c r="AH3051" i="2"/>
  <c r="AD794" i="2"/>
  <c r="AE794" i="2"/>
  <c r="AF794" i="2"/>
  <c r="AG794" i="2"/>
  <c r="AH794" i="2"/>
  <c r="AD3052" i="2"/>
  <c r="AE3052" i="2"/>
  <c r="AF3052" i="2"/>
  <c r="AG3052" i="2"/>
  <c r="AH3052" i="2"/>
  <c r="AD3053" i="2"/>
  <c r="AE3053" i="2"/>
  <c r="AF3053" i="2"/>
  <c r="AG3053" i="2"/>
  <c r="AH3053" i="2"/>
  <c r="AD3054" i="2"/>
  <c r="AE3054" i="2"/>
  <c r="AF3054" i="2"/>
  <c r="AG3054" i="2"/>
  <c r="AH3054" i="2"/>
  <c r="AD3055" i="2"/>
  <c r="AE3055" i="2"/>
  <c r="AF3055" i="2"/>
  <c r="AG3055" i="2"/>
  <c r="AH3055" i="2"/>
  <c r="AD3056" i="2"/>
  <c r="AE3056" i="2"/>
  <c r="AF3056" i="2"/>
  <c r="AG3056" i="2"/>
  <c r="AH3056" i="2"/>
  <c r="AD3057" i="2"/>
  <c r="AE3057" i="2"/>
  <c r="AF3057" i="2"/>
  <c r="AG3057" i="2"/>
  <c r="AH3057" i="2"/>
  <c r="AD3058" i="2"/>
  <c r="AE3058" i="2"/>
  <c r="AF3058" i="2"/>
  <c r="AG3058" i="2"/>
  <c r="AH3058" i="2"/>
  <c r="AD3059" i="2"/>
  <c r="AE3059" i="2"/>
  <c r="AF3059" i="2"/>
  <c r="AG3059" i="2"/>
  <c r="AH3059" i="2"/>
  <c r="AD3060" i="2"/>
  <c r="AE3060" i="2"/>
  <c r="AF3060" i="2"/>
  <c r="AG3060" i="2"/>
  <c r="AH3060" i="2"/>
  <c r="AD3061" i="2"/>
  <c r="AE3061" i="2"/>
  <c r="AF3061" i="2"/>
  <c r="AG3061" i="2"/>
  <c r="AH3061" i="2"/>
  <c r="AD3062" i="2"/>
  <c r="AE3062" i="2"/>
  <c r="AF3062" i="2"/>
  <c r="AG3062" i="2"/>
  <c r="AH3062" i="2"/>
  <c r="AD3063" i="2"/>
  <c r="AE3063" i="2"/>
  <c r="AF3063" i="2"/>
  <c r="AG3063" i="2"/>
  <c r="AH3063" i="2"/>
  <c r="AD3064" i="2"/>
  <c r="AE3064" i="2"/>
  <c r="AF3064" i="2"/>
  <c r="AG3064" i="2"/>
  <c r="AH3064" i="2"/>
  <c r="AD3065" i="2"/>
  <c r="AE3065" i="2"/>
  <c r="AF3065" i="2"/>
  <c r="AG3065" i="2"/>
  <c r="AH3065" i="2"/>
  <c r="AD3066" i="2"/>
  <c r="AE3066" i="2"/>
  <c r="AF3066" i="2"/>
  <c r="AG3066" i="2"/>
  <c r="AH3066" i="2"/>
  <c r="AD3067" i="2"/>
  <c r="AE3067" i="2"/>
  <c r="AF3067" i="2"/>
  <c r="AG3067" i="2"/>
  <c r="AH3067" i="2"/>
  <c r="AD3068" i="2"/>
  <c r="AE3068" i="2"/>
  <c r="AF3068" i="2"/>
  <c r="AG3068" i="2"/>
  <c r="AH3068" i="2"/>
  <c r="AD3069" i="2"/>
  <c r="AE3069" i="2"/>
  <c r="AF3069" i="2"/>
  <c r="AG3069" i="2"/>
  <c r="AH3069" i="2"/>
  <c r="AD3070" i="2"/>
  <c r="AE3070" i="2"/>
  <c r="AF3070" i="2"/>
  <c r="AG3070" i="2"/>
  <c r="AH3070" i="2"/>
  <c r="AD3071" i="2"/>
  <c r="AE3071" i="2"/>
  <c r="AF3071" i="2"/>
  <c r="AG3071" i="2"/>
  <c r="AH3071" i="2"/>
  <c r="AD3072" i="2"/>
  <c r="AE3072" i="2"/>
  <c r="AF3072" i="2"/>
  <c r="AG3072" i="2"/>
  <c r="AH3072" i="2"/>
  <c r="AD3073" i="2"/>
  <c r="AE3073" i="2"/>
  <c r="AF3073" i="2"/>
  <c r="AG3073" i="2"/>
  <c r="AH3073" i="2"/>
  <c r="AD3074" i="2"/>
  <c r="AE3074" i="2"/>
  <c r="AF3074" i="2"/>
  <c r="AG3074" i="2"/>
  <c r="AH3074" i="2"/>
  <c r="AD3075" i="2"/>
  <c r="AE3075" i="2"/>
  <c r="AF3075" i="2"/>
  <c r="AG3075" i="2"/>
  <c r="AH3075" i="2"/>
  <c r="AD3076" i="2"/>
  <c r="AE3076" i="2"/>
  <c r="AF3076" i="2"/>
  <c r="AG3076" i="2"/>
  <c r="AH3076" i="2"/>
  <c r="AD795" i="2"/>
  <c r="AE795" i="2"/>
  <c r="AF795" i="2"/>
  <c r="AG795" i="2"/>
  <c r="AH795" i="2"/>
  <c r="AD3077" i="2"/>
  <c r="AE3077" i="2"/>
  <c r="AF3077" i="2"/>
  <c r="AG3077" i="2"/>
  <c r="AH3077" i="2"/>
  <c r="AD796" i="2"/>
  <c r="AE796" i="2"/>
  <c r="AF796" i="2"/>
  <c r="AG796" i="2"/>
  <c r="AH796" i="2"/>
  <c r="AD797" i="2"/>
  <c r="AE797" i="2"/>
  <c r="AF797" i="2"/>
  <c r="AG797" i="2"/>
  <c r="AH797" i="2"/>
  <c r="AD3078" i="2"/>
  <c r="AE3078" i="2"/>
  <c r="AF3078" i="2"/>
  <c r="AG3078" i="2"/>
  <c r="AH3078" i="2"/>
  <c r="AD798" i="2"/>
  <c r="AE798" i="2"/>
  <c r="AF798" i="2"/>
  <c r="AG798" i="2"/>
  <c r="AH798" i="2"/>
  <c r="AD799" i="2"/>
  <c r="AE799" i="2"/>
  <c r="AF799" i="2"/>
  <c r="AG799" i="2"/>
  <c r="AH799" i="2"/>
  <c r="AD800" i="2"/>
  <c r="AE800" i="2"/>
  <c r="AF800" i="2"/>
  <c r="AG800" i="2"/>
  <c r="AH800" i="2"/>
  <c r="AD801" i="2"/>
  <c r="AE801" i="2"/>
  <c r="AF801" i="2"/>
  <c r="AG801" i="2"/>
  <c r="AH801" i="2"/>
  <c r="AD802" i="2"/>
  <c r="AE802" i="2"/>
  <c r="AF802" i="2"/>
  <c r="AG802" i="2"/>
  <c r="AH802" i="2"/>
  <c r="AD803" i="2"/>
  <c r="AE803" i="2"/>
  <c r="AF803" i="2"/>
  <c r="AG803" i="2"/>
  <c r="AH803" i="2"/>
  <c r="AD804" i="2"/>
  <c r="AE804" i="2"/>
  <c r="AF804" i="2"/>
  <c r="AG804" i="2"/>
  <c r="AH804" i="2"/>
  <c r="AD3079" i="2"/>
  <c r="AE3079" i="2"/>
  <c r="AF3079" i="2"/>
  <c r="AG3079" i="2"/>
  <c r="AH3079" i="2"/>
  <c r="AD805" i="2"/>
  <c r="AE805" i="2"/>
  <c r="AF805" i="2"/>
  <c r="AG805" i="2"/>
  <c r="AH805" i="2"/>
  <c r="AD3080" i="2"/>
  <c r="AE3080" i="2"/>
  <c r="AF3080" i="2"/>
  <c r="AG3080" i="2"/>
  <c r="AH3080" i="2"/>
  <c r="AD3081" i="2"/>
  <c r="AE3081" i="2"/>
  <c r="AF3081" i="2"/>
  <c r="AG3081" i="2"/>
  <c r="AH3081" i="2"/>
  <c r="AD3082" i="2"/>
  <c r="AE3082" i="2"/>
  <c r="AF3082" i="2"/>
  <c r="AG3082" i="2"/>
  <c r="AH3082" i="2"/>
  <c r="AD3083" i="2"/>
  <c r="AE3083" i="2"/>
  <c r="AF3083" i="2"/>
  <c r="AG3083" i="2"/>
  <c r="AH3083" i="2"/>
  <c r="AD3084" i="2"/>
  <c r="AE3084" i="2"/>
  <c r="AF3084" i="2"/>
  <c r="AG3084" i="2"/>
  <c r="AH3084" i="2"/>
  <c r="AD3085" i="2"/>
  <c r="AE3085" i="2"/>
  <c r="AF3085" i="2"/>
  <c r="AG3085" i="2"/>
  <c r="AH3085" i="2"/>
  <c r="AD3086" i="2"/>
  <c r="AE3086" i="2"/>
  <c r="AF3086" i="2"/>
  <c r="AG3086" i="2"/>
  <c r="AH3086" i="2"/>
  <c r="AD3087" i="2"/>
  <c r="AE3087" i="2"/>
  <c r="AF3087" i="2"/>
  <c r="AG3087" i="2"/>
  <c r="AH3087" i="2"/>
  <c r="AD3088" i="2"/>
  <c r="AE3088" i="2"/>
  <c r="AF3088" i="2"/>
  <c r="AG3088" i="2"/>
  <c r="AH3088" i="2"/>
  <c r="AD3089" i="2"/>
  <c r="AE3089" i="2"/>
  <c r="AF3089" i="2"/>
  <c r="AG3089" i="2"/>
  <c r="AH3089" i="2"/>
  <c r="AD806" i="2"/>
  <c r="AE806" i="2"/>
  <c r="AF806" i="2"/>
  <c r="AG806" i="2"/>
  <c r="AH806" i="2"/>
  <c r="AD807" i="2"/>
  <c r="AE807" i="2"/>
  <c r="AF807" i="2"/>
  <c r="AG807" i="2"/>
  <c r="AH807" i="2"/>
  <c r="AD808" i="2"/>
  <c r="AE808" i="2"/>
  <c r="AF808" i="2"/>
  <c r="AG808" i="2"/>
  <c r="AH808" i="2"/>
  <c r="AD3090" i="2"/>
  <c r="AE3090" i="2"/>
  <c r="AF3090" i="2"/>
  <c r="AG3090" i="2"/>
  <c r="AH3090" i="2"/>
  <c r="AD809" i="2"/>
  <c r="AE809" i="2"/>
  <c r="AF809" i="2"/>
  <c r="AG809" i="2"/>
  <c r="AH809" i="2"/>
  <c r="AD3091" i="2"/>
  <c r="AE3091" i="2"/>
  <c r="AF3091" i="2"/>
  <c r="AG3091" i="2"/>
  <c r="AH3091" i="2"/>
  <c r="AD3092" i="2"/>
  <c r="AE3092" i="2"/>
  <c r="AF3092" i="2"/>
  <c r="AG3092" i="2"/>
  <c r="AH3092" i="2"/>
  <c r="AD3093" i="2"/>
  <c r="AE3093" i="2"/>
  <c r="AF3093" i="2"/>
  <c r="AG3093" i="2"/>
  <c r="AH3093" i="2"/>
  <c r="AD3094" i="2"/>
  <c r="AE3094" i="2"/>
  <c r="AF3094" i="2"/>
  <c r="AG3094" i="2"/>
  <c r="AH3094" i="2"/>
  <c r="AD3095" i="2"/>
  <c r="AE3095" i="2"/>
  <c r="AF3095" i="2"/>
  <c r="AG3095" i="2"/>
  <c r="AH3095" i="2"/>
  <c r="AD3096" i="2"/>
  <c r="AE3096" i="2"/>
  <c r="AF3096" i="2"/>
  <c r="AG3096" i="2"/>
  <c r="AH3096" i="2"/>
  <c r="AD3097" i="2"/>
  <c r="AE3097" i="2"/>
  <c r="AF3097" i="2"/>
  <c r="AG3097" i="2"/>
  <c r="AH3097" i="2"/>
  <c r="AD3098" i="2"/>
  <c r="AE3098" i="2"/>
  <c r="AF3098" i="2"/>
  <c r="AG3098" i="2"/>
  <c r="AH3098" i="2"/>
  <c r="AD3099" i="2"/>
  <c r="AE3099" i="2"/>
  <c r="AF3099" i="2"/>
  <c r="AG3099" i="2"/>
  <c r="AH3099" i="2"/>
  <c r="AD3100" i="2"/>
  <c r="AE3100" i="2"/>
  <c r="AF3100" i="2"/>
  <c r="AG3100" i="2"/>
  <c r="AH3100" i="2"/>
  <c r="AD3101" i="2"/>
  <c r="AE3101" i="2"/>
  <c r="AF3101" i="2"/>
  <c r="AG3101" i="2"/>
  <c r="AH3101" i="2"/>
  <c r="AD3102" i="2"/>
  <c r="AE3102" i="2"/>
  <c r="AF3102" i="2"/>
  <c r="AG3102" i="2"/>
  <c r="AH3102" i="2"/>
  <c r="AD3103" i="2"/>
  <c r="AE3103" i="2"/>
  <c r="AF3103" i="2"/>
  <c r="AG3103" i="2"/>
  <c r="AH3103" i="2"/>
  <c r="AD3104" i="2"/>
  <c r="AE3104" i="2"/>
  <c r="AF3104" i="2"/>
  <c r="AG3104" i="2"/>
  <c r="AH3104" i="2"/>
  <c r="AD3105" i="2"/>
  <c r="AE3105" i="2"/>
  <c r="AF3105" i="2"/>
  <c r="AG3105" i="2"/>
  <c r="AH3105" i="2"/>
  <c r="AD3106" i="2"/>
  <c r="AE3106" i="2"/>
  <c r="AF3106" i="2"/>
  <c r="AG3106" i="2"/>
  <c r="AH3106" i="2"/>
  <c r="AD3107" i="2"/>
  <c r="AE3107" i="2"/>
  <c r="AF3107" i="2"/>
  <c r="AG3107" i="2"/>
  <c r="AH3107" i="2"/>
  <c r="AD3108" i="2"/>
  <c r="AE3108" i="2"/>
  <c r="AF3108" i="2"/>
  <c r="AG3108" i="2"/>
  <c r="AH3108" i="2"/>
  <c r="AD3109" i="2"/>
  <c r="AE3109" i="2"/>
  <c r="AF3109" i="2"/>
  <c r="AG3109" i="2"/>
  <c r="AH3109" i="2"/>
  <c r="AD3110" i="2"/>
  <c r="AE3110" i="2"/>
  <c r="AF3110" i="2"/>
  <c r="AG3110" i="2"/>
  <c r="AH3110" i="2"/>
  <c r="AD3111" i="2"/>
  <c r="AE3111" i="2"/>
  <c r="AF3111" i="2"/>
  <c r="AG3111" i="2"/>
  <c r="AH3111" i="2"/>
  <c r="AD3112" i="2"/>
  <c r="AE3112" i="2"/>
  <c r="AF3112" i="2"/>
  <c r="AG3112" i="2"/>
  <c r="AH3112" i="2"/>
  <c r="AD3113" i="2"/>
  <c r="AE3113" i="2"/>
  <c r="AF3113" i="2"/>
  <c r="AG3113" i="2"/>
  <c r="AH3113" i="2"/>
  <c r="AD810" i="2"/>
  <c r="AE810" i="2"/>
  <c r="AF810" i="2"/>
  <c r="AG810" i="2"/>
  <c r="AH810" i="2"/>
  <c r="AD3114" i="2"/>
  <c r="AE3114" i="2"/>
  <c r="AF3114" i="2"/>
  <c r="AG3114" i="2"/>
  <c r="AH3114" i="2"/>
  <c r="AD3115" i="2"/>
  <c r="AE3115" i="2"/>
  <c r="AF3115" i="2"/>
  <c r="AG3115" i="2"/>
  <c r="AH3115" i="2"/>
  <c r="AD3116" i="2"/>
  <c r="AE3116" i="2"/>
  <c r="AF3116" i="2"/>
  <c r="AG3116" i="2"/>
  <c r="AH3116" i="2"/>
  <c r="AD3117" i="2"/>
  <c r="AE3117" i="2"/>
  <c r="AF3117" i="2"/>
  <c r="AG3117" i="2"/>
  <c r="AH3117" i="2"/>
  <c r="AD3118" i="2"/>
  <c r="AE3118" i="2"/>
  <c r="AF3118" i="2"/>
  <c r="AG3118" i="2"/>
  <c r="AH3118" i="2"/>
  <c r="AD3119" i="2"/>
  <c r="AE3119" i="2"/>
  <c r="AF3119" i="2"/>
  <c r="AG3119" i="2"/>
  <c r="AH3119" i="2"/>
  <c r="AD811" i="2"/>
  <c r="AE811" i="2"/>
  <c r="AF811" i="2"/>
  <c r="AG811" i="2"/>
  <c r="AH811" i="2"/>
  <c r="AD3120" i="2"/>
  <c r="AE3120" i="2"/>
  <c r="AF3120" i="2"/>
  <c r="AG3120" i="2"/>
  <c r="AH3120" i="2"/>
  <c r="AD3121" i="2"/>
  <c r="AE3121" i="2"/>
  <c r="AF3121" i="2"/>
  <c r="AG3121" i="2"/>
  <c r="AH3121" i="2"/>
  <c r="AD3122" i="2"/>
  <c r="AE3122" i="2"/>
  <c r="AF3122" i="2"/>
  <c r="AG3122" i="2"/>
  <c r="AH3122" i="2"/>
  <c r="AD812" i="2"/>
  <c r="AE812" i="2"/>
  <c r="AF812" i="2"/>
  <c r="AG812" i="2"/>
  <c r="AH812" i="2"/>
  <c r="AD813" i="2"/>
  <c r="AE813" i="2"/>
  <c r="AF813" i="2"/>
  <c r="AG813" i="2"/>
  <c r="AH813" i="2"/>
  <c r="AD3123" i="2"/>
  <c r="AE3123" i="2"/>
  <c r="AF3123" i="2"/>
  <c r="AG3123" i="2"/>
  <c r="AH3123" i="2"/>
  <c r="AD814" i="2"/>
  <c r="AE814" i="2"/>
  <c r="AF814" i="2"/>
  <c r="AG814" i="2"/>
  <c r="AH814" i="2"/>
  <c r="AD3124" i="2"/>
  <c r="AE3124" i="2"/>
  <c r="AF3124" i="2"/>
  <c r="AG3124" i="2"/>
  <c r="AH3124" i="2"/>
  <c r="AD3125" i="2"/>
  <c r="AE3125" i="2"/>
  <c r="AF3125" i="2"/>
  <c r="AG3125" i="2"/>
  <c r="AH3125" i="2"/>
  <c r="AD3126" i="2"/>
  <c r="AE3126" i="2"/>
  <c r="AF3126" i="2"/>
  <c r="AG3126" i="2"/>
  <c r="AH3126" i="2"/>
  <c r="AD815" i="2"/>
  <c r="AE815" i="2"/>
  <c r="AF815" i="2"/>
  <c r="AG815" i="2"/>
  <c r="AH815" i="2"/>
  <c r="AD3127" i="2"/>
  <c r="AE3127" i="2"/>
  <c r="AF3127" i="2"/>
  <c r="AG3127" i="2"/>
  <c r="AH3127" i="2"/>
  <c r="AD3128" i="2"/>
  <c r="AE3128" i="2"/>
  <c r="AF3128" i="2"/>
  <c r="AG3128" i="2"/>
  <c r="AH3128" i="2"/>
  <c r="AD3129" i="2"/>
  <c r="AE3129" i="2"/>
  <c r="AF3129" i="2"/>
  <c r="AG3129" i="2"/>
  <c r="AH3129" i="2"/>
  <c r="AD3130" i="2"/>
  <c r="AE3130" i="2"/>
  <c r="AF3130" i="2"/>
  <c r="AG3130" i="2"/>
  <c r="AH3130" i="2"/>
  <c r="AD3131" i="2"/>
  <c r="AE3131" i="2"/>
  <c r="AF3131" i="2"/>
  <c r="AG3131" i="2"/>
  <c r="AH3131" i="2"/>
  <c r="AD3132" i="2"/>
  <c r="AE3132" i="2"/>
  <c r="AF3132" i="2"/>
  <c r="AG3132" i="2"/>
  <c r="AH3132" i="2"/>
  <c r="AD3133" i="2"/>
  <c r="AE3133" i="2"/>
  <c r="AF3133" i="2"/>
  <c r="AG3133" i="2"/>
  <c r="AH3133" i="2"/>
  <c r="AD3134" i="2"/>
  <c r="AE3134" i="2"/>
  <c r="AF3134" i="2"/>
  <c r="AG3134" i="2"/>
  <c r="AH3134" i="2"/>
  <c r="AD3135" i="2"/>
  <c r="AE3135" i="2"/>
  <c r="AF3135" i="2"/>
  <c r="AG3135" i="2"/>
  <c r="AH3135" i="2"/>
  <c r="AD3136" i="2"/>
  <c r="AE3136" i="2"/>
  <c r="AF3136" i="2"/>
  <c r="AG3136" i="2"/>
  <c r="AH3136" i="2"/>
  <c r="AD3137" i="2"/>
  <c r="AE3137" i="2"/>
  <c r="AF3137" i="2"/>
  <c r="AG3137" i="2"/>
  <c r="AH3137" i="2"/>
  <c r="AD3138" i="2"/>
  <c r="AE3138" i="2"/>
  <c r="AF3138" i="2"/>
  <c r="AG3138" i="2"/>
  <c r="AH3138" i="2"/>
  <c r="AD3139" i="2"/>
  <c r="AE3139" i="2"/>
  <c r="AF3139" i="2"/>
  <c r="AG3139" i="2"/>
  <c r="AH3139" i="2"/>
  <c r="AD3140" i="2"/>
  <c r="AE3140" i="2"/>
  <c r="AF3140" i="2"/>
  <c r="AG3140" i="2"/>
  <c r="AH3140" i="2"/>
  <c r="AD816" i="2"/>
  <c r="AE816" i="2"/>
  <c r="AF816" i="2"/>
  <c r="AG816" i="2"/>
  <c r="AH816" i="2"/>
  <c r="AD3141" i="2"/>
  <c r="AE3141" i="2"/>
  <c r="AF3141" i="2"/>
  <c r="AG3141" i="2"/>
  <c r="AH3141" i="2"/>
  <c r="AD3142" i="2"/>
  <c r="AE3142" i="2"/>
  <c r="AF3142" i="2"/>
  <c r="AG3142" i="2"/>
  <c r="AH3142" i="2"/>
  <c r="AD3143" i="2"/>
  <c r="AE3143" i="2"/>
  <c r="AF3143" i="2"/>
  <c r="AG3143" i="2"/>
  <c r="AH3143" i="2"/>
  <c r="AD3144" i="2"/>
  <c r="AE3144" i="2"/>
  <c r="AF3144" i="2"/>
  <c r="AG3144" i="2"/>
  <c r="AH3144" i="2"/>
  <c r="AD817" i="2"/>
  <c r="AE817" i="2"/>
  <c r="AF817" i="2"/>
  <c r="AG817" i="2"/>
  <c r="AH817" i="2"/>
  <c r="AD818" i="2"/>
  <c r="AE818" i="2"/>
  <c r="AF818" i="2"/>
  <c r="AG818" i="2"/>
  <c r="AH818" i="2"/>
  <c r="AD819" i="2"/>
  <c r="AE819" i="2"/>
  <c r="AF819" i="2"/>
  <c r="AG819" i="2"/>
  <c r="AH819" i="2"/>
  <c r="AD3145" i="2"/>
  <c r="AE3145" i="2"/>
  <c r="AF3145" i="2"/>
  <c r="AG3145" i="2"/>
  <c r="AH3145" i="2"/>
  <c r="AD3146" i="2"/>
  <c r="AE3146" i="2"/>
  <c r="AF3146" i="2"/>
  <c r="AG3146" i="2"/>
  <c r="AH3146" i="2"/>
  <c r="AD3147" i="2"/>
  <c r="AE3147" i="2"/>
  <c r="AF3147" i="2"/>
  <c r="AG3147" i="2"/>
  <c r="AH3147" i="2"/>
  <c r="AD820" i="2"/>
  <c r="AE820" i="2"/>
  <c r="AF820" i="2"/>
  <c r="AG820" i="2"/>
  <c r="AH820" i="2"/>
  <c r="AD3148" i="2"/>
  <c r="AE3148" i="2"/>
  <c r="AF3148" i="2"/>
  <c r="AG3148" i="2"/>
  <c r="AH3148" i="2"/>
  <c r="AD3149" i="2"/>
  <c r="AE3149" i="2"/>
  <c r="AF3149" i="2"/>
  <c r="AG3149" i="2"/>
  <c r="AH3149" i="2"/>
  <c r="AD3150" i="2"/>
  <c r="AE3150" i="2"/>
  <c r="AF3150" i="2"/>
  <c r="AG3150" i="2"/>
  <c r="AH3150" i="2"/>
  <c r="AD3151" i="2"/>
  <c r="AE3151" i="2"/>
  <c r="AF3151" i="2"/>
  <c r="AG3151" i="2"/>
  <c r="AH3151" i="2"/>
  <c r="AD3152" i="2"/>
  <c r="AE3152" i="2"/>
  <c r="AF3152" i="2"/>
  <c r="AG3152" i="2"/>
  <c r="AH3152" i="2"/>
  <c r="AD821" i="2"/>
  <c r="AE821" i="2"/>
  <c r="AF821" i="2"/>
  <c r="AG821" i="2"/>
  <c r="AH821" i="2"/>
  <c r="AD3153" i="2"/>
  <c r="AE3153" i="2"/>
  <c r="AF3153" i="2"/>
  <c r="AG3153" i="2"/>
  <c r="AH3153" i="2"/>
  <c r="AD3154" i="2"/>
  <c r="AE3154" i="2"/>
  <c r="AF3154" i="2"/>
  <c r="AG3154" i="2"/>
  <c r="AH3154" i="2"/>
  <c r="AD3155" i="2"/>
  <c r="AE3155" i="2"/>
  <c r="AF3155" i="2"/>
  <c r="AG3155" i="2"/>
  <c r="AH3155" i="2"/>
  <c r="AD3156" i="2"/>
  <c r="AE3156" i="2"/>
  <c r="AF3156" i="2"/>
  <c r="AG3156" i="2"/>
  <c r="AH3156" i="2"/>
  <c r="AD822" i="2"/>
  <c r="AE822" i="2"/>
  <c r="AF822" i="2"/>
  <c r="AG822" i="2"/>
  <c r="AH822" i="2"/>
  <c r="AD3157" i="2"/>
  <c r="AE3157" i="2"/>
  <c r="AF3157" i="2"/>
  <c r="AG3157" i="2"/>
  <c r="AH3157" i="2"/>
  <c r="AD3158" i="2"/>
  <c r="AE3158" i="2"/>
  <c r="AF3158" i="2"/>
  <c r="AG3158" i="2"/>
  <c r="AH3158" i="2"/>
  <c r="AD823" i="2"/>
  <c r="AE823" i="2"/>
  <c r="AF823" i="2"/>
  <c r="AG823" i="2"/>
  <c r="AH823" i="2"/>
  <c r="AD824" i="2"/>
  <c r="AE824" i="2"/>
  <c r="AF824" i="2"/>
  <c r="AG824" i="2"/>
  <c r="AH824" i="2"/>
  <c r="AD825" i="2"/>
  <c r="AE825" i="2"/>
  <c r="AF825" i="2"/>
  <c r="AG825" i="2"/>
  <c r="AH825" i="2"/>
  <c r="AD3159" i="2"/>
  <c r="AE3159" i="2"/>
  <c r="AF3159" i="2"/>
  <c r="AG3159" i="2"/>
  <c r="AH3159" i="2"/>
  <c r="AD3160" i="2"/>
  <c r="AE3160" i="2"/>
  <c r="AF3160" i="2"/>
  <c r="AG3160" i="2"/>
  <c r="AH3160" i="2"/>
  <c r="AD826" i="2"/>
  <c r="AE826" i="2"/>
  <c r="AF826" i="2"/>
  <c r="AG826" i="2"/>
  <c r="AH826" i="2"/>
  <c r="AD3161" i="2"/>
  <c r="AE3161" i="2"/>
  <c r="AF3161" i="2"/>
  <c r="AG3161" i="2"/>
  <c r="AH3161" i="2"/>
  <c r="AD3162" i="2"/>
  <c r="AE3162" i="2"/>
  <c r="AF3162" i="2"/>
  <c r="AG3162" i="2"/>
  <c r="AH3162" i="2"/>
  <c r="AD3163" i="2"/>
  <c r="AE3163" i="2"/>
  <c r="AF3163" i="2"/>
  <c r="AG3163" i="2"/>
  <c r="AH3163" i="2"/>
  <c r="AD3164" i="2"/>
  <c r="AE3164" i="2"/>
  <c r="AF3164" i="2"/>
  <c r="AG3164" i="2"/>
  <c r="AH3164" i="2"/>
  <c r="AD3165" i="2"/>
  <c r="AE3165" i="2"/>
  <c r="AF3165" i="2"/>
  <c r="AG3165" i="2"/>
  <c r="AH3165" i="2"/>
  <c r="AD3166" i="2"/>
  <c r="AE3166" i="2"/>
  <c r="AF3166" i="2"/>
  <c r="AG3166" i="2"/>
  <c r="AH3166" i="2"/>
  <c r="AD3167" i="2"/>
  <c r="AE3167" i="2"/>
  <c r="AF3167" i="2"/>
  <c r="AG3167" i="2"/>
  <c r="AH3167" i="2"/>
  <c r="AD3168" i="2"/>
  <c r="AE3168" i="2"/>
  <c r="AF3168" i="2"/>
  <c r="AG3168" i="2"/>
  <c r="AH3168" i="2"/>
  <c r="AD3169" i="2"/>
  <c r="AE3169" i="2"/>
  <c r="AF3169" i="2"/>
  <c r="AG3169" i="2"/>
  <c r="AH3169" i="2"/>
  <c r="AD3170" i="2"/>
  <c r="AE3170" i="2"/>
  <c r="AF3170" i="2"/>
  <c r="AG3170" i="2"/>
  <c r="AH3170" i="2"/>
  <c r="AD3171" i="2"/>
  <c r="AE3171" i="2"/>
  <c r="AF3171" i="2"/>
  <c r="AG3171" i="2"/>
  <c r="AH3171" i="2"/>
  <c r="AD3172" i="2"/>
  <c r="AE3172" i="2"/>
  <c r="AF3172" i="2"/>
  <c r="AG3172" i="2"/>
  <c r="AH3172" i="2"/>
  <c r="AD3173" i="2"/>
  <c r="AE3173" i="2"/>
  <c r="AF3173" i="2"/>
  <c r="AG3173" i="2"/>
  <c r="AH3173" i="2"/>
  <c r="AD3174" i="2"/>
  <c r="AE3174" i="2"/>
  <c r="AF3174" i="2"/>
  <c r="AG3174" i="2"/>
  <c r="AH3174" i="2"/>
  <c r="AD3175" i="2"/>
  <c r="AE3175" i="2"/>
  <c r="AF3175" i="2"/>
  <c r="AG3175" i="2"/>
  <c r="AH3175" i="2"/>
  <c r="AD3176" i="2"/>
  <c r="AE3176" i="2"/>
  <c r="AF3176" i="2"/>
  <c r="AG3176" i="2"/>
  <c r="AH3176" i="2"/>
  <c r="AD3177" i="2"/>
  <c r="AE3177" i="2"/>
  <c r="AF3177" i="2"/>
  <c r="AG3177" i="2"/>
  <c r="AH3177" i="2"/>
  <c r="AD3178" i="2"/>
  <c r="AE3178" i="2"/>
  <c r="AF3178" i="2"/>
  <c r="AG3178" i="2"/>
  <c r="AH3178" i="2"/>
  <c r="AD3179" i="2"/>
  <c r="AE3179" i="2"/>
  <c r="AF3179" i="2"/>
  <c r="AG3179" i="2"/>
  <c r="AH3179" i="2"/>
  <c r="AD3180" i="2"/>
  <c r="AE3180" i="2"/>
  <c r="AF3180" i="2"/>
  <c r="AG3180" i="2"/>
  <c r="AH3180" i="2"/>
  <c r="AD3181" i="2"/>
  <c r="AE3181" i="2"/>
  <c r="AF3181" i="2"/>
  <c r="AG3181" i="2"/>
  <c r="AH3181" i="2"/>
  <c r="AD3182" i="2"/>
  <c r="AE3182" i="2"/>
  <c r="AF3182" i="2"/>
  <c r="AG3182" i="2"/>
  <c r="AH3182" i="2"/>
  <c r="AD827" i="2"/>
  <c r="AE827" i="2"/>
  <c r="AF827" i="2"/>
  <c r="AG827" i="2"/>
  <c r="AH827" i="2"/>
  <c r="AD3183" i="2"/>
  <c r="AE3183" i="2"/>
  <c r="AF3183" i="2"/>
  <c r="AG3183" i="2"/>
  <c r="AH3183" i="2"/>
  <c r="AD3184" i="2"/>
  <c r="AE3184" i="2"/>
  <c r="AF3184" i="2"/>
  <c r="AG3184" i="2"/>
  <c r="AH3184" i="2"/>
  <c r="AD3185" i="2"/>
  <c r="AE3185" i="2"/>
  <c r="AF3185" i="2"/>
  <c r="AG3185" i="2"/>
  <c r="AH3185" i="2"/>
  <c r="AD828" i="2"/>
  <c r="AE828" i="2"/>
  <c r="AF828" i="2"/>
  <c r="AG828" i="2"/>
  <c r="AH828" i="2"/>
  <c r="AD3186" i="2"/>
  <c r="AE3186" i="2"/>
  <c r="AF3186" i="2"/>
  <c r="AG3186" i="2"/>
  <c r="AH3186" i="2"/>
  <c r="AD3187" i="2"/>
  <c r="AE3187" i="2"/>
  <c r="AF3187" i="2"/>
  <c r="AG3187" i="2"/>
  <c r="AH3187" i="2"/>
  <c r="AD3188" i="2"/>
  <c r="AE3188" i="2"/>
  <c r="AF3188" i="2"/>
  <c r="AG3188" i="2"/>
  <c r="AH3188" i="2"/>
  <c r="AD3189" i="2"/>
  <c r="AE3189" i="2"/>
  <c r="AF3189" i="2"/>
  <c r="AG3189" i="2"/>
  <c r="AH3189" i="2"/>
  <c r="AD3190" i="2"/>
  <c r="AE3190" i="2"/>
  <c r="AF3190" i="2"/>
  <c r="AG3190" i="2"/>
  <c r="AH3190" i="2"/>
  <c r="AD3191" i="2"/>
  <c r="AE3191" i="2"/>
  <c r="AF3191" i="2"/>
  <c r="AG3191" i="2"/>
  <c r="AH3191" i="2"/>
  <c r="AD3192" i="2"/>
  <c r="AE3192" i="2"/>
  <c r="AF3192" i="2"/>
  <c r="AG3192" i="2"/>
  <c r="AH3192" i="2"/>
  <c r="AD3193" i="2"/>
  <c r="AE3193" i="2"/>
  <c r="AF3193" i="2"/>
  <c r="AG3193" i="2"/>
  <c r="AH3193" i="2"/>
  <c r="AD3194" i="2"/>
  <c r="AE3194" i="2"/>
  <c r="AF3194" i="2"/>
  <c r="AG3194" i="2"/>
  <c r="AH3194" i="2"/>
  <c r="AD3195" i="2"/>
  <c r="AE3195" i="2"/>
  <c r="AF3195" i="2"/>
  <c r="AG3195" i="2"/>
  <c r="AH3195" i="2"/>
  <c r="AD829" i="2"/>
  <c r="AE829" i="2"/>
  <c r="AF829" i="2"/>
  <c r="AG829" i="2"/>
  <c r="AH829" i="2"/>
  <c r="AD3196" i="2"/>
  <c r="AE3196" i="2"/>
  <c r="AF3196" i="2"/>
  <c r="AG3196" i="2"/>
  <c r="AH3196" i="2"/>
  <c r="AD830" i="2"/>
  <c r="AE830" i="2"/>
  <c r="AF830" i="2"/>
  <c r="AG830" i="2"/>
  <c r="AH830" i="2"/>
  <c r="AD3197" i="2"/>
  <c r="AE3197" i="2"/>
  <c r="AF3197" i="2"/>
  <c r="AG3197" i="2"/>
  <c r="AH3197" i="2"/>
  <c r="AD3198" i="2"/>
  <c r="AE3198" i="2"/>
  <c r="AF3198" i="2"/>
  <c r="AG3198" i="2"/>
  <c r="AH3198" i="2"/>
  <c r="AD831" i="2"/>
  <c r="AE831" i="2"/>
  <c r="AF831" i="2"/>
  <c r="AG831" i="2"/>
  <c r="AH831" i="2"/>
  <c r="AD832" i="2"/>
  <c r="AE832" i="2"/>
  <c r="AF832" i="2"/>
  <c r="AG832" i="2"/>
  <c r="AH832" i="2"/>
  <c r="AD3199" i="2"/>
  <c r="AE3199" i="2"/>
  <c r="AF3199" i="2"/>
  <c r="AG3199" i="2"/>
  <c r="AH3199" i="2"/>
  <c r="AD3200" i="2"/>
  <c r="AE3200" i="2"/>
  <c r="AF3200" i="2"/>
  <c r="AG3200" i="2"/>
  <c r="AH3200" i="2"/>
  <c r="AD3201" i="2"/>
  <c r="AE3201" i="2"/>
  <c r="AF3201" i="2"/>
  <c r="AG3201" i="2"/>
  <c r="AH3201" i="2"/>
  <c r="AD5728" i="2"/>
  <c r="AE5728" i="2"/>
  <c r="AF5728" i="2"/>
  <c r="AG5728" i="2"/>
  <c r="AH5728" i="2"/>
  <c r="AD3202" i="2"/>
  <c r="AE3202" i="2"/>
  <c r="AF3202" i="2"/>
  <c r="AG3202" i="2"/>
  <c r="AH3202" i="2"/>
  <c r="AD3203" i="2"/>
  <c r="AE3203" i="2"/>
  <c r="AF3203" i="2"/>
  <c r="AG3203" i="2"/>
  <c r="AH3203" i="2"/>
  <c r="AD3204" i="2"/>
  <c r="AE3204" i="2"/>
  <c r="AF3204" i="2"/>
  <c r="AG3204" i="2"/>
  <c r="AH3204" i="2"/>
  <c r="AD3205" i="2"/>
  <c r="AE3205" i="2"/>
  <c r="AF3205" i="2"/>
  <c r="AG3205" i="2"/>
  <c r="AH3205" i="2"/>
  <c r="AD833" i="2"/>
  <c r="AE833" i="2"/>
  <c r="AF833" i="2"/>
  <c r="AG833" i="2"/>
  <c r="AH833" i="2"/>
  <c r="AD834" i="2"/>
  <c r="AE834" i="2"/>
  <c r="AF834" i="2"/>
  <c r="AG834" i="2"/>
  <c r="AH834" i="2"/>
  <c r="AD3206" i="2"/>
  <c r="AE3206" i="2"/>
  <c r="AF3206" i="2"/>
  <c r="AG3206" i="2"/>
  <c r="AH3206" i="2"/>
  <c r="AD3207" i="2"/>
  <c r="AE3207" i="2"/>
  <c r="AF3207" i="2"/>
  <c r="AG3207" i="2"/>
  <c r="AH3207" i="2"/>
  <c r="AD3208" i="2"/>
  <c r="AE3208" i="2"/>
  <c r="AF3208" i="2"/>
  <c r="AG3208" i="2"/>
  <c r="AH3208" i="2"/>
  <c r="AD3209" i="2"/>
  <c r="AE3209" i="2"/>
  <c r="AF3209" i="2"/>
  <c r="AG3209" i="2"/>
  <c r="AH3209" i="2"/>
  <c r="AD3210" i="2"/>
  <c r="AE3210" i="2"/>
  <c r="AF3210" i="2"/>
  <c r="AG3210" i="2"/>
  <c r="AH3210" i="2"/>
  <c r="AD3211" i="2"/>
  <c r="AE3211" i="2"/>
  <c r="AF3211" i="2"/>
  <c r="AG3211" i="2"/>
  <c r="AH3211" i="2"/>
  <c r="AD3212" i="2"/>
  <c r="AE3212" i="2"/>
  <c r="AF3212" i="2"/>
  <c r="AG3212" i="2"/>
  <c r="AH3212" i="2"/>
  <c r="AD3213" i="2"/>
  <c r="AE3213" i="2"/>
  <c r="AF3213" i="2"/>
  <c r="AG3213" i="2"/>
  <c r="AH3213" i="2"/>
  <c r="AD835" i="2"/>
  <c r="AE835" i="2"/>
  <c r="AF835" i="2"/>
  <c r="AG835" i="2"/>
  <c r="AH835" i="2"/>
  <c r="AD836" i="2"/>
  <c r="AE836" i="2"/>
  <c r="AF836" i="2"/>
  <c r="AG836" i="2"/>
  <c r="AH836" i="2"/>
  <c r="AD837" i="2"/>
  <c r="AE837" i="2"/>
  <c r="AF837" i="2"/>
  <c r="AG837" i="2"/>
  <c r="AH837" i="2"/>
  <c r="AD838" i="2"/>
  <c r="AE838" i="2"/>
  <c r="AF838" i="2"/>
  <c r="AG838" i="2"/>
  <c r="AH838" i="2"/>
  <c r="AD3214" i="2"/>
  <c r="AE3214" i="2"/>
  <c r="AF3214" i="2"/>
  <c r="AG3214" i="2"/>
  <c r="AH3214" i="2"/>
  <c r="AD839" i="2"/>
  <c r="AE839" i="2"/>
  <c r="AF839" i="2"/>
  <c r="AG839" i="2"/>
  <c r="AH839" i="2"/>
  <c r="AD3215" i="2"/>
  <c r="AE3215" i="2"/>
  <c r="AF3215" i="2"/>
  <c r="AG3215" i="2"/>
  <c r="AH3215" i="2"/>
  <c r="AD3216" i="2"/>
  <c r="AE3216" i="2"/>
  <c r="AF3216" i="2"/>
  <c r="AG3216" i="2"/>
  <c r="AH3216" i="2"/>
  <c r="AD3217" i="2"/>
  <c r="AE3217" i="2"/>
  <c r="AF3217" i="2"/>
  <c r="AG3217" i="2"/>
  <c r="AH3217" i="2"/>
  <c r="AD3218" i="2"/>
  <c r="AE3218" i="2"/>
  <c r="AF3218" i="2"/>
  <c r="AG3218" i="2"/>
  <c r="AH3218" i="2"/>
  <c r="AD3219" i="2"/>
  <c r="AE3219" i="2"/>
  <c r="AF3219" i="2"/>
  <c r="AG3219" i="2"/>
  <c r="AH3219" i="2"/>
  <c r="AD3220" i="2"/>
  <c r="AE3220" i="2"/>
  <c r="AF3220" i="2"/>
  <c r="AG3220" i="2"/>
  <c r="AH3220" i="2"/>
  <c r="AD3221" i="2"/>
  <c r="AE3221" i="2"/>
  <c r="AF3221" i="2"/>
  <c r="AG3221" i="2"/>
  <c r="AH3221" i="2"/>
  <c r="AD840" i="2"/>
  <c r="AE840" i="2"/>
  <c r="AF840" i="2"/>
  <c r="AG840" i="2"/>
  <c r="AH840" i="2"/>
  <c r="AD3222" i="2"/>
  <c r="AE3222" i="2"/>
  <c r="AF3222" i="2"/>
  <c r="AG3222" i="2"/>
  <c r="AH3222" i="2"/>
  <c r="AD3223" i="2"/>
  <c r="AE3223" i="2"/>
  <c r="AF3223" i="2"/>
  <c r="AG3223" i="2"/>
  <c r="AH3223" i="2"/>
  <c r="AD3224" i="2"/>
  <c r="AE3224" i="2"/>
  <c r="AF3224" i="2"/>
  <c r="AG3224" i="2"/>
  <c r="AH3224" i="2"/>
  <c r="AD3225" i="2"/>
  <c r="AE3225" i="2"/>
  <c r="AF3225" i="2"/>
  <c r="AG3225" i="2"/>
  <c r="AH3225" i="2"/>
  <c r="AD3226" i="2"/>
  <c r="AE3226" i="2"/>
  <c r="AF3226" i="2"/>
  <c r="AG3226" i="2"/>
  <c r="AH3226" i="2"/>
  <c r="AD3227" i="2"/>
  <c r="AE3227" i="2"/>
  <c r="AF3227" i="2"/>
  <c r="AG3227" i="2"/>
  <c r="AH3227" i="2"/>
  <c r="AD3228" i="2"/>
  <c r="AE3228" i="2"/>
  <c r="AF3228" i="2"/>
  <c r="AG3228" i="2"/>
  <c r="AH3228" i="2"/>
  <c r="AD3229" i="2"/>
  <c r="AE3229" i="2"/>
  <c r="AF3229" i="2"/>
  <c r="AG3229" i="2"/>
  <c r="AH3229" i="2"/>
  <c r="AD3230" i="2"/>
  <c r="AE3230" i="2"/>
  <c r="AF3230" i="2"/>
  <c r="AG3230" i="2"/>
  <c r="AH3230" i="2"/>
  <c r="AD3231" i="2"/>
  <c r="AE3231" i="2"/>
  <c r="AF3231" i="2"/>
  <c r="AG3231" i="2"/>
  <c r="AH3231" i="2"/>
  <c r="AD3232" i="2"/>
  <c r="AE3232" i="2"/>
  <c r="AF3232" i="2"/>
  <c r="AG3232" i="2"/>
  <c r="AH3232" i="2"/>
  <c r="AD3233" i="2"/>
  <c r="AE3233" i="2"/>
  <c r="AF3233" i="2"/>
  <c r="AG3233" i="2"/>
  <c r="AH3233" i="2"/>
  <c r="AD3234" i="2"/>
  <c r="AE3234" i="2"/>
  <c r="AF3234" i="2"/>
  <c r="AG3234" i="2"/>
  <c r="AH3234" i="2"/>
  <c r="AD3235" i="2"/>
  <c r="AE3235" i="2"/>
  <c r="AF3235" i="2"/>
  <c r="AG3235" i="2"/>
  <c r="AH3235" i="2"/>
  <c r="AD3236" i="2"/>
  <c r="AE3236" i="2"/>
  <c r="AF3236" i="2"/>
  <c r="AG3236" i="2"/>
  <c r="AH3236" i="2"/>
  <c r="AD3237" i="2"/>
  <c r="AE3237" i="2"/>
  <c r="AF3237" i="2"/>
  <c r="AG3237" i="2"/>
  <c r="AH3237" i="2"/>
  <c r="AD3238" i="2"/>
  <c r="AE3238" i="2"/>
  <c r="AF3238" i="2"/>
  <c r="AG3238" i="2"/>
  <c r="AH3238" i="2"/>
  <c r="AD3239" i="2"/>
  <c r="AE3239" i="2"/>
  <c r="AF3239" i="2"/>
  <c r="AG3239" i="2"/>
  <c r="AH3239" i="2"/>
  <c r="AD3240" i="2"/>
  <c r="AE3240" i="2"/>
  <c r="AF3240" i="2"/>
  <c r="AG3240" i="2"/>
  <c r="AH3240" i="2"/>
  <c r="AD3241" i="2"/>
  <c r="AE3241" i="2"/>
  <c r="AF3241" i="2"/>
  <c r="AG3241" i="2"/>
  <c r="AH3241" i="2"/>
  <c r="AD3242" i="2"/>
  <c r="AE3242" i="2"/>
  <c r="AF3242" i="2"/>
  <c r="AG3242" i="2"/>
  <c r="AH3242" i="2"/>
  <c r="AD3243" i="2"/>
  <c r="AE3243" i="2"/>
  <c r="AF3243" i="2"/>
  <c r="AG3243" i="2"/>
  <c r="AH3243" i="2"/>
  <c r="AD3244" i="2"/>
  <c r="AE3244" i="2"/>
  <c r="AF3244" i="2"/>
  <c r="AG3244" i="2"/>
  <c r="AH3244" i="2"/>
  <c r="AD3245" i="2"/>
  <c r="AE3245" i="2"/>
  <c r="AF3245" i="2"/>
  <c r="AG3245" i="2"/>
  <c r="AH3245" i="2"/>
  <c r="AD841" i="2"/>
  <c r="AE841" i="2"/>
  <c r="AF841" i="2"/>
  <c r="AG841" i="2"/>
  <c r="AH841" i="2"/>
  <c r="AD3246" i="2"/>
  <c r="AE3246" i="2"/>
  <c r="AF3246" i="2"/>
  <c r="AG3246" i="2"/>
  <c r="AH3246" i="2"/>
  <c r="AD3247" i="2"/>
  <c r="AE3247" i="2"/>
  <c r="AF3247" i="2"/>
  <c r="AG3247" i="2"/>
  <c r="AH3247" i="2"/>
  <c r="AD3248" i="2"/>
  <c r="AE3248" i="2"/>
  <c r="AF3248" i="2"/>
  <c r="AG3248" i="2"/>
  <c r="AH3248" i="2"/>
  <c r="AD3249" i="2"/>
  <c r="AE3249" i="2"/>
  <c r="AF3249" i="2"/>
  <c r="AG3249" i="2"/>
  <c r="AH3249" i="2"/>
  <c r="AD3250" i="2"/>
  <c r="AE3250" i="2"/>
  <c r="AF3250" i="2"/>
  <c r="AG3250" i="2"/>
  <c r="AH3250" i="2"/>
  <c r="AD3251" i="2"/>
  <c r="AE3251" i="2"/>
  <c r="AF3251" i="2"/>
  <c r="AG3251" i="2"/>
  <c r="AH3251" i="2"/>
  <c r="AD842" i="2"/>
  <c r="AE842" i="2"/>
  <c r="AF842" i="2"/>
  <c r="AG842" i="2"/>
  <c r="AH842" i="2"/>
  <c r="AD843" i="2"/>
  <c r="AE843" i="2"/>
  <c r="AF843" i="2"/>
  <c r="AG843" i="2"/>
  <c r="AH843" i="2"/>
  <c r="AD3252" i="2"/>
  <c r="AE3252" i="2"/>
  <c r="AF3252" i="2"/>
  <c r="AG3252" i="2"/>
  <c r="AH3252" i="2"/>
  <c r="AD3253" i="2"/>
  <c r="AE3253" i="2"/>
  <c r="AF3253" i="2"/>
  <c r="AG3253" i="2"/>
  <c r="AH3253" i="2"/>
  <c r="AD3254" i="2"/>
  <c r="AE3254" i="2"/>
  <c r="AF3254" i="2"/>
  <c r="AG3254" i="2"/>
  <c r="AH3254" i="2"/>
  <c r="AD3255" i="2"/>
  <c r="AE3255" i="2"/>
  <c r="AF3255" i="2"/>
  <c r="AG3255" i="2"/>
  <c r="AH3255" i="2"/>
  <c r="AD3256" i="2"/>
  <c r="AE3256" i="2"/>
  <c r="AF3256" i="2"/>
  <c r="AG3256" i="2"/>
  <c r="AH3256" i="2"/>
  <c r="AD844" i="2"/>
  <c r="AE844" i="2"/>
  <c r="AF844" i="2"/>
  <c r="AG844" i="2"/>
  <c r="AH844" i="2"/>
  <c r="AD3257" i="2"/>
  <c r="AE3257" i="2"/>
  <c r="AF3257" i="2"/>
  <c r="AG3257" i="2"/>
  <c r="AH3257" i="2"/>
  <c r="AD3258" i="2"/>
  <c r="AE3258" i="2"/>
  <c r="AF3258" i="2"/>
  <c r="AG3258" i="2"/>
  <c r="AH3258" i="2"/>
  <c r="AD3259" i="2"/>
  <c r="AE3259" i="2"/>
  <c r="AF3259" i="2"/>
  <c r="AG3259" i="2"/>
  <c r="AH3259" i="2"/>
  <c r="AD3260" i="2"/>
  <c r="AE3260" i="2"/>
  <c r="AF3260" i="2"/>
  <c r="AG3260" i="2"/>
  <c r="AH3260" i="2"/>
  <c r="AD3261" i="2"/>
  <c r="AE3261" i="2"/>
  <c r="AF3261" i="2"/>
  <c r="AG3261" i="2"/>
  <c r="AH3261" i="2"/>
  <c r="AD3262" i="2"/>
  <c r="AE3262" i="2"/>
  <c r="AF3262" i="2"/>
  <c r="AG3262" i="2"/>
  <c r="AH3262" i="2"/>
  <c r="AD3263" i="2"/>
  <c r="AE3263" i="2"/>
  <c r="AF3263" i="2"/>
  <c r="AG3263" i="2"/>
  <c r="AH3263" i="2"/>
  <c r="AD3264" i="2"/>
  <c r="AE3264" i="2"/>
  <c r="AF3264" i="2"/>
  <c r="AG3264" i="2"/>
  <c r="AH3264" i="2"/>
  <c r="AD3265" i="2"/>
  <c r="AE3265" i="2"/>
  <c r="AF3265" i="2"/>
  <c r="AG3265" i="2"/>
  <c r="AH3265" i="2"/>
  <c r="AD3266" i="2"/>
  <c r="AE3266" i="2"/>
  <c r="AF3266" i="2"/>
  <c r="AG3266" i="2"/>
  <c r="AH3266" i="2"/>
  <c r="AD3267" i="2"/>
  <c r="AE3267" i="2"/>
  <c r="AF3267" i="2"/>
  <c r="AG3267" i="2"/>
  <c r="AH3267" i="2"/>
  <c r="AD3268" i="2"/>
  <c r="AE3268" i="2"/>
  <c r="AF3268" i="2"/>
  <c r="AG3268" i="2"/>
  <c r="AH3268" i="2"/>
  <c r="AD3269" i="2"/>
  <c r="AE3269" i="2"/>
  <c r="AF3269" i="2"/>
  <c r="AG3269" i="2"/>
  <c r="AH3269" i="2"/>
  <c r="AD845" i="2"/>
  <c r="AE845" i="2"/>
  <c r="AF845" i="2"/>
  <c r="AG845" i="2"/>
  <c r="AH845" i="2"/>
  <c r="AD3270" i="2"/>
  <c r="AE3270" i="2"/>
  <c r="AF3270" i="2"/>
  <c r="AG3270" i="2"/>
  <c r="AH3270" i="2"/>
  <c r="AD846" i="2"/>
  <c r="AE846" i="2"/>
  <c r="AF846" i="2"/>
  <c r="AG846" i="2"/>
  <c r="AH846" i="2"/>
  <c r="AD3271" i="2"/>
  <c r="AE3271" i="2"/>
  <c r="AF3271" i="2"/>
  <c r="AG3271" i="2"/>
  <c r="AH3271" i="2"/>
  <c r="AD847" i="2"/>
  <c r="AE847" i="2"/>
  <c r="AF847" i="2"/>
  <c r="AG847" i="2"/>
  <c r="AH847" i="2"/>
  <c r="AD848" i="2"/>
  <c r="AE848" i="2"/>
  <c r="AF848" i="2"/>
  <c r="AG848" i="2"/>
  <c r="AH848" i="2"/>
  <c r="AD849" i="2"/>
  <c r="AE849" i="2"/>
  <c r="AF849" i="2"/>
  <c r="AG849" i="2"/>
  <c r="AH849" i="2"/>
  <c r="AD3272" i="2"/>
  <c r="AE3272" i="2"/>
  <c r="AF3272" i="2"/>
  <c r="AG3272" i="2"/>
  <c r="AH3272" i="2"/>
  <c r="AD850" i="2"/>
  <c r="AE850" i="2"/>
  <c r="AF850" i="2"/>
  <c r="AG850" i="2"/>
  <c r="AH850" i="2"/>
  <c r="AD3273" i="2"/>
  <c r="AE3273" i="2"/>
  <c r="AF3273" i="2"/>
  <c r="AG3273" i="2"/>
  <c r="AH3273" i="2"/>
  <c r="AD851" i="2"/>
  <c r="AE851" i="2"/>
  <c r="AF851" i="2"/>
  <c r="AG851" i="2"/>
  <c r="AH851" i="2"/>
  <c r="AD852" i="2"/>
  <c r="AE852" i="2"/>
  <c r="AF852" i="2"/>
  <c r="AG852" i="2"/>
  <c r="AH852" i="2"/>
  <c r="AD853" i="2"/>
  <c r="AE853" i="2"/>
  <c r="AF853" i="2"/>
  <c r="AG853" i="2"/>
  <c r="AH853" i="2"/>
  <c r="AD854" i="2"/>
  <c r="AE854" i="2"/>
  <c r="AF854" i="2"/>
  <c r="AG854" i="2"/>
  <c r="AH854" i="2"/>
  <c r="AD53" i="2"/>
  <c r="AE53" i="2"/>
  <c r="AF53" i="2"/>
  <c r="AG53" i="2"/>
  <c r="AH53" i="2"/>
  <c r="AD54" i="2"/>
  <c r="AE54" i="2"/>
  <c r="AF54" i="2"/>
  <c r="AG54" i="2"/>
  <c r="AH54" i="2"/>
  <c r="AD3274" i="2"/>
  <c r="AE3274" i="2"/>
  <c r="AF3274" i="2"/>
  <c r="AG3274" i="2"/>
  <c r="AH3274" i="2"/>
  <c r="AD3275" i="2"/>
  <c r="AE3275" i="2"/>
  <c r="AF3275" i="2"/>
  <c r="AG3275" i="2"/>
  <c r="AH3275" i="2"/>
  <c r="AD3276" i="2"/>
  <c r="AE3276" i="2"/>
  <c r="AF3276" i="2"/>
  <c r="AG3276" i="2"/>
  <c r="AH3276" i="2"/>
  <c r="AD3277" i="2"/>
  <c r="AE3277" i="2"/>
  <c r="AF3277" i="2"/>
  <c r="AG3277" i="2"/>
  <c r="AH3277" i="2"/>
  <c r="AD3278" i="2"/>
  <c r="AE3278" i="2"/>
  <c r="AF3278" i="2"/>
  <c r="AG3278" i="2"/>
  <c r="AH3278" i="2"/>
  <c r="AD3279" i="2"/>
  <c r="AE3279" i="2"/>
  <c r="AF3279" i="2"/>
  <c r="AG3279" i="2"/>
  <c r="AH3279" i="2"/>
  <c r="AD3280" i="2"/>
  <c r="AE3280" i="2"/>
  <c r="AF3280" i="2"/>
  <c r="AG3280" i="2"/>
  <c r="AH3280" i="2"/>
  <c r="AD3281" i="2"/>
  <c r="AE3281" i="2"/>
  <c r="AF3281" i="2"/>
  <c r="AG3281" i="2"/>
  <c r="AH3281" i="2"/>
  <c r="AD3282" i="2"/>
  <c r="AE3282" i="2"/>
  <c r="AF3282" i="2"/>
  <c r="AG3282" i="2"/>
  <c r="AH3282" i="2"/>
  <c r="AD3283" i="2"/>
  <c r="AE3283" i="2"/>
  <c r="AF3283" i="2"/>
  <c r="AG3283" i="2"/>
  <c r="AH3283" i="2"/>
  <c r="AD3284" i="2"/>
  <c r="AE3284" i="2"/>
  <c r="AF3284" i="2"/>
  <c r="AG3284" i="2"/>
  <c r="AH3284" i="2"/>
  <c r="AD3285" i="2"/>
  <c r="AE3285" i="2"/>
  <c r="AF3285" i="2"/>
  <c r="AG3285" i="2"/>
  <c r="AH3285" i="2"/>
  <c r="AD3286" i="2"/>
  <c r="AE3286" i="2"/>
  <c r="AF3286" i="2"/>
  <c r="AG3286" i="2"/>
  <c r="AH3286" i="2"/>
  <c r="AD3287" i="2"/>
  <c r="AE3287" i="2"/>
  <c r="AF3287" i="2"/>
  <c r="AG3287" i="2"/>
  <c r="AH3287" i="2"/>
  <c r="AD3288" i="2"/>
  <c r="AE3288" i="2"/>
  <c r="AF3288" i="2"/>
  <c r="AG3288" i="2"/>
  <c r="AH3288" i="2"/>
  <c r="AD3289" i="2"/>
  <c r="AE3289" i="2"/>
  <c r="AF3289" i="2"/>
  <c r="AG3289" i="2"/>
  <c r="AH3289" i="2"/>
  <c r="AD855" i="2"/>
  <c r="AE855" i="2"/>
  <c r="AF855" i="2"/>
  <c r="AG855" i="2"/>
  <c r="AH855" i="2"/>
  <c r="AD3290" i="2"/>
  <c r="AE3290" i="2"/>
  <c r="AF3290" i="2"/>
  <c r="AG3290" i="2"/>
  <c r="AH3290" i="2"/>
  <c r="AD3291" i="2"/>
  <c r="AE3291" i="2"/>
  <c r="AF3291" i="2"/>
  <c r="AG3291" i="2"/>
  <c r="AH3291" i="2"/>
  <c r="AD3292" i="2"/>
  <c r="AE3292" i="2"/>
  <c r="AF3292" i="2"/>
  <c r="AG3292" i="2"/>
  <c r="AH3292" i="2"/>
  <c r="AD3293" i="2"/>
  <c r="AE3293" i="2"/>
  <c r="AF3293" i="2"/>
  <c r="AG3293" i="2"/>
  <c r="AH3293" i="2"/>
  <c r="AD3294" i="2"/>
  <c r="AE3294" i="2"/>
  <c r="AF3294" i="2"/>
  <c r="AG3294" i="2"/>
  <c r="AH3294" i="2"/>
  <c r="AD856" i="2"/>
  <c r="AE856" i="2"/>
  <c r="AF856" i="2"/>
  <c r="AG856" i="2"/>
  <c r="AH856" i="2"/>
  <c r="AD3295" i="2"/>
  <c r="AE3295" i="2"/>
  <c r="AF3295" i="2"/>
  <c r="AG3295" i="2"/>
  <c r="AH3295" i="2"/>
  <c r="AD3296" i="2"/>
  <c r="AE3296" i="2"/>
  <c r="AF3296" i="2"/>
  <c r="AG3296" i="2"/>
  <c r="AH3296" i="2"/>
  <c r="AD3297" i="2"/>
  <c r="AE3297" i="2"/>
  <c r="AF3297" i="2"/>
  <c r="AG3297" i="2"/>
  <c r="AH3297" i="2"/>
  <c r="AD3298" i="2"/>
  <c r="AE3298" i="2"/>
  <c r="AF3298" i="2"/>
  <c r="AG3298" i="2"/>
  <c r="AH3298" i="2"/>
  <c r="AD3299" i="2"/>
  <c r="AE3299" i="2"/>
  <c r="AF3299" i="2"/>
  <c r="AG3299" i="2"/>
  <c r="AH3299" i="2"/>
  <c r="AD3300" i="2"/>
  <c r="AE3300" i="2"/>
  <c r="AF3300" i="2"/>
  <c r="AG3300" i="2"/>
  <c r="AH3300" i="2"/>
  <c r="AD3301" i="2"/>
  <c r="AE3301" i="2"/>
  <c r="AF3301" i="2"/>
  <c r="AG3301" i="2"/>
  <c r="AH3301" i="2"/>
  <c r="AD5729" i="2"/>
  <c r="AE5729" i="2"/>
  <c r="AF5729" i="2"/>
  <c r="AG5729" i="2"/>
  <c r="AH5729" i="2"/>
  <c r="AD3302" i="2"/>
  <c r="AE3302" i="2"/>
  <c r="AF3302" i="2"/>
  <c r="AG3302" i="2"/>
  <c r="AH3302" i="2"/>
  <c r="AD3303" i="2"/>
  <c r="AE3303" i="2"/>
  <c r="AF3303" i="2"/>
  <c r="AG3303" i="2"/>
  <c r="AH3303" i="2"/>
  <c r="AD857" i="2"/>
  <c r="AE857" i="2"/>
  <c r="AF857" i="2"/>
  <c r="AG857" i="2"/>
  <c r="AH857" i="2"/>
  <c r="AD3304" i="2"/>
  <c r="AE3304" i="2"/>
  <c r="AF3304" i="2"/>
  <c r="AG3304" i="2"/>
  <c r="AH3304" i="2"/>
  <c r="AD3305" i="2"/>
  <c r="AE3305" i="2"/>
  <c r="AF3305" i="2"/>
  <c r="AG3305" i="2"/>
  <c r="AH3305" i="2"/>
  <c r="AD3306" i="2"/>
  <c r="AE3306" i="2"/>
  <c r="AF3306" i="2"/>
  <c r="AG3306" i="2"/>
  <c r="AH3306" i="2"/>
  <c r="AD858" i="2"/>
  <c r="AE858" i="2"/>
  <c r="AF858" i="2"/>
  <c r="AG858" i="2"/>
  <c r="AH858" i="2"/>
  <c r="AD3307" i="2"/>
  <c r="AE3307" i="2"/>
  <c r="AF3307" i="2"/>
  <c r="AG3307" i="2"/>
  <c r="AH3307" i="2"/>
  <c r="AD3308" i="2"/>
  <c r="AE3308" i="2"/>
  <c r="AF3308" i="2"/>
  <c r="AG3308" i="2"/>
  <c r="AH3308" i="2"/>
  <c r="AD3309" i="2"/>
  <c r="AE3309" i="2"/>
  <c r="AF3309" i="2"/>
  <c r="AG3309" i="2"/>
  <c r="AH3309" i="2"/>
  <c r="AD3310" i="2"/>
  <c r="AE3310" i="2"/>
  <c r="AF3310" i="2"/>
  <c r="AG3310" i="2"/>
  <c r="AH3310" i="2"/>
  <c r="AD859" i="2"/>
  <c r="AE859" i="2"/>
  <c r="AF859" i="2"/>
  <c r="AG859" i="2"/>
  <c r="AH859" i="2"/>
  <c r="AD3311" i="2"/>
  <c r="AE3311" i="2"/>
  <c r="AF3311" i="2"/>
  <c r="AG3311" i="2"/>
  <c r="AH3311" i="2"/>
  <c r="AD3312" i="2"/>
  <c r="AE3312" i="2"/>
  <c r="AF3312" i="2"/>
  <c r="AG3312" i="2"/>
  <c r="AH3312" i="2"/>
  <c r="AD3313" i="2"/>
  <c r="AE3313" i="2"/>
  <c r="AF3313" i="2"/>
  <c r="AG3313" i="2"/>
  <c r="AH3313" i="2"/>
  <c r="AD3314" i="2"/>
  <c r="AE3314" i="2"/>
  <c r="AF3314" i="2"/>
  <c r="AG3314" i="2"/>
  <c r="AH3314" i="2"/>
  <c r="AD860" i="2"/>
  <c r="AE860" i="2"/>
  <c r="AF860" i="2"/>
  <c r="AG860" i="2"/>
  <c r="AH860" i="2"/>
  <c r="AD3315" i="2"/>
  <c r="AE3315" i="2"/>
  <c r="AF3315" i="2"/>
  <c r="AG3315" i="2"/>
  <c r="AH3315" i="2"/>
  <c r="AD3316" i="2"/>
  <c r="AE3316" i="2"/>
  <c r="AF3316" i="2"/>
  <c r="AG3316" i="2"/>
  <c r="AH3316" i="2"/>
  <c r="AD3317" i="2"/>
  <c r="AE3317" i="2"/>
  <c r="AF3317" i="2"/>
  <c r="AG3317" i="2"/>
  <c r="AH3317" i="2"/>
  <c r="AD3318" i="2"/>
  <c r="AE3318" i="2"/>
  <c r="AF3318" i="2"/>
  <c r="AG3318" i="2"/>
  <c r="AH3318" i="2"/>
  <c r="AD3319" i="2"/>
  <c r="AE3319" i="2"/>
  <c r="AF3319" i="2"/>
  <c r="AG3319" i="2"/>
  <c r="AH3319" i="2"/>
  <c r="AD3320" i="2"/>
  <c r="AE3320" i="2"/>
  <c r="AF3320" i="2"/>
  <c r="AG3320" i="2"/>
  <c r="AH3320" i="2"/>
  <c r="AD3321" i="2"/>
  <c r="AE3321" i="2"/>
  <c r="AF3321" i="2"/>
  <c r="AG3321" i="2"/>
  <c r="AH3321" i="2"/>
  <c r="AD3322" i="2"/>
  <c r="AE3322" i="2"/>
  <c r="AF3322" i="2"/>
  <c r="AG3322" i="2"/>
  <c r="AH3322" i="2"/>
  <c r="AD3323" i="2"/>
  <c r="AE3323" i="2"/>
  <c r="AF3323" i="2"/>
  <c r="AG3323" i="2"/>
  <c r="AH3323" i="2"/>
  <c r="AD3324" i="2"/>
  <c r="AE3324" i="2"/>
  <c r="AF3324" i="2"/>
  <c r="AG3324" i="2"/>
  <c r="AH3324" i="2"/>
  <c r="AD3325" i="2"/>
  <c r="AE3325" i="2"/>
  <c r="AF3325" i="2"/>
  <c r="AG3325" i="2"/>
  <c r="AH3325" i="2"/>
  <c r="AD3326" i="2"/>
  <c r="AE3326" i="2"/>
  <c r="AF3326" i="2"/>
  <c r="AG3326" i="2"/>
  <c r="AH3326" i="2"/>
  <c r="AD3327" i="2"/>
  <c r="AE3327" i="2"/>
  <c r="AF3327" i="2"/>
  <c r="AG3327" i="2"/>
  <c r="AH3327" i="2"/>
  <c r="AD3328" i="2"/>
  <c r="AE3328" i="2"/>
  <c r="AF3328" i="2"/>
  <c r="AG3328" i="2"/>
  <c r="AH3328" i="2"/>
  <c r="AD3329" i="2"/>
  <c r="AE3329" i="2"/>
  <c r="AF3329" i="2"/>
  <c r="AG3329" i="2"/>
  <c r="AH3329" i="2"/>
  <c r="AD3330" i="2"/>
  <c r="AE3330" i="2"/>
  <c r="AF3330" i="2"/>
  <c r="AG3330" i="2"/>
  <c r="AH3330" i="2"/>
  <c r="AD3331" i="2"/>
  <c r="AE3331" i="2"/>
  <c r="AF3331" i="2"/>
  <c r="AG3331" i="2"/>
  <c r="AH3331" i="2"/>
  <c r="AD3332" i="2"/>
  <c r="AE3332" i="2"/>
  <c r="AF3332" i="2"/>
  <c r="AG3332" i="2"/>
  <c r="AH3332" i="2"/>
  <c r="AD3333" i="2"/>
  <c r="AE3333" i="2"/>
  <c r="AF3333" i="2"/>
  <c r="AG3333" i="2"/>
  <c r="AH3333" i="2"/>
  <c r="AD3334" i="2"/>
  <c r="AE3334" i="2"/>
  <c r="AF3334" i="2"/>
  <c r="AG3334" i="2"/>
  <c r="AH3334" i="2"/>
  <c r="AD3335" i="2"/>
  <c r="AE3335" i="2"/>
  <c r="AF3335" i="2"/>
  <c r="AG3335" i="2"/>
  <c r="AH3335" i="2"/>
  <c r="AD3336" i="2"/>
  <c r="AE3336" i="2"/>
  <c r="AF3336" i="2"/>
  <c r="AG3336" i="2"/>
  <c r="AH3336" i="2"/>
  <c r="AD3337" i="2"/>
  <c r="AE3337" i="2"/>
  <c r="AF3337" i="2"/>
  <c r="AG3337" i="2"/>
  <c r="AH3337" i="2"/>
  <c r="AD3338" i="2"/>
  <c r="AE3338" i="2"/>
  <c r="AF3338" i="2"/>
  <c r="AG3338" i="2"/>
  <c r="AH3338" i="2"/>
  <c r="AD3339" i="2"/>
  <c r="AE3339" i="2"/>
  <c r="AF3339" i="2"/>
  <c r="AG3339" i="2"/>
  <c r="AH3339" i="2"/>
  <c r="AD3340" i="2"/>
  <c r="AE3340" i="2"/>
  <c r="AF3340" i="2"/>
  <c r="AG3340" i="2"/>
  <c r="AH3340" i="2"/>
  <c r="AD3341" i="2"/>
  <c r="AE3341" i="2"/>
  <c r="AF3341" i="2"/>
  <c r="AG3341" i="2"/>
  <c r="AH3341" i="2"/>
  <c r="AD3342" i="2"/>
  <c r="AE3342" i="2"/>
  <c r="AF3342" i="2"/>
  <c r="AG3342" i="2"/>
  <c r="AH3342" i="2"/>
  <c r="AD3343" i="2"/>
  <c r="AE3343" i="2"/>
  <c r="AF3343" i="2"/>
  <c r="AG3343" i="2"/>
  <c r="AH3343" i="2"/>
  <c r="AD3344" i="2"/>
  <c r="AE3344" i="2"/>
  <c r="AF3344" i="2"/>
  <c r="AG3344" i="2"/>
  <c r="AH3344" i="2"/>
  <c r="AD3345" i="2"/>
  <c r="AE3345" i="2"/>
  <c r="AF3345" i="2"/>
  <c r="AG3345" i="2"/>
  <c r="AH3345" i="2"/>
  <c r="AD861" i="2"/>
  <c r="AE861" i="2"/>
  <c r="AF861" i="2"/>
  <c r="AG861" i="2"/>
  <c r="AH861" i="2"/>
  <c r="AD3346" i="2"/>
  <c r="AE3346" i="2"/>
  <c r="AF3346" i="2"/>
  <c r="AG3346" i="2"/>
  <c r="AH3346" i="2"/>
  <c r="AD862" i="2"/>
  <c r="AE862" i="2"/>
  <c r="AF862" i="2"/>
  <c r="AG862" i="2"/>
  <c r="AH862" i="2"/>
  <c r="AD3347" i="2"/>
  <c r="AE3347" i="2"/>
  <c r="AF3347" i="2"/>
  <c r="AG3347" i="2"/>
  <c r="AH3347" i="2"/>
  <c r="AD3348" i="2"/>
  <c r="AE3348" i="2"/>
  <c r="AF3348" i="2"/>
  <c r="AG3348" i="2"/>
  <c r="AH3348" i="2"/>
  <c r="AD3349" i="2"/>
  <c r="AE3349" i="2"/>
  <c r="AF3349" i="2"/>
  <c r="AG3349" i="2"/>
  <c r="AH3349" i="2"/>
  <c r="AD863" i="2"/>
  <c r="AE863" i="2"/>
  <c r="AF863" i="2"/>
  <c r="AG863" i="2"/>
  <c r="AH863" i="2"/>
  <c r="AD3350" i="2"/>
  <c r="AE3350" i="2"/>
  <c r="AF3350" i="2"/>
  <c r="AG3350" i="2"/>
  <c r="AH3350" i="2"/>
  <c r="AD3351" i="2"/>
  <c r="AE3351" i="2"/>
  <c r="AF3351" i="2"/>
  <c r="AG3351" i="2"/>
  <c r="AH3351" i="2"/>
  <c r="AD3352" i="2"/>
  <c r="AE3352" i="2"/>
  <c r="AF3352" i="2"/>
  <c r="AG3352" i="2"/>
  <c r="AH3352" i="2"/>
  <c r="AD3353" i="2"/>
  <c r="AE3353" i="2"/>
  <c r="AF3353" i="2"/>
  <c r="AG3353" i="2"/>
  <c r="AH3353" i="2"/>
  <c r="AD3354" i="2"/>
  <c r="AE3354" i="2"/>
  <c r="AF3354" i="2"/>
  <c r="AG3354" i="2"/>
  <c r="AH3354" i="2"/>
  <c r="AD864" i="2"/>
  <c r="AE864" i="2"/>
  <c r="AF864" i="2"/>
  <c r="AG864" i="2"/>
  <c r="AH864" i="2"/>
  <c r="AD865" i="2"/>
  <c r="AE865" i="2"/>
  <c r="AF865" i="2"/>
  <c r="AG865" i="2"/>
  <c r="AH865" i="2"/>
  <c r="AD3355" i="2"/>
  <c r="AE3355" i="2"/>
  <c r="AF3355" i="2"/>
  <c r="AG3355" i="2"/>
  <c r="AH3355" i="2"/>
  <c r="AD866" i="2"/>
  <c r="AE866" i="2"/>
  <c r="AF866" i="2"/>
  <c r="AG866" i="2"/>
  <c r="AH866" i="2"/>
  <c r="AD867" i="2"/>
  <c r="AE867" i="2"/>
  <c r="AF867" i="2"/>
  <c r="AG867" i="2"/>
  <c r="AH867" i="2"/>
  <c r="AD3356" i="2"/>
  <c r="AE3356" i="2"/>
  <c r="AF3356" i="2"/>
  <c r="AG3356" i="2"/>
  <c r="AH3356" i="2"/>
  <c r="AD5730" i="2"/>
  <c r="AE5730" i="2"/>
  <c r="AF5730" i="2"/>
  <c r="AG5730" i="2"/>
  <c r="AH5730" i="2"/>
  <c r="AD868" i="2"/>
  <c r="AE868" i="2"/>
  <c r="AF868" i="2"/>
  <c r="AG868" i="2"/>
  <c r="AH868" i="2"/>
  <c r="AD869" i="2"/>
  <c r="AE869" i="2"/>
  <c r="AF869" i="2"/>
  <c r="AG869" i="2"/>
  <c r="AH869" i="2"/>
  <c r="AD870" i="2"/>
  <c r="AE870" i="2"/>
  <c r="AF870" i="2"/>
  <c r="AG870" i="2"/>
  <c r="AH870" i="2"/>
  <c r="AD3357" i="2"/>
  <c r="AE3357" i="2"/>
  <c r="AF3357" i="2"/>
  <c r="AG3357" i="2"/>
  <c r="AH3357" i="2"/>
  <c r="AD3358" i="2"/>
  <c r="AE3358" i="2"/>
  <c r="AF3358" i="2"/>
  <c r="AG3358" i="2"/>
  <c r="AH3358" i="2"/>
  <c r="AD3359" i="2"/>
  <c r="AE3359" i="2"/>
  <c r="AF3359" i="2"/>
  <c r="AG3359" i="2"/>
  <c r="AH3359" i="2"/>
  <c r="AD871" i="2"/>
  <c r="AE871" i="2"/>
  <c r="AF871" i="2"/>
  <c r="AG871" i="2"/>
  <c r="AH871" i="2"/>
  <c r="AD3360" i="2"/>
  <c r="AE3360" i="2"/>
  <c r="AF3360" i="2"/>
  <c r="AG3360" i="2"/>
  <c r="AH3360" i="2"/>
  <c r="AD872" i="2"/>
  <c r="AE872" i="2"/>
  <c r="AF872" i="2"/>
  <c r="AG872" i="2"/>
  <c r="AH872" i="2"/>
  <c r="AD3361" i="2"/>
  <c r="AE3361" i="2"/>
  <c r="AF3361" i="2"/>
  <c r="AG3361" i="2"/>
  <c r="AH3361" i="2"/>
  <c r="AD873" i="2"/>
  <c r="AE873" i="2"/>
  <c r="AF873" i="2"/>
  <c r="AG873" i="2"/>
  <c r="AH873" i="2"/>
  <c r="AD3362" i="2"/>
  <c r="AE3362" i="2"/>
  <c r="AF3362" i="2"/>
  <c r="AG3362" i="2"/>
  <c r="AH3362" i="2"/>
  <c r="AD3363" i="2"/>
  <c r="AE3363" i="2"/>
  <c r="AF3363" i="2"/>
  <c r="AG3363" i="2"/>
  <c r="AH3363" i="2"/>
  <c r="AD3364" i="2"/>
  <c r="AE3364" i="2"/>
  <c r="AF3364" i="2"/>
  <c r="AG3364" i="2"/>
  <c r="AH3364" i="2"/>
  <c r="AD3365" i="2"/>
  <c r="AE3365" i="2"/>
  <c r="AF3365" i="2"/>
  <c r="AG3365" i="2"/>
  <c r="AH3365" i="2"/>
  <c r="AD3366" i="2"/>
  <c r="AE3366" i="2"/>
  <c r="AF3366" i="2"/>
  <c r="AG3366" i="2"/>
  <c r="AH3366" i="2"/>
  <c r="AD3367" i="2"/>
  <c r="AE3367" i="2"/>
  <c r="AF3367" i="2"/>
  <c r="AG3367" i="2"/>
  <c r="AH3367" i="2"/>
  <c r="AD3368" i="2"/>
  <c r="AE3368" i="2"/>
  <c r="AF3368" i="2"/>
  <c r="AG3368" i="2"/>
  <c r="AH3368" i="2"/>
  <c r="AD3369" i="2"/>
  <c r="AE3369" i="2"/>
  <c r="AF3369" i="2"/>
  <c r="AG3369" i="2"/>
  <c r="AH3369" i="2"/>
  <c r="AD3370" i="2"/>
  <c r="AE3370" i="2"/>
  <c r="AF3370" i="2"/>
  <c r="AG3370" i="2"/>
  <c r="AH3370" i="2"/>
  <c r="AD3371" i="2"/>
  <c r="AE3371" i="2"/>
  <c r="AF3371" i="2"/>
  <c r="AG3371" i="2"/>
  <c r="AH3371" i="2"/>
  <c r="AD3372" i="2"/>
  <c r="AE3372" i="2"/>
  <c r="AF3372" i="2"/>
  <c r="AG3372" i="2"/>
  <c r="AH3372" i="2"/>
  <c r="AD3373" i="2"/>
  <c r="AE3373" i="2"/>
  <c r="AF3373" i="2"/>
  <c r="AG3373" i="2"/>
  <c r="AH3373" i="2"/>
  <c r="AD3374" i="2"/>
  <c r="AE3374" i="2"/>
  <c r="AF3374" i="2"/>
  <c r="AG3374" i="2"/>
  <c r="AH3374" i="2"/>
  <c r="AD3375" i="2"/>
  <c r="AE3375" i="2"/>
  <c r="AF3375" i="2"/>
  <c r="AG3375" i="2"/>
  <c r="AH3375" i="2"/>
  <c r="AD3376" i="2"/>
  <c r="AE3376" i="2"/>
  <c r="AF3376" i="2"/>
  <c r="AG3376" i="2"/>
  <c r="AH3376" i="2"/>
  <c r="AD3377" i="2"/>
  <c r="AE3377" i="2"/>
  <c r="AF3377" i="2"/>
  <c r="AG3377" i="2"/>
  <c r="AH3377" i="2"/>
  <c r="AD3378" i="2"/>
  <c r="AE3378" i="2"/>
  <c r="AF3378" i="2"/>
  <c r="AG3378" i="2"/>
  <c r="AH3378" i="2"/>
  <c r="AD3379" i="2"/>
  <c r="AE3379" i="2"/>
  <c r="AF3379" i="2"/>
  <c r="AG3379" i="2"/>
  <c r="AH3379" i="2"/>
  <c r="AD3380" i="2"/>
  <c r="AE3380" i="2"/>
  <c r="AF3380" i="2"/>
  <c r="AG3380" i="2"/>
  <c r="AH3380" i="2"/>
  <c r="AD3381" i="2"/>
  <c r="AE3381" i="2"/>
  <c r="AF3381" i="2"/>
  <c r="AG3381" i="2"/>
  <c r="AH3381" i="2"/>
  <c r="AD3382" i="2"/>
  <c r="AE3382" i="2"/>
  <c r="AF3382" i="2"/>
  <c r="AG3382" i="2"/>
  <c r="AH3382" i="2"/>
  <c r="AD3383" i="2"/>
  <c r="AE3383" i="2"/>
  <c r="AF3383" i="2"/>
  <c r="AG3383" i="2"/>
  <c r="AH3383" i="2"/>
  <c r="AD3384" i="2"/>
  <c r="AE3384" i="2"/>
  <c r="AF3384" i="2"/>
  <c r="AG3384" i="2"/>
  <c r="AH3384" i="2"/>
  <c r="AD3385" i="2"/>
  <c r="AE3385" i="2"/>
  <c r="AF3385" i="2"/>
  <c r="AG3385" i="2"/>
  <c r="AH3385" i="2"/>
  <c r="AD3386" i="2"/>
  <c r="AE3386" i="2"/>
  <c r="AF3386" i="2"/>
  <c r="AG3386" i="2"/>
  <c r="AH3386" i="2"/>
  <c r="AD3387" i="2"/>
  <c r="AE3387" i="2"/>
  <c r="AF3387" i="2"/>
  <c r="AG3387" i="2"/>
  <c r="AH3387" i="2"/>
  <c r="AD3388" i="2"/>
  <c r="AE3388" i="2"/>
  <c r="AF3388" i="2"/>
  <c r="AG3388" i="2"/>
  <c r="AH3388" i="2"/>
  <c r="AD874" i="2"/>
  <c r="AE874" i="2"/>
  <c r="AF874" i="2"/>
  <c r="AG874" i="2"/>
  <c r="AH874" i="2"/>
  <c r="AD3389" i="2"/>
  <c r="AE3389" i="2"/>
  <c r="AF3389" i="2"/>
  <c r="AG3389" i="2"/>
  <c r="AH3389" i="2"/>
  <c r="AD3390" i="2"/>
  <c r="AE3390" i="2"/>
  <c r="AF3390" i="2"/>
  <c r="AG3390" i="2"/>
  <c r="AH3390" i="2"/>
  <c r="AD3391" i="2"/>
  <c r="AE3391" i="2"/>
  <c r="AF3391" i="2"/>
  <c r="AG3391" i="2"/>
  <c r="AH3391" i="2"/>
  <c r="AD3392" i="2"/>
  <c r="AE3392" i="2"/>
  <c r="AF3392" i="2"/>
  <c r="AG3392" i="2"/>
  <c r="AH3392" i="2"/>
  <c r="AD3393" i="2"/>
  <c r="AE3393" i="2"/>
  <c r="AF3393" i="2"/>
  <c r="AG3393" i="2"/>
  <c r="AH3393" i="2"/>
  <c r="AD3394" i="2"/>
  <c r="AE3394" i="2"/>
  <c r="AF3394" i="2"/>
  <c r="AG3394" i="2"/>
  <c r="AH3394" i="2"/>
  <c r="AD3395" i="2"/>
  <c r="AE3395" i="2"/>
  <c r="AF3395" i="2"/>
  <c r="AG3395" i="2"/>
  <c r="AH3395" i="2"/>
  <c r="AD875" i="2"/>
  <c r="AE875" i="2"/>
  <c r="AF875" i="2"/>
  <c r="AG875" i="2"/>
  <c r="AH875" i="2"/>
  <c r="AD876" i="2"/>
  <c r="AE876" i="2"/>
  <c r="AF876" i="2"/>
  <c r="AG876" i="2"/>
  <c r="AH876" i="2"/>
  <c r="AD877" i="2"/>
  <c r="AE877" i="2"/>
  <c r="AF877" i="2"/>
  <c r="AG877" i="2"/>
  <c r="AH877" i="2"/>
  <c r="AD878" i="2"/>
  <c r="AE878" i="2"/>
  <c r="AF878" i="2"/>
  <c r="AG878" i="2"/>
  <c r="AH878" i="2"/>
  <c r="AD3396" i="2"/>
  <c r="AE3396" i="2"/>
  <c r="AF3396" i="2"/>
  <c r="AG3396" i="2"/>
  <c r="AH3396" i="2"/>
  <c r="AD879" i="2"/>
  <c r="AE879" i="2"/>
  <c r="AF879" i="2"/>
  <c r="AG879" i="2"/>
  <c r="AH879" i="2"/>
  <c r="AD3397" i="2"/>
  <c r="AE3397" i="2"/>
  <c r="AF3397" i="2"/>
  <c r="AG3397" i="2"/>
  <c r="AH3397" i="2"/>
  <c r="AD3398" i="2"/>
  <c r="AE3398" i="2"/>
  <c r="AF3398" i="2"/>
  <c r="AG3398" i="2"/>
  <c r="AH3398" i="2"/>
  <c r="AD3399" i="2"/>
  <c r="AE3399" i="2"/>
  <c r="AF3399" i="2"/>
  <c r="AG3399" i="2"/>
  <c r="AH3399" i="2"/>
  <c r="AD3400" i="2"/>
  <c r="AE3400" i="2"/>
  <c r="AF3400" i="2"/>
  <c r="AG3400" i="2"/>
  <c r="AH3400" i="2"/>
  <c r="AD3401" i="2"/>
  <c r="AE3401" i="2"/>
  <c r="AF3401" i="2"/>
  <c r="AG3401" i="2"/>
  <c r="AH3401" i="2"/>
  <c r="AD3402" i="2"/>
  <c r="AE3402" i="2"/>
  <c r="AF3402" i="2"/>
  <c r="AG3402" i="2"/>
  <c r="AH3402" i="2"/>
  <c r="AD3403" i="2"/>
  <c r="AE3403" i="2"/>
  <c r="AF3403" i="2"/>
  <c r="AG3403" i="2"/>
  <c r="AH3403" i="2"/>
  <c r="AD3404" i="2"/>
  <c r="AE3404" i="2"/>
  <c r="AF3404" i="2"/>
  <c r="AG3404" i="2"/>
  <c r="AH3404" i="2"/>
  <c r="AD3405" i="2"/>
  <c r="AE3405" i="2"/>
  <c r="AF3405" i="2"/>
  <c r="AG3405" i="2"/>
  <c r="AH3405" i="2"/>
  <c r="AD3406" i="2"/>
  <c r="AE3406" i="2"/>
  <c r="AF3406" i="2"/>
  <c r="AG3406" i="2"/>
  <c r="AH3406" i="2"/>
  <c r="AD3407" i="2"/>
  <c r="AE3407" i="2"/>
  <c r="AF3407" i="2"/>
  <c r="AG3407" i="2"/>
  <c r="AH3407" i="2"/>
  <c r="AD3408" i="2"/>
  <c r="AE3408" i="2"/>
  <c r="AF3408" i="2"/>
  <c r="AG3408" i="2"/>
  <c r="AH3408" i="2"/>
  <c r="AD3409" i="2"/>
  <c r="AE3409" i="2"/>
  <c r="AF3409" i="2"/>
  <c r="AG3409" i="2"/>
  <c r="AH3409" i="2"/>
  <c r="AD3410" i="2"/>
  <c r="AE3410" i="2"/>
  <c r="AF3410" i="2"/>
  <c r="AG3410" i="2"/>
  <c r="AH3410" i="2"/>
  <c r="AD3411" i="2"/>
  <c r="AE3411" i="2"/>
  <c r="AF3411" i="2"/>
  <c r="AG3411" i="2"/>
  <c r="AH3411" i="2"/>
  <c r="AD3412" i="2"/>
  <c r="AE3412" i="2"/>
  <c r="AF3412" i="2"/>
  <c r="AG3412" i="2"/>
  <c r="AH3412" i="2"/>
  <c r="AD3413" i="2"/>
  <c r="AE3413" i="2"/>
  <c r="AF3413" i="2"/>
  <c r="AG3413" i="2"/>
  <c r="AH3413" i="2"/>
  <c r="AD3414" i="2"/>
  <c r="AE3414" i="2"/>
  <c r="AF3414" i="2"/>
  <c r="AG3414" i="2"/>
  <c r="AH3414" i="2"/>
  <c r="AD3415" i="2"/>
  <c r="AE3415" i="2"/>
  <c r="AF3415" i="2"/>
  <c r="AG3415" i="2"/>
  <c r="AH3415" i="2"/>
  <c r="AD3416" i="2"/>
  <c r="AE3416" i="2"/>
  <c r="AF3416" i="2"/>
  <c r="AG3416" i="2"/>
  <c r="AH3416" i="2"/>
  <c r="AD3417" i="2"/>
  <c r="AE3417" i="2"/>
  <c r="AF3417" i="2"/>
  <c r="AG3417" i="2"/>
  <c r="AH3417" i="2"/>
  <c r="AD3418" i="2"/>
  <c r="AE3418" i="2"/>
  <c r="AF3418" i="2"/>
  <c r="AG3418" i="2"/>
  <c r="AH3418" i="2"/>
  <c r="AD3419" i="2"/>
  <c r="AE3419" i="2"/>
  <c r="AF3419" i="2"/>
  <c r="AG3419" i="2"/>
  <c r="AH3419" i="2"/>
  <c r="AD3420" i="2"/>
  <c r="AE3420" i="2"/>
  <c r="AF3420" i="2"/>
  <c r="AG3420" i="2"/>
  <c r="AH3420" i="2"/>
  <c r="AD3421" i="2"/>
  <c r="AE3421" i="2"/>
  <c r="AF3421" i="2"/>
  <c r="AG3421" i="2"/>
  <c r="AH3421" i="2"/>
  <c r="AD3422" i="2"/>
  <c r="AE3422" i="2"/>
  <c r="AF3422" i="2"/>
  <c r="AG3422" i="2"/>
  <c r="AH3422" i="2"/>
  <c r="AD3423" i="2"/>
  <c r="AE3423" i="2"/>
  <c r="AF3423" i="2"/>
  <c r="AG3423" i="2"/>
  <c r="AH3423" i="2"/>
  <c r="AD3424" i="2"/>
  <c r="AE3424" i="2"/>
  <c r="AF3424" i="2"/>
  <c r="AG3424" i="2"/>
  <c r="AH3424" i="2"/>
  <c r="AD3425" i="2"/>
  <c r="AE3425" i="2"/>
  <c r="AF3425" i="2"/>
  <c r="AG3425" i="2"/>
  <c r="AH3425" i="2"/>
  <c r="AD3426" i="2"/>
  <c r="AE3426" i="2"/>
  <c r="AF3426" i="2"/>
  <c r="AG3426" i="2"/>
  <c r="AH3426" i="2"/>
  <c r="AD3427" i="2"/>
  <c r="AE3427" i="2"/>
  <c r="AF3427" i="2"/>
  <c r="AG3427" i="2"/>
  <c r="AH3427" i="2"/>
  <c r="AD3428" i="2"/>
  <c r="AE3428" i="2"/>
  <c r="AF3428" i="2"/>
  <c r="AG3428" i="2"/>
  <c r="AH3428" i="2"/>
  <c r="AD3429" i="2"/>
  <c r="AE3429" i="2"/>
  <c r="AF3429" i="2"/>
  <c r="AG3429" i="2"/>
  <c r="AH3429" i="2"/>
  <c r="AD3430" i="2"/>
  <c r="AE3430" i="2"/>
  <c r="AF3430" i="2"/>
  <c r="AG3430" i="2"/>
  <c r="AH3430" i="2"/>
  <c r="AD3431" i="2"/>
  <c r="AE3431" i="2"/>
  <c r="AF3431" i="2"/>
  <c r="AG3431" i="2"/>
  <c r="AH3431" i="2"/>
  <c r="AD3432" i="2"/>
  <c r="AE3432" i="2"/>
  <c r="AF3432" i="2"/>
  <c r="AG3432" i="2"/>
  <c r="AH3432" i="2"/>
  <c r="AD3433" i="2"/>
  <c r="AE3433" i="2"/>
  <c r="AF3433" i="2"/>
  <c r="AG3433" i="2"/>
  <c r="AH3433" i="2"/>
  <c r="AD3434" i="2"/>
  <c r="AE3434" i="2"/>
  <c r="AF3434" i="2"/>
  <c r="AG3434" i="2"/>
  <c r="AH3434" i="2"/>
  <c r="AD3435" i="2"/>
  <c r="AE3435" i="2"/>
  <c r="AF3435" i="2"/>
  <c r="AG3435" i="2"/>
  <c r="AH3435" i="2"/>
  <c r="AD3436" i="2"/>
  <c r="AE3436" i="2"/>
  <c r="AF3436" i="2"/>
  <c r="AG3436" i="2"/>
  <c r="AH3436" i="2"/>
  <c r="AD3437" i="2"/>
  <c r="AE3437" i="2"/>
  <c r="AF3437" i="2"/>
  <c r="AG3437" i="2"/>
  <c r="AH3437" i="2"/>
  <c r="AD3438" i="2"/>
  <c r="AE3438" i="2"/>
  <c r="AF3438" i="2"/>
  <c r="AG3438" i="2"/>
  <c r="AH3438" i="2"/>
  <c r="AD3439" i="2"/>
  <c r="AE3439" i="2"/>
  <c r="AF3439" i="2"/>
  <c r="AG3439" i="2"/>
  <c r="AH3439" i="2"/>
  <c r="AD3440" i="2"/>
  <c r="AE3440" i="2"/>
  <c r="AF3440" i="2"/>
  <c r="AG3440" i="2"/>
  <c r="AH3440" i="2"/>
  <c r="AD3441" i="2"/>
  <c r="AE3441" i="2"/>
  <c r="AF3441" i="2"/>
  <c r="AG3441" i="2"/>
  <c r="AH3441" i="2"/>
  <c r="AD3442" i="2"/>
  <c r="AE3442" i="2"/>
  <c r="AF3442" i="2"/>
  <c r="AG3442" i="2"/>
  <c r="AH3442" i="2"/>
  <c r="AD3443" i="2"/>
  <c r="AE3443" i="2"/>
  <c r="AF3443" i="2"/>
  <c r="AG3443" i="2"/>
  <c r="AH3443" i="2"/>
  <c r="AD880" i="2"/>
  <c r="AE880" i="2"/>
  <c r="AF880" i="2"/>
  <c r="AG880" i="2"/>
  <c r="AH880" i="2"/>
  <c r="AD881" i="2"/>
  <c r="AE881" i="2"/>
  <c r="AF881" i="2"/>
  <c r="AG881" i="2"/>
  <c r="AH881" i="2"/>
  <c r="AD3444" i="2"/>
  <c r="AE3444" i="2"/>
  <c r="AF3444" i="2"/>
  <c r="AG3444" i="2"/>
  <c r="AH3444" i="2"/>
  <c r="AD3445" i="2"/>
  <c r="AE3445" i="2"/>
  <c r="AF3445" i="2"/>
  <c r="AG3445" i="2"/>
  <c r="AH3445" i="2"/>
  <c r="AD3446" i="2"/>
  <c r="AE3446" i="2"/>
  <c r="AF3446" i="2"/>
  <c r="AG3446" i="2"/>
  <c r="AH3446" i="2"/>
  <c r="AD3447" i="2"/>
  <c r="AE3447" i="2"/>
  <c r="AF3447" i="2"/>
  <c r="AG3447" i="2"/>
  <c r="AH3447" i="2"/>
  <c r="AD3448" i="2"/>
  <c r="AE3448" i="2"/>
  <c r="AF3448" i="2"/>
  <c r="AG3448" i="2"/>
  <c r="AH3448" i="2"/>
  <c r="AD3449" i="2"/>
  <c r="AE3449" i="2"/>
  <c r="AF3449" i="2"/>
  <c r="AG3449" i="2"/>
  <c r="AH3449" i="2"/>
  <c r="AD3450" i="2"/>
  <c r="AE3450" i="2"/>
  <c r="AF3450" i="2"/>
  <c r="AG3450" i="2"/>
  <c r="AH3450" i="2"/>
  <c r="AD3451" i="2"/>
  <c r="AE3451" i="2"/>
  <c r="AF3451" i="2"/>
  <c r="AG3451" i="2"/>
  <c r="AH3451" i="2"/>
  <c r="AD3452" i="2"/>
  <c r="AE3452" i="2"/>
  <c r="AF3452" i="2"/>
  <c r="AG3452" i="2"/>
  <c r="AH3452" i="2"/>
  <c r="AD3453" i="2"/>
  <c r="AE3453" i="2"/>
  <c r="AF3453" i="2"/>
  <c r="AG3453" i="2"/>
  <c r="AH3453" i="2"/>
  <c r="AD3454" i="2"/>
  <c r="AE3454" i="2"/>
  <c r="AF3454" i="2"/>
  <c r="AG3454" i="2"/>
  <c r="AH3454" i="2"/>
  <c r="AD3455" i="2"/>
  <c r="AE3455" i="2"/>
  <c r="AF3455" i="2"/>
  <c r="AG3455" i="2"/>
  <c r="AH3455" i="2"/>
  <c r="AD3456" i="2"/>
  <c r="AE3456" i="2"/>
  <c r="AF3456" i="2"/>
  <c r="AG3456" i="2"/>
  <c r="AH3456" i="2"/>
  <c r="AD3457" i="2"/>
  <c r="AE3457" i="2"/>
  <c r="AF3457" i="2"/>
  <c r="AG3457" i="2"/>
  <c r="AH3457" i="2"/>
  <c r="AD882" i="2"/>
  <c r="AE882" i="2"/>
  <c r="AF882" i="2"/>
  <c r="AG882" i="2"/>
  <c r="AH882" i="2"/>
  <c r="AD3458" i="2"/>
  <c r="AE3458" i="2"/>
  <c r="AF3458" i="2"/>
  <c r="AG3458" i="2"/>
  <c r="AH3458" i="2"/>
  <c r="AD5731" i="2"/>
  <c r="AE5731" i="2"/>
  <c r="AF5731" i="2"/>
  <c r="AG5731" i="2"/>
  <c r="AH5731" i="2"/>
  <c r="AD5732" i="2"/>
  <c r="AE5732" i="2"/>
  <c r="AF5732" i="2"/>
  <c r="AG5732" i="2"/>
  <c r="AH5732" i="2"/>
  <c r="AD3459" i="2"/>
  <c r="AE3459" i="2"/>
  <c r="AF3459" i="2"/>
  <c r="AG3459" i="2"/>
  <c r="AH3459" i="2"/>
  <c r="AD3460" i="2"/>
  <c r="AE3460" i="2"/>
  <c r="AF3460" i="2"/>
  <c r="AG3460" i="2"/>
  <c r="AH3460" i="2"/>
  <c r="AD5733" i="2"/>
  <c r="AE5733" i="2"/>
  <c r="AF5733" i="2"/>
  <c r="AG5733" i="2"/>
  <c r="AH5733" i="2"/>
  <c r="AD3461" i="2"/>
  <c r="AE3461" i="2"/>
  <c r="AF3461" i="2"/>
  <c r="AG3461" i="2"/>
  <c r="AH3461" i="2"/>
  <c r="AD3462" i="2"/>
  <c r="AE3462" i="2"/>
  <c r="AF3462" i="2"/>
  <c r="AG3462" i="2"/>
  <c r="AH3462" i="2"/>
  <c r="AD3463" i="2"/>
  <c r="AE3463" i="2"/>
  <c r="AF3463" i="2"/>
  <c r="AG3463" i="2"/>
  <c r="AH3463" i="2"/>
  <c r="AD883" i="2"/>
  <c r="AE883" i="2"/>
  <c r="AF883" i="2"/>
  <c r="AG883" i="2"/>
  <c r="AH883" i="2"/>
  <c r="AD884" i="2"/>
  <c r="AE884" i="2"/>
  <c r="AF884" i="2"/>
  <c r="AG884" i="2"/>
  <c r="AH884" i="2"/>
  <c r="AD885" i="2"/>
  <c r="AE885" i="2"/>
  <c r="AF885" i="2"/>
  <c r="AG885" i="2"/>
  <c r="AH885" i="2"/>
  <c r="AD3464" i="2"/>
  <c r="AE3464" i="2"/>
  <c r="AF3464" i="2"/>
  <c r="AG3464" i="2"/>
  <c r="AH3464" i="2"/>
  <c r="AD3465" i="2"/>
  <c r="AE3465" i="2"/>
  <c r="AF3465" i="2"/>
  <c r="AG3465" i="2"/>
  <c r="AH3465" i="2"/>
  <c r="AD3466" i="2"/>
  <c r="AE3466" i="2"/>
  <c r="AF3466" i="2"/>
  <c r="AG3466" i="2"/>
  <c r="AH3466" i="2"/>
  <c r="AD3467" i="2"/>
  <c r="AE3467" i="2"/>
  <c r="AF3467" i="2"/>
  <c r="AG3467" i="2"/>
  <c r="AH3467" i="2"/>
  <c r="AD3468" i="2"/>
  <c r="AE3468" i="2"/>
  <c r="AF3468" i="2"/>
  <c r="AG3468" i="2"/>
  <c r="AH3468" i="2"/>
  <c r="AD3469" i="2"/>
  <c r="AE3469" i="2"/>
  <c r="AF3469" i="2"/>
  <c r="AG3469" i="2"/>
  <c r="AH3469" i="2"/>
  <c r="AD3470" i="2"/>
  <c r="AE3470" i="2"/>
  <c r="AF3470" i="2"/>
  <c r="AG3470" i="2"/>
  <c r="AH3470" i="2"/>
  <c r="AD3471" i="2"/>
  <c r="AE3471" i="2"/>
  <c r="AF3471" i="2"/>
  <c r="AG3471" i="2"/>
  <c r="AH3471" i="2"/>
  <c r="AD3472" i="2"/>
  <c r="AE3472" i="2"/>
  <c r="AF3472" i="2"/>
  <c r="AG3472" i="2"/>
  <c r="AH3472" i="2"/>
  <c r="AD3473" i="2"/>
  <c r="AE3473" i="2"/>
  <c r="AF3473" i="2"/>
  <c r="AG3473" i="2"/>
  <c r="AH3473" i="2"/>
  <c r="AD3474" i="2"/>
  <c r="AE3474" i="2"/>
  <c r="AF3474" i="2"/>
  <c r="AG3474" i="2"/>
  <c r="AH3474" i="2"/>
  <c r="AD3475" i="2"/>
  <c r="AE3475" i="2"/>
  <c r="AF3475" i="2"/>
  <c r="AG3475" i="2"/>
  <c r="AH3475" i="2"/>
  <c r="AD3476" i="2"/>
  <c r="AE3476" i="2"/>
  <c r="AF3476" i="2"/>
  <c r="AG3476" i="2"/>
  <c r="AH3476" i="2"/>
  <c r="AD3477" i="2"/>
  <c r="AE3477" i="2"/>
  <c r="AF3477" i="2"/>
  <c r="AG3477" i="2"/>
  <c r="AH3477" i="2"/>
  <c r="AD3478" i="2"/>
  <c r="AE3478" i="2"/>
  <c r="AF3478" i="2"/>
  <c r="AG3478" i="2"/>
  <c r="AH3478" i="2"/>
  <c r="AD3479" i="2"/>
  <c r="AE3479" i="2"/>
  <c r="AF3479" i="2"/>
  <c r="AG3479" i="2"/>
  <c r="AH3479" i="2"/>
  <c r="AD3480" i="2"/>
  <c r="AE3480" i="2"/>
  <c r="AF3480" i="2"/>
  <c r="AG3480" i="2"/>
  <c r="AH3480" i="2"/>
  <c r="AD3481" i="2"/>
  <c r="AE3481" i="2"/>
  <c r="AF3481" i="2"/>
  <c r="AG3481" i="2"/>
  <c r="AH3481" i="2"/>
  <c r="AD3482" i="2"/>
  <c r="AE3482" i="2"/>
  <c r="AF3482" i="2"/>
  <c r="AG3482" i="2"/>
  <c r="AH3482" i="2"/>
  <c r="AD886" i="2"/>
  <c r="AE886" i="2"/>
  <c r="AF886" i="2"/>
  <c r="AG886" i="2"/>
  <c r="AH886" i="2"/>
  <c r="AD3483" i="2"/>
  <c r="AE3483" i="2"/>
  <c r="AF3483" i="2"/>
  <c r="AG3483" i="2"/>
  <c r="AH3483" i="2"/>
  <c r="AD3484" i="2"/>
  <c r="AE3484" i="2"/>
  <c r="AF3484" i="2"/>
  <c r="AG3484" i="2"/>
  <c r="AH3484" i="2"/>
  <c r="AD887" i="2"/>
  <c r="AE887" i="2"/>
  <c r="AF887" i="2"/>
  <c r="AG887" i="2"/>
  <c r="AH887" i="2"/>
  <c r="AD3485" i="2"/>
  <c r="AE3485" i="2"/>
  <c r="AF3485" i="2"/>
  <c r="AG3485" i="2"/>
  <c r="AH3485" i="2"/>
  <c r="AD3486" i="2"/>
  <c r="AE3486" i="2"/>
  <c r="AF3486" i="2"/>
  <c r="AG3486" i="2"/>
  <c r="AH3486" i="2"/>
  <c r="AD3487" i="2"/>
  <c r="AE3487" i="2"/>
  <c r="AF3487" i="2"/>
  <c r="AG3487" i="2"/>
  <c r="AH3487" i="2"/>
  <c r="AD3488" i="2"/>
  <c r="AE3488" i="2"/>
  <c r="AF3488" i="2"/>
  <c r="AG3488" i="2"/>
  <c r="AH3488" i="2"/>
  <c r="AD3489" i="2"/>
  <c r="AE3489" i="2"/>
  <c r="AF3489" i="2"/>
  <c r="AG3489" i="2"/>
  <c r="AH3489" i="2"/>
  <c r="AD888" i="2"/>
  <c r="AE888" i="2"/>
  <c r="AF888" i="2"/>
  <c r="AG888" i="2"/>
  <c r="AH888" i="2"/>
  <c r="AD3490" i="2"/>
  <c r="AE3490" i="2"/>
  <c r="AF3490" i="2"/>
  <c r="AG3490" i="2"/>
  <c r="AH3490" i="2"/>
  <c r="AD3491" i="2"/>
  <c r="AE3491" i="2"/>
  <c r="AF3491" i="2"/>
  <c r="AG3491" i="2"/>
  <c r="AH3491" i="2"/>
  <c r="AD889" i="2"/>
  <c r="AE889" i="2"/>
  <c r="AF889" i="2"/>
  <c r="AG889" i="2"/>
  <c r="AH889" i="2"/>
  <c r="AD890" i="2"/>
  <c r="AE890" i="2"/>
  <c r="AF890" i="2"/>
  <c r="AG890" i="2"/>
  <c r="AH890" i="2"/>
  <c r="AD3492" i="2"/>
  <c r="AE3492" i="2"/>
  <c r="AF3492" i="2"/>
  <c r="AG3492" i="2"/>
  <c r="AH3492" i="2"/>
  <c r="AD3493" i="2"/>
  <c r="AE3493" i="2"/>
  <c r="AF3493" i="2"/>
  <c r="AG3493" i="2"/>
  <c r="AH3493" i="2"/>
  <c r="AD3494" i="2"/>
  <c r="AE3494" i="2"/>
  <c r="AF3494" i="2"/>
  <c r="AG3494" i="2"/>
  <c r="AH3494" i="2"/>
  <c r="AD3495" i="2"/>
  <c r="AE3495" i="2"/>
  <c r="AF3495" i="2"/>
  <c r="AG3495" i="2"/>
  <c r="AH3495" i="2"/>
  <c r="AD3496" i="2"/>
  <c r="AE3496" i="2"/>
  <c r="AF3496" i="2"/>
  <c r="AG3496" i="2"/>
  <c r="AH3496" i="2"/>
  <c r="AD3497" i="2"/>
  <c r="AE3497" i="2"/>
  <c r="AF3497" i="2"/>
  <c r="AG3497" i="2"/>
  <c r="AH3497" i="2"/>
  <c r="AD3498" i="2"/>
  <c r="AE3498" i="2"/>
  <c r="AF3498" i="2"/>
  <c r="AG3498" i="2"/>
  <c r="AH3498" i="2"/>
  <c r="AD3499" i="2"/>
  <c r="AE3499" i="2"/>
  <c r="AF3499" i="2"/>
  <c r="AG3499" i="2"/>
  <c r="AH3499" i="2"/>
  <c r="AD3500" i="2"/>
  <c r="AE3500" i="2"/>
  <c r="AF3500" i="2"/>
  <c r="AG3500" i="2"/>
  <c r="AH3500" i="2"/>
  <c r="AD3501" i="2"/>
  <c r="AE3501" i="2"/>
  <c r="AF3501" i="2"/>
  <c r="AG3501" i="2"/>
  <c r="AH3501" i="2"/>
  <c r="AD3502" i="2"/>
  <c r="AE3502" i="2"/>
  <c r="AF3502" i="2"/>
  <c r="AG3502" i="2"/>
  <c r="AH3502" i="2"/>
  <c r="AD891" i="2"/>
  <c r="AE891" i="2"/>
  <c r="AF891" i="2"/>
  <c r="AG891" i="2"/>
  <c r="AH891" i="2"/>
  <c r="AD3503" i="2"/>
  <c r="AE3503" i="2"/>
  <c r="AF3503" i="2"/>
  <c r="AG3503" i="2"/>
  <c r="AH3503" i="2"/>
  <c r="AD3504" i="2"/>
  <c r="AE3504" i="2"/>
  <c r="AF3504" i="2"/>
  <c r="AG3504" i="2"/>
  <c r="AH3504" i="2"/>
  <c r="AD3505" i="2"/>
  <c r="AE3505" i="2"/>
  <c r="AF3505" i="2"/>
  <c r="AG3505" i="2"/>
  <c r="AH3505" i="2"/>
  <c r="AD3506" i="2"/>
  <c r="AE3506" i="2"/>
  <c r="AF3506" i="2"/>
  <c r="AG3506" i="2"/>
  <c r="AH3506" i="2"/>
  <c r="AD3507" i="2"/>
  <c r="AE3507" i="2"/>
  <c r="AF3507" i="2"/>
  <c r="AG3507" i="2"/>
  <c r="AH3507" i="2"/>
  <c r="AD3508" i="2"/>
  <c r="AE3508" i="2"/>
  <c r="AF3508" i="2"/>
  <c r="AG3508" i="2"/>
  <c r="AH3508" i="2"/>
  <c r="AD3509" i="2"/>
  <c r="AE3509" i="2"/>
  <c r="AF3509" i="2"/>
  <c r="AG3509" i="2"/>
  <c r="AH3509" i="2"/>
  <c r="AD3510" i="2"/>
  <c r="AE3510" i="2"/>
  <c r="AF3510" i="2"/>
  <c r="AG3510" i="2"/>
  <c r="AH3510" i="2"/>
  <c r="AD3511" i="2"/>
  <c r="AE3511" i="2"/>
  <c r="AF3511" i="2"/>
  <c r="AG3511" i="2"/>
  <c r="AH3511" i="2"/>
  <c r="AD3512" i="2"/>
  <c r="AE3512" i="2"/>
  <c r="AF3512" i="2"/>
  <c r="AG3512" i="2"/>
  <c r="AH3512" i="2"/>
  <c r="AD3513" i="2"/>
  <c r="AE3513" i="2"/>
  <c r="AF3513" i="2"/>
  <c r="AG3513" i="2"/>
  <c r="AH3513" i="2"/>
  <c r="AD3514" i="2"/>
  <c r="AE3514" i="2"/>
  <c r="AF3514" i="2"/>
  <c r="AG3514" i="2"/>
  <c r="AH3514" i="2"/>
  <c r="AD3515" i="2"/>
  <c r="AE3515" i="2"/>
  <c r="AF3515" i="2"/>
  <c r="AG3515" i="2"/>
  <c r="AH3515" i="2"/>
  <c r="AD3516" i="2"/>
  <c r="AE3516" i="2"/>
  <c r="AF3516" i="2"/>
  <c r="AG3516" i="2"/>
  <c r="AH3516" i="2"/>
  <c r="AD3517" i="2"/>
  <c r="AE3517" i="2"/>
  <c r="AF3517" i="2"/>
  <c r="AG3517" i="2"/>
  <c r="AH3517" i="2"/>
  <c r="AD3518" i="2"/>
  <c r="AE3518" i="2"/>
  <c r="AF3518" i="2"/>
  <c r="AG3518" i="2"/>
  <c r="AH3518" i="2"/>
  <c r="AD55" i="2"/>
  <c r="AE55" i="2"/>
  <c r="AF55" i="2"/>
  <c r="AG55" i="2"/>
  <c r="AH55" i="2"/>
  <c r="AD3519" i="2"/>
  <c r="AE3519" i="2"/>
  <c r="AF3519" i="2"/>
  <c r="AG3519" i="2"/>
  <c r="AH3519" i="2"/>
  <c r="AD3520" i="2"/>
  <c r="AE3520" i="2"/>
  <c r="AF3520" i="2"/>
  <c r="AG3520" i="2"/>
  <c r="AH3520" i="2"/>
  <c r="AD3521" i="2"/>
  <c r="AE3521" i="2"/>
  <c r="AF3521" i="2"/>
  <c r="AG3521" i="2"/>
  <c r="AH3521" i="2"/>
  <c r="AD3522" i="2"/>
  <c r="AE3522" i="2"/>
  <c r="AF3522" i="2"/>
  <c r="AG3522" i="2"/>
  <c r="AH3522" i="2"/>
  <c r="AD3523" i="2"/>
  <c r="AE3523" i="2"/>
  <c r="AF3523" i="2"/>
  <c r="AG3523" i="2"/>
  <c r="AH3523" i="2"/>
  <c r="AD3524" i="2"/>
  <c r="AE3524" i="2"/>
  <c r="AF3524" i="2"/>
  <c r="AG3524" i="2"/>
  <c r="AH3524" i="2"/>
  <c r="AD3525" i="2"/>
  <c r="AE3525" i="2"/>
  <c r="AF3525" i="2"/>
  <c r="AG3525" i="2"/>
  <c r="AH3525" i="2"/>
  <c r="AD3526" i="2"/>
  <c r="AE3526" i="2"/>
  <c r="AF3526" i="2"/>
  <c r="AG3526" i="2"/>
  <c r="AH3526" i="2"/>
  <c r="AD3527" i="2"/>
  <c r="AE3527" i="2"/>
  <c r="AF3527" i="2"/>
  <c r="AG3527" i="2"/>
  <c r="AH3527" i="2"/>
  <c r="AD3528" i="2"/>
  <c r="AE3528" i="2"/>
  <c r="AF3528" i="2"/>
  <c r="AG3528" i="2"/>
  <c r="AH3528" i="2"/>
  <c r="AD3529" i="2"/>
  <c r="AE3529" i="2"/>
  <c r="AF3529" i="2"/>
  <c r="AG3529" i="2"/>
  <c r="AH3529" i="2"/>
  <c r="AD3530" i="2"/>
  <c r="AE3530" i="2"/>
  <c r="AF3530" i="2"/>
  <c r="AG3530" i="2"/>
  <c r="AH3530" i="2"/>
  <c r="AD3531" i="2"/>
  <c r="AE3531" i="2"/>
  <c r="AF3531" i="2"/>
  <c r="AG3531" i="2"/>
  <c r="AH3531" i="2"/>
  <c r="AD3532" i="2"/>
  <c r="AE3532" i="2"/>
  <c r="AF3532" i="2"/>
  <c r="AG3532" i="2"/>
  <c r="AH3532" i="2"/>
  <c r="AD3533" i="2"/>
  <c r="AE3533" i="2"/>
  <c r="AF3533" i="2"/>
  <c r="AG3533" i="2"/>
  <c r="AH3533" i="2"/>
  <c r="AD3534" i="2"/>
  <c r="AE3534" i="2"/>
  <c r="AF3534" i="2"/>
  <c r="AG3534" i="2"/>
  <c r="AH3534" i="2"/>
  <c r="AD3535" i="2"/>
  <c r="AE3535" i="2"/>
  <c r="AF3535" i="2"/>
  <c r="AG3535" i="2"/>
  <c r="AH3535" i="2"/>
  <c r="AD3536" i="2"/>
  <c r="AE3536" i="2"/>
  <c r="AF3536" i="2"/>
  <c r="AG3536" i="2"/>
  <c r="AH3536" i="2"/>
  <c r="AD3537" i="2"/>
  <c r="AE3537" i="2"/>
  <c r="AF3537" i="2"/>
  <c r="AG3537" i="2"/>
  <c r="AH3537" i="2"/>
  <c r="AD3538" i="2"/>
  <c r="AE3538" i="2"/>
  <c r="AF3538" i="2"/>
  <c r="AG3538" i="2"/>
  <c r="AH3538" i="2"/>
  <c r="AD3539" i="2"/>
  <c r="AE3539" i="2"/>
  <c r="AF3539" i="2"/>
  <c r="AG3539" i="2"/>
  <c r="AH3539" i="2"/>
  <c r="AD3540" i="2"/>
  <c r="AE3540" i="2"/>
  <c r="AF3540" i="2"/>
  <c r="AG3540" i="2"/>
  <c r="AH3540" i="2"/>
  <c r="AD3541" i="2"/>
  <c r="AE3541" i="2"/>
  <c r="AF3541" i="2"/>
  <c r="AG3541" i="2"/>
  <c r="AH3541" i="2"/>
  <c r="AD3542" i="2"/>
  <c r="AE3542" i="2"/>
  <c r="AF3542" i="2"/>
  <c r="AG3542" i="2"/>
  <c r="AH3542" i="2"/>
  <c r="AD3543" i="2"/>
  <c r="AE3543" i="2"/>
  <c r="AF3543" i="2"/>
  <c r="AG3543" i="2"/>
  <c r="AH3543" i="2"/>
  <c r="AD3544" i="2"/>
  <c r="AE3544" i="2"/>
  <c r="AF3544" i="2"/>
  <c r="AG3544" i="2"/>
  <c r="AH3544" i="2"/>
  <c r="AD892" i="2"/>
  <c r="AE892" i="2"/>
  <c r="AF892" i="2"/>
  <c r="AG892" i="2"/>
  <c r="AH892" i="2"/>
  <c r="AD3545" i="2"/>
  <c r="AE3545" i="2"/>
  <c r="AF3545" i="2"/>
  <c r="AG3545" i="2"/>
  <c r="AH3545" i="2"/>
  <c r="AD3546" i="2"/>
  <c r="AE3546" i="2"/>
  <c r="AF3546" i="2"/>
  <c r="AG3546" i="2"/>
  <c r="AH3546" i="2"/>
  <c r="AD3547" i="2"/>
  <c r="AE3547" i="2"/>
  <c r="AF3547" i="2"/>
  <c r="AG3547" i="2"/>
  <c r="AH3547" i="2"/>
  <c r="AD3548" i="2"/>
  <c r="AE3548" i="2"/>
  <c r="AF3548" i="2"/>
  <c r="AG3548" i="2"/>
  <c r="AH3548" i="2"/>
  <c r="AD3549" i="2"/>
  <c r="AE3549" i="2"/>
  <c r="AF3549" i="2"/>
  <c r="AG3549" i="2"/>
  <c r="AH3549" i="2"/>
  <c r="AD893" i="2"/>
  <c r="AE893" i="2"/>
  <c r="AF893" i="2"/>
  <c r="AG893" i="2"/>
  <c r="AH893" i="2"/>
  <c r="AD3550" i="2"/>
  <c r="AE3550" i="2"/>
  <c r="AF3550" i="2"/>
  <c r="AG3550" i="2"/>
  <c r="AH3550" i="2"/>
  <c r="AD3551" i="2"/>
  <c r="AE3551" i="2"/>
  <c r="AF3551" i="2"/>
  <c r="AG3551" i="2"/>
  <c r="AH3551" i="2"/>
  <c r="AD3552" i="2"/>
  <c r="AE3552" i="2"/>
  <c r="AF3552" i="2"/>
  <c r="AG3552" i="2"/>
  <c r="AH3552" i="2"/>
  <c r="AD3553" i="2"/>
  <c r="AE3553" i="2"/>
  <c r="AF3553" i="2"/>
  <c r="AG3553" i="2"/>
  <c r="AH3553" i="2"/>
  <c r="AD3554" i="2"/>
  <c r="AE3554" i="2"/>
  <c r="AF3554" i="2"/>
  <c r="AG3554" i="2"/>
  <c r="AH3554" i="2"/>
  <c r="AD3555" i="2"/>
  <c r="AE3555" i="2"/>
  <c r="AF3555" i="2"/>
  <c r="AG3555" i="2"/>
  <c r="AH3555" i="2"/>
  <c r="AD3556" i="2"/>
  <c r="AE3556" i="2"/>
  <c r="AF3556" i="2"/>
  <c r="AG3556" i="2"/>
  <c r="AH3556" i="2"/>
  <c r="AD3557" i="2"/>
  <c r="AE3557" i="2"/>
  <c r="AF3557" i="2"/>
  <c r="AG3557" i="2"/>
  <c r="AH3557" i="2"/>
  <c r="AD3558" i="2"/>
  <c r="AE3558" i="2"/>
  <c r="AF3558" i="2"/>
  <c r="AG3558" i="2"/>
  <c r="AH3558" i="2"/>
  <c r="AD3559" i="2"/>
  <c r="AE3559" i="2"/>
  <c r="AF3559" i="2"/>
  <c r="AG3559" i="2"/>
  <c r="AH3559" i="2"/>
  <c r="AD3560" i="2"/>
  <c r="AE3560" i="2"/>
  <c r="AF3560" i="2"/>
  <c r="AG3560" i="2"/>
  <c r="AH3560" i="2"/>
  <c r="AD3561" i="2"/>
  <c r="AE3561" i="2"/>
  <c r="AF3561" i="2"/>
  <c r="AG3561" i="2"/>
  <c r="AH3561" i="2"/>
  <c r="AD3562" i="2"/>
  <c r="AE3562" i="2"/>
  <c r="AF3562" i="2"/>
  <c r="AG3562" i="2"/>
  <c r="AH3562" i="2"/>
  <c r="AD3563" i="2"/>
  <c r="AE3563" i="2"/>
  <c r="AF3563" i="2"/>
  <c r="AG3563" i="2"/>
  <c r="AH3563" i="2"/>
  <c r="AD3564" i="2"/>
  <c r="AE3564" i="2"/>
  <c r="AF3564" i="2"/>
  <c r="AG3564" i="2"/>
  <c r="AH3564" i="2"/>
  <c r="AD3565" i="2"/>
  <c r="AE3565" i="2"/>
  <c r="AF3565" i="2"/>
  <c r="AG3565" i="2"/>
  <c r="AH3565" i="2"/>
  <c r="AD3566" i="2"/>
  <c r="AE3566" i="2"/>
  <c r="AF3566" i="2"/>
  <c r="AG3566" i="2"/>
  <c r="AH3566" i="2"/>
  <c r="AD3567" i="2"/>
  <c r="AE3567" i="2"/>
  <c r="AF3567" i="2"/>
  <c r="AG3567" i="2"/>
  <c r="AH3567" i="2"/>
  <c r="AD3568" i="2"/>
  <c r="AE3568" i="2"/>
  <c r="AF3568" i="2"/>
  <c r="AG3568" i="2"/>
  <c r="AH3568" i="2"/>
  <c r="AD3569" i="2"/>
  <c r="AE3569" i="2"/>
  <c r="AF3569" i="2"/>
  <c r="AG3569" i="2"/>
  <c r="AH3569" i="2"/>
  <c r="AD3570" i="2"/>
  <c r="AE3570" i="2"/>
  <c r="AF3570" i="2"/>
  <c r="AG3570" i="2"/>
  <c r="AH3570" i="2"/>
  <c r="AD3571" i="2"/>
  <c r="AE3571" i="2"/>
  <c r="AF3571" i="2"/>
  <c r="AG3571" i="2"/>
  <c r="AH3571" i="2"/>
  <c r="AD3572" i="2"/>
  <c r="AE3572" i="2"/>
  <c r="AF3572" i="2"/>
  <c r="AG3572" i="2"/>
  <c r="AH3572" i="2"/>
  <c r="AD3573" i="2"/>
  <c r="AE3573" i="2"/>
  <c r="AF3573" i="2"/>
  <c r="AG3573" i="2"/>
  <c r="AH3573" i="2"/>
  <c r="AD3574" i="2"/>
  <c r="AE3574" i="2"/>
  <c r="AF3574" i="2"/>
  <c r="AG3574" i="2"/>
  <c r="AH3574" i="2"/>
  <c r="AD3575" i="2"/>
  <c r="AE3575" i="2"/>
  <c r="AF3575" i="2"/>
  <c r="AG3575" i="2"/>
  <c r="AH3575" i="2"/>
  <c r="AD3576" i="2"/>
  <c r="AE3576" i="2"/>
  <c r="AF3576" i="2"/>
  <c r="AG3576" i="2"/>
  <c r="AH3576" i="2"/>
  <c r="AD3577" i="2"/>
  <c r="AE3577" i="2"/>
  <c r="AF3577" i="2"/>
  <c r="AG3577" i="2"/>
  <c r="AH3577" i="2"/>
  <c r="AD3578" i="2"/>
  <c r="AE3578" i="2"/>
  <c r="AF3578" i="2"/>
  <c r="AG3578" i="2"/>
  <c r="AH3578" i="2"/>
  <c r="AD3579" i="2"/>
  <c r="AE3579" i="2"/>
  <c r="AF3579" i="2"/>
  <c r="AG3579" i="2"/>
  <c r="AH3579" i="2"/>
  <c r="AD3580" i="2"/>
  <c r="AE3580" i="2"/>
  <c r="AF3580" i="2"/>
  <c r="AG3580" i="2"/>
  <c r="AH3580" i="2"/>
  <c r="AD3581" i="2"/>
  <c r="AE3581" i="2"/>
  <c r="AF3581" i="2"/>
  <c r="AG3581" i="2"/>
  <c r="AH3581" i="2"/>
  <c r="AD3582" i="2"/>
  <c r="AE3582" i="2"/>
  <c r="AF3582" i="2"/>
  <c r="AG3582" i="2"/>
  <c r="AH3582" i="2"/>
  <c r="AD3583" i="2"/>
  <c r="AE3583" i="2"/>
  <c r="AF3583" i="2"/>
  <c r="AG3583" i="2"/>
  <c r="AH3583" i="2"/>
  <c r="AD894" i="2"/>
  <c r="AE894" i="2"/>
  <c r="AF894" i="2"/>
  <c r="AG894" i="2"/>
  <c r="AH894" i="2"/>
  <c r="AD895" i="2"/>
  <c r="AE895" i="2"/>
  <c r="AF895" i="2"/>
  <c r="AG895" i="2"/>
  <c r="AH895" i="2"/>
  <c r="AD3584" i="2"/>
  <c r="AE3584" i="2"/>
  <c r="AF3584" i="2"/>
  <c r="AG3584" i="2"/>
  <c r="AH3584" i="2"/>
  <c r="AD3585" i="2"/>
  <c r="AE3585" i="2"/>
  <c r="AF3585" i="2"/>
  <c r="AG3585" i="2"/>
  <c r="AH3585" i="2"/>
  <c r="AD896" i="2"/>
  <c r="AE896" i="2"/>
  <c r="AF896" i="2"/>
  <c r="AG896" i="2"/>
  <c r="AH896" i="2"/>
  <c r="AD3586" i="2"/>
  <c r="AE3586" i="2"/>
  <c r="AF3586" i="2"/>
  <c r="AG3586" i="2"/>
  <c r="AH3586" i="2"/>
  <c r="AD3587" i="2"/>
  <c r="AE3587" i="2"/>
  <c r="AF3587" i="2"/>
  <c r="AG3587" i="2"/>
  <c r="AH3587" i="2"/>
  <c r="AD897" i="2"/>
  <c r="AE897" i="2"/>
  <c r="AF897" i="2"/>
  <c r="AG897" i="2"/>
  <c r="AH897" i="2"/>
  <c r="AD3588" i="2"/>
  <c r="AE3588" i="2"/>
  <c r="AF3588" i="2"/>
  <c r="AG3588" i="2"/>
  <c r="AH3588" i="2"/>
  <c r="AD3589" i="2"/>
  <c r="AE3589" i="2"/>
  <c r="AF3589" i="2"/>
  <c r="AG3589" i="2"/>
  <c r="AH3589" i="2"/>
  <c r="AD3590" i="2"/>
  <c r="AE3590" i="2"/>
  <c r="AF3590" i="2"/>
  <c r="AG3590" i="2"/>
  <c r="AH3590" i="2"/>
  <c r="AD3591" i="2"/>
  <c r="AE3591" i="2"/>
  <c r="AF3591" i="2"/>
  <c r="AG3591" i="2"/>
  <c r="AH3591" i="2"/>
  <c r="AD3592" i="2"/>
  <c r="AE3592" i="2"/>
  <c r="AF3592" i="2"/>
  <c r="AG3592" i="2"/>
  <c r="AH3592" i="2"/>
  <c r="AD3593" i="2"/>
  <c r="AE3593" i="2"/>
  <c r="AF3593" i="2"/>
  <c r="AG3593" i="2"/>
  <c r="AH3593" i="2"/>
  <c r="AD3594" i="2"/>
  <c r="AE3594" i="2"/>
  <c r="AF3594" i="2"/>
  <c r="AG3594" i="2"/>
  <c r="AH3594" i="2"/>
  <c r="AD3595" i="2"/>
  <c r="AE3595" i="2"/>
  <c r="AF3595" i="2"/>
  <c r="AG3595" i="2"/>
  <c r="AH3595" i="2"/>
  <c r="AD3596" i="2"/>
  <c r="AE3596" i="2"/>
  <c r="AF3596" i="2"/>
  <c r="AG3596" i="2"/>
  <c r="AH3596" i="2"/>
  <c r="AD3597" i="2"/>
  <c r="AE3597" i="2"/>
  <c r="AF3597" i="2"/>
  <c r="AG3597" i="2"/>
  <c r="AH3597" i="2"/>
  <c r="AD3598" i="2"/>
  <c r="AE3598" i="2"/>
  <c r="AF3598" i="2"/>
  <c r="AG3598" i="2"/>
  <c r="AH3598" i="2"/>
  <c r="AD3599" i="2"/>
  <c r="AE3599" i="2"/>
  <c r="AF3599" i="2"/>
  <c r="AG3599" i="2"/>
  <c r="AH3599" i="2"/>
  <c r="AD3600" i="2"/>
  <c r="AE3600" i="2"/>
  <c r="AF3600" i="2"/>
  <c r="AG3600" i="2"/>
  <c r="AH3600" i="2"/>
  <c r="AD3601" i="2"/>
  <c r="AE3601" i="2"/>
  <c r="AF3601" i="2"/>
  <c r="AG3601" i="2"/>
  <c r="AH3601" i="2"/>
  <c r="AD3602" i="2"/>
  <c r="AE3602" i="2"/>
  <c r="AF3602" i="2"/>
  <c r="AG3602" i="2"/>
  <c r="AH3602" i="2"/>
  <c r="AD3603" i="2"/>
  <c r="AE3603" i="2"/>
  <c r="AF3603" i="2"/>
  <c r="AG3603" i="2"/>
  <c r="AH3603" i="2"/>
  <c r="AD3604" i="2"/>
  <c r="AE3604" i="2"/>
  <c r="AF3604" i="2"/>
  <c r="AG3604" i="2"/>
  <c r="AH3604" i="2"/>
  <c r="AD3605" i="2"/>
  <c r="AE3605" i="2"/>
  <c r="AF3605" i="2"/>
  <c r="AG3605" i="2"/>
  <c r="AH3605" i="2"/>
  <c r="AD3606" i="2"/>
  <c r="AE3606" i="2"/>
  <c r="AF3606" i="2"/>
  <c r="AG3606" i="2"/>
  <c r="AH3606" i="2"/>
  <c r="AD3607" i="2"/>
  <c r="AE3607" i="2"/>
  <c r="AF3607" i="2"/>
  <c r="AG3607" i="2"/>
  <c r="AH3607" i="2"/>
  <c r="AD3608" i="2"/>
  <c r="AE3608" i="2"/>
  <c r="AF3608" i="2"/>
  <c r="AG3608" i="2"/>
  <c r="AH3608" i="2"/>
  <c r="AD3609" i="2"/>
  <c r="AE3609" i="2"/>
  <c r="AF3609" i="2"/>
  <c r="AG3609" i="2"/>
  <c r="AH3609" i="2"/>
  <c r="AD3610" i="2"/>
  <c r="AE3610" i="2"/>
  <c r="AF3610" i="2"/>
  <c r="AG3610" i="2"/>
  <c r="AH3610" i="2"/>
  <c r="AD3611" i="2"/>
  <c r="AE3611" i="2"/>
  <c r="AF3611" i="2"/>
  <c r="AG3611" i="2"/>
  <c r="AH3611" i="2"/>
  <c r="AD3612" i="2"/>
  <c r="AE3612" i="2"/>
  <c r="AF3612" i="2"/>
  <c r="AG3612" i="2"/>
  <c r="AH3612" i="2"/>
  <c r="AD3613" i="2"/>
  <c r="AE3613" i="2"/>
  <c r="AF3613" i="2"/>
  <c r="AG3613" i="2"/>
  <c r="AH3613" i="2"/>
  <c r="AD898" i="2"/>
  <c r="AE898" i="2"/>
  <c r="AF898" i="2"/>
  <c r="AG898" i="2"/>
  <c r="AH898" i="2"/>
  <c r="AD3614" i="2"/>
  <c r="AE3614" i="2"/>
  <c r="AF3614" i="2"/>
  <c r="AG3614" i="2"/>
  <c r="AH3614" i="2"/>
  <c r="AD3615" i="2"/>
  <c r="AE3615" i="2"/>
  <c r="AF3615" i="2"/>
  <c r="AG3615" i="2"/>
  <c r="AH3615" i="2"/>
  <c r="AD3616" i="2"/>
  <c r="AE3616" i="2"/>
  <c r="AF3616" i="2"/>
  <c r="AG3616" i="2"/>
  <c r="AH3616" i="2"/>
  <c r="AD3617" i="2"/>
  <c r="AE3617" i="2"/>
  <c r="AF3617" i="2"/>
  <c r="AG3617" i="2"/>
  <c r="AH3617" i="2"/>
  <c r="AD3618" i="2"/>
  <c r="AE3618" i="2"/>
  <c r="AF3618" i="2"/>
  <c r="AG3618" i="2"/>
  <c r="AH3618" i="2"/>
  <c r="AD3619" i="2"/>
  <c r="AE3619" i="2"/>
  <c r="AF3619" i="2"/>
  <c r="AG3619" i="2"/>
  <c r="AH3619" i="2"/>
  <c r="AD3620" i="2"/>
  <c r="AE3620" i="2"/>
  <c r="AF3620" i="2"/>
  <c r="AG3620" i="2"/>
  <c r="AH3620" i="2"/>
  <c r="AD3621" i="2"/>
  <c r="AE3621" i="2"/>
  <c r="AF3621" i="2"/>
  <c r="AG3621" i="2"/>
  <c r="AH3621" i="2"/>
  <c r="AD3622" i="2"/>
  <c r="AE3622" i="2"/>
  <c r="AF3622" i="2"/>
  <c r="AG3622" i="2"/>
  <c r="AH3622" i="2"/>
  <c r="AD3623" i="2"/>
  <c r="AE3623" i="2"/>
  <c r="AF3623" i="2"/>
  <c r="AG3623" i="2"/>
  <c r="AH3623" i="2"/>
  <c r="AD3624" i="2"/>
  <c r="AE3624" i="2"/>
  <c r="AF3624" i="2"/>
  <c r="AG3624" i="2"/>
  <c r="AH3624" i="2"/>
  <c r="AD3625" i="2"/>
  <c r="AE3625" i="2"/>
  <c r="AF3625" i="2"/>
  <c r="AG3625" i="2"/>
  <c r="AH3625" i="2"/>
  <c r="AD3626" i="2"/>
  <c r="AE3626" i="2"/>
  <c r="AF3626" i="2"/>
  <c r="AG3626" i="2"/>
  <c r="AH3626" i="2"/>
  <c r="AD3627" i="2"/>
  <c r="AE3627" i="2"/>
  <c r="AF3627" i="2"/>
  <c r="AG3627" i="2"/>
  <c r="AH3627" i="2"/>
  <c r="AD3628" i="2"/>
  <c r="AE3628" i="2"/>
  <c r="AF3628" i="2"/>
  <c r="AG3628" i="2"/>
  <c r="AH3628" i="2"/>
  <c r="AD3629" i="2"/>
  <c r="AE3629" i="2"/>
  <c r="AF3629" i="2"/>
  <c r="AG3629" i="2"/>
  <c r="AH3629" i="2"/>
  <c r="AD3630" i="2"/>
  <c r="AE3630" i="2"/>
  <c r="AF3630" i="2"/>
  <c r="AG3630" i="2"/>
  <c r="AH3630" i="2"/>
  <c r="AD3631" i="2"/>
  <c r="AE3631" i="2"/>
  <c r="AF3631" i="2"/>
  <c r="AG3631" i="2"/>
  <c r="AH3631" i="2"/>
  <c r="AD3632" i="2"/>
  <c r="AE3632" i="2"/>
  <c r="AF3632" i="2"/>
  <c r="AG3632" i="2"/>
  <c r="AH3632" i="2"/>
  <c r="AD3633" i="2"/>
  <c r="AE3633" i="2"/>
  <c r="AF3633" i="2"/>
  <c r="AG3633" i="2"/>
  <c r="AH3633" i="2"/>
  <c r="AD3634" i="2"/>
  <c r="AE3634" i="2"/>
  <c r="AF3634" i="2"/>
  <c r="AG3634" i="2"/>
  <c r="AH3634" i="2"/>
  <c r="AD3635" i="2"/>
  <c r="AE3635" i="2"/>
  <c r="AF3635" i="2"/>
  <c r="AG3635" i="2"/>
  <c r="AH3635" i="2"/>
  <c r="AD3636" i="2"/>
  <c r="AE3636" i="2"/>
  <c r="AF3636" i="2"/>
  <c r="AG3636" i="2"/>
  <c r="AH3636" i="2"/>
  <c r="AD3637" i="2"/>
  <c r="AE3637" i="2"/>
  <c r="AF3637" i="2"/>
  <c r="AG3637" i="2"/>
  <c r="AH3637" i="2"/>
  <c r="AD3638" i="2"/>
  <c r="AE3638" i="2"/>
  <c r="AF3638" i="2"/>
  <c r="AG3638" i="2"/>
  <c r="AH3638" i="2"/>
  <c r="AD3639" i="2"/>
  <c r="AE3639" i="2"/>
  <c r="AF3639" i="2"/>
  <c r="AG3639" i="2"/>
  <c r="AH3639" i="2"/>
  <c r="AD3640" i="2"/>
  <c r="AE3640" i="2"/>
  <c r="AF3640" i="2"/>
  <c r="AG3640" i="2"/>
  <c r="AH3640" i="2"/>
  <c r="AD3641" i="2"/>
  <c r="AE3641" i="2"/>
  <c r="AF3641" i="2"/>
  <c r="AG3641" i="2"/>
  <c r="AH3641" i="2"/>
  <c r="AD3642" i="2"/>
  <c r="AE3642" i="2"/>
  <c r="AF3642" i="2"/>
  <c r="AG3642" i="2"/>
  <c r="AH3642" i="2"/>
  <c r="AD899" i="2"/>
  <c r="AE899" i="2"/>
  <c r="AF899" i="2"/>
  <c r="AG899" i="2"/>
  <c r="AH899" i="2"/>
  <c r="AD900" i="2"/>
  <c r="AE900" i="2"/>
  <c r="AF900" i="2"/>
  <c r="AG900" i="2"/>
  <c r="AH900" i="2"/>
  <c r="AD3643" i="2"/>
  <c r="AE3643" i="2"/>
  <c r="AF3643" i="2"/>
  <c r="AG3643" i="2"/>
  <c r="AH3643" i="2"/>
  <c r="AD3644" i="2"/>
  <c r="AE3644" i="2"/>
  <c r="AF3644" i="2"/>
  <c r="AG3644" i="2"/>
  <c r="AH3644" i="2"/>
  <c r="AD3645" i="2"/>
  <c r="AE3645" i="2"/>
  <c r="AF3645" i="2"/>
  <c r="AG3645" i="2"/>
  <c r="AH3645" i="2"/>
  <c r="AD3646" i="2"/>
  <c r="AE3646" i="2"/>
  <c r="AF3646" i="2"/>
  <c r="AG3646" i="2"/>
  <c r="AH3646" i="2"/>
  <c r="AD3647" i="2"/>
  <c r="AE3647" i="2"/>
  <c r="AF3647" i="2"/>
  <c r="AG3647" i="2"/>
  <c r="AH3647" i="2"/>
  <c r="AD3648" i="2"/>
  <c r="AE3648" i="2"/>
  <c r="AF3648" i="2"/>
  <c r="AG3648" i="2"/>
  <c r="AH3648" i="2"/>
  <c r="AD901" i="2"/>
  <c r="AE901" i="2"/>
  <c r="AF901" i="2"/>
  <c r="AG901" i="2"/>
  <c r="AH901" i="2"/>
  <c r="AD3649" i="2"/>
  <c r="AE3649" i="2"/>
  <c r="AF3649" i="2"/>
  <c r="AG3649" i="2"/>
  <c r="AH3649" i="2"/>
  <c r="AD3650" i="2"/>
  <c r="AE3650" i="2"/>
  <c r="AF3650" i="2"/>
  <c r="AG3650" i="2"/>
  <c r="AH3650" i="2"/>
  <c r="AD3651" i="2"/>
  <c r="AE3651" i="2"/>
  <c r="AF3651" i="2"/>
  <c r="AG3651" i="2"/>
  <c r="AH3651" i="2"/>
  <c r="AD3652" i="2"/>
  <c r="AE3652" i="2"/>
  <c r="AF3652" i="2"/>
  <c r="AG3652" i="2"/>
  <c r="AH3652" i="2"/>
  <c r="AD3653" i="2"/>
  <c r="AE3653" i="2"/>
  <c r="AF3653" i="2"/>
  <c r="AG3653" i="2"/>
  <c r="AH3653" i="2"/>
  <c r="AD902" i="2"/>
  <c r="AE902" i="2"/>
  <c r="AF902" i="2"/>
  <c r="AG902" i="2"/>
  <c r="AH902" i="2"/>
  <c r="AD903" i="2"/>
  <c r="AE903" i="2"/>
  <c r="AF903" i="2"/>
  <c r="AG903" i="2"/>
  <c r="AH903" i="2"/>
  <c r="AD3654" i="2"/>
  <c r="AE3654" i="2"/>
  <c r="AF3654" i="2"/>
  <c r="AG3654" i="2"/>
  <c r="AH3654" i="2"/>
  <c r="AD3655" i="2"/>
  <c r="AE3655" i="2"/>
  <c r="AF3655" i="2"/>
  <c r="AG3655" i="2"/>
  <c r="AH3655" i="2"/>
  <c r="AD3656" i="2"/>
  <c r="AE3656" i="2"/>
  <c r="AF3656" i="2"/>
  <c r="AG3656" i="2"/>
  <c r="AH3656" i="2"/>
  <c r="AD3657" i="2"/>
  <c r="AE3657" i="2"/>
  <c r="AF3657" i="2"/>
  <c r="AG3657" i="2"/>
  <c r="AH3657" i="2"/>
  <c r="AD3658" i="2"/>
  <c r="AE3658" i="2"/>
  <c r="AF3658" i="2"/>
  <c r="AG3658" i="2"/>
  <c r="AH3658" i="2"/>
  <c r="AD5734" i="2"/>
  <c r="AE5734" i="2"/>
  <c r="AF5734" i="2"/>
  <c r="AG5734" i="2"/>
  <c r="AH5734" i="2"/>
  <c r="AD3659" i="2"/>
  <c r="AE3659" i="2"/>
  <c r="AF3659" i="2"/>
  <c r="AG3659" i="2"/>
  <c r="AH3659" i="2"/>
  <c r="AD3660" i="2"/>
  <c r="AE3660" i="2"/>
  <c r="AF3660" i="2"/>
  <c r="AG3660" i="2"/>
  <c r="AH3660" i="2"/>
  <c r="AD3661" i="2"/>
  <c r="AE3661" i="2"/>
  <c r="AF3661" i="2"/>
  <c r="AG3661" i="2"/>
  <c r="AH3661" i="2"/>
  <c r="AD3662" i="2"/>
  <c r="AE3662" i="2"/>
  <c r="AF3662" i="2"/>
  <c r="AG3662" i="2"/>
  <c r="AH3662" i="2"/>
  <c r="AD904" i="2"/>
  <c r="AE904" i="2"/>
  <c r="AF904" i="2"/>
  <c r="AG904" i="2"/>
  <c r="AH904" i="2"/>
  <c r="AD905" i="2"/>
  <c r="AE905" i="2"/>
  <c r="AF905" i="2"/>
  <c r="AG905" i="2"/>
  <c r="AH905" i="2"/>
  <c r="AD906" i="2"/>
  <c r="AE906" i="2"/>
  <c r="AF906" i="2"/>
  <c r="AG906" i="2"/>
  <c r="AH906" i="2"/>
  <c r="AD3663" i="2"/>
  <c r="AE3663" i="2"/>
  <c r="AF3663" i="2"/>
  <c r="AG3663" i="2"/>
  <c r="AH3663" i="2"/>
  <c r="AD3664" i="2"/>
  <c r="AE3664" i="2"/>
  <c r="AF3664" i="2"/>
  <c r="AG3664" i="2"/>
  <c r="AH3664" i="2"/>
  <c r="AD3665" i="2"/>
  <c r="AE3665" i="2"/>
  <c r="AF3665" i="2"/>
  <c r="AG3665" i="2"/>
  <c r="AH3665" i="2"/>
  <c r="AD3666" i="2"/>
  <c r="AE3666" i="2"/>
  <c r="AF3666" i="2"/>
  <c r="AG3666" i="2"/>
  <c r="AH3666" i="2"/>
  <c r="AD907" i="2"/>
  <c r="AE907" i="2"/>
  <c r="AF907" i="2"/>
  <c r="AG907" i="2"/>
  <c r="AH907" i="2"/>
  <c r="AD908" i="2"/>
  <c r="AE908" i="2"/>
  <c r="AF908" i="2"/>
  <c r="AG908" i="2"/>
  <c r="AH908" i="2"/>
  <c r="AD3667" i="2"/>
  <c r="AE3667" i="2"/>
  <c r="AF3667" i="2"/>
  <c r="AG3667" i="2"/>
  <c r="AH3667" i="2"/>
  <c r="AD3668" i="2"/>
  <c r="AE3668" i="2"/>
  <c r="AF3668" i="2"/>
  <c r="AG3668" i="2"/>
  <c r="AH3668" i="2"/>
  <c r="AD3669" i="2"/>
  <c r="AE3669" i="2"/>
  <c r="AF3669" i="2"/>
  <c r="AG3669" i="2"/>
  <c r="AH3669" i="2"/>
  <c r="AD3670" i="2"/>
  <c r="AE3670" i="2"/>
  <c r="AF3670" i="2"/>
  <c r="AG3670" i="2"/>
  <c r="AH3670" i="2"/>
  <c r="AD3671" i="2"/>
  <c r="AE3671" i="2"/>
  <c r="AF3671" i="2"/>
  <c r="AG3671" i="2"/>
  <c r="AH3671" i="2"/>
  <c r="AD3672" i="2"/>
  <c r="AE3672" i="2"/>
  <c r="AF3672" i="2"/>
  <c r="AG3672" i="2"/>
  <c r="AH3672" i="2"/>
  <c r="AD3673" i="2"/>
  <c r="AE3673" i="2"/>
  <c r="AF3673" i="2"/>
  <c r="AG3673" i="2"/>
  <c r="AH3673" i="2"/>
  <c r="AD3674" i="2"/>
  <c r="AE3674" i="2"/>
  <c r="AF3674" i="2"/>
  <c r="AG3674" i="2"/>
  <c r="AH3674" i="2"/>
  <c r="AD3675" i="2"/>
  <c r="AE3675" i="2"/>
  <c r="AF3675" i="2"/>
  <c r="AG3675" i="2"/>
  <c r="AH3675" i="2"/>
  <c r="AD3676" i="2"/>
  <c r="AE3676" i="2"/>
  <c r="AF3676" i="2"/>
  <c r="AG3676" i="2"/>
  <c r="AH3676" i="2"/>
  <c r="AD3677" i="2"/>
  <c r="AE3677" i="2"/>
  <c r="AF3677" i="2"/>
  <c r="AG3677" i="2"/>
  <c r="AH3677" i="2"/>
  <c r="AD3678" i="2"/>
  <c r="AE3678" i="2"/>
  <c r="AF3678" i="2"/>
  <c r="AG3678" i="2"/>
  <c r="AH3678" i="2"/>
  <c r="AD3679" i="2"/>
  <c r="AE3679" i="2"/>
  <c r="AF3679" i="2"/>
  <c r="AG3679" i="2"/>
  <c r="AH3679" i="2"/>
  <c r="AD3680" i="2"/>
  <c r="AE3680" i="2"/>
  <c r="AF3680" i="2"/>
  <c r="AG3680" i="2"/>
  <c r="AH3680" i="2"/>
  <c r="AD3681" i="2"/>
  <c r="AE3681" i="2"/>
  <c r="AF3681" i="2"/>
  <c r="AG3681" i="2"/>
  <c r="AH3681" i="2"/>
  <c r="AD3682" i="2"/>
  <c r="AE3682" i="2"/>
  <c r="AF3682" i="2"/>
  <c r="AG3682" i="2"/>
  <c r="AH3682" i="2"/>
  <c r="AD3683" i="2"/>
  <c r="AE3683" i="2"/>
  <c r="AF3683" i="2"/>
  <c r="AG3683" i="2"/>
  <c r="AH3683" i="2"/>
  <c r="AD3684" i="2"/>
  <c r="AE3684" i="2"/>
  <c r="AF3684" i="2"/>
  <c r="AG3684" i="2"/>
  <c r="AH3684" i="2"/>
  <c r="AD3685" i="2"/>
  <c r="AE3685" i="2"/>
  <c r="AF3685" i="2"/>
  <c r="AG3685" i="2"/>
  <c r="AH3685" i="2"/>
  <c r="AD3686" i="2"/>
  <c r="AE3686" i="2"/>
  <c r="AF3686" i="2"/>
  <c r="AG3686" i="2"/>
  <c r="AH3686" i="2"/>
  <c r="AD3687" i="2"/>
  <c r="AE3687" i="2"/>
  <c r="AF3687" i="2"/>
  <c r="AG3687" i="2"/>
  <c r="AH3687" i="2"/>
  <c r="AD3688" i="2"/>
  <c r="AE3688" i="2"/>
  <c r="AF3688" i="2"/>
  <c r="AG3688" i="2"/>
  <c r="AH3688" i="2"/>
  <c r="AD3689" i="2"/>
  <c r="AE3689" i="2"/>
  <c r="AF3689" i="2"/>
  <c r="AG3689" i="2"/>
  <c r="AH3689" i="2"/>
  <c r="AD3690" i="2"/>
  <c r="AE3690" i="2"/>
  <c r="AF3690" i="2"/>
  <c r="AG3690" i="2"/>
  <c r="AH3690" i="2"/>
  <c r="AD909" i="2"/>
  <c r="AE909" i="2"/>
  <c r="AF909" i="2"/>
  <c r="AG909" i="2"/>
  <c r="AH909" i="2"/>
  <c r="AD3691" i="2"/>
  <c r="AE3691" i="2"/>
  <c r="AF3691" i="2"/>
  <c r="AG3691" i="2"/>
  <c r="AH3691" i="2"/>
  <c r="AD3692" i="2"/>
  <c r="AE3692" i="2"/>
  <c r="AF3692" i="2"/>
  <c r="AG3692" i="2"/>
  <c r="AH3692" i="2"/>
  <c r="AD910" i="2"/>
  <c r="AE910" i="2"/>
  <c r="AF910" i="2"/>
  <c r="AG910" i="2"/>
  <c r="AH910" i="2"/>
  <c r="AD3693" i="2"/>
  <c r="AE3693" i="2"/>
  <c r="AF3693" i="2"/>
  <c r="AG3693" i="2"/>
  <c r="AH3693" i="2"/>
  <c r="AD3694" i="2"/>
  <c r="AE3694" i="2"/>
  <c r="AF3694" i="2"/>
  <c r="AG3694" i="2"/>
  <c r="AH3694" i="2"/>
  <c r="AD3695" i="2"/>
  <c r="AE3695" i="2"/>
  <c r="AF3695" i="2"/>
  <c r="AG3695" i="2"/>
  <c r="AH3695" i="2"/>
  <c r="AD3696" i="2"/>
  <c r="AE3696" i="2"/>
  <c r="AF3696" i="2"/>
  <c r="AG3696" i="2"/>
  <c r="AH3696" i="2"/>
  <c r="AD3697" i="2"/>
  <c r="AE3697" i="2"/>
  <c r="AF3697" i="2"/>
  <c r="AG3697" i="2"/>
  <c r="AH3697" i="2"/>
  <c r="AD911" i="2"/>
  <c r="AE911" i="2"/>
  <c r="AF911" i="2"/>
  <c r="AG911" i="2"/>
  <c r="AH911" i="2"/>
  <c r="AD3698" i="2"/>
  <c r="AE3698" i="2"/>
  <c r="AF3698" i="2"/>
  <c r="AG3698" i="2"/>
  <c r="AH3698" i="2"/>
  <c r="AD3699" i="2"/>
  <c r="AE3699" i="2"/>
  <c r="AF3699" i="2"/>
  <c r="AG3699" i="2"/>
  <c r="AH3699" i="2"/>
  <c r="AD3700" i="2"/>
  <c r="AE3700" i="2"/>
  <c r="AF3700" i="2"/>
  <c r="AG3700" i="2"/>
  <c r="AH3700" i="2"/>
  <c r="AD3701" i="2"/>
  <c r="AE3701" i="2"/>
  <c r="AF3701" i="2"/>
  <c r="AG3701" i="2"/>
  <c r="AH3701" i="2"/>
  <c r="AD3702" i="2"/>
  <c r="AE3702" i="2"/>
  <c r="AF3702" i="2"/>
  <c r="AG3702" i="2"/>
  <c r="AH3702" i="2"/>
  <c r="AD3703" i="2"/>
  <c r="AE3703" i="2"/>
  <c r="AF3703" i="2"/>
  <c r="AG3703" i="2"/>
  <c r="AH3703" i="2"/>
  <c r="AD3704" i="2"/>
  <c r="AE3704" i="2"/>
  <c r="AF3704" i="2"/>
  <c r="AG3704" i="2"/>
  <c r="AH3704" i="2"/>
  <c r="AD3705" i="2"/>
  <c r="AE3705" i="2"/>
  <c r="AF3705" i="2"/>
  <c r="AG3705" i="2"/>
  <c r="AH3705" i="2"/>
  <c r="AD89" i="2"/>
  <c r="AE89" i="2"/>
  <c r="AF89" i="2"/>
  <c r="AG89" i="2"/>
  <c r="AH89" i="2"/>
  <c r="AD3706" i="2"/>
  <c r="AE3706" i="2"/>
  <c r="AF3706" i="2"/>
  <c r="AG3706" i="2"/>
  <c r="AH3706" i="2"/>
  <c r="AD3707" i="2"/>
  <c r="AE3707" i="2"/>
  <c r="AF3707" i="2"/>
  <c r="AG3707" i="2"/>
  <c r="AH3707" i="2"/>
  <c r="AD3708" i="2"/>
  <c r="AE3708" i="2"/>
  <c r="AF3708" i="2"/>
  <c r="AG3708" i="2"/>
  <c r="AH3708" i="2"/>
  <c r="AD3709" i="2"/>
  <c r="AE3709" i="2"/>
  <c r="AF3709" i="2"/>
  <c r="AG3709" i="2"/>
  <c r="AH3709" i="2"/>
  <c r="AD3710" i="2"/>
  <c r="AE3710" i="2"/>
  <c r="AF3710" i="2"/>
  <c r="AG3710" i="2"/>
  <c r="AH3710" i="2"/>
  <c r="AD3711" i="2"/>
  <c r="AE3711" i="2"/>
  <c r="AF3711" i="2"/>
  <c r="AG3711" i="2"/>
  <c r="AH3711" i="2"/>
  <c r="AD912" i="2"/>
  <c r="AE912" i="2"/>
  <c r="AF912" i="2"/>
  <c r="AG912" i="2"/>
  <c r="AH912" i="2"/>
  <c r="AD3712" i="2"/>
  <c r="AE3712" i="2"/>
  <c r="AF3712" i="2"/>
  <c r="AG3712" i="2"/>
  <c r="AH3712" i="2"/>
  <c r="AD3713" i="2"/>
  <c r="AE3713" i="2"/>
  <c r="AF3713" i="2"/>
  <c r="AG3713" i="2"/>
  <c r="AH3713" i="2"/>
  <c r="AD913" i="2"/>
  <c r="AE913" i="2"/>
  <c r="AF913" i="2"/>
  <c r="AG913" i="2"/>
  <c r="AH913" i="2"/>
  <c r="AD3714" i="2"/>
  <c r="AE3714" i="2"/>
  <c r="AF3714" i="2"/>
  <c r="AG3714" i="2"/>
  <c r="AH3714" i="2"/>
  <c r="AD3715" i="2"/>
  <c r="AE3715" i="2"/>
  <c r="AF3715" i="2"/>
  <c r="AG3715" i="2"/>
  <c r="AH3715" i="2"/>
  <c r="AD3716" i="2"/>
  <c r="AE3716" i="2"/>
  <c r="AF3716" i="2"/>
  <c r="AG3716" i="2"/>
  <c r="AH3716" i="2"/>
  <c r="AD3717" i="2"/>
  <c r="AE3717" i="2"/>
  <c r="AF3717" i="2"/>
  <c r="AG3717" i="2"/>
  <c r="AH3717" i="2"/>
  <c r="AD3718" i="2"/>
  <c r="AE3718" i="2"/>
  <c r="AF3718" i="2"/>
  <c r="AG3718" i="2"/>
  <c r="AH3718" i="2"/>
  <c r="AD3719" i="2"/>
  <c r="AE3719" i="2"/>
  <c r="AF3719" i="2"/>
  <c r="AG3719" i="2"/>
  <c r="AH3719" i="2"/>
  <c r="AD3720" i="2"/>
  <c r="AE3720" i="2"/>
  <c r="AF3720" i="2"/>
  <c r="AG3720" i="2"/>
  <c r="AH3720" i="2"/>
  <c r="AD3721" i="2"/>
  <c r="AE3721" i="2"/>
  <c r="AF3721" i="2"/>
  <c r="AG3721" i="2"/>
  <c r="AH3721" i="2"/>
  <c r="AD3722" i="2"/>
  <c r="AE3722" i="2"/>
  <c r="AF3722" i="2"/>
  <c r="AG3722" i="2"/>
  <c r="AH3722" i="2"/>
  <c r="AD3723" i="2"/>
  <c r="AE3723" i="2"/>
  <c r="AF3723" i="2"/>
  <c r="AG3723" i="2"/>
  <c r="AH3723" i="2"/>
  <c r="AD3724" i="2"/>
  <c r="AE3724" i="2"/>
  <c r="AF3724" i="2"/>
  <c r="AG3724" i="2"/>
  <c r="AH3724" i="2"/>
  <c r="AD3725" i="2"/>
  <c r="AE3725" i="2"/>
  <c r="AF3725" i="2"/>
  <c r="AG3725" i="2"/>
  <c r="AH3725" i="2"/>
  <c r="AD3726" i="2"/>
  <c r="AE3726" i="2"/>
  <c r="AF3726" i="2"/>
  <c r="AG3726" i="2"/>
  <c r="AH3726" i="2"/>
  <c r="AD3727" i="2"/>
  <c r="AE3727" i="2"/>
  <c r="AF3727" i="2"/>
  <c r="AG3727" i="2"/>
  <c r="AH3727" i="2"/>
  <c r="AD3728" i="2"/>
  <c r="AE3728" i="2"/>
  <c r="AF3728" i="2"/>
  <c r="AG3728" i="2"/>
  <c r="AH3728" i="2"/>
  <c r="AD3729" i="2"/>
  <c r="AE3729" i="2"/>
  <c r="AF3729" i="2"/>
  <c r="AG3729" i="2"/>
  <c r="AH3729" i="2"/>
  <c r="AD3730" i="2"/>
  <c r="AE3730" i="2"/>
  <c r="AF3730" i="2"/>
  <c r="AG3730" i="2"/>
  <c r="AH3730" i="2"/>
  <c r="AD3731" i="2"/>
  <c r="AE3731" i="2"/>
  <c r="AF3731" i="2"/>
  <c r="AG3731" i="2"/>
  <c r="AH3731" i="2"/>
  <c r="AD3732" i="2"/>
  <c r="AE3732" i="2"/>
  <c r="AF3732" i="2"/>
  <c r="AG3732" i="2"/>
  <c r="AH3732" i="2"/>
  <c r="AD3733" i="2"/>
  <c r="AE3733" i="2"/>
  <c r="AF3733" i="2"/>
  <c r="AG3733" i="2"/>
  <c r="AH3733" i="2"/>
  <c r="AD3734" i="2"/>
  <c r="AE3734" i="2"/>
  <c r="AF3734" i="2"/>
  <c r="AG3734" i="2"/>
  <c r="AH3734" i="2"/>
  <c r="AD3735" i="2"/>
  <c r="AE3735" i="2"/>
  <c r="AF3735" i="2"/>
  <c r="AG3735" i="2"/>
  <c r="AH3735" i="2"/>
  <c r="AD914" i="2"/>
  <c r="AE914" i="2"/>
  <c r="AF914" i="2"/>
  <c r="AG914" i="2"/>
  <c r="AH914" i="2"/>
  <c r="AD3736" i="2"/>
  <c r="AE3736" i="2"/>
  <c r="AF3736" i="2"/>
  <c r="AG3736" i="2"/>
  <c r="AH3736" i="2"/>
  <c r="AD3737" i="2"/>
  <c r="AE3737" i="2"/>
  <c r="AF3737" i="2"/>
  <c r="AG3737" i="2"/>
  <c r="AH3737" i="2"/>
  <c r="AD3738" i="2"/>
  <c r="AE3738" i="2"/>
  <c r="AF3738" i="2"/>
  <c r="AG3738" i="2"/>
  <c r="AH3738" i="2"/>
  <c r="AD3739" i="2"/>
  <c r="AE3739" i="2"/>
  <c r="AF3739" i="2"/>
  <c r="AG3739" i="2"/>
  <c r="AH3739" i="2"/>
  <c r="AD3740" i="2"/>
  <c r="AE3740" i="2"/>
  <c r="AF3740" i="2"/>
  <c r="AG3740" i="2"/>
  <c r="AH3740" i="2"/>
  <c r="AD3741" i="2"/>
  <c r="AE3741" i="2"/>
  <c r="AF3741" i="2"/>
  <c r="AG3741" i="2"/>
  <c r="AH3741" i="2"/>
  <c r="AD3742" i="2"/>
  <c r="AE3742" i="2"/>
  <c r="AF3742" i="2"/>
  <c r="AG3742" i="2"/>
  <c r="AH3742" i="2"/>
  <c r="AD3743" i="2"/>
  <c r="AE3743" i="2"/>
  <c r="AF3743" i="2"/>
  <c r="AG3743" i="2"/>
  <c r="AH3743" i="2"/>
  <c r="AD3744" i="2"/>
  <c r="AE3744" i="2"/>
  <c r="AF3744" i="2"/>
  <c r="AG3744" i="2"/>
  <c r="AH3744" i="2"/>
  <c r="AD3745" i="2"/>
  <c r="AE3745" i="2"/>
  <c r="AF3745" i="2"/>
  <c r="AG3745" i="2"/>
  <c r="AH3745" i="2"/>
  <c r="AD3746" i="2"/>
  <c r="AE3746" i="2"/>
  <c r="AF3746" i="2"/>
  <c r="AG3746" i="2"/>
  <c r="AH3746" i="2"/>
  <c r="AD56" i="2"/>
  <c r="AE56" i="2"/>
  <c r="AF56" i="2"/>
  <c r="AG56" i="2"/>
  <c r="AH56" i="2"/>
  <c r="AD3747" i="2"/>
  <c r="AE3747" i="2"/>
  <c r="AF3747" i="2"/>
  <c r="AG3747" i="2"/>
  <c r="AH3747" i="2"/>
  <c r="AD3748" i="2"/>
  <c r="AE3748" i="2"/>
  <c r="AF3748" i="2"/>
  <c r="AG3748" i="2"/>
  <c r="AH3748" i="2"/>
  <c r="AD3749" i="2"/>
  <c r="AE3749" i="2"/>
  <c r="AF3749" i="2"/>
  <c r="AG3749" i="2"/>
  <c r="AH3749" i="2"/>
  <c r="AD3750" i="2"/>
  <c r="AE3750" i="2"/>
  <c r="AF3750" i="2"/>
  <c r="AG3750" i="2"/>
  <c r="AH3750" i="2"/>
  <c r="AD3751" i="2"/>
  <c r="AE3751" i="2"/>
  <c r="AF3751" i="2"/>
  <c r="AG3751" i="2"/>
  <c r="AH3751" i="2"/>
  <c r="AD3752" i="2"/>
  <c r="AE3752" i="2"/>
  <c r="AF3752" i="2"/>
  <c r="AG3752" i="2"/>
  <c r="AH3752" i="2"/>
  <c r="AD3753" i="2"/>
  <c r="AE3753" i="2"/>
  <c r="AF3753" i="2"/>
  <c r="AG3753" i="2"/>
  <c r="AH3753" i="2"/>
  <c r="AD3754" i="2"/>
  <c r="AE3754" i="2"/>
  <c r="AF3754" i="2"/>
  <c r="AG3754" i="2"/>
  <c r="AH3754" i="2"/>
  <c r="AD3755" i="2"/>
  <c r="AE3755" i="2"/>
  <c r="AF3755" i="2"/>
  <c r="AG3755" i="2"/>
  <c r="AH3755" i="2"/>
  <c r="AD3756" i="2"/>
  <c r="AE3756" i="2"/>
  <c r="AF3756" i="2"/>
  <c r="AG3756" i="2"/>
  <c r="AH3756" i="2"/>
  <c r="AD3757" i="2"/>
  <c r="AE3757" i="2"/>
  <c r="AF3757" i="2"/>
  <c r="AG3757" i="2"/>
  <c r="AH3757" i="2"/>
  <c r="AD3758" i="2"/>
  <c r="AE3758" i="2"/>
  <c r="AF3758" i="2"/>
  <c r="AG3758" i="2"/>
  <c r="AH3758" i="2"/>
  <c r="AD3759" i="2"/>
  <c r="AE3759" i="2"/>
  <c r="AF3759" i="2"/>
  <c r="AG3759" i="2"/>
  <c r="AH3759" i="2"/>
  <c r="AD3760" i="2"/>
  <c r="AE3760" i="2"/>
  <c r="AF3760" i="2"/>
  <c r="AG3760" i="2"/>
  <c r="AH3760" i="2"/>
  <c r="AD3761" i="2"/>
  <c r="AE3761" i="2"/>
  <c r="AF3761" i="2"/>
  <c r="AG3761" i="2"/>
  <c r="AH3761" i="2"/>
  <c r="AD3762" i="2"/>
  <c r="AE3762" i="2"/>
  <c r="AF3762" i="2"/>
  <c r="AG3762" i="2"/>
  <c r="AH3762" i="2"/>
  <c r="AD3763" i="2"/>
  <c r="AE3763" i="2"/>
  <c r="AF3763" i="2"/>
  <c r="AG3763" i="2"/>
  <c r="AH3763" i="2"/>
  <c r="AD3764" i="2"/>
  <c r="AE3764" i="2"/>
  <c r="AF3764" i="2"/>
  <c r="AG3764" i="2"/>
  <c r="AH3764" i="2"/>
  <c r="AD3765" i="2"/>
  <c r="AE3765" i="2"/>
  <c r="AF3765" i="2"/>
  <c r="AG3765" i="2"/>
  <c r="AH3765" i="2"/>
  <c r="AD3766" i="2"/>
  <c r="AE3766" i="2"/>
  <c r="AF3766" i="2"/>
  <c r="AG3766" i="2"/>
  <c r="AH3766" i="2"/>
  <c r="AD3767" i="2"/>
  <c r="AE3767" i="2"/>
  <c r="AF3767" i="2"/>
  <c r="AG3767" i="2"/>
  <c r="AH3767" i="2"/>
  <c r="AD3768" i="2"/>
  <c r="AE3768" i="2"/>
  <c r="AF3768" i="2"/>
  <c r="AG3768" i="2"/>
  <c r="AH3768" i="2"/>
  <c r="AD3769" i="2"/>
  <c r="AE3769" i="2"/>
  <c r="AF3769" i="2"/>
  <c r="AG3769" i="2"/>
  <c r="AH3769" i="2"/>
  <c r="AD3770" i="2"/>
  <c r="AE3770" i="2"/>
  <c r="AF3770" i="2"/>
  <c r="AG3770" i="2"/>
  <c r="AH3770" i="2"/>
  <c r="AD3771" i="2"/>
  <c r="AE3771" i="2"/>
  <c r="AF3771" i="2"/>
  <c r="AG3771" i="2"/>
  <c r="AH3771" i="2"/>
  <c r="AD3772" i="2"/>
  <c r="AE3772" i="2"/>
  <c r="AF3772" i="2"/>
  <c r="AG3772" i="2"/>
  <c r="AH3772" i="2"/>
  <c r="AD3773" i="2"/>
  <c r="AE3773" i="2"/>
  <c r="AF3773" i="2"/>
  <c r="AG3773" i="2"/>
  <c r="AH3773" i="2"/>
  <c r="AD3774" i="2"/>
  <c r="AE3774" i="2"/>
  <c r="AF3774" i="2"/>
  <c r="AG3774" i="2"/>
  <c r="AH3774" i="2"/>
  <c r="AD915" i="2"/>
  <c r="AE915" i="2"/>
  <c r="AF915" i="2"/>
  <c r="AG915" i="2"/>
  <c r="AH915" i="2"/>
  <c r="AD916" i="2"/>
  <c r="AE916" i="2"/>
  <c r="AF916" i="2"/>
  <c r="AG916" i="2"/>
  <c r="AH916" i="2"/>
  <c r="AD3775" i="2"/>
  <c r="AE3775" i="2"/>
  <c r="AF3775" i="2"/>
  <c r="AG3775" i="2"/>
  <c r="AH3775" i="2"/>
  <c r="AD3776" i="2"/>
  <c r="AE3776" i="2"/>
  <c r="AF3776" i="2"/>
  <c r="AG3776" i="2"/>
  <c r="AH3776" i="2"/>
  <c r="AD3777" i="2"/>
  <c r="AE3777" i="2"/>
  <c r="AF3777" i="2"/>
  <c r="AG3777" i="2"/>
  <c r="AH3777" i="2"/>
  <c r="AD3778" i="2"/>
  <c r="AE3778" i="2"/>
  <c r="AF3778" i="2"/>
  <c r="AG3778" i="2"/>
  <c r="AH3778" i="2"/>
  <c r="AD917" i="2"/>
  <c r="AE917" i="2"/>
  <c r="AF917" i="2"/>
  <c r="AG917" i="2"/>
  <c r="AH917" i="2"/>
  <c r="AD3779" i="2"/>
  <c r="AE3779" i="2"/>
  <c r="AF3779" i="2"/>
  <c r="AG3779" i="2"/>
  <c r="AH3779" i="2"/>
  <c r="AD3780" i="2"/>
  <c r="AE3780" i="2"/>
  <c r="AF3780" i="2"/>
  <c r="AG3780" i="2"/>
  <c r="AH3780" i="2"/>
  <c r="AD3781" i="2"/>
  <c r="AE3781" i="2"/>
  <c r="AF3781" i="2"/>
  <c r="AG3781" i="2"/>
  <c r="AH3781" i="2"/>
  <c r="AD918" i="2"/>
  <c r="AE918" i="2"/>
  <c r="AF918" i="2"/>
  <c r="AG918" i="2"/>
  <c r="AH918" i="2"/>
  <c r="AD3782" i="2"/>
  <c r="AE3782" i="2"/>
  <c r="AF3782" i="2"/>
  <c r="AG3782" i="2"/>
  <c r="AH3782" i="2"/>
  <c r="AD3783" i="2"/>
  <c r="AE3783" i="2"/>
  <c r="AF3783" i="2"/>
  <c r="AG3783" i="2"/>
  <c r="AH3783" i="2"/>
  <c r="AD3784" i="2"/>
  <c r="AE3784" i="2"/>
  <c r="AF3784" i="2"/>
  <c r="AG3784" i="2"/>
  <c r="AH3784" i="2"/>
  <c r="AD919" i="2"/>
  <c r="AE919" i="2"/>
  <c r="AF919" i="2"/>
  <c r="AG919" i="2"/>
  <c r="AH919" i="2"/>
  <c r="AD3785" i="2"/>
  <c r="AE3785" i="2"/>
  <c r="AF3785" i="2"/>
  <c r="AG3785" i="2"/>
  <c r="AH3785" i="2"/>
  <c r="AD3786" i="2"/>
  <c r="AE3786" i="2"/>
  <c r="AF3786" i="2"/>
  <c r="AG3786" i="2"/>
  <c r="AH3786" i="2"/>
  <c r="AD3787" i="2"/>
  <c r="AE3787" i="2"/>
  <c r="AF3787" i="2"/>
  <c r="AG3787" i="2"/>
  <c r="AH3787" i="2"/>
  <c r="AD3788" i="2"/>
  <c r="AE3788" i="2"/>
  <c r="AF3788" i="2"/>
  <c r="AG3788" i="2"/>
  <c r="AH3788" i="2"/>
  <c r="AD3789" i="2"/>
  <c r="AE3789" i="2"/>
  <c r="AF3789" i="2"/>
  <c r="AG3789" i="2"/>
  <c r="AH3789" i="2"/>
  <c r="AD3790" i="2"/>
  <c r="AE3790" i="2"/>
  <c r="AF3790" i="2"/>
  <c r="AG3790" i="2"/>
  <c r="AH3790" i="2"/>
  <c r="AD920" i="2"/>
  <c r="AE920" i="2"/>
  <c r="AF920" i="2"/>
  <c r="AG920" i="2"/>
  <c r="AH920" i="2"/>
  <c r="AD3791" i="2"/>
  <c r="AE3791" i="2"/>
  <c r="AF3791" i="2"/>
  <c r="AG3791" i="2"/>
  <c r="AH3791" i="2"/>
  <c r="AD3792" i="2"/>
  <c r="AE3792" i="2"/>
  <c r="AF3792" i="2"/>
  <c r="AG3792" i="2"/>
  <c r="AH3792" i="2"/>
  <c r="AD3793" i="2"/>
  <c r="AE3793" i="2"/>
  <c r="AF3793" i="2"/>
  <c r="AG3793" i="2"/>
  <c r="AH3793" i="2"/>
  <c r="AD3794" i="2"/>
  <c r="AE3794" i="2"/>
  <c r="AF3794" i="2"/>
  <c r="AG3794" i="2"/>
  <c r="AH3794" i="2"/>
  <c r="AD3795" i="2"/>
  <c r="AE3795" i="2"/>
  <c r="AF3795" i="2"/>
  <c r="AG3795" i="2"/>
  <c r="AH3795" i="2"/>
  <c r="AD3796" i="2"/>
  <c r="AE3796" i="2"/>
  <c r="AF3796" i="2"/>
  <c r="AG3796" i="2"/>
  <c r="AH3796" i="2"/>
  <c r="AD3797" i="2"/>
  <c r="AE3797" i="2"/>
  <c r="AF3797" i="2"/>
  <c r="AG3797" i="2"/>
  <c r="AH3797" i="2"/>
  <c r="AD5735" i="2"/>
  <c r="AE5735" i="2"/>
  <c r="AF5735" i="2"/>
  <c r="AG5735" i="2"/>
  <c r="AH5735" i="2"/>
  <c r="AD3798" i="2"/>
  <c r="AE3798" i="2"/>
  <c r="AF3798" i="2"/>
  <c r="AG3798" i="2"/>
  <c r="AH3798" i="2"/>
  <c r="AD921" i="2"/>
  <c r="AE921" i="2"/>
  <c r="AF921" i="2"/>
  <c r="AG921" i="2"/>
  <c r="AH921" i="2"/>
  <c r="AD3799" i="2"/>
  <c r="AE3799" i="2"/>
  <c r="AF3799" i="2"/>
  <c r="AG3799" i="2"/>
  <c r="AH3799" i="2"/>
  <c r="AD3800" i="2"/>
  <c r="AE3800" i="2"/>
  <c r="AF3800" i="2"/>
  <c r="AG3800" i="2"/>
  <c r="AH3800" i="2"/>
  <c r="AD3801" i="2"/>
  <c r="AE3801" i="2"/>
  <c r="AF3801" i="2"/>
  <c r="AG3801" i="2"/>
  <c r="AH3801" i="2"/>
  <c r="AD3802" i="2"/>
  <c r="AE3802" i="2"/>
  <c r="AF3802" i="2"/>
  <c r="AG3802" i="2"/>
  <c r="AH3802" i="2"/>
  <c r="AD3803" i="2"/>
  <c r="AE3803" i="2"/>
  <c r="AF3803" i="2"/>
  <c r="AG3803" i="2"/>
  <c r="AH3803" i="2"/>
  <c r="AD3804" i="2"/>
  <c r="AE3804" i="2"/>
  <c r="AF3804" i="2"/>
  <c r="AG3804" i="2"/>
  <c r="AH3804" i="2"/>
  <c r="AD3805" i="2"/>
  <c r="AE3805" i="2"/>
  <c r="AF3805" i="2"/>
  <c r="AG3805" i="2"/>
  <c r="AH3805" i="2"/>
  <c r="AD3806" i="2"/>
  <c r="AE3806" i="2"/>
  <c r="AF3806" i="2"/>
  <c r="AG3806" i="2"/>
  <c r="AH3806" i="2"/>
  <c r="AD3807" i="2"/>
  <c r="AE3807" i="2"/>
  <c r="AF3807" i="2"/>
  <c r="AG3807" i="2"/>
  <c r="AH3807" i="2"/>
  <c r="AD3808" i="2"/>
  <c r="AE3808" i="2"/>
  <c r="AF3808" i="2"/>
  <c r="AG3808" i="2"/>
  <c r="AH3808" i="2"/>
  <c r="AD3809" i="2"/>
  <c r="AE3809" i="2"/>
  <c r="AF3809" i="2"/>
  <c r="AG3809" i="2"/>
  <c r="AH3809" i="2"/>
  <c r="AD3810" i="2"/>
  <c r="AE3810" i="2"/>
  <c r="AF3810" i="2"/>
  <c r="AG3810" i="2"/>
  <c r="AH3810" i="2"/>
  <c r="AD922" i="2"/>
  <c r="AE922" i="2"/>
  <c r="AF922" i="2"/>
  <c r="AG922" i="2"/>
  <c r="AH922" i="2"/>
  <c r="AD3811" i="2"/>
  <c r="AE3811" i="2"/>
  <c r="AF3811" i="2"/>
  <c r="AG3811" i="2"/>
  <c r="AH3811" i="2"/>
  <c r="AD3812" i="2"/>
  <c r="AE3812" i="2"/>
  <c r="AF3812" i="2"/>
  <c r="AG3812" i="2"/>
  <c r="AH3812" i="2"/>
  <c r="AD3813" i="2"/>
  <c r="AE3813" i="2"/>
  <c r="AF3813" i="2"/>
  <c r="AG3813" i="2"/>
  <c r="AH3813" i="2"/>
  <c r="AD3814" i="2"/>
  <c r="AE3814" i="2"/>
  <c r="AF3814" i="2"/>
  <c r="AG3814" i="2"/>
  <c r="AH3814" i="2"/>
  <c r="AD3815" i="2"/>
  <c r="AE3815" i="2"/>
  <c r="AF3815" i="2"/>
  <c r="AG3815" i="2"/>
  <c r="AH3815" i="2"/>
  <c r="AD3816" i="2"/>
  <c r="AE3816" i="2"/>
  <c r="AF3816" i="2"/>
  <c r="AG3816" i="2"/>
  <c r="AH3816" i="2"/>
  <c r="AD3817" i="2"/>
  <c r="AE3817" i="2"/>
  <c r="AF3817" i="2"/>
  <c r="AG3817" i="2"/>
  <c r="AH3817" i="2"/>
  <c r="AD3818" i="2"/>
  <c r="AE3818" i="2"/>
  <c r="AF3818" i="2"/>
  <c r="AG3818" i="2"/>
  <c r="AH3818" i="2"/>
  <c r="AD3819" i="2"/>
  <c r="AE3819" i="2"/>
  <c r="AF3819" i="2"/>
  <c r="AG3819" i="2"/>
  <c r="AH3819" i="2"/>
  <c r="AD3820" i="2"/>
  <c r="AE3820" i="2"/>
  <c r="AF3820" i="2"/>
  <c r="AG3820" i="2"/>
  <c r="AH3820" i="2"/>
  <c r="AD3821" i="2"/>
  <c r="AE3821" i="2"/>
  <c r="AF3821" i="2"/>
  <c r="AG3821" i="2"/>
  <c r="AH3821" i="2"/>
  <c r="AD3822" i="2"/>
  <c r="AE3822" i="2"/>
  <c r="AF3822" i="2"/>
  <c r="AG3822" i="2"/>
  <c r="AH3822" i="2"/>
  <c r="AD3823" i="2"/>
  <c r="AE3823" i="2"/>
  <c r="AF3823" i="2"/>
  <c r="AG3823" i="2"/>
  <c r="AH3823" i="2"/>
  <c r="AD3824" i="2"/>
  <c r="AE3824" i="2"/>
  <c r="AF3824" i="2"/>
  <c r="AG3824" i="2"/>
  <c r="AH3824" i="2"/>
  <c r="AD3825" i="2"/>
  <c r="AE3825" i="2"/>
  <c r="AF3825" i="2"/>
  <c r="AG3825" i="2"/>
  <c r="AH3825" i="2"/>
  <c r="AD3826" i="2"/>
  <c r="AE3826" i="2"/>
  <c r="AF3826" i="2"/>
  <c r="AG3826" i="2"/>
  <c r="AH3826" i="2"/>
  <c r="AD3827" i="2"/>
  <c r="AE3827" i="2"/>
  <c r="AF3827" i="2"/>
  <c r="AG3827" i="2"/>
  <c r="AH3827" i="2"/>
  <c r="AD3828" i="2"/>
  <c r="AE3828" i="2"/>
  <c r="AF3828" i="2"/>
  <c r="AG3828" i="2"/>
  <c r="AH3828" i="2"/>
  <c r="AD3829" i="2"/>
  <c r="AE3829" i="2"/>
  <c r="AF3829" i="2"/>
  <c r="AG3829" i="2"/>
  <c r="AH3829" i="2"/>
  <c r="AD3830" i="2"/>
  <c r="AE3830" i="2"/>
  <c r="AF3830" i="2"/>
  <c r="AG3830" i="2"/>
  <c r="AH3830" i="2"/>
  <c r="AD3831" i="2"/>
  <c r="AE3831" i="2"/>
  <c r="AF3831" i="2"/>
  <c r="AG3831" i="2"/>
  <c r="AH3831" i="2"/>
  <c r="AD3832" i="2"/>
  <c r="AE3832" i="2"/>
  <c r="AF3832" i="2"/>
  <c r="AG3832" i="2"/>
  <c r="AH3832" i="2"/>
  <c r="AD3833" i="2"/>
  <c r="AE3833" i="2"/>
  <c r="AF3833" i="2"/>
  <c r="AG3833" i="2"/>
  <c r="AH3833" i="2"/>
  <c r="AD3834" i="2"/>
  <c r="AE3834" i="2"/>
  <c r="AF3834" i="2"/>
  <c r="AG3834" i="2"/>
  <c r="AH3834" i="2"/>
  <c r="AD3835" i="2"/>
  <c r="AE3835" i="2"/>
  <c r="AF3835" i="2"/>
  <c r="AG3835" i="2"/>
  <c r="AH3835" i="2"/>
  <c r="AD3836" i="2"/>
  <c r="AE3836" i="2"/>
  <c r="AF3836" i="2"/>
  <c r="AG3836" i="2"/>
  <c r="AH3836" i="2"/>
  <c r="AD3837" i="2"/>
  <c r="AE3837" i="2"/>
  <c r="AF3837" i="2"/>
  <c r="AG3837" i="2"/>
  <c r="AH3837" i="2"/>
  <c r="AD923" i="2"/>
  <c r="AE923" i="2"/>
  <c r="AF923" i="2"/>
  <c r="AG923" i="2"/>
  <c r="AH923" i="2"/>
  <c r="AD924" i="2"/>
  <c r="AE924" i="2"/>
  <c r="AF924" i="2"/>
  <c r="AG924" i="2"/>
  <c r="AH924" i="2"/>
  <c r="AD3838" i="2"/>
  <c r="AE3838" i="2"/>
  <c r="AF3838" i="2"/>
  <c r="AG3838" i="2"/>
  <c r="AH3838" i="2"/>
  <c r="AD3839" i="2"/>
  <c r="AE3839" i="2"/>
  <c r="AF3839" i="2"/>
  <c r="AG3839" i="2"/>
  <c r="AH3839" i="2"/>
  <c r="AD3840" i="2"/>
  <c r="AE3840" i="2"/>
  <c r="AF3840" i="2"/>
  <c r="AG3840" i="2"/>
  <c r="AH3840" i="2"/>
  <c r="AD3841" i="2"/>
  <c r="AE3841" i="2"/>
  <c r="AF3841" i="2"/>
  <c r="AG3841" i="2"/>
  <c r="AH3841" i="2"/>
  <c r="AD3842" i="2"/>
  <c r="AE3842" i="2"/>
  <c r="AF3842" i="2"/>
  <c r="AG3842" i="2"/>
  <c r="AH3842" i="2"/>
  <c r="AD3843" i="2"/>
  <c r="AE3843" i="2"/>
  <c r="AF3843" i="2"/>
  <c r="AG3843" i="2"/>
  <c r="AH3843" i="2"/>
  <c r="AD3844" i="2"/>
  <c r="AE3844" i="2"/>
  <c r="AF3844" i="2"/>
  <c r="AG3844" i="2"/>
  <c r="AH3844" i="2"/>
  <c r="AD3845" i="2"/>
  <c r="AE3845" i="2"/>
  <c r="AF3845" i="2"/>
  <c r="AG3845" i="2"/>
  <c r="AH3845" i="2"/>
  <c r="AD3846" i="2"/>
  <c r="AE3846" i="2"/>
  <c r="AF3846" i="2"/>
  <c r="AG3846" i="2"/>
  <c r="AH3846" i="2"/>
  <c r="AD3847" i="2"/>
  <c r="AE3847" i="2"/>
  <c r="AF3847" i="2"/>
  <c r="AG3847" i="2"/>
  <c r="AH3847" i="2"/>
  <c r="AD3848" i="2"/>
  <c r="AE3848" i="2"/>
  <c r="AF3848" i="2"/>
  <c r="AG3848" i="2"/>
  <c r="AH3848" i="2"/>
  <c r="AD3849" i="2"/>
  <c r="AE3849" i="2"/>
  <c r="AF3849" i="2"/>
  <c r="AG3849" i="2"/>
  <c r="AH3849" i="2"/>
  <c r="AD3850" i="2"/>
  <c r="AE3850" i="2"/>
  <c r="AF3850" i="2"/>
  <c r="AG3850" i="2"/>
  <c r="AH3850" i="2"/>
  <c r="AD3851" i="2"/>
  <c r="AE3851" i="2"/>
  <c r="AF3851" i="2"/>
  <c r="AG3851" i="2"/>
  <c r="AH3851" i="2"/>
  <c r="AD3852" i="2"/>
  <c r="AE3852" i="2"/>
  <c r="AF3852" i="2"/>
  <c r="AG3852" i="2"/>
  <c r="AH3852" i="2"/>
  <c r="AD5736" i="2"/>
  <c r="AE5736" i="2"/>
  <c r="AF5736" i="2"/>
  <c r="AG5736" i="2"/>
  <c r="AH5736" i="2"/>
  <c r="AD925" i="2"/>
  <c r="AE925" i="2"/>
  <c r="AF925" i="2"/>
  <c r="AG925" i="2"/>
  <c r="AH925" i="2"/>
  <c r="AD3853" i="2"/>
  <c r="AE3853" i="2"/>
  <c r="AF3853" i="2"/>
  <c r="AG3853" i="2"/>
  <c r="AH3853" i="2"/>
  <c r="AD3854" i="2"/>
  <c r="AE3854" i="2"/>
  <c r="AF3854" i="2"/>
  <c r="AG3854" i="2"/>
  <c r="AH3854" i="2"/>
  <c r="AD3855" i="2"/>
  <c r="AE3855" i="2"/>
  <c r="AF3855" i="2"/>
  <c r="AG3855" i="2"/>
  <c r="AH3855" i="2"/>
  <c r="AD3856" i="2"/>
  <c r="AE3856" i="2"/>
  <c r="AF3856" i="2"/>
  <c r="AG3856" i="2"/>
  <c r="AH3856" i="2"/>
  <c r="AD3857" i="2"/>
  <c r="AE3857" i="2"/>
  <c r="AF3857" i="2"/>
  <c r="AG3857" i="2"/>
  <c r="AH3857" i="2"/>
  <c r="AD3858" i="2"/>
  <c r="AE3858" i="2"/>
  <c r="AF3858" i="2"/>
  <c r="AG3858" i="2"/>
  <c r="AH3858" i="2"/>
  <c r="AD926" i="2"/>
  <c r="AE926" i="2"/>
  <c r="AF926" i="2"/>
  <c r="AG926" i="2"/>
  <c r="AH926" i="2"/>
  <c r="AD927" i="2"/>
  <c r="AE927" i="2"/>
  <c r="AF927" i="2"/>
  <c r="AG927" i="2"/>
  <c r="AH927" i="2"/>
  <c r="AD3859" i="2"/>
  <c r="AE3859" i="2"/>
  <c r="AF3859" i="2"/>
  <c r="AG3859" i="2"/>
  <c r="AH3859" i="2"/>
  <c r="AD3860" i="2"/>
  <c r="AE3860" i="2"/>
  <c r="AF3860" i="2"/>
  <c r="AG3860" i="2"/>
  <c r="AH3860" i="2"/>
  <c r="AD3861" i="2"/>
  <c r="AE3861" i="2"/>
  <c r="AF3861" i="2"/>
  <c r="AG3861" i="2"/>
  <c r="AH3861" i="2"/>
  <c r="AD3862" i="2"/>
  <c r="AE3862" i="2"/>
  <c r="AF3862" i="2"/>
  <c r="AG3862" i="2"/>
  <c r="AH3862" i="2"/>
  <c r="AD3863" i="2"/>
  <c r="AE3863" i="2"/>
  <c r="AF3863" i="2"/>
  <c r="AG3863" i="2"/>
  <c r="AH3863" i="2"/>
  <c r="AD3864" i="2"/>
  <c r="AE3864" i="2"/>
  <c r="AF3864" i="2"/>
  <c r="AG3864" i="2"/>
  <c r="AH3864" i="2"/>
  <c r="AD3865" i="2"/>
  <c r="AE3865" i="2"/>
  <c r="AF3865" i="2"/>
  <c r="AG3865" i="2"/>
  <c r="AH3865" i="2"/>
  <c r="AD3866" i="2"/>
  <c r="AE3866" i="2"/>
  <c r="AF3866" i="2"/>
  <c r="AG3866" i="2"/>
  <c r="AH3866" i="2"/>
  <c r="AD3867" i="2"/>
  <c r="AE3867" i="2"/>
  <c r="AF3867" i="2"/>
  <c r="AG3867" i="2"/>
  <c r="AH3867" i="2"/>
  <c r="AD3868" i="2"/>
  <c r="AE3868" i="2"/>
  <c r="AF3868" i="2"/>
  <c r="AG3868" i="2"/>
  <c r="AH3868" i="2"/>
  <c r="AD3869" i="2"/>
  <c r="AE3869" i="2"/>
  <c r="AF3869" i="2"/>
  <c r="AG3869" i="2"/>
  <c r="AH3869" i="2"/>
  <c r="AD3870" i="2"/>
  <c r="AE3870" i="2"/>
  <c r="AF3870" i="2"/>
  <c r="AG3870" i="2"/>
  <c r="AH3870" i="2"/>
  <c r="AD3871" i="2"/>
  <c r="AE3871" i="2"/>
  <c r="AF3871" i="2"/>
  <c r="AG3871" i="2"/>
  <c r="AH3871" i="2"/>
  <c r="AD3872" i="2"/>
  <c r="AE3872" i="2"/>
  <c r="AF3872" i="2"/>
  <c r="AG3872" i="2"/>
  <c r="AH3872" i="2"/>
  <c r="AD3873" i="2"/>
  <c r="AE3873" i="2"/>
  <c r="AF3873" i="2"/>
  <c r="AG3873" i="2"/>
  <c r="AH3873" i="2"/>
  <c r="AD3874" i="2"/>
  <c r="AE3874" i="2"/>
  <c r="AF3874" i="2"/>
  <c r="AG3874" i="2"/>
  <c r="AH3874" i="2"/>
  <c r="AD3875" i="2"/>
  <c r="AE3875" i="2"/>
  <c r="AF3875" i="2"/>
  <c r="AG3875" i="2"/>
  <c r="AH3875" i="2"/>
  <c r="AD3876" i="2"/>
  <c r="AE3876" i="2"/>
  <c r="AF3876" i="2"/>
  <c r="AG3876" i="2"/>
  <c r="AH3876" i="2"/>
  <c r="AD928" i="2"/>
  <c r="AE928" i="2"/>
  <c r="AF928" i="2"/>
  <c r="AG928" i="2"/>
  <c r="AH928" i="2"/>
  <c r="AD3877" i="2"/>
  <c r="AE3877" i="2"/>
  <c r="AF3877" i="2"/>
  <c r="AG3877" i="2"/>
  <c r="AH3877" i="2"/>
  <c r="AD3878" i="2"/>
  <c r="AE3878" i="2"/>
  <c r="AF3878" i="2"/>
  <c r="AG3878" i="2"/>
  <c r="AH3878" i="2"/>
  <c r="AD3879" i="2"/>
  <c r="AE3879" i="2"/>
  <c r="AF3879" i="2"/>
  <c r="AG3879" i="2"/>
  <c r="AH3879" i="2"/>
  <c r="AD3880" i="2"/>
  <c r="AE3880" i="2"/>
  <c r="AF3880" i="2"/>
  <c r="AG3880" i="2"/>
  <c r="AH3880" i="2"/>
  <c r="AD3881" i="2"/>
  <c r="AE3881" i="2"/>
  <c r="AF3881" i="2"/>
  <c r="AG3881" i="2"/>
  <c r="AH3881" i="2"/>
  <c r="AD3882" i="2"/>
  <c r="AE3882" i="2"/>
  <c r="AF3882" i="2"/>
  <c r="AG3882" i="2"/>
  <c r="AH3882" i="2"/>
  <c r="AD3883" i="2"/>
  <c r="AE3883" i="2"/>
  <c r="AF3883" i="2"/>
  <c r="AG3883" i="2"/>
  <c r="AH3883" i="2"/>
  <c r="AD3884" i="2"/>
  <c r="AE3884" i="2"/>
  <c r="AF3884" i="2"/>
  <c r="AG3884" i="2"/>
  <c r="AH3884" i="2"/>
  <c r="AD3885" i="2"/>
  <c r="AE3885" i="2"/>
  <c r="AF3885" i="2"/>
  <c r="AG3885" i="2"/>
  <c r="AH3885" i="2"/>
  <c r="AD3886" i="2"/>
  <c r="AE3886" i="2"/>
  <c r="AF3886" i="2"/>
  <c r="AG3886" i="2"/>
  <c r="AH3886" i="2"/>
  <c r="AD3887" i="2"/>
  <c r="AE3887" i="2"/>
  <c r="AF3887" i="2"/>
  <c r="AG3887" i="2"/>
  <c r="AH3887" i="2"/>
  <c r="AD3888" i="2"/>
  <c r="AE3888" i="2"/>
  <c r="AF3888" i="2"/>
  <c r="AG3888" i="2"/>
  <c r="AH3888" i="2"/>
  <c r="AD929" i="2"/>
  <c r="AE929" i="2"/>
  <c r="AF929" i="2"/>
  <c r="AG929" i="2"/>
  <c r="AH929" i="2"/>
  <c r="AD3889" i="2"/>
  <c r="AE3889" i="2"/>
  <c r="AF3889" i="2"/>
  <c r="AG3889" i="2"/>
  <c r="AH3889" i="2"/>
  <c r="AD3890" i="2"/>
  <c r="AE3890" i="2"/>
  <c r="AF3890" i="2"/>
  <c r="AG3890" i="2"/>
  <c r="AH3890" i="2"/>
  <c r="AD3891" i="2"/>
  <c r="AE3891" i="2"/>
  <c r="AF3891" i="2"/>
  <c r="AG3891" i="2"/>
  <c r="AH3891" i="2"/>
  <c r="AD3892" i="2"/>
  <c r="AE3892" i="2"/>
  <c r="AF3892" i="2"/>
  <c r="AG3892" i="2"/>
  <c r="AH3892" i="2"/>
  <c r="AD3893" i="2"/>
  <c r="AE3893" i="2"/>
  <c r="AF3893" i="2"/>
  <c r="AG3893" i="2"/>
  <c r="AH3893" i="2"/>
  <c r="AD3894" i="2"/>
  <c r="AE3894" i="2"/>
  <c r="AF3894" i="2"/>
  <c r="AG3894" i="2"/>
  <c r="AH3894" i="2"/>
  <c r="AD3895" i="2"/>
  <c r="AE3895" i="2"/>
  <c r="AF3895" i="2"/>
  <c r="AG3895" i="2"/>
  <c r="AH3895" i="2"/>
  <c r="AD3896" i="2"/>
  <c r="AE3896" i="2"/>
  <c r="AF3896" i="2"/>
  <c r="AG3896" i="2"/>
  <c r="AH3896" i="2"/>
  <c r="AD3897" i="2"/>
  <c r="AE3897" i="2"/>
  <c r="AF3897" i="2"/>
  <c r="AG3897" i="2"/>
  <c r="AH3897" i="2"/>
  <c r="AD3898" i="2"/>
  <c r="AE3898" i="2"/>
  <c r="AF3898" i="2"/>
  <c r="AG3898" i="2"/>
  <c r="AH3898" i="2"/>
  <c r="AD930" i="2"/>
  <c r="AE930" i="2"/>
  <c r="AF930" i="2"/>
  <c r="AG930" i="2"/>
  <c r="AH930" i="2"/>
  <c r="AD931" i="2"/>
  <c r="AE931" i="2"/>
  <c r="AF931" i="2"/>
  <c r="AG931" i="2"/>
  <c r="AH931" i="2"/>
  <c r="AD932" i="2"/>
  <c r="AE932" i="2"/>
  <c r="AF932" i="2"/>
  <c r="AG932" i="2"/>
  <c r="AH932" i="2"/>
  <c r="AD933" i="2"/>
  <c r="AE933" i="2"/>
  <c r="AF933" i="2"/>
  <c r="AG933" i="2"/>
  <c r="AH933" i="2"/>
  <c r="AD934" i="2"/>
  <c r="AE934" i="2"/>
  <c r="AF934" i="2"/>
  <c r="AG934" i="2"/>
  <c r="AH934" i="2"/>
  <c r="AD3899" i="2"/>
  <c r="AE3899" i="2"/>
  <c r="AF3899" i="2"/>
  <c r="AG3899" i="2"/>
  <c r="AH3899" i="2"/>
  <c r="AD3900" i="2"/>
  <c r="AE3900" i="2"/>
  <c r="AF3900" i="2"/>
  <c r="AG3900" i="2"/>
  <c r="AH3900" i="2"/>
  <c r="AD3901" i="2"/>
  <c r="AE3901" i="2"/>
  <c r="AF3901" i="2"/>
  <c r="AG3901" i="2"/>
  <c r="AH3901" i="2"/>
  <c r="AD935" i="2"/>
  <c r="AE935" i="2"/>
  <c r="AF935" i="2"/>
  <c r="AG935" i="2"/>
  <c r="AH935" i="2"/>
  <c r="AD936" i="2"/>
  <c r="AE936" i="2"/>
  <c r="AF936" i="2"/>
  <c r="AG936" i="2"/>
  <c r="AH936" i="2"/>
  <c r="AD937" i="2"/>
  <c r="AE937" i="2"/>
  <c r="AF937" i="2"/>
  <c r="AG937" i="2"/>
  <c r="AH937" i="2"/>
  <c r="AD3902" i="2"/>
  <c r="AE3902" i="2"/>
  <c r="AF3902" i="2"/>
  <c r="AG3902" i="2"/>
  <c r="AH3902" i="2"/>
  <c r="AD938" i="2"/>
  <c r="AE938" i="2"/>
  <c r="AF938" i="2"/>
  <c r="AG938" i="2"/>
  <c r="AH938" i="2"/>
  <c r="AD939" i="2"/>
  <c r="AE939" i="2"/>
  <c r="AF939" i="2"/>
  <c r="AG939" i="2"/>
  <c r="AH939" i="2"/>
  <c r="AD3903" i="2"/>
  <c r="AE3903" i="2"/>
  <c r="AF3903" i="2"/>
  <c r="AG3903" i="2"/>
  <c r="AH3903" i="2"/>
  <c r="AD3904" i="2"/>
  <c r="AE3904" i="2"/>
  <c r="AF3904" i="2"/>
  <c r="AG3904" i="2"/>
  <c r="AH3904" i="2"/>
  <c r="AD3905" i="2"/>
  <c r="AE3905" i="2"/>
  <c r="AF3905" i="2"/>
  <c r="AG3905" i="2"/>
  <c r="AH3905" i="2"/>
  <c r="AD3906" i="2"/>
  <c r="AE3906" i="2"/>
  <c r="AF3906" i="2"/>
  <c r="AG3906" i="2"/>
  <c r="AH3906" i="2"/>
  <c r="AD3907" i="2"/>
  <c r="AE3907" i="2"/>
  <c r="AF3907" i="2"/>
  <c r="AG3907" i="2"/>
  <c r="AH3907" i="2"/>
  <c r="AD3908" i="2"/>
  <c r="AE3908" i="2"/>
  <c r="AF3908" i="2"/>
  <c r="AG3908" i="2"/>
  <c r="AH3908" i="2"/>
  <c r="AD3909" i="2"/>
  <c r="AE3909" i="2"/>
  <c r="AF3909" i="2"/>
  <c r="AG3909" i="2"/>
  <c r="AH3909" i="2"/>
  <c r="AD3910" i="2"/>
  <c r="AE3910" i="2"/>
  <c r="AF3910" i="2"/>
  <c r="AG3910" i="2"/>
  <c r="AH3910" i="2"/>
  <c r="AD3911" i="2"/>
  <c r="AE3911" i="2"/>
  <c r="AF3911" i="2"/>
  <c r="AG3911" i="2"/>
  <c r="AH3911" i="2"/>
  <c r="AD3912" i="2"/>
  <c r="AE3912" i="2"/>
  <c r="AF3912" i="2"/>
  <c r="AG3912" i="2"/>
  <c r="AH3912" i="2"/>
  <c r="AD3913" i="2"/>
  <c r="AE3913" i="2"/>
  <c r="AF3913" i="2"/>
  <c r="AG3913" i="2"/>
  <c r="AH3913" i="2"/>
  <c r="AD3914" i="2"/>
  <c r="AE3914" i="2"/>
  <c r="AF3914" i="2"/>
  <c r="AG3914" i="2"/>
  <c r="AH3914" i="2"/>
  <c r="AD3915" i="2"/>
  <c r="AE3915" i="2"/>
  <c r="AF3915" i="2"/>
  <c r="AG3915" i="2"/>
  <c r="AH3915" i="2"/>
  <c r="AD3916" i="2"/>
  <c r="AE3916" i="2"/>
  <c r="AF3916" i="2"/>
  <c r="AG3916" i="2"/>
  <c r="AH3916" i="2"/>
  <c r="AD3917" i="2"/>
  <c r="AE3917" i="2"/>
  <c r="AF3917" i="2"/>
  <c r="AG3917" i="2"/>
  <c r="AH3917" i="2"/>
  <c r="AD3918" i="2"/>
  <c r="AE3918" i="2"/>
  <c r="AF3918" i="2"/>
  <c r="AG3918" i="2"/>
  <c r="AH3918" i="2"/>
  <c r="AD3919" i="2"/>
  <c r="AE3919" i="2"/>
  <c r="AF3919" i="2"/>
  <c r="AG3919" i="2"/>
  <c r="AH3919" i="2"/>
  <c r="AD3920" i="2"/>
  <c r="AE3920" i="2"/>
  <c r="AF3920" i="2"/>
  <c r="AG3920" i="2"/>
  <c r="AH3920" i="2"/>
  <c r="AD3921" i="2"/>
  <c r="AE3921" i="2"/>
  <c r="AF3921" i="2"/>
  <c r="AG3921" i="2"/>
  <c r="AH3921" i="2"/>
  <c r="AD3922" i="2"/>
  <c r="AE3922" i="2"/>
  <c r="AF3922" i="2"/>
  <c r="AG3922" i="2"/>
  <c r="AH3922" i="2"/>
  <c r="AD3923" i="2"/>
  <c r="AE3923" i="2"/>
  <c r="AF3923" i="2"/>
  <c r="AG3923" i="2"/>
  <c r="AH3923" i="2"/>
  <c r="AD3924" i="2"/>
  <c r="AE3924" i="2"/>
  <c r="AF3924" i="2"/>
  <c r="AG3924" i="2"/>
  <c r="AH3924" i="2"/>
  <c r="AD3925" i="2"/>
  <c r="AE3925" i="2"/>
  <c r="AF3925" i="2"/>
  <c r="AG3925" i="2"/>
  <c r="AH3925" i="2"/>
  <c r="AD3926" i="2"/>
  <c r="AE3926" i="2"/>
  <c r="AF3926" i="2"/>
  <c r="AG3926" i="2"/>
  <c r="AH3926" i="2"/>
  <c r="AD3927" i="2"/>
  <c r="AE3927" i="2"/>
  <c r="AF3927" i="2"/>
  <c r="AG3927" i="2"/>
  <c r="AH3927" i="2"/>
  <c r="AD3928" i="2"/>
  <c r="AE3928" i="2"/>
  <c r="AF3928" i="2"/>
  <c r="AG3928" i="2"/>
  <c r="AH3928" i="2"/>
  <c r="AD940" i="2"/>
  <c r="AE940" i="2"/>
  <c r="AF940" i="2"/>
  <c r="AG940" i="2"/>
  <c r="AH940" i="2"/>
  <c r="AD3929" i="2"/>
  <c r="AE3929" i="2"/>
  <c r="AF3929" i="2"/>
  <c r="AG3929" i="2"/>
  <c r="AH3929" i="2"/>
  <c r="AD3930" i="2"/>
  <c r="AE3930" i="2"/>
  <c r="AF3930" i="2"/>
  <c r="AG3930" i="2"/>
  <c r="AH3930" i="2"/>
  <c r="AD3931" i="2"/>
  <c r="AE3931" i="2"/>
  <c r="AF3931" i="2"/>
  <c r="AG3931" i="2"/>
  <c r="AH3931" i="2"/>
  <c r="AD941" i="2"/>
  <c r="AE941" i="2"/>
  <c r="AF941" i="2"/>
  <c r="AG941" i="2"/>
  <c r="AH941" i="2"/>
  <c r="AD942" i="2"/>
  <c r="AE942" i="2"/>
  <c r="AF942" i="2"/>
  <c r="AG942" i="2"/>
  <c r="AH942" i="2"/>
  <c r="AD3932" i="2"/>
  <c r="AE3932" i="2"/>
  <c r="AF3932" i="2"/>
  <c r="AG3932" i="2"/>
  <c r="AH3932" i="2"/>
  <c r="AD3933" i="2"/>
  <c r="AE3933" i="2"/>
  <c r="AF3933" i="2"/>
  <c r="AG3933" i="2"/>
  <c r="AH3933" i="2"/>
  <c r="AD3934" i="2"/>
  <c r="AE3934" i="2"/>
  <c r="AF3934" i="2"/>
  <c r="AG3934" i="2"/>
  <c r="AH3934" i="2"/>
  <c r="AD3935" i="2"/>
  <c r="AE3935" i="2"/>
  <c r="AF3935" i="2"/>
  <c r="AG3935" i="2"/>
  <c r="AH3935" i="2"/>
  <c r="AD3936" i="2"/>
  <c r="AE3936" i="2"/>
  <c r="AF3936" i="2"/>
  <c r="AG3936" i="2"/>
  <c r="AH3936" i="2"/>
  <c r="AD3937" i="2"/>
  <c r="AE3937" i="2"/>
  <c r="AF3937" i="2"/>
  <c r="AG3937" i="2"/>
  <c r="AH3937" i="2"/>
  <c r="AD3938" i="2"/>
  <c r="AE3938" i="2"/>
  <c r="AF3938" i="2"/>
  <c r="AG3938" i="2"/>
  <c r="AH3938" i="2"/>
  <c r="AD3939" i="2"/>
  <c r="AE3939" i="2"/>
  <c r="AF3939" i="2"/>
  <c r="AG3939" i="2"/>
  <c r="AH3939" i="2"/>
  <c r="AD3940" i="2"/>
  <c r="AE3940" i="2"/>
  <c r="AF3940" i="2"/>
  <c r="AG3940" i="2"/>
  <c r="AH3940" i="2"/>
  <c r="AD3941" i="2"/>
  <c r="AE3941" i="2"/>
  <c r="AF3941" i="2"/>
  <c r="AG3941" i="2"/>
  <c r="AH3941" i="2"/>
  <c r="AD943" i="2"/>
  <c r="AE943" i="2"/>
  <c r="AF943" i="2"/>
  <c r="AG943" i="2"/>
  <c r="AH943" i="2"/>
  <c r="AD3942" i="2"/>
  <c r="AE3942" i="2"/>
  <c r="AF3942" i="2"/>
  <c r="AG3942" i="2"/>
  <c r="AH3942" i="2"/>
  <c r="AD3943" i="2"/>
  <c r="AE3943" i="2"/>
  <c r="AF3943" i="2"/>
  <c r="AG3943" i="2"/>
  <c r="AH3943" i="2"/>
  <c r="AD3944" i="2"/>
  <c r="AE3944" i="2"/>
  <c r="AF3944" i="2"/>
  <c r="AG3944" i="2"/>
  <c r="AH3944" i="2"/>
  <c r="AD3945" i="2"/>
  <c r="AE3945" i="2"/>
  <c r="AF3945" i="2"/>
  <c r="AG3945" i="2"/>
  <c r="AH3945" i="2"/>
  <c r="AD3946" i="2"/>
  <c r="AE3946" i="2"/>
  <c r="AF3946" i="2"/>
  <c r="AG3946" i="2"/>
  <c r="AH3946" i="2"/>
  <c r="AD3947" i="2"/>
  <c r="AE3947" i="2"/>
  <c r="AF3947" i="2"/>
  <c r="AG3947" i="2"/>
  <c r="AH3947" i="2"/>
  <c r="AD3948" i="2"/>
  <c r="AE3948" i="2"/>
  <c r="AF3948" i="2"/>
  <c r="AG3948" i="2"/>
  <c r="AH3948" i="2"/>
  <c r="AD3949" i="2"/>
  <c r="AE3949" i="2"/>
  <c r="AF3949" i="2"/>
  <c r="AG3949" i="2"/>
  <c r="AH3949" i="2"/>
  <c r="AD3950" i="2"/>
  <c r="AE3950" i="2"/>
  <c r="AF3950" i="2"/>
  <c r="AG3950" i="2"/>
  <c r="AH3950" i="2"/>
  <c r="AD3951" i="2"/>
  <c r="AE3951" i="2"/>
  <c r="AF3951" i="2"/>
  <c r="AG3951" i="2"/>
  <c r="AH3951" i="2"/>
  <c r="AD3952" i="2"/>
  <c r="AE3952" i="2"/>
  <c r="AF3952" i="2"/>
  <c r="AG3952" i="2"/>
  <c r="AH3952" i="2"/>
  <c r="AD3953" i="2"/>
  <c r="AE3953" i="2"/>
  <c r="AF3953" i="2"/>
  <c r="AG3953" i="2"/>
  <c r="AH3953" i="2"/>
  <c r="AD3954" i="2"/>
  <c r="AE3954" i="2"/>
  <c r="AF3954" i="2"/>
  <c r="AG3954" i="2"/>
  <c r="AH3954" i="2"/>
  <c r="AD944" i="2"/>
  <c r="AE944" i="2"/>
  <c r="AF944" i="2"/>
  <c r="AG944" i="2"/>
  <c r="AH944" i="2"/>
  <c r="AD3955" i="2"/>
  <c r="AE3955" i="2"/>
  <c r="AF3955" i="2"/>
  <c r="AG3955" i="2"/>
  <c r="AH3955" i="2"/>
  <c r="AD3956" i="2"/>
  <c r="AE3956" i="2"/>
  <c r="AF3956" i="2"/>
  <c r="AG3956" i="2"/>
  <c r="AH3956" i="2"/>
  <c r="AD3957" i="2"/>
  <c r="AE3957" i="2"/>
  <c r="AF3957" i="2"/>
  <c r="AG3957" i="2"/>
  <c r="AH3957" i="2"/>
  <c r="AD3958" i="2"/>
  <c r="AE3958" i="2"/>
  <c r="AF3958" i="2"/>
  <c r="AG3958" i="2"/>
  <c r="AH3958" i="2"/>
  <c r="AD3959" i="2"/>
  <c r="AE3959" i="2"/>
  <c r="AF3959" i="2"/>
  <c r="AG3959" i="2"/>
  <c r="AH3959" i="2"/>
  <c r="AD3960" i="2"/>
  <c r="AE3960" i="2"/>
  <c r="AF3960" i="2"/>
  <c r="AG3960" i="2"/>
  <c r="AH3960" i="2"/>
  <c r="AD3961" i="2"/>
  <c r="AE3961" i="2"/>
  <c r="AF3961" i="2"/>
  <c r="AG3961" i="2"/>
  <c r="AH3961" i="2"/>
  <c r="AD3962" i="2"/>
  <c r="AE3962" i="2"/>
  <c r="AF3962" i="2"/>
  <c r="AG3962" i="2"/>
  <c r="AH3962" i="2"/>
  <c r="AD3963" i="2"/>
  <c r="AE3963" i="2"/>
  <c r="AF3963" i="2"/>
  <c r="AG3963" i="2"/>
  <c r="AH3963" i="2"/>
  <c r="AD3964" i="2"/>
  <c r="AE3964" i="2"/>
  <c r="AF3964" i="2"/>
  <c r="AG3964" i="2"/>
  <c r="AH3964" i="2"/>
  <c r="AD3965" i="2"/>
  <c r="AE3965" i="2"/>
  <c r="AF3965" i="2"/>
  <c r="AG3965" i="2"/>
  <c r="AH3965" i="2"/>
  <c r="AD3966" i="2"/>
  <c r="AE3966" i="2"/>
  <c r="AF3966" i="2"/>
  <c r="AG3966" i="2"/>
  <c r="AH3966" i="2"/>
  <c r="AD3967" i="2"/>
  <c r="AE3967" i="2"/>
  <c r="AF3967" i="2"/>
  <c r="AG3967" i="2"/>
  <c r="AH3967" i="2"/>
  <c r="AD3968" i="2"/>
  <c r="AE3968" i="2"/>
  <c r="AF3968" i="2"/>
  <c r="AG3968" i="2"/>
  <c r="AH3968" i="2"/>
  <c r="AD3969" i="2"/>
  <c r="AE3969" i="2"/>
  <c r="AF3969" i="2"/>
  <c r="AG3969" i="2"/>
  <c r="AH3969" i="2"/>
  <c r="AD3970" i="2"/>
  <c r="AE3970" i="2"/>
  <c r="AF3970" i="2"/>
  <c r="AG3970" i="2"/>
  <c r="AH3970" i="2"/>
  <c r="AD945" i="2"/>
  <c r="AE945" i="2"/>
  <c r="AF945" i="2"/>
  <c r="AG945" i="2"/>
  <c r="AH945" i="2"/>
  <c r="AD3971" i="2"/>
  <c r="AE3971" i="2"/>
  <c r="AF3971" i="2"/>
  <c r="AG3971" i="2"/>
  <c r="AH3971" i="2"/>
  <c r="AD97" i="2"/>
  <c r="AE97" i="2"/>
  <c r="AF97" i="2"/>
  <c r="AG97" i="2"/>
  <c r="AH97" i="2"/>
  <c r="AD946" i="2"/>
  <c r="AE946" i="2"/>
  <c r="AF946" i="2"/>
  <c r="AG946" i="2"/>
  <c r="AH946" i="2"/>
  <c r="AD3972" i="2"/>
  <c r="AE3972" i="2"/>
  <c r="AF3972" i="2"/>
  <c r="AG3972" i="2"/>
  <c r="AH3972" i="2"/>
  <c r="AD947" i="2"/>
  <c r="AE947" i="2"/>
  <c r="AF947" i="2"/>
  <c r="AG947" i="2"/>
  <c r="AH947" i="2"/>
  <c r="AD3973" i="2"/>
  <c r="AE3973" i="2"/>
  <c r="AF3973" i="2"/>
  <c r="AG3973" i="2"/>
  <c r="AH3973" i="2"/>
  <c r="AD3974" i="2"/>
  <c r="AE3974" i="2"/>
  <c r="AF3974" i="2"/>
  <c r="AG3974" i="2"/>
  <c r="AH3974" i="2"/>
  <c r="AD3975" i="2"/>
  <c r="AE3975" i="2"/>
  <c r="AF3975" i="2"/>
  <c r="AG3975" i="2"/>
  <c r="AH3975" i="2"/>
  <c r="AD3976" i="2"/>
  <c r="AE3976" i="2"/>
  <c r="AF3976" i="2"/>
  <c r="AG3976" i="2"/>
  <c r="AH3976" i="2"/>
  <c r="AD3977" i="2"/>
  <c r="AE3977" i="2"/>
  <c r="AF3977" i="2"/>
  <c r="AG3977" i="2"/>
  <c r="AH3977" i="2"/>
  <c r="AD3978" i="2"/>
  <c r="AE3978" i="2"/>
  <c r="AF3978" i="2"/>
  <c r="AG3978" i="2"/>
  <c r="AH3978" i="2"/>
  <c r="AD3979" i="2"/>
  <c r="AE3979" i="2"/>
  <c r="AF3979" i="2"/>
  <c r="AG3979" i="2"/>
  <c r="AH3979" i="2"/>
  <c r="AD3980" i="2"/>
  <c r="AE3980" i="2"/>
  <c r="AF3980" i="2"/>
  <c r="AG3980" i="2"/>
  <c r="AH3980" i="2"/>
  <c r="AD3981" i="2"/>
  <c r="AE3981" i="2"/>
  <c r="AF3981" i="2"/>
  <c r="AG3981" i="2"/>
  <c r="AH3981" i="2"/>
  <c r="AD3982" i="2"/>
  <c r="AE3982" i="2"/>
  <c r="AF3982" i="2"/>
  <c r="AG3982" i="2"/>
  <c r="AH3982" i="2"/>
  <c r="AD3983" i="2"/>
  <c r="AE3983" i="2"/>
  <c r="AF3983" i="2"/>
  <c r="AG3983" i="2"/>
  <c r="AH3983" i="2"/>
  <c r="AD3984" i="2"/>
  <c r="AE3984" i="2"/>
  <c r="AF3984" i="2"/>
  <c r="AG3984" i="2"/>
  <c r="AH3984" i="2"/>
  <c r="AD3985" i="2"/>
  <c r="AE3985" i="2"/>
  <c r="AF3985" i="2"/>
  <c r="AG3985" i="2"/>
  <c r="AH3985" i="2"/>
  <c r="AD3986" i="2"/>
  <c r="AE3986" i="2"/>
  <c r="AF3986" i="2"/>
  <c r="AG3986" i="2"/>
  <c r="AH3986" i="2"/>
  <c r="AD3987" i="2"/>
  <c r="AE3987" i="2"/>
  <c r="AF3987" i="2"/>
  <c r="AG3987" i="2"/>
  <c r="AH3987" i="2"/>
  <c r="AD3988" i="2"/>
  <c r="AE3988" i="2"/>
  <c r="AF3988" i="2"/>
  <c r="AG3988" i="2"/>
  <c r="AH3988" i="2"/>
  <c r="AD3989" i="2"/>
  <c r="AE3989" i="2"/>
  <c r="AF3989" i="2"/>
  <c r="AG3989" i="2"/>
  <c r="AH3989" i="2"/>
  <c r="AD3990" i="2"/>
  <c r="AE3990" i="2"/>
  <c r="AF3990" i="2"/>
  <c r="AG3990" i="2"/>
  <c r="AH3990" i="2"/>
  <c r="AD3991" i="2"/>
  <c r="AE3991" i="2"/>
  <c r="AF3991" i="2"/>
  <c r="AG3991" i="2"/>
  <c r="AH3991" i="2"/>
  <c r="AD3992" i="2"/>
  <c r="AE3992" i="2"/>
  <c r="AF3992" i="2"/>
  <c r="AG3992" i="2"/>
  <c r="AH3992" i="2"/>
  <c r="AD3993" i="2"/>
  <c r="AE3993" i="2"/>
  <c r="AF3993" i="2"/>
  <c r="AG3993" i="2"/>
  <c r="AH3993" i="2"/>
  <c r="AD3994" i="2"/>
  <c r="AE3994" i="2"/>
  <c r="AF3994" i="2"/>
  <c r="AG3994" i="2"/>
  <c r="AH3994" i="2"/>
  <c r="AD948" i="2"/>
  <c r="AE948" i="2"/>
  <c r="AF948" i="2"/>
  <c r="AG948" i="2"/>
  <c r="AH948" i="2"/>
  <c r="AD949" i="2"/>
  <c r="AE949" i="2"/>
  <c r="AF949" i="2"/>
  <c r="AG949" i="2"/>
  <c r="AH949" i="2"/>
  <c r="AD3995" i="2"/>
  <c r="AE3995" i="2"/>
  <c r="AF3995" i="2"/>
  <c r="AG3995" i="2"/>
  <c r="AH3995" i="2"/>
  <c r="AD3996" i="2"/>
  <c r="AE3996" i="2"/>
  <c r="AF3996" i="2"/>
  <c r="AG3996" i="2"/>
  <c r="AH3996" i="2"/>
  <c r="AD3997" i="2"/>
  <c r="AE3997" i="2"/>
  <c r="AF3997" i="2"/>
  <c r="AG3997" i="2"/>
  <c r="AH3997" i="2"/>
  <c r="AD3998" i="2"/>
  <c r="AE3998" i="2"/>
  <c r="AF3998" i="2"/>
  <c r="AG3998" i="2"/>
  <c r="AH3998" i="2"/>
  <c r="AD3999" i="2"/>
  <c r="AE3999" i="2"/>
  <c r="AF3999" i="2"/>
  <c r="AG3999" i="2"/>
  <c r="AH3999" i="2"/>
  <c r="AD950" i="2"/>
  <c r="AE950" i="2"/>
  <c r="AF950" i="2"/>
  <c r="AG950" i="2"/>
  <c r="AH950" i="2"/>
  <c r="AD951" i="2"/>
  <c r="AE951" i="2"/>
  <c r="AF951" i="2"/>
  <c r="AG951" i="2"/>
  <c r="AH951" i="2"/>
  <c r="AD4000" i="2"/>
  <c r="AE4000" i="2"/>
  <c r="AF4000" i="2"/>
  <c r="AG4000" i="2"/>
  <c r="AH4000" i="2"/>
  <c r="AD4001" i="2"/>
  <c r="AE4001" i="2"/>
  <c r="AF4001" i="2"/>
  <c r="AG4001" i="2"/>
  <c r="AH4001" i="2"/>
  <c r="AD4002" i="2"/>
  <c r="AE4002" i="2"/>
  <c r="AF4002" i="2"/>
  <c r="AG4002" i="2"/>
  <c r="AH4002" i="2"/>
  <c r="AD4003" i="2"/>
  <c r="AE4003" i="2"/>
  <c r="AF4003" i="2"/>
  <c r="AG4003" i="2"/>
  <c r="AH4003" i="2"/>
  <c r="AD4004" i="2"/>
  <c r="AE4004" i="2"/>
  <c r="AF4004" i="2"/>
  <c r="AG4004" i="2"/>
  <c r="AH4004" i="2"/>
  <c r="AD5737" i="2"/>
  <c r="AE5737" i="2"/>
  <c r="AF5737" i="2"/>
  <c r="AG5737" i="2"/>
  <c r="AH5737" i="2"/>
  <c r="AD952" i="2"/>
  <c r="AE952" i="2"/>
  <c r="AF952" i="2"/>
  <c r="AG952" i="2"/>
  <c r="AH952" i="2"/>
  <c r="AD4005" i="2"/>
  <c r="AE4005" i="2"/>
  <c r="AF4005" i="2"/>
  <c r="AG4005" i="2"/>
  <c r="AH4005" i="2"/>
  <c r="AD4006" i="2"/>
  <c r="AE4006" i="2"/>
  <c r="AF4006" i="2"/>
  <c r="AG4006" i="2"/>
  <c r="AH4006" i="2"/>
  <c r="AD4007" i="2"/>
  <c r="AE4007" i="2"/>
  <c r="AF4007" i="2"/>
  <c r="AG4007" i="2"/>
  <c r="AH4007" i="2"/>
  <c r="AD4008" i="2"/>
  <c r="AE4008" i="2"/>
  <c r="AF4008" i="2"/>
  <c r="AG4008" i="2"/>
  <c r="AH4008" i="2"/>
  <c r="AD4009" i="2"/>
  <c r="AE4009" i="2"/>
  <c r="AF4009" i="2"/>
  <c r="AG4009" i="2"/>
  <c r="AH4009" i="2"/>
  <c r="AD4010" i="2"/>
  <c r="AE4010" i="2"/>
  <c r="AF4010" i="2"/>
  <c r="AG4010" i="2"/>
  <c r="AH4010" i="2"/>
  <c r="AD4011" i="2"/>
  <c r="AE4011" i="2"/>
  <c r="AF4011" i="2"/>
  <c r="AG4011" i="2"/>
  <c r="AH4011" i="2"/>
  <c r="AD4012" i="2"/>
  <c r="AE4012" i="2"/>
  <c r="AF4012" i="2"/>
  <c r="AG4012" i="2"/>
  <c r="AH4012" i="2"/>
  <c r="AD4013" i="2"/>
  <c r="AE4013" i="2"/>
  <c r="AF4013" i="2"/>
  <c r="AG4013" i="2"/>
  <c r="AH4013" i="2"/>
  <c r="AD953" i="2"/>
  <c r="AE953" i="2"/>
  <c r="AF953" i="2"/>
  <c r="AG953" i="2"/>
  <c r="AH953" i="2"/>
  <c r="AD954" i="2"/>
  <c r="AE954" i="2"/>
  <c r="AF954" i="2"/>
  <c r="AG954" i="2"/>
  <c r="AH954" i="2"/>
  <c r="AD955" i="2"/>
  <c r="AE955" i="2"/>
  <c r="AF955" i="2"/>
  <c r="AG955" i="2"/>
  <c r="AH955" i="2"/>
  <c r="AD4014" i="2"/>
  <c r="AE4014" i="2"/>
  <c r="AF4014" i="2"/>
  <c r="AG4014" i="2"/>
  <c r="AH4014" i="2"/>
  <c r="AD4015" i="2"/>
  <c r="AE4015" i="2"/>
  <c r="AF4015" i="2"/>
  <c r="AG4015" i="2"/>
  <c r="AH4015" i="2"/>
  <c r="AD4016" i="2"/>
  <c r="AE4016" i="2"/>
  <c r="AF4016" i="2"/>
  <c r="AG4016" i="2"/>
  <c r="AH4016" i="2"/>
  <c r="AD4017" i="2"/>
  <c r="AE4017" i="2"/>
  <c r="AF4017" i="2"/>
  <c r="AG4017" i="2"/>
  <c r="AH4017" i="2"/>
  <c r="AD956" i="2"/>
  <c r="AE956" i="2"/>
  <c r="AF956" i="2"/>
  <c r="AG956" i="2"/>
  <c r="AH956" i="2"/>
  <c r="AD4018" i="2"/>
  <c r="AE4018" i="2"/>
  <c r="AF4018" i="2"/>
  <c r="AG4018" i="2"/>
  <c r="AH4018" i="2"/>
  <c r="AD4019" i="2"/>
  <c r="AE4019" i="2"/>
  <c r="AF4019" i="2"/>
  <c r="AG4019" i="2"/>
  <c r="AH4019" i="2"/>
  <c r="AD4020" i="2"/>
  <c r="AE4020" i="2"/>
  <c r="AF4020" i="2"/>
  <c r="AG4020" i="2"/>
  <c r="AH4020" i="2"/>
  <c r="AD4021" i="2"/>
  <c r="AE4021" i="2"/>
  <c r="AF4021" i="2"/>
  <c r="AG4021" i="2"/>
  <c r="AH4021" i="2"/>
  <c r="AD4022" i="2"/>
  <c r="AE4022" i="2"/>
  <c r="AF4022" i="2"/>
  <c r="AG4022" i="2"/>
  <c r="AH4022" i="2"/>
  <c r="AD4023" i="2"/>
  <c r="AE4023" i="2"/>
  <c r="AF4023" i="2"/>
  <c r="AG4023" i="2"/>
  <c r="AH4023" i="2"/>
  <c r="AD4024" i="2"/>
  <c r="AE4024" i="2"/>
  <c r="AF4024" i="2"/>
  <c r="AG4024" i="2"/>
  <c r="AH4024" i="2"/>
  <c r="AD4025" i="2"/>
  <c r="AE4025" i="2"/>
  <c r="AF4025" i="2"/>
  <c r="AG4025" i="2"/>
  <c r="AH4025" i="2"/>
  <c r="AD4026" i="2"/>
  <c r="AE4026" i="2"/>
  <c r="AF4026" i="2"/>
  <c r="AG4026" i="2"/>
  <c r="AH4026" i="2"/>
  <c r="AD4027" i="2"/>
  <c r="AE4027" i="2"/>
  <c r="AF4027" i="2"/>
  <c r="AG4027" i="2"/>
  <c r="AH4027" i="2"/>
  <c r="AD4028" i="2"/>
  <c r="AE4028" i="2"/>
  <c r="AF4028" i="2"/>
  <c r="AG4028" i="2"/>
  <c r="AH4028" i="2"/>
  <c r="AD4029" i="2"/>
  <c r="AE4029" i="2"/>
  <c r="AF4029" i="2"/>
  <c r="AG4029" i="2"/>
  <c r="AH4029" i="2"/>
  <c r="AD4030" i="2"/>
  <c r="AE4030" i="2"/>
  <c r="AF4030" i="2"/>
  <c r="AG4030" i="2"/>
  <c r="AH4030" i="2"/>
  <c r="AD4031" i="2"/>
  <c r="AE4031" i="2"/>
  <c r="AF4031" i="2"/>
  <c r="AG4031" i="2"/>
  <c r="AH4031" i="2"/>
  <c r="AD4032" i="2"/>
  <c r="AE4032" i="2"/>
  <c r="AF4032" i="2"/>
  <c r="AG4032" i="2"/>
  <c r="AH4032" i="2"/>
  <c r="AD4033" i="2"/>
  <c r="AE4033" i="2"/>
  <c r="AF4033" i="2"/>
  <c r="AG4033" i="2"/>
  <c r="AH4033" i="2"/>
  <c r="AD4034" i="2"/>
  <c r="AE4034" i="2"/>
  <c r="AF4034" i="2"/>
  <c r="AG4034" i="2"/>
  <c r="AH4034" i="2"/>
  <c r="AD4035" i="2"/>
  <c r="AE4035" i="2"/>
  <c r="AF4035" i="2"/>
  <c r="AG4035" i="2"/>
  <c r="AH4035" i="2"/>
  <c r="AD4036" i="2"/>
  <c r="AE4036" i="2"/>
  <c r="AF4036" i="2"/>
  <c r="AG4036" i="2"/>
  <c r="AH4036" i="2"/>
  <c r="AD4037" i="2"/>
  <c r="AE4037" i="2"/>
  <c r="AF4037" i="2"/>
  <c r="AG4037" i="2"/>
  <c r="AH4037" i="2"/>
  <c r="AD4038" i="2"/>
  <c r="AE4038" i="2"/>
  <c r="AF4038" i="2"/>
  <c r="AG4038" i="2"/>
  <c r="AH4038" i="2"/>
  <c r="AD4039" i="2"/>
  <c r="AE4039" i="2"/>
  <c r="AF4039" i="2"/>
  <c r="AG4039" i="2"/>
  <c r="AH4039" i="2"/>
  <c r="AD4040" i="2"/>
  <c r="AE4040" i="2"/>
  <c r="AF4040" i="2"/>
  <c r="AG4040" i="2"/>
  <c r="AH4040" i="2"/>
  <c r="AD4041" i="2"/>
  <c r="AE4041" i="2"/>
  <c r="AF4041" i="2"/>
  <c r="AG4041" i="2"/>
  <c r="AH4041" i="2"/>
  <c r="AD4042" i="2"/>
  <c r="AE4042" i="2"/>
  <c r="AF4042" i="2"/>
  <c r="AG4042" i="2"/>
  <c r="AH4042" i="2"/>
  <c r="AD4043" i="2"/>
  <c r="AE4043" i="2"/>
  <c r="AF4043" i="2"/>
  <c r="AG4043" i="2"/>
  <c r="AH4043" i="2"/>
  <c r="AD4044" i="2"/>
  <c r="AE4044" i="2"/>
  <c r="AF4044" i="2"/>
  <c r="AG4044" i="2"/>
  <c r="AH4044" i="2"/>
  <c r="AD4045" i="2"/>
  <c r="AE4045" i="2"/>
  <c r="AF4045" i="2"/>
  <c r="AG4045" i="2"/>
  <c r="AH4045" i="2"/>
  <c r="AD4046" i="2"/>
  <c r="AE4046" i="2"/>
  <c r="AF4046" i="2"/>
  <c r="AG4046" i="2"/>
  <c r="AH4046" i="2"/>
  <c r="AD4047" i="2"/>
  <c r="AE4047" i="2"/>
  <c r="AF4047" i="2"/>
  <c r="AG4047" i="2"/>
  <c r="AH4047" i="2"/>
  <c r="AD4048" i="2"/>
  <c r="AE4048" i="2"/>
  <c r="AF4048" i="2"/>
  <c r="AG4048" i="2"/>
  <c r="AH4048" i="2"/>
  <c r="AD4049" i="2"/>
  <c r="AE4049" i="2"/>
  <c r="AF4049" i="2"/>
  <c r="AG4049" i="2"/>
  <c r="AH4049" i="2"/>
  <c r="AD4050" i="2"/>
  <c r="AE4050" i="2"/>
  <c r="AF4050" i="2"/>
  <c r="AG4050" i="2"/>
  <c r="AH4050" i="2"/>
  <c r="AD4051" i="2"/>
  <c r="AE4051" i="2"/>
  <c r="AF4051" i="2"/>
  <c r="AG4051" i="2"/>
  <c r="AH4051" i="2"/>
  <c r="AD4052" i="2"/>
  <c r="AE4052" i="2"/>
  <c r="AF4052" i="2"/>
  <c r="AG4052" i="2"/>
  <c r="AH4052" i="2"/>
  <c r="AD4053" i="2"/>
  <c r="AE4053" i="2"/>
  <c r="AF4053" i="2"/>
  <c r="AG4053" i="2"/>
  <c r="AH4053" i="2"/>
  <c r="AD4054" i="2"/>
  <c r="AE4054" i="2"/>
  <c r="AF4054" i="2"/>
  <c r="AG4054" i="2"/>
  <c r="AH4054" i="2"/>
  <c r="AD4055" i="2"/>
  <c r="AE4055" i="2"/>
  <c r="AF4055" i="2"/>
  <c r="AG4055" i="2"/>
  <c r="AH4055" i="2"/>
  <c r="AD4056" i="2"/>
  <c r="AE4056" i="2"/>
  <c r="AF4056" i="2"/>
  <c r="AG4056" i="2"/>
  <c r="AH4056" i="2"/>
  <c r="AD4057" i="2"/>
  <c r="AE4057" i="2"/>
  <c r="AF4057" i="2"/>
  <c r="AG4057" i="2"/>
  <c r="AH4057" i="2"/>
  <c r="AD4058" i="2"/>
  <c r="AE4058" i="2"/>
  <c r="AF4058" i="2"/>
  <c r="AG4058" i="2"/>
  <c r="AH4058" i="2"/>
  <c r="AD4059" i="2"/>
  <c r="AE4059" i="2"/>
  <c r="AF4059" i="2"/>
  <c r="AG4059" i="2"/>
  <c r="AH4059" i="2"/>
  <c r="AD4060" i="2"/>
  <c r="AE4060" i="2"/>
  <c r="AF4060" i="2"/>
  <c r="AG4060" i="2"/>
  <c r="AH4060" i="2"/>
  <c r="AD4061" i="2"/>
  <c r="AE4061" i="2"/>
  <c r="AF4061" i="2"/>
  <c r="AG4061" i="2"/>
  <c r="AH4061" i="2"/>
  <c r="AD4062" i="2"/>
  <c r="AE4062" i="2"/>
  <c r="AF4062" i="2"/>
  <c r="AG4062" i="2"/>
  <c r="AH4062" i="2"/>
  <c r="AD957" i="2"/>
  <c r="AE957" i="2"/>
  <c r="AF957" i="2"/>
  <c r="AG957" i="2"/>
  <c r="AH957" i="2"/>
  <c r="AD4063" i="2"/>
  <c r="AE4063" i="2"/>
  <c r="AF4063" i="2"/>
  <c r="AG4063" i="2"/>
  <c r="AH4063" i="2"/>
  <c r="AD4064" i="2"/>
  <c r="AE4064" i="2"/>
  <c r="AF4064" i="2"/>
  <c r="AG4064" i="2"/>
  <c r="AH4064" i="2"/>
  <c r="AD4065" i="2"/>
  <c r="AE4065" i="2"/>
  <c r="AF4065" i="2"/>
  <c r="AG4065" i="2"/>
  <c r="AH4065" i="2"/>
  <c r="AD4066" i="2"/>
  <c r="AE4066" i="2"/>
  <c r="AF4066" i="2"/>
  <c r="AG4066" i="2"/>
  <c r="AH4066" i="2"/>
  <c r="AD958" i="2"/>
  <c r="AE958" i="2"/>
  <c r="AF958" i="2"/>
  <c r="AG958" i="2"/>
  <c r="AH958" i="2"/>
  <c r="AD57" i="2"/>
  <c r="AE57" i="2"/>
  <c r="AF57" i="2"/>
  <c r="AG57" i="2"/>
  <c r="AH57" i="2"/>
  <c r="AD4067" i="2"/>
  <c r="AE4067" i="2"/>
  <c r="AF4067" i="2"/>
  <c r="AG4067" i="2"/>
  <c r="AH4067" i="2"/>
  <c r="AD959" i="2"/>
  <c r="AE959" i="2"/>
  <c r="AF959" i="2"/>
  <c r="AG959" i="2"/>
  <c r="AH959" i="2"/>
  <c r="AD4068" i="2"/>
  <c r="AE4068" i="2"/>
  <c r="AF4068" i="2"/>
  <c r="AG4068" i="2"/>
  <c r="AH4068" i="2"/>
  <c r="AD4069" i="2"/>
  <c r="AE4069" i="2"/>
  <c r="AF4069" i="2"/>
  <c r="AG4069" i="2"/>
  <c r="AH4069" i="2"/>
  <c r="AD960" i="2"/>
  <c r="AE960" i="2"/>
  <c r="AF960" i="2"/>
  <c r="AG960" i="2"/>
  <c r="AH960" i="2"/>
  <c r="AD961" i="2"/>
  <c r="AE961" i="2"/>
  <c r="AF961" i="2"/>
  <c r="AG961" i="2"/>
  <c r="AH961" i="2"/>
  <c r="AD4070" i="2"/>
  <c r="AE4070" i="2"/>
  <c r="AF4070" i="2"/>
  <c r="AG4070" i="2"/>
  <c r="AH4070" i="2"/>
  <c r="AD4071" i="2"/>
  <c r="AE4071" i="2"/>
  <c r="AF4071" i="2"/>
  <c r="AG4071" i="2"/>
  <c r="AH4071" i="2"/>
  <c r="AD4072" i="2"/>
  <c r="AE4072" i="2"/>
  <c r="AF4072" i="2"/>
  <c r="AG4072" i="2"/>
  <c r="AH4072" i="2"/>
  <c r="AD4073" i="2"/>
  <c r="AE4073" i="2"/>
  <c r="AF4073" i="2"/>
  <c r="AG4073" i="2"/>
  <c r="AH4073" i="2"/>
  <c r="AD4074" i="2"/>
  <c r="AE4074" i="2"/>
  <c r="AF4074" i="2"/>
  <c r="AG4074" i="2"/>
  <c r="AH4074" i="2"/>
  <c r="AD4075" i="2"/>
  <c r="AE4075" i="2"/>
  <c r="AF4075" i="2"/>
  <c r="AG4075" i="2"/>
  <c r="AH4075" i="2"/>
  <c r="AD4076" i="2"/>
  <c r="AE4076" i="2"/>
  <c r="AF4076" i="2"/>
  <c r="AG4076" i="2"/>
  <c r="AH4076" i="2"/>
  <c r="AD962" i="2"/>
  <c r="AE962" i="2"/>
  <c r="AF962" i="2"/>
  <c r="AG962" i="2"/>
  <c r="AH962" i="2"/>
  <c r="AD4077" i="2"/>
  <c r="AE4077" i="2"/>
  <c r="AF4077" i="2"/>
  <c r="AG4077" i="2"/>
  <c r="AH4077" i="2"/>
  <c r="AD4078" i="2"/>
  <c r="AE4078" i="2"/>
  <c r="AF4078" i="2"/>
  <c r="AG4078" i="2"/>
  <c r="AH4078" i="2"/>
  <c r="AD4079" i="2"/>
  <c r="AE4079" i="2"/>
  <c r="AF4079" i="2"/>
  <c r="AG4079" i="2"/>
  <c r="AH4079" i="2"/>
  <c r="AD4080" i="2"/>
  <c r="AE4080" i="2"/>
  <c r="AF4080" i="2"/>
  <c r="AG4080" i="2"/>
  <c r="AH4080" i="2"/>
  <c r="AD4081" i="2"/>
  <c r="AE4081" i="2"/>
  <c r="AF4081" i="2"/>
  <c r="AG4081" i="2"/>
  <c r="AH4081" i="2"/>
  <c r="AD4082" i="2"/>
  <c r="AE4082" i="2"/>
  <c r="AF4082" i="2"/>
  <c r="AG4082" i="2"/>
  <c r="AH4082" i="2"/>
  <c r="AD4083" i="2"/>
  <c r="AE4083" i="2"/>
  <c r="AF4083" i="2"/>
  <c r="AG4083" i="2"/>
  <c r="AH4083" i="2"/>
  <c r="AD4084" i="2"/>
  <c r="AE4084" i="2"/>
  <c r="AF4084" i="2"/>
  <c r="AG4084" i="2"/>
  <c r="AH4084" i="2"/>
  <c r="AD4085" i="2"/>
  <c r="AE4085" i="2"/>
  <c r="AF4085" i="2"/>
  <c r="AG4085" i="2"/>
  <c r="AH4085" i="2"/>
  <c r="AD963" i="2"/>
  <c r="AE963" i="2"/>
  <c r="AF963" i="2"/>
  <c r="AG963" i="2"/>
  <c r="AH963" i="2"/>
  <c r="AD4086" i="2"/>
  <c r="AE4086" i="2"/>
  <c r="AF4086" i="2"/>
  <c r="AG4086" i="2"/>
  <c r="AH4086" i="2"/>
  <c r="AD4087" i="2"/>
  <c r="AE4087" i="2"/>
  <c r="AF4087" i="2"/>
  <c r="AG4087" i="2"/>
  <c r="AH4087" i="2"/>
  <c r="AD4088" i="2"/>
  <c r="AE4088" i="2"/>
  <c r="AF4088" i="2"/>
  <c r="AG4088" i="2"/>
  <c r="AH4088" i="2"/>
  <c r="AD4089" i="2"/>
  <c r="AE4089" i="2"/>
  <c r="AF4089" i="2"/>
  <c r="AG4089" i="2"/>
  <c r="AH4089" i="2"/>
  <c r="AD4090" i="2"/>
  <c r="AE4090" i="2"/>
  <c r="AF4090" i="2"/>
  <c r="AG4090" i="2"/>
  <c r="AH4090" i="2"/>
  <c r="AD4091" i="2"/>
  <c r="AE4091" i="2"/>
  <c r="AF4091" i="2"/>
  <c r="AG4091" i="2"/>
  <c r="AH4091" i="2"/>
  <c r="AD4092" i="2"/>
  <c r="AE4092" i="2"/>
  <c r="AF4092" i="2"/>
  <c r="AG4092" i="2"/>
  <c r="AH4092" i="2"/>
  <c r="AD964" i="2"/>
  <c r="AE964" i="2"/>
  <c r="AF964" i="2"/>
  <c r="AG964" i="2"/>
  <c r="AH964" i="2"/>
  <c r="AD4093" i="2"/>
  <c r="AE4093" i="2"/>
  <c r="AF4093" i="2"/>
  <c r="AG4093" i="2"/>
  <c r="AH4093" i="2"/>
  <c r="AD4094" i="2"/>
  <c r="AE4094" i="2"/>
  <c r="AF4094" i="2"/>
  <c r="AG4094" i="2"/>
  <c r="AH4094" i="2"/>
  <c r="AD4095" i="2"/>
  <c r="AE4095" i="2"/>
  <c r="AF4095" i="2"/>
  <c r="AG4095" i="2"/>
  <c r="AH4095" i="2"/>
  <c r="AD4096" i="2"/>
  <c r="AE4096" i="2"/>
  <c r="AF4096" i="2"/>
  <c r="AG4096" i="2"/>
  <c r="AH4096" i="2"/>
  <c r="AD4097" i="2"/>
  <c r="AE4097" i="2"/>
  <c r="AF4097" i="2"/>
  <c r="AG4097" i="2"/>
  <c r="AH4097" i="2"/>
  <c r="AD4098" i="2"/>
  <c r="AE4098" i="2"/>
  <c r="AF4098" i="2"/>
  <c r="AG4098" i="2"/>
  <c r="AH4098" i="2"/>
  <c r="AD4099" i="2"/>
  <c r="AE4099" i="2"/>
  <c r="AF4099" i="2"/>
  <c r="AG4099" i="2"/>
  <c r="AH4099" i="2"/>
  <c r="AD4100" i="2"/>
  <c r="AE4100" i="2"/>
  <c r="AF4100" i="2"/>
  <c r="AG4100" i="2"/>
  <c r="AH4100" i="2"/>
  <c r="AD4101" i="2"/>
  <c r="AE4101" i="2"/>
  <c r="AF4101" i="2"/>
  <c r="AG4101" i="2"/>
  <c r="AH4101" i="2"/>
  <c r="AD4102" i="2"/>
  <c r="AE4102" i="2"/>
  <c r="AF4102" i="2"/>
  <c r="AG4102" i="2"/>
  <c r="AH4102" i="2"/>
  <c r="AD4103" i="2"/>
  <c r="AE4103" i="2"/>
  <c r="AF4103" i="2"/>
  <c r="AG4103" i="2"/>
  <c r="AH4103" i="2"/>
  <c r="AD4104" i="2"/>
  <c r="AE4104" i="2"/>
  <c r="AF4104" i="2"/>
  <c r="AG4104" i="2"/>
  <c r="AH4104" i="2"/>
  <c r="AD4105" i="2"/>
  <c r="AE4105" i="2"/>
  <c r="AF4105" i="2"/>
  <c r="AG4105" i="2"/>
  <c r="AH4105" i="2"/>
  <c r="AD4106" i="2"/>
  <c r="AE4106" i="2"/>
  <c r="AF4106" i="2"/>
  <c r="AG4106" i="2"/>
  <c r="AH4106" i="2"/>
  <c r="AD4107" i="2"/>
  <c r="AE4107" i="2"/>
  <c r="AF4107" i="2"/>
  <c r="AG4107" i="2"/>
  <c r="AH4107" i="2"/>
  <c r="AD4108" i="2"/>
  <c r="AE4108" i="2"/>
  <c r="AF4108" i="2"/>
  <c r="AG4108" i="2"/>
  <c r="AH4108" i="2"/>
  <c r="AD4109" i="2"/>
  <c r="AE4109" i="2"/>
  <c r="AF4109" i="2"/>
  <c r="AG4109" i="2"/>
  <c r="AH4109" i="2"/>
  <c r="AD4110" i="2"/>
  <c r="AE4110" i="2"/>
  <c r="AF4110" i="2"/>
  <c r="AG4110" i="2"/>
  <c r="AH4110" i="2"/>
  <c r="AD4111" i="2"/>
  <c r="AE4111" i="2"/>
  <c r="AF4111" i="2"/>
  <c r="AG4111" i="2"/>
  <c r="AH4111" i="2"/>
  <c r="AD4112" i="2"/>
  <c r="AE4112" i="2"/>
  <c r="AF4112" i="2"/>
  <c r="AG4112" i="2"/>
  <c r="AH4112" i="2"/>
  <c r="AD4113" i="2"/>
  <c r="AE4113" i="2"/>
  <c r="AF4113" i="2"/>
  <c r="AG4113" i="2"/>
  <c r="AH4113" i="2"/>
  <c r="AD4114" i="2"/>
  <c r="AE4114" i="2"/>
  <c r="AF4114" i="2"/>
  <c r="AG4114" i="2"/>
  <c r="AH4114" i="2"/>
  <c r="AD4115" i="2"/>
  <c r="AE4115" i="2"/>
  <c r="AF4115" i="2"/>
  <c r="AG4115" i="2"/>
  <c r="AH4115" i="2"/>
  <c r="AD4116" i="2"/>
  <c r="AE4116" i="2"/>
  <c r="AF4116" i="2"/>
  <c r="AG4116" i="2"/>
  <c r="AH4116" i="2"/>
  <c r="AD4117" i="2"/>
  <c r="AE4117" i="2"/>
  <c r="AF4117" i="2"/>
  <c r="AG4117" i="2"/>
  <c r="AH4117" i="2"/>
  <c r="AD4118" i="2"/>
  <c r="AE4118" i="2"/>
  <c r="AF4118" i="2"/>
  <c r="AG4118" i="2"/>
  <c r="AH4118" i="2"/>
  <c r="AD4119" i="2"/>
  <c r="AE4119" i="2"/>
  <c r="AF4119" i="2"/>
  <c r="AG4119" i="2"/>
  <c r="AH4119" i="2"/>
  <c r="AD4120" i="2"/>
  <c r="AE4120" i="2"/>
  <c r="AF4120" i="2"/>
  <c r="AG4120" i="2"/>
  <c r="AH4120" i="2"/>
  <c r="AD4121" i="2"/>
  <c r="AE4121" i="2"/>
  <c r="AF4121" i="2"/>
  <c r="AG4121" i="2"/>
  <c r="AH4121" i="2"/>
  <c r="AD4122" i="2"/>
  <c r="AE4122" i="2"/>
  <c r="AF4122" i="2"/>
  <c r="AG4122" i="2"/>
  <c r="AH4122" i="2"/>
  <c r="AD4123" i="2"/>
  <c r="AE4123" i="2"/>
  <c r="AF4123" i="2"/>
  <c r="AG4123" i="2"/>
  <c r="AH4123" i="2"/>
  <c r="AD4124" i="2"/>
  <c r="AE4124" i="2"/>
  <c r="AF4124" i="2"/>
  <c r="AG4124" i="2"/>
  <c r="AH4124" i="2"/>
  <c r="AD4125" i="2"/>
  <c r="AE4125" i="2"/>
  <c r="AF4125" i="2"/>
  <c r="AG4125" i="2"/>
  <c r="AH4125" i="2"/>
  <c r="AD4126" i="2"/>
  <c r="AE4126" i="2"/>
  <c r="AF4126" i="2"/>
  <c r="AG4126" i="2"/>
  <c r="AH4126" i="2"/>
  <c r="AD965" i="2"/>
  <c r="AE965" i="2"/>
  <c r="AF965" i="2"/>
  <c r="AG965" i="2"/>
  <c r="AH965" i="2"/>
  <c r="AD966" i="2"/>
  <c r="AE966" i="2"/>
  <c r="AF966" i="2"/>
  <c r="AG966" i="2"/>
  <c r="AH966" i="2"/>
  <c r="AD4127" i="2"/>
  <c r="AE4127" i="2"/>
  <c r="AF4127" i="2"/>
  <c r="AG4127" i="2"/>
  <c r="AH4127" i="2"/>
  <c r="AD4128" i="2"/>
  <c r="AE4128" i="2"/>
  <c r="AF4128" i="2"/>
  <c r="AG4128" i="2"/>
  <c r="AH4128" i="2"/>
  <c r="AD4129" i="2"/>
  <c r="AE4129" i="2"/>
  <c r="AF4129" i="2"/>
  <c r="AG4129" i="2"/>
  <c r="AH4129" i="2"/>
  <c r="AD4130" i="2"/>
  <c r="AE4130" i="2"/>
  <c r="AF4130" i="2"/>
  <c r="AG4130" i="2"/>
  <c r="AH4130" i="2"/>
  <c r="AD4131" i="2"/>
  <c r="AE4131" i="2"/>
  <c r="AF4131" i="2"/>
  <c r="AG4131" i="2"/>
  <c r="AH4131" i="2"/>
  <c r="AD4132" i="2"/>
  <c r="AE4132" i="2"/>
  <c r="AF4132" i="2"/>
  <c r="AG4132" i="2"/>
  <c r="AH4132" i="2"/>
  <c r="AD4133" i="2"/>
  <c r="AE4133" i="2"/>
  <c r="AF4133" i="2"/>
  <c r="AG4133" i="2"/>
  <c r="AH4133" i="2"/>
  <c r="AD4134" i="2"/>
  <c r="AE4134" i="2"/>
  <c r="AF4134" i="2"/>
  <c r="AG4134" i="2"/>
  <c r="AH4134" i="2"/>
  <c r="AD4135" i="2"/>
  <c r="AE4135" i="2"/>
  <c r="AF4135" i="2"/>
  <c r="AG4135" i="2"/>
  <c r="AH4135" i="2"/>
  <c r="AD4136" i="2"/>
  <c r="AE4136" i="2"/>
  <c r="AF4136" i="2"/>
  <c r="AG4136" i="2"/>
  <c r="AH4136" i="2"/>
  <c r="AD4137" i="2"/>
  <c r="AE4137" i="2"/>
  <c r="AF4137" i="2"/>
  <c r="AG4137" i="2"/>
  <c r="AH4137" i="2"/>
  <c r="AD4138" i="2"/>
  <c r="AE4138" i="2"/>
  <c r="AF4138" i="2"/>
  <c r="AG4138" i="2"/>
  <c r="AH4138" i="2"/>
  <c r="AD4139" i="2"/>
  <c r="AE4139" i="2"/>
  <c r="AF4139" i="2"/>
  <c r="AG4139" i="2"/>
  <c r="AH4139" i="2"/>
  <c r="AD4140" i="2"/>
  <c r="AE4140" i="2"/>
  <c r="AF4140" i="2"/>
  <c r="AG4140" i="2"/>
  <c r="AH4140" i="2"/>
  <c r="AD967" i="2"/>
  <c r="AE967" i="2"/>
  <c r="AF967" i="2"/>
  <c r="AG967" i="2"/>
  <c r="AH967" i="2"/>
  <c r="AD4141" i="2"/>
  <c r="AE4141" i="2"/>
  <c r="AF4141" i="2"/>
  <c r="AG4141" i="2"/>
  <c r="AH4141" i="2"/>
  <c r="AD4142" i="2"/>
  <c r="AE4142" i="2"/>
  <c r="AF4142" i="2"/>
  <c r="AG4142" i="2"/>
  <c r="AH4142" i="2"/>
  <c r="AD4143" i="2"/>
  <c r="AE4143" i="2"/>
  <c r="AF4143" i="2"/>
  <c r="AG4143" i="2"/>
  <c r="AH4143" i="2"/>
  <c r="AD4144" i="2"/>
  <c r="AE4144" i="2"/>
  <c r="AF4144" i="2"/>
  <c r="AG4144" i="2"/>
  <c r="AH4144" i="2"/>
  <c r="AD4145" i="2"/>
  <c r="AE4145" i="2"/>
  <c r="AF4145" i="2"/>
  <c r="AG4145" i="2"/>
  <c r="AH4145" i="2"/>
  <c r="AD4146" i="2"/>
  <c r="AE4146" i="2"/>
  <c r="AF4146" i="2"/>
  <c r="AG4146" i="2"/>
  <c r="AH4146" i="2"/>
  <c r="AD4147" i="2"/>
  <c r="AE4147" i="2"/>
  <c r="AF4147" i="2"/>
  <c r="AG4147" i="2"/>
  <c r="AH4147" i="2"/>
  <c r="AD4148" i="2"/>
  <c r="AE4148" i="2"/>
  <c r="AF4148" i="2"/>
  <c r="AG4148" i="2"/>
  <c r="AH4148" i="2"/>
  <c r="AD4149" i="2"/>
  <c r="AE4149" i="2"/>
  <c r="AF4149" i="2"/>
  <c r="AG4149" i="2"/>
  <c r="AH4149" i="2"/>
  <c r="AD4150" i="2"/>
  <c r="AE4150" i="2"/>
  <c r="AF4150" i="2"/>
  <c r="AG4150" i="2"/>
  <c r="AH4150" i="2"/>
  <c r="AD4151" i="2"/>
  <c r="AE4151" i="2"/>
  <c r="AF4151" i="2"/>
  <c r="AG4151" i="2"/>
  <c r="AH4151" i="2"/>
  <c r="AD4152" i="2"/>
  <c r="AE4152" i="2"/>
  <c r="AF4152" i="2"/>
  <c r="AG4152" i="2"/>
  <c r="AH4152" i="2"/>
  <c r="AD4153" i="2"/>
  <c r="AE4153" i="2"/>
  <c r="AF4153" i="2"/>
  <c r="AG4153" i="2"/>
  <c r="AH4153" i="2"/>
  <c r="AD4154" i="2"/>
  <c r="AE4154" i="2"/>
  <c r="AF4154" i="2"/>
  <c r="AG4154" i="2"/>
  <c r="AH4154" i="2"/>
  <c r="AD4155" i="2"/>
  <c r="AE4155" i="2"/>
  <c r="AF4155" i="2"/>
  <c r="AG4155" i="2"/>
  <c r="AH4155" i="2"/>
  <c r="AD4156" i="2"/>
  <c r="AE4156" i="2"/>
  <c r="AF4156" i="2"/>
  <c r="AG4156" i="2"/>
  <c r="AH4156" i="2"/>
  <c r="AD4157" i="2"/>
  <c r="AE4157" i="2"/>
  <c r="AF4157" i="2"/>
  <c r="AG4157" i="2"/>
  <c r="AH4157" i="2"/>
  <c r="AD4158" i="2"/>
  <c r="AE4158" i="2"/>
  <c r="AF4158" i="2"/>
  <c r="AG4158" i="2"/>
  <c r="AH4158" i="2"/>
  <c r="AD4159" i="2"/>
  <c r="AE4159" i="2"/>
  <c r="AF4159" i="2"/>
  <c r="AG4159" i="2"/>
  <c r="AH4159" i="2"/>
  <c r="AD4160" i="2"/>
  <c r="AE4160" i="2"/>
  <c r="AF4160" i="2"/>
  <c r="AG4160" i="2"/>
  <c r="AH4160" i="2"/>
  <c r="AD4161" i="2"/>
  <c r="AE4161" i="2"/>
  <c r="AF4161" i="2"/>
  <c r="AG4161" i="2"/>
  <c r="AH4161" i="2"/>
  <c r="AD4162" i="2"/>
  <c r="AE4162" i="2"/>
  <c r="AF4162" i="2"/>
  <c r="AG4162" i="2"/>
  <c r="AH4162" i="2"/>
  <c r="AD4163" i="2"/>
  <c r="AE4163" i="2"/>
  <c r="AF4163" i="2"/>
  <c r="AG4163" i="2"/>
  <c r="AH4163" i="2"/>
  <c r="AD4164" i="2"/>
  <c r="AE4164" i="2"/>
  <c r="AF4164" i="2"/>
  <c r="AG4164" i="2"/>
  <c r="AH4164" i="2"/>
  <c r="AD4165" i="2"/>
  <c r="AE4165" i="2"/>
  <c r="AF4165" i="2"/>
  <c r="AG4165" i="2"/>
  <c r="AH4165" i="2"/>
  <c r="AD4166" i="2"/>
  <c r="AE4166" i="2"/>
  <c r="AF4166" i="2"/>
  <c r="AG4166" i="2"/>
  <c r="AH4166" i="2"/>
  <c r="AD4167" i="2"/>
  <c r="AE4167" i="2"/>
  <c r="AF4167" i="2"/>
  <c r="AG4167" i="2"/>
  <c r="AH4167" i="2"/>
  <c r="AD4168" i="2"/>
  <c r="AE4168" i="2"/>
  <c r="AF4168" i="2"/>
  <c r="AG4168" i="2"/>
  <c r="AH4168" i="2"/>
  <c r="AD4169" i="2"/>
  <c r="AE4169" i="2"/>
  <c r="AF4169" i="2"/>
  <c r="AG4169" i="2"/>
  <c r="AH4169" i="2"/>
  <c r="AD4170" i="2"/>
  <c r="AE4170" i="2"/>
  <c r="AF4170" i="2"/>
  <c r="AG4170" i="2"/>
  <c r="AH4170" i="2"/>
  <c r="AD5738" i="2"/>
  <c r="AE5738" i="2"/>
  <c r="AF5738" i="2"/>
  <c r="AG5738" i="2"/>
  <c r="AH5738" i="2"/>
  <c r="AD4171" i="2"/>
  <c r="AE4171" i="2"/>
  <c r="AF4171" i="2"/>
  <c r="AG4171" i="2"/>
  <c r="AH4171" i="2"/>
  <c r="AD4172" i="2"/>
  <c r="AE4172" i="2"/>
  <c r="AF4172" i="2"/>
  <c r="AG4172" i="2"/>
  <c r="AH4172" i="2"/>
  <c r="AD4173" i="2"/>
  <c r="AE4173" i="2"/>
  <c r="AF4173" i="2"/>
  <c r="AG4173" i="2"/>
  <c r="AH4173" i="2"/>
  <c r="AD4174" i="2"/>
  <c r="AE4174" i="2"/>
  <c r="AF4174" i="2"/>
  <c r="AG4174" i="2"/>
  <c r="AH4174" i="2"/>
  <c r="AD4175" i="2"/>
  <c r="AE4175" i="2"/>
  <c r="AF4175" i="2"/>
  <c r="AG4175" i="2"/>
  <c r="AH4175" i="2"/>
  <c r="AD4176" i="2"/>
  <c r="AE4176" i="2"/>
  <c r="AF4176" i="2"/>
  <c r="AG4176" i="2"/>
  <c r="AH4176" i="2"/>
  <c r="AD4177" i="2"/>
  <c r="AE4177" i="2"/>
  <c r="AF4177" i="2"/>
  <c r="AG4177" i="2"/>
  <c r="AH4177" i="2"/>
  <c r="AD5739" i="2"/>
  <c r="AE5739" i="2"/>
  <c r="AF5739" i="2"/>
  <c r="AG5739" i="2"/>
  <c r="AH5739" i="2"/>
  <c r="AD4178" i="2"/>
  <c r="AE4178" i="2"/>
  <c r="AF4178" i="2"/>
  <c r="AG4178" i="2"/>
  <c r="AH4178" i="2"/>
  <c r="AD4179" i="2"/>
  <c r="AE4179" i="2"/>
  <c r="AF4179" i="2"/>
  <c r="AG4179" i="2"/>
  <c r="AH4179" i="2"/>
  <c r="AD4180" i="2"/>
  <c r="AE4180" i="2"/>
  <c r="AF4180" i="2"/>
  <c r="AG4180" i="2"/>
  <c r="AH4180" i="2"/>
  <c r="AD4181" i="2"/>
  <c r="AE4181" i="2"/>
  <c r="AF4181" i="2"/>
  <c r="AG4181" i="2"/>
  <c r="AH4181" i="2"/>
  <c r="AD4182" i="2"/>
  <c r="AE4182" i="2"/>
  <c r="AF4182" i="2"/>
  <c r="AG4182" i="2"/>
  <c r="AH4182" i="2"/>
  <c r="AD4183" i="2"/>
  <c r="AE4183" i="2"/>
  <c r="AF4183" i="2"/>
  <c r="AG4183" i="2"/>
  <c r="AH4183" i="2"/>
  <c r="AD4184" i="2"/>
  <c r="AE4184" i="2"/>
  <c r="AF4184" i="2"/>
  <c r="AG4184" i="2"/>
  <c r="AH4184" i="2"/>
  <c r="AD968" i="2"/>
  <c r="AE968" i="2"/>
  <c r="AF968" i="2"/>
  <c r="AG968" i="2"/>
  <c r="AH968" i="2"/>
  <c r="AD4185" i="2"/>
  <c r="AE4185" i="2"/>
  <c r="AF4185" i="2"/>
  <c r="AG4185" i="2"/>
  <c r="AH4185" i="2"/>
  <c r="AD4186" i="2"/>
  <c r="AE4186" i="2"/>
  <c r="AF4186" i="2"/>
  <c r="AG4186" i="2"/>
  <c r="AH4186" i="2"/>
  <c r="AD4187" i="2"/>
  <c r="AE4187" i="2"/>
  <c r="AF4187" i="2"/>
  <c r="AG4187" i="2"/>
  <c r="AH4187" i="2"/>
  <c r="AD4188" i="2"/>
  <c r="AE4188" i="2"/>
  <c r="AF4188" i="2"/>
  <c r="AG4188" i="2"/>
  <c r="AH4188" i="2"/>
  <c r="AD4189" i="2"/>
  <c r="AE4189" i="2"/>
  <c r="AF4189" i="2"/>
  <c r="AG4189" i="2"/>
  <c r="AH4189" i="2"/>
  <c r="AD4190" i="2"/>
  <c r="AE4190" i="2"/>
  <c r="AF4190" i="2"/>
  <c r="AG4190" i="2"/>
  <c r="AH4190" i="2"/>
  <c r="AD4191" i="2"/>
  <c r="AE4191" i="2"/>
  <c r="AF4191" i="2"/>
  <c r="AG4191" i="2"/>
  <c r="AH4191" i="2"/>
  <c r="AD4192" i="2"/>
  <c r="AE4192" i="2"/>
  <c r="AF4192" i="2"/>
  <c r="AG4192" i="2"/>
  <c r="AH4192" i="2"/>
  <c r="AD4193" i="2"/>
  <c r="AE4193" i="2"/>
  <c r="AF4193" i="2"/>
  <c r="AG4193" i="2"/>
  <c r="AH4193" i="2"/>
  <c r="AD4194" i="2"/>
  <c r="AE4194" i="2"/>
  <c r="AF4194" i="2"/>
  <c r="AG4194" i="2"/>
  <c r="AH4194" i="2"/>
  <c r="AD4195" i="2"/>
  <c r="AE4195" i="2"/>
  <c r="AF4195" i="2"/>
  <c r="AG4195" i="2"/>
  <c r="AH4195" i="2"/>
  <c r="AD4196" i="2"/>
  <c r="AE4196" i="2"/>
  <c r="AF4196" i="2"/>
  <c r="AG4196" i="2"/>
  <c r="AH4196" i="2"/>
  <c r="AD969" i="2"/>
  <c r="AE969" i="2"/>
  <c r="AF969" i="2"/>
  <c r="AG969" i="2"/>
  <c r="AH969" i="2"/>
  <c r="AD4197" i="2"/>
  <c r="AE4197" i="2"/>
  <c r="AF4197" i="2"/>
  <c r="AG4197" i="2"/>
  <c r="AH4197" i="2"/>
  <c r="AD4198" i="2"/>
  <c r="AE4198" i="2"/>
  <c r="AF4198" i="2"/>
  <c r="AG4198" i="2"/>
  <c r="AH4198" i="2"/>
  <c r="AD4199" i="2"/>
  <c r="AE4199" i="2"/>
  <c r="AF4199" i="2"/>
  <c r="AG4199" i="2"/>
  <c r="AH4199" i="2"/>
  <c r="AD4200" i="2"/>
  <c r="AE4200" i="2"/>
  <c r="AF4200" i="2"/>
  <c r="AG4200" i="2"/>
  <c r="AH4200" i="2"/>
  <c r="AD4201" i="2"/>
  <c r="AE4201" i="2"/>
  <c r="AF4201" i="2"/>
  <c r="AG4201" i="2"/>
  <c r="AH4201" i="2"/>
  <c r="AD4202" i="2"/>
  <c r="AE4202" i="2"/>
  <c r="AF4202" i="2"/>
  <c r="AG4202" i="2"/>
  <c r="AH4202" i="2"/>
  <c r="AD4203" i="2"/>
  <c r="AE4203" i="2"/>
  <c r="AF4203" i="2"/>
  <c r="AG4203" i="2"/>
  <c r="AH4203" i="2"/>
  <c r="AD4204" i="2"/>
  <c r="AE4204" i="2"/>
  <c r="AF4204" i="2"/>
  <c r="AG4204" i="2"/>
  <c r="AH4204" i="2"/>
  <c r="AD4205" i="2"/>
  <c r="AE4205" i="2"/>
  <c r="AF4205" i="2"/>
  <c r="AG4205" i="2"/>
  <c r="AH4205" i="2"/>
  <c r="AD4206" i="2"/>
  <c r="AE4206" i="2"/>
  <c r="AF4206" i="2"/>
  <c r="AG4206" i="2"/>
  <c r="AH4206" i="2"/>
  <c r="AD4207" i="2"/>
  <c r="AE4207" i="2"/>
  <c r="AF4207" i="2"/>
  <c r="AG4207" i="2"/>
  <c r="AH4207" i="2"/>
  <c r="AD4208" i="2"/>
  <c r="AE4208" i="2"/>
  <c r="AF4208" i="2"/>
  <c r="AG4208" i="2"/>
  <c r="AH4208" i="2"/>
  <c r="AD4209" i="2"/>
  <c r="AE4209" i="2"/>
  <c r="AF4209" i="2"/>
  <c r="AG4209" i="2"/>
  <c r="AH4209" i="2"/>
  <c r="AD4210" i="2"/>
  <c r="AE4210" i="2"/>
  <c r="AF4210" i="2"/>
  <c r="AG4210" i="2"/>
  <c r="AH4210" i="2"/>
  <c r="AD4211" i="2"/>
  <c r="AE4211" i="2"/>
  <c r="AF4211" i="2"/>
  <c r="AG4211" i="2"/>
  <c r="AH4211" i="2"/>
  <c r="AD4212" i="2"/>
  <c r="AE4212" i="2"/>
  <c r="AF4212" i="2"/>
  <c r="AG4212" i="2"/>
  <c r="AH4212" i="2"/>
  <c r="AD4213" i="2"/>
  <c r="AE4213" i="2"/>
  <c r="AF4213" i="2"/>
  <c r="AG4213" i="2"/>
  <c r="AH4213" i="2"/>
  <c r="AD4214" i="2"/>
  <c r="AE4214" i="2"/>
  <c r="AF4214" i="2"/>
  <c r="AG4214" i="2"/>
  <c r="AH4214" i="2"/>
  <c r="AD4215" i="2"/>
  <c r="AE4215" i="2"/>
  <c r="AF4215" i="2"/>
  <c r="AG4215" i="2"/>
  <c r="AH4215" i="2"/>
  <c r="AD4216" i="2"/>
  <c r="AE4216" i="2"/>
  <c r="AF4216" i="2"/>
  <c r="AG4216" i="2"/>
  <c r="AH4216" i="2"/>
  <c r="AD4217" i="2"/>
  <c r="AE4217" i="2"/>
  <c r="AF4217" i="2"/>
  <c r="AG4217" i="2"/>
  <c r="AH4217" i="2"/>
  <c r="AD4218" i="2"/>
  <c r="AE4218" i="2"/>
  <c r="AF4218" i="2"/>
  <c r="AG4218" i="2"/>
  <c r="AH4218" i="2"/>
  <c r="AD4219" i="2"/>
  <c r="AE4219" i="2"/>
  <c r="AF4219" i="2"/>
  <c r="AG4219" i="2"/>
  <c r="AH4219" i="2"/>
  <c r="AD4220" i="2"/>
  <c r="AE4220" i="2"/>
  <c r="AF4220" i="2"/>
  <c r="AG4220" i="2"/>
  <c r="AH4220" i="2"/>
  <c r="AD4221" i="2"/>
  <c r="AE4221" i="2"/>
  <c r="AF4221" i="2"/>
  <c r="AG4221" i="2"/>
  <c r="AH4221" i="2"/>
  <c r="AD4222" i="2"/>
  <c r="AE4222" i="2"/>
  <c r="AF4222" i="2"/>
  <c r="AG4222" i="2"/>
  <c r="AH4222" i="2"/>
  <c r="AD4223" i="2"/>
  <c r="AE4223" i="2"/>
  <c r="AF4223" i="2"/>
  <c r="AG4223" i="2"/>
  <c r="AH4223" i="2"/>
  <c r="AD4224" i="2"/>
  <c r="AE4224" i="2"/>
  <c r="AF4224" i="2"/>
  <c r="AG4224" i="2"/>
  <c r="AH4224" i="2"/>
  <c r="AD4225" i="2"/>
  <c r="AE4225" i="2"/>
  <c r="AF4225" i="2"/>
  <c r="AG4225" i="2"/>
  <c r="AH4225" i="2"/>
  <c r="AD4226" i="2"/>
  <c r="AE4226" i="2"/>
  <c r="AF4226" i="2"/>
  <c r="AG4226" i="2"/>
  <c r="AH4226" i="2"/>
  <c r="AD4227" i="2"/>
  <c r="AE4227" i="2"/>
  <c r="AF4227" i="2"/>
  <c r="AG4227" i="2"/>
  <c r="AH4227" i="2"/>
  <c r="AD4228" i="2"/>
  <c r="AE4228" i="2"/>
  <c r="AF4228" i="2"/>
  <c r="AG4228" i="2"/>
  <c r="AH4228" i="2"/>
  <c r="AD970" i="2"/>
  <c r="AE970" i="2"/>
  <c r="AF970" i="2"/>
  <c r="AG970" i="2"/>
  <c r="AH970" i="2"/>
  <c r="AD4229" i="2"/>
  <c r="AE4229" i="2"/>
  <c r="AF4229" i="2"/>
  <c r="AG4229" i="2"/>
  <c r="AH4229" i="2"/>
  <c r="AD971" i="2"/>
  <c r="AE971" i="2"/>
  <c r="AF971" i="2"/>
  <c r="AG971" i="2"/>
  <c r="AH971" i="2"/>
  <c r="AD4230" i="2"/>
  <c r="AE4230" i="2"/>
  <c r="AF4230" i="2"/>
  <c r="AG4230" i="2"/>
  <c r="AH4230" i="2"/>
  <c r="AD4231" i="2"/>
  <c r="AE4231" i="2"/>
  <c r="AF4231" i="2"/>
  <c r="AG4231" i="2"/>
  <c r="AH4231" i="2"/>
  <c r="AD4232" i="2"/>
  <c r="AE4232" i="2"/>
  <c r="AF4232" i="2"/>
  <c r="AG4232" i="2"/>
  <c r="AH4232" i="2"/>
  <c r="AD4233" i="2"/>
  <c r="AE4233" i="2"/>
  <c r="AF4233" i="2"/>
  <c r="AG4233" i="2"/>
  <c r="AH4233" i="2"/>
  <c r="AD4234" i="2"/>
  <c r="AE4234" i="2"/>
  <c r="AF4234" i="2"/>
  <c r="AG4234" i="2"/>
  <c r="AH4234" i="2"/>
  <c r="AD4235" i="2"/>
  <c r="AE4235" i="2"/>
  <c r="AF4235" i="2"/>
  <c r="AG4235" i="2"/>
  <c r="AH4235" i="2"/>
  <c r="AD4236" i="2"/>
  <c r="AE4236" i="2"/>
  <c r="AF4236" i="2"/>
  <c r="AG4236" i="2"/>
  <c r="AH4236" i="2"/>
  <c r="AD4237" i="2"/>
  <c r="AE4237" i="2"/>
  <c r="AF4237" i="2"/>
  <c r="AG4237" i="2"/>
  <c r="AH4237" i="2"/>
  <c r="AD4238" i="2"/>
  <c r="AE4238" i="2"/>
  <c r="AF4238" i="2"/>
  <c r="AG4238" i="2"/>
  <c r="AH4238" i="2"/>
  <c r="AD4239" i="2"/>
  <c r="AE4239" i="2"/>
  <c r="AF4239" i="2"/>
  <c r="AG4239" i="2"/>
  <c r="AH4239" i="2"/>
  <c r="AD4240" i="2"/>
  <c r="AE4240" i="2"/>
  <c r="AF4240" i="2"/>
  <c r="AG4240" i="2"/>
  <c r="AH4240" i="2"/>
  <c r="AD4241" i="2"/>
  <c r="AE4241" i="2"/>
  <c r="AF4241" i="2"/>
  <c r="AG4241" i="2"/>
  <c r="AH4241" i="2"/>
  <c r="AD4242" i="2"/>
  <c r="AE4242" i="2"/>
  <c r="AF4242" i="2"/>
  <c r="AG4242" i="2"/>
  <c r="AH4242" i="2"/>
  <c r="AD4243" i="2"/>
  <c r="AE4243" i="2"/>
  <c r="AF4243" i="2"/>
  <c r="AG4243" i="2"/>
  <c r="AH4243" i="2"/>
  <c r="AD4244" i="2"/>
  <c r="AE4244" i="2"/>
  <c r="AF4244" i="2"/>
  <c r="AG4244" i="2"/>
  <c r="AH4244" i="2"/>
  <c r="AD4245" i="2"/>
  <c r="AE4245" i="2"/>
  <c r="AF4245" i="2"/>
  <c r="AG4245" i="2"/>
  <c r="AH4245" i="2"/>
  <c r="AD4246" i="2"/>
  <c r="AE4246" i="2"/>
  <c r="AF4246" i="2"/>
  <c r="AG4246" i="2"/>
  <c r="AH4246" i="2"/>
  <c r="AD4247" i="2"/>
  <c r="AE4247" i="2"/>
  <c r="AF4247" i="2"/>
  <c r="AG4247" i="2"/>
  <c r="AH4247" i="2"/>
  <c r="AD4248" i="2"/>
  <c r="AE4248" i="2"/>
  <c r="AF4248" i="2"/>
  <c r="AG4248" i="2"/>
  <c r="AH4248" i="2"/>
  <c r="AD4249" i="2"/>
  <c r="AE4249" i="2"/>
  <c r="AF4249" i="2"/>
  <c r="AG4249" i="2"/>
  <c r="AH4249" i="2"/>
  <c r="AD4250" i="2"/>
  <c r="AE4250" i="2"/>
  <c r="AF4250" i="2"/>
  <c r="AG4250" i="2"/>
  <c r="AH4250" i="2"/>
  <c r="AD4251" i="2"/>
  <c r="AE4251" i="2"/>
  <c r="AF4251" i="2"/>
  <c r="AG4251" i="2"/>
  <c r="AH4251" i="2"/>
  <c r="AD4252" i="2"/>
  <c r="AE4252" i="2"/>
  <c r="AF4252" i="2"/>
  <c r="AG4252" i="2"/>
  <c r="AH4252" i="2"/>
  <c r="AD4253" i="2"/>
  <c r="AE4253" i="2"/>
  <c r="AF4253" i="2"/>
  <c r="AG4253" i="2"/>
  <c r="AH4253" i="2"/>
  <c r="AD4254" i="2"/>
  <c r="AE4254" i="2"/>
  <c r="AF4254" i="2"/>
  <c r="AG4254" i="2"/>
  <c r="AH4254" i="2"/>
  <c r="AD4255" i="2"/>
  <c r="AE4255" i="2"/>
  <c r="AF4255" i="2"/>
  <c r="AG4255" i="2"/>
  <c r="AH4255" i="2"/>
  <c r="AD4256" i="2"/>
  <c r="AE4256" i="2"/>
  <c r="AF4256" i="2"/>
  <c r="AG4256" i="2"/>
  <c r="AH4256" i="2"/>
  <c r="AD4257" i="2"/>
  <c r="AE4257" i="2"/>
  <c r="AF4257" i="2"/>
  <c r="AG4257" i="2"/>
  <c r="AH4257" i="2"/>
  <c r="AD4258" i="2"/>
  <c r="AE4258" i="2"/>
  <c r="AF4258" i="2"/>
  <c r="AG4258" i="2"/>
  <c r="AH4258" i="2"/>
  <c r="AD4259" i="2"/>
  <c r="AE4259" i="2"/>
  <c r="AF4259" i="2"/>
  <c r="AG4259" i="2"/>
  <c r="AH4259" i="2"/>
  <c r="AD4260" i="2"/>
  <c r="AE4260" i="2"/>
  <c r="AF4260" i="2"/>
  <c r="AG4260" i="2"/>
  <c r="AH4260" i="2"/>
  <c r="AD4261" i="2"/>
  <c r="AE4261" i="2"/>
  <c r="AF4261" i="2"/>
  <c r="AG4261" i="2"/>
  <c r="AH4261" i="2"/>
  <c r="AD4262" i="2"/>
  <c r="AE4262" i="2"/>
  <c r="AF4262" i="2"/>
  <c r="AG4262" i="2"/>
  <c r="AH4262" i="2"/>
  <c r="AD4263" i="2"/>
  <c r="AE4263" i="2"/>
  <c r="AF4263" i="2"/>
  <c r="AG4263" i="2"/>
  <c r="AH4263" i="2"/>
  <c r="AD4264" i="2"/>
  <c r="AE4264" i="2"/>
  <c r="AF4264" i="2"/>
  <c r="AG4264" i="2"/>
  <c r="AH4264" i="2"/>
  <c r="AD4265" i="2"/>
  <c r="AE4265" i="2"/>
  <c r="AF4265" i="2"/>
  <c r="AG4265" i="2"/>
  <c r="AH4265" i="2"/>
  <c r="AD4266" i="2"/>
  <c r="AE4266" i="2"/>
  <c r="AF4266" i="2"/>
  <c r="AG4266" i="2"/>
  <c r="AH4266" i="2"/>
  <c r="AD4267" i="2"/>
  <c r="AE4267" i="2"/>
  <c r="AF4267" i="2"/>
  <c r="AG4267" i="2"/>
  <c r="AH4267" i="2"/>
  <c r="AD4268" i="2"/>
  <c r="AE4268" i="2"/>
  <c r="AF4268" i="2"/>
  <c r="AG4268" i="2"/>
  <c r="AH4268" i="2"/>
  <c r="AD4269" i="2"/>
  <c r="AE4269" i="2"/>
  <c r="AF4269" i="2"/>
  <c r="AG4269" i="2"/>
  <c r="AH4269" i="2"/>
  <c r="AD4270" i="2"/>
  <c r="AE4270" i="2"/>
  <c r="AF4270" i="2"/>
  <c r="AG4270" i="2"/>
  <c r="AH4270" i="2"/>
  <c r="AD4271" i="2"/>
  <c r="AE4271" i="2"/>
  <c r="AF4271" i="2"/>
  <c r="AG4271" i="2"/>
  <c r="AH4271" i="2"/>
  <c r="AD4272" i="2"/>
  <c r="AE4272" i="2"/>
  <c r="AF4272" i="2"/>
  <c r="AG4272" i="2"/>
  <c r="AH4272" i="2"/>
  <c r="AD4273" i="2"/>
  <c r="AE4273" i="2"/>
  <c r="AF4273" i="2"/>
  <c r="AG4273" i="2"/>
  <c r="AH4273" i="2"/>
  <c r="AD4274" i="2"/>
  <c r="AE4274" i="2"/>
  <c r="AF4274" i="2"/>
  <c r="AG4274" i="2"/>
  <c r="AH4274" i="2"/>
  <c r="AD4275" i="2"/>
  <c r="AE4275" i="2"/>
  <c r="AF4275" i="2"/>
  <c r="AG4275" i="2"/>
  <c r="AH4275" i="2"/>
  <c r="AD4276" i="2"/>
  <c r="AE4276" i="2"/>
  <c r="AF4276" i="2"/>
  <c r="AG4276" i="2"/>
  <c r="AH4276" i="2"/>
  <c r="AD4277" i="2"/>
  <c r="AE4277" i="2"/>
  <c r="AF4277" i="2"/>
  <c r="AG4277" i="2"/>
  <c r="AH4277" i="2"/>
  <c r="AD4278" i="2"/>
  <c r="AE4278" i="2"/>
  <c r="AF4278" i="2"/>
  <c r="AG4278" i="2"/>
  <c r="AH4278" i="2"/>
  <c r="AD5740" i="2"/>
  <c r="AE5740" i="2"/>
  <c r="AF5740" i="2"/>
  <c r="AG5740" i="2"/>
  <c r="AH5740" i="2"/>
  <c r="AD972" i="2"/>
  <c r="AE972" i="2"/>
  <c r="AF972" i="2"/>
  <c r="AG972" i="2"/>
  <c r="AH972" i="2"/>
  <c r="AD973" i="2"/>
  <c r="AE973" i="2"/>
  <c r="AF973" i="2"/>
  <c r="AG973" i="2"/>
  <c r="AH973" i="2"/>
  <c r="AD4279" i="2"/>
  <c r="AE4279" i="2"/>
  <c r="AF4279" i="2"/>
  <c r="AG4279" i="2"/>
  <c r="AH4279" i="2"/>
  <c r="AD4280" i="2"/>
  <c r="AE4280" i="2"/>
  <c r="AF4280" i="2"/>
  <c r="AG4280" i="2"/>
  <c r="AH4280" i="2"/>
  <c r="AD4281" i="2"/>
  <c r="AE4281" i="2"/>
  <c r="AF4281" i="2"/>
  <c r="AG4281" i="2"/>
  <c r="AH4281" i="2"/>
  <c r="AD4282" i="2"/>
  <c r="AE4282" i="2"/>
  <c r="AF4282" i="2"/>
  <c r="AG4282" i="2"/>
  <c r="AH4282" i="2"/>
  <c r="AD4283" i="2"/>
  <c r="AE4283" i="2"/>
  <c r="AF4283" i="2"/>
  <c r="AG4283" i="2"/>
  <c r="AH4283" i="2"/>
  <c r="AD4284" i="2"/>
  <c r="AE4284" i="2"/>
  <c r="AF4284" i="2"/>
  <c r="AG4284" i="2"/>
  <c r="AH4284" i="2"/>
  <c r="AD4285" i="2"/>
  <c r="AE4285" i="2"/>
  <c r="AF4285" i="2"/>
  <c r="AG4285" i="2"/>
  <c r="AH4285" i="2"/>
  <c r="AD4286" i="2"/>
  <c r="AE4286" i="2"/>
  <c r="AF4286" i="2"/>
  <c r="AG4286" i="2"/>
  <c r="AH4286" i="2"/>
  <c r="AD4287" i="2"/>
  <c r="AE4287" i="2"/>
  <c r="AF4287" i="2"/>
  <c r="AG4287" i="2"/>
  <c r="AH4287" i="2"/>
  <c r="AD4288" i="2"/>
  <c r="AE4288" i="2"/>
  <c r="AF4288" i="2"/>
  <c r="AG4288" i="2"/>
  <c r="AH4288" i="2"/>
  <c r="AD974" i="2"/>
  <c r="AE974" i="2"/>
  <c r="AF974" i="2"/>
  <c r="AG974" i="2"/>
  <c r="AH974" i="2"/>
  <c r="AD4289" i="2"/>
  <c r="AE4289" i="2"/>
  <c r="AF4289" i="2"/>
  <c r="AG4289" i="2"/>
  <c r="AH4289" i="2"/>
  <c r="AD975" i="2"/>
  <c r="AE975" i="2"/>
  <c r="AF975" i="2"/>
  <c r="AG975" i="2"/>
  <c r="AH975" i="2"/>
  <c r="AD4290" i="2"/>
  <c r="AE4290" i="2"/>
  <c r="AF4290" i="2"/>
  <c r="AG4290" i="2"/>
  <c r="AH4290" i="2"/>
  <c r="AD4291" i="2"/>
  <c r="AE4291" i="2"/>
  <c r="AF4291" i="2"/>
  <c r="AG4291" i="2"/>
  <c r="AH4291" i="2"/>
  <c r="AD4292" i="2"/>
  <c r="AE4292" i="2"/>
  <c r="AF4292" i="2"/>
  <c r="AG4292" i="2"/>
  <c r="AH4292" i="2"/>
  <c r="AD4293" i="2"/>
  <c r="AE4293" i="2"/>
  <c r="AF4293" i="2"/>
  <c r="AG4293" i="2"/>
  <c r="AH4293" i="2"/>
  <c r="AD4294" i="2"/>
  <c r="AE4294" i="2"/>
  <c r="AF4294" i="2"/>
  <c r="AG4294" i="2"/>
  <c r="AH4294" i="2"/>
  <c r="AD4295" i="2"/>
  <c r="AE4295" i="2"/>
  <c r="AF4295" i="2"/>
  <c r="AG4295" i="2"/>
  <c r="AH4295" i="2"/>
  <c r="AD4296" i="2"/>
  <c r="AE4296" i="2"/>
  <c r="AF4296" i="2"/>
  <c r="AG4296" i="2"/>
  <c r="AH4296" i="2"/>
  <c r="AD4297" i="2"/>
  <c r="AE4297" i="2"/>
  <c r="AF4297" i="2"/>
  <c r="AG4297" i="2"/>
  <c r="AH4297" i="2"/>
  <c r="AD4298" i="2"/>
  <c r="AE4298" i="2"/>
  <c r="AF4298" i="2"/>
  <c r="AG4298" i="2"/>
  <c r="AH4298" i="2"/>
  <c r="AD976" i="2"/>
  <c r="AE976" i="2"/>
  <c r="AF976" i="2"/>
  <c r="AG976" i="2"/>
  <c r="AH976" i="2"/>
  <c r="AD4299" i="2"/>
  <c r="AE4299" i="2"/>
  <c r="AF4299" i="2"/>
  <c r="AG4299" i="2"/>
  <c r="AH4299" i="2"/>
  <c r="AD4300" i="2"/>
  <c r="AE4300" i="2"/>
  <c r="AF4300" i="2"/>
  <c r="AG4300" i="2"/>
  <c r="AH4300" i="2"/>
  <c r="AD4301" i="2"/>
  <c r="AE4301" i="2"/>
  <c r="AF4301" i="2"/>
  <c r="AG4301" i="2"/>
  <c r="AH4301" i="2"/>
  <c r="AD4302" i="2"/>
  <c r="AE4302" i="2"/>
  <c r="AF4302" i="2"/>
  <c r="AG4302" i="2"/>
  <c r="AH4302" i="2"/>
  <c r="AD977" i="2"/>
  <c r="AE977" i="2"/>
  <c r="AF977" i="2"/>
  <c r="AG977" i="2"/>
  <c r="AH977" i="2"/>
  <c r="AD4303" i="2"/>
  <c r="AE4303" i="2"/>
  <c r="AF4303" i="2"/>
  <c r="AG4303" i="2"/>
  <c r="AH4303" i="2"/>
  <c r="AD4304" i="2"/>
  <c r="AE4304" i="2"/>
  <c r="AF4304" i="2"/>
  <c r="AG4304" i="2"/>
  <c r="AH4304" i="2"/>
  <c r="AD4305" i="2"/>
  <c r="AE4305" i="2"/>
  <c r="AF4305" i="2"/>
  <c r="AG4305" i="2"/>
  <c r="AH4305" i="2"/>
  <c r="AD4306" i="2"/>
  <c r="AE4306" i="2"/>
  <c r="AF4306" i="2"/>
  <c r="AG4306" i="2"/>
  <c r="AH4306" i="2"/>
  <c r="AD4307" i="2"/>
  <c r="AE4307" i="2"/>
  <c r="AF4307" i="2"/>
  <c r="AG4307" i="2"/>
  <c r="AH4307" i="2"/>
  <c r="AD4308" i="2"/>
  <c r="AE4308" i="2"/>
  <c r="AF4308" i="2"/>
  <c r="AG4308" i="2"/>
  <c r="AH4308" i="2"/>
  <c r="AD4309" i="2"/>
  <c r="AE4309" i="2"/>
  <c r="AF4309" i="2"/>
  <c r="AG4309" i="2"/>
  <c r="AH4309" i="2"/>
  <c r="AD4310" i="2"/>
  <c r="AE4310" i="2"/>
  <c r="AF4310" i="2"/>
  <c r="AG4310" i="2"/>
  <c r="AH4310" i="2"/>
  <c r="AD978" i="2"/>
  <c r="AE978" i="2"/>
  <c r="AF978" i="2"/>
  <c r="AG978" i="2"/>
  <c r="AH978" i="2"/>
  <c r="AD4311" i="2"/>
  <c r="AE4311" i="2"/>
  <c r="AF4311" i="2"/>
  <c r="AG4311" i="2"/>
  <c r="AH4311" i="2"/>
  <c r="AD4312" i="2"/>
  <c r="AE4312" i="2"/>
  <c r="AF4312" i="2"/>
  <c r="AG4312" i="2"/>
  <c r="AH4312" i="2"/>
  <c r="AD58" i="2"/>
  <c r="AE58" i="2"/>
  <c r="AF58" i="2"/>
  <c r="AG58" i="2"/>
  <c r="AH58" i="2"/>
  <c r="AD4313" i="2"/>
  <c r="AE4313" i="2"/>
  <c r="AF4313" i="2"/>
  <c r="AG4313" i="2"/>
  <c r="AH4313" i="2"/>
  <c r="AD4314" i="2"/>
  <c r="AE4314" i="2"/>
  <c r="AF4314" i="2"/>
  <c r="AG4314" i="2"/>
  <c r="AH4314" i="2"/>
  <c r="AD4315" i="2"/>
  <c r="AE4315" i="2"/>
  <c r="AF4315" i="2"/>
  <c r="AG4315" i="2"/>
  <c r="AH4315" i="2"/>
  <c r="AD979" i="2"/>
  <c r="AE979" i="2"/>
  <c r="AF979" i="2"/>
  <c r="AG979" i="2"/>
  <c r="AH979" i="2"/>
  <c r="AD4316" i="2"/>
  <c r="AE4316" i="2"/>
  <c r="AF4316" i="2"/>
  <c r="AG4316" i="2"/>
  <c r="AH4316" i="2"/>
  <c r="AD4317" i="2"/>
  <c r="AE4317" i="2"/>
  <c r="AF4317" i="2"/>
  <c r="AG4317" i="2"/>
  <c r="AH4317" i="2"/>
  <c r="AD4318" i="2"/>
  <c r="AE4318" i="2"/>
  <c r="AF4318" i="2"/>
  <c r="AG4318" i="2"/>
  <c r="AH4318" i="2"/>
  <c r="AD4319" i="2"/>
  <c r="AE4319" i="2"/>
  <c r="AF4319" i="2"/>
  <c r="AG4319" i="2"/>
  <c r="AH4319" i="2"/>
  <c r="AD4320" i="2"/>
  <c r="AE4320" i="2"/>
  <c r="AF4320" i="2"/>
  <c r="AG4320" i="2"/>
  <c r="AH4320" i="2"/>
  <c r="AD4321" i="2"/>
  <c r="AE4321" i="2"/>
  <c r="AF4321" i="2"/>
  <c r="AG4321" i="2"/>
  <c r="AH4321" i="2"/>
  <c r="AD4322" i="2"/>
  <c r="AE4322" i="2"/>
  <c r="AF4322" i="2"/>
  <c r="AG4322" i="2"/>
  <c r="AH4322" i="2"/>
  <c r="AD4323" i="2"/>
  <c r="AE4323" i="2"/>
  <c r="AF4323" i="2"/>
  <c r="AG4323" i="2"/>
  <c r="AH4323" i="2"/>
  <c r="AD4324" i="2"/>
  <c r="AE4324" i="2"/>
  <c r="AF4324" i="2"/>
  <c r="AG4324" i="2"/>
  <c r="AH4324" i="2"/>
  <c r="AD4325" i="2"/>
  <c r="AE4325" i="2"/>
  <c r="AF4325" i="2"/>
  <c r="AG4325" i="2"/>
  <c r="AH4325" i="2"/>
  <c r="AD4326" i="2"/>
  <c r="AE4326" i="2"/>
  <c r="AF4326" i="2"/>
  <c r="AG4326" i="2"/>
  <c r="AH4326" i="2"/>
  <c r="AD4327" i="2"/>
  <c r="AE4327" i="2"/>
  <c r="AF4327" i="2"/>
  <c r="AG4327" i="2"/>
  <c r="AH4327" i="2"/>
  <c r="AD4328" i="2"/>
  <c r="AE4328" i="2"/>
  <c r="AF4328" i="2"/>
  <c r="AG4328" i="2"/>
  <c r="AH4328" i="2"/>
  <c r="AD4329" i="2"/>
  <c r="AE4329" i="2"/>
  <c r="AF4329" i="2"/>
  <c r="AG4329" i="2"/>
  <c r="AH4329" i="2"/>
  <c r="AD4330" i="2"/>
  <c r="AE4330" i="2"/>
  <c r="AF4330" i="2"/>
  <c r="AG4330" i="2"/>
  <c r="AH4330" i="2"/>
  <c r="AD980" i="2"/>
  <c r="AE980" i="2"/>
  <c r="AF980" i="2"/>
  <c r="AG980" i="2"/>
  <c r="AH980" i="2"/>
  <c r="AD4331" i="2"/>
  <c r="AE4331" i="2"/>
  <c r="AF4331" i="2"/>
  <c r="AG4331" i="2"/>
  <c r="AH4331" i="2"/>
  <c r="AD981" i="2"/>
  <c r="AE981" i="2"/>
  <c r="AF981" i="2"/>
  <c r="AG981" i="2"/>
  <c r="AH981" i="2"/>
  <c r="AD59" i="2"/>
  <c r="AE59" i="2"/>
  <c r="AF59" i="2"/>
  <c r="AG59" i="2"/>
  <c r="AH59" i="2"/>
  <c r="AD4332" i="2"/>
  <c r="AE4332" i="2"/>
  <c r="AF4332" i="2"/>
  <c r="AG4332" i="2"/>
  <c r="AH4332" i="2"/>
  <c r="AD4333" i="2"/>
  <c r="AE4333" i="2"/>
  <c r="AF4333" i="2"/>
  <c r="AG4333" i="2"/>
  <c r="AH4333" i="2"/>
  <c r="AD4334" i="2"/>
  <c r="AE4334" i="2"/>
  <c r="AF4334" i="2"/>
  <c r="AG4334" i="2"/>
  <c r="AH4334" i="2"/>
  <c r="AD982" i="2"/>
  <c r="AE982" i="2"/>
  <c r="AF982" i="2"/>
  <c r="AG982" i="2"/>
  <c r="AH982" i="2"/>
  <c r="AD4335" i="2"/>
  <c r="AE4335" i="2"/>
  <c r="AF4335" i="2"/>
  <c r="AG4335" i="2"/>
  <c r="AH4335" i="2"/>
  <c r="AD4336" i="2"/>
  <c r="AE4336" i="2"/>
  <c r="AF4336" i="2"/>
  <c r="AG4336" i="2"/>
  <c r="AH4336" i="2"/>
  <c r="AD4337" i="2"/>
  <c r="AE4337" i="2"/>
  <c r="AF4337" i="2"/>
  <c r="AG4337" i="2"/>
  <c r="AH4337" i="2"/>
  <c r="AD4338" i="2"/>
  <c r="AE4338" i="2"/>
  <c r="AF4338" i="2"/>
  <c r="AG4338" i="2"/>
  <c r="AH4338" i="2"/>
  <c r="AD983" i="2"/>
  <c r="AE983" i="2"/>
  <c r="AF983" i="2"/>
  <c r="AG983" i="2"/>
  <c r="AH983" i="2"/>
  <c r="AD4339" i="2"/>
  <c r="AE4339" i="2"/>
  <c r="AF4339" i="2"/>
  <c r="AG4339" i="2"/>
  <c r="AH4339" i="2"/>
  <c r="AD4340" i="2"/>
  <c r="AE4340" i="2"/>
  <c r="AF4340" i="2"/>
  <c r="AG4340" i="2"/>
  <c r="AH4340" i="2"/>
  <c r="AD4341" i="2"/>
  <c r="AE4341" i="2"/>
  <c r="AF4341" i="2"/>
  <c r="AG4341" i="2"/>
  <c r="AH4341" i="2"/>
  <c r="AD4342" i="2"/>
  <c r="AE4342" i="2"/>
  <c r="AF4342" i="2"/>
  <c r="AG4342" i="2"/>
  <c r="AH4342" i="2"/>
  <c r="AD4343" i="2"/>
  <c r="AE4343" i="2"/>
  <c r="AF4343" i="2"/>
  <c r="AG4343" i="2"/>
  <c r="AH4343" i="2"/>
  <c r="AD4344" i="2"/>
  <c r="AE4344" i="2"/>
  <c r="AF4344" i="2"/>
  <c r="AG4344" i="2"/>
  <c r="AH4344" i="2"/>
  <c r="AD4345" i="2"/>
  <c r="AE4345" i="2"/>
  <c r="AF4345" i="2"/>
  <c r="AG4345" i="2"/>
  <c r="AH4345" i="2"/>
  <c r="AD4346" i="2"/>
  <c r="AE4346" i="2"/>
  <c r="AF4346" i="2"/>
  <c r="AG4346" i="2"/>
  <c r="AH4346" i="2"/>
  <c r="AD4347" i="2"/>
  <c r="AE4347" i="2"/>
  <c r="AF4347" i="2"/>
  <c r="AG4347" i="2"/>
  <c r="AH4347" i="2"/>
  <c r="AD4348" i="2"/>
  <c r="AE4348" i="2"/>
  <c r="AF4348" i="2"/>
  <c r="AG4348" i="2"/>
  <c r="AH4348" i="2"/>
  <c r="AD4349" i="2"/>
  <c r="AE4349" i="2"/>
  <c r="AF4349" i="2"/>
  <c r="AG4349" i="2"/>
  <c r="AH4349" i="2"/>
  <c r="AD4350" i="2"/>
  <c r="AE4350" i="2"/>
  <c r="AF4350" i="2"/>
  <c r="AG4350" i="2"/>
  <c r="AH4350" i="2"/>
  <c r="AD4351" i="2"/>
  <c r="AE4351" i="2"/>
  <c r="AF4351" i="2"/>
  <c r="AG4351" i="2"/>
  <c r="AH4351" i="2"/>
  <c r="AD4352" i="2"/>
  <c r="AE4352" i="2"/>
  <c r="AF4352" i="2"/>
  <c r="AG4352" i="2"/>
  <c r="AH4352" i="2"/>
  <c r="AD4353" i="2"/>
  <c r="AE4353" i="2"/>
  <c r="AF4353" i="2"/>
  <c r="AG4353" i="2"/>
  <c r="AH4353" i="2"/>
  <c r="AD4354" i="2"/>
  <c r="AE4354" i="2"/>
  <c r="AF4354" i="2"/>
  <c r="AG4354" i="2"/>
  <c r="AH4354" i="2"/>
  <c r="AD4355" i="2"/>
  <c r="AE4355" i="2"/>
  <c r="AF4355" i="2"/>
  <c r="AG4355" i="2"/>
  <c r="AH4355" i="2"/>
  <c r="AD4356" i="2"/>
  <c r="AE4356" i="2"/>
  <c r="AF4356" i="2"/>
  <c r="AG4356" i="2"/>
  <c r="AH4356" i="2"/>
  <c r="AD4357" i="2"/>
  <c r="AE4357" i="2"/>
  <c r="AF4357" i="2"/>
  <c r="AG4357" i="2"/>
  <c r="AH4357" i="2"/>
  <c r="AD4358" i="2"/>
  <c r="AE4358" i="2"/>
  <c r="AF4358" i="2"/>
  <c r="AG4358" i="2"/>
  <c r="AH4358" i="2"/>
  <c r="AD4359" i="2"/>
  <c r="AE4359" i="2"/>
  <c r="AF4359" i="2"/>
  <c r="AG4359" i="2"/>
  <c r="AH4359" i="2"/>
  <c r="AD4360" i="2"/>
  <c r="AE4360" i="2"/>
  <c r="AF4360" i="2"/>
  <c r="AG4360" i="2"/>
  <c r="AH4360" i="2"/>
  <c r="AD4361" i="2"/>
  <c r="AE4361" i="2"/>
  <c r="AF4361" i="2"/>
  <c r="AG4361" i="2"/>
  <c r="AH4361" i="2"/>
  <c r="AD4362" i="2"/>
  <c r="AE4362" i="2"/>
  <c r="AF4362" i="2"/>
  <c r="AG4362" i="2"/>
  <c r="AH4362" i="2"/>
  <c r="AD4363" i="2"/>
  <c r="AE4363" i="2"/>
  <c r="AF4363" i="2"/>
  <c r="AG4363" i="2"/>
  <c r="AH4363" i="2"/>
  <c r="AD4364" i="2"/>
  <c r="AE4364" i="2"/>
  <c r="AF4364" i="2"/>
  <c r="AG4364" i="2"/>
  <c r="AH4364" i="2"/>
  <c r="AD4365" i="2"/>
  <c r="AE4365" i="2"/>
  <c r="AF4365" i="2"/>
  <c r="AG4365" i="2"/>
  <c r="AH4365" i="2"/>
  <c r="AD4366" i="2"/>
  <c r="AE4366" i="2"/>
  <c r="AF4366" i="2"/>
  <c r="AG4366" i="2"/>
  <c r="AH4366" i="2"/>
  <c r="AD4367" i="2"/>
  <c r="AE4367" i="2"/>
  <c r="AF4367" i="2"/>
  <c r="AG4367" i="2"/>
  <c r="AH4367" i="2"/>
  <c r="AD4368" i="2"/>
  <c r="AE4368" i="2"/>
  <c r="AF4368" i="2"/>
  <c r="AG4368" i="2"/>
  <c r="AH4368" i="2"/>
  <c r="AD4369" i="2"/>
  <c r="AE4369" i="2"/>
  <c r="AF4369" i="2"/>
  <c r="AG4369" i="2"/>
  <c r="AH4369" i="2"/>
  <c r="AD4370" i="2"/>
  <c r="AE4370" i="2"/>
  <c r="AF4370" i="2"/>
  <c r="AG4370" i="2"/>
  <c r="AH4370" i="2"/>
  <c r="AD4371" i="2"/>
  <c r="AE4371" i="2"/>
  <c r="AF4371" i="2"/>
  <c r="AG4371" i="2"/>
  <c r="AH4371" i="2"/>
  <c r="AD4372" i="2"/>
  <c r="AE4372" i="2"/>
  <c r="AF4372" i="2"/>
  <c r="AG4372" i="2"/>
  <c r="AH4372" i="2"/>
  <c r="AD4373" i="2"/>
  <c r="AE4373" i="2"/>
  <c r="AF4373" i="2"/>
  <c r="AG4373" i="2"/>
  <c r="AH4373" i="2"/>
  <c r="AD4374" i="2"/>
  <c r="AE4374" i="2"/>
  <c r="AF4374" i="2"/>
  <c r="AG4374" i="2"/>
  <c r="AH4374" i="2"/>
  <c r="AD4375" i="2"/>
  <c r="AE4375" i="2"/>
  <c r="AF4375" i="2"/>
  <c r="AG4375" i="2"/>
  <c r="AH4375" i="2"/>
  <c r="AD4376" i="2"/>
  <c r="AE4376" i="2"/>
  <c r="AF4376" i="2"/>
  <c r="AG4376" i="2"/>
  <c r="AH4376" i="2"/>
  <c r="AD4377" i="2"/>
  <c r="AE4377" i="2"/>
  <c r="AF4377" i="2"/>
  <c r="AG4377" i="2"/>
  <c r="AH4377" i="2"/>
  <c r="AD4378" i="2"/>
  <c r="AE4378" i="2"/>
  <c r="AF4378" i="2"/>
  <c r="AG4378" i="2"/>
  <c r="AH4378" i="2"/>
  <c r="AD4379" i="2"/>
  <c r="AE4379" i="2"/>
  <c r="AF4379" i="2"/>
  <c r="AG4379" i="2"/>
  <c r="AH4379" i="2"/>
  <c r="AD4380" i="2"/>
  <c r="AE4380" i="2"/>
  <c r="AF4380" i="2"/>
  <c r="AG4380" i="2"/>
  <c r="AH4380" i="2"/>
  <c r="AD4381" i="2"/>
  <c r="AE4381" i="2"/>
  <c r="AF4381" i="2"/>
  <c r="AG4381" i="2"/>
  <c r="AH4381" i="2"/>
  <c r="AD4382" i="2"/>
  <c r="AE4382" i="2"/>
  <c r="AF4382" i="2"/>
  <c r="AG4382" i="2"/>
  <c r="AH4382" i="2"/>
  <c r="AD4383" i="2"/>
  <c r="AE4383" i="2"/>
  <c r="AF4383" i="2"/>
  <c r="AG4383" i="2"/>
  <c r="AH4383" i="2"/>
  <c r="AD4384" i="2"/>
  <c r="AE4384" i="2"/>
  <c r="AF4384" i="2"/>
  <c r="AG4384" i="2"/>
  <c r="AH4384" i="2"/>
  <c r="AD4385" i="2"/>
  <c r="AE4385" i="2"/>
  <c r="AF4385" i="2"/>
  <c r="AG4385" i="2"/>
  <c r="AH4385" i="2"/>
  <c r="AD4386" i="2"/>
  <c r="AE4386" i="2"/>
  <c r="AF4386" i="2"/>
  <c r="AG4386" i="2"/>
  <c r="AH4386" i="2"/>
  <c r="AD4387" i="2"/>
  <c r="AE4387" i="2"/>
  <c r="AF4387" i="2"/>
  <c r="AG4387" i="2"/>
  <c r="AH4387" i="2"/>
  <c r="AD4388" i="2"/>
  <c r="AE4388" i="2"/>
  <c r="AF4388" i="2"/>
  <c r="AG4388" i="2"/>
  <c r="AH4388" i="2"/>
  <c r="AD4389" i="2"/>
  <c r="AE4389" i="2"/>
  <c r="AF4389" i="2"/>
  <c r="AG4389" i="2"/>
  <c r="AH4389" i="2"/>
  <c r="AD4390" i="2"/>
  <c r="AE4390" i="2"/>
  <c r="AF4390" i="2"/>
  <c r="AG4390" i="2"/>
  <c r="AH4390" i="2"/>
  <c r="AD4391" i="2"/>
  <c r="AE4391" i="2"/>
  <c r="AF4391" i="2"/>
  <c r="AG4391" i="2"/>
  <c r="AH4391" i="2"/>
  <c r="AD984" i="2"/>
  <c r="AE984" i="2"/>
  <c r="AF984" i="2"/>
  <c r="AG984" i="2"/>
  <c r="AH984" i="2"/>
  <c r="AD985" i="2"/>
  <c r="AE985" i="2"/>
  <c r="AF985" i="2"/>
  <c r="AG985" i="2"/>
  <c r="AH985" i="2"/>
  <c r="AD4392" i="2"/>
  <c r="AE4392" i="2"/>
  <c r="AF4392" i="2"/>
  <c r="AG4392" i="2"/>
  <c r="AH4392" i="2"/>
  <c r="AD4393" i="2"/>
  <c r="AE4393" i="2"/>
  <c r="AF4393" i="2"/>
  <c r="AG4393" i="2"/>
  <c r="AH4393" i="2"/>
  <c r="AD4394" i="2"/>
  <c r="AE4394" i="2"/>
  <c r="AF4394" i="2"/>
  <c r="AG4394" i="2"/>
  <c r="AH4394" i="2"/>
  <c r="AD4395" i="2"/>
  <c r="AE4395" i="2"/>
  <c r="AF4395" i="2"/>
  <c r="AG4395" i="2"/>
  <c r="AH4395" i="2"/>
  <c r="AD986" i="2"/>
  <c r="AE986" i="2"/>
  <c r="AF986" i="2"/>
  <c r="AG986" i="2"/>
  <c r="AH986" i="2"/>
  <c r="AD4396" i="2"/>
  <c r="AE4396" i="2"/>
  <c r="AF4396" i="2"/>
  <c r="AG4396" i="2"/>
  <c r="AH4396" i="2"/>
  <c r="AD4397" i="2"/>
  <c r="AE4397" i="2"/>
  <c r="AF4397" i="2"/>
  <c r="AG4397" i="2"/>
  <c r="AH4397" i="2"/>
  <c r="AD4398" i="2"/>
  <c r="AE4398" i="2"/>
  <c r="AF4398" i="2"/>
  <c r="AG4398" i="2"/>
  <c r="AH4398" i="2"/>
  <c r="AD4399" i="2"/>
  <c r="AE4399" i="2"/>
  <c r="AF4399" i="2"/>
  <c r="AG4399" i="2"/>
  <c r="AH4399" i="2"/>
  <c r="AD4400" i="2"/>
  <c r="AE4400" i="2"/>
  <c r="AF4400" i="2"/>
  <c r="AG4400" i="2"/>
  <c r="AH4400" i="2"/>
  <c r="AD987" i="2"/>
  <c r="AE987" i="2"/>
  <c r="AF987" i="2"/>
  <c r="AG987" i="2"/>
  <c r="AH987" i="2"/>
  <c r="AD4401" i="2"/>
  <c r="AE4401" i="2"/>
  <c r="AF4401" i="2"/>
  <c r="AG4401" i="2"/>
  <c r="AH4401" i="2"/>
  <c r="AD4402" i="2"/>
  <c r="AE4402" i="2"/>
  <c r="AF4402" i="2"/>
  <c r="AG4402" i="2"/>
  <c r="AH4402" i="2"/>
  <c r="AD4403" i="2"/>
  <c r="AE4403" i="2"/>
  <c r="AF4403" i="2"/>
  <c r="AG4403" i="2"/>
  <c r="AH4403" i="2"/>
  <c r="AD988" i="2"/>
  <c r="AE988" i="2"/>
  <c r="AF988" i="2"/>
  <c r="AG988" i="2"/>
  <c r="AH988" i="2"/>
  <c r="AD4404" i="2"/>
  <c r="AE4404" i="2"/>
  <c r="AF4404" i="2"/>
  <c r="AG4404" i="2"/>
  <c r="AH4404" i="2"/>
  <c r="AD4405" i="2"/>
  <c r="AE4405" i="2"/>
  <c r="AF4405" i="2"/>
  <c r="AG4405" i="2"/>
  <c r="AH4405" i="2"/>
  <c r="AD4406" i="2"/>
  <c r="AE4406" i="2"/>
  <c r="AF4406" i="2"/>
  <c r="AG4406" i="2"/>
  <c r="AH4406" i="2"/>
  <c r="AD4407" i="2"/>
  <c r="AE4407" i="2"/>
  <c r="AF4407" i="2"/>
  <c r="AG4407" i="2"/>
  <c r="AH4407" i="2"/>
  <c r="AD989" i="2"/>
  <c r="AE989" i="2"/>
  <c r="AF989" i="2"/>
  <c r="AG989" i="2"/>
  <c r="AH989" i="2"/>
  <c r="AD4408" i="2"/>
  <c r="AE4408" i="2"/>
  <c r="AF4408" i="2"/>
  <c r="AG4408" i="2"/>
  <c r="AH4408" i="2"/>
  <c r="AD990" i="2"/>
  <c r="AE990" i="2"/>
  <c r="AF990" i="2"/>
  <c r="AG990" i="2"/>
  <c r="AH990" i="2"/>
  <c r="AD4409" i="2"/>
  <c r="AE4409" i="2"/>
  <c r="AF4409" i="2"/>
  <c r="AG4409" i="2"/>
  <c r="AH4409" i="2"/>
  <c r="AD4410" i="2"/>
  <c r="AE4410" i="2"/>
  <c r="AF4410" i="2"/>
  <c r="AG4410" i="2"/>
  <c r="AH4410" i="2"/>
  <c r="AD4411" i="2"/>
  <c r="AE4411" i="2"/>
  <c r="AF4411" i="2"/>
  <c r="AG4411" i="2"/>
  <c r="AH4411" i="2"/>
  <c r="AD4412" i="2"/>
  <c r="AE4412" i="2"/>
  <c r="AF4412" i="2"/>
  <c r="AG4412" i="2"/>
  <c r="AH4412" i="2"/>
  <c r="AD4413" i="2"/>
  <c r="AE4413" i="2"/>
  <c r="AF4413" i="2"/>
  <c r="AG4413" i="2"/>
  <c r="AH4413" i="2"/>
  <c r="AD4414" i="2"/>
  <c r="AE4414" i="2"/>
  <c r="AF4414" i="2"/>
  <c r="AG4414" i="2"/>
  <c r="AH4414" i="2"/>
  <c r="AD4415" i="2"/>
  <c r="AE4415" i="2"/>
  <c r="AF4415" i="2"/>
  <c r="AG4415" i="2"/>
  <c r="AH4415" i="2"/>
  <c r="AD4416" i="2"/>
  <c r="AE4416" i="2"/>
  <c r="AF4416" i="2"/>
  <c r="AG4416" i="2"/>
  <c r="AH4416" i="2"/>
  <c r="AD4417" i="2"/>
  <c r="AE4417" i="2"/>
  <c r="AF4417" i="2"/>
  <c r="AG4417" i="2"/>
  <c r="AH4417" i="2"/>
  <c r="AD4418" i="2"/>
  <c r="AE4418" i="2"/>
  <c r="AF4418" i="2"/>
  <c r="AG4418" i="2"/>
  <c r="AH4418" i="2"/>
  <c r="AD4419" i="2"/>
  <c r="AE4419" i="2"/>
  <c r="AF4419" i="2"/>
  <c r="AG4419" i="2"/>
  <c r="AH4419" i="2"/>
  <c r="AD4420" i="2"/>
  <c r="AE4420" i="2"/>
  <c r="AF4420" i="2"/>
  <c r="AG4420" i="2"/>
  <c r="AH4420" i="2"/>
  <c r="AD4421" i="2"/>
  <c r="AE4421" i="2"/>
  <c r="AF4421" i="2"/>
  <c r="AG4421" i="2"/>
  <c r="AH4421" i="2"/>
  <c r="AD4422" i="2"/>
  <c r="AE4422" i="2"/>
  <c r="AF4422" i="2"/>
  <c r="AG4422" i="2"/>
  <c r="AH4422" i="2"/>
  <c r="AD4423" i="2"/>
  <c r="AE4423" i="2"/>
  <c r="AF4423" i="2"/>
  <c r="AG4423" i="2"/>
  <c r="AH4423" i="2"/>
  <c r="AD4424" i="2"/>
  <c r="AE4424" i="2"/>
  <c r="AF4424" i="2"/>
  <c r="AG4424" i="2"/>
  <c r="AH4424" i="2"/>
  <c r="AD4425" i="2"/>
  <c r="AE4425" i="2"/>
  <c r="AF4425" i="2"/>
  <c r="AG4425" i="2"/>
  <c r="AH4425" i="2"/>
  <c r="AD4426" i="2"/>
  <c r="AE4426" i="2"/>
  <c r="AF4426" i="2"/>
  <c r="AG4426" i="2"/>
  <c r="AH4426" i="2"/>
  <c r="AD4427" i="2"/>
  <c r="AE4427" i="2"/>
  <c r="AF4427" i="2"/>
  <c r="AG4427" i="2"/>
  <c r="AH4427" i="2"/>
  <c r="AD4428" i="2"/>
  <c r="AE4428" i="2"/>
  <c r="AF4428" i="2"/>
  <c r="AG4428" i="2"/>
  <c r="AH4428" i="2"/>
  <c r="AD4429" i="2"/>
  <c r="AE4429" i="2"/>
  <c r="AF4429" i="2"/>
  <c r="AG4429" i="2"/>
  <c r="AH4429" i="2"/>
  <c r="AD4430" i="2"/>
  <c r="AE4430" i="2"/>
  <c r="AF4430" i="2"/>
  <c r="AG4430" i="2"/>
  <c r="AH4430" i="2"/>
  <c r="AD4431" i="2"/>
  <c r="AE4431" i="2"/>
  <c r="AF4431" i="2"/>
  <c r="AG4431" i="2"/>
  <c r="AH4431" i="2"/>
  <c r="AD4432" i="2"/>
  <c r="AE4432" i="2"/>
  <c r="AF4432" i="2"/>
  <c r="AG4432" i="2"/>
  <c r="AH4432" i="2"/>
  <c r="AD4433" i="2"/>
  <c r="AE4433" i="2"/>
  <c r="AF4433" i="2"/>
  <c r="AG4433" i="2"/>
  <c r="AH4433" i="2"/>
  <c r="AD4434" i="2"/>
  <c r="AE4434" i="2"/>
  <c r="AF4434" i="2"/>
  <c r="AG4434" i="2"/>
  <c r="AH4434" i="2"/>
  <c r="AD4435" i="2"/>
  <c r="AE4435" i="2"/>
  <c r="AF4435" i="2"/>
  <c r="AG4435" i="2"/>
  <c r="AH4435" i="2"/>
  <c r="AD4436" i="2"/>
  <c r="AE4436" i="2"/>
  <c r="AF4436" i="2"/>
  <c r="AG4436" i="2"/>
  <c r="AH4436" i="2"/>
  <c r="AD4437" i="2"/>
  <c r="AE4437" i="2"/>
  <c r="AF4437" i="2"/>
  <c r="AG4437" i="2"/>
  <c r="AH4437" i="2"/>
  <c r="AD4438" i="2"/>
  <c r="AE4438" i="2"/>
  <c r="AF4438" i="2"/>
  <c r="AG4438" i="2"/>
  <c r="AH4438" i="2"/>
  <c r="AD4439" i="2"/>
  <c r="AE4439" i="2"/>
  <c r="AF4439" i="2"/>
  <c r="AG4439" i="2"/>
  <c r="AH4439" i="2"/>
  <c r="AD4440" i="2"/>
  <c r="AE4440" i="2"/>
  <c r="AF4440" i="2"/>
  <c r="AG4440" i="2"/>
  <c r="AH4440" i="2"/>
  <c r="AD4441" i="2"/>
  <c r="AE4441" i="2"/>
  <c r="AF4441" i="2"/>
  <c r="AG4441" i="2"/>
  <c r="AH4441" i="2"/>
  <c r="AD4442" i="2"/>
  <c r="AE4442" i="2"/>
  <c r="AF4442" i="2"/>
  <c r="AG4442" i="2"/>
  <c r="AH4442" i="2"/>
  <c r="AD4443" i="2"/>
  <c r="AE4443" i="2"/>
  <c r="AF4443" i="2"/>
  <c r="AG4443" i="2"/>
  <c r="AH4443" i="2"/>
  <c r="AD4444" i="2"/>
  <c r="AE4444" i="2"/>
  <c r="AF4444" i="2"/>
  <c r="AG4444" i="2"/>
  <c r="AH4444" i="2"/>
  <c r="AD4445" i="2"/>
  <c r="AE4445" i="2"/>
  <c r="AF4445" i="2"/>
  <c r="AG4445" i="2"/>
  <c r="AH4445" i="2"/>
  <c r="AD4446" i="2"/>
  <c r="AE4446" i="2"/>
  <c r="AF4446" i="2"/>
  <c r="AG4446" i="2"/>
  <c r="AH4446" i="2"/>
  <c r="AD4447" i="2"/>
  <c r="AE4447" i="2"/>
  <c r="AF4447" i="2"/>
  <c r="AG4447" i="2"/>
  <c r="AH4447" i="2"/>
  <c r="AD5741" i="2"/>
  <c r="AE5741" i="2"/>
  <c r="AF5741" i="2"/>
  <c r="AG5741" i="2"/>
  <c r="AH5741" i="2"/>
  <c r="AD4448" i="2"/>
  <c r="AE4448" i="2"/>
  <c r="AF4448" i="2"/>
  <c r="AG4448" i="2"/>
  <c r="AH4448" i="2"/>
  <c r="AD4449" i="2"/>
  <c r="AE4449" i="2"/>
  <c r="AF4449" i="2"/>
  <c r="AG4449" i="2"/>
  <c r="AH4449" i="2"/>
  <c r="AD4450" i="2"/>
  <c r="AE4450" i="2"/>
  <c r="AF4450" i="2"/>
  <c r="AG4450" i="2"/>
  <c r="AH4450" i="2"/>
  <c r="AD4451" i="2"/>
  <c r="AE4451" i="2"/>
  <c r="AF4451" i="2"/>
  <c r="AG4451" i="2"/>
  <c r="AH4451" i="2"/>
  <c r="AD991" i="2"/>
  <c r="AE991" i="2"/>
  <c r="AF991" i="2"/>
  <c r="AG991" i="2"/>
  <c r="AH991" i="2"/>
  <c r="AD992" i="2"/>
  <c r="AE992" i="2"/>
  <c r="AF992" i="2"/>
  <c r="AG992" i="2"/>
  <c r="AH992" i="2"/>
  <c r="AD993" i="2"/>
  <c r="AE993" i="2"/>
  <c r="AF993" i="2"/>
  <c r="AG993" i="2"/>
  <c r="AH993" i="2"/>
  <c r="AD994" i="2"/>
  <c r="AE994" i="2"/>
  <c r="AF994" i="2"/>
  <c r="AG994" i="2"/>
  <c r="AH994" i="2"/>
  <c r="AD4452" i="2"/>
  <c r="AE4452" i="2"/>
  <c r="AF4452" i="2"/>
  <c r="AG4452" i="2"/>
  <c r="AH4452" i="2"/>
  <c r="AD4453" i="2"/>
  <c r="AE4453" i="2"/>
  <c r="AF4453" i="2"/>
  <c r="AG4453" i="2"/>
  <c r="AH4453" i="2"/>
  <c r="AD4454" i="2"/>
  <c r="AE4454" i="2"/>
  <c r="AF4454" i="2"/>
  <c r="AG4454" i="2"/>
  <c r="AH4454" i="2"/>
  <c r="AD4455" i="2"/>
  <c r="AE4455" i="2"/>
  <c r="AF4455" i="2"/>
  <c r="AG4455" i="2"/>
  <c r="AH4455" i="2"/>
  <c r="AD4456" i="2"/>
  <c r="AE4456" i="2"/>
  <c r="AF4456" i="2"/>
  <c r="AG4456" i="2"/>
  <c r="AH4456" i="2"/>
  <c r="AD4457" i="2"/>
  <c r="AE4457" i="2"/>
  <c r="AF4457" i="2"/>
  <c r="AG4457" i="2"/>
  <c r="AH4457" i="2"/>
  <c r="AD4458" i="2"/>
  <c r="AE4458" i="2"/>
  <c r="AF4458" i="2"/>
  <c r="AG4458" i="2"/>
  <c r="AH4458" i="2"/>
  <c r="AD5742" i="2"/>
  <c r="AE5742" i="2"/>
  <c r="AF5742" i="2"/>
  <c r="AG5742" i="2"/>
  <c r="AH5742" i="2"/>
  <c r="AD5743" i="2"/>
  <c r="AE5743" i="2"/>
  <c r="AF5743" i="2"/>
  <c r="AG5743" i="2"/>
  <c r="AH5743" i="2"/>
  <c r="AD4459" i="2"/>
  <c r="AE4459" i="2"/>
  <c r="AF4459" i="2"/>
  <c r="AG4459" i="2"/>
  <c r="AH4459" i="2"/>
  <c r="AD4460" i="2"/>
  <c r="AE4460" i="2"/>
  <c r="AF4460" i="2"/>
  <c r="AG4460" i="2"/>
  <c r="AH4460" i="2"/>
  <c r="AD4461" i="2"/>
  <c r="AE4461" i="2"/>
  <c r="AF4461" i="2"/>
  <c r="AG4461" i="2"/>
  <c r="AH4461" i="2"/>
  <c r="AD4462" i="2"/>
  <c r="AE4462" i="2"/>
  <c r="AF4462" i="2"/>
  <c r="AG4462" i="2"/>
  <c r="AH4462" i="2"/>
  <c r="AD4463" i="2"/>
  <c r="AE4463" i="2"/>
  <c r="AF4463" i="2"/>
  <c r="AG4463" i="2"/>
  <c r="AH4463" i="2"/>
  <c r="AD4464" i="2"/>
  <c r="AE4464" i="2"/>
  <c r="AF4464" i="2"/>
  <c r="AG4464" i="2"/>
  <c r="AH4464" i="2"/>
  <c r="AD4465" i="2"/>
  <c r="AE4465" i="2"/>
  <c r="AF4465" i="2"/>
  <c r="AG4465" i="2"/>
  <c r="AH4465" i="2"/>
  <c r="AD4466" i="2"/>
  <c r="AE4466" i="2"/>
  <c r="AF4466" i="2"/>
  <c r="AG4466" i="2"/>
  <c r="AH4466" i="2"/>
  <c r="AD4467" i="2"/>
  <c r="AE4467" i="2"/>
  <c r="AF4467" i="2"/>
  <c r="AG4467" i="2"/>
  <c r="AH4467" i="2"/>
  <c r="AD4468" i="2"/>
  <c r="AE4468" i="2"/>
  <c r="AF4468" i="2"/>
  <c r="AG4468" i="2"/>
  <c r="AH4468" i="2"/>
  <c r="AD4469" i="2"/>
  <c r="AE4469" i="2"/>
  <c r="AF4469" i="2"/>
  <c r="AG4469" i="2"/>
  <c r="AH4469" i="2"/>
  <c r="AD4470" i="2"/>
  <c r="AE4470" i="2"/>
  <c r="AF4470" i="2"/>
  <c r="AG4470" i="2"/>
  <c r="AH4470" i="2"/>
  <c r="AD4471" i="2"/>
  <c r="AE4471" i="2"/>
  <c r="AF4471" i="2"/>
  <c r="AG4471" i="2"/>
  <c r="AH4471" i="2"/>
  <c r="AD4472" i="2"/>
  <c r="AE4472" i="2"/>
  <c r="AF4472" i="2"/>
  <c r="AG4472" i="2"/>
  <c r="AH4472" i="2"/>
  <c r="AD4473" i="2"/>
  <c r="AE4473" i="2"/>
  <c r="AF4473" i="2"/>
  <c r="AG4473" i="2"/>
  <c r="AH4473" i="2"/>
  <c r="AD4474" i="2"/>
  <c r="AE4474" i="2"/>
  <c r="AF4474" i="2"/>
  <c r="AG4474" i="2"/>
  <c r="AH4474" i="2"/>
  <c r="AD4475" i="2"/>
  <c r="AE4475" i="2"/>
  <c r="AF4475" i="2"/>
  <c r="AG4475" i="2"/>
  <c r="AH4475" i="2"/>
  <c r="AD4476" i="2"/>
  <c r="AE4476" i="2"/>
  <c r="AF4476" i="2"/>
  <c r="AG4476" i="2"/>
  <c r="AH4476" i="2"/>
  <c r="AD4477" i="2"/>
  <c r="AE4477" i="2"/>
  <c r="AF4477" i="2"/>
  <c r="AG4477" i="2"/>
  <c r="AH4477" i="2"/>
  <c r="AD4478" i="2"/>
  <c r="AE4478" i="2"/>
  <c r="AF4478" i="2"/>
  <c r="AG4478" i="2"/>
  <c r="AH4478" i="2"/>
  <c r="AD4479" i="2"/>
  <c r="AE4479" i="2"/>
  <c r="AF4479" i="2"/>
  <c r="AG4479" i="2"/>
  <c r="AH4479" i="2"/>
  <c r="AD4480" i="2"/>
  <c r="AE4480" i="2"/>
  <c r="AF4480" i="2"/>
  <c r="AG4480" i="2"/>
  <c r="AH4480" i="2"/>
  <c r="AD4481" i="2"/>
  <c r="AE4481" i="2"/>
  <c r="AF4481" i="2"/>
  <c r="AG4481" i="2"/>
  <c r="AH4481" i="2"/>
  <c r="AD4482" i="2"/>
  <c r="AE4482" i="2"/>
  <c r="AF4482" i="2"/>
  <c r="AG4482" i="2"/>
  <c r="AH4482" i="2"/>
  <c r="AD4483" i="2"/>
  <c r="AE4483" i="2"/>
  <c r="AF4483" i="2"/>
  <c r="AG4483" i="2"/>
  <c r="AH4483" i="2"/>
  <c r="AD4484" i="2"/>
  <c r="AE4484" i="2"/>
  <c r="AF4484" i="2"/>
  <c r="AG4484" i="2"/>
  <c r="AH4484" i="2"/>
  <c r="AD4485" i="2"/>
  <c r="AE4485" i="2"/>
  <c r="AF4485" i="2"/>
  <c r="AG4485" i="2"/>
  <c r="AH4485" i="2"/>
  <c r="AD4486" i="2"/>
  <c r="AE4486" i="2"/>
  <c r="AF4486" i="2"/>
  <c r="AG4486" i="2"/>
  <c r="AH4486" i="2"/>
  <c r="AD4487" i="2"/>
  <c r="AE4487" i="2"/>
  <c r="AF4487" i="2"/>
  <c r="AG4487" i="2"/>
  <c r="AH4487" i="2"/>
  <c r="AD4488" i="2"/>
  <c r="AE4488" i="2"/>
  <c r="AF4488" i="2"/>
  <c r="AG4488" i="2"/>
  <c r="AH4488" i="2"/>
  <c r="AD4489" i="2"/>
  <c r="AE4489" i="2"/>
  <c r="AF4489" i="2"/>
  <c r="AG4489" i="2"/>
  <c r="AH4489" i="2"/>
  <c r="AD4490" i="2"/>
  <c r="AE4490" i="2"/>
  <c r="AF4490" i="2"/>
  <c r="AG4490" i="2"/>
  <c r="AH4490" i="2"/>
  <c r="AD4491" i="2"/>
  <c r="AE4491" i="2"/>
  <c r="AF4491" i="2"/>
  <c r="AG4491" i="2"/>
  <c r="AH4491" i="2"/>
  <c r="AD4492" i="2"/>
  <c r="AE4492" i="2"/>
  <c r="AF4492" i="2"/>
  <c r="AG4492" i="2"/>
  <c r="AH4492" i="2"/>
  <c r="AD4493" i="2"/>
  <c r="AE4493" i="2"/>
  <c r="AF4493" i="2"/>
  <c r="AG4493" i="2"/>
  <c r="AH4493" i="2"/>
  <c r="AD4494" i="2"/>
  <c r="AE4494" i="2"/>
  <c r="AF4494" i="2"/>
  <c r="AG4494" i="2"/>
  <c r="AH4494" i="2"/>
  <c r="AD4495" i="2"/>
  <c r="AE4495" i="2"/>
  <c r="AF4495" i="2"/>
  <c r="AG4495" i="2"/>
  <c r="AH4495" i="2"/>
  <c r="AD4496" i="2"/>
  <c r="AE4496" i="2"/>
  <c r="AF4496" i="2"/>
  <c r="AG4496" i="2"/>
  <c r="AH4496" i="2"/>
  <c r="AD4497" i="2"/>
  <c r="AE4497" i="2"/>
  <c r="AF4497" i="2"/>
  <c r="AG4497" i="2"/>
  <c r="AH4497" i="2"/>
  <c r="AD4498" i="2"/>
  <c r="AE4498" i="2"/>
  <c r="AF4498" i="2"/>
  <c r="AG4498" i="2"/>
  <c r="AH4498" i="2"/>
  <c r="AD4499" i="2"/>
  <c r="AE4499" i="2"/>
  <c r="AF4499" i="2"/>
  <c r="AG4499" i="2"/>
  <c r="AH4499" i="2"/>
  <c r="AD4500" i="2"/>
  <c r="AE4500" i="2"/>
  <c r="AF4500" i="2"/>
  <c r="AG4500" i="2"/>
  <c r="AH4500" i="2"/>
  <c r="AD4501" i="2"/>
  <c r="AE4501" i="2"/>
  <c r="AF4501" i="2"/>
  <c r="AG4501" i="2"/>
  <c r="AH4501" i="2"/>
  <c r="AD4502" i="2"/>
  <c r="AE4502" i="2"/>
  <c r="AF4502" i="2"/>
  <c r="AG4502" i="2"/>
  <c r="AH4502" i="2"/>
  <c r="AD4503" i="2"/>
  <c r="AE4503" i="2"/>
  <c r="AF4503" i="2"/>
  <c r="AG4503" i="2"/>
  <c r="AH4503" i="2"/>
  <c r="AD995" i="2"/>
  <c r="AE995" i="2"/>
  <c r="AF995" i="2"/>
  <c r="AG995" i="2"/>
  <c r="AH995" i="2"/>
  <c r="AD4504" i="2"/>
  <c r="AE4504" i="2"/>
  <c r="AF4504" i="2"/>
  <c r="AG4504" i="2"/>
  <c r="AH4504" i="2"/>
  <c r="AD4505" i="2"/>
  <c r="AE4505" i="2"/>
  <c r="AF4505" i="2"/>
  <c r="AG4505" i="2"/>
  <c r="AH4505" i="2"/>
  <c r="AD4506" i="2"/>
  <c r="AE4506" i="2"/>
  <c r="AF4506" i="2"/>
  <c r="AG4506" i="2"/>
  <c r="AH4506" i="2"/>
  <c r="AD4507" i="2"/>
  <c r="AE4507" i="2"/>
  <c r="AF4507" i="2"/>
  <c r="AG4507" i="2"/>
  <c r="AH4507" i="2"/>
  <c r="AD4508" i="2"/>
  <c r="AE4508" i="2"/>
  <c r="AF4508" i="2"/>
  <c r="AG4508" i="2"/>
  <c r="AH4508" i="2"/>
  <c r="AD4509" i="2"/>
  <c r="AE4509" i="2"/>
  <c r="AF4509" i="2"/>
  <c r="AG4509" i="2"/>
  <c r="AH4509" i="2"/>
  <c r="AD4510" i="2"/>
  <c r="AE4510" i="2"/>
  <c r="AF4510" i="2"/>
  <c r="AG4510" i="2"/>
  <c r="AH4510" i="2"/>
  <c r="AD4511" i="2"/>
  <c r="AE4511" i="2"/>
  <c r="AF4511" i="2"/>
  <c r="AG4511" i="2"/>
  <c r="AH4511" i="2"/>
  <c r="AD4512" i="2"/>
  <c r="AE4512" i="2"/>
  <c r="AF4512" i="2"/>
  <c r="AG4512" i="2"/>
  <c r="AH4512" i="2"/>
  <c r="AD4513" i="2"/>
  <c r="AE4513" i="2"/>
  <c r="AF4513" i="2"/>
  <c r="AG4513" i="2"/>
  <c r="AH4513" i="2"/>
  <c r="AD4514" i="2"/>
  <c r="AE4514" i="2"/>
  <c r="AF4514" i="2"/>
  <c r="AG4514" i="2"/>
  <c r="AH4514" i="2"/>
  <c r="AD4515" i="2"/>
  <c r="AE4515" i="2"/>
  <c r="AF4515" i="2"/>
  <c r="AG4515" i="2"/>
  <c r="AH4515" i="2"/>
  <c r="AD996" i="2"/>
  <c r="AE996" i="2"/>
  <c r="AF996" i="2"/>
  <c r="AG996" i="2"/>
  <c r="AH996" i="2"/>
  <c r="AD997" i="2"/>
  <c r="AE997" i="2"/>
  <c r="AF997" i="2"/>
  <c r="AG997" i="2"/>
  <c r="AH997" i="2"/>
  <c r="AD4516" i="2"/>
  <c r="AE4516" i="2"/>
  <c r="AF4516" i="2"/>
  <c r="AG4516" i="2"/>
  <c r="AH4516" i="2"/>
  <c r="AD4517" i="2"/>
  <c r="AE4517" i="2"/>
  <c r="AF4517" i="2"/>
  <c r="AG4517" i="2"/>
  <c r="AH4517" i="2"/>
  <c r="AD4518" i="2"/>
  <c r="AE4518" i="2"/>
  <c r="AF4518" i="2"/>
  <c r="AG4518" i="2"/>
  <c r="AH4518" i="2"/>
  <c r="AD4519" i="2"/>
  <c r="AE4519" i="2"/>
  <c r="AF4519" i="2"/>
  <c r="AG4519" i="2"/>
  <c r="AH4519" i="2"/>
  <c r="AD4520" i="2"/>
  <c r="AE4520" i="2"/>
  <c r="AF4520" i="2"/>
  <c r="AG4520" i="2"/>
  <c r="AH4520" i="2"/>
  <c r="AD4521" i="2"/>
  <c r="AE4521" i="2"/>
  <c r="AF4521" i="2"/>
  <c r="AG4521" i="2"/>
  <c r="AH4521" i="2"/>
  <c r="AD4522" i="2"/>
  <c r="AE4522" i="2"/>
  <c r="AF4522" i="2"/>
  <c r="AG4522" i="2"/>
  <c r="AH4522" i="2"/>
  <c r="AD4523" i="2"/>
  <c r="AE4523" i="2"/>
  <c r="AF4523" i="2"/>
  <c r="AG4523" i="2"/>
  <c r="AH4523" i="2"/>
  <c r="AD4524" i="2"/>
  <c r="AE4524" i="2"/>
  <c r="AF4524" i="2"/>
  <c r="AG4524" i="2"/>
  <c r="AH4524" i="2"/>
  <c r="AD4525" i="2"/>
  <c r="AE4525" i="2"/>
  <c r="AF4525" i="2"/>
  <c r="AG4525" i="2"/>
  <c r="AH4525" i="2"/>
  <c r="AD4526" i="2"/>
  <c r="AE4526" i="2"/>
  <c r="AF4526" i="2"/>
  <c r="AG4526" i="2"/>
  <c r="AH4526" i="2"/>
  <c r="AD4527" i="2"/>
  <c r="AE4527" i="2"/>
  <c r="AF4527" i="2"/>
  <c r="AG4527" i="2"/>
  <c r="AH4527" i="2"/>
  <c r="AD4528" i="2"/>
  <c r="AE4528" i="2"/>
  <c r="AF4528" i="2"/>
  <c r="AG4528" i="2"/>
  <c r="AH4528" i="2"/>
  <c r="AD4529" i="2"/>
  <c r="AE4529" i="2"/>
  <c r="AF4529" i="2"/>
  <c r="AG4529" i="2"/>
  <c r="AH4529" i="2"/>
  <c r="AD4530" i="2"/>
  <c r="AE4530" i="2"/>
  <c r="AF4530" i="2"/>
  <c r="AG4530" i="2"/>
  <c r="AH4530" i="2"/>
  <c r="AD998" i="2"/>
  <c r="AE998" i="2"/>
  <c r="AF998" i="2"/>
  <c r="AG998" i="2"/>
  <c r="AH998" i="2"/>
  <c r="AD4531" i="2"/>
  <c r="AE4531" i="2"/>
  <c r="AF4531" i="2"/>
  <c r="AG4531" i="2"/>
  <c r="AH4531" i="2"/>
  <c r="AD4532" i="2"/>
  <c r="AE4532" i="2"/>
  <c r="AF4532" i="2"/>
  <c r="AG4532" i="2"/>
  <c r="AH4532" i="2"/>
  <c r="AD4533" i="2"/>
  <c r="AE4533" i="2"/>
  <c r="AF4533" i="2"/>
  <c r="AG4533" i="2"/>
  <c r="AH4533" i="2"/>
  <c r="AD4534" i="2"/>
  <c r="AE4534" i="2"/>
  <c r="AF4534" i="2"/>
  <c r="AG4534" i="2"/>
  <c r="AH4534" i="2"/>
  <c r="AD4535" i="2"/>
  <c r="AE4535" i="2"/>
  <c r="AF4535" i="2"/>
  <c r="AG4535" i="2"/>
  <c r="AH4535" i="2"/>
  <c r="AD999" i="2"/>
  <c r="AE999" i="2"/>
  <c r="AF999" i="2"/>
  <c r="AG999" i="2"/>
  <c r="AH999" i="2"/>
  <c r="AD1000" i="2"/>
  <c r="AE1000" i="2"/>
  <c r="AF1000" i="2"/>
  <c r="AG1000" i="2"/>
  <c r="AH1000" i="2"/>
  <c r="AD1001" i="2"/>
  <c r="AE1001" i="2"/>
  <c r="AF1001" i="2"/>
  <c r="AG1001" i="2"/>
  <c r="AH1001" i="2"/>
  <c r="AD4536" i="2"/>
  <c r="AE4536" i="2"/>
  <c r="AF4536" i="2"/>
  <c r="AG4536" i="2"/>
  <c r="AH4536" i="2"/>
  <c r="AD4537" i="2"/>
  <c r="AE4537" i="2"/>
  <c r="AF4537" i="2"/>
  <c r="AG4537" i="2"/>
  <c r="AH4537" i="2"/>
  <c r="AD4538" i="2"/>
  <c r="AE4538" i="2"/>
  <c r="AF4538" i="2"/>
  <c r="AG4538" i="2"/>
  <c r="AH4538" i="2"/>
  <c r="AD4539" i="2"/>
  <c r="AE4539" i="2"/>
  <c r="AF4539" i="2"/>
  <c r="AG4539" i="2"/>
  <c r="AH4539" i="2"/>
  <c r="AD4540" i="2"/>
  <c r="AE4540" i="2"/>
  <c r="AF4540" i="2"/>
  <c r="AG4540" i="2"/>
  <c r="AH4540" i="2"/>
  <c r="AD4541" i="2"/>
  <c r="AE4541" i="2"/>
  <c r="AF4541" i="2"/>
  <c r="AG4541" i="2"/>
  <c r="AH4541" i="2"/>
  <c r="AD4542" i="2"/>
  <c r="AE4542" i="2"/>
  <c r="AF4542" i="2"/>
  <c r="AG4542" i="2"/>
  <c r="AH4542" i="2"/>
  <c r="AD1002" i="2"/>
  <c r="AE1002" i="2"/>
  <c r="AF1002" i="2"/>
  <c r="AG1002" i="2"/>
  <c r="AH1002" i="2"/>
  <c r="AD4543" i="2"/>
  <c r="AE4543" i="2"/>
  <c r="AF4543" i="2"/>
  <c r="AG4543" i="2"/>
  <c r="AH4543" i="2"/>
  <c r="AD4544" i="2"/>
  <c r="AE4544" i="2"/>
  <c r="AF4544" i="2"/>
  <c r="AG4544" i="2"/>
  <c r="AH4544" i="2"/>
  <c r="AD4545" i="2"/>
  <c r="AE4545" i="2"/>
  <c r="AF4545" i="2"/>
  <c r="AG4545" i="2"/>
  <c r="AH4545" i="2"/>
  <c r="AD4546" i="2"/>
  <c r="AE4546" i="2"/>
  <c r="AF4546" i="2"/>
  <c r="AG4546" i="2"/>
  <c r="AH4546" i="2"/>
  <c r="AD4547" i="2"/>
  <c r="AE4547" i="2"/>
  <c r="AF4547" i="2"/>
  <c r="AG4547" i="2"/>
  <c r="AH4547" i="2"/>
  <c r="AD4548" i="2"/>
  <c r="AE4548" i="2"/>
  <c r="AF4548" i="2"/>
  <c r="AG4548" i="2"/>
  <c r="AH4548" i="2"/>
  <c r="AD4549" i="2"/>
  <c r="AE4549" i="2"/>
  <c r="AF4549" i="2"/>
  <c r="AG4549" i="2"/>
  <c r="AH4549" i="2"/>
  <c r="AD4550" i="2"/>
  <c r="AE4550" i="2"/>
  <c r="AF4550" i="2"/>
  <c r="AG4550" i="2"/>
  <c r="AH4550" i="2"/>
  <c r="AD4551" i="2"/>
  <c r="AE4551" i="2"/>
  <c r="AF4551" i="2"/>
  <c r="AG4551" i="2"/>
  <c r="AH4551" i="2"/>
  <c r="AD1003" i="2"/>
  <c r="AE1003" i="2"/>
  <c r="AF1003" i="2"/>
  <c r="AG1003" i="2"/>
  <c r="AH1003" i="2"/>
  <c r="AD4552" i="2"/>
  <c r="AE4552" i="2"/>
  <c r="AF4552" i="2"/>
  <c r="AG4552" i="2"/>
  <c r="AH4552" i="2"/>
  <c r="AD4553" i="2"/>
  <c r="AE4553" i="2"/>
  <c r="AF4553" i="2"/>
  <c r="AG4553" i="2"/>
  <c r="AH4553" i="2"/>
  <c r="AD4554" i="2"/>
  <c r="AE4554" i="2"/>
  <c r="AF4554" i="2"/>
  <c r="AG4554" i="2"/>
  <c r="AH4554" i="2"/>
  <c r="AD4555" i="2"/>
  <c r="AE4555" i="2"/>
  <c r="AF4555" i="2"/>
  <c r="AG4555" i="2"/>
  <c r="AH4555" i="2"/>
  <c r="AD4556" i="2"/>
  <c r="AE4556" i="2"/>
  <c r="AF4556" i="2"/>
  <c r="AG4556" i="2"/>
  <c r="AH4556" i="2"/>
  <c r="AD4557" i="2"/>
  <c r="AE4557" i="2"/>
  <c r="AF4557" i="2"/>
  <c r="AG4557" i="2"/>
  <c r="AH4557" i="2"/>
  <c r="AD4558" i="2"/>
  <c r="AE4558" i="2"/>
  <c r="AF4558" i="2"/>
  <c r="AG4558" i="2"/>
  <c r="AH4558" i="2"/>
  <c r="AD4559" i="2"/>
  <c r="AE4559" i="2"/>
  <c r="AF4559" i="2"/>
  <c r="AG4559" i="2"/>
  <c r="AH4559" i="2"/>
  <c r="AD4560" i="2"/>
  <c r="AE4560" i="2"/>
  <c r="AF4560" i="2"/>
  <c r="AG4560" i="2"/>
  <c r="AH4560" i="2"/>
  <c r="AD4561" i="2"/>
  <c r="AE4561" i="2"/>
  <c r="AF4561" i="2"/>
  <c r="AG4561" i="2"/>
  <c r="AH4561" i="2"/>
  <c r="AD4562" i="2"/>
  <c r="AE4562" i="2"/>
  <c r="AF4562" i="2"/>
  <c r="AG4562" i="2"/>
  <c r="AH4562" i="2"/>
  <c r="AD4563" i="2"/>
  <c r="AE4563" i="2"/>
  <c r="AF4563" i="2"/>
  <c r="AG4563" i="2"/>
  <c r="AH4563" i="2"/>
  <c r="AD4564" i="2"/>
  <c r="AE4564" i="2"/>
  <c r="AF4564" i="2"/>
  <c r="AG4564" i="2"/>
  <c r="AH4564" i="2"/>
  <c r="AD4565" i="2"/>
  <c r="AE4565" i="2"/>
  <c r="AF4565" i="2"/>
  <c r="AG4565" i="2"/>
  <c r="AH4565" i="2"/>
  <c r="AD4566" i="2"/>
  <c r="AE4566" i="2"/>
  <c r="AF4566" i="2"/>
  <c r="AG4566" i="2"/>
  <c r="AH4566" i="2"/>
  <c r="AD4567" i="2"/>
  <c r="AE4567" i="2"/>
  <c r="AF4567" i="2"/>
  <c r="AG4567" i="2"/>
  <c r="AH4567" i="2"/>
  <c r="AD4568" i="2"/>
  <c r="AE4568" i="2"/>
  <c r="AF4568" i="2"/>
  <c r="AG4568" i="2"/>
  <c r="AH4568" i="2"/>
  <c r="AD4569" i="2"/>
  <c r="AE4569" i="2"/>
  <c r="AF4569" i="2"/>
  <c r="AG4569" i="2"/>
  <c r="AH4569" i="2"/>
  <c r="AD4570" i="2"/>
  <c r="AE4570" i="2"/>
  <c r="AF4570" i="2"/>
  <c r="AG4570" i="2"/>
  <c r="AH4570" i="2"/>
  <c r="AD4571" i="2"/>
  <c r="AE4571" i="2"/>
  <c r="AF4571" i="2"/>
  <c r="AG4571" i="2"/>
  <c r="AH4571" i="2"/>
  <c r="AD4572" i="2"/>
  <c r="AE4572" i="2"/>
  <c r="AF4572" i="2"/>
  <c r="AG4572" i="2"/>
  <c r="AH4572" i="2"/>
  <c r="AD4573" i="2"/>
  <c r="AE4573" i="2"/>
  <c r="AF4573" i="2"/>
  <c r="AG4573" i="2"/>
  <c r="AH4573" i="2"/>
  <c r="AD4574" i="2"/>
  <c r="AE4574" i="2"/>
  <c r="AF4574" i="2"/>
  <c r="AG4574" i="2"/>
  <c r="AH4574" i="2"/>
  <c r="AD4575" i="2"/>
  <c r="AE4575" i="2"/>
  <c r="AF4575" i="2"/>
  <c r="AG4575" i="2"/>
  <c r="AH4575" i="2"/>
  <c r="AD4576" i="2"/>
  <c r="AE4576" i="2"/>
  <c r="AF4576" i="2"/>
  <c r="AG4576" i="2"/>
  <c r="AH4576" i="2"/>
  <c r="AD4577" i="2"/>
  <c r="AE4577" i="2"/>
  <c r="AF4577" i="2"/>
  <c r="AG4577" i="2"/>
  <c r="AH4577" i="2"/>
  <c r="AD4578" i="2"/>
  <c r="AE4578" i="2"/>
  <c r="AF4578" i="2"/>
  <c r="AG4578" i="2"/>
  <c r="AH4578" i="2"/>
  <c r="AD4579" i="2"/>
  <c r="AE4579" i="2"/>
  <c r="AF4579" i="2"/>
  <c r="AG4579" i="2"/>
  <c r="AH4579" i="2"/>
  <c r="AD4580" i="2"/>
  <c r="AE4580" i="2"/>
  <c r="AF4580" i="2"/>
  <c r="AG4580" i="2"/>
  <c r="AH4580" i="2"/>
  <c r="AD4581" i="2"/>
  <c r="AE4581" i="2"/>
  <c r="AF4581" i="2"/>
  <c r="AG4581" i="2"/>
  <c r="AH4581" i="2"/>
  <c r="AD4582" i="2"/>
  <c r="AE4582" i="2"/>
  <c r="AF4582" i="2"/>
  <c r="AG4582" i="2"/>
  <c r="AH4582" i="2"/>
  <c r="AD4583" i="2"/>
  <c r="AE4583" i="2"/>
  <c r="AF4583" i="2"/>
  <c r="AG4583" i="2"/>
  <c r="AH4583" i="2"/>
  <c r="AD4584" i="2"/>
  <c r="AE4584" i="2"/>
  <c r="AF4584" i="2"/>
  <c r="AG4584" i="2"/>
  <c r="AH4584" i="2"/>
  <c r="AD4585" i="2"/>
  <c r="AE4585" i="2"/>
  <c r="AF4585" i="2"/>
  <c r="AG4585" i="2"/>
  <c r="AH4585" i="2"/>
  <c r="AD4586" i="2"/>
  <c r="AE4586" i="2"/>
  <c r="AF4586" i="2"/>
  <c r="AG4586" i="2"/>
  <c r="AH4586" i="2"/>
  <c r="AD4587" i="2"/>
  <c r="AE4587" i="2"/>
  <c r="AF4587" i="2"/>
  <c r="AG4587" i="2"/>
  <c r="AH4587" i="2"/>
  <c r="AD4588" i="2"/>
  <c r="AE4588" i="2"/>
  <c r="AF4588" i="2"/>
  <c r="AG4588" i="2"/>
  <c r="AH4588" i="2"/>
  <c r="AD4589" i="2"/>
  <c r="AE4589" i="2"/>
  <c r="AF4589" i="2"/>
  <c r="AG4589" i="2"/>
  <c r="AH4589" i="2"/>
  <c r="AD4590" i="2"/>
  <c r="AE4590" i="2"/>
  <c r="AF4590" i="2"/>
  <c r="AG4590" i="2"/>
  <c r="AH4590" i="2"/>
  <c r="AD4591" i="2"/>
  <c r="AE4591" i="2"/>
  <c r="AF4591" i="2"/>
  <c r="AG4591" i="2"/>
  <c r="AH4591" i="2"/>
  <c r="AD4592" i="2"/>
  <c r="AE4592" i="2"/>
  <c r="AF4592" i="2"/>
  <c r="AG4592" i="2"/>
  <c r="AH4592" i="2"/>
  <c r="AD4593" i="2"/>
  <c r="AE4593" i="2"/>
  <c r="AF4593" i="2"/>
  <c r="AG4593" i="2"/>
  <c r="AH4593" i="2"/>
  <c r="AD4594" i="2"/>
  <c r="AE4594" i="2"/>
  <c r="AF4594" i="2"/>
  <c r="AG4594" i="2"/>
  <c r="AH4594" i="2"/>
  <c r="AD4595" i="2"/>
  <c r="AE4595" i="2"/>
  <c r="AF4595" i="2"/>
  <c r="AG4595" i="2"/>
  <c r="AH4595" i="2"/>
  <c r="AD4596" i="2"/>
  <c r="AE4596" i="2"/>
  <c r="AF4596" i="2"/>
  <c r="AG4596" i="2"/>
  <c r="AH4596" i="2"/>
  <c r="AD4597" i="2"/>
  <c r="AE4597" i="2"/>
  <c r="AF4597" i="2"/>
  <c r="AG4597" i="2"/>
  <c r="AH4597" i="2"/>
  <c r="AD4598" i="2"/>
  <c r="AE4598" i="2"/>
  <c r="AF4598" i="2"/>
  <c r="AG4598" i="2"/>
  <c r="AH4598" i="2"/>
  <c r="AD4599" i="2"/>
  <c r="AE4599" i="2"/>
  <c r="AF4599" i="2"/>
  <c r="AG4599" i="2"/>
  <c r="AH4599" i="2"/>
  <c r="AD4600" i="2"/>
  <c r="AE4600" i="2"/>
  <c r="AF4600" i="2"/>
  <c r="AG4600" i="2"/>
  <c r="AH4600" i="2"/>
  <c r="AD4601" i="2"/>
  <c r="AE4601" i="2"/>
  <c r="AF4601" i="2"/>
  <c r="AG4601" i="2"/>
  <c r="AH4601" i="2"/>
  <c r="AD4602" i="2"/>
  <c r="AE4602" i="2"/>
  <c r="AF4602" i="2"/>
  <c r="AG4602" i="2"/>
  <c r="AH4602" i="2"/>
  <c r="AD4603" i="2"/>
  <c r="AE4603" i="2"/>
  <c r="AF4603" i="2"/>
  <c r="AG4603" i="2"/>
  <c r="AH4603" i="2"/>
  <c r="AD4604" i="2"/>
  <c r="AE4604" i="2"/>
  <c r="AF4604" i="2"/>
  <c r="AG4604" i="2"/>
  <c r="AH4604" i="2"/>
  <c r="AD4605" i="2"/>
  <c r="AE4605" i="2"/>
  <c r="AF4605" i="2"/>
  <c r="AG4605" i="2"/>
  <c r="AH4605" i="2"/>
  <c r="AD4606" i="2"/>
  <c r="AE4606" i="2"/>
  <c r="AF4606" i="2"/>
  <c r="AG4606" i="2"/>
  <c r="AH4606" i="2"/>
  <c r="AD4607" i="2"/>
  <c r="AE4607" i="2"/>
  <c r="AF4607" i="2"/>
  <c r="AG4607" i="2"/>
  <c r="AH4607" i="2"/>
  <c r="AD3" i="2"/>
  <c r="AE3" i="2"/>
  <c r="AF3" i="2"/>
  <c r="AG3" i="2"/>
  <c r="AH3" i="2"/>
  <c r="AD4608" i="2"/>
  <c r="AE4608" i="2"/>
  <c r="AF4608" i="2"/>
  <c r="AG4608" i="2"/>
  <c r="AH4608" i="2"/>
  <c r="AD4609" i="2"/>
  <c r="AE4609" i="2"/>
  <c r="AF4609" i="2"/>
  <c r="AG4609" i="2"/>
  <c r="AH4609" i="2"/>
  <c r="AD4610" i="2"/>
  <c r="AE4610" i="2"/>
  <c r="AF4610" i="2"/>
  <c r="AG4610" i="2"/>
  <c r="AH4610" i="2"/>
  <c r="AD1004" i="2"/>
  <c r="AE1004" i="2"/>
  <c r="AF1004" i="2"/>
  <c r="AG1004" i="2"/>
  <c r="AH1004" i="2"/>
  <c r="AD4611" i="2"/>
  <c r="AE4611" i="2"/>
  <c r="AF4611" i="2"/>
  <c r="AG4611" i="2"/>
  <c r="AH4611" i="2"/>
  <c r="AD4612" i="2"/>
  <c r="AE4612" i="2"/>
  <c r="AF4612" i="2"/>
  <c r="AG4612" i="2"/>
  <c r="AH4612" i="2"/>
  <c r="AD4613" i="2"/>
  <c r="AE4613" i="2"/>
  <c r="AF4613" i="2"/>
  <c r="AG4613" i="2"/>
  <c r="AH4613" i="2"/>
  <c r="AD4614" i="2"/>
  <c r="AE4614" i="2"/>
  <c r="AF4614" i="2"/>
  <c r="AG4614" i="2"/>
  <c r="AH4614" i="2"/>
  <c r="AD4615" i="2"/>
  <c r="AE4615" i="2"/>
  <c r="AF4615" i="2"/>
  <c r="AG4615" i="2"/>
  <c r="AH4615" i="2"/>
  <c r="AD4616" i="2"/>
  <c r="AE4616" i="2"/>
  <c r="AF4616" i="2"/>
  <c r="AG4616" i="2"/>
  <c r="AH4616" i="2"/>
  <c r="AD4617" i="2"/>
  <c r="AE4617" i="2"/>
  <c r="AF4617" i="2"/>
  <c r="AG4617" i="2"/>
  <c r="AH4617" i="2"/>
  <c r="AD4618" i="2"/>
  <c r="AE4618" i="2"/>
  <c r="AF4618" i="2"/>
  <c r="AG4618" i="2"/>
  <c r="AH4618" i="2"/>
  <c r="AD4619" i="2"/>
  <c r="AE4619" i="2"/>
  <c r="AF4619" i="2"/>
  <c r="AG4619" i="2"/>
  <c r="AH4619" i="2"/>
  <c r="AD4620" i="2"/>
  <c r="AE4620" i="2"/>
  <c r="AF4620" i="2"/>
  <c r="AG4620" i="2"/>
  <c r="AH4620" i="2"/>
  <c r="AD4621" i="2"/>
  <c r="AE4621" i="2"/>
  <c r="AF4621" i="2"/>
  <c r="AG4621" i="2"/>
  <c r="AH4621" i="2"/>
  <c r="AD4622" i="2"/>
  <c r="AE4622" i="2"/>
  <c r="AF4622" i="2"/>
  <c r="AG4622" i="2"/>
  <c r="AH4622" i="2"/>
  <c r="AD4623" i="2"/>
  <c r="AE4623" i="2"/>
  <c r="AF4623" i="2"/>
  <c r="AG4623" i="2"/>
  <c r="AH4623" i="2"/>
  <c r="AD4624" i="2"/>
  <c r="AE4624" i="2"/>
  <c r="AF4624" i="2"/>
  <c r="AG4624" i="2"/>
  <c r="AH4624" i="2"/>
  <c r="AD4625" i="2"/>
  <c r="AE4625" i="2"/>
  <c r="AF4625" i="2"/>
  <c r="AG4625" i="2"/>
  <c r="AH4625" i="2"/>
  <c r="AD4626" i="2"/>
  <c r="AE4626" i="2"/>
  <c r="AF4626" i="2"/>
  <c r="AG4626" i="2"/>
  <c r="AH4626" i="2"/>
  <c r="AD4627" i="2"/>
  <c r="AE4627" i="2"/>
  <c r="AF4627" i="2"/>
  <c r="AG4627" i="2"/>
  <c r="AH4627" i="2"/>
  <c r="AD4628" i="2"/>
  <c r="AE4628" i="2"/>
  <c r="AF4628" i="2"/>
  <c r="AG4628" i="2"/>
  <c r="AH4628" i="2"/>
  <c r="AD4629" i="2"/>
  <c r="AE4629" i="2"/>
  <c r="AF4629" i="2"/>
  <c r="AG4629" i="2"/>
  <c r="AH4629" i="2"/>
  <c r="AD4630" i="2"/>
  <c r="AE4630" i="2"/>
  <c r="AF4630" i="2"/>
  <c r="AG4630" i="2"/>
  <c r="AH4630" i="2"/>
  <c r="AD4631" i="2"/>
  <c r="AE4631" i="2"/>
  <c r="AF4631" i="2"/>
  <c r="AG4631" i="2"/>
  <c r="AH4631" i="2"/>
  <c r="AD1005" i="2"/>
  <c r="AE1005" i="2"/>
  <c r="AF1005" i="2"/>
  <c r="AG1005" i="2"/>
  <c r="AH1005" i="2"/>
  <c r="AD5744" i="2"/>
  <c r="AE5744" i="2"/>
  <c r="AF5744" i="2"/>
  <c r="AG5744" i="2"/>
  <c r="AH5744" i="2"/>
  <c r="AD4632" i="2"/>
  <c r="AE4632" i="2"/>
  <c r="AF4632" i="2"/>
  <c r="AG4632" i="2"/>
  <c r="AH4632" i="2"/>
  <c r="AD4633" i="2"/>
  <c r="AE4633" i="2"/>
  <c r="AF4633" i="2"/>
  <c r="AG4633" i="2"/>
  <c r="AH4633" i="2"/>
  <c r="AD4634" i="2"/>
  <c r="AE4634" i="2"/>
  <c r="AF4634" i="2"/>
  <c r="AG4634" i="2"/>
  <c r="AH4634" i="2"/>
  <c r="AD4635" i="2"/>
  <c r="AE4635" i="2"/>
  <c r="AF4635" i="2"/>
  <c r="AG4635" i="2"/>
  <c r="AH4635" i="2"/>
  <c r="AD4636" i="2"/>
  <c r="AE4636" i="2"/>
  <c r="AF4636" i="2"/>
  <c r="AG4636" i="2"/>
  <c r="AH4636" i="2"/>
  <c r="AD4637" i="2"/>
  <c r="AE4637" i="2"/>
  <c r="AF4637" i="2"/>
  <c r="AG4637" i="2"/>
  <c r="AH4637" i="2"/>
  <c r="AD4638" i="2"/>
  <c r="AE4638" i="2"/>
  <c r="AF4638" i="2"/>
  <c r="AG4638" i="2"/>
  <c r="AH4638" i="2"/>
  <c r="AD4639" i="2"/>
  <c r="AE4639" i="2"/>
  <c r="AF4639" i="2"/>
  <c r="AG4639" i="2"/>
  <c r="AH4639" i="2"/>
  <c r="AD4640" i="2"/>
  <c r="AE4640" i="2"/>
  <c r="AF4640" i="2"/>
  <c r="AG4640" i="2"/>
  <c r="AH4640" i="2"/>
  <c r="AD4641" i="2"/>
  <c r="AE4641" i="2"/>
  <c r="AF4641" i="2"/>
  <c r="AG4641" i="2"/>
  <c r="AH4641" i="2"/>
  <c r="AD4642" i="2"/>
  <c r="AE4642" i="2"/>
  <c r="AF4642" i="2"/>
  <c r="AG4642" i="2"/>
  <c r="AH4642" i="2"/>
  <c r="AD4643" i="2"/>
  <c r="AE4643" i="2"/>
  <c r="AF4643" i="2"/>
  <c r="AG4643" i="2"/>
  <c r="AH4643" i="2"/>
  <c r="AD4644" i="2"/>
  <c r="AE4644" i="2"/>
  <c r="AF4644" i="2"/>
  <c r="AG4644" i="2"/>
  <c r="AH4644" i="2"/>
  <c r="AD4645" i="2"/>
  <c r="AE4645" i="2"/>
  <c r="AF4645" i="2"/>
  <c r="AG4645" i="2"/>
  <c r="AH4645" i="2"/>
  <c r="AD4646" i="2"/>
  <c r="AE4646" i="2"/>
  <c r="AF4646" i="2"/>
  <c r="AG4646" i="2"/>
  <c r="AH4646" i="2"/>
  <c r="AD4647" i="2"/>
  <c r="AE4647" i="2"/>
  <c r="AF4647" i="2"/>
  <c r="AG4647" i="2"/>
  <c r="AH4647" i="2"/>
  <c r="AD4648" i="2"/>
  <c r="AE4648" i="2"/>
  <c r="AF4648" i="2"/>
  <c r="AG4648" i="2"/>
  <c r="AH4648" i="2"/>
  <c r="AD4649" i="2"/>
  <c r="AE4649" i="2"/>
  <c r="AF4649" i="2"/>
  <c r="AG4649" i="2"/>
  <c r="AH4649" i="2"/>
  <c r="AD4650" i="2"/>
  <c r="AE4650" i="2"/>
  <c r="AF4650" i="2"/>
  <c r="AG4650" i="2"/>
  <c r="AH4650" i="2"/>
  <c r="AD4651" i="2"/>
  <c r="AE4651" i="2"/>
  <c r="AF4651" i="2"/>
  <c r="AG4651" i="2"/>
  <c r="AH4651" i="2"/>
  <c r="AD4652" i="2"/>
  <c r="AE4652" i="2"/>
  <c r="AF4652" i="2"/>
  <c r="AG4652" i="2"/>
  <c r="AH4652" i="2"/>
  <c r="AD4653" i="2"/>
  <c r="AE4653" i="2"/>
  <c r="AF4653" i="2"/>
  <c r="AG4653" i="2"/>
  <c r="AH4653" i="2"/>
  <c r="AD4654" i="2"/>
  <c r="AE4654" i="2"/>
  <c r="AF4654" i="2"/>
  <c r="AG4654" i="2"/>
  <c r="AH4654" i="2"/>
  <c r="AD4655" i="2"/>
  <c r="AE4655" i="2"/>
  <c r="AF4655" i="2"/>
  <c r="AG4655" i="2"/>
  <c r="AH4655" i="2"/>
  <c r="AD4656" i="2"/>
  <c r="AE4656" i="2"/>
  <c r="AF4656" i="2"/>
  <c r="AG4656" i="2"/>
  <c r="AH4656" i="2"/>
  <c r="AD4657" i="2"/>
  <c r="AE4657" i="2"/>
  <c r="AF4657" i="2"/>
  <c r="AG4657" i="2"/>
  <c r="AH4657" i="2"/>
  <c r="AD4658" i="2"/>
  <c r="AE4658" i="2"/>
  <c r="AF4658" i="2"/>
  <c r="AG4658" i="2"/>
  <c r="AH4658" i="2"/>
  <c r="AD4659" i="2"/>
  <c r="AE4659" i="2"/>
  <c r="AF4659" i="2"/>
  <c r="AG4659" i="2"/>
  <c r="AH4659" i="2"/>
  <c r="AD4660" i="2"/>
  <c r="AE4660" i="2"/>
  <c r="AF4660" i="2"/>
  <c r="AG4660" i="2"/>
  <c r="AH4660" i="2"/>
  <c r="AD1006" i="2"/>
  <c r="AE1006" i="2"/>
  <c r="AF1006" i="2"/>
  <c r="AG1006" i="2"/>
  <c r="AH1006" i="2"/>
  <c r="AD4661" i="2"/>
  <c r="AE4661" i="2"/>
  <c r="AF4661" i="2"/>
  <c r="AG4661" i="2"/>
  <c r="AH4661" i="2"/>
  <c r="AD1007" i="2"/>
  <c r="AE1007" i="2"/>
  <c r="AF1007" i="2"/>
  <c r="AG1007" i="2"/>
  <c r="AH1007" i="2"/>
  <c r="AD1008" i="2"/>
  <c r="AE1008" i="2"/>
  <c r="AF1008" i="2"/>
  <c r="AG1008" i="2"/>
  <c r="AH1008" i="2"/>
  <c r="AD4662" i="2"/>
  <c r="AE4662" i="2"/>
  <c r="AF4662" i="2"/>
  <c r="AG4662" i="2"/>
  <c r="AH4662" i="2"/>
  <c r="AD4663" i="2"/>
  <c r="AE4663" i="2"/>
  <c r="AF4663" i="2"/>
  <c r="AG4663" i="2"/>
  <c r="AH4663" i="2"/>
  <c r="AD4664" i="2"/>
  <c r="AE4664" i="2"/>
  <c r="AF4664" i="2"/>
  <c r="AG4664" i="2"/>
  <c r="AH4664" i="2"/>
  <c r="AD4665" i="2"/>
  <c r="AE4665" i="2"/>
  <c r="AF4665" i="2"/>
  <c r="AG4665" i="2"/>
  <c r="AH4665" i="2"/>
  <c r="AD4666" i="2"/>
  <c r="AE4666" i="2"/>
  <c r="AF4666" i="2"/>
  <c r="AG4666" i="2"/>
  <c r="AH4666" i="2"/>
  <c r="AD4667" i="2"/>
  <c r="AE4667" i="2"/>
  <c r="AF4667" i="2"/>
  <c r="AG4667" i="2"/>
  <c r="AH4667" i="2"/>
  <c r="AD4668" i="2"/>
  <c r="AE4668" i="2"/>
  <c r="AF4668" i="2"/>
  <c r="AG4668" i="2"/>
  <c r="AH4668" i="2"/>
  <c r="AD4669" i="2"/>
  <c r="AE4669" i="2"/>
  <c r="AF4669" i="2"/>
  <c r="AG4669" i="2"/>
  <c r="AH4669" i="2"/>
  <c r="AD4670" i="2"/>
  <c r="AE4670" i="2"/>
  <c r="AF4670" i="2"/>
  <c r="AG4670" i="2"/>
  <c r="AH4670" i="2"/>
  <c r="AD4671" i="2"/>
  <c r="AE4671" i="2"/>
  <c r="AF4671" i="2"/>
  <c r="AG4671" i="2"/>
  <c r="AH4671" i="2"/>
  <c r="AD4672" i="2"/>
  <c r="AE4672" i="2"/>
  <c r="AF4672" i="2"/>
  <c r="AG4672" i="2"/>
  <c r="AH4672" i="2"/>
  <c r="AD4673" i="2"/>
  <c r="AE4673" i="2"/>
  <c r="AF4673" i="2"/>
  <c r="AG4673" i="2"/>
  <c r="AH4673" i="2"/>
  <c r="AD4674" i="2"/>
  <c r="AE4674" i="2"/>
  <c r="AF4674" i="2"/>
  <c r="AG4674" i="2"/>
  <c r="AH4674" i="2"/>
  <c r="AD4675" i="2"/>
  <c r="AE4675" i="2"/>
  <c r="AF4675" i="2"/>
  <c r="AG4675" i="2"/>
  <c r="AH4675" i="2"/>
  <c r="AD4676" i="2"/>
  <c r="AE4676" i="2"/>
  <c r="AF4676" i="2"/>
  <c r="AG4676" i="2"/>
  <c r="AH4676" i="2"/>
  <c r="AD4677" i="2"/>
  <c r="AE4677" i="2"/>
  <c r="AF4677" i="2"/>
  <c r="AG4677" i="2"/>
  <c r="AH4677" i="2"/>
  <c r="AD4678" i="2"/>
  <c r="AE4678" i="2"/>
  <c r="AF4678" i="2"/>
  <c r="AG4678" i="2"/>
  <c r="AH4678" i="2"/>
  <c r="AD4679" i="2"/>
  <c r="AE4679" i="2"/>
  <c r="AF4679" i="2"/>
  <c r="AG4679" i="2"/>
  <c r="AH4679" i="2"/>
  <c r="AD4680" i="2"/>
  <c r="AE4680" i="2"/>
  <c r="AF4680" i="2"/>
  <c r="AG4680" i="2"/>
  <c r="AH4680" i="2"/>
  <c r="AD4681" i="2"/>
  <c r="AE4681" i="2"/>
  <c r="AF4681" i="2"/>
  <c r="AG4681" i="2"/>
  <c r="AH4681" i="2"/>
  <c r="AD4682" i="2"/>
  <c r="AE4682" i="2"/>
  <c r="AF4682" i="2"/>
  <c r="AG4682" i="2"/>
  <c r="AH4682" i="2"/>
  <c r="AD4683" i="2"/>
  <c r="AE4683" i="2"/>
  <c r="AF4683" i="2"/>
  <c r="AG4683" i="2"/>
  <c r="AH4683" i="2"/>
  <c r="AD4684" i="2"/>
  <c r="AE4684" i="2"/>
  <c r="AF4684" i="2"/>
  <c r="AG4684" i="2"/>
  <c r="AH4684" i="2"/>
  <c r="AD4685" i="2"/>
  <c r="AE4685" i="2"/>
  <c r="AF4685" i="2"/>
  <c r="AG4685" i="2"/>
  <c r="AH4685" i="2"/>
  <c r="AD4686" i="2"/>
  <c r="AE4686" i="2"/>
  <c r="AF4686" i="2"/>
  <c r="AG4686" i="2"/>
  <c r="AH4686" i="2"/>
  <c r="AD4687" i="2"/>
  <c r="AE4687" i="2"/>
  <c r="AF4687" i="2"/>
  <c r="AG4687" i="2"/>
  <c r="AH4687" i="2"/>
  <c r="AD4688" i="2"/>
  <c r="AE4688" i="2"/>
  <c r="AF4688" i="2"/>
  <c r="AG4688" i="2"/>
  <c r="AH4688" i="2"/>
  <c r="AD4689" i="2"/>
  <c r="AE4689" i="2"/>
  <c r="AF4689" i="2"/>
  <c r="AG4689" i="2"/>
  <c r="AH4689" i="2"/>
  <c r="AD4690" i="2"/>
  <c r="AE4690" i="2"/>
  <c r="AF4690" i="2"/>
  <c r="AG4690" i="2"/>
  <c r="AH4690" i="2"/>
  <c r="AD4691" i="2"/>
  <c r="AE4691" i="2"/>
  <c r="AF4691" i="2"/>
  <c r="AG4691" i="2"/>
  <c r="AH4691" i="2"/>
  <c r="AD4692" i="2"/>
  <c r="AE4692" i="2"/>
  <c r="AF4692" i="2"/>
  <c r="AG4692" i="2"/>
  <c r="AH4692" i="2"/>
  <c r="AD4693" i="2"/>
  <c r="AE4693" i="2"/>
  <c r="AF4693" i="2"/>
  <c r="AG4693" i="2"/>
  <c r="AH4693" i="2"/>
  <c r="AD1009" i="2"/>
  <c r="AE1009" i="2"/>
  <c r="AF1009" i="2"/>
  <c r="AG1009" i="2"/>
  <c r="AH1009" i="2"/>
  <c r="AD4694" i="2"/>
  <c r="AE4694" i="2"/>
  <c r="AF4694" i="2"/>
  <c r="AG4694" i="2"/>
  <c r="AH4694" i="2"/>
  <c r="AD4695" i="2"/>
  <c r="AE4695" i="2"/>
  <c r="AF4695" i="2"/>
  <c r="AG4695" i="2"/>
  <c r="AH4695" i="2"/>
  <c r="AD4696" i="2"/>
  <c r="AE4696" i="2"/>
  <c r="AF4696" i="2"/>
  <c r="AG4696" i="2"/>
  <c r="AH4696" i="2"/>
  <c r="AD4697" i="2"/>
  <c r="AE4697" i="2"/>
  <c r="AF4697" i="2"/>
  <c r="AG4697" i="2"/>
  <c r="AH4697" i="2"/>
  <c r="AD4698" i="2"/>
  <c r="AE4698" i="2"/>
  <c r="AF4698" i="2"/>
  <c r="AG4698" i="2"/>
  <c r="AH4698" i="2"/>
  <c r="AD4699" i="2"/>
  <c r="AE4699" i="2"/>
  <c r="AF4699" i="2"/>
  <c r="AG4699" i="2"/>
  <c r="AH4699" i="2"/>
  <c r="AD1010" i="2"/>
  <c r="AE1010" i="2"/>
  <c r="AF1010" i="2"/>
  <c r="AG1010" i="2"/>
  <c r="AH1010" i="2"/>
  <c r="AD60" i="2"/>
  <c r="AE60" i="2"/>
  <c r="AF60" i="2"/>
  <c r="AG60" i="2"/>
  <c r="AH60" i="2"/>
  <c r="AD4700" i="2"/>
  <c r="AE4700" i="2"/>
  <c r="AF4700" i="2"/>
  <c r="AG4700" i="2"/>
  <c r="AH4700" i="2"/>
  <c r="AD4701" i="2"/>
  <c r="AE4701" i="2"/>
  <c r="AF4701" i="2"/>
  <c r="AG4701" i="2"/>
  <c r="AH4701" i="2"/>
  <c r="AD1011" i="2"/>
  <c r="AE1011" i="2"/>
  <c r="AF1011" i="2"/>
  <c r="AG1011" i="2"/>
  <c r="AH1011" i="2"/>
  <c r="AD1012" i="2"/>
  <c r="AE1012" i="2"/>
  <c r="AF1012" i="2"/>
  <c r="AG1012" i="2"/>
  <c r="AH1012" i="2"/>
  <c r="AD4702" i="2"/>
  <c r="AE4702" i="2"/>
  <c r="AF4702" i="2"/>
  <c r="AG4702" i="2"/>
  <c r="AH4702" i="2"/>
  <c r="AD4703" i="2"/>
  <c r="AE4703" i="2"/>
  <c r="AF4703" i="2"/>
  <c r="AG4703" i="2"/>
  <c r="AH4703" i="2"/>
  <c r="AD61" i="2"/>
  <c r="AE61" i="2"/>
  <c r="AF61" i="2"/>
  <c r="AG61" i="2"/>
  <c r="AH61" i="2"/>
  <c r="AD1013" i="2"/>
  <c r="AE1013" i="2"/>
  <c r="AF1013" i="2"/>
  <c r="AG1013" i="2"/>
  <c r="AH1013" i="2"/>
  <c r="AD1014" i="2"/>
  <c r="AE1014" i="2"/>
  <c r="AF1014" i="2"/>
  <c r="AG1014" i="2"/>
  <c r="AH1014" i="2"/>
  <c r="AD1015" i="2"/>
  <c r="AE1015" i="2"/>
  <c r="AF1015" i="2"/>
  <c r="AG1015" i="2"/>
  <c r="AH1015" i="2"/>
  <c r="AD4704" i="2"/>
  <c r="AE4704" i="2"/>
  <c r="AF4704" i="2"/>
  <c r="AG4704" i="2"/>
  <c r="AH4704" i="2"/>
  <c r="AD4705" i="2"/>
  <c r="AE4705" i="2"/>
  <c r="AF4705" i="2"/>
  <c r="AG4705" i="2"/>
  <c r="AH4705" i="2"/>
  <c r="AD4706" i="2"/>
  <c r="AE4706" i="2"/>
  <c r="AF4706" i="2"/>
  <c r="AG4706" i="2"/>
  <c r="AH4706" i="2"/>
  <c r="AD4707" i="2"/>
  <c r="AE4707" i="2"/>
  <c r="AF4707" i="2"/>
  <c r="AG4707" i="2"/>
  <c r="AH4707" i="2"/>
  <c r="AD4708" i="2"/>
  <c r="AE4708" i="2"/>
  <c r="AF4708" i="2"/>
  <c r="AG4708" i="2"/>
  <c r="AH4708" i="2"/>
  <c r="AD4709" i="2"/>
  <c r="AE4709" i="2"/>
  <c r="AF4709" i="2"/>
  <c r="AG4709" i="2"/>
  <c r="AH4709" i="2"/>
  <c r="AD1016" i="2"/>
  <c r="AE1016" i="2"/>
  <c r="AF1016" i="2"/>
  <c r="AG1016" i="2"/>
  <c r="AH1016" i="2"/>
  <c r="AD4710" i="2"/>
  <c r="AE4710" i="2"/>
  <c r="AF4710" i="2"/>
  <c r="AG4710" i="2"/>
  <c r="AH4710" i="2"/>
  <c r="AD4711" i="2"/>
  <c r="AE4711" i="2"/>
  <c r="AF4711" i="2"/>
  <c r="AG4711" i="2"/>
  <c r="AH4711" i="2"/>
  <c r="AD4712" i="2"/>
  <c r="AE4712" i="2"/>
  <c r="AF4712" i="2"/>
  <c r="AG4712" i="2"/>
  <c r="AH4712" i="2"/>
  <c r="AD4713" i="2"/>
  <c r="AE4713" i="2"/>
  <c r="AF4713" i="2"/>
  <c r="AG4713" i="2"/>
  <c r="AH4713" i="2"/>
  <c r="AD4714" i="2"/>
  <c r="AE4714" i="2"/>
  <c r="AF4714" i="2"/>
  <c r="AG4714" i="2"/>
  <c r="AH4714" i="2"/>
  <c r="AD62" i="2"/>
  <c r="AE62" i="2"/>
  <c r="AF62" i="2"/>
  <c r="AG62" i="2"/>
  <c r="AH62" i="2"/>
  <c r="AD4715" i="2"/>
  <c r="AE4715" i="2"/>
  <c r="AF4715" i="2"/>
  <c r="AG4715" i="2"/>
  <c r="AH4715" i="2"/>
  <c r="AD4716" i="2"/>
  <c r="AE4716" i="2"/>
  <c r="AF4716" i="2"/>
  <c r="AG4716" i="2"/>
  <c r="AH4716" i="2"/>
  <c r="AD4717" i="2"/>
  <c r="AE4717" i="2"/>
  <c r="AF4717" i="2"/>
  <c r="AG4717" i="2"/>
  <c r="AH4717" i="2"/>
  <c r="AD4718" i="2"/>
  <c r="AE4718" i="2"/>
  <c r="AF4718" i="2"/>
  <c r="AG4718" i="2"/>
  <c r="AH4718" i="2"/>
  <c r="AD4719" i="2"/>
  <c r="AE4719" i="2"/>
  <c r="AF4719" i="2"/>
  <c r="AG4719" i="2"/>
  <c r="AH4719" i="2"/>
  <c r="AD4720" i="2"/>
  <c r="AE4720" i="2"/>
  <c r="AF4720" i="2"/>
  <c r="AG4720" i="2"/>
  <c r="AH4720" i="2"/>
  <c r="AD4721" i="2"/>
  <c r="AE4721" i="2"/>
  <c r="AF4721" i="2"/>
  <c r="AG4721" i="2"/>
  <c r="AH4721" i="2"/>
  <c r="AD4722" i="2"/>
  <c r="AE4722" i="2"/>
  <c r="AF4722" i="2"/>
  <c r="AG4722" i="2"/>
  <c r="AH4722" i="2"/>
  <c r="AD4723" i="2"/>
  <c r="AE4723" i="2"/>
  <c r="AF4723" i="2"/>
  <c r="AG4723" i="2"/>
  <c r="AH4723" i="2"/>
  <c r="AD4724" i="2"/>
  <c r="AE4724" i="2"/>
  <c r="AF4724" i="2"/>
  <c r="AG4724" i="2"/>
  <c r="AH4724" i="2"/>
  <c r="AD4725" i="2"/>
  <c r="AE4725" i="2"/>
  <c r="AF4725" i="2"/>
  <c r="AG4725" i="2"/>
  <c r="AH4725" i="2"/>
  <c r="AD4726" i="2"/>
  <c r="AE4726" i="2"/>
  <c r="AF4726" i="2"/>
  <c r="AG4726" i="2"/>
  <c r="AH4726" i="2"/>
  <c r="AD4727" i="2"/>
  <c r="AE4727" i="2"/>
  <c r="AF4727" i="2"/>
  <c r="AG4727" i="2"/>
  <c r="AH4727" i="2"/>
  <c r="AD4728" i="2"/>
  <c r="AE4728" i="2"/>
  <c r="AF4728" i="2"/>
  <c r="AG4728" i="2"/>
  <c r="AH4728" i="2"/>
  <c r="AD4729" i="2"/>
  <c r="AE4729" i="2"/>
  <c r="AF4729" i="2"/>
  <c r="AG4729" i="2"/>
  <c r="AH4729" i="2"/>
  <c r="AD4730" i="2"/>
  <c r="AE4730" i="2"/>
  <c r="AF4730" i="2"/>
  <c r="AG4730" i="2"/>
  <c r="AH4730" i="2"/>
  <c r="AD4731" i="2"/>
  <c r="AE4731" i="2"/>
  <c r="AF4731" i="2"/>
  <c r="AG4731" i="2"/>
  <c r="AH4731" i="2"/>
  <c r="AD4732" i="2"/>
  <c r="AE4732" i="2"/>
  <c r="AF4732" i="2"/>
  <c r="AG4732" i="2"/>
  <c r="AH4732" i="2"/>
  <c r="AD4733" i="2"/>
  <c r="AE4733" i="2"/>
  <c r="AF4733" i="2"/>
  <c r="AG4733" i="2"/>
  <c r="AH4733" i="2"/>
  <c r="AD4734" i="2"/>
  <c r="AE4734" i="2"/>
  <c r="AF4734" i="2"/>
  <c r="AG4734" i="2"/>
  <c r="AH4734" i="2"/>
  <c r="AD1017" i="2"/>
  <c r="AE1017" i="2"/>
  <c r="AF1017" i="2"/>
  <c r="AG1017" i="2"/>
  <c r="AH1017" i="2"/>
  <c r="AD4735" i="2"/>
  <c r="AE4735" i="2"/>
  <c r="AF4735" i="2"/>
  <c r="AG4735" i="2"/>
  <c r="AH4735" i="2"/>
  <c r="AD4736" i="2"/>
  <c r="AE4736" i="2"/>
  <c r="AF4736" i="2"/>
  <c r="AG4736" i="2"/>
  <c r="AH4736" i="2"/>
  <c r="AD4737" i="2"/>
  <c r="AE4737" i="2"/>
  <c r="AF4737" i="2"/>
  <c r="AG4737" i="2"/>
  <c r="AH4737" i="2"/>
  <c r="AD4738" i="2"/>
  <c r="AE4738" i="2"/>
  <c r="AF4738" i="2"/>
  <c r="AG4738" i="2"/>
  <c r="AH4738" i="2"/>
  <c r="AD4739" i="2"/>
  <c r="AE4739" i="2"/>
  <c r="AF4739" i="2"/>
  <c r="AG4739" i="2"/>
  <c r="AH4739" i="2"/>
  <c r="AD4740" i="2"/>
  <c r="AE4740" i="2"/>
  <c r="AF4740" i="2"/>
  <c r="AG4740" i="2"/>
  <c r="AH4740" i="2"/>
  <c r="AD1018" i="2"/>
  <c r="AE1018" i="2"/>
  <c r="AF1018" i="2"/>
  <c r="AG1018" i="2"/>
  <c r="AH1018" i="2"/>
  <c r="AD4741" i="2"/>
  <c r="AE4741" i="2"/>
  <c r="AF4741" i="2"/>
  <c r="AG4741" i="2"/>
  <c r="AH4741" i="2"/>
  <c r="AD4742" i="2"/>
  <c r="AE4742" i="2"/>
  <c r="AF4742" i="2"/>
  <c r="AG4742" i="2"/>
  <c r="AH4742" i="2"/>
  <c r="AD4743" i="2"/>
  <c r="AE4743" i="2"/>
  <c r="AF4743" i="2"/>
  <c r="AG4743" i="2"/>
  <c r="AH4743" i="2"/>
  <c r="AD4744" i="2"/>
  <c r="AE4744" i="2"/>
  <c r="AF4744" i="2"/>
  <c r="AG4744" i="2"/>
  <c r="AH4744" i="2"/>
  <c r="AD4745" i="2"/>
  <c r="AE4745" i="2"/>
  <c r="AF4745" i="2"/>
  <c r="AG4745" i="2"/>
  <c r="AH4745" i="2"/>
  <c r="AD4746" i="2"/>
  <c r="AE4746" i="2"/>
  <c r="AF4746" i="2"/>
  <c r="AG4746" i="2"/>
  <c r="AH4746" i="2"/>
  <c r="AD4747" i="2"/>
  <c r="AE4747" i="2"/>
  <c r="AF4747" i="2"/>
  <c r="AG4747" i="2"/>
  <c r="AH4747" i="2"/>
  <c r="AD4748" i="2"/>
  <c r="AE4748" i="2"/>
  <c r="AF4748" i="2"/>
  <c r="AG4748" i="2"/>
  <c r="AH4748" i="2"/>
  <c r="AD4749" i="2"/>
  <c r="AE4749" i="2"/>
  <c r="AF4749" i="2"/>
  <c r="AG4749" i="2"/>
  <c r="AH4749" i="2"/>
  <c r="AD4750" i="2"/>
  <c r="AE4750" i="2"/>
  <c r="AF4750" i="2"/>
  <c r="AG4750" i="2"/>
  <c r="AH4750" i="2"/>
  <c r="AD4751" i="2"/>
  <c r="AE4751" i="2"/>
  <c r="AF4751" i="2"/>
  <c r="AG4751" i="2"/>
  <c r="AH4751" i="2"/>
  <c r="AD4752" i="2"/>
  <c r="AE4752" i="2"/>
  <c r="AF4752" i="2"/>
  <c r="AG4752" i="2"/>
  <c r="AH4752" i="2"/>
  <c r="AD4753" i="2"/>
  <c r="AE4753" i="2"/>
  <c r="AF4753" i="2"/>
  <c r="AG4753" i="2"/>
  <c r="AH4753" i="2"/>
  <c r="AD4754" i="2"/>
  <c r="AE4754" i="2"/>
  <c r="AF4754" i="2"/>
  <c r="AG4754" i="2"/>
  <c r="AH4754" i="2"/>
  <c r="AD4755" i="2"/>
  <c r="AE4755" i="2"/>
  <c r="AF4755" i="2"/>
  <c r="AG4755" i="2"/>
  <c r="AH4755" i="2"/>
  <c r="AD4756" i="2"/>
  <c r="AE4756" i="2"/>
  <c r="AF4756" i="2"/>
  <c r="AG4756" i="2"/>
  <c r="AH4756" i="2"/>
  <c r="AD4757" i="2"/>
  <c r="AE4757" i="2"/>
  <c r="AF4757" i="2"/>
  <c r="AG4757" i="2"/>
  <c r="AH4757" i="2"/>
  <c r="AD4758" i="2"/>
  <c r="AE4758" i="2"/>
  <c r="AF4758" i="2"/>
  <c r="AG4758" i="2"/>
  <c r="AH4758" i="2"/>
  <c r="AD4759" i="2"/>
  <c r="AE4759" i="2"/>
  <c r="AF4759" i="2"/>
  <c r="AG4759" i="2"/>
  <c r="AH4759" i="2"/>
  <c r="AD4760" i="2"/>
  <c r="AE4760" i="2"/>
  <c r="AF4760" i="2"/>
  <c r="AG4760" i="2"/>
  <c r="AH4760" i="2"/>
  <c r="AD4761" i="2"/>
  <c r="AE4761" i="2"/>
  <c r="AF4761" i="2"/>
  <c r="AG4761" i="2"/>
  <c r="AH4761" i="2"/>
  <c r="AD4762" i="2"/>
  <c r="AE4762" i="2"/>
  <c r="AF4762" i="2"/>
  <c r="AG4762" i="2"/>
  <c r="AH4762" i="2"/>
  <c r="AD4763" i="2"/>
  <c r="AE4763" i="2"/>
  <c r="AF4763" i="2"/>
  <c r="AG4763" i="2"/>
  <c r="AH4763" i="2"/>
  <c r="AD4764" i="2"/>
  <c r="AE4764" i="2"/>
  <c r="AF4764" i="2"/>
  <c r="AG4764" i="2"/>
  <c r="AH4764" i="2"/>
  <c r="AD4765" i="2"/>
  <c r="AE4765" i="2"/>
  <c r="AF4765" i="2"/>
  <c r="AG4765" i="2"/>
  <c r="AH4765" i="2"/>
  <c r="AD4766" i="2"/>
  <c r="AE4766" i="2"/>
  <c r="AF4766" i="2"/>
  <c r="AG4766" i="2"/>
  <c r="AH4766" i="2"/>
  <c r="AD4767" i="2"/>
  <c r="AE4767" i="2"/>
  <c r="AF4767" i="2"/>
  <c r="AG4767" i="2"/>
  <c r="AH4767" i="2"/>
  <c r="AD4768" i="2"/>
  <c r="AE4768" i="2"/>
  <c r="AF4768" i="2"/>
  <c r="AG4768" i="2"/>
  <c r="AH4768" i="2"/>
  <c r="AD4769" i="2"/>
  <c r="AE4769" i="2"/>
  <c r="AF4769" i="2"/>
  <c r="AG4769" i="2"/>
  <c r="AH4769" i="2"/>
  <c r="AD4770" i="2"/>
  <c r="AE4770" i="2"/>
  <c r="AF4770" i="2"/>
  <c r="AG4770" i="2"/>
  <c r="AH4770" i="2"/>
  <c r="AD4771" i="2"/>
  <c r="AE4771" i="2"/>
  <c r="AF4771" i="2"/>
  <c r="AG4771" i="2"/>
  <c r="AH4771" i="2"/>
  <c r="AD4772" i="2"/>
  <c r="AE4772" i="2"/>
  <c r="AF4772" i="2"/>
  <c r="AG4772" i="2"/>
  <c r="AH4772" i="2"/>
  <c r="AD4773" i="2"/>
  <c r="AE4773" i="2"/>
  <c r="AF4773" i="2"/>
  <c r="AG4773" i="2"/>
  <c r="AH4773" i="2"/>
  <c r="AD4774" i="2"/>
  <c r="AE4774" i="2"/>
  <c r="AF4774" i="2"/>
  <c r="AG4774" i="2"/>
  <c r="AH4774" i="2"/>
  <c r="AD4775" i="2"/>
  <c r="AE4775" i="2"/>
  <c r="AF4775" i="2"/>
  <c r="AG4775" i="2"/>
  <c r="AH4775" i="2"/>
  <c r="AD4776" i="2"/>
  <c r="AE4776" i="2"/>
  <c r="AF4776" i="2"/>
  <c r="AG4776" i="2"/>
  <c r="AH4776" i="2"/>
  <c r="AD4777" i="2"/>
  <c r="AE4777" i="2"/>
  <c r="AF4777" i="2"/>
  <c r="AG4777" i="2"/>
  <c r="AH4777" i="2"/>
  <c r="AD4778" i="2"/>
  <c r="AE4778" i="2"/>
  <c r="AF4778" i="2"/>
  <c r="AG4778" i="2"/>
  <c r="AH4778" i="2"/>
  <c r="AD4779" i="2"/>
  <c r="AE4779" i="2"/>
  <c r="AF4779" i="2"/>
  <c r="AG4779" i="2"/>
  <c r="AH4779" i="2"/>
  <c r="AD4780" i="2"/>
  <c r="AE4780" i="2"/>
  <c r="AF4780" i="2"/>
  <c r="AG4780" i="2"/>
  <c r="AH4780" i="2"/>
  <c r="AD4781" i="2"/>
  <c r="AE4781" i="2"/>
  <c r="AF4781" i="2"/>
  <c r="AG4781" i="2"/>
  <c r="AH4781" i="2"/>
  <c r="AD4782" i="2"/>
  <c r="AE4782" i="2"/>
  <c r="AF4782" i="2"/>
  <c r="AG4782" i="2"/>
  <c r="AH4782" i="2"/>
  <c r="AD4783" i="2"/>
  <c r="AE4783" i="2"/>
  <c r="AF4783" i="2"/>
  <c r="AG4783" i="2"/>
  <c r="AH4783" i="2"/>
  <c r="AD4784" i="2"/>
  <c r="AE4784" i="2"/>
  <c r="AF4784" i="2"/>
  <c r="AG4784" i="2"/>
  <c r="AH4784" i="2"/>
  <c r="AD4785" i="2"/>
  <c r="AE4785" i="2"/>
  <c r="AF4785" i="2"/>
  <c r="AG4785" i="2"/>
  <c r="AH4785" i="2"/>
  <c r="AD4786" i="2"/>
  <c r="AE4786" i="2"/>
  <c r="AF4786" i="2"/>
  <c r="AG4786" i="2"/>
  <c r="AH4786" i="2"/>
  <c r="AD4787" i="2"/>
  <c r="AE4787" i="2"/>
  <c r="AF4787" i="2"/>
  <c r="AG4787" i="2"/>
  <c r="AH4787" i="2"/>
  <c r="AD4788" i="2"/>
  <c r="AE4788" i="2"/>
  <c r="AF4788" i="2"/>
  <c r="AG4788" i="2"/>
  <c r="AH4788" i="2"/>
  <c r="AD4789" i="2"/>
  <c r="AE4789" i="2"/>
  <c r="AF4789" i="2"/>
  <c r="AG4789" i="2"/>
  <c r="AH4789" i="2"/>
  <c r="AD4790" i="2"/>
  <c r="AE4790" i="2"/>
  <c r="AF4790" i="2"/>
  <c r="AG4790" i="2"/>
  <c r="AH4790" i="2"/>
  <c r="AD4791" i="2"/>
  <c r="AE4791" i="2"/>
  <c r="AF4791" i="2"/>
  <c r="AG4791" i="2"/>
  <c r="AH4791" i="2"/>
  <c r="AD4792" i="2"/>
  <c r="AE4792" i="2"/>
  <c r="AF4792" i="2"/>
  <c r="AG4792" i="2"/>
  <c r="AH4792" i="2"/>
  <c r="AD4793" i="2"/>
  <c r="AE4793" i="2"/>
  <c r="AF4793" i="2"/>
  <c r="AG4793" i="2"/>
  <c r="AH4793" i="2"/>
  <c r="AD4794" i="2"/>
  <c r="AE4794" i="2"/>
  <c r="AF4794" i="2"/>
  <c r="AG4794" i="2"/>
  <c r="AH4794" i="2"/>
  <c r="AD4795" i="2"/>
  <c r="AE4795" i="2"/>
  <c r="AF4795" i="2"/>
  <c r="AG4795" i="2"/>
  <c r="AH4795" i="2"/>
  <c r="AD4796" i="2"/>
  <c r="AE4796" i="2"/>
  <c r="AF4796" i="2"/>
  <c r="AG4796" i="2"/>
  <c r="AH4796" i="2"/>
  <c r="AD1019" i="2"/>
  <c r="AE1019" i="2"/>
  <c r="AF1019" i="2"/>
  <c r="AG1019" i="2"/>
  <c r="AH1019" i="2"/>
  <c r="AD4797" i="2"/>
  <c r="AE4797" i="2"/>
  <c r="AF4797" i="2"/>
  <c r="AG4797" i="2"/>
  <c r="AH4797" i="2"/>
  <c r="AD4798" i="2"/>
  <c r="AE4798" i="2"/>
  <c r="AF4798" i="2"/>
  <c r="AG4798" i="2"/>
  <c r="AH4798" i="2"/>
  <c r="AD4799" i="2"/>
  <c r="AE4799" i="2"/>
  <c r="AF4799" i="2"/>
  <c r="AG4799" i="2"/>
  <c r="AH4799" i="2"/>
  <c r="AD4800" i="2"/>
  <c r="AE4800" i="2"/>
  <c r="AF4800" i="2"/>
  <c r="AG4800" i="2"/>
  <c r="AH4800" i="2"/>
  <c r="AD4801" i="2"/>
  <c r="AE4801" i="2"/>
  <c r="AF4801" i="2"/>
  <c r="AG4801" i="2"/>
  <c r="AH4801" i="2"/>
  <c r="AD5745" i="2"/>
  <c r="AE5745" i="2"/>
  <c r="AF5745" i="2"/>
  <c r="AG5745" i="2"/>
  <c r="AH5745" i="2"/>
  <c r="AD4802" i="2"/>
  <c r="AE4802" i="2"/>
  <c r="AF4802" i="2"/>
  <c r="AG4802" i="2"/>
  <c r="AH4802" i="2"/>
  <c r="AD63" i="2"/>
  <c r="AE63" i="2"/>
  <c r="AF63" i="2"/>
  <c r="AG63" i="2"/>
  <c r="AH63" i="2"/>
  <c r="AD1020" i="2"/>
  <c r="AE1020" i="2"/>
  <c r="AF1020" i="2"/>
  <c r="AG1020" i="2"/>
  <c r="AH1020" i="2"/>
  <c r="AD4803" i="2"/>
  <c r="AE4803" i="2"/>
  <c r="AF4803" i="2"/>
  <c r="AG4803" i="2"/>
  <c r="AH4803" i="2"/>
  <c r="AD4804" i="2"/>
  <c r="AE4804" i="2"/>
  <c r="AF4804" i="2"/>
  <c r="AG4804" i="2"/>
  <c r="AH4804" i="2"/>
  <c r="AD4805" i="2"/>
  <c r="AE4805" i="2"/>
  <c r="AF4805" i="2"/>
  <c r="AG4805" i="2"/>
  <c r="AH4805" i="2"/>
  <c r="AD4806" i="2"/>
  <c r="AE4806" i="2"/>
  <c r="AF4806" i="2"/>
  <c r="AG4806" i="2"/>
  <c r="AH4806" i="2"/>
  <c r="AD4807" i="2"/>
  <c r="AE4807" i="2"/>
  <c r="AF4807" i="2"/>
  <c r="AG4807" i="2"/>
  <c r="AH4807" i="2"/>
  <c r="AD4808" i="2"/>
  <c r="AE4808" i="2"/>
  <c r="AF4808" i="2"/>
  <c r="AG4808" i="2"/>
  <c r="AH4808" i="2"/>
  <c r="AD4809" i="2"/>
  <c r="AE4809" i="2"/>
  <c r="AF4809" i="2"/>
  <c r="AG4809" i="2"/>
  <c r="AH4809" i="2"/>
  <c r="AD4810" i="2"/>
  <c r="AE4810" i="2"/>
  <c r="AF4810" i="2"/>
  <c r="AG4810" i="2"/>
  <c r="AH4810" i="2"/>
  <c r="AD4811" i="2"/>
  <c r="AE4811" i="2"/>
  <c r="AF4811" i="2"/>
  <c r="AG4811" i="2"/>
  <c r="AH4811" i="2"/>
  <c r="AD4812" i="2"/>
  <c r="AE4812" i="2"/>
  <c r="AF4812" i="2"/>
  <c r="AG4812" i="2"/>
  <c r="AH4812" i="2"/>
  <c r="AD4813" i="2"/>
  <c r="AE4813" i="2"/>
  <c r="AF4813" i="2"/>
  <c r="AG4813" i="2"/>
  <c r="AH4813" i="2"/>
  <c r="AD4814" i="2"/>
  <c r="AE4814" i="2"/>
  <c r="AF4814" i="2"/>
  <c r="AG4814" i="2"/>
  <c r="AH4814" i="2"/>
  <c r="AD4815" i="2"/>
  <c r="AE4815" i="2"/>
  <c r="AF4815" i="2"/>
  <c r="AG4815" i="2"/>
  <c r="AH4815" i="2"/>
  <c r="AD4816" i="2"/>
  <c r="AE4816" i="2"/>
  <c r="AF4816" i="2"/>
  <c r="AG4816" i="2"/>
  <c r="AH4816" i="2"/>
  <c r="AD4817" i="2"/>
  <c r="AE4817" i="2"/>
  <c r="AF4817" i="2"/>
  <c r="AG4817" i="2"/>
  <c r="AH4817" i="2"/>
  <c r="AD4818" i="2"/>
  <c r="AE4818" i="2"/>
  <c r="AF4818" i="2"/>
  <c r="AG4818" i="2"/>
  <c r="AH4818" i="2"/>
  <c r="AD4819" i="2"/>
  <c r="AE4819" i="2"/>
  <c r="AF4819" i="2"/>
  <c r="AG4819" i="2"/>
  <c r="AH4819" i="2"/>
  <c r="AD4820" i="2"/>
  <c r="AE4820" i="2"/>
  <c r="AF4820" i="2"/>
  <c r="AG4820" i="2"/>
  <c r="AH4820" i="2"/>
  <c r="AD4821" i="2"/>
  <c r="AE4821" i="2"/>
  <c r="AF4821" i="2"/>
  <c r="AG4821" i="2"/>
  <c r="AH4821" i="2"/>
  <c r="AD4822" i="2"/>
  <c r="AE4822" i="2"/>
  <c r="AF4822" i="2"/>
  <c r="AG4822" i="2"/>
  <c r="AH4822" i="2"/>
  <c r="AD4823" i="2"/>
  <c r="AE4823" i="2"/>
  <c r="AF4823" i="2"/>
  <c r="AG4823" i="2"/>
  <c r="AH4823" i="2"/>
  <c r="AD4824" i="2"/>
  <c r="AE4824" i="2"/>
  <c r="AF4824" i="2"/>
  <c r="AG4824" i="2"/>
  <c r="AH4824" i="2"/>
  <c r="AD4825" i="2"/>
  <c r="AE4825" i="2"/>
  <c r="AF4825" i="2"/>
  <c r="AG4825" i="2"/>
  <c r="AH4825" i="2"/>
  <c r="AD1021" i="2"/>
  <c r="AE1021" i="2"/>
  <c r="AF1021" i="2"/>
  <c r="AG1021" i="2"/>
  <c r="AH1021" i="2"/>
  <c r="AD4826" i="2"/>
  <c r="AE4826" i="2"/>
  <c r="AF4826" i="2"/>
  <c r="AG4826" i="2"/>
  <c r="AH4826" i="2"/>
  <c r="AD1022" i="2"/>
  <c r="AE1022" i="2"/>
  <c r="AF1022" i="2"/>
  <c r="AG1022" i="2"/>
  <c r="AH1022" i="2"/>
  <c r="AD4827" i="2"/>
  <c r="AE4827" i="2"/>
  <c r="AF4827" i="2"/>
  <c r="AG4827" i="2"/>
  <c r="AH4827" i="2"/>
  <c r="AD4828" i="2"/>
  <c r="AE4828" i="2"/>
  <c r="AF4828" i="2"/>
  <c r="AG4828" i="2"/>
  <c r="AH4828" i="2"/>
  <c r="AD4829" i="2"/>
  <c r="AE4829" i="2"/>
  <c r="AF4829" i="2"/>
  <c r="AG4829" i="2"/>
  <c r="AH4829" i="2"/>
  <c r="AD4830" i="2"/>
  <c r="AE4830" i="2"/>
  <c r="AF4830" i="2"/>
  <c r="AG4830" i="2"/>
  <c r="AH4830" i="2"/>
  <c r="AD4831" i="2"/>
  <c r="AE4831" i="2"/>
  <c r="AF4831" i="2"/>
  <c r="AG4831" i="2"/>
  <c r="AH4831" i="2"/>
  <c r="AD1023" i="2"/>
  <c r="AE1023" i="2"/>
  <c r="AF1023" i="2"/>
  <c r="AG1023" i="2"/>
  <c r="AH1023" i="2"/>
  <c r="AD1024" i="2"/>
  <c r="AE1024" i="2"/>
  <c r="AF1024" i="2"/>
  <c r="AG1024" i="2"/>
  <c r="AH1024" i="2"/>
  <c r="AD1025" i="2"/>
  <c r="AE1025" i="2"/>
  <c r="AF1025" i="2"/>
  <c r="AG1025" i="2"/>
  <c r="AH1025" i="2"/>
  <c r="AD4832" i="2"/>
  <c r="AE4832" i="2"/>
  <c r="AF4832" i="2"/>
  <c r="AG4832" i="2"/>
  <c r="AH4832" i="2"/>
  <c r="AD4833" i="2"/>
  <c r="AE4833" i="2"/>
  <c r="AF4833" i="2"/>
  <c r="AG4833" i="2"/>
  <c r="AH4833" i="2"/>
  <c r="AD4834" i="2"/>
  <c r="AE4834" i="2"/>
  <c r="AF4834" i="2"/>
  <c r="AG4834" i="2"/>
  <c r="AH4834" i="2"/>
  <c r="AD4835" i="2"/>
  <c r="AE4835" i="2"/>
  <c r="AF4835" i="2"/>
  <c r="AG4835" i="2"/>
  <c r="AH4835" i="2"/>
  <c r="AD4836" i="2"/>
  <c r="AE4836" i="2"/>
  <c r="AF4836" i="2"/>
  <c r="AG4836" i="2"/>
  <c r="AH4836" i="2"/>
  <c r="AD4837" i="2"/>
  <c r="AE4837" i="2"/>
  <c r="AF4837" i="2"/>
  <c r="AG4837" i="2"/>
  <c r="AH4837" i="2"/>
  <c r="AD4838" i="2"/>
  <c r="AE4838" i="2"/>
  <c r="AF4838" i="2"/>
  <c r="AG4838" i="2"/>
  <c r="AH4838" i="2"/>
  <c r="AD4839" i="2"/>
  <c r="AE4839" i="2"/>
  <c r="AF4839" i="2"/>
  <c r="AG4839" i="2"/>
  <c r="AH4839" i="2"/>
  <c r="AD4840" i="2"/>
  <c r="AE4840" i="2"/>
  <c r="AF4840" i="2"/>
  <c r="AG4840" i="2"/>
  <c r="AH4840" i="2"/>
  <c r="AD4841" i="2"/>
  <c r="AE4841" i="2"/>
  <c r="AF4841" i="2"/>
  <c r="AG4841" i="2"/>
  <c r="AH4841" i="2"/>
  <c r="AD4842" i="2"/>
  <c r="AE4842" i="2"/>
  <c r="AF4842" i="2"/>
  <c r="AG4842" i="2"/>
  <c r="AH4842" i="2"/>
  <c r="AD4843" i="2"/>
  <c r="AE4843" i="2"/>
  <c r="AF4843" i="2"/>
  <c r="AG4843" i="2"/>
  <c r="AH4843" i="2"/>
  <c r="AD4844" i="2"/>
  <c r="AE4844" i="2"/>
  <c r="AF4844" i="2"/>
  <c r="AG4844" i="2"/>
  <c r="AH4844" i="2"/>
  <c r="AD4845" i="2"/>
  <c r="AE4845" i="2"/>
  <c r="AF4845" i="2"/>
  <c r="AG4845" i="2"/>
  <c r="AH4845" i="2"/>
  <c r="AD4846" i="2"/>
  <c r="AE4846" i="2"/>
  <c r="AF4846" i="2"/>
  <c r="AG4846" i="2"/>
  <c r="AH4846" i="2"/>
  <c r="AD4847" i="2"/>
  <c r="AE4847" i="2"/>
  <c r="AF4847" i="2"/>
  <c r="AG4847" i="2"/>
  <c r="AH4847" i="2"/>
  <c r="AD4848" i="2"/>
  <c r="AE4848" i="2"/>
  <c r="AF4848" i="2"/>
  <c r="AG4848" i="2"/>
  <c r="AH4848" i="2"/>
  <c r="AD4849" i="2"/>
  <c r="AE4849" i="2"/>
  <c r="AF4849" i="2"/>
  <c r="AG4849" i="2"/>
  <c r="AH4849" i="2"/>
  <c r="AD4850" i="2"/>
  <c r="AE4850" i="2"/>
  <c r="AF4850" i="2"/>
  <c r="AG4850" i="2"/>
  <c r="AH4850" i="2"/>
  <c r="AD4851" i="2"/>
  <c r="AE4851" i="2"/>
  <c r="AF4851" i="2"/>
  <c r="AG4851" i="2"/>
  <c r="AH4851" i="2"/>
  <c r="AD4852" i="2"/>
  <c r="AE4852" i="2"/>
  <c r="AF4852" i="2"/>
  <c r="AG4852" i="2"/>
  <c r="AH4852" i="2"/>
  <c r="AD4853" i="2"/>
  <c r="AE4853" i="2"/>
  <c r="AF4853" i="2"/>
  <c r="AG4853" i="2"/>
  <c r="AH4853" i="2"/>
  <c r="AD4854" i="2"/>
  <c r="AE4854" i="2"/>
  <c r="AF4854" i="2"/>
  <c r="AG4854" i="2"/>
  <c r="AH4854" i="2"/>
  <c r="AD4855" i="2"/>
  <c r="AE4855" i="2"/>
  <c r="AF4855" i="2"/>
  <c r="AG4855" i="2"/>
  <c r="AH4855" i="2"/>
  <c r="AD4856" i="2"/>
  <c r="AE4856" i="2"/>
  <c r="AF4856" i="2"/>
  <c r="AG4856" i="2"/>
  <c r="AH4856" i="2"/>
  <c r="AD4857" i="2"/>
  <c r="AE4857" i="2"/>
  <c r="AF4857" i="2"/>
  <c r="AG4857" i="2"/>
  <c r="AH4857" i="2"/>
  <c r="AD4858" i="2"/>
  <c r="AE4858" i="2"/>
  <c r="AF4858" i="2"/>
  <c r="AG4858" i="2"/>
  <c r="AH4858" i="2"/>
  <c r="AD4859" i="2"/>
  <c r="AE4859" i="2"/>
  <c r="AF4859" i="2"/>
  <c r="AG4859" i="2"/>
  <c r="AH4859" i="2"/>
  <c r="AD4860" i="2"/>
  <c r="AE4860" i="2"/>
  <c r="AF4860" i="2"/>
  <c r="AG4860" i="2"/>
  <c r="AH4860" i="2"/>
  <c r="AD1026" i="2"/>
  <c r="AE1026" i="2"/>
  <c r="AF1026" i="2"/>
  <c r="AG1026" i="2"/>
  <c r="AH1026" i="2"/>
  <c r="AD1027" i="2"/>
  <c r="AE1027" i="2"/>
  <c r="AF1027" i="2"/>
  <c r="AG1027" i="2"/>
  <c r="AH1027" i="2"/>
  <c r="AD4861" i="2"/>
  <c r="AE4861" i="2"/>
  <c r="AF4861" i="2"/>
  <c r="AG4861" i="2"/>
  <c r="AH4861" i="2"/>
  <c r="AD4862" i="2"/>
  <c r="AE4862" i="2"/>
  <c r="AF4862" i="2"/>
  <c r="AG4862" i="2"/>
  <c r="AH4862" i="2"/>
  <c r="AD4863" i="2"/>
  <c r="AE4863" i="2"/>
  <c r="AF4863" i="2"/>
  <c r="AG4863" i="2"/>
  <c r="AH4863" i="2"/>
  <c r="AD4864" i="2"/>
  <c r="AE4864" i="2"/>
  <c r="AF4864" i="2"/>
  <c r="AG4864" i="2"/>
  <c r="AH4864" i="2"/>
  <c r="AD4865" i="2"/>
  <c r="AE4865" i="2"/>
  <c r="AF4865" i="2"/>
  <c r="AG4865" i="2"/>
  <c r="AH4865" i="2"/>
  <c r="AD4866" i="2"/>
  <c r="AE4866" i="2"/>
  <c r="AF4866" i="2"/>
  <c r="AG4866" i="2"/>
  <c r="AH4866" i="2"/>
  <c r="AD4867" i="2"/>
  <c r="AE4867" i="2"/>
  <c r="AF4867" i="2"/>
  <c r="AG4867" i="2"/>
  <c r="AH4867" i="2"/>
  <c r="AD4868" i="2"/>
  <c r="AE4868" i="2"/>
  <c r="AF4868" i="2"/>
  <c r="AG4868" i="2"/>
  <c r="AH4868" i="2"/>
  <c r="AD4869" i="2"/>
  <c r="AE4869" i="2"/>
  <c r="AF4869" i="2"/>
  <c r="AG4869" i="2"/>
  <c r="AH4869" i="2"/>
  <c r="AD4870" i="2"/>
  <c r="AE4870" i="2"/>
  <c r="AF4870" i="2"/>
  <c r="AG4870" i="2"/>
  <c r="AH4870" i="2"/>
  <c r="AD4871" i="2"/>
  <c r="AE4871" i="2"/>
  <c r="AF4871" i="2"/>
  <c r="AG4871" i="2"/>
  <c r="AH4871" i="2"/>
  <c r="AD4872" i="2"/>
  <c r="AE4872" i="2"/>
  <c r="AF4872" i="2"/>
  <c r="AG4872" i="2"/>
  <c r="AH4872" i="2"/>
  <c r="AD4873" i="2"/>
  <c r="AE4873" i="2"/>
  <c r="AF4873" i="2"/>
  <c r="AG4873" i="2"/>
  <c r="AH4873" i="2"/>
  <c r="AD4874" i="2"/>
  <c r="AE4874" i="2"/>
  <c r="AF4874" i="2"/>
  <c r="AG4874" i="2"/>
  <c r="AH4874" i="2"/>
  <c r="AD4875" i="2"/>
  <c r="AE4875" i="2"/>
  <c r="AF4875" i="2"/>
  <c r="AG4875" i="2"/>
  <c r="AH4875" i="2"/>
  <c r="AD4876" i="2"/>
  <c r="AE4876" i="2"/>
  <c r="AF4876" i="2"/>
  <c r="AG4876" i="2"/>
  <c r="AH4876" i="2"/>
  <c r="AD4877" i="2"/>
  <c r="AE4877" i="2"/>
  <c r="AF4877" i="2"/>
  <c r="AG4877" i="2"/>
  <c r="AH4877" i="2"/>
  <c r="AD4878" i="2"/>
  <c r="AE4878" i="2"/>
  <c r="AF4878" i="2"/>
  <c r="AG4878" i="2"/>
  <c r="AH4878" i="2"/>
  <c r="AD4879" i="2"/>
  <c r="AE4879" i="2"/>
  <c r="AF4879" i="2"/>
  <c r="AG4879" i="2"/>
  <c r="AH4879" i="2"/>
  <c r="AD4880" i="2"/>
  <c r="AE4880" i="2"/>
  <c r="AF4880" i="2"/>
  <c r="AG4880" i="2"/>
  <c r="AH4880" i="2"/>
  <c r="AD4881" i="2"/>
  <c r="AE4881" i="2"/>
  <c r="AF4881" i="2"/>
  <c r="AG4881" i="2"/>
  <c r="AH4881" i="2"/>
  <c r="AD1028" i="2"/>
  <c r="AE1028" i="2"/>
  <c r="AF1028" i="2"/>
  <c r="AG1028" i="2"/>
  <c r="AH1028" i="2"/>
  <c r="AD1029" i="2"/>
  <c r="AE1029" i="2"/>
  <c r="AF1029" i="2"/>
  <c r="AG1029" i="2"/>
  <c r="AH1029" i="2"/>
  <c r="AD4882" i="2"/>
  <c r="AE4882" i="2"/>
  <c r="AF4882" i="2"/>
  <c r="AG4882" i="2"/>
  <c r="AH4882" i="2"/>
  <c r="AD4883" i="2"/>
  <c r="AE4883" i="2"/>
  <c r="AF4883" i="2"/>
  <c r="AG4883" i="2"/>
  <c r="AH4883" i="2"/>
  <c r="AD4884" i="2"/>
  <c r="AE4884" i="2"/>
  <c r="AF4884" i="2"/>
  <c r="AG4884" i="2"/>
  <c r="AH4884" i="2"/>
  <c r="AD4885" i="2"/>
  <c r="AE4885" i="2"/>
  <c r="AF4885" i="2"/>
  <c r="AG4885" i="2"/>
  <c r="AH4885" i="2"/>
  <c r="AD4886" i="2"/>
  <c r="AE4886" i="2"/>
  <c r="AF4886" i="2"/>
  <c r="AG4886" i="2"/>
  <c r="AH4886" i="2"/>
  <c r="AD4887" i="2"/>
  <c r="AE4887" i="2"/>
  <c r="AF4887" i="2"/>
  <c r="AG4887" i="2"/>
  <c r="AH4887" i="2"/>
  <c r="AD4888" i="2"/>
  <c r="AE4888" i="2"/>
  <c r="AF4888" i="2"/>
  <c r="AG4888" i="2"/>
  <c r="AH4888" i="2"/>
  <c r="AD1030" i="2"/>
  <c r="AE1030" i="2"/>
  <c r="AF1030" i="2"/>
  <c r="AG1030" i="2"/>
  <c r="AH1030" i="2"/>
  <c r="AD4889" i="2"/>
  <c r="AE4889" i="2"/>
  <c r="AF4889" i="2"/>
  <c r="AG4889" i="2"/>
  <c r="AH4889" i="2"/>
  <c r="AD4890" i="2"/>
  <c r="AE4890" i="2"/>
  <c r="AF4890" i="2"/>
  <c r="AG4890" i="2"/>
  <c r="AH4890" i="2"/>
  <c r="AD4891" i="2"/>
  <c r="AE4891" i="2"/>
  <c r="AF4891" i="2"/>
  <c r="AG4891" i="2"/>
  <c r="AH4891" i="2"/>
  <c r="AD4892" i="2"/>
  <c r="AE4892" i="2"/>
  <c r="AF4892" i="2"/>
  <c r="AG4892" i="2"/>
  <c r="AH4892" i="2"/>
  <c r="AD1031" i="2"/>
  <c r="AE1031" i="2"/>
  <c r="AF1031" i="2"/>
  <c r="AG1031" i="2"/>
  <c r="AH1031" i="2"/>
  <c r="AD1032" i="2"/>
  <c r="AE1032" i="2"/>
  <c r="AF1032" i="2"/>
  <c r="AG1032" i="2"/>
  <c r="AH1032" i="2"/>
  <c r="AD1033" i="2"/>
  <c r="AE1033" i="2"/>
  <c r="AF1033" i="2"/>
  <c r="AG1033" i="2"/>
  <c r="AH1033" i="2"/>
  <c r="AD4893" i="2"/>
  <c r="AE4893" i="2"/>
  <c r="AF4893" i="2"/>
  <c r="AG4893" i="2"/>
  <c r="AH4893" i="2"/>
  <c r="AD4894" i="2"/>
  <c r="AE4894" i="2"/>
  <c r="AF4894" i="2"/>
  <c r="AG4894" i="2"/>
  <c r="AH4894" i="2"/>
  <c r="AD4895" i="2"/>
  <c r="AE4895" i="2"/>
  <c r="AF4895" i="2"/>
  <c r="AG4895" i="2"/>
  <c r="AH4895" i="2"/>
  <c r="AD4896" i="2"/>
  <c r="AE4896" i="2"/>
  <c r="AF4896" i="2"/>
  <c r="AG4896" i="2"/>
  <c r="AH4896" i="2"/>
  <c r="AD4897" i="2"/>
  <c r="AE4897" i="2"/>
  <c r="AF4897" i="2"/>
  <c r="AG4897" i="2"/>
  <c r="AH4897" i="2"/>
  <c r="AD4898" i="2"/>
  <c r="AE4898" i="2"/>
  <c r="AF4898" i="2"/>
  <c r="AG4898" i="2"/>
  <c r="AH4898" i="2"/>
  <c r="AD4899" i="2"/>
  <c r="AE4899" i="2"/>
  <c r="AF4899" i="2"/>
  <c r="AG4899" i="2"/>
  <c r="AH4899" i="2"/>
  <c r="AD4900" i="2"/>
  <c r="AE4900" i="2"/>
  <c r="AF4900" i="2"/>
  <c r="AG4900" i="2"/>
  <c r="AH4900" i="2"/>
  <c r="AD4901" i="2"/>
  <c r="AE4901" i="2"/>
  <c r="AF4901" i="2"/>
  <c r="AG4901" i="2"/>
  <c r="AH4901" i="2"/>
  <c r="AD4902" i="2"/>
  <c r="AE4902" i="2"/>
  <c r="AF4902" i="2"/>
  <c r="AG4902" i="2"/>
  <c r="AH4902" i="2"/>
  <c r="AD4903" i="2"/>
  <c r="AE4903" i="2"/>
  <c r="AF4903" i="2"/>
  <c r="AG4903" i="2"/>
  <c r="AH4903" i="2"/>
  <c r="AD4904" i="2"/>
  <c r="AE4904" i="2"/>
  <c r="AF4904" i="2"/>
  <c r="AG4904" i="2"/>
  <c r="AH4904" i="2"/>
  <c r="AD4905" i="2"/>
  <c r="AE4905" i="2"/>
  <c r="AF4905" i="2"/>
  <c r="AG4905" i="2"/>
  <c r="AH4905" i="2"/>
  <c r="AD4906" i="2"/>
  <c r="AE4906" i="2"/>
  <c r="AF4906" i="2"/>
  <c r="AG4906" i="2"/>
  <c r="AH4906" i="2"/>
  <c r="AD4907" i="2"/>
  <c r="AE4907" i="2"/>
  <c r="AF4907" i="2"/>
  <c r="AG4907" i="2"/>
  <c r="AH4907" i="2"/>
  <c r="AD4908" i="2"/>
  <c r="AE4908" i="2"/>
  <c r="AF4908" i="2"/>
  <c r="AG4908" i="2"/>
  <c r="AH4908" i="2"/>
  <c r="AD4909" i="2"/>
  <c r="AE4909" i="2"/>
  <c r="AF4909" i="2"/>
  <c r="AG4909" i="2"/>
  <c r="AH4909" i="2"/>
  <c r="AD4910" i="2"/>
  <c r="AE4910" i="2"/>
  <c r="AF4910" i="2"/>
  <c r="AG4910" i="2"/>
  <c r="AH4910" i="2"/>
  <c r="AD4911" i="2"/>
  <c r="AE4911" i="2"/>
  <c r="AF4911" i="2"/>
  <c r="AG4911" i="2"/>
  <c r="AH4911" i="2"/>
  <c r="AD4912" i="2"/>
  <c r="AE4912" i="2"/>
  <c r="AF4912" i="2"/>
  <c r="AG4912" i="2"/>
  <c r="AH4912" i="2"/>
  <c r="AD4913" i="2"/>
  <c r="AE4913" i="2"/>
  <c r="AF4913" i="2"/>
  <c r="AG4913" i="2"/>
  <c r="AH4913" i="2"/>
  <c r="AD4914" i="2"/>
  <c r="AE4914" i="2"/>
  <c r="AF4914" i="2"/>
  <c r="AG4914" i="2"/>
  <c r="AH4914" i="2"/>
  <c r="AD4915" i="2"/>
  <c r="AE4915" i="2"/>
  <c r="AF4915" i="2"/>
  <c r="AG4915" i="2"/>
  <c r="AH4915" i="2"/>
  <c r="AD4916" i="2"/>
  <c r="AE4916" i="2"/>
  <c r="AF4916" i="2"/>
  <c r="AG4916" i="2"/>
  <c r="AH4916" i="2"/>
  <c r="AD4917" i="2"/>
  <c r="AE4917" i="2"/>
  <c r="AF4917" i="2"/>
  <c r="AG4917" i="2"/>
  <c r="AH4917" i="2"/>
  <c r="AD4918" i="2"/>
  <c r="AE4918" i="2"/>
  <c r="AF4918" i="2"/>
  <c r="AG4918" i="2"/>
  <c r="AH4918" i="2"/>
  <c r="AD4919" i="2"/>
  <c r="AE4919" i="2"/>
  <c r="AF4919" i="2"/>
  <c r="AG4919" i="2"/>
  <c r="AH4919" i="2"/>
  <c r="AD4920" i="2"/>
  <c r="AE4920" i="2"/>
  <c r="AF4920" i="2"/>
  <c r="AG4920" i="2"/>
  <c r="AH4920" i="2"/>
  <c r="AD4921" i="2"/>
  <c r="AE4921" i="2"/>
  <c r="AF4921" i="2"/>
  <c r="AG4921" i="2"/>
  <c r="AH4921" i="2"/>
  <c r="AD4922" i="2"/>
  <c r="AE4922" i="2"/>
  <c r="AF4922" i="2"/>
  <c r="AG4922" i="2"/>
  <c r="AH4922" i="2"/>
  <c r="AD4923" i="2"/>
  <c r="AE4923" i="2"/>
  <c r="AF4923" i="2"/>
  <c r="AG4923" i="2"/>
  <c r="AH4923" i="2"/>
  <c r="AD4924" i="2"/>
  <c r="AE4924" i="2"/>
  <c r="AF4924" i="2"/>
  <c r="AG4924" i="2"/>
  <c r="AH4924" i="2"/>
  <c r="AD1034" i="2"/>
  <c r="AE1034" i="2"/>
  <c r="AF1034" i="2"/>
  <c r="AG1034" i="2"/>
  <c r="AH1034" i="2"/>
  <c r="AD5746" i="2"/>
  <c r="AE5746" i="2"/>
  <c r="AF5746" i="2"/>
  <c r="AG5746" i="2"/>
  <c r="AH5746" i="2"/>
  <c r="AD4925" i="2"/>
  <c r="AE4925" i="2"/>
  <c r="AF4925" i="2"/>
  <c r="AG4925" i="2"/>
  <c r="AH4925" i="2"/>
  <c r="AD5747" i="2"/>
  <c r="AE5747" i="2"/>
  <c r="AF5747" i="2"/>
  <c r="AG5747" i="2"/>
  <c r="AH5747" i="2"/>
  <c r="AD4926" i="2"/>
  <c r="AE4926" i="2"/>
  <c r="AF4926" i="2"/>
  <c r="AG4926" i="2"/>
  <c r="AH4926" i="2"/>
  <c r="AD4927" i="2"/>
  <c r="AE4927" i="2"/>
  <c r="AF4927" i="2"/>
  <c r="AG4927" i="2"/>
  <c r="AH4927" i="2"/>
  <c r="AD4928" i="2"/>
  <c r="AE4928" i="2"/>
  <c r="AF4928" i="2"/>
  <c r="AG4928" i="2"/>
  <c r="AH4928" i="2"/>
  <c r="AD4929" i="2"/>
  <c r="AE4929" i="2"/>
  <c r="AF4929" i="2"/>
  <c r="AG4929" i="2"/>
  <c r="AH4929" i="2"/>
  <c r="AD4930" i="2"/>
  <c r="AE4930" i="2"/>
  <c r="AF4930" i="2"/>
  <c r="AG4930" i="2"/>
  <c r="AH4930" i="2"/>
  <c r="AD4931" i="2"/>
  <c r="AE4931" i="2"/>
  <c r="AF4931" i="2"/>
  <c r="AG4931" i="2"/>
  <c r="AH4931" i="2"/>
  <c r="AD4932" i="2"/>
  <c r="AE4932" i="2"/>
  <c r="AF4932" i="2"/>
  <c r="AG4932" i="2"/>
  <c r="AH4932" i="2"/>
  <c r="AD4933" i="2"/>
  <c r="AE4933" i="2"/>
  <c r="AF4933" i="2"/>
  <c r="AG4933" i="2"/>
  <c r="AH4933" i="2"/>
  <c r="AD4934" i="2"/>
  <c r="AE4934" i="2"/>
  <c r="AF4934" i="2"/>
  <c r="AG4934" i="2"/>
  <c r="AH4934" i="2"/>
  <c r="AD4935" i="2"/>
  <c r="AE4935" i="2"/>
  <c r="AF4935" i="2"/>
  <c r="AG4935" i="2"/>
  <c r="AH4935" i="2"/>
  <c r="AD1035" i="2"/>
  <c r="AE1035" i="2"/>
  <c r="AF1035" i="2"/>
  <c r="AG1035" i="2"/>
  <c r="AH1035" i="2"/>
  <c r="AD1036" i="2"/>
  <c r="AE1036" i="2"/>
  <c r="AF1036" i="2"/>
  <c r="AG1036" i="2"/>
  <c r="AH1036" i="2"/>
  <c r="AD1037" i="2"/>
  <c r="AE1037" i="2"/>
  <c r="AF1037" i="2"/>
  <c r="AG1037" i="2"/>
  <c r="AH1037" i="2"/>
  <c r="AD4936" i="2"/>
  <c r="AE4936" i="2"/>
  <c r="AF4936" i="2"/>
  <c r="AG4936" i="2"/>
  <c r="AH4936" i="2"/>
  <c r="AD4937" i="2"/>
  <c r="AE4937" i="2"/>
  <c r="AF4937" i="2"/>
  <c r="AG4937" i="2"/>
  <c r="AH4937" i="2"/>
  <c r="AD4938" i="2"/>
  <c r="AE4938" i="2"/>
  <c r="AF4938" i="2"/>
  <c r="AG4938" i="2"/>
  <c r="AH4938" i="2"/>
  <c r="AD4939" i="2"/>
  <c r="AE4939" i="2"/>
  <c r="AF4939" i="2"/>
  <c r="AG4939" i="2"/>
  <c r="AH4939" i="2"/>
  <c r="AD4940" i="2"/>
  <c r="AE4940" i="2"/>
  <c r="AF4940" i="2"/>
  <c r="AG4940" i="2"/>
  <c r="AH4940" i="2"/>
  <c r="AD4941" i="2"/>
  <c r="AE4941" i="2"/>
  <c r="AF4941" i="2"/>
  <c r="AG4941" i="2"/>
  <c r="AH4941" i="2"/>
  <c r="AD4942" i="2"/>
  <c r="AE4942" i="2"/>
  <c r="AF4942" i="2"/>
  <c r="AG4942" i="2"/>
  <c r="AH4942" i="2"/>
  <c r="AD4943" i="2"/>
  <c r="AE4943" i="2"/>
  <c r="AF4943" i="2"/>
  <c r="AG4943" i="2"/>
  <c r="AH4943" i="2"/>
  <c r="AD4944" i="2"/>
  <c r="AE4944" i="2"/>
  <c r="AF4944" i="2"/>
  <c r="AG4944" i="2"/>
  <c r="AH4944" i="2"/>
  <c r="AD4945" i="2"/>
  <c r="AE4945" i="2"/>
  <c r="AF4945" i="2"/>
  <c r="AG4945" i="2"/>
  <c r="AH4945" i="2"/>
  <c r="AD4946" i="2"/>
  <c r="AE4946" i="2"/>
  <c r="AF4946" i="2"/>
  <c r="AG4946" i="2"/>
  <c r="AH4946" i="2"/>
  <c r="AD1038" i="2"/>
  <c r="AE1038" i="2"/>
  <c r="AF1038" i="2"/>
  <c r="AG1038" i="2"/>
  <c r="AH1038" i="2"/>
  <c r="AD1039" i="2"/>
  <c r="AE1039" i="2"/>
  <c r="AF1039" i="2"/>
  <c r="AG1039" i="2"/>
  <c r="AH1039" i="2"/>
  <c r="AD1040" i="2"/>
  <c r="AE1040" i="2"/>
  <c r="AF1040" i="2"/>
  <c r="AG1040" i="2"/>
  <c r="AH1040" i="2"/>
  <c r="AD1041" i="2"/>
  <c r="AE1041" i="2"/>
  <c r="AF1041" i="2"/>
  <c r="AG1041" i="2"/>
  <c r="AH1041" i="2"/>
  <c r="AD4947" i="2"/>
  <c r="AE4947" i="2"/>
  <c r="AF4947" i="2"/>
  <c r="AG4947" i="2"/>
  <c r="AH4947" i="2"/>
  <c r="AD4948" i="2"/>
  <c r="AE4948" i="2"/>
  <c r="AF4948" i="2"/>
  <c r="AG4948" i="2"/>
  <c r="AH4948" i="2"/>
  <c r="AD4949" i="2"/>
  <c r="AE4949" i="2"/>
  <c r="AF4949" i="2"/>
  <c r="AG4949" i="2"/>
  <c r="AH4949" i="2"/>
  <c r="AD4950" i="2"/>
  <c r="AE4950" i="2"/>
  <c r="AF4950" i="2"/>
  <c r="AG4950" i="2"/>
  <c r="AH4950" i="2"/>
  <c r="AD4951" i="2"/>
  <c r="AE4951" i="2"/>
  <c r="AF4951" i="2"/>
  <c r="AG4951" i="2"/>
  <c r="AH4951" i="2"/>
  <c r="AD4952" i="2"/>
  <c r="AE4952" i="2"/>
  <c r="AF4952" i="2"/>
  <c r="AG4952" i="2"/>
  <c r="AH4952" i="2"/>
  <c r="AD4953" i="2"/>
  <c r="AE4953" i="2"/>
  <c r="AF4953" i="2"/>
  <c r="AG4953" i="2"/>
  <c r="AH4953" i="2"/>
  <c r="AD4954" i="2"/>
  <c r="AE4954" i="2"/>
  <c r="AF4954" i="2"/>
  <c r="AG4954" i="2"/>
  <c r="AH4954" i="2"/>
  <c r="AD1042" i="2"/>
  <c r="AE1042" i="2"/>
  <c r="AF1042" i="2"/>
  <c r="AG1042" i="2"/>
  <c r="AH1042" i="2"/>
  <c r="AD4955" i="2"/>
  <c r="AE4955" i="2"/>
  <c r="AF4955" i="2"/>
  <c r="AG4955" i="2"/>
  <c r="AH4955" i="2"/>
  <c r="AD4956" i="2"/>
  <c r="AE4956" i="2"/>
  <c r="AF4956" i="2"/>
  <c r="AG4956" i="2"/>
  <c r="AH4956" i="2"/>
  <c r="AD4957" i="2"/>
  <c r="AE4957" i="2"/>
  <c r="AF4957" i="2"/>
  <c r="AG4957" i="2"/>
  <c r="AH4957" i="2"/>
  <c r="AD4958" i="2"/>
  <c r="AE4958" i="2"/>
  <c r="AF4958" i="2"/>
  <c r="AG4958" i="2"/>
  <c r="AH4958" i="2"/>
  <c r="AD4959" i="2"/>
  <c r="AE4959" i="2"/>
  <c r="AF4959" i="2"/>
  <c r="AG4959" i="2"/>
  <c r="AH4959" i="2"/>
  <c r="AD4960" i="2"/>
  <c r="AE4960" i="2"/>
  <c r="AF4960" i="2"/>
  <c r="AG4960" i="2"/>
  <c r="AH4960" i="2"/>
  <c r="AD4961" i="2"/>
  <c r="AE4961" i="2"/>
  <c r="AF4961" i="2"/>
  <c r="AG4961" i="2"/>
  <c r="AH4961" i="2"/>
  <c r="AD4962" i="2"/>
  <c r="AE4962" i="2"/>
  <c r="AF4962" i="2"/>
  <c r="AG4962" i="2"/>
  <c r="AH4962" i="2"/>
  <c r="AD4963" i="2"/>
  <c r="AE4963" i="2"/>
  <c r="AF4963" i="2"/>
  <c r="AG4963" i="2"/>
  <c r="AH4963" i="2"/>
  <c r="AD4964" i="2"/>
  <c r="AE4964" i="2"/>
  <c r="AF4964" i="2"/>
  <c r="AG4964" i="2"/>
  <c r="AH4964" i="2"/>
  <c r="AD4965" i="2"/>
  <c r="AE4965" i="2"/>
  <c r="AF4965" i="2"/>
  <c r="AG4965" i="2"/>
  <c r="AH4965" i="2"/>
  <c r="AD4966" i="2"/>
  <c r="AE4966" i="2"/>
  <c r="AF4966" i="2"/>
  <c r="AG4966" i="2"/>
  <c r="AH4966" i="2"/>
  <c r="AD1043" i="2"/>
  <c r="AE1043" i="2"/>
  <c r="AF1043" i="2"/>
  <c r="AG1043" i="2"/>
  <c r="AH1043" i="2"/>
  <c r="AD64" i="2"/>
  <c r="AE64" i="2"/>
  <c r="AF64" i="2"/>
  <c r="AG64" i="2"/>
  <c r="AH64" i="2"/>
  <c r="AD4967" i="2"/>
  <c r="AE4967" i="2"/>
  <c r="AF4967" i="2"/>
  <c r="AG4967" i="2"/>
  <c r="AH4967" i="2"/>
  <c r="AD4968" i="2"/>
  <c r="AE4968" i="2"/>
  <c r="AF4968" i="2"/>
  <c r="AG4968" i="2"/>
  <c r="AH4968" i="2"/>
  <c r="AD4969" i="2"/>
  <c r="AE4969" i="2"/>
  <c r="AF4969" i="2"/>
  <c r="AG4969" i="2"/>
  <c r="AH4969" i="2"/>
  <c r="AD4970" i="2"/>
  <c r="AE4970" i="2"/>
  <c r="AF4970" i="2"/>
  <c r="AG4970" i="2"/>
  <c r="AH4970" i="2"/>
  <c r="AD4971" i="2"/>
  <c r="AE4971" i="2"/>
  <c r="AF4971" i="2"/>
  <c r="AG4971" i="2"/>
  <c r="AH4971" i="2"/>
  <c r="AD4972" i="2"/>
  <c r="AE4972" i="2"/>
  <c r="AF4972" i="2"/>
  <c r="AG4972" i="2"/>
  <c r="AH4972" i="2"/>
  <c r="AD4973" i="2"/>
  <c r="AE4973" i="2"/>
  <c r="AF4973" i="2"/>
  <c r="AG4973" i="2"/>
  <c r="AH4973" i="2"/>
  <c r="AD4974" i="2"/>
  <c r="AE4974" i="2"/>
  <c r="AF4974" i="2"/>
  <c r="AG4974" i="2"/>
  <c r="AH4974" i="2"/>
  <c r="AD4975" i="2"/>
  <c r="AE4975" i="2"/>
  <c r="AF4975" i="2"/>
  <c r="AG4975" i="2"/>
  <c r="AH4975" i="2"/>
  <c r="AD4976" i="2"/>
  <c r="AE4976" i="2"/>
  <c r="AF4976" i="2"/>
  <c r="AG4976" i="2"/>
  <c r="AH4976" i="2"/>
  <c r="AD4977" i="2"/>
  <c r="AE4977" i="2"/>
  <c r="AF4977" i="2"/>
  <c r="AG4977" i="2"/>
  <c r="AH4977" i="2"/>
  <c r="AD4978" i="2"/>
  <c r="AE4978" i="2"/>
  <c r="AF4978" i="2"/>
  <c r="AG4978" i="2"/>
  <c r="AH4978" i="2"/>
  <c r="AD4979" i="2"/>
  <c r="AE4979" i="2"/>
  <c r="AF4979" i="2"/>
  <c r="AG4979" i="2"/>
  <c r="AH4979" i="2"/>
  <c r="AD4980" i="2"/>
  <c r="AE4980" i="2"/>
  <c r="AF4980" i="2"/>
  <c r="AG4980" i="2"/>
  <c r="AH4980" i="2"/>
  <c r="AD4981" i="2"/>
  <c r="AE4981" i="2"/>
  <c r="AF4981" i="2"/>
  <c r="AG4981" i="2"/>
  <c r="AH4981" i="2"/>
  <c r="AD4982" i="2"/>
  <c r="AE4982" i="2"/>
  <c r="AF4982" i="2"/>
  <c r="AG4982" i="2"/>
  <c r="AH4982" i="2"/>
  <c r="AD4983" i="2"/>
  <c r="AE4983" i="2"/>
  <c r="AF4983" i="2"/>
  <c r="AG4983" i="2"/>
  <c r="AH4983" i="2"/>
  <c r="AD1044" i="2"/>
  <c r="AE1044" i="2"/>
  <c r="AF1044" i="2"/>
  <c r="AG1044" i="2"/>
  <c r="AH1044" i="2"/>
  <c r="AD1045" i="2"/>
  <c r="AE1045" i="2"/>
  <c r="AF1045" i="2"/>
  <c r="AG1045" i="2"/>
  <c r="AH1045" i="2"/>
  <c r="AD1046" i="2"/>
  <c r="AE1046" i="2"/>
  <c r="AF1046" i="2"/>
  <c r="AG1046" i="2"/>
  <c r="AH1046" i="2"/>
  <c r="AD1047" i="2"/>
  <c r="AE1047" i="2"/>
  <c r="AF1047" i="2"/>
  <c r="AG1047" i="2"/>
  <c r="AH1047" i="2"/>
  <c r="AD1048" i="2"/>
  <c r="AE1048" i="2"/>
  <c r="AF1048" i="2"/>
  <c r="AG1048" i="2"/>
  <c r="AH1048" i="2"/>
  <c r="AD4984" i="2"/>
  <c r="AE4984" i="2"/>
  <c r="AF4984" i="2"/>
  <c r="AG4984" i="2"/>
  <c r="AH4984" i="2"/>
  <c r="AD4985" i="2"/>
  <c r="AE4985" i="2"/>
  <c r="AF4985" i="2"/>
  <c r="AG4985" i="2"/>
  <c r="AH4985" i="2"/>
  <c r="AD4986" i="2"/>
  <c r="AE4986" i="2"/>
  <c r="AF4986" i="2"/>
  <c r="AG4986" i="2"/>
  <c r="AH4986" i="2"/>
  <c r="AD1049" i="2"/>
  <c r="AE1049" i="2"/>
  <c r="AF1049" i="2"/>
  <c r="AG1049" i="2"/>
  <c r="AH1049" i="2"/>
  <c r="AD4987" i="2"/>
  <c r="AE4987" i="2"/>
  <c r="AF4987" i="2"/>
  <c r="AG4987" i="2"/>
  <c r="AH4987" i="2"/>
  <c r="AD1050" i="2"/>
  <c r="AE1050" i="2"/>
  <c r="AF1050" i="2"/>
  <c r="AG1050" i="2"/>
  <c r="AH1050" i="2"/>
  <c r="AD4988" i="2"/>
  <c r="AE4988" i="2"/>
  <c r="AF4988" i="2"/>
  <c r="AG4988" i="2"/>
  <c r="AH4988" i="2"/>
  <c r="AD4989" i="2"/>
  <c r="AE4989" i="2"/>
  <c r="AF4989" i="2"/>
  <c r="AG4989" i="2"/>
  <c r="AH4989" i="2"/>
  <c r="AD4990" i="2"/>
  <c r="AE4990" i="2"/>
  <c r="AF4990" i="2"/>
  <c r="AG4990" i="2"/>
  <c r="AH4990" i="2"/>
  <c r="AD4991" i="2"/>
  <c r="AE4991" i="2"/>
  <c r="AF4991" i="2"/>
  <c r="AG4991" i="2"/>
  <c r="AH4991" i="2"/>
  <c r="AD4992" i="2"/>
  <c r="AE4992" i="2"/>
  <c r="AF4992" i="2"/>
  <c r="AG4992" i="2"/>
  <c r="AH4992" i="2"/>
  <c r="AD4993" i="2"/>
  <c r="AE4993" i="2"/>
  <c r="AF4993" i="2"/>
  <c r="AG4993" i="2"/>
  <c r="AH4993" i="2"/>
  <c r="AD4994" i="2"/>
  <c r="AE4994" i="2"/>
  <c r="AF4994" i="2"/>
  <c r="AG4994" i="2"/>
  <c r="AH4994" i="2"/>
  <c r="AD4995" i="2"/>
  <c r="AE4995" i="2"/>
  <c r="AF4995" i="2"/>
  <c r="AG4995" i="2"/>
  <c r="AH4995" i="2"/>
  <c r="AD4996" i="2"/>
  <c r="AE4996" i="2"/>
  <c r="AF4996" i="2"/>
  <c r="AG4996" i="2"/>
  <c r="AH4996" i="2"/>
  <c r="AD4997" i="2"/>
  <c r="AE4997" i="2"/>
  <c r="AF4997" i="2"/>
  <c r="AG4997" i="2"/>
  <c r="AH4997" i="2"/>
  <c r="AD4998" i="2"/>
  <c r="AE4998" i="2"/>
  <c r="AF4998" i="2"/>
  <c r="AG4998" i="2"/>
  <c r="AH4998" i="2"/>
  <c r="AD4999" i="2"/>
  <c r="AE4999" i="2"/>
  <c r="AF4999" i="2"/>
  <c r="AG4999" i="2"/>
  <c r="AH4999" i="2"/>
  <c r="AD5000" i="2"/>
  <c r="AE5000" i="2"/>
  <c r="AF5000" i="2"/>
  <c r="AG5000" i="2"/>
  <c r="AH5000" i="2"/>
  <c r="AD5001" i="2"/>
  <c r="AE5001" i="2"/>
  <c r="AF5001" i="2"/>
  <c r="AG5001" i="2"/>
  <c r="AH5001" i="2"/>
  <c r="AD5002" i="2"/>
  <c r="AE5002" i="2"/>
  <c r="AF5002" i="2"/>
  <c r="AG5002" i="2"/>
  <c r="AH5002" i="2"/>
  <c r="AD5003" i="2"/>
  <c r="AE5003" i="2"/>
  <c r="AF5003" i="2"/>
  <c r="AG5003" i="2"/>
  <c r="AH5003" i="2"/>
  <c r="AD5004" i="2"/>
  <c r="AE5004" i="2"/>
  <c r="AF5004" i="2"/>
  <c r="AG5004" i="2"/>
  <c r="AH5004" i="2"/>
  <c r="AD5005" i="2"/>
  <c r="AE5005" i="2"/>
  <c r="AF5005" i="2"/>
  <c r="AG5005" i="2"/>
  <c r="AH5005" i="2"/>
  <c r="AD5006" i="2"/>
  <c r="AE5006" i="2"/>
  <c r="AF5006" i="2"/>
  <c r="AG5006" i="2"/>
  <c r="AH5006" i="2"/>
  <c r="AD5007" i="2"/>
  <c r="AE5007" i="2"/>
  <c r="AF5007" i="2"/>
  <c r="AG5007" i="2"/>
  <c r="AH5007" i="2"/>
  <c r="AD5008" i="2"/>
  <c r="AE5008" i="2"/>
  <c r="AF5008" i="2"/>
  <c r="AG5008" i="2"/>
  <c r="AH5008" i="2"/>
  <c r="AD5009" i="2"/>
  <c r="AE5009" i="2"/>
  <c r="AF5009" i="2"/>
  <c r="AG5009" i="2"/>
  <c r="AH5009" i="2"/>
  <c r="AD5010" i="2"/>
  <c r="AE5010" i="2"/>
  <c r="AF5010" i="2"/>
  <c r="AG5010" i="2"/>
  <c r="AH5010" i="2"/>
  <c r="AD5011" i="2"/>
  <c r="AE5011" i="2"/>
  <c r="AF5011" i="2"/>
  <c r="AG5011" i="2"/>
  <c r="AH5011" i="2"/>
  <c r="AD5012" i="2"/>
  <c r="AE5012" i="2"/>
  <c r="AF5012" i="2"/>
  <c r="AG5012" i="2"/>
  <c r="AH5012" i="2"/>
  <c r="AD5013" i="2"/>
  <c r="AE5013" i="2"/>
  <c r="AF5013" i="2"/>
  <c r="AG5013" i="2"/>
  <c r="AH5013" i="2"/>
  <c r="AD5014" i="2"/>
  <c r="AE5014" i="2"/>
  <c r="AF5014" i="2"/>
  <c r="AG5014" i="2"/>
  <c r="AH5014" i="2"/>
  <c r="AD5015" i="2"/>
  <c r="AE5015" i="2"/>
  <c r="AF5015" i="2"/>
  <c r="AG5015" i="2"/>
  <c r="AH5015" i="2"/>
  <c r="AD5016" i="2"/>
  <c r="AE5016" i="2"/>
  <c r="AF5016" i="2"/>
  <c r="AG5016" i="2"/>
  <c r="AH5016" i="2"/>
  <c r="AD5017" i="2"/>
  <c r="AE5017" i="2"/>
  <c r="AF5017" i="2"/>
  <c r="AG5017" i="2"/>
  <c r="AH5017" i="2"/>
  <c r="AD5018" i="2"/>
  <c r="AE5018" i="2"/>
  <c r="AF5018" i="2"/>
  <c r="AG5018" i="2"/>
  <c r="AH5018" i="2"/>
  <c r="AD5019" i="2"/>
  <c r="AE5019" i="2"/>
  <c r="AF5019" i="2"/>
  <c r="AG5019" i="2"/>
  <c r="AH5019" i="2"/>
  <c r="AD5020" i="2"/>
  <c r="AE5020" i="2"/>
  <c r="AF5020" i="2"/>
  <c r="AG5020" i="2"/>
  <c r="AH5020" i="2"/>
  <c r="AD5021" i="2"/>
  <c r="AE5021" i="2"/>
  <c r="AF5021" i="2"/>
  <c r="AG5021" i="2"/>
  <c r="AH5021" i="2"/>
  <c r="AD5022" i="2"/>
  <c r="AE5022" i="2"/>
  <c r="AF5022" i="2"/>
  <c r="AG5022" i="2"/>
  <c r="AH5022" i="2"/>
  <c r="AD5023" i="2"/>
  <c r="AE5023" i="2"/>
  <c r="AF5023" i="2"/>
  <c r="AG5023" i="2"/>
  <c r="AH5023" i="2"/>
  <c r="AD5024" i="2"/>
  <c r="AE5024" i="2"/>
  <c r="AF5024" i="2"/>
  <c r="AG5024" i="2"/>
  <c r="AH5024" i="2"/>
  <c r="AD5025" i="2"/>
  <c r="AE5025" i="2"/>
  <c r="AF5025" i="2"/>
  <c r="AG5025" i="2"/>
  <c r="AH5025" i="2"/>
  <c r="AD5026" i="2"/>
  <c r="AE5026" i="2"/>
  <c r="AF5026" i="2"/>
  <c r="AG5026" i="2"/>
  <c r="AH5026" i="2"/>
  <c r="AD1051" i="2"/>
  <c r="AE1051" i="2"/>
  <c r="AF1051" i="2"/>
  <c r="AG1051" i="2"/>
  <c r="AH1051" i="2"/>
  <c r="AD5027" i="2"/>
  <c r="AE5027" i="2"/>
  <c r="AF5027" i="2"/>
  <c r="AG5027" i="2"/>
  <c r="AH5027" i="2"/>
  <c r="AD5028" i="2"/>
  <c r="AE5028" i="2"/>
  <c r="AF5028" i="2"/>
  <c r="AG5028" i="2"/>
  <c r="AH5028" i="2"/>
  <c r="AD5029" i="2"/>
  <c r="AE5029" i="2"/>
  <c r="AF5029" i="2"/>
  <c r="AG5029" i="2"/>
  <c r="AH5029" i="2"/>
  <c r="AD5030" i="2"/>
  <c r="AE5030" i="2"/>
  <c r="AF5030" i="2"/>
  <c r="AG5030" i="2"/>
  <c r="AH5030" i="2"/>
  <c r="AD1052" i="2"/>
  <c r="AE1052" i="2"/>
  <c r="AF1052" i="2"/>
  <c r="AG1052" i="2"/>
  <c r="AH1052" i="2"/>
  <c r="AD1053" i="2"/>
  <c r="AE1053" i="2"/>
  <c r="AF1053" i="2"/>
  <c r="AG1053" i="2"/>
  <c r="AH1053" i="2"/>
  <c r="AD5031" i="2"/>
  <c r="AE5031" i="2"/>
  <c r="AF5031" i="2"/>
  <c r="AG5031" i="2"/>
  <c r="AH5031" i="2"/>
  <c r="AD5032" i="2"/>
  <c r="AE5032" i="2"/>
  <c r="AF5032" i="2"/>
  <c r="AG5032" i="2"/>
  <c r="AH5032" i="2"/>
  <c r="AD5033" i="2"/>
  <c r="AE5033" i="2"/>
  <c r="AF5033" i="2"/>
  <c r="AG5033" i="2"/>
  <c r="AH5033" i="2"/>
  <c r="AD5034" i="2"/>
  <c r="AE5034" i="2"/>
  <c r="AF5034" i="2"/>
  <c r="AG5034" i="2"/>
  <c r="AH5034" i="2"/>
  <c r="AD5035" i="2"/>
  <c r="AE5035" i="2"/>
  <c r="AF5035" i="2"/>
  <c r="AG5035" i="2"/>
  <c r="AH5035" i="2"/>
  <c r="AD5036" i="2"/>
  <c r="AE5036" i="2"/>
  <c r="AF5036" i="2"/>
  <c r="AG5036" i="2"/>
  <c r="AH5036" i="2"/>
  <c r="AD5037" i="2"/>
  <c r="AE5037" i="2"/>
  <c r="AF5037" i="2"/>
  <c r="AG5037" i="2"/>
  <c r="AH5037" i="2"/>
  <c r="AD5038" i="2"/>
  <c r="AE5038" i="2"/>
  <c r="AF5038" i="2"/>
  <c r="AG5038" i="2"/>
  <c r="AH5038" i="2"/>
  <c r="AD5039" i="2"/>
  <c r="AE5039" i="2"/>
  <c r="AF5039" i="2"/>
  <c r="AG5039" i="2"/>
  <c r="AH5039" i="2"/>
  <c r="AD5040" i="2"/>
  <c r="AE5040" i="2"/>
  <c r="AF5040" i="2"/>
  <c r="AG5040" i="2"/>
  <c r="AH5040" i="2"/>
  <c r="AD5041" i="2"/>
  <c r="AE5041" i="2"/>
  <c r="AF5041" i="2"/>
  <c r="AG5041" i="2"/>
  <c r="AH5041" i="2"/>
  <c r="AD5042" i="2"/>
  <c r="AE5042" i="2"/>
  <c r="AF5042" i="2"/>
  <c r="AG5042" i="2"/>
  <c r="AH5042" i="2"/>
  <c r="AD5043" i="2"/>
  <c r="AE5043" i="2"/>
  <c r="AF5043" i="2"/>
  <c r="AG5043" i="2"/>
  <c r="AH5043" i="2"/>
  <c r="AD5044" i="2"/>
  <c r="AE5044" i="2"/>
  <c r="AF5044" i="2"/>
  <c r="AG5044" i="2"/>
  <c r="AH5044" i="2"/>
  <c r="AD5045" i="2"/>
  <c r="AE5045" i="2"/>
  <c r="AF5045" i="2"/>
  <c r="AG5045" i="2"/>
  <c r="AH5045" i="2"/>
  <c r="AD5046" i="2"/>
  <c r="AE5046" i="2"/>
  <c r="AF5046" i="2"/>
  <c r="AG5046" i="2"/>
  <c r="AH5046" i="2"/>
  <c r="AD5047" i="2"/>
  <c r="AE5047" i="2"/>
  <c r="AF5047" i="2"/>
  <c r="AG5047" i="2"/>
  <c r="AH5047" i="2"/>
  <c r="AD5048" i="2"/>
  <c r="AE5048" i="2"/>
  <c r="AF5048" i="2"/>
  <c r="AG5048" i="2"/>
  <c r="AH5048" i="2"/>
  <c r="AD5049" i="2"/>
  <c r="AE5049" i="2"/>
  <c r="AF5049" i="2"/>
  <c r="AG5049" i="2"/>
  <c r="AH5049" i="2"/>
  <c r="AD5050" i="2"/>
  <c r="AE5050" i="2"/>
  <c r="AF5050" i="2"/>
  <c r="AG5050" i="2"/>
  <c r="AH5050" i="2"/>
  <c r="AD5051" i="2"/>
  <c r="AE5051" i="2"/>
  <c r="AF5051" i="2"/>
  <c r="AG5051" i="2"/>
  <c r="AH5051" i="2"/>
  <c r="AD5052" i="2"/>
  <c r="AE5052" i="2"/>
  <c r="AF5052" i="2"/>
  <c r="AG5052" i="2"/>
  <c r="AH5052" i="2"/>
  <c r="AD5053" i="2"/>
  <c r="AE5053" i="2"/>
  <c r="AF5053" i="2"/>
  <c r="AG5053" i="2"/>
  <c r="AH5053" i="2"/>
  <c r="AD5054" i="2"/>
  <c r="AE5054" i="2"/>
  <c r="AF5054" i="2"/>
  <c r="AG5054" i="2"/>
  <c r="AH5054" i="2"/>
  <c r="AD1054" i="2"/>
  <c r="AE1054" i="2"/>
  <c r="AF1054" i="2"/>
  <c r="AG1054" i="2"/>
  <c r="AH1054" i="2"/>
  <c r="AD1055" i="2"/>
  <c r="AE1055" i="2"/>
  <c r="AF1055" i="2"/>
  <c r="AG1055" i="2"/>
  <c r="AH1055" i="2"/>
  <c r="AD5055" i="2"/>
  <c r="AE5055" i="2"/>
  <c r="AF5055" i="2"/>
  <c r="AG5055" i="2"/>
  <c r="AH5055" i="2"/>
  <c r="AD5056" i="2"/>
  <c r="AE5056" i="2"/>
  <c r="AF5056" i="2"/>
  <c r="AG5056" i="2"/>
  <c r="AH5056" i="2"/>
  <c r="AD5057" i="2"/>
  <c r="AE5057" i="2"/>
  <c r="AF5057" i="2"/>
  <c r="AG5057" i="2"/>
  <c r="AH5057" i="2"/>
  <c r="AD5058" i="2"/>
  <c r="AE5058" i="2"/>
  <c r="AF5058" i="2"/>
  <c r="AG5058" i="2"/>
  <c r="AH5058" i="2"/>
  <c r="AD5059" i="2"/>
  <c r="AE5059" i="2"/>
  <c r="AF5059" i="2"/>
  <c r="AG5059" i="2"/>
  <c r="AH5059" i="2"/>
  <c r="AD5060" i="2"/>
  <c r="AE5060" i="2"/>
  <c r="AF5060" i="2"/>
  <c r="AG5060" i="2"/>
  <c r="AH5060" i="2"/>
  <c r="AD5061" i="2"/>
  <c r="AE5061" i="2"/>
  <c r="AF5061" i="2"/>
  <c r="AG5061" i="2"/>
  <c r="AH5061" i="2"/>
  <c r="AD5062" i="2"/>
  <c r="AE5062" i="2"/>
  <c r="AF5062" i="2"/>
  <c r="AG5062" i="2"/>
  <c r="AH5062" i="2"/>
  <c r="AD1056" i="2"/>
  <c r="AE1056" i="2"/>
  <c r="AF1056" i="2"/>
  <c r="AG1056" i="2"/>
  <c r="AH1056" i="2"/>
  <c r="AD1057" i="2"/>
  <c r="AE1057" i="2"/>
  <c r="AF1057" i="2"/>
  <c r="AG1057" i="2"/>
  <c r="AH1057" i="2"/>
  <c r="AD5063" i="2"/>
  <c r="AE5063" i="2"/>
  <c r="AF5063" i="2"/>
  <c r="AG5063" i="2"/>
  <c r="AH5063" i="2"/>
  <c r="AD5064" i="2"/>
  <c r="AE5064" i="2"/>
  <c r="AF5064" i="2"/>
  <c r="AG5064" i="2"/>
  <c r="AH5064" i="2"/>
  <c r="AD5065" i="2"/>
  <c r="AE5065" i="2"/>
  <c r="AF5065" i="2"/>
  <c r="AG5065" i="2"/>
  <c r="AH5065" i="2"/>
  <c r="AD5066" i="2"/>
  <c r="AE5066" i="2"/>
  <c r="AF5066" i="2"/>
  <c r="AG5066" i="2"/>
  <c r="AH5066" i="2"/>
  <c r="AD5067" i="2"/>
  <c r="AE5067" i="2"/>
  <c r="AF5067" i="2"/>
  <c r="AG5067" i="2"/>
  <c r="AH5067" i="2"/>
  <c r="AD5068" i="2"/>
  <c r="AE5068" i="2"/>
  <c r="AF5068" i="2"/>
  <c r="AG5068" i="2"/>
  <c r="AH5068" i="2"/>
  <c r="AD5069" i="2"/>
  <c r="AE5069" i="2"/>
  <c r="AF5069" i="2"/>
  <c r="AG5069" i="2"/>
  <c r="AH5069" i="2"/>
  <c r="AD5070" i="2"/>
  <c r="AE5070" i="2"/>
  <c r="AF5070" i="2"/>
  <c r="AG5070" i="2"/>
  <c r="AH5070" i="2"/>
  <c r="AD5071" i="2"/>
  <c r="AE5071" i="2"/>
  <c r="AF5071" i="2"/>
  <c r="AG5071" i="2"/>
  <c r="AH5071" i="2"/>
  <c r="AD5072" i="2"/>
  <c r="AE5072" i="2"/>
  <c r="AF5072" i="2"/>
  <c r="AG5072" i="2"/>
  <c r="AH5072" i="2"/>
  <c r="AD5073" i="2"/>
  <c r="AE5073" i="2"/>
  <c r="AF5073" i="2"/>
  <c r="AG5073" i="2"/>
  <c r="AH5073" i="2"/>
  <c r="AD5074" i="2"/>
  <c r="AE5074" i="2"/>
  <c r="AF5074" i="2"/>
  <c r="AG5074" i="2"/>
  <c r="AH5074" i="2"/>
  <c r="AD5075" i="2"/>
  <c r="AE5075" i="2"/>
  <c r="AF5075" i="2"/>
  <c r="AG5075" i="2"/>
  <c r="AH5075" i="2"/>
  <c r="AD5076" i="2"/>
  <c r="AE5076" i="2"/>
  <c r="AF5076" i="2"/>
  <c r="AG5076" i="2"/>
  <c r="AH5076" i="2"/>
  <c r="AD5077" i="2"/>
  <c r="AE5077" i="2"/>
  <c r="AF5077" i="2"/>
  <c r="AG5077" i="2"/>
  <c r="AH5077" i="2"/>
  <c r="AD5078" i="2"/>
  <c r="AE5078" i="2"/>
  <c r="AF5078" i="2"/>
  <c r="AG5078" i="2"/>
  <c r="AH5078" i="2"/>
  <c r="AD5079" i="2"/>
  <c r="AE5079" i="2"/>
  <c r="AF5079" i="2"/>
  <c r="AG5079" i="2"/>
  <c r="AH5079" i="2"/>
  <c r="AD5080" i="2"/>
  <c r="AE5080" i="2"/>
  <c r="AF5080" i="2"/>
  <c r="AG5080" i="2"/>
  <c r="AH5080" i="2"/>
  <c r="AD5081" i="2"/>
  <c r="AE5081" i="2"/>
  <c r="AF5081" i="2"/>
  <c r="AG5081" i="2"/>
  <c r="AH5081" i="2"/>
  <c r="AD65" i="2"/>
  <c r="AE65" i="2"/>
  <c r="AF65" i="2"/>
  <c r="AG65" i="2"/>
  <c r="AH65" i="2"/>
  <c r="AD5082" i="2"/>
  <c r="AE5082" i="2"/>
  <c r="AF5082" i="2"/>
  <c r="AG5082" i="2"/>
  <c r="AH5082" i="2"/>
  <c r="AD5083" i="2"/>
  <c r="AE5083" i="2"/>
  <c r="AF5083" i="2"/>
  <c r="AG5083" i="2"/>
  <c r="AH5083" i="2"/>
  <c r="AD5084" i="2"/>
  <c r="AE5084" i="2"/>
  <c r="AF5084" i="2"/>
  <c r="AG5084" i="2"/>
  <c r="AH5084" i="2"/>
  <c r="AD5085" i="2"/>
  <c r="AE5085" i="2"/>
  <c r="AF5085" i="2"/>
  <c r="AG5085" i="2"/>
  <c r="AH5085" i="2"/>
  <c r="AD5086" i="2"/>
  <c r="AE5086" i="2"/>
  <c r="AF5086" i="2"/>
  <c r="AG5086" i="2"/>
  <c r="AH5086" i="2"/>
  <c r="AD5087" i="2"/>
  <c r="AE5087" i="2"/>
  <c r="AF5087" i="2"/>
  <c r="AG5087" i="2"/>
  <c r="AH5087" i="2"/>
  <c r="AD5088" i="2"/>
  <c r="AE5088" i="2"/>
  <c r="AF5088" i="2"/>
  <c r="AG5088" i="2"/>
  <c r="AH5088" i="2"/>
  <c r="AD5089" i="2"/>
  <c r="AE5089" i="2"/>
  <c r="AF5089" i="2"/>
  <c r="AG5089" i="2"/>
  <c r="AH5089" i="2"/>
  <c r="AD1058" i="2"/>
  <c r="AE1058" i="2"/>
  <c r="AF1058" i="2"/>
  <c r="AG1058" i="2"/>
  <c r="AH1058" i="2"/>
  <c r="AD1059" i="2"/>
  <c r="AE1059" i="2"/>
  <c r="AF1059" i="2"/>
  <c r="AG1059" i="2"/>
  <c r="AH1059" i="2"/>
  <c r="AD5090" i="2"/>
  <c r="AE5090" i="2"/>
  <c r="AF5090" i="2"/>
  <c r="AG5090" i="2"/>
  <c r="AH5090" i="2"/>
  <c r="AD1060" i="2"/>
  <c r="AE1060" i="2"/>
  <c r="AF1060" i="2"/>
  <c r="AG1060" i="2"/>
  <c r="AH1060" i="2"/>
  <c r="AD5091" i="2"/>
  <c r="AE5091" i="2"/>
  <c r="AF5091" i="2"/>
  <c r="AG5091" i="2"/>
  <c r="AH5091" i="2"/>
  <c r="AD5092" i="2"/>
  <c r="AE5092" i="2"/>
  <c r="AF5092" i="2"/>
  <c r="AG5092" i="2"/>
  <c r="AH5092" i="2"/>
  <c r="AD5093" i="2"/>
  <c r="AE5093" i="2"/>
  <c r="AF5093" i="2"/>
  <c r="AG5093" i="2"/>
  <c r="AH5093" i="2"/>
  <c r="AD5094" i="2"/>
  <c r="AE5094" i="2"/>
  <c r="AF5094" i="2"/>
  <c r="AG5094" i="2"/>
  <c r="AH5094" i="2"/>
  <c r="AD5095" i="2"/>
  <c r="AE5095" i="2"/>
  <c r="AF5095" i="2"/>
  <c r="AG5095" i="2"/>
  <c r="AH5095" i="2"/>
  <c r="AD5096" i="2"/>
  <c r="AE5096" i="2"/>
  <c r="AF5096" i="2"/>
  <c r="AG5096" i="2"/>
  <c r="AH5096" i="2"/>
  <c r="AD5097" i="2"/>
  <c r="AE5097" i="2"/>
  <c r="AF5097" i="2"/>
  <c r="AG5097" i="2"/>
  <c r="AH5097" i="2"/>
  <c r="AD5098" i="2"/>
  <c r="AE5098" i="2"/>
  <c r="AF5098" i="2"/>
  <c r="AG5098" i="2"/>
  <c r="AH5098" i="2"/>
  <c r="AD5099" i="2"/>
  <c r="AE5099" i="2"/>
  <c r="AF5099" i="2"/>
  <c r="AG5099" i="2"/>
  <c r="AH5099" i="2"/>
  <c r="AD5100" i="2"/>
  <c r="AE5100" i="2"/>
  <c r="AF5100" i="2"/>
  <c r="AG5100" i="2"/>
  <c r="AH5100" i="2"/>
  <c r="AD5101" i="2"/>
  <c r="AE5101" i="2"/>
  <c r="AF5101" i="2"/>
  <c r="AG5101" i="2"/>
  <c r="AH5101" i="2"/>
  <c r="AD5102" i="2"/>
  <c r="AE5102" i="2"/>
  <c r="AF5102" i="2"/>
  <c r="AG5102" i="2"/>
  <c r="AH5102" i="2"/>
  <c r="AD5103" i="2"/>
  <c r="AE5103" i="2"/>
  <c r="AF5103" i="2"/>
  <c r="AG5103" i="2"/>
  <c r="AH5103" i="2"/>
  <c r="AD1061" i="2"/>
  <c r="AE1061" i="2"/>
  <c r="AF1061" i="2"/>
  <c r="AG1061" i="2"/>
  <c r="AH1061" i="2"/>
  <c r="AD5104" i="2"/>
  <c r="AE5104" i="2"/>
  <c r="AF5104" i="2"/>
  <c r="AG5104" i="2"/>
  <c r="AH5104" i="2"/>
  <c r="AD5105" i="2"/>
  <c r="AE5105" i="2"/>
  <c r="AF5105" i="2"/>
  <c r="AG5105" i="2"/>
  <c r="AH5105" i="2"/>
  <c r="AD5106" i="2"/>
  <c r="AE5106" i="2"/>
  <c r="AF5106" i="2"/>
  <c r="AG5106" i="2"/>
  <c r="AH5106" i="2"/>
  <c r="AD5107" i="2"/>
  <c r="AE5107" i="2"/>
  <c r="AF5107" i="2"/>
  <c r="AG5107" i="2"/>
  <c r="AH5107" i="2"/>
  <c r="AD1062" i="2"/>
  <c r="AE1062" i="2"/>
  <c r="AF1062" i="2"/>
  <c r="AG1062" i="2"/>
  <c r="AH1062" i="2"/>
  <c r="AD5108" i="2"/>
  <c r="AE5108" i="2"/>
  <c r="AF5108" i="2"/>
  <c r="AG5108" i="2"/>
  <c r="AH5108" i="2"/>
  <c r="AD5109" i="2"/>
  <c r="AE5109" i="2"/>
  <c r="AF5109" i="2"/>
  <c r="AG5109" i="2"/>
  <c r="AH5109" i="2"/>
  <c r="AD1063" i="2"/>
  <c r="AE1063" i="2"/>
  <c r="AF1063" i="2"/>
  <c r="AG1063" i="2"/>
  <c r="AH1063" i="2"/>
  <c r="AD5110" i="2"/>
  <c r="AE5110" i="2"/>
  <c r="AF5110" i="2"/>
  <c r="AG5110" i="2"/>
  <c r="AH5110" i="2"/>
  <c r="AD5111" i="2"/>
  <c r="AE5111" i="2"/>
  <c r="AF5111" i="2"/>
  <c r="AG5111" i="2"/>
  <c r="AH5111" i="2"/>
  <c r="AD5112" i="2"/>
  <c r="AE5112" i="2"/>
  <c r="AF5112" i="2"/>
  <c r="AG5112" i="2"/>
  <c r="AH5112" i="2"/>
  <c r="AD5113" i="2"/>
  <c r="AE5113" i="2"/>
  <c r="AF5113" i="2"/>
  <c r="AG5113" i="2"/>
  <c r="AH5113" i="2"/>
  <c r="AD5114" i="2"/>
  <c r="AE5114" i="2"/>
  <c r="AF5114" i="2"/>
  <c r="AG5114" i="2"/>
  <c r="AH5114" i="2"/>
  <c r="AD5115" i="2"/>
  <c r="AE5115" i="2"/>
  <c r="AF5115" i="2"/>
  <c r="AG5115" i="2"/>
  <c r="AH5115" i="2"/>
  <c r="AD5116" i="2"/>
  <c r="AE5116" i="2"/>
  <c r="AF5116" i="2"/>
  <c r="AG5116" i="2"/>
  <c r="AH5116" i="2"/>
  <c r="AD5117" i="2"/>
  <c r="AE5117" i="2"/>
  <c r="AF5117" i="2"/>
  <c r="AG5117" i="2"/>
  <c r="AH5117" i="2"/>
  <c r="AD1064" i="2"/>
  <c r="AE1064" i="2"/>
  <c r="AF1064" i="2"/>
  <c r="AG1064" i="2"/>
  <c r="AH1064" i="2"/>
  <c r="AD1065" i="2"/>
  <c r="AE1065" i="2"/>
  <c r="AF1065" i="2"/>
  <c r="AG1065" i="2"/>
  <c r="AH1065" i="2"/>
  <c r="AD5118" i="2"/>
  <c r="AE5118" i="2"/>
  <c r="AF5118" i="2"/>
  <c r="AG5118" i="2"/>
  <c r="AH5118" i="2"/>
  <c r="AD66" i="2"/>
  <c r="AE66" i="2"/>
  <c r="AF66" i="2"/>
  <c r="AG66" i="2"/>
  <c r="AH66" i="2"/>
  <c r="AD1066" i="2"/>
  <c r="AE1066" i="2"/>
  <c r="AF1066" i="2"/>
  <c r="AG1066" i="2"/>
  <c r="AH1066" i="2"/>
  <c r="AD5119" i="2"/>
  <c r="AE5119" i="2"/>
  <c r="AF5119" i="2"/>
  <c r="AG5119" i="2"/>
  <c r="AH5119" i="2"/>
  <c r="AD5120" i="2"/>
  <c r="AE5120" i="2"/>
  <c r="AF5120" i="2"/>
  <c r="AG5120" i="2"/>
  <c r="AH5120" i="2"/>
  <c r="AD5121" i="2"/>
  <c r="AE5121" i="2"/>
  <c r="AF5121" i="2"/>
  <c r="AG5121" i="2"/>
  <c r="AH5121" i="2"/>
  <c r="AD5122" i="2"/>
  <c r="AE5122" i="2"/>
  <c r="AF5122" i="2"/>
  <c r="AG5122" i="2"/>
  <c r="AH5122" i="2"/>
  <c r="AD5123" i="2"/>
  <c r="AE5123" i="2"/>
  <c r="AF5123" i="2"/>
  <c r="AG5123" i="2"/>
  <c r="AH5123" i="2"/>
  <c r="AD5124" i="2"/>
  <c r="AE5124" i="2"/>
  <c r="AF5124" i="2"/>
  <c r="AG5124" i="2"/>
  <c r="AH5124" i="2"/>
  <c r="AD5125" i="2"/>
  <c r="AE5125" i="2"/>
  <c r="AF5125" i="2"/>
  <c r="AG5125" i="2"/>
  <c r="AH5125" i="2"/>
  <c r="AD5126" i="2"/>
  <c r="AE5126" i="2"/>
  <c r="AF5126" i="2"/>
  <c r="AG5126" i="2"/>
  <c r="AH5126" i="2"/>
  <c r="AD5127" i="2"/>
  <c r="AE5127" i="2"/>
  <c r="AF5127" i="2"/>
  <c r="AG5127" i="2"/>
  <c r="AH5127" i="2"/>
  <c r="AD5128" i="2"/>
  <c r="AE5128" i="2"/>
  <c r="AF5128" i="2"/>
  <c r="AG5128" i="2"/>
  <c r="AH5128" i="2"/>
  <c r="AD5129" i="2"/>
  <c r="AE5129" i="2"/>
  <c r="AF5129" i="2"/>
  <c r="AG5129" i="2"/>
  <c r="AH5129" i="2"/>
  <c r="AD5130" i="2"/>
  <c r="AE5130" i="2"/>
  <c r="AF5130" i="2"/>
  <c r="AG5130" i="2"/>
  <c r="AH5130" i="2"/>
  <c r="AD5131" i="2"/>
  <c r="AE5131" i="2"/>
  <c r="AF5131" i="2"/>
  <c r="AG5131" i="2"/>
  <c r="AH5131" i="2"/>
  <c r="AD5132" i="2"/>
  <c r="AE5132" i="2"/>
  <c r="AF5132" i="2"/>
  <c r="AG5132" i="2"/>
  <c r="AH5132" i="2"/>
  <c r="AD5133" i="2"/>
  <c r="AE5133" i="2"/>
  <c r="AF5133" i="2"/>
  <c r="AG5133" i="2"/>
  <c r="AH5133" i="2"/>
  <c r="AD5134" i="2"/>
  <c r="AE5134" i="2"/>
  <c r="AF5134" i="2"/>
  <c r="AG5134" i="2"/>
  <c r="AH5134" i="2"/>
  <c r="AD5135" i="2"/>
  <c r="AE5135" i="2"/>
  <c r="AF5135" i="2"/>
  <c r="AG5135" i="2"/>
  <c r="AH5135" i="2"/>
  <c r="AD5136" i="2"/>
  <c r="AE5136" i="2"/>
  <c r="AF5136" i="2"/>
  <c r="AG5136" i="2"/>
  <c r="AH5136" i="2"/>
  <c r="AD5137" i="2"/>
  <c r="AE5137" i="2"/>
  <c r="AF5137" i="2"/>
  <c r="AG5137" i="2"/>
  <c r="AH5137" i="2"/>
  <c r="AD5138" i="2"/>
  <c r="AE5138" i="2"/>
  <c r="AF5138" i="2"/>
  <c r="AG5138" i="2"/>
  <c r="AH5138" i="2"/>
  <c r="AD1067" i="2"/>
  <c r="AE1067" i="2"/>
  <c r="AF1067" i="2"/>
  <c r="AG1067" i="2"/>
  <c r="AH1067" i="2"/>
  <c r="AD5139" i="2"/>
  <c r="AE5139" i="2"/>
  <c r="AF5139" i="2"/>
  <c r="AG5139" i="2"/>
  <c r="AH5139" i="2"/>
  <c r="AD1068" i="2"/>
  <c r="AE1068" i="2"/>
  <c r="AF1068" i="2"/>
  <c r="AG1068" i="2"/>
  <c r="AH1068" i="2"/>
  <c r="AD5140" i="2"/>
  <c r="AE5140" i="2"/>
  <c r="AF5140" i="2"/>
  <c r="AG5140" i="2"/>
  <c r="AH5140" i="2"/>
  <c r="AD5141" i="2"/>
  <c r="AE5141" i="2"/>
  <c r="AF5141" i="2"/>
  <c r="AG5141" i="2"/>
  <c r="AH5141" i="2"/>
  <c r="AD5142" i="2"/>
  <c r="AE5142" i="2"/>
  <c r="AF5142" i="2"/>
  <c r="AG5142" i="2"/>
  <c r="AH5142" i="2"/>
  <c r="AD5143" i="2"/>
  <c r="AE5143" i="2"/>
  <c r="AF5143" i="2"/>
  <c r="AG5143" i="2"/>
  <c r="AH5143" i="2"/>
  <c r="AD5144" i="2"/>
  <c r="AE5144" i="2"/>
  <c r="AF5144" i="2"/>
  <c r="AG5144" i="2"/>
  <c r="AH5144" i="2"/>
  <c r="AD5145" i="2"/>
  <c r="AE5145" i="2"/>
  <c r="AF5145" i="2"/>
  <c r="AG5145" i="2"/>
  <c r="AH5145" i="2"/>
  <c r="AD5146" i="2"/>
  <c r="AE5146" i="2"/>
  <c r="AF5146" i="2"/>
  <c r="AG5146" i="2"/>
  <c r="AH5146" i="2"/>
  <c r="AD5147" i="2"/>
  <c r="AE5147" i="2"/>
  <c r="AF5147" i="2"/>
  <c r="AG5147" i="2"/>
  <c r="AH5147" i="2"/>
  <c r="AD5148" i="2"/>
  <c r="AE5148" i="2"/>
  <c r="AF5148" i="2"/>
  <c r="AG5148" i="2"/>
  <c r="AH5148" i="2"/>
  <c r="AD5149" i="2"/>
  <c r="AE5149" i="2"/>
  <c r="AF5149" i="2"/>
  <c r="AG5149" i="2"/>
  <c r="AH5149" i="2"/>
  <c r="AD5150" i="2"/>
  <c r="AE5150" i="2"/>
  <c r="AF5150" i="2"/>
  <c r="AG5150" i="2"/>
  <c r="AH5150" i="2"/>
  <c r="AD5151" i="2"/>
  <c r="AE5151" i="2"/>
  <c r="AF5151" i="2"/>
  <c r="AG5151" i="2"/>
  <c r="AH5151" i="2"/>
  <c r="AD5152" i="2"/>
  <c r="AE5152" i="2"/>
  <c r="AF5152" i="2"/>
  <c r="AG5152" i="2"/>
  <c r="AH5152" i="2"/>
  <c r="AD5153" i="2"/>
  <c r="AE5153" i="2"/>
  <c r="AF5153" i="2"/>
  <c r="AG5153" i="2"/>
  <c r="AH5153" i="2"/>
  <c r="AD5154" i="2"/>
  <c r="AE5154" i="2"/>
  <c r="AF5154" i="2"/>
  <c r="AG5154" i="2"/>
  <c r="AH5154" i="2"/>
  <c r="AD5155" i="2"/>
  <c r="AE5155" i="2"/>
  <c r="AF5155" i="2"/>
  <c r="AG5155" i="2"/>
  <c r="AH5155" i="2"/>
  <c r="AD5156" i="2"/>
  <c r="AE5156" i="2"/>
  <c r="AF5156" i="2"/>
  <c r="AG5156" i="2"/>
  <c r="AH5156" i="2"/>
  <c r="AD1069" i="2"/>
  <c r="AE1069" i="2"/>
  <c r="AF1069" i="2"/>
  <c r="AG1069" i="2"/>
  <c r="AH1069" i="2"/>
  <c r="AD5157" i="2"/>
  <c r="AE5157" i="2"/>
  <c r="AF5157" i="2"/>
  <c r="AG5157" i="2"/>
  <c r="AH5157" i="2"/>
  <c r="AD5158" i="2"/>
  <c r="AE5158" i="2"/>
  <c r="AF5158" i="2"/>
  <c r="AG5158" i="2"/>
  <c r="AH5158" i="2"/>
  <c r="AD5159" i="2"/>
  <c r="AE5159" i="2"/>
  <c r="AF5159" i="2"/>
  <c r="AG5159" i="2"/>
  <c r="AH5159" i="2"/>
  <c r="AD5160" i="2"/>
  <c r="AE5160" i="2"/>
  <c r="AF5160" i="2"/>
  <c r="AG5160" i="2"/>
  <c r="AH5160" i="2"/>
  <c r="AD5161" i="2"/>
  <c r="AE5161" i="2"/>
  <c r="AF5161" i="2"/>
  <c r="AG5161" i="2"/>
  <c r="AH5161" i="2"/>
  <c r="AD5162" i="2"/>
  <c r="AE5162" i="2"/>
  <c r="AF5162" i="2"/>
  <c r="AG5162" i="2"/>
  <c r="AH5162" i="2"/>
  <c r="AD5163" i="2"/>
  <c r="AE5163" i="2"/>
  <c r="AF5163" i="2"/>
  <c r="AG5163" i="2"/>
  <c r="AH5163" i="2"/>
  <c r="AD5164" i="2"/>
  <c r="AE5164" i="2"/>
  <c r="AF5164" i="2"/>
  <c r="AG5164" i="2"/>
  <c r="AH5164" i="2"/>
  <c r="AD5165" i="2"/>
  <c r="AE5165" i="2"/>
  <c r="AF5165" i="2"/>
  <c r="AG5165" i="2"/>
  <c r="AH5165" i="2"/>
  <c r="AD5166" i="2"/>
  <c r="AE5166" i="2"/>
  <c r="AF5166" i="2"/>
  <c r="AG5166" i="2"/>
  <c r="AH5166" i="2"/>
  <c r="AD5167" i="2"/>
  <c r="AE5167" i="2"/>
  <c r="AF5167" i="2"/>
  <c r="AG5167" i="2"/>
  <c r="AH5167" i="2"/>
  <c r="AD1070" i="2"/>
  <c r="AE1070" i="2"/>
  <c r="AF1070" i="2"/>
  <c r="AG1070" i="2"/>
  <c r="AH1070" i="2"/>
  <c r="AD1071" i="2"/>
  <c r="AE1071" i="2"/>
  <c r="AF1071" i="2"/>
  <c r="AG1071" i="2"/>
  <c r="AH1071" i="2"/>
  <c r="AD5168" i="2"/>
  <c r="AE5168" i="2"/>
  <c r="AF5168" i="2"/>
  <c r="AG5168" i="2"/>
  <c r="AH5168" i="2"/>
  <c r="AD5169" i="2"/>
  <c r="AE5169" i="2"/>
  <c r="AF5169" i="2"/>
  <c r="AG5169" i="2"/>
  <c r="AH5169" i="2"/>
  <c r="AD5170" i="2"/>
  <c r="AE5170" i="2"/>
  <c r="AF5170" i="2"/>
  <c r="AG5170" i="2"/>
  <c r="AH5170" i="2"/>
  <c r="AD5171" i="2"/>
  <c r="AE5171" i="2"/>
  <c r="AF5171" i="2"/>
  <c r="AG5171" i="2"/>
  <c r="AH5171" i="2"/>
  <c r="AD5172" i="2"/>
  <c r="AE5172" i="2"/>
  <c r="AF5172" i="2"/>
  <c r="AG5172" i="2"/>
  <c r="AH5172" i="2"/>
  <c r="AD5173" i="2"/>
  <c r="AE5173" i="2"/>
  <c r="AF5173" i="2"/>
  <c r="AG5173" i="2"/>
  <c r="AH5173" i="2"/>
  <c r="AD5174" i="2"/>
  <c r="AE5174" i="2"/>
  <c r="AF5174" i="2"/>
  <c r="AG5174" i="2"/>
  <c r="AH5174" i="2"/>
  <c r="AD5175" i="2"/>
  <c r="AE5175" i="2"/>
  <c r="AF5175" i="2"/>
  <c r="AG5175" i="2"/>
  <c r="AH5175" i="2"/>
  <c r="AD1072" i="2"/>
  <c r="AE1072" i="2"/>
  <c r="AF1072" i="2"/>
  <c r="AG1072" i="2"/>
  <c r="AH1072" i="2"/>
  <c r="AD5176" i="2"/>
  <c r="AE5176" i="2"/>
  <c r="AF5176" i="2"/>
  <c r="AG5176" i="2"/>
  <c r="AH5176" i="2"/>
  <c r="AD5177" i="2"/>
  <c r="AE5177" i="2"/>
  <c r="AF5177" i="2"/>
  <c r="AG5177" i="2"/>
  <c r="AH5177" i="2"/>
  <c r="AD5178" i="2"/>
  <c r="AE5178" i="2"/>
  <c r="AF5178" i="2"/>
  <c r="AG5178" i="2"/>
  <c r="AH5178" i="2"/>
  <c r="AD5179" i="2"/>
  <c r="AE5179" i="2"/>
  <c r="AF5179" i="2"/>
  <c r="AG5179" i="2"/>
  <c r="AH5179" i="2"/>
  <c r="AD5180" i="2"/>
  <c r="AE5180" i="2"/>
  <c r="AF5180" i="2"/>
  <c r="AG5180" i="2"/>
  <c r="AH5180" i="2"/>
  <c r="AD5181" i="2"/>
  <c r="AE5181" i="2"/>
  <c r="AF5181" i="2"/>
  <c r="AG5181" i="2"/>
  <c r="AH5181" i="2"/>
  <c r="AD5182" i="2"/>
  <c r="AE5182" i="2"/>
  <c r="AF5182" i="2"/>
  <c r="AG5182" i="2"/>
  <c r="AH5182" i="2"/>
  <c r="AD5183" i="2"/>
  <c r="AE5183" i="2"/>
  <c r="AF5183" i="2"/>
  <c r="AG5183" i="2"/>
  <c r="AH5183" i="2"/>
  <c r="AD5184" i="2"/>
  <c r="AE5184" i="2"/>
  <c r="AF5184" i="2"/>
  <c r="AG5184" i="2"/>
  <c r="AH5184" i="2"/>
  <c r="AD5185" i="2"/>
  <c r="AE5185" i="2"/>
  <c r="AF5185" i="2"/>
  <c r="AG5185" i="2"/>
  <c r="AH5185" i="2"/>
  <c r="AD5186" i="2"/>
  <c r="AE5186" i="2"/>
  <c r="AF5186" i="2"/>
  <c r="AG5186" i="2"/>
  <c r="AH5186" i="2"/>
  <c r="AD5187" i="2"/>
  <c r="AE5187" i="2"/>
  <c r="AF5187" i="2"/>
  <c r="AG5187" i="2"/>
  <c r="AH5187" i="2"/>
  <c r="AD5188" i="2"/>
  <c r="AE5188" i="2"/>
  <c r="AF5188" i="2"/>
  <c r="AG5188" i="2"/>
  <c r="AH5188" i="2"/>
  <c r="AD5189" i="2"/>
  <c r="AE5189" i="2"/>
  <c r="AF5189" i="2"/>
  <c r="AG5189" i="2"/>
  <c r="AH5189" i="2"/>
  <c r="AD5190" i="2"/>
  <c r="AE5190" i="2"/>
  <c r="AF5190" i="2"/>
  <c r="AG5190" i="2"/>
  <c r="AH5190" i="2"/>
  <c r="AD5191" i="2"/>
  <c r="AE5191" i="2"/>
  <c r="AF5191" i="2"/>
  <c r="AG5191" i="2"/>
  <c r="AH5191" i="2"/>
  <c r="AD5192" i="2"/>
  <c r="AE5192" i="2"/>
  <c r="AF5192" i="2"/>
  <c r="AG5192" i="2"/>
  <c r="AH5192" i="2"/>
  <c r="AD5193" i="2"/>
  <c r="AE5193" i="2"/>
  <c r="AF5193" i="2"/>
  <c r="AG5193" i="2"/>
  <c r="AH5193" i="2"/>
  <c r="AD5194" i="2"/>
  <c r="AE5194" i="2"/>
  <c r="AF5194" i="2"/>
  <c r="AG5194" i="2"/>
  <c r="AH5194" i="2"/>
  <c r="AD5195" i="2"/>
  <c r="AE5195" i="2"/>
  <c r="AF5195" i="2"/>
  <c r="AG5195" i="2"/>
  <c r="AH5195" i="2"/>
  <c r="AD5196" i="2"/>
  <c r="AE5196" i="2"/>
  <c r="AF5196" i="2"/>
  <c r="AG5196" i="2"/>
  <c r="AH5196" i="2"/>
  <c r="AD5197" i="2"/>
  <c r="AE5197" i="2"/>
  <c r="AF5197" i="2"/>
  <c r="AG5197" i="2"/>
  <c r="AH5197" i="2"/>
  <c r="AD5198" i="2"/>
  <c r="AE5198" i="2"/>
  <c r="AF5198" i="2"/>
  <c r="AG5198" i="2"/>
  <c r="AH5198" i="2"/>
  <c r="AD1073" i="2"/>
  <c r="AE1073" i="2"/>
  <c r="AF1073" i="2"/>
  <c r="AG1073" i="2"/>
  <c r="AH1073" i="2"/>
  <c r="AD1074" i="2"/>
  <c r="AE1074" i="2"/>
  <c r="AF1074" i="2"/>
  <c r="AG1074" i="2"/>
  <c r="AH1074" i="2"/>
  <c r="AD1075" i="2"/>
  <c r="AE1075" i="2"/>
  <c r="AF1075" i="2"/>
  <c r="AG1075" i="2"/>
  <c r="AH1075" i="2"/>
  <c r="AD5199" i="2"/>
  <c r="AE5199" i="2"/>
  <c r="AF5199" i="2"/>
  <c r="AG5199" i="2"/>
  <c r="AH5199" i="2"/>
  <c r="AD5200" i="2"/>
  <c r="AE5200" i="2"/>
  <c r="AF5200" i="2"/>
  <c r="AG5200" i="2"/>
  <c r="AH5200" i="2"/>
  <c r="AD5201" i="2"/>
  <c r="AE5201" i="2"/>
  <c r="AF5201" i="2"/>
  <c r="AG5201" i="2"/>
  <c r="AH5201" i="2"/>
  <c r="AD5202" i="2"/>
  <c r="AE5202" i="2"/>
  <c r="AF5202" i="2"/>
  <c r="AG5202" i="2"/>
  <c r="AH5202" i="2"/>
  <c r="AD5203" i="2"/>
  <c r="AE5203" i="2"/>
  <c r="AF5203" i="2"/>
  <c r="AG5203" i="2"/>
  <c r="AH5203" i="2"/>
  <c r="AD5204" i="2"/>
  <c r="AE5204" i="2"/>
  <c r="AF5204" i="2"/>
  <c r="AG5204" i="2"/>
  <c r="AH5204" i="2"/>
  <c r="AD5205" i="2"/>
  <c r="AE5205" i="2"/>
  <c r="AF5205" i="2"/>
  <c r="AG5205" i="2"/>
  <c r="AH5205" i="2"/>
  <c r="AD5206" i="2"/>
  <c r="AE5206" i="2"/>
  <c r="AF5206" i="2"/>
  <c r="AG5206" i="2"/>
  <c r="AH5206" i="2"/>
  <c r="AD5207" i="2"/>
  <c r="AE5207" i="2"/>
  <c r="AF5207" i="2"/>
  <c r="AG5207" i="2"/>
  <c r="AH5207" i="2"/>
  <c r="AD5208" i="2"/>
  <c r="AE5208" i="2"/>
  <c r="AF5208" i="2"/>
  <c r="AG5208" i="2"/>
  <c r="AH5208" i="2"/>
  <c r="AD5209" i="2"/>
  <c r="AE5209" i="2"/>
  <c r="AF5209" i="2"/>
  <c r="AG5209" i="2"/>
  <c r="AH5209" i="2"/>
  <c r="AD5210" i="2"/>
  <c r="AE5210" i="2"/>
  <c r="AF5210" i="2"/>
  <c r="AG5210" i="2"/>
  <c r="AH5210" i="2"/>
  <c r="AD5211" i="2"/>
  <c r="AE5211" i="2"/>
  <c r="AF5211" i="2"/>
  <c r="AG5211" i="2"/>
  <c r="AH5211" i="2"/>
  <c r="AD5212" i="2"/>
  <c r="AE5212" i="2"/>
  <c r="AF5212" i="2"/>
  <c r="AG5212" i="2"/>
  <c r="AH5212" i="2"/>
  <c r="AD5213" i="2"/>
  <c r="AE5213" i="2"/>
  <c r="AF5213" i="2"/>
  <c r="AG5213" i="2"/>
  <c r="AH5213" i="2"/>
  <c r="AD5214" i="2"/>
  <c r="AE5214" i="2"/>
  <c r="AF5214" i="2"/>
  <c r="AG5214" i="2"/>
  <c r="AH5214" i="2"/>
  <c r="AD5215" i="2"/>
  <c r="AE5215" i="2"/>
  <c r="AF5215" i="2"/>
  <c r="AG5215" i="2"/>
  <c r="AH5215" i="2"/>
  <c r="AD5216" i="2"/>
  <c r="AE5216" i="2"/>
  <c r="AF5216" i="2"/>
  <c r="AG5216" i="2"/>
  <c r="AH5216" i="2"/>
  <c r="AD5217" i="2"/>
  <c r="AE5217" i="2"/>
  <c r="AF5217" i="2"/>
  <c r="AG5217" i="2"/>
  <c r="AH5217" i="2"/>
  <c r="AD5218" i="2"/>
  <c r="AE5218" i="2"/>
  <c r="AF5218" i="2"/>
  <c r="AG5218" i="2"/>
  <c r="AH5218" i="2"/>
  <c r="AD5219" i="2"/>
  <c r="AE5219" i="2"/>
  <c r="AF5219" i="2"/>
  <c r="AG5219" i="2"/>
  <c r="AH5219" i="2"/>
  <c r="AD1076" i="2"/>
  <c r="AE1076" i="2"/>
  <c r="AF1076" i="2"/>
  <c r="AG1076" i="2"/>
  <c r="AH1076" i="2"/>
  <c r="AD5220" i="2"/>
  <c r="AE5220" i="2"/>
  <c r="AF5220" i="2"/>
  <c r="AG5220" i="2"/>
  <c r="AH5220" i="2"/>
  <c r="AD5221" i="2"/>
  <c r="AE5221" i="2"/>
  <c r="AF5221" i="2"/>
  <c r="AG5221" i="2"/>
  <c r="AH5221" i="2"/>
  <c r="AD5222" i="2"/>
  <c r="AE5222" i="2"/>
  <c r="AF5222" i="2"/>
  <c r="AG5222" i="2"/>
  <c r="AH5222" i="2"/>
  <c r="AD5223" i="2"/>
  <c r="AE5223" i="2"/>
  <c r="AF5223" i="2"/>
  <c r="AG5223" i="2"/>
  <c r="AH5223" i="2"/>
  <c r="AD5224" i="2"/>
  <c r="AE5224" i="2"/>
  <c r="AF5224" i="2"/>
  <c r="AG5224" i="2"/>
  <c r="AH5224" i="2"/>
  <c r="AD1077" i="2"/>
  <c r="AE1077" i="2"/>
  <c r="AF1077" i="2"/>
  <c r="AG1077" i="2"/>
  <c r="AH1077" i="2"/>
  <c r="AD5225" i="2"/>
  <c r="AE5225" i="2"/>
  <c r="AF5225" i="2"/>
  <c r="AG5225" i="2"/>
  <c r="AH5225" i="2"/>
  <c r="AD5226" i="2"/>
  <c r="AE5226" i="2"/>
  <c r="AF5226" i="2"/>
  <c r="AG5226" i="2"/>
  <c r="AH5226" i="2"/>
  <c r="AD5227" i="2"/>
  <c r="AE5227" i="2"/>
  <c r="AF5227" i="2"/>
  <c r="AG5227" i="2"/>
  <c r="AH5227" i="2"/>
  <c r="AD5228" i="2"/>
  <c r="AE5228" i="2"/>
  <c r="AF5228" i="2"/>
  <c r="AG5228" i="2"/>
  <c r="AH5228" i="2"/>
  <c r="AD5229" i="2"/>
  <c r="AE5229" i="2"/>
  <c r="AF5229" i="2"/>
  <c r="AG5229" i="2"/>
  <c r="AH5229" i="2"/>
  <c r="AD5230" i="2"/>
  <c r="AE5230" i="2"/>
  <c r="AF5230" i="2"/>
  <c r="AG5230" i="2"/>
  <c r="AH5230" i="2"/>
  <c r="AD5231" i="2"/>
  <c r="AE5231" i="2"/>
  <c r="AF5231" i="2"/>
  <c r="AG5231" i="2"/>
  <c r="AH5231" i="2"/>
  <c r="AD5232" i="2"/>
  <c r="AE5232" i="2"/>
  <c r="AF5232" i="2"/>
  <c r="AG5232" i="2"/>
  <c r="AH5232" i="2"/>
  <c r="AD5233" i="2"/>
  <c r="AE5233" i="2"/>
  <c r="AF5233" i="2"/>
  <c r="AG5233" i="2"/>
  <c r="AH5233" i="2"/>
  <c r="AD5234" i="2"/>
  <c r="AE5234" i="2"/>
  <c r="AF5234" i="2"/>
  <c r="AG5234" i="2"/>
  <c r="AH5234" i="2"/>
  <c r="AD4" i="2"/>
  <c r="AE4" i="2"/>
  <c r="AF4" i="2"/>
  <c r="AG4" i="2"/>
  <c r="AH4" i="2"/>
  <c r="AD1078" i="2"/>
  <c r="AE1078" i="2"/>
  <c r="AF1078" i="2"/>
  <c r="AG1078" i="2"/>
  <c r="AH1078" i="2"/>
  <c r="AD1079" i="2"/>
  <c r="AE1079" i="2"/>
  <c r="AF1079" i="2"/>
  <c r="AG1079" i="2"/>
  <c r="AH1079" i="2"/>
  <c r="AD5235" i="2"/>
  <c r="AE5235" i="2"/>
  <c r="AF5235" i="2"/>
  <c r="AG5235" i="2"/>
  <c r="AH5235" i="2"/>
  <c r="AD5236" i="2"/>
  <c r="AE5236" i="2"/>
  <c r="AF5236" i="2"/>
  <c r="AG5236" i="2"/>
  <c r="AH5236" i="2"/>
  <c r="AD5237" i="2"/>
  <c r="AE5237" i="2"/>
  <c r="AF5237" i="2"/>
  <c r="AG5237" i="2"/>
  <c r="AH5237" i="2"/>
  <c r="AD5238" i="2"/>
  <c r="AE5238" i="2"/>
  <c r="AF5238" i="2"/>
  <c r="AG5238" i="2"/>
  <c r="AH5238" i="2"/>
  <c r="AD5239" i="2"/>
  <c r="AE5239" i="2"/>
  <c r="AF5239" i="2"/>
  <c r="AG5239" i="2"/>
  <c r="AH5239" i="2"/>
  <c r="AD5240" i="2"/>
  <c r="AE5240" i="2"/>
  <c r="AF5240" i="2"/>
  <c r="AG5240" i="2"/>
  <c r="AH5240" i="2"/>
  <c r="AD1080" i="2"/>
  <c r="AE1080" i="2"/>
  <c r="AF1080" i="2"/>
  <c r="AG1080" i="2"/>
  <c r="AH1080" i="2"/>
  <c r="AD1081" i="2"/>
  <c r="AE1081" i="2"/>
  <c r="AF1081" i="2"/>
  <c r="AG1081" i="2"/>
  <c r="AH1081" i="2"/>
  <c r="AD67" i="2"/>
  <c r="AE67" i="2"/>
  <c r="AF67" i="2"/>
  <c r="AG67" i="2"/>
  <c r="AH67" i="2"/>
  <c r="AD5241" i="2"/>
  <c r="AE5241" i="2"/>
  <c r="AF5241" i="2"/>
  <c r="AG5241" i="2"/>
  <c r="AH5241" i="2"/>
  <c r="AD5242" i="2"/>
  <c r="AE5242" i="2"/>
  <c r="AF5242" i="2"/>
  <c r="AG5242" i="2"/>
  <c r="AH5242" i="2"/>
  <c r="AD5243" i="2"/>
  <c r="AE5243" i="2"/>
  <c r="AF5243" i="2"/>
  <c r="AG5243" i="2"/>
  <c r="AH5243" i="2"/>
  <c r="AD5244" i="2"/>
  <c r="AE5244" i="2"/>
  <c r="AF5244" i="2"/>
  <c r="AG5244" i="2"/>
  <c r="AH5244" i="2"/>
  <c r="AD5245" i="2"/>
  <c r="AE5245" i="2"/>
  <c r="AF5245" i="2"/>
  <c r="AG5245" i="2"/>
  <c r="AH5245" i="2"/>
  <c r="AD5246" i="2"/>
  <c r="AE5246" i="2"/>
  <c r="AF5246" i="2"/>
  <c r="AG5246" i="2"/>
  <c r="AH5246" i="2"/>
  <c r="AD5247" i="2"/>
  <c r="AE5247" i="2"/>
  <c r="AF5247" i="2"/>
  <c r="AG5247" i="2"/>
  <c r="AH5247" i="2"/>
  <c r="AD68" i="2"/>
  <c r="AE68" i="2"/>
  <c r="AF68" i="2"/>
  <c r="AG68" i="2"/>
  <c r="AH68" i="2"/>
  <c r="AD5248" i="2"/>
  <c r="AE5248" i="2"/>
  <c r="AF5248" i="2"/>
  <c r="AG5248" i="2"/>
  <c r="AH5248" i="2"/>
  <c r="AD5249" i="2"/>
  <c r="AE5249" i="2"/>
  <c r="AF5249" i="2"/>
  <c r="AG5249" i="2"/>
  <c r="AH5249" i="2"/>
  <c r="AD5250" i="2"/>
  <c r="AE5250" i="2"/>
  <c r="AF5250" i="2"/>
  <c r="AG5250" i="2"/>
  <c r="AH5250" i="2"/>
  <c r="AD5251" i="2"/>
  <c r="AE5251" i="2"/>
  <c r="AF5251" i="2"/>
  <c r="AG5251" i="2"/>
  <c r="AH5251" i="2"/>
  <c r="AD5252" i="2"/>
  <c r="AE5252" i="2"/>
  <c r="AF5252" i="2"/>
  <c r="AG5252" i="2"/>
  <c r="AH5252" i="2"/>
  <c r="AD5253" i="2"/>
  <c r="AE5253" i="2"/>
  <c r="AF5253" i="2"/>
  <c r="AG5253" i="2"/>
  <c r="AH5253" i="2"/>
  <c r="AD1082" i="2"/>
  <c r="AE1082" i="2"/>
  <c r="AF1082" i="2"/>
  <c r="AG1082" i="2"/>
  <c r="AH1082" i="2"/>
  <c r="AD5254" i="2"/>
  <c r="AE5254" i="2"/>
  <c r="AF5254" i="2"/>
  <c r="AG5254" i="2"/>
  <c r="AH5254" i="2"/>
  <c r="AD5255" i="2"/>
  <c r="AE5255" i="2"/>
  <c r="AF5255" i="2"/>
  <c r="AG5255" i="2"/>
  <c r="AH5255" i="2"/>
  <c r="AD5256" i="2"/>
  <c r="AE5256" i="2"/>
  <c r="AF5256" i="2"/>
  <c r="AG5256" i="2"/>
  <c r="AH5256" i="2"/>
  <c r="AD1083" i="2"/>
  <c r="AE1083" i="2"/>
  <c r="AF1083" i="2"/>
  <c r="AG1083" i="2"/>
  <c r="AH1083" i="2"/>
  <c r="AD1084" i="2"/>
  <c r="AE1084" i="2"/>
  <c r="AF1084" i="2"/>
  <c r="AG1084" i="2"/>
  <c r="AH1084" i="2"/>
  <c r="AD5257" i="2"/>
  <c r="AE5257" i="2"/>
  <c r="AF5257" i="2"/>
  <c r="AG5257" i="2"/>
  <c r="AH5257" i="2"/>
  <c r="AD5258" i="2"/>
  <c r="AE5258" i="2"/>
  <c r="AF5258" i="2"/>
  <c r="AG5258" i="2"/>
  <c r="AH5258" i="2"/>
  <c r="AD5259" i="2"/>
  <c r="AE5259" i="2"/>
  <c r="AF5259" i="2"/>
  <c r="AG5259" i="2"/>
  <c r="AH5259" i="2"/>
  <c r="AD1085" i="2"/>
  <c r="AE1085" i="2"/>
  <c r="AF1085" i="2"/>
  <c r="AG1085" i="2"/>
  <c r="AH1085" i="2"/>
  <c r="AD5260" i="2"/>
  <c r="AE5260" i="2"/>
  <c r="AF5260" i="2"/>
  <c r="AG5260" i="2"/>
  <c r="AH5260" i="2"/>
  <c r="AD5261" i="2"/>
  <c r="AE5261" i="2"/>
  <c r="AF5261" i="2"/>
  <c r="AG5261" i="2"/>
  <c r="AH5261" i="2"/>
  <c r="AD5262" i="2"/>
  <c r="AE5262" i="2"/>
  <c r="AF5262" i="2"/>
  <c r="AG5262" i="2"/>
  <c r="AH5262" i="2"/>
  <c r="AD5263" i="2"/>
  <c r="AE5263" i="2"/>
  <c r="AF5263" i="2"/>
  <c r="AG5263" i="2"/>
  <c r="AH5263" i="2"/>
  <c r="AD5264" i="2"/>
  <c r="AE5264" i="2"/>
  <c r="AF5264" i="2"/>
  <c r="AG5264" i="2"/>
  <c r="AH5264" i="2"/>
  <c r="AD5265" i="2"/>
  <c r="AE5265" i="2"/>
  <c r="AF5265" i="2"/>
  <c r="AG5265" i="2"/>
  <c r="AH5265" i="2"/>
  <c r="AD1086" i="2"/>
  <c r="AE1086" i="2"/>
  <c r="AF1086" i="2"/>
  <c r="AG1086" i="2"/>
  <c r="AH1086" i="2"/>
  <c r="AD1087" i="2"/>
  <c r="AE1087" i="2"/>
  <c r="AF1087" i="2"/>
  <c r="AG1087" i="2"/>
  <c r="AH1087" i="2"/>
  <c r="AD5266" i="2"/>
  <c r="AE5266" i="2"/>
  <c r="AF5266" i="2"/>
  <c r="AG5266" i="2"/>
  <c r="AH5266" i="2"/>
  <c r="AD1088" i="2"/>
  <c r="AE1088" i="2"/>
  <c r="AF1088" i="2"/>
  <c r="AG1088" i="2"/>
  <c r="AH1088" i="2"/>
  <c r="AD5267" i="2"/>
  <c r="AE5267" i="2"/>
  <c r="AF5267" i="2"/>
  <c r="AG5267" i="2"/>
  <c r="AH5267" i="2"/>
  <c r="AD5268" i="2"/>
  <c r="AE5268" i="2"/>
  <c r="AF5268" i="2"/>
  <c r="AG5268" i="2"/>
  <c r="AH5268" i="2"/>
  <c r="AD1089" i="2"/>
  <c r="AE1089" i="2"/>
  <c r="AF1089" i="2"/>
  <c r="AG1089" i="2"/>
  <c r="AH1089" i="2"/>
  <c r="AD5269" i="2"/>
  <c r="AE5269" i="2"/>
  <c r="AF5269" i="2"/>
  <c r="AG5269" i="2"/>
  <c r="AH5269" i="2"/>
  <c r="AD5270" i="2"/>
  <c r="AE5270" i="2"/>
  <c r="AF5270" i="2"/>
  <c r="AG5270" i="2"/>
  <c r="AH5270" i="2"/>
  <c r="AD1090" i="2"/>
  <c r="AE1090" i="2"/>
  <c r="AF1090" i="2"/>
  <c r="AG1090" i="2"/>
  <c r="AH1090" i="2"/>
  <c r="AD5271" i="2"/>
  <c r="AE5271" i="2"/>
  <c r="AF5271" i="2"/>
  <c r="AG5271" i="2"/>
  <c r="AH5271" i="2"/>
  <c r="AD5272" i="2"/>
  <c r="AE5272" i="2"/>
  <c r="AF5272" i="2"/>
  <c r="AG5272" i="2"/>
  <c r="AH5272" i="2"/>
  <c r="AD5273" i="2"/>
  <c r="AE5273" i="2"/>
  <c r="AF5273" i="2"/>
  <c r="AG5273" i="2"/>
  <c r="AH5273" i="2"/>
  <c r="AD5274" i="2"/>
  <c r="AE5274" i="2"/>
  <c r="AF5274" i="2"/>
  <c r="AG5274" i="2"/>
  <c r="AH5274" i="2"/>
  <c r="AD5275" i="2"/>
  <c r="AE5275" i="2"/>
  <c r="AF5275" i="2"/>
  <c r="AG5275" i="2"/>
  <c r="AH5275" i="2"/>
  <c r="AD5276" i="2"/>
  <c r="AE5276" i="2"/>
  <c r="AF5276" i="2"/>
  <c r="AG5276" i="2"/>
  <c r="AH5276" i="2"/>
  <c r="AD5277" i="2"/>
  <c r="AE5277" i="2"/>
  <c r="AF5277" i="2"/>
  <c r="AG5277" i="2"/>
  <c r="AH5277" i="2"/>
  <c r="AD5278" i="2"/>
  <c r="AE5278" i="2"/>
  <c r="AF5278" i="2"/>
  <c r="AG5278" i="2"/>
  <c r="AH5278" i="2"/>
  <c r="AD5279" i="2"/>
  <c r="AE5279" i="2"/>
  <c r="AF5279" i="2"/>
  <c r="AG5279" i="2"/>
  <c r="AH5279" i="2"/>
  <c r="AD5280" i="2"/>
  <c r="AE5280" i="2"/>
  <c r="AF5280" i="2"/>
  <c r="AG5280" i="2"/>
  <c r="AH5280" i="2"/>
  <c r="AD5281" i="2"/>
  <c r="AE5281" i="2"/>
  <c r="AF5281" i="2"/>
  <c r="AG5281" i="2"/>
  <c r="AH5281" i="2"/>
  <c r="AD5282" i="2"/>
  <c r="AE5282" i="2"/>
  <c r="AF5282" i="2"/>
  <c r="AG5282" i="2"/>
  <c r="AH5282" i="2"/>
  <c r="AD5283" i="2"/>
  <c r="AE5283" i="2"/>
  <c r="AF5283" i="2"/>
  <c r="AG5283" i="2"/>
  <c r="AH5283" i="2"/>
  <c r="AD5284" i="2"/>
  <c r="AE5284" i="2"/>
  <c r="AF5284" i="2"/>
  <c r="AG5284" i="2"/>
  <c r="AH5284" i="2"/>
  <c r="AD5285" i="2"/>
  <c r="AE5285" i="2"/>
  <c r="AF5285" i="2"/>
  <c r="AG5285" i="2"/>
  <c r="AH5285" i="2"/>
  <c r="AD5286" i="2"/>
  <c r="AE5286" i="2"/>
  <c r="AF5286" i="2"/>
  <c r="AG5286" i="2"/>
  <c r="AH5286" i="2"/>
  <c r="AD5287" i="2"/>
  <c r="AE5287" i="2"/>
  <c r="AF5287" i="2"/>
  <c r="AG5287" i="2"/>
  <c r="AH5287" i="2"/>
  <c r="AD5288" i="2"/>
  <c r="AE5288" i="2"/>
  <c r="AF5288" i="2"/>
  <c r="AG5288" i="2"/>
  <c r="AH5288" i="2"/>
  <c r="AD5289" i="2"/>
  <c r="AE5289" i="2"/>
  <c r="AF5289" i="2"/>
  <c r="AG5289" i="2"/>
  <c r="AH5289" i="2"/>
  <c r="AD5290" i="2"/>
  <c r="AE5290" i="2"/>
  <c r="AF5290" i="2"/>
  <c r="AG5290" i="2"/>
  <c r="AH5290" i="2"/>
  <c r="AD5291" i="2"/>
  <c r="AE5291" i="2"/>
  <c r="AF5291" i="2"/>
  <c r="AG5291" i="2"/>
  <c r="AH5291" i="2"/>
  <c r="AD5292" i="2"/>
  <c r="AE5292" i="2"/>
  <c r="AF5292" i="2"/>
  <c r="AG5292" i="2"/>
  <c r="AH5292" i="2"/>
  <c r="AD5293" i="2"/>
  <c r="AE5293" i="2"/>
  <c r="AF5293" i="2"/>
  <c r="AG5293" i="2"/>
  <c r="AH5293" i="2"/>
  <c r="AD5294" i="2"/>
  <c r="AE5294" i="2"/>
  <c r="AF5294" i="2"/>
  <c r="AG5294" i="2"/>
  <c r="AH5294" i="2"/>
  <c r="AD1091" i="2"/>
  <c r="AE1091" i="2"/>
  <c r="AF1091" i="2"/>
  <c r="AG1091" i="2"/>
  <c r="AH1091" i="2"/>
  <c r="AD5295" i="2"/>
  <c r="AE5295" i="2"/>
  <c r="AF5295" i="2"/>
  <c r="AG5295" i="2"/>
  <c r="AH5295" i="2"/>
  <c r="AD5296" i="2"/>
  <c r="AE5296" i="2"/>
  <c r="AF5296" i="2"/>
  <c r="AG5296" i="2"/>
  <c r="AH5296" i="2"/>
  <c r="AD5297" i="2"/>
  <c r="AE5297" i="2"/>
  <c r="AF5297" i="2"/>
  <c r="AG5297" i="2"/>
  <c r="AH5297" i="2"/>
  <c r="AD5298" i="2"/>
  <c r="AE5298" i="2"/>
  <c r="AF5298" i="2"/>
  <c r="AG5298" i="2"/>
  <c r="AH5298" i="2"/>
  <c r="AD5748" i="2"/>
  <c r="AE5748" i="2"/>
  <c r="AF5748" i="2"/>
  <c r="AG5748" i="2"/>
  <c r="AH5748" i="2"/>
  <c r="AD1092" i="2"/>
  <c r="AE1092" i="2"/>
  <c r="AF1092" i="2"/>
  <c r="AG1092" i="2"/>
  <c r="AH1092" i="2"/>
  <c r="AD5299" i="2"/>
  <c r="AE5299" i="2"/>
  <c r="AF5299" i="2"/>
  <c r="AG5299" i="2"/>
  <c r="AH5299" i="2"/>
  <c r="AD5300" i="2"/>
  <c r="AE5300" i="2"/>
  <c r="AF5300" i="2"/>
  <c r="AG5300" i="2"/>
  <c r="AH5300" i="2"/>
  <c r="AD5301" i="2"/>
  <c r="AE5301" i="2"/>
  <c r="AF5301" i="2"/>
  <c r="AG5301" i="2"/>
  <c r="AH5301" i="2"/>
  <c r="AD5302" i="2"/>
  <c r="AE5302" i="2"/>
  <c r="AF5302" i="2"/>
  <c r="AG5302" i="2"/>
  <c r="AH5302" i="2"/>
  <c r="AD5303" i="2"/>
  <c r="AE5303" i="2"/>
  <c r="AF5303" i="2"/>
  <c r="AG5303" i="2"/>
  <c r="AH5303" i="2"/>
  <c r="AD5304" i="2"/>
  <c r="AE5304" i="2"/>
  <c r="AF5304" i="2"/>
  <c r="AG5304" i="2"/>
  <c r="AH5304" i="2"/>
  <c r="AD5305" i="2"/>
  <c r="AE5305" i="2"/>
  <c r="AF5305" i="2"/>
  <c r="AG5305" i="2"/>
  <c r="AH5305" i="2"/>
  <c r="AD5306" i="2"/>
  <c r="AE5306" i="2"/>
  <c r="AF5306" i="2"/>
  <c r="AG5306" i="2"/>
  <c r="AH5306" i="2"/>
  <c r="AD5307" i="2"/>
  <c r="AE5307" i="2"/>
  <c r="AF5307" i="2"/>
  <c r="AG5307" i="2"/>
  <c r="AH5307" i="2"/>
  <c r="AD5308" i="2"/>
  <c r="AE5308" i="2"/>
  <c r="AF5308" i="2"/>
  <c r="AG5308" i="2"/>
  <c r="AH5308" i="2"/>
  <c r="AD5309" i="2"/>
  <c r="AE5309" i="2"/>
  <c r="AF5309" i="2"/>
  <c r="AG5309" i="2"/>
  <c r="AH5309" i="2"/>
  <c r="AD5310" i="2"/>
  <c r="AE5310" i="2"/>
  <c r="AF5310" i="2"/>
  <c r="AG5310" i="2"/>
  <c r="AH5310" i="2"/>
  <c r="AD5311" i="2"/>
  <c r="AE5311" i="2"/>
  <c r="AF5311" i="2"/>
  <c r="AG5311" i="2"/>
  <c r="AH5311" i="2"/>
  <c r="AD5312" i="2"/>
  <c r="AE5312" i="2"/>
  <c r="AF5312" i="2"/>
  <c r="AG5312" i="2"/>
  <c r="AH5312" i="2"/>
  <c r="AD5313" i="2"/>
  <c r="AE5313" i="2"/>
  <c r="AF5313" i="2"/>
  <c r="AG5313" i="2"/>
  <c r="AH5313" i="2"/>
  <c r="AD5314" i="2"/>
  <c r="AE5314" i="2"/>
  <c r="AF5314" i="2"/>
  <c r="AG5314" i="2"/>
  <c r="AH5314" i="2"/>
  <c r="AD5315" i="2"/>
  <c r="AE5315" i="2"/>
  <c r="AF5315" i="2"/>
  <c r="AG5315" i="2"/>
  <c r="AH5315" i="2"/>
  <c r="AD5316" i="2"/>
  <c r="AE5316" i="2"/>
  <c r="AF5316" i="2"/>
  <c r="AG5316" i="2"/>
  <c r="AH5316" i="2"/>
  <c r="AD5317" i="2"/>
  <c r="AE5317" i="2"/>
  <c r="AF5317" i="2"/>
  <c r="AG5317" i="2"/>
  <c r="AH5317" i="2"/>
  <c r="AD5318" i="2"/>
  <c r="AE5318" i="2"/>
  <c r="AF5318" i="2"/>
  <c r="AG5318" i="2"/>
  <c r="AH5318" i="2"/>
  <c r="AD5749" i="2"/>
  <c r="AE5749" i="2"/>
  <c r="AF5749" i="2"/>
  <c r="AG5749" i="2"/>
  <c r="AH5749" i="2"/>
  <c r="AD5319" i="2"/>
  <c r="AE5319" i="2"/>
  <c r="AF5319" i="2"/>
  <c r="AG5319" i="2"/>
  <c r="AH5319" i="2"/>
  <c r="AD1093" i="2"/>
  <c r="AE1093" i="2"/>
  <c r="AF1093" i="2"/>
  <c r="AG1093" i="2"/>
  <c r="AH1093" i="2"/>
  <c r="AD5320" i="2"/>
  <c r="AE5320" i="2"/>
  <c r="AF5320" i="2"/>
  <c r="AG5320" i="2"/>
  <c r="AH5320" i="2"/>
  <c r="AD5321" i="2"/>
  <c r="AE5321" i="2"/>
  <c r="AF5321" i="2"/>
  <c r="AG5321" i="2"/>
  <c r="AH5321" i="2"/>
  <c r="AD1094" i="2"/>
  <c r="AE1094" i="2"/>
  <c r="AF1094" i="2"/>
  <c r="AG1094" i="2"/>
  <c r="AH1094" i="2"/>
  <c r="AD1095" i="2"/>
  <c r="AE1095" i="2"/>
  <c r="AF1095" i="2"/>
  <c r="AG1095" i="2"/>
  <c r="AH1095" i="2"/>
  <c r="AD5322" i="2"/>
  <c r="AE5322" i="2"/>
  <c r="AF5322" i="2"/>
  <c r="AG5322" i="2"/>
  <c r="AH5322" i="2"/>
  <c r="AD1096" i="2"/>
  <c r="AE1096" i="2"/>
  <c r="AF1096" i="2"/>
  <c r="AG1096" i="2"/>
  <c r="AH1096" i="2"/>
  <c r="AD1097" i="2"/>
  <c r="AE1097" i="2"/>
  <c r="AF1097" i="2"/>
  <c r="AG1097" i="2"/>
  <c r="AH1097" i="2"/>
  <c r="AD1098" i="2"/>
  <c r="AE1098" i="2"/>
  <c r="AF1098" i="2"/>
  <c r="AG1098" i="2"/>
  <c r="AH1098" i="2"/>
  <c r="AD5323" i="2"/>
  <c r="AE5323" i="2"/>
  <c r="AF5323" i="2"/>
  <c r="AG5323" i="2"/>
  <c r="AH5323" i="2"/>
  <c r="AD5324" i="2"/>
  <c r="AE5324" i="2"/>
  <c r="AF5324" i="2"/>
  <c r="AG5324" i="2"/>
  <c r="AH5324" i="2"/>
  <c r="AD5325" i="2"/>
  <c r="AE5325" i="2"/>
  <c r="AF5325" i="2"/>
  <c r="AG5325" i="2"/>
  <c r="AH5325" i="2"/>
  <c r="AD69" i="2"/>
  <c r="AE69" i="2"/>
  <c r="AF69" i="2"/>
  <c r="AG69" i="2"/>
  <c r="AH69" i="2"/>
  <c r="AD5326" i="2"/>
  <c r="AE5326" i="2"/>
  <c r="AF5326" i="2"/>
  <c r="AG5326" i="2"/>
  <c r="AH5326" i="2"/>
  <c r="AD5327" i="2"/>
  <c r="AE5327" i="2"/>
  <c r="AF5327" i="2"/>
  <c r="AG5327" i="2"/>
  <c r="AH5327" i="2"/>
  <c r="AD5328" i="2"/>
  <c r="AE5328" i="2"/>
  <c r="AF5328" i="2"/>
  <c r="AG5328" i="2"/>
  <c r="AH5328" i="2"/>
  <c r="AD5329" i="2"/>
  <c r="AE5329" i="2"/>
  <c r="AF5329" i="2"/>
  <c r="AG5329" i="2"/>
  <c r="AH5329" i="2"/>
  <c r="AD5330" i="2"/>
  <c r="AE5330" i="2"/>
  <c r="AF5330" i="2"/>
  <c r="AG5330" i="2"/>
  <c r="AH5330" i="2"/>
  <c r="AD5331" i="2"/>
  <c r="AE5331" i="2"/>
  <c r="AF5331" i="2"/>
  <c r="AG5331" i="2"/>
  <c r="AH5331" i="2"/>
  <c r="AD5332" i="2"/>
  <c r="AE5332" i="2"/>
  <c r="AF5332" i="2"/>
  <c r="AG5332" i="2"/>
  <c r="AH5332" i="2"/>
  <c r="AD5333" i="2"/>
  <c r="AE5333" i="2"/>
  <c r="AF5333" i="2"/>
  <c r="AG5333" i="2"/>
  <c r="AH5333" i="2"/>
  <c r="AD1099" i="2"/>
  <c r="AE1099" i="2"/>
  <c r="AF1099" i="2"/>
  <c r="AG1099" i="2"/>
  <c r="AH1099" i="2"/>
  <c r="AD5334" i="2"/>
  <c r="AE5334" i="2"/>
  <c r="AF5334" i="2"/>
  <c r="AG5334" i="2"/>
  <c r="AH5334" i="2"/>
  <c r="AD5335" i="2"/>
  <c r="AE5335" i="2"/>
  <c r="AF5335" i="2"/>
  <c r="AG5335" i="2"/>
  <c r="AH5335" i="2"/>
  <c r="AD5336" i="2"/>
  <c r="AE5336" i="2"/>
  <c r="AF5336" i="2"/>
  <c r="AG5336" i="2"/>
  <c r="AH5336" i="2"/>
  <c r="AD5337" i="2"/>
  <c r="AE5337" i="2"/>
  <c r="AF5337" i="2"/>
  <c r="AG5337" i="2"/>
  <c r="AH5337" i="2"/>
  <c r="AD5338" i="2"/>
  <c r="AE5338" i="2"/>
  <c r="AF5338" i="2"/>
  <c r="AG5338" i="2"/>
  <c r="AH5338" i="2"/>
  <c r="AD5339" i="2"/>
  <c r="AE5339" i="2"/>
  <c r="AF5339" i="2"/>
  <c r="AG5339" i="2"/>
  <c r="AH5339" i="2"/>
  <c r="AD5340" i="2"/>
  <c r="AE5340" i="2"/>
  <c r="AF5340" i="2"/>
  <c r="AG5340" i="2"/>
  <c r="AH5340" i="2"/>
  <c r="AD1100" i="2"/>
  <c r="AE1100" i="2"/>
  <c r="AF1100" i="2"/>
  <c r="AG1100" i="2"/>
  <c r="AH1100" i="2"/>
  <c r="AD5341" i="2"/>
  <c r="AE5341" i="2"/>
  <c r="AF5341" i="2"/>
  <c r="AG5341" i="2"/>
  <c r="AH5341" i="2"/>
  <c r="AD5342" i="2"/>
  <c r="AE5342" i="2"/>
  <c r="AF5342" i="2"/>
  <c r="AG5342" i="2"/>
  <c r="AH5342" i="2"/>
  <c r="AD5343" i="2"/>
  <c r="AE5343" i="2"/>
  <c r="AF5343" i="2"/>
  <c r="AG5343" i="2"/>
  <c r="AH5343" i="2"/>
  <c r="AD5344" i="2"/>
  <c r="AE5344" i="2"/>
  <c r="AF5344" i="2"/>
  <c r="AG5344" i="2"/>
  <c r="AH5344" i="2"/>
  <c r="AD5345" i="2"/>
  <c r="AE5345" i="2"/>
  <c r="AF5345" i="2"/>
  <c r="AG5345" i="2"/>
  <c r="AH5345" i="2"/>
  <c r="AD5346" i="2"/>
  <c r="AE5346" i="2"/>
  <c r="AF5346" i="2"/>
  <c r="AG5346" i="2"/>
  <c r="AH5346" i="2"/>
  <c r="AD5347" i="2"/>
  <c r="AE5347" i="2"/>
  <c r="AF5347" i="2"/>
  <c r="AG5347" i="2"/>
  <c r="AH5347" i="2"/>
  <c r="AD5348" i="2"/>
  <c r="AE5348" i="2"/>
  <c r="AF5348" i="2"/>
  <c r="AG5348" i="2"/>
  <c r="AH5348" i="2"/>
  <c r="AD5349" i="2"/>
  <c r="AE5349" i="2"/>
  <c r="AF5349" i="2"/>
  <c r="AG5349" i="2"/>
  <c r="AH5349" i="2"/>
  <c r="AD5350" i="2"/>
  <c r="AE5350" i="2"/>
  <c r="AF5350" i="2"/>
  <c r="AG5350" i="2"/>
  <c r="AH5350" i="2"/>
  <c r="AD5351" i="2"/>
  <c r="AE5351" i="2"/>
  <c r="AF5351" i="2"/>
  <c r="AG5351" i="2"/>
  <c r="AH5351" i="2"/>
  <c r="AD5352" i="2"/>
  <c r="AE5352" i="2"/>
  <c r="AF5352" i="2"/>
  <c r="AG5352" i="2"/>
  <c r="AH5352" i="2"/>
  <c r="AD1101" i="2"/>
  <c r="AE1101" i="2"/>
  <c r="AF1101" i="2"/>
  <c r="AG1101" i="2"/>
  <c r="AH1101" i="2"/>
  <c r="AD5353" i="2"/>
  <c r="AE5353" i="2"/>
  <c r="AF5353" i="2"/>
  <c r="AG5353" i="2"/>
  <c r="AH5353" i="2"/>
  <c r="AD5354" i="2"/>
  <c r="AE5354" i="2"/>
  <c r="AF5354" i="2"/>
  <c r="AG5354" i="2"/>
  <c r="AH5354" i="2"/>
  <c r="AD5355" i="2"/>
  <c r="AE5355" i="2"/>
  <c r="AF5355" i="2"/>
  <c r="AG5355" i="2"/>
  <c r="AH5355" i="2"/>
  <c r="AD5356" i="2"/>
  <c r="AE5356" i="2"/>
  <c r="AF5356" i="2"/>
  <c r="AG5356" i="2"/>
  <c r="AH5356" i="2"/>
  <c r="AD5357" i="2"/>
  <c r="AE5357" i="2"/>
  <c r="AF5357" i="2"/>
  <c r="AG5357" i="2"/>
  <c r="AH5357" i="2"/>
  <c r="AD5358" i="2"/>
  <c r="AE5358" i="2"/>
  <c r="AF5358" i="2"/>
  <c r="AG5358" i="2"/>
  <c r="AH5358" i="2"/>
  <c r="AD5359" i="2"/>
  <c r="AE5359" i="2"/>
  <c r="AF5359" i="2"/>
  <c r="AG5359" i="2"/>
  <c r="AH5359" i="2"/>
  <c r="AD5360" i="2"/>
  <c r="AE5360" i="2"/>
  <c r="AF5360" i="2"/>
  <c r="AG5360" i="2"/>
  <c r="AH5360" i="2"/>
  <c r="AD5361" i="2"/>
  <c r="AE5361" i="2"/>
  <c r="AF5361" i="2"/>
  <c r="AG5361" i="2"/>
  <c r="AH5361" i="2"/>
  <c r="AD5362" i="2"/>
  <c r="AE5362" i="2"/>
  <c r="AF5362" i="2"/>
  <c r="AG5362" i="2"/>
  <c r="AH5362" i="2"/>
  <c r="AD5363" i="2"/>
  <c r="AE5363" i="2"/>
  <c r="AF5363" i="2"/>
  <c r="AG5363" i="2"/>
  <c r="AH5363" i="2"/>
  <c r="AD5364" i="2"/>
  <c r="AE5364" i="2"/>
  <c r="AF5364" i="2"/>
  <c r="AG5364" i="2"/>
  <c r="AH5364" i="2"/>
  <c r="AD5365" i="2"/>
  <c r="AE5365" i="2"/>
  <c r="AF5365" i="2"/>
  <c r="AG5365" i="2"/>
  <c r="AH5365" i="2"/>
  <c r="AD5366" i="2"/>
  <c r="AE5366" i="2"/>
  <c r="AF5366" i="2"/>
  <c r="AG5366" i="2"/>
  <c r="AH5366" i="2"/>
  <c r="AD5367" i="2"/>
  <c r="AE5367" i="2"/>
  <c r="AF5367" i="2"/>
  <c r="AG5367" i="2"/>
  <c r="AH5367" i="2"/>
  <c r="AD5368" i="2"/>
  <c r="AE5368" i="2"/>
  <c r="AF5368" i="2"/>
  <c r="AG5368" i="2"/>
  <c r="AH5368" i="2"/>
  <c r="AD5369" i="2"/>
  <c r="AE5369" i="2"/>
  <c r="AF5369" i="2"/>
  <c r="AG5369" i="2"/>
  <c r="AH5369" i="2"/>
  <c r="AD5370" i="2"/>
  <c r="AE5370" i="2"/>
  <c r="AF5370" i="2"/>
  <c r="AG5370" i="2"/>
  <c r="AH5370" i="2"/>
  <c r="AD5371" i="2"/>
  <c r="AE5371" i="2"/>
  <c r="AF5371" i="2"/>
  <c r="AG5371" i="2"/>
  <c r="AH5371" i="2"/>
  <c r="AD5372" i="2"/>
  <c r="AE5372" i="2"/>
  <c r="AF5372" i="2"/>
  <c r="AG5372" i="2"/>
  <c r="AH5372" i="2"/>
  <c r="AD5373" i="2"/>
  <c r="AE5373" i="2"/>
  <c r="AF5373" i="2"/>
  <c r="AG5373" i="2"/>
  <c r="AH5373" i="2"/>
  <c r="AD5374" i="2"/>
  <c r="AE5374" i="2"/>
  <c r="AF5374" i="2"/>
  <c r="AG5374" i="2"/>
  <c r="AH5374" i="2"/>
  <c r="AD5375" i="2"/>
  <c r="AE5375" i="2"/>
  <c r="AF5375" i="2"/>
  <c r="AG5375" i="2"/>
  <c r="AH5375" i="2"/>
  <c r="AD5376" i="2"/>
  <c r="AE5376" i="2"/>
  <c r="AF5376" i="2"/>
  <c r="AG5376" i="2"/>
  <c r="AH5376" i="2"/>
  <c r="AD5377" i="2"/>
  <c r="AE5377" i="2"/>
  <c r="AF5377" i="2"/>
  <c r="AG5377" i="2"/>
  <c r="AH5377" i="2"/>
  <c r="AD5378" i="2"/>
  <c r="AE5378" i="2"/>
  <c r="AF5378" i="2"/>
  <c r="AG5378" i="2"/>
  <c r="AH5378" i="2"/>
  <c r="AD5379" i="2"/>
  <c r="AE5379" i="2"/>
  <c r="AF5379" i="2"/>
  <c r="AG5379" i="2"/>
  <c r="AH5379" i="2"/>
  <c r="AD5380" i="2"/>
  <c r="AE5380" i="2"/>
  <c r="AF5380" i="2"/>
  <c r="AG5380" i="2"/>
  <c r="AH5380" i="2"/>
  <c r="AD5381" i="2"/>
  <c r="AE5381" i="2"/>
  <c r="AF5381" i="2"/>
  <c r="AG5381" i="2"/>
  <c r="AH5381" i="2"/>
  <c r="AD5382" i="2"/>
  <c r="AE5382" i="2"/>
  <c r="AF5382" i="2"/>
  <c r="AG5382" i="2"/>
  <c r="AH5382" i="2"/>
  <c r="AD1102" i="2"/>
  <c r="AE1102" i="2"/>
  <c r="AF1102" i="2"/>
  <c r="AG1102" i="2"/>
  <c r="AH1102" i="2"/>
  <c r="AD5383" i="2"/>
  <c r="AE5383" i="2"/>
  <c r="AF5383" i="2"/>
  <c r="AG5383" i="2"/>
  <c r="AH5383" i="2"/>
  <c r="AD5384" i="2"/>
  <c r="AE5384" i="2"/>
  <c r="AF5384" i="2"/>
  <c r="AG5384" i="2"/>
  <c r="AH5384" i="2"/>
  <c r="AD1103" i="2"/>
  <c r="AE1103" i="2"/>
  <c r="AF1103" i="2"/>
  <c r="AG1103" i="2"/>
  <c r="AH1103" i="2"/>
  <c r="AD5385" i="2"/>
  <c r="AE5385" i="2"/>
  <c r="AF5385" i="2"/>
  <c r="AG5385" i="2"/>
  <c r="AH5385" i="2"/>
  <c r="AD5386" i="2"/>
  <c r="AE5386" i="2"/>
  <c r="AF5386" i="2"/>
  <c r="AG5386" i="2"/>
  <c r="AH5386" i="2"/>
  <c r="AD5387" i="2"/>
  <c r="AE5387" i="2"/>
  <c r="AF5387" i="2"/>
  <c r="AG5387" i="2"/>
  <c r="AH5387" i="2"/>
  <c r="AD5388" i="2"/>
  <c r="AE5388" i="2"/>
  <c r="AF5388" i="2"/>
  <c r="AG5388" i="2"/>
  <c r="AH5388" i="2"/>
  <c r="AD1104" i="2"/>
  <c r="AE1104" i="2"/>
  <c r="AF1104" i="2"/>
  <c r="AG1104" i="2"/>
  <c r="AH1104" i="2"/>
  <c r="AD5389" i="2"/>
  <c r="AE5389" i="2"/>
  <c r="AF5389" i="2"/>
  <c r="AG5389" i="2"/>
  <c r="AH5389" i="2"/>
  <c r="AD5390" i="2"/>
  <c r="AE5390" i="2"/>
  <c r="AF5390" i="2"/>
  <c r="AG5390" i="2"/>
  <c r="AH5390" i="2"/>
  <c r="AD5391" i="2"/>
  <c r="AE5391" i="2"/>
  <c r="AF5391" i="2"/>
  <c r="AG5391" i="2"/>
  <c r="AH5391" i="2"/>
  <c r="AD5392" i="2"/>
  <c r="AE5392" i="2"/>
  <c r="AF5392" i="2"/>
  <c r="AG5392" i="2"/>
  <c r="AH5392" i="2"/>
  <c r="AD5393" i="2"/>
  <c r="AE5393" i="2"/>
  <c r="AF5393" i="2"/>
  <c r="AG5393" i="2"/>
  <c r="AH5393" i="2"/>
  <c r="AD5394" i="2"/>
  <c r="AE5394" i="2"/>
  <c r="AF5394" i="2"/>
  <c r="AG5394" i="2"/>
  <c r="AH5394" i="2"/>
  <c r="AD5395" i="2"/>
  <c r="AE5395" i="2"/>
  <c r="AF5395" i="2"/>
  <c r="AG5395" i="2"/>
  <c r="AH5395" i="2"/>
  <c r="AD5396" i="2"/>
  <c r="AE5396" i="2"/>
  <c r="AF5396" i="2"/>
  <c r="AG5396" i="2"/>
  <c r="AH5396" i="2"/>
  <c r="AD5397" i="2"/>
  <c r="AE5397" i="2"/>
  <c r="AF5397" i="2"/>
  <c r="AG5397" i="2"/>
  <c r="AH5397" i="2"/>
  <c r="AD5398" i="2"/>
  <c r="AE5398" i="2"/>
  <c r="AF5398" i="2"/>
  <c r="AG5398" i="2"/>
  <c r="AH5398" i="2"/>
  <c r="AD5399" i="2"/>
  <c r="AE5399" i="2"/>
  <c r="AF5399" i="2"/>
  <c r="AG5399" i="2"/>
  <c r="AH5399" i="2"/>
  <c r="AD5400" i="2"/>
  <c r="AE5400" i="2"/>
  <c r="AF5400" i="2"/>
  <c r="AG5400" i="2"/>
  <c r="AH5400" i="2"/>
  <c r="AD5401" i="2"/>
  <c r="AE5401" i="2"/>
  <c r="AF5401" i="2"/>
  <c r="AG5401" i="2"/>
  <c r="AH5401" i="2"/>
  <c r="AD5402" i="2"/>
  <c r="AE5402" i="2"/>
  <c r="AF5402" i="2"/>
  <c r="AG5402" i="2"/>
  <c r="AH5402" i="2"/>
  <c r="AD5403" i="2"/>
  <c r="AE5403" i="2"/>
  <c r="AF5403" i="2"/>
  <c r="AG5403" i="2"/>
  <c r="AH5403" i="2"/>
  <c r="AD5404" i="2"/>
  <c r="AE5404" i="2"/>
  <c r="AF5404" i="2"/>
  <c r="AG5404" i="2"/>
  <c r="AH5404" i="2"/>
  <c r="AD5405" i="2"/>
  <c r="AE5405" i="2"/>
  <c r="AF5405" i="2"/>
  <c r="AG5405" i="2"/>
  <c r="AH5405" i="2"/>
  <c r="AD5406" i="2"/>
  <c r="AE5406" i="2"/>
  <c r="AF5406" i="2"/>
  <c r="AG5406" i="2"/>
  <c r="AH5406" i="2"/>
  <c r="AD5407" i="2"/>
  <c r="AE5407" i="2"/>
  <c r="AF5407" i="2"/>
  <c r="AG5407" i="2"/>
  <c r="AH5407" i="2"/>
  <c r="AD5408" i="2"/>
  <c r="AE5408" i="2"/>
  <c r="AF5408" i="2"/>
  <c r="AG5408" i="2"/>
  <c r="AH5408" i="2"/>
  <c r="AD5409" i="2"/>
  <c r="AE5409" i="2"/>
  <c r="AF5409" i="2"/>
  <c r="AG5409" i="2"/>
  <c r="AH5409" i="2"/>
  <c r="AD5410" i="2"/>
  <c r="AE5410" i="2"/>
  <c r="AF5410" i="2"/>
  <c r="AG5410" i="2"/>
  <c r="AH5410" i="2"/>
  <c r="AD1105" i="2"/>
  <c r="AE1105" i="2"/>
  <c r="AF1105" i="2"/>
  <c r="AG1105" i="2"/>
  <c r="AH1105" i="2"/>
  <c r="AD5411" i="2"/>
  <c r="AE5411" i="2"/>
  <c r="AF5411" i="2"/>
  <c r="AG5411" i="2"/>
  <c r="AH5411" i="2"/>
  <c r="AD5412" i="2"/>
  <c r="AE5412" i="2"/>
  <c r="AF5412" i="2"/>
  <c r="AG5412" i="2"/>
  <c r="AH5412" i="2"/>
  <c r="AD5413" i="2"/>
  <c r="AE5413" i="2"/>
  <c r="AF5413" i="2"/>
  <c r="AG5413" i="2"/>
  <c r="AH5413" i="2"/>
  <c r="AD1106" i="2"/>
  <c r="AE1106" i="2"/>
  <c r="AF1106" i="2"/>
  <c r="AG1106" i="2"/>
  <c r="AH1106" i="2"/>
  <c r="AD1107" i="2"/>
  <c r="AE1107" i="2"/>
  <c r="AF1107" i="2"/>
  <c r="AG1107" i="2"/>
  <c r="AH1107" i="2"/>
  <c r="AD1108" i="2"/>
  <c r="AE1108" i="2"/>
  <c r="AF1108" i="2"/>
  <c r="AG1108" i="2"/>
  <c r="AH1108" i="2"/>
  <c r="AD5414" i="2"/>
  <c r="AE5414" i="2"/>
  <c r="AF5414" i="2"/>
  <c r="AG5414" i="2"/>
  <c r="AH5414" i="2"/>
  <c r="AD5415" i="2"/>
  <c r="AE5415" i="2"/>
  <c r="AF5415" i="2"/>
  <c r="AG5415" i="2"/>
  <c r="AH5415" i="2"/>
  <c r="AD5416" i="2"/>
  <c r="AE5416" i="2"/>
  <c r="AF5416" i="2"/>
  <c r="AG5416" i="2"/>
  <c r="AH5416" i="2"/>
  <c r="AD5417" i="2"/>
  <c r="AE5417" i="2"/>
  <c r="AF5417" i="2"/>
  <c r="AG5417" i="2"/>
  <c r="AH5417" i="2"/>
  <c r="AD5418" i="2"/>
  <c r="AE5418" i="2"/>
  <c r="AF5418" i="2"/>
  <c r="AG5418" i="2"/>
  <c r="AH5418" i="2"/>
  <c r="AD5419" i="2"/>
  <c r="AE5419" i="2"/>
  <c r="AF5419" i="2"/>
  <c r="AG5419" i="2"/>
  <c r="AH5419" i="2"/>
  <c r="AD5420" i="2"/>
  <c r="AE5420" i="2"/>
  <c r="AF5420" i="2"/>
  <c r="AG5420" i="2"/>
  <c r="AH5420" i="2"/>
  <c r="AD5421" i="2"/>
  <c r="AE5421" i="2"/>
  <c r="AF5421" i="2"/>
  <c r="AG5421" i="2"/>
  <c r="AH5421" i="2"/>
  <c r="AD5422" i="2"/>
  <c r="AE5422" i="2"/>
  <c r="AF5422" i="2"/>
  <c r="AG5422" i="2"/>
  <c r="AH5422" i="2"/>
  <c r="AD5423" i="2"/>
  <c r="AE5423" i="2"/>
  <c r="AF5423" i="2"/>
  <c r="AG5423" i="2"/>
  <c r="AH5423" i="2"/>
  <c r="AD5424" i="2"/>
  <c r="AE5424" i="2"/>
  <c r="AF5424" i="2"/>
  <c r="AG5424" i="2"/>
  <c r="AH5424" i="2"/>
  <c r="AD5425" i="2"/>
  <c r="AE5425" i="2"/>
  <c r="AF5425" i="2"/>
  <c r="AG5425" i="2"/>
  <c r="AH5425" i="2"/>
  <c r="AD5426" i="2"/>
  <c r="AE5426" i="2"/>
  <c r="AF5426" i="2"/>
  <c r="AG5426" i="2"/>
  <c r="AH5426" i="2"/>
  <c r="AD5427" i="2"/>
  <c r="AE5427" i="2"/>
  <c r="AF5427" i="2"/>
  <c r="AG5427" i="2"/>
  <c r="AH5427" i="2"/>
  <c r="AD5428" i="2"/>
  <c r="AE5428" i="2"/>
  <c r="AF5428" i="2"/>
  <c r="AG5428" i="2"/>
  <c r="AH5428" i="2"/>
  <c r="AD5429" i="2"/>
  <c r="AE5429" i="2"/>
  <c r="AF5429" i="2"/>
  <c r="AG5429" i="2"/>
  <c r="AH5429" i="2"/>
  <c r="AD5430" i="2"/>
  <c r="AE5430" i="2"/>
  <c r="AF5430" i="2"/>
  <c r="AG5430" i="2"/>
  <c r="AH5430" i="2"/>
  <c r="AD1109" i="2"/>
  <c r="AE1109" i="2"/>
  <c r="AF1109" i="2"/>
  <c r="AG1109" i="2"/>
  <c r="AH1109" i="2"/>
  <c r="AD5431" i="2"/>
  <c r="AE5431" i="2"/>
  <c r="AF5431" i="2"/>
  <c r="AG5431" i="2"/>
  <c r="AH5431" i="2"/>
  <c r="AD5432" i="2"/>
  <c r="AE5432" i="2"/>
  <c r="AF5432" i="2"/>
  <c r="AG5432" i="2"/>
  <c r="AH5432" i="2"/>
  <c r="AD5433" i="2"/>
  <c r="AE5433" i="2"/>
  <c r="AF5433" i="2"/>
  <c r="AG5433" i="2"/>
  <c r="AH5433" i="2"/>
  <c r="AD5434" i="2"/>
  <c r="AE5434" i="2"/>
  <c r="AF5434" i="2"/>
  <c r="AG5434" i="2"/>
  <c r="AH5434" i="2"/>
  <c r="AD1110" i="2"/>
  <c r="AE1110" i="2"/>
  <c r="AF1110" i="2"/>
  <c r="AG1110" i="2"/>
  <c r="AH1110" i="2"/>
  <c r="AD1111" i="2"/>
  <c r="AE1111" i="2"/>
  <c r="AF1111" i="2"/>
  <c r="AG1111" i="2"/>
  <c r="AH1111" i="2"/>
  <c r="AD1112" i="2"/>
  <c r="AE1112" i="2"/>
  <c r="AF1112" i="2"/>
  <c r="AG1112" i="2"/>
  <c r="AH1112" i="2"/>
  <c r="AD5435" i="2"/>
  <c r="AE5435" i="2"/>
  <c r="AF5435" i="2"/>
  <c r="AG5435" i="2"/>
  <c r="AH5435" i="2"/>
  <c r="AD5436" i="2"/>
  <c r="AE5436" i="2"/>
  <c r="AF5436" i="2"/>
  <c r="AG5436" i="2"/>
  <c r="AH5436" i="2"/>
  <c r="AD5437" i="2"/>
  <c r="AE5437" i="2"/>
  <c r="AF5437" i="2"/>
  <c r="AG5437" i="2"/>
  <c r="AH5437" i="2"/>
  <c r="AD5438" i="2"/>
  <c r="AE5438" i="2"/>
  <c r="AF5438" i="2"/>
  <c r="AG5438" i="2"/>
  <c r="AH5438" i="2"/>
  <c r="AD5439" i="2"/>
  <c r="AE5439" i="2"/>
  <c r="AF5439" i="2"/>
  <c r="AG5439" i="2"/>
  <c r="AH5439" i="2"/>
  <c r="AD5440" i="2"/>
  <c r="AE5440" i="2"/>
  <c r="AF5440" i="2"/>
  <c r="AG5440" i="2"/>
  <c r="AH5440" i="2"/>
  <c r="AD5441" i="2"/>
  <c r="AE5441" i="2"/>
  <c r="AF5441" i="2"/>
  <c r="AG5441" i="2"/>
  <c r="AH5441" i="2"/>
  <c r="AD5442" i="2"/>
  <c r="AE5442" i="2"/>
  <c r="AF5442" i="2"/>
  <c r="AG5442" i="2"/>
  <c r="AH5442" i="2"/>
  <c r="AD5443" i="2"/>
  <c r="AE5443" i="2"/>
  <c r="AF5443" i="2"/>
  <c r="AG5443" i="2"/>
  <c r="AH5443" i="2"/>
  <c r="AD5444" i="2"/>
  <c r="AE5444" i="2"/>
  <c r="AF5444" i="2"/>
  <c r="AG5444" i="2"/>
  <c r="AH5444" i="2"/>
  <c r="AD5445" i="2"/>
  <c r="AE5445" i="2"/>
  <c r="AF5445" i="2"/>
  <c r="AG5445" i="2"/>
  <c r="AH5445" i="2"/>
  <c r="AD5446" i="2"/>
  <c r="AE5446" i="2"/>
  <c r="AF5446" i="2"/>
  <c r="AG5446" i="2"/>
  <c r="AH5446" i="2"/>
  <c r="AD5447" i="2"/>
  <c r="AE5447" i="2"/>
  <c r="AF5447" i="2"/>
  <c r="AG5447" i="2"/>
  <c r="AH5447" i="2"/>
  <c r="AD5448" i="2"/>
  <c r="AE5448" i="2"/>
  <c r="AF5448" i="2"/>
  <c r="AG5448" i="2"/>
  <c r="AH5448" i="2"/>
  <c r="AD5449" i="2"/>
  <c r="AE5449" i="2"/>
  <c r="AF5449" i="2"/>
  <c r="AG5449" i="2"/>
  <c r="AH5449" i="2"/>
  <c r="AD1113" i="2"/>
  <c r="AE1113" i="2"/>
  <c r="AF1113" i="2"/>
  <c r="AG1113" i="2"/>
  <c r="AH1113" i="2"/>
  <c r="AD1114" i="2"/>
  <c r="AE1114" i="2"/>
  <c r="AF1114" i="2"/>
  <c r="AG1114" i="2"/>
  <c r="AH1114" i="2"/>
  <c r="AD5450" i="2"/>
  <c r="AE5450" i="2"/>
  <c r="AF5450" i="2"/>
  <c r="AG5450" i="2"/>
  <c r="AH5450" i="2"/>
  <c r="AD5451" i="2"/>
  <c r="AE5451" i="2"/>
  <c r="AF5451" i="2"/>
  <c r="AG5451" i="2"/>
  <c r="AH5451" i="2"/>
  <c r="AD5452" i="2"/>
  <c r="AE5452" i="2"/>
  <c r="AF5452" i="2"/>
  <c r="AG5452" i="2"/>
  <c r="AH5452" i="2"/>
  <c r="AD5453" i="2"/>
  <c r="AE5453" i="2"/>
  <c r="AF5453" i="2"/>
  <c r="AG5453" i="2"/>
  <c r="AH5453" i="2"/>
  <c r="AD5454" i="2"/>
  <c r="AE5454" i="2"/>
  <c r="AF5454" i="2"/>
  <c r="AG5454" i="2"/>
  <c r="AH5454" i="2"/>
  <c r="AD5455" i="2"/>
  <c r="AE5455" i="2"/>
  <c r="AF5455" i="2"/>
  <c r="AG5455" i="2"/>
  <c r="AH5455" i="2"/>
  <c r="AD5456" i="2"/>
  <c r="AE5456" i="2"/>
  <c r="AF5456" i="2"/>
  <c r="AG5456" i="2"/>
  <c r="AH5456" i="2"/>
  <c r="AD5457" i="2"/>
  <c r="AE5457" i="2"/>
  <c r="AF5457" i="2"/>
  <c r="AG5457" i="2"/>
  <c r="AH5457" i="2"/>
  <c r="AD5458" i="2"/>
  <c r="AE5458" i="2"/>
  <c r="AF5458" i="2"/>
  <c r="AG5458" i="2"/>
  <c r="AH5458" i="2"/>
  <c r="AD5459" i="2"/>
  <c r="AE5459" i="2"/>
  <c r="AF5459" i="2"/>
  <c r="AG5459" i="2"/>
  <c r="AH5459" i="2"/>
  <c r="AD5460" i="2"/>
  <c r="AE5460" i="2"/>
  <c r="AF5460" i="2"/>
  <c r="AG5460" i="2"/>
  <c r="AH5460" i="2"/>
  <c r="AD5461" i="2"/>
  <c r="AE5461" i="2"/>
  <c r="AF5461" i="2"/>
  <c r="AG5461" i="2"/>
  <c r="AH5461" i="2"/>
  <c r="AD5462" i="2"/>
  <c r="AE5462" i="2"/>
  <c r="AF5462" i="2"/>
  <c r="AG5462" i="2"/>
  <c r="AH5462" i="2"/>
  <c r="AD5463" i="2"/>
  <c r="AE5463" i="2"/>
  <c r="AF5463" i="2"/>
  <c r="AG5463" i="2"/>
  <c r="AH5463" i="2"/>
  <c r="AD5464" i="2"/>
  <c r="AE5464" i="2"/>
  <c r="AF5464" i="2"/>
  <c r="AG5464" i="2"/>
  <c r="AH5464" i="2"/>
  <c r="AD5465" i="2"/>
  <c r="AE5465" i="2"/>
  <c r="AF5465" i="2"/>
  <c r="AG5465" i="2"/>
  <c r="AH5465" i="2"/>
  <c r="AD5466" i="2"/>
  <c r="AE5466" i="2"/>
  <c r="AF5466" i="2"/>
  <c r="AG5466" i="2"/>
  <c r="AH5466" i="2"/>
  <c r="AE5467" i="2"/>
  <c r="AF5467" i="2"/>
  <c r="AG5467" i="2"/>
  <c r="AH5467" i="2"/>
  <c r="AD5468" i="2"/>
  <c r="AE5468" i="2"/>
  <c r="AF5468" i="2"/>
  <c r="AG5468" i="2"/>
  <c r="AH5468" i="2"/>
  <c r="AD5469" i="2"/>
  <c r="AE5469" i="2"/>
  <c r="AF5469" i="2"/>
  <c r="AG5469" i="2"/>
  <c r="AH5469" i="2"/>
  <c r="AD5470" i="2"/>
  <c r="AE5470" i="2"/>
  <c r="AF5470" i="2"/>
  <c r="AG5470" i="2"/>
  <c r="AH5470" i="2"/>
  <c r="AD5471" i="2"/>
  <c r="AE5471" i="2"/>
  <c r="AF5471" i="2"/>
  <c r="AG5471" i="2"/>
  <c r="AH5471" i="2"/>
  <c r="AD5472" i="2"/>
  <c r="AE5472" i="2"/>
  <c r="AF5472" i="2"/>
  <c r="AG5472" i="2"/>
  <c r="AH5472" i="2"/>
  <c r="AD5473" i="2"/>
  <c r="AE5473" i="2"/>
  <c r="AF5473" i="2"/>
  <c r="AG5473" i="2"/>
  <c r="AH5473" i="2"/>
  <c r="AD1115" i="2"/>
  <c r="AE1115" i="2"/>
  <c r="AF1115" i="2"/>
  <c r="AG1115" i="2"/>
  <c r="AH1115" i="2"/>
  <c r="AD5474" i="2"/>
  <c r="AE5474" i="2"/>
  <c r="AF5474" i="2"/>
  <c r="AG5474" i="2"/>
  <c r="AH5474" i="2"/>
  <c r="AD5475" i="2"/>
  <c r="AE5475" i="2"/>
  <c r="AF5475" i="2"/>
  <c r="AG5475" i="2"/>
  <c r="AH5475" i="2"/>
  <c r="AD5476" i="2"/>
  <c r="AE5476" i="2"/>
  <c r="AF5476" i="2"/>
  <c r="AG5476" i="2"/>
  <c r="AH5476" i="2"/>
  <c r="AD5477" i="2"/>
  <c r="AE5477" i="2"/>
  <c r="AF5477" i="2"/>
  <c r="AG5477" i="2"/>
  <c r="AH5477" i="2"/>
  <c r="AD5478" i="2"/>
  <c r="AE5478" i="2"/>
  <c r="AF5478" i="2"/>
  <c r="AG5478" i="2"/>
  <c r="AH5478" i="2"/>
  <c r="AD1116" i="2"/>
  <c r="AE1116" i="2"/>
  <c r="AF1116" i="2"/>
  <c r="AG1116" i="2"/>
  <c r="AH1116" i="2"/>
  <c r="AD1117" i="2"/>
  <c r="AE1117" i="2"/>
  <c r="AF1117" i="2"/>
  <c r="AG1117" i="2"/>
  <c r="AH1117" i="2"/>
  <c r="AD5479" i="2"/>
  <c r="AE5479" i="2"/>
  <c r="AF5479" i="2"/>
  <c r="AG5479" i="2"/>
  <c r="AH5479" i="2"/>
  <c r="AD5480" i="2"/>
  <c r="AE5480" i="2"/>
  <c r="AF5480" i="2"/>
  <c r="AG5480" i="2"/>
  <c r="AH5480" i="2"/>
  <c r="AD1118" i="2"/>
  <c r="AE1118" i="2"/>
  <c r="AF1118" i="2"/>
  <c r="AG1118" i="2"/>
  <c r="AH1118" i="2"/>
  <c r="AD1119" i="2"/>
  <c r="AE1119" i="2"/>
  <c r="AF1119" i="2"/>
  <c r="AG1119" i="2"/>
  <c r="AH1119" i="2"/>
  <c r="AD5481" i="2"/>
  <c r="AE5481" i="2"/>
  <c r="AF5481" i="2"/>
  <c r="AG5481" i="2"/>
  <c r="AH5481" i="2"/>
  <c r="AD5482" i="2"/>
  <c r="AE5482" i="2"/>
  <c r="AF5482" i="2"/>
  <c r="AG5482" i="2"/>
  <c r="AH5482" i="2"/>
  <c r="AD5483" i="2"/>
  <c r="AE5483" i="2"/>
  <c r="AF5483" i="2"/>
  <c r="AG5483" i="2"/>
  <c r="AH5483" i="2"/>
  <c r="AD5484" i="2"/>
  <c r="AE5484" i="2"/>
  <c r="AF5484" i="2"/>
  <c r="AG5484" i="2"/>
  <c r="AH5484" i="2"/>
  <c r="AD5485" i="2"/>
  <c r="AE5485" i="2"/>
  <c r="AF5485" i="2"/>
  <c r="AG5485" i="2"/>
  <c r="AH5485" i="2"/>
  <c r="AD5486" i="2"/>
  <c r="AE5486" i="2"/>
  <c r="AF5486" i="2"/>
  <c r="AG5486" i="2"/>
  <c r="AH5486" i="2"/>
  <c r="AD5487" i="2"/>
  <c r="AE5487" i="2"/>
  <c r="AF5487" i="2"/>
  <c r="AG5487" i="2"/>
  <c r="AH5487" i="2"/>
  <c r="AD5488" i="2"/>
  <c r="AE5488" i="2"/>
  <c r="AF5488" i="2"/>
  <c r="AG5488" i="2"/>
  <c r="AH5488" i="2"/>
  <c r="AD5489" i="2"/>
  <c r="AE5489" i="2"/>
  <c r="AF5489" i="2"/>
  <c r="AG5489" i="2"/>
  <c r="AH5489" i="2"/>
  <c r="AD70" i="2"/>
  <c r="AE70" i="2"/>
  <c r="AF70" i="2"/>
  <c r="AG70" i="2"/>
  <c r="AH70" i="2"/>
  <c r="AD1120" i="2"/>
  <c r="AE1120" i="2"/>
  <c r="AF1120" i="2"/>
  <c r="AG1120" i="2"/>
  <c r="AH1120" i="2"/>
  <c r="AD1121" i="2"/>
  <c r="AE1121" i="2"/>
  <c r="AF1121" i="2"/>
  <c r="AG1121" i="2"/>
  <c r="AH1121" i="2"/>
  <c r="AD1122" i="2"/>
  <c r="AE1122" i="2"/>
  <c r="AF1122" i="2"/>
  <c r="AG1122" i="2"/>
  <c r="AH1122" i="2"/>
  <c r="AD1123" i="2"/>
  <c r="AE1123" i="2"/>
  <c r="AF1123" i="2"/>
  <c r="AG1123" i="2"/>
  <c r="AH1123" i="2"/>
  <c r="AD5490" i="2"/>
  <c r="AE5490" i="2"/>
  <c r="AF5490" i="2"/>
  <c r="AG5490" i="2"/>
  <c r="AH5490" i="2"/>
  <c r="AD5491" i="2"/>
  <c r="AE5491" i="2"/>
  <c r="AF5491" i="2"/>
  <c r="AG5491" i="2"/>
  <c r="AH5491" i="2"/>
  <c r="AD5492" i="2"/>
  <c r="AE5492" i="2"/>
  <c r="AF5492" i="2"/>
  <c r="AG5492" i="2"/>
  <c r="AH5492" i="2"/>
  <c r="AD5493" i="2"/>
  <c r="AE5493" i="2"/>
  <c r="AF5493" i="2"/>
  <c r="AG5493" i="2"/>
  <c r="AH5493" i="2"/>
  <c r="AD5494" i="2"/>
  <c r="AE5494" i="2"/>
  <c r="AF5494" i="2"/>
  <c r="AG5494" i="2"/>
  <c r="AH5494" i="2"/>
  <c r="AD5495" i="2"/>
  <c r="AE5495" i="2"/>
  <c r="AF5495" i="2"/>
  <c r="AG5495" i="2"/>
  <c r="AH5495" i="2"/>
  <c r="AD5496" i="2"/>
  <c r="AE5496" i="2"/>
  <c r="AF5496" i="2"/>
  <c r="AG5496" i="2"/>
  <c r="AH5496" i="2"/>
  <c r="AD5497" i="2"/>
  <c r="AE5497" i="2"/>
  <c r="AF5497" i="2"/>
  <c r="AG5497" i="2"/>
  <c r="AH5497" i="2"/>
  <c r="AD5498" i="2"/>
  <c r="AE5498" i="2"/>
  <c r="AF5498" i="2"/>
  <c r="AG5498" i="2"/>
  <c r="AH5498" i="2"/>
  <c r="AD5499" i="2"/>
  <c r="AE5499" i="2"/>
  <c r="AF5499" i="2"/>
  <c r="AG5499" i="2"/>
  <c r="AH5499" i="2"/>
  <c r="AD1124" i="2"/>
  <c r="AE1124" i="2"/>
  <c r="AF1124" i="2"/>
  <c r="AG1124" i="2"/>
  <c r="AH1124" i="2"/>
  <c r="AD5500" i="2"/>
  <c r="AE5500" i="2"/>
  <c r="AF5500" i="2"/>
  <c r="AG5500" i="2"/>
  <c r="AH5500" i="2"/>
  <c r="AD5501" i="2"/>
  <c r="AE5501" i="2"/>
  <c r="AF5501" i="2"/>
  <c r="AG5501" i="2"/>
  <c r="AH5501" i="2"/>
  <c r="AD1125" i="2"/>
  <c r="AE1125" i="2"/>
  <c r="AF1125" i="2"/>
  <c r="AG1125" i="2"/>
  <c r="AH1125" i="2"/>
  <c r="AD71" i="2"/>
  <c r="AE71" i="2"/>
  <c r="AF71" i="2"/>
  <c r="AG71" i="2"/>
  <c r="AH71" i="2"/>
  <c r="AD5502" i="2"/>
  <c r="AE5502" i="2"/>
  <c r="AF5502" i="2"/>
  <c r="AG5502" i="2"/>
  <c r="AH5502" i="2"/>
  <c r="AD1126" i="2"/>
  <c r="AE1126" i="2"/>
  <c r="AF1126" i="2"/>
  <c r="AG1126" i="2"/>
  <c r="AH1126" i="2"/>
  <c r="AD5503" i="2"/>
  <c r="AE5503" i="2"/>
  <c r="AF5503" i="2"/>
  <c r="AG5503" i="2"/>
  <c r="AH5503" i="2"/>
  <c r="AD5504" i="2"/>
  <c r="AE5504" i="2"/>
  <c r="AF5504" i="2"/>
  <c r="AG5504" i="2"/>
  <c r="AH5504" i="2"/>
  <c r="AD5505" i="2"/>
  <c r="AE5505" i="2"/>
  <c r="AF5505" i="2"/>
  <c r="AG5505" i="2"/>
  <c r="AH5505" i="2"/>
  <c r="AD5506" i="2"/>
  <c r="AE5506" i="2"/>
  <c r="AF5506" i="2"/>
  <c r="AG5506" i="2"/>
  <c r="AH5506" i="2"/>
  <c r="AD1127" i="2"/>
  <c r="AE1127" i="2"/>
  <c r="AF1127" i="2"/>
  <c r="AG1127" i="2"/>
  <c r="AH1127" i="2"/>
  <c r="AD5507" i="2"/>
  <c r="AE5507" i="2"/>
  <c r="AF5507" i="2"/>
  <c r="AG5507" i="2"/>
  <c r="AH5507" i="2"/>
  <c r="AD5508" i="2"/>
  <c r="AE5508" i="2"/>
  <c r="AF5508" i="2"/>
  <c r="AG5508" i="2"/>
  <c r="AH5508" i="2"/>
  <c r="AD5509" i="2"/>
  <c r="AE5509" i="2"/>
  <c r="AF5509" i="2"/>
  <c r="AG5509" i="2"/>
  <c r="AH5509" i="2"/>
  <c r="AD5510" i="2"/>
  <c r="AE5510" i="2"/>
  <c r="AF5510" i="2"/>
  <c r="AG5510" i="2"/>
  <c r="AH5510" i="2"/>
  <c r="AD5511" i="2"/>
  <c r="AE5511" i="2"/>
  <c r="AF5511" i="2"/>
  <c r="AG5511" i="2"/>
  <c r="AH5511" i="2"/>
  <c r="AD5512" i="2"/>
  <c r="AE5512" i="2"/>
  <c r="AF5512" i="2"/>
  <c r="AG5512" i="2"/>
  <c r="AH5512" i="2"/>
  <c r="AD5513" i="2"/>
  <c r="AE5513" i="2"/>
  <c r="AF5513" i="2"/>
  <c r="AG5513" i="2"/>
  <c r="AH5513" i="2"/>
  <c r="AD1128" i="2"/>
  <c r="AE1128" i="2"/>
  <c r="AF1128" i="2"/>
  <c r="AG1128" i="2"/>
  <c r="AH1128" i="2"/>
  <c r="AD1129" i="2"/>
  <c r="AE1129" i="2"/>
  <c r="AF1129" i="2"/>
  <c r="AG1129" i="2"/>
  <c r="AH1129" i="2"/>
  <c r="AD5514" i="2"/>
  <c r="AE5514" i="2"/>
  <c r="AF5514" i="2"/>
  <c r="AG5514" i="2"/>
  <c r="AH5514" i="2"/>
  <c r="AD5515" i="2"/>
  <c r="AE5515" i="2"/>
  <c r="AF5515" i="2"/>
  <c r="AG5515" i="2"/>
  <c r="AH5515" i="2"/>
  <c r="AD5516" i="2"/>
  <c r="AE5516" i="2"/>
  <c r="AF5516" i="2"/>
  <c r="AG5516" i="2"/>
  <c r="AH5516" i="2"/>
  <c r="AD5517" i="2"/>
  <c r="AE5517" i="2"/>
  <c r="AF5517" i="2"/>
  <c r="AG5517" i="2"/>
  <c r="AH5517" i="2"/>
  <c r="AD9" i="2"/>
  <c r="AE9" i="2"/>
  <c r="AF9" i="2"/>
  <c r="AG9" i="2"/>
  <c r="AH9" i="2"/>
  <c r="AD5518" i="2"/>
  <c r="AE5518" i="2"/>
  <c r="AF5518" i="2"/>
  <c r="AG5518" i="2"/>
  <c r="AH5518" i="2"/>
  <c r="AD5519" i="2"/>
  <c r="AE5519" i="2"/>
  <c r="AF5519" i="2"/>
  <c r="AG5519" i="2"/>
  <c r="AH5519" i="2"/>
  <c r="AD5520" i="2"/>
  <c r="AE5520" i="2"/>
  <c r="AF5520" i="2"/>
  <c r="AG5520" i="2"/>
  <c r="AH5520" i="2"/>
  <c r="AD5521" i="2"/>
  <c r="AE5521" i="2"/>
  <c r="AF5521" i="2"/>
  <c r="AG5521" i="2"/>
  <c r="AH5521" i="2"/>
  <c r="AD5522" i="2"/>
  <c r="AE5522" i="2"/>
  <c r="AF5522" i="2"/>
  <c r="AG5522" i="2"/>
  <c r="AH5522" i="2"/>
  <c r="AD1130" i="2"/>
  <c r="AE1130" i="2"/>
  <c r="AF1130" i="2"/>
  <c r="AG1130" i="2"/>
  <c r="AH1130" i="2"/>
  <c r="AD1131" i="2"/>
  <c r="AE1131" i="2"/>
  <c r="AF1131" i="2"/>
  <c r="AG1131" i="2"/>
  <c r="AH1131" i="2"/>
  <c r="AD1132" i="2"/>
  <c r="AE1132" i="2"/>
  <c r="AF1132" i="2"/>
  <c r="AG1132" i="2"/>
  <c r="AH1132" i="2"/>
  <c r="AD1133" i="2"/>
  <c r="AE1133" i="2"/>
  <c r="AF1133" i="2"/>
  <c r="AG1133" i="2"/>
  <c r="AH1133" i="2"/>
  <c r="AD5523" i="2"/>
  <c r="AE5523" i="2"/>
  <c r="AF5523" i="2"/>
  <c r="AG5523" i="2"/>
  <c r="AH5523" i="2"/>
  <c r="AD5524" i="2"/>
  <c r="AE5524" i="2"/>
  <c r="AF5524" i="2"/>
  <c r="AG5524" i="2"/>
  <c r="AH5524" i="2"/>
  <c r="AD5525" i="2"/>
  <c r="AE5525" i="2"/>
  <c r="AF5525" i="2"/>
  <c r="AG5525" i="2"/>
  <c r="AH5525" i="2"/>
  <c r="AD5526" i="2"/>
  <c r="AE5526" i="2"/>
  <c r="AF5526" i="2"/>
  <c r="AG5526" i="2"/>
  <c r="AH5526" i="2"/>
  <c r="AD5527" i="2"/>
  <c r="AE5527" i="2"/>
  <c r="AF5527" i="2"/>
  <c r="AG5527" i="2"/>
  <c r="AH5527" i="2"/>
  <c r="AD5528" i="2"/>
  <c r="AE5528" i="2"/>
  <c r="AF5528" i="2"/>
  <c r="AG5528" i="2"/>
  <c r="AH5528" i="2"/>
  <c r="AD5529" i="2"/>
  <c r="AE5529" i="2"/>
  <c r="AF5529" i="2"/>
  <c r="AG5529" i="2"/>
  <c r="AH5529" i="2"/>
  <c r="AD1134" i="2"/>
  <c r="AE1134" i="2"/>
  <c r="AF1134" i="2"/>
  <c r="AG1134" i="2"/>
  <c r="AH1134" i="2"/>
  <c r="AD1135" i="2"/>
  <c r="AE1135" i="2"/>
  <c r="AF1135" i="2"/>
  <c r="AG1135" i="2"/>
  <c r="AH1135" i="2"/>
  <c r="AD1136" i="2"/>
  <c r="AE1136" i="2"/>
  <c r="AF1136" i="2"/>
  <c r="AG1136" i="2"/>
  <c r="AH1136" i="2"/>
  <c r="AD5530" i="2"/>
  <c r="AE5530" i="2"/>
  <c r="AF5530" i="2"/>
  <c r="AG5530" i="2"/>
  <c r="AH5530" i="2"/>
  <c r="AD1137" i="2"/>
  <c r="AE1137" i="2"/>
  <c r="AF1137" i="2"/>
  <c r="AG1137" i="2"/>
  <c r="AH1137" i="2"/>
  <c r="AD1138" i="2"/>
  <c r="AE1138" i="2"/>
  <c r="AF1138" i="2"/>
  <c r="AG1138" i="2"/>
  <c r="AH1138" i="2"/>
  <c r="AD1139" i="2"/>
  <c r="AE1139" i="2"/>
  <c r="AF1139" i="2"/>
  <c r="AG1139" i="2"/>
  <c r="AH1139" i="2"/>
  <c r="AD5531" i="2"/>
  <c r="AE5531" i="2"/>
  <c r="AF5531" i="2"/>
  <c r="AG5531" i="2"/>
  <c r="AH5531" i="2"/>
  <c r="AD1140" i="2"/>
  <c r="AE1140" i="2"/>
  <c r="AF1140" i="2"/>
  <c r="AG1140" i="2"/>
  <c r="AH1140" i="2"/>
  <c r="AD1141" i="2"/>
  <c r="AE1141" i="2"/>
  <c r="AF1141" i="2"/>
  <c r="AG1141" i="2"/>
  <c r="AH1141" i="2"/>
  <c r="AD5532" i="2"/>
  <c r="AE5532" i="2"/>
  <c r="AF5532" i="2"/>
  <c r="AG5532" i="2"/>
  <c r="AH5532" i="2"/>
  <c r="AD5533" i="2"/>
  <c r="AE5533" i="2"/>
  <c r="AF5533" i="2"/>
  <c r="AG5533" i="2"/>
  <c r="AH5533" i="2"/>
  <c r="AD5534" i="2"/>
  <c r="AE5534" i="2"/>
  <c r="AF5534" i="2"/>
  <c r="AG5534" i="2"/>
  <c r="AH5534" i="2"/>
  <c r="AD5535" i="2"/>
  <c r="AE5535" i="2"/>
  <c r="AF5535" i="2"/>
  <c r="AG5535" i="2"/>
  <c r="AH5535" i="2"/>
  <c r="AD5750" i="2"/>
  <c r="AE5750" i="2"/>
  <c r="AF5750" i="2"/>
  <c r="AG5750" i="2"/>
  <c r="AH5750" i="2"/>
  <c r="AD5536" i="2"/>
  <c r="AE5536" i="2"/>
  <c r="AF5536" i="2"/>
  <c r="AG5536" i="2"/>
  <c r="AH5536" i="2"/>
  <c r="AD5537" i="2"/>
  <c r="AE5537" i="2"/>
  <c r="AF5537" i="2"/>
  <c r="AG5537" i="2"/>
  <c r="AH5537" i="2"/>
  <c r="AD5538" i="2"/>
  <c r="AE5538" i="2"/>
  <c r="AF5538" i="2"/>
  <c r="AG5538" i="2"/>
  <c r="AH5538" i="2"/>
  <c r="AD5" i="2"/>
  <c r="AE5" i="2"/>
  <c r="AF5" i="2"/>
  <c r="AG5" i="2"/>
  <c r="AH5" i="2"/>
  <c r="AD5539" i="2"/>
  <c r="AE5539" i="2"/>
  <c r="AF5539" i="2"/>
  <c r="AG5539" i="2"/>
  <c r="AH5539" i="2"/>
  <c r="AD72" i="2"/>
  <c r="AE72" i="2"/>
  <c r="AF72" i="2"/>
  <c r="AG72" i="2"/>
  <c r="AH72" i="2"/>
  <c r="AD1142" i="2"/>
  <c r="AE1142" i="2"/>
  <c r="AF1142" i="2"/>
  <c r="AG1142" i="2"/>
  <c r="AH1142" i="2"/>
  <c r="AD5540" i="2"/>
  <c r="AE5540" i="2"/>
  <c r="AF5540" i="2"/>
  <c r="AG5540" i="2"/>
  <c r="AH5540" i="2"/>
  <c r="AD5541" i="2"/>
  <c r="AE5541" i="2"/>
  <c r="AF5541" i="2"/>
  <c r="AG5541" i="2"/>
  <c r="AH5541" i="2"/>
  <c r="AD6" i="2"/>
  <c r="AE6" i="2"/>
  <c r="AF6" i="2"/>
  <c r="AG6" i="2"/>
  <c r="AH6" i="2"/>
  <c r="AD5542" i="2"/>
  <c r="AE5542" i="2"/>
  <c r="AF5542" i="2"/>
  <c r="AG5542" i="2"/>
  <c r="AH5542" i="2"/>
  <c r="AD5543" i="2"/>
  <c r="AE5543" i="2"/>
  <c r="AF5543" i="2"/>
  <c r="AG5543" i="2"/>
  <c r="AH5543" i="2"/>
  <c r="AD5544" i="2"/>
  <c r="AE5544" i="2"/>
  <c r="AF5544" i="2"/>
  <c r="AG5544" i="2"/>
  <c r="AH5544" i="2"/>
  <c r="AD5545" i="2"/>
  <c r="AE5545" i="2"/>
  <c r="AF5545" i="2"/>
  <c r="AG5545" i="2"/>
  <c r="AH5545" i="2"/>
  <c r="AD5546" i="2"/>
  <c r="AE5546" i="2"/>
  <c r="AF5546" i="2"/>
  <c r="AG5546" i="2"/>
  <c r="AH5546" i="2"/>
  <c r="AD5547" i="2"/>
  <c r="AE5547" i="2"/>
  <c r="AF5547" i="2"/>
  <c r="AG5547" i="2"/>
  <c r="AH5547" i="2"/>
  <c r="AD5548" i="2"/>
  <c r="AE5548" i="2"/>
  <c r="AF5548" i="2"/>
  <c r="AG5548" i="2"/>
  <c r="AH5548" i="2"/>
  <c r="AD5549" i="2"/>
  <c r="AE5549" i="2"/>
  <c r="AF5549" i="2"/>
  <c r="AG5549" i="2"/>
  <c r="AH5549" i="2"/>
  <c r="AD5550" i="2"/>
  <c r="AE5550" i="2"/>
  <c r="AF5550" i="2"/>
  <c r="AG5550" i="2"/>
  <c r="AH5550" i="2"/>
  <c r="AD1143" i="2"/>
  <c r="AE1143" i="2"/>
  <c r="AF1143" i="2"/>
  <c r="AG1143" i="2"/>
  <c r="AH1143" i="2"/>
  <c r="AD5551" i="2"/>
  <c r="AE5551" i="2"/>
  <c r="AF5551" i="2"/>
  <c r="AG5551" i="2"/>
  <c r="AH5551" i="2"/>
  <c r="AD5552" i="2"/>
  <c r="AE5552" i="2"/>
  <c r="AF5552" i="2"/>
  <c r="AG5552" i="2"/>
  <c r="AH5552" i="2"/>
  <c r="AD5553" i="2"/>
  <c r="AE5553" i="2"/>
  <c r="AF5553" i="2"/>
  <c r="AG5553" i="2"/>
  <c r="AH5553" i="2"/>
  <c r="AD5554" i="2"/>
  <c r="AE5554" i="2"/>
  <c r="AF5554" i="2"/>
  <c r="AG5554" i="2"/>
  <c r="AH5554" i="2"/>
  <c r="AD5555" i="2"/>
  <c r="AE5555" i="2"/>
  <c r="AF5555" i="2"/>
  <c r="AG5555" i="2"/>
  <c r="AH5555" i="2"/>
  <c r="AD5556" i="2"/>
  <c r="AE5556" i="2"/>
  <c r="AF5556" i="2"/>
  <c r="AG5556" i="2"/>
  <c r="AH5556" i="2"/>
  <c r="AD5557" i="2"/>
  <c r="AE5557" i="2"/>
  <c r="AF5557" i="2"/>
  <c r="AG5557" i="2"/>
  <c r="AH5557" i="2"/>
  <c r="AD1144" i="2"/>
  <c r="AE1144" i="2"/>
  <c r="AF1144" i="2"/>
  <c r="AG1144" i="2"/>
  <c r="AH1144" i="2"/>
  <c r="AD1145" i="2"/>
  <c r="AE1145" i="2"/>
  <c r="AF1145" i="2"/>
  <c r="AG1145" i="2"/>
  <c r="AH1145" i="2"/>
  <c r="AD5558" i="2"/>
  <c r="AE5558" i="2"/>
  <c r="AF5558" i="2"/>
  <c r="AG5558" i="2"/>
  <c r="AH5558" i="2"/>
  <c r="AD5559" i="2"/>
  <c r="AE5559" i="2"/>
  <c r="AF5559" i="2"/>
  <c r="AG5559" i="2"/>
  <c r="AH5559" i="2"/>
  <c r="AD5560" i="2"/>
  <c r="AE5560" i="2"/>
  <c r="AF5560" i="2"/>
  <c r="AG5560" i="2"/>
  <c r="AH5560" i="2"/>
  <c r="AD5561" i="2"/>
  <c r="AE5561" i="2"/>
  <c r="AF5561" i="2"/>
  <c r="AG5561" i="2"/>
  <c r="AH5561" i="2"/>
  <c r="AD5562" i="2"/>
  <c r="AE5562" i="2"/>
  <c r="AF5562" i="2"/>
  <c r="AG5562" i="2"/>
  <c r="AH5562" i="2"/>
  <c r="AD1146" i="2"/>
  <c r="AE1146" i="2"/>
  <c r="AF1146" i="2"/>
  <c r="AG1146" i="2"/>
  <c r="AH1146" i="2"/>
  <c r="AD5563" i="2"/>
  <c r="AE5563" i="2"/>
  <c r="AF5563" i="2"/>
  <c r="AG5563" i="2"/>
  <c r="AH5563" i="2"/>
  <c r="AD73" i="2"/>
  <c r="AE73" i="2"/>
  <c r="AF73" i="2"/>
  <c r="AG73" i="2"/>
  <c r="AH73" i="2"/>
  <c r="AD5564" i="2"/>
  <c r="AE5564" i="2"/>
  <c r="AF5564" i="2"/>
  <c r="AG5564" i="2"/>
  <c r="AH5564" i="2"/>
  <c r="AD1147" i="2"/>
  <c r="AE1147" i="2"/>
  <c r="AF1147" i="2"/>
  <c r="AG1147" i="2"/>
  <c r="AH1147" i="2"/>
  <c r="AD1148" i="2"/>
  <c r="AE1148" i="2"/>
  <c r="AF1148" i="2"/>
  <c r="AG1148" i="2"/>
  <c r="AH1148" i="2"/>
  <c r="AD1149" i="2"/>
  <c r="AE1149" i="2"/>
  <c r="AF1149" i="2"/>
  <c r="AG1149" i="2"/>
  <c r="AH1149" i="2"/>
  <c r="AD1150" i="2"/>
  <c r="AE1150" i="2"/>
  <c r="AF1150" i="2"/>
  <c r="AG1150" i="2"/>
  <c r="AH1150" i="2"/>
  <c r="AD5565" i="2"/>
  <c r="AE5565" i="2"/>
  <c r="AF5565" i="2"/>
  <c r="AG5565" i="2"/>
  <c r="AH5565" i="2"/>
  <c r="AD1151" i="2"/>
  <c r="AE1151" i="2"/>
  <c r="AF1151" i="2"/>
  <c r="AG1151" i="2"/>
  <c r="AH1151" i="2"/>
  <c r="AD1152" i="2"/>
  <c r="AE1152" i="2"/>
  <c r="AF1152" i="2"/>
  <c r="AG1152" i="2"/>
  <c r="AH1152" i="2"/>
  <c r="AD5566" i="2"/>
  <c r="AE5566" i="2"/>
  <c r="AF5566" i="2"/>
  <c r="AG5566" i="2"/>
  <c r="AH5566" i="2"/>
  <c r="AD5567" i="2"/>
  <c r="AE5567" i="2"/>
  <c r="AF5567" i="2"/>
  <c r="AG5567" i="2"/>
  <c r="AH5567" i="2"/>
  <c r="AD5568" i="2"/>
  <c r="AE5568" i="2"/>
  <c r="AF5568" i="2"/>
  <c r="AG5568" i="2"/>
  <c r="AH5568" i="2"/>
  <c r="AD5569" i="2"/>
  <c r="AE5569" i="2"/>
  <c r="AF5569" i="2"/>
  <c r="AG5569" i="2"/>
  <c r="AH5569" i="2"/>
  <c r="AD1153" i="2"/>
  <c r="AE1153" i="2"/>
  <c r="AF1153" i="2"/>
  <c r="AG1153" i="2"/>
  <c r="AH1153" i="2"/>
  <c r="AD1154" i="2"/>
  <c r="AE1154" i="2"/>
  <c r="AF1154" i="2"/>
  <c r="AG1154" i="2"/>
  <c r="AH1154" i="2"/>
  <c r="AD5570" i="2"/>
  <c r="AE5570" i="2"/>
  <c r="AF5570" i="2"/>
  <c r="AG5570" i="2"/>
  <c r="AH5570" i="2"/>
  <c r="AD1155" i="2"/>
  <c r="AE1155" i="2"/>
  <c r="AF1155" i="2"/>
  <c r="AG1155" i="2"/>
  <c r="AH1155" i="2"/>
  <c r="AD1156" i="2"/>
  <c r="AE1156" i="2"/>
  <c r="AF1156" i="2"/>
  <c r="AG1156" i="2"/>
  <c r="AH1156" i="2"/>
  <c r="AD1157" i="2"/>
  <c r="AE1157" i="2"/>
  <c r="AF1157" i="2"/>
  <c r="AG1157" i="2"/>
  <c r="AH1157" i="2"/>
  <c r="AD5571" i="2"/>
  <c r="AE5571" i="2"/>
  <c r="AF5571" i="2"/>
  <c r="AG5571" i="2"/>
  <c r="AH5571" i="2"/>
  <c r="AD5572" i="2"/>
  <c r="AE5572" i="2"/>
  <c r="AF5572" i="2"/>
  <c r="AG5572" i="2"/>
  <c r="AH5572" i="2"/>
  <c r="AD1158" i="2"/>
  <c r="AE1158" i="2"/>
  <c r="AF1158" i="2"/>
  <c r="AG1158" i="2"/>
  <c r="AH1158" i="2"/>
  <c r="AD5573" i="2"/>
  <c r="AE5573" i="2"/>
  <c r="AF5573" i="2"/>
  <c r="AG5573" i="2"/>
  <c r="AH5573" i="2"/>
  <c r="AD1159" i="2"/>
  <c r="AE1159" i="2"/>
  <c r="AF1159" i="2"/>
  <c r="AG1159" i="2"/>
  <c r="AH1159" i="2"/>
  <c r="AD1160" i="2"/>
  <c r="AE1160" i="2"/>
  <c r="AF1160" i="2"/>
  <c r="AG1160" i="2"/>
  <c r="AH1160" i="2"/>
  <c r="AD1161" i="2"/>
  <c r="AE1161" i="2"/>
  <c r="AF1161" i="2"/>
  <c r="AG1161" i="2"/>
  <c r="AH1161" i="2"/>
  <c r="AD5574" i="2"/>
  <c r="AE5574" i="2"/>
  <c r="AF5574" i="2"/>
  <c r="AG5574" i="2"/>
  <c r="AH5574" i="2"/>
  <c r="AD1162" i="2"/>
  <c r="AE1162" i="2"/>
  <c r="AF1162" i="2"/>
  <c r="AG1162" i="2"/>
  <c r="AH1162" i="2"/>
  <c r="AD1163" i="2"/>
  <c r="AE1163" i="2"/>
  <c r="AF1163" i="2"/>
  <c r="AG1163" i="2"/>
  <c r="AH1163" i="2"/>
  <c r="AD1164" i="2"/>
  <c r="AE1164" i="2"/>
  <c r="AF1164" i="2"/>
  <c r="AG1164" i="2"/>
  <c r="AH1164" i="2"/>
  <c r="AD1165" i="2"/>
  <c r="AE1165" i="2"/>
  <c r="AF1165" i="2"/>
  <c r="AG1165" i="2"/>
  <c r="AH1165" i="2"/>
  <c r="AD5575" i="2"/>
  <c r="AE5575" i="2"/>
  <c r="AF5575" i="2"/>
  <c r="AG5575" i="2"/>
  <c r="AH5575" i="2"/>
  <c r="AD5576" i="2"/>
  <c r="AE5576" i="2"/>
  <c r="AF5576" i="2"/>
  <c r="AG5576" i="2"/>
  <c r="AH5576" i="2"/>
  <c r="AD5577" i="2"/>
  <c r="AE5577" i="2"/>
  <c r="AF5577" i="2"/>
  <c r="AG5577" i="2"/>
  <c r="AH5577" i="2"/>
  <c r="AD5578" i="2"/>
  <c r="AE5578" i="2"/>
  <c r="AF5578" i="2"/>
  <c r="AG5578" i="2"/>
  <c r="AH5578" i="2"/>
  <c r="AD5579" i="2"/>
  <c r="AE5579" i="2"/>
  <c r="AF5579" i="2"/>
  <c r="AG5579" i="2"/>
  <c r="AH5579" i="2"/>
  <c r="AD5580" i="2"/>
  <c r="AE5580" i="2"/>
  <c r="AF5580" i="2"/>
  <c r="AG5580" i="2"/>
  <c r="AH5580" i="2"/>
  <c r="AD5581" i="2"/>
  <c r="AE5581" i="2"/>
  <c r="AF5581" i="2"/>
  <c r="AG5581" i="2"/>
  <c r="AH5581" i="2"/>
  <c r="AD5582" i="2"/>
  <c r="AE5582" i="2"/>
  <c r="AF5582" i="2"/>
  <c r="AG5582" i="2"/>
  <c r="AH5582" i="2"/>
  <c r="AD5583" i="2"/>
  <c r="AE5583" i="2"/>
  <c r="AF5583" i="2"/>
  <c r="AG5583" i="2"/>
  <c r="AH5583" i="2"/>
  <c r="AD74" i="2"/>
  <c r="AE74" i="2"/>
  <c r="AF74" i="2"/>
  <c r="AG74" i="2"/>
  <c r="AH74" i="2"/>
  <c r="AD1166" i="2"/>
  <c r="AE1166" i="2"/>
  <c r="AF1166" i="2"/>
  <c r="AG1166" i="2"/>
  <c r="AH1166" i="2"/>
  <c r="AD5584" i="2"/>
  <c r="AE5584" i="2"/>
  <c r="AF5584" i="2"/>
  <c r="AG5584" i="2"/>
  <c r="AH5584" i="2"/>
  <c r="AD1167" i="2"/>
  <c r="AE1167" i="2"/>
  <c r="AF1167" i="2"/>
  <c r="AG1167" i="2"/>
  <c r="AH1167" i="2"/>
  <c r="AD5585" i="2"/>
  <c r="AE5585" i="2"/>
  <c r="AF5585" i="2"/>
  <c r="AG5585" i="2"/>
  <c r="AH5585" i="2"/>
  <c r="AD5586" i="2"/>
  <c r="AE5586" i="2"/>
  <c r="AF5586" i="2"/>
  <c r="AG5586" i="2"/>
  <c r="AH5586" i="2"/>
  <c r="AD5587" i="2"/>
  <c r="AE5587" i="2"/>
  <c r="AF5587" i="2"/>
  <c r="AG5587" i="2"/>
  <c r="AH5587" i="2"/>
  <c r="AD5588" i="2"/>
  <c r="AE5588" i="2"/>
  <c r="AF5588" i="2"/>
  <c r="AG5588" i="2"/>
  <c r="AH5588" i="2"/>
  <c r="AD1168" i="2"/>
  <c r="AE1168" i="2"/>
  <c r="AF1168" i="2"/>
  <c r="AG1168" i="2"/>
  <c r="AH1168" i="2"/>
  <c r="AD5589" i="2"/>
  <c r="AE5589" i="2"/>
  <c r="AF5589" i="2"/>
  <c r="AG5589" i="2"/>
  <c r="AH5589" i="2"/>
  <c r="AD5590" i="2"/>
  <c r="AE5590" i="2"/>
  <c r="AF5590" i="2"/>
  <c r="AG5590" i="2"/>
  <c r="AH5590" i="2"/>
  <c r="AD5591" i="2"/>
  <c r="AE5591" i="2"/>
  <c r="AF5591" i="2"/>
  <c r="AG5591" i="2"/>
  <c r="AH5591" i="2"/>
  <c r="AD5592" i="2"/>
  <c r="AE5592" i="2"/>
  <c r="AF5592" i="2"/>
  <c r="AG5592" i="2"/>
  <c r="AH5592" i="2"/>
  <c r="AD5593" i="2"/>
  <c r="AE5593" i="2"/>
  <c r="AF5593" i="2"/>
  <c r="AG5593" i="2"/>
  <c r="AH5593" i="2"/>
  <c r="AD5594" i="2"/>
  <c r="AE5594" i="2"/>
  <c r="AF5594" i="2"/>
  <c r="AG5594" i="2"/>
  <c r="AH5594" i="2"/>
  <c r="AD5595" i="2"/>
  <c r="AE5595" i="2"/>
  <c r="AF5595" i="2"/>
  <c r="AG5595" i="2"/>
  <c r="AH5595" i="2"/>
  <c r="AD5596" i="2"/>
  <c r="AE5596" i="2"/>
  <c r="AF5596" i="2"/>
  <c r="AG5596" i="2"/>
  <c r="AH5596" i="2"/>
  <c r="AD5597" i="2"/>
  <c r="AE5597" i="2"/>
  <c r="AF5597" i="2"/>
  <c r="AG5597" i="2"/>
  <c r="AH5597" i="2"/>
  <c r="AD5598" i="2"/>
  <c r="AE5598" i="2"/>
  <c r="AF5598" i="2"/>
  <c r="AG5598" i="2"/>
  <c r="AH5598" i="2"/>
  <c r="AD5599" i="2"/>
  <c r="AE5599" i="2"/>
  <c r="AF5599" i="2"/>
  <c r="AG5599" i="2"/>
  <c r="AH5599" i="2"/>
  <c r="AD1169" i="2"/>
  <c r="AE1169" i="2"/>
  <c r="AF1169" i="2"/>
  <c r="AG1169" i="2"/>
  <c r="AH1169" i="2"/>
  <c r="AD1170" i="2"/>
  <c r="AE1170" i="2"/>
  <c r="AF1170" i="2"/>
  <c r="AG1170" i="2"/>
  <c r="AH1170" i="2"/>
  <c r="AD5600" i="2"/>
  <c r="AE5600" i="2"/>
  <c r="AF5600" i="2"/>
  <c r="AG5600" i="2"/>
  <c r="AH5600" i="2"/>
  <c r="AD5601" i="2"/>
  <c r="AE5601" i="2"/>
  <c r="AF5601" i="2"/>
  <c r="AG5601" i="2"/>
  <c r="AH5601" i="2"/>
  <c r="AD5602" i="2"/>
  <c r="AE5602" i="2"/>
  <c r="AF5602" i="2"/>
  <c r="AG5602" i="2"/>
  <c r="AH5602" i="2"/>
  <c r="AD5603" i="2"/>
  <c r="AE5603" i="2"/>
  <c r="AF5603" i="2"/>
  <c r="AG5603" i="2"/>
  <c r="AH5603" i="2"/>
  <c r="AD5604" i="2"/>
  <c r="AE5604" i="2"/>
  <c r="AF5604" i="2"/>
  <c r="AG5604" i="2"/>
  <c r="AH5604" i="2"/>
  <c r="AD1171" i="2"/>
  <c r="AE1171" i="2"/>
  <c r="AF1171" i="2"/>
  <c r="AG1171" i="2"/>
  <c r="AH1171" i="2"/>
  <c r="AD1172" i="2"/>
  <c r="AE1172" i="2"/>
  <c r="AF1172" i="2"/>
  <c r="AG1172" i="2"/>
  <c r="AH1172" i="2"/>
  <c r="AD1173" i="2"/>
  <c r="AE1173" i="2"/>
  <c r="AF1173" i="2"/>
  <c r="AG1173" i="2"/>
  <c r="AH1173" i="2"/>
  <c r="AD1174" i="2"/>
  <c r="AE1174" i="2"/>
  <c r="AF1174" i="2"/>
  <c r="AG1174" i="2"/>
  <c r="AH1174" i="2"/>
  <c r="AD5605" i="2"/>
  <c r="AE5605" i="2"/>
  <c r="AF5605" i="2"/>
  <c r="AG5605" i="2"/>
  <c r="AH5605" i="2"/>
  <c r="AD5606" i="2"/>
  <c r="AE5606" i="2"/>
  <c r="AF5606" i="2"/>
  <c r="AG5606" i="2"/>
  <c r="AH5606" i="2"/>
  <c r="AD5607" i="2"/>
  <c r="AE5607" i="2"/>
  <c r="AF5607" i="2"/>
  <c r="AG5607" i="2"/>
  <c r="AH5607" i="2"/>
  <c r="AD5608" i="2"/>
  <c r="AE5608" i="2"/>
  <c r="AF5608" i="2"/>
  <c r="AG5608" i="2"/>
  <c r="AH5608" i="2"/>
  <c r="AD1175" i="2"/>
  <c r="AE1175" i="2"/>
  <c r="AF1175" i="2"/>
  <c r="AG1175" i="2"/>
  <c r="AH1175" i="2"/>
  <c r="AD1176" i="2"/>
  <c r="AE1176" i="2"/>
  <c r="AF1176" i="2"/>
  <c r="AG1176" i="2"/>
  <c r="AH1176" i="2"/>
  <c r="AD1177" i="2"/>
  <c r="AE1177" i="2"/>
  <c r="AF1177" i="2"/>
  <c r="AG1177" i="2"/>
  <c r="AH1177" i="2"/>
  <c r="AD1178" i="2"/>
  <c r="AE1178" i="2"/>
  <c r="AF1178" i="2"/>
  <c r="AG1178" i="2"/>
  <c r="AH1178" i="2"/>
  <c r="AD75" i="2"/>
  <c r="AE75" i="2"/>
  <c r="AF75" i="2"/>
  <c r="AG75" i="2"/>
  <c r="AH75" i="2"/>
  <c r="AD1179" i="2"/>
  <c r="AE1179" i="2"/>
  <c r="AF1179" i="2"/>
  <c r="AG1179" i="2"/>
  <c r="AH1179" i="2"/>
  <c r="AD1180" i="2"/>
  <c r="AE1180" i="2"/>
  <c r="AF1180" i="2"/>
  <c r="AG1180" i="2"/>
  <c r="AH1180" i="2"/>
  <c r="AD5609" i="2"/>
  <c r="AE5609" i="2"/>
  <c r="AF5609" i="2"/>
  <c r="AG5609" i="2"/>
  <c r="AH5609" i="2"/>
  <c r="AD1181" i="2"/>
  <c r="AE1181" i="2"/>
  <c r="AF1181" i="2"/>
  <c r="AG1181" i="2"/>
  <c r="AH1181" i="2"/>
  <c r="AD1182" i="2"/>
  <c r="AE1182" i="2"/>
  <c r="AF1182" i="2"/>
  <c r="AG1182" i="2"/>
  <c r="AH1182" i="2"/>
  <c r="AD5610" i="2"/>
  <c r="AE5610" i="2"/>
  <c r="AF5610" i="2"/>
  <c r="AG5610" i="2"/>
  <c r="AH5610" i="2"/>
  <c r="AD5611" i="2"/>
  <c r="AE5611" i="2"/>
  <c r="AF5611" i="2"/>
  <c r="AG5611" i="2"/>
  <c r="AH5611" i="2"/>
  <c r="AD5612" i="2"/>
  <c r="AE5612" i="2"/>
  <c r="AF5612" i="2"/>
  <c r="AG5612" i="2"/>
  <c r="AH5612" i="2"/>
  <c r="AD5613" i="2"/>
  <c r="AE5613" i="2"/>
  <c r="AF5613" i="2"/>
  <c r="AG5613" i="2"/>
  <c r="AH5613" i="2"/>
  <c r="AD5614" i="2"/>
  <c r="AE5614" i="2"/>
  <c r="AF5614" i="2"/>
  <c r="AG5614" i="2"/>
  <c r="AH5614" i="2"/>
  <c r="AD1183" i="2"/>
  <c r="AE1183" i="2"/>
  <c r="AF1183" i="2"/>
  <c r="AG1183" i="2"/>
  <c r="AH1183" i="2"/>
  <c r="AD76" i="2"/>
  <c r="AE76" i="2"/>
  <c r="AF76" i="2"/>
  <c r="AG76" i="2"/>
  <c r="AH76" i="2"/>
  <c r="AD5615" i="2"/>
  <c r="AE5615" i="2"/>
  <c r="AF5615" i="2"/>
  <c r="AG5615" i="2"/>
  <c r="AH5615" i="2"/>
  <c r="AD1184" i="2"/>
  <c r="AE1184" i="2"/>
  <c r="AF1184" i="2"/>
  <c r="AG1184" i="2"/>
  <c r="AH1184" i="2"/>
  <c r="AD5616" i="2"/>
  <c r="AE5616" i="2"/>
  <c r="AF5616" i="2"/>
  <c r="AG5616" i="2"/>
  <c r="AH5616" i="2"/>
  <c r="AD5617" i="2"/>
  <c r="AE5617" i="2"/>
  <c r="AF5617" i="2"/>
  <c r="AG5617" i="2"/>
  <c r="AH5617" i="2"/>
  <c r="AD5618" i="2"/>
  <c r="AE5618" i="2"/>
  <c r="AF5618" i="2"/>
  <c r="AG5618" i="2"/>
  <c r="AH5618" i="2"/>
  <c r="AD5619" i="2"/>
  <c r="AE5619" i="2"/>
  <c r="AF5619" i="2"/>
  <c r="AG5619" i="2"/>
  <c r="AH5619" i="2"/>
  <c r="AD5620" i="2"/>
  <c r="AE5620" i="2"/>
  <c r="AF5620" i="2"/>
  <c r="AG5620" i="2"/>
  <c r="AH5620" i="2"/>
  <c r="AD1185" i="2"/>
  <c r="AE1185" i="2"/>
  <c r="AF1185" i="2"/>
  <c r="AG1185" i="2"/>
  <c r="AH1185" i="2"/>
  <c r="AD1186" i="2"/>
  <c r="AE1186" i="2"/>
  <c r="AF1186" i="2"/>
  <c r="AG1186" i="2"/>
  <c r="AH1186" i="2"/>
  <c r="AD5621" i="2"/>
  <c r="AE5621" i="2"/>
  <c r="AF5621" i="2"/>
  <c r="AG5621" i="2"/>
  <c r="AH5621" i="2"/>
  <c r="AD5622" i="2"/>
  <c r="AE5622" i="2"/>
  <c r="AF5622" i="2"/>
  <c r="AG5622" i="2"/>
  <c r="AH5622" i="2"/>
  <c r="AD5623" i="2"/>
  <c r="AE5623" i="2"/>
  <c r="AF5623" i="2"/>
  <c r="AG5623" i="2"/>
  <c r="AH5623" i="2"/>
  <c r="AD1187" i="2"/>
  <c r="AE1187" i="2"/>
  <c r="AF1187" i="2"/>
  <c r="AG1187" i="2"/>
  <c r="AH1187" i="2"/>
  <c r="AD1188" i="2"/>
  <c r="AE1188" i="2"/>
  <c r="AF1188" i="2"/>
  <c r="AG1188" i="2"/>
  <c r="AH1188" i="2"/>
  <c r="AD5624" i="2"/>
  <c r="AE5624" i="2"/>
  <c r="AF5624" i="2"/>
  <c r="AG5624" i="2"/>
  <c r="AH5624" i="2"/>
  <c r="AD5625" i="2"/>
  <c r="AE5625" i="2"/>
  <c r="AF5625" i="2"/>
  <c r="AG5625" i="2"/>
  <c r="AH5625" i="2"/>
  <c r="AD5626" i="2"/>
  <c r="AE5626" i="2"/>
  <c r="AF5626" i="2"/>
  <c r="AG5626" i="2"/>
  <c r="AH5626" i="2"/>
  <c r="AD5627" i="2"/>
  <c r="AE5627" i="2"/>
  <c r="AF5627" i="2"/>
  <c r="AG5627" i="2"/>
  <c r="AH5627" i="2"/>
  <c r="AD77" i="2"/>
  <c r="AE77" i="2"/>
  <c r="AF77" i="2"/>
  <c r="AG77" i="2"/>
  <c r="AH77" i="2"/>
  <c r="AD5628" i="2"/>
  <c r="AE5628" i="2"/>
  <c r="AF5628" i="2"/>
  <c r="AG5628" i="2"/>
  <c r="AH5628" i="2"/>
  <c r="AD1189" i="2"/>
  <c r="AE1189" i="2"/>
  <c r="AF1189" i="2"/>
  <c r="AG1189" i="2"/>
  <c r="AH1189" i="2"/>
  <c r="AD5629" i="2"/>
  <c r="AE5629" i="2"/>
  <c r="AF5629" i="2"/>
  <c r="AG5629" i="2"/>
  <c r="AH5629" i="2"/>
  <c r="AD1190" i="2"/>
  <c r="AE1190" i="2"/>
  <c r="AF1190" i="2"/>
  <c r="AG1190" i="2"/>
  <c r="AH1190" i="2"/>
  <c r="AD1191" i="2"/>
  <c r="AE1191" i="2"/>
  <c r="AF1191" i="2"/>
  <c r="AG1191" i="2"/>
  <c r="AH1191" i="2"/>
  <c r="AD5630" i="2"/>
  <c r="AE5630" i="2"/>
  <c r="AF5630" i="2"/>
  <c r="AG5630" i="2"/>
  <c r="AH5630" i="2"/>
  <c r="AD5631" i="2"/>
  <c r="AE5631" i="2"/>
  <c r="AF5631" i="2"/>
  <c r="AG5631" i="2"/>
  <c r="AH5631" i="2"/>
  <c r="AD5632" i="2"/>
  <c r="AE5632" i="2"/>
  <c r="AF5632" i="2"/>
  <c r="AG5632" i="2"/>
  <c r="AH5632" i="2"/>
  <c r="AD1192" i="2"/>
  <c r="AE1192" i="2"/>
  <c r="AF1192" i="2"/>
  <c r="AG1192" i="2"/>
  <c r="AH1192" i="2"/>
  <c r="AD5633" i="2"/>
  <c r="AE5633" i="2"/>
  <c r="AF5633" i="2"/>
  <c r="AG5633" i="2"/>
  <c r="AH5633" i="2"/>
  <c r="AD5634" i="2"/>
  <c r="AE5634" i="2"/>
  <c r="AF5634" i="2"/>
  <c r="AG5634" i="2"/>
  <c r="AH5634" i="2"/>
  <c r="AD5635" i="2"/>
  <c r="AE5635" i="2"/>
  <c r="AF5635" i="2"/>
  <c r="AG5635" i="2"/>
  <c r="AH5635" i="2"/>
  <c r="AD5636" i="2"/>
  <c r="AE5636" i="2"/>
  <c r="AF5636" i="2"/>
  <c r="AG5636" i="2"/>
  <c r="AH5636" i="2"/>
  <c r="AD1193" i="2"/>
  <c r="AE1193" i="2"/>
  <c r="AF1193" i="2"/>
  <c r="AG1193" i="2"/>
  <c r="AH1193" i="2"/>
  <c r="AD1194" i="2"/>
  <c r="AE1194" i="2"/>
  <c r="AF1194" i="2"/>
  <c r="AG1194" i="2"/>
  <c r="AH1194" i="2"/>
  <c r="AD1195" i="2"/>
  <c r="AE1195" i="2"/>
  <c r="AF1195" i="2"/>
  <c r="AG1195" i="2"/>
  <c r="AH1195" i="2"/>
  <c r="AD5637" i="2"/>
  <c r="AE5637" i="2"/>
  <c r="AF5637" i="2"/>
  <c r="AG5637" i="2"/>
  <c r="AH5637" i="2"/>
  <c r="AD5638" i="2"/>
  <c r="AE5638" i="2"/>
  <c r="AF5638" i="2"/>
  <c r="AG5638" i="2"/>
  <c r="AH5638" i="2"/>
  <c r="AD1196" i="2"/>
  <c r="AE1196" i="2"/>
  <c r="AF1196" i="2"/>
  <c r="AG1196" i="2"/>
  <c r="AH1196" i="2"/>
  <c r="AD1197" i="2"/>
  <c r="AE1197" i="2"/>
  <c r="AF1197" i="2"/>
  <c r="AG1197" i="2"/>
  <c r="AH1197" i="2"/>
  <c r="AD5639" i="2"/>
  <c r="AE5639" i="2"/>
  <c r="AF5639" i="2"/>
  <c r="AG5639" i="2"/>
  <c r="AH5639" i="2"/>
  <c r="AD5640" i="2"/>
  <c r="AE5640" i="2"/>
  <c r="AF5640" i="2"/>
  <c r="AG5640" i="2"/>
  <c r="AH5640" i="2"/>
  <c r="AD5641" i="2"/>
  <c r="AE5641" i="2"/>
  <c r="AF5641" i="2"/>
  <c r="AG5641" i="2"/>
  <c r="AH5641" i="2"/>
  <c r="AD5642" i="2"/>
  <c r="AE5642" i="2"/>
  <c r="AF5642" i="2"/>
  <c r="AG5642" i="2"/>
  <c r="AH5642" i="2"/>
  <c r="AD5643" i="2"/>
  <c r="AE5643" i="2"/>
  <c r="AF5643" i="2"/>
  <c r="AG5643" i="2"/>
  <c r="AH5643" i="2"/>
  <c r="AD5644" i="2"/>
  <c r="AE5644" i="2"/>
  <c r="AF5644" i="2"/>
  <c r="AG5644" i="2"/>
  <c r="AH5644" i="2"/>
  <c r="AD1198" i="2"/>
  <c r="AE1198" i="2"/>
  <c r="AF1198" i="2"/>
  <c r="AG1198" i="2"/>
  <c r="AH1198" i="2"/>
  <c r="AD5645" i="2"/>
  <c r="AE5645" i="2"/>
  <c r="AF5645" i="2"/>
  <c r="AG5645" i="2"/>
  <c r="AH5645" i="2"/>
  <c r="AD5646" i="2"/>
  <c r="AE5646" i="2"/>
  <c r="AF5646" i="2"/>
  <c r="AG5646" i="2"/>
  <c r="AH5646" i="2"/>
  <c r="AD5647" i="2"/>
  <c r="AE5647" i="2"/>
  <c r="AF5647" i="2"/>
  <c r="AG5647" i="2"/>
  <c r="AH5647" i="2"/>
  <c r="AD5648" i="2"/>
  <c r="AE5648" i="2"/>
  <c r="AF5648" i="2"/>
  <c r="AG5648" i="2"/>
  <c r="AH5648" i="2"/>
  <c r="AD5649" i="2"/>
  <c r="AE5649" i="2"/>
  <c r="AF5649" i="2"/>
  <c r="AG5649" i="2"/>
  <c r="AH5649" i="2"/>
  <c r="AD1199" i="2"/>
  <c r="AE1199" i="2"/>
  <c r="AF1199" i="2"/>
  <c r="AG1199" i="2"/>
  <c r="AH1199" i="2"/>
  <c r="AD5650" i="2"/>
  <c r="AE5650" i="2"/>
  <c r="AF5650" i="2"/>
  <c r="AG5650" i="2"/>
  <c r="AH5650" i="2"/>
  <c r="AD5651" i="2"/>
  <c r="AE5651" i="2"/>
  <c r="AF5651" i="2"/>
  <c r="AG5651" i="2"/>
  <c r="AH5651" i="2"/>
  <c r="AD5652" i="2"/>
  <c r="AE5652" i="2"/>
  <c r="AF5652" i="2"/>
  <c r="AG5652" i="2"/>
  <c r="AH5652" i="2"/>
  <c r="AD5653" i="2"/>
  <c r="AE5653" i="2"/>
  <c r="AF5653" i="2"/>
  <c r="AG5653" i="2"/>
  <c r="AH5653" i="2"/>
  <c r="AD5654" i="2"/>
  <c r="AE5654" i="2"/>
  <c r="AF5654" i="2"/>
  <c r="AG5654" i="2"/>
  <c r="AH5654" i="2"/>
  <c r="AD5655" i="2"/>
  <c r="AE5655" i="2"/>
  <c r="AF5655" i="2"/>
  <c r="AG5655" i="2"/>
  <c r="AH5655" i="2"/>
  <c r="AD5656" i="2"/>
  <c r="AE5656" i="2"/>
  <c r="AF5656" i="2"/>
  <c r="AG5656" i="2"/>
  <c r="AH5656" i="2"/>
  <c r="AD5657" i="2"/>
  <c r="AE5657" i="2"/>
  <c r="AF5657" i="2"/>
  <c r="AG5657" i="2"/>
  <c r="AH5657" i="2"/>
  <c r="AD5658" i="2"/>
  <c r="AE5658" i="2"/>
  <c r="AF5658" i="2"/>
  <c r="AG5658" i="2"/>
  <c r="AH5658" i="2"/>
  <c r="AD1200" i="2"/>
  <c r="AE1200" i="2"/>
  <c r="AF1200" i="2"/>
  <c r="AG1200" i="2"/>
  <c r="AH1200" i="2"/>
  <c r="AD5659" i="2"/>
  <c r="AE5659" i="2"/>
  <c r="AF5659" i="2"/>
  <c r="AG5659" i="2"/>
  <c r="AH5659" i="2"/>
  <c r="AD5660" i="2"/>
  <c r="AE5660" i="2"/>
  <c r="AF5660" i="2"/>
  <c r="AG5660" i="2"/>
  <c r="AH5660" i="2"/>
  <c r="AD5661" i="2"/>
  <c r="AE5661" i="2"/>
  <c r="AF5661" i="2"/>
  <c r="AG5661" i="2"/>
  <c r="AH5661" i="2"/>
  <c r="AD5662" i="2"/>
  <c r="AE5662" i="2"/>
  <c r="AF5662" i="2"/>
  <c r="AG5662" i="2"/>
  <c r="AH5662" i="2"/>
  <c r="AD78" i="2"/>
  <c r="AE78" i="2"/>
  <c r="AF78" i="2"/>
  <c r="AG78" i="2"/>
  <c r="AH78" i="2"/>
  <c r="AD5663" i="2"/>
  <c r="AE5663" i="2"/>
  <c r="AF5663" i="2"/>
  <c r="AG5663" i="2"/>
  <c r="AH5663" i="2"/>
  <c r="AD5664" i="2"/>
  <c r="AE5664" i="2"/>
  <c r="AF5664" i="2"/>
  <c r="AG5664" i="2"/>
  <c r="AH5664" i="2"/>
  <c r="AD5665" i="2"/>
  <c r="AE5665" i="2"/>
  <c r="AF5665" i="2"/>
  <c r="AG5665" i="2"/>
  <c r="AH5665" i="2"/>
  <c r="AD5666" i="2"/>
  <c r="AE5666" i="2"/>
  <c r="AF5666" i="2"/>
  <c r="AG5666" i="2"/>
  <c r="AH5666" i="2"/>
  <c r="AD5667" i="2"/>
  <c r="AE5667" i="2"/>
  <c r="AF5667" i="2"/>
  <c r="AG5667" i="2"/>
  <c r="AH5667" i="2"/>
  <c r="AD79" i="2"/>
  <c r="AE79" i="2"/>
  <c r="AF79" i="2"/>
  <c r="AG79" i="2"/>
  <c r="AH79" i="2"/>
  <c r="AD5668" i="2"/>
  <c r="AE5668" i="2"/>
  <c r="AF5668" i="2"/>
  <c r="AG5668" i="2"/>
  <c r="AH5668" i="2"/>
  <c r="AD5669" i="2"/>
  <c r="AE5669" i="2"/>
  <c r="AF5669" i="2"/>
  <c r="AG5669" i="2"/>
  <c r="AH5669" i="2"/>
  <c r="AD5670" i="2"/>
  <c r="AE5670" i="2"/>
  <c r="AF5670" i="2"/>
  <c r="AG5670" i="2"/>
  <c r="AH5670" i="2"/>
  <c r="AD1201" i="2"/>
  <c r="AE1201" i="2"/>
  <c r="AF1201" i="2"/>
  <c r="AG1201" i="2"/>
  <c r="AH1201" i="2"/>
  <c r="AD5671" i="2"/>
  <c r="AE5671" i="2"/>
  <c r="AF5671" i="2"/>
  <c r="AG5671" i="2"/>
  <c r="AH5671" i="2"/>
  <c r="AD1202" i="2"/>
  <c r="AE1202" i="2"/>
  <c r="AF1202" i="2"/>
  <c r="AG1202" i="2"/>
  <c r="AH1202" i="2"/>
  <c r="AD5672" i="2"/>
  <c r="AE5672" i="2"/>
  <c r="AF5672" i="2"/>
  <c r="AG5672" i="2"/>
  <c r="AH5672" i="2"/>
  <c r="AD5751" i="2"/>
  <c r="AE5751" i="2"/>
  <c r="AF5751" i="2"/>
  <c r="AG5751" i="2"/>
  <c r="AH5751" i="2"/>
  <c r="AD5673" i="2"/>
  <c r="AE5673" i="2"/>
  <c r="AF5673" i="2"/>
  <c r="AG5673" i="2"/>
  <c r="AH5673" i="2"/>
  <c r="AD5674" i="2"/>
  <c r="AE5674" i="2"/>
  <c r="AF5674" i="2"/>
  <c r="AG5674" i="2"/>
  <c r="AH5674" i="2"/>
  <c r="AD5675" i="2"/>
  <c r="AE5675" i="2"/>
  <c r="AF5675" i="2"/>
  <c r="AG5675" i="2"/>
  <c r="AH5675" i="2"/>
  <c r="AD5676" i="2"/>
  <c r="AE5676" i="2"/>
  <c r="AF5676" i="2"/>
  <c r="AG5676" i="2"/>
  <c r="AH5676" i="2"/>
  <c r="AD5677" i="2"/>
  <c r="AE5677" i="2"/>
  <c r="AF5677" i="2"/>
  <c r="AG5677" i="2"/>
  <c r="AH5677" i="2"/>
  <c r="AD5678" i="2"/>
  <c r="AE5678" i="2"/>
  <c r="AF5678" i="2"/>
  <c r="AG5678" i="2"/>
  <c r="AH5678" i="2"/>
  <c r="AD1203" i="2"/>
  <c r="AE1203" i="2"/>
  <c r="AF1203" i="2"/>
  <c r="AG1203" i="2"/>
  <c r="AH1203" i="2"/>
  <c r="AD5679" i="2"/>
  <c r="AE5679" i="2"/>
  <c r="AF5679" i="2"/>
  <c r="AG5679" i="2"/>
  <c r="AH5679" i="2"/>
  <c r="AD5680" i="2"/>
  <c r="AE5680" i="2"/>
  <c r="AF5680" i="2"/>
  <c r="AG5680" i="2"/>
  <c r="AH5680" i="2"/>
  <c r="AD5681" i="2"/>
  <c r="AE5681" i="2"/>
  <c r="AF5681" i="2"/>
  <c r="AG5681" i="2"/>
  <c r="AH5681" i="2"/>
  <c r="AD5682" i="2"/>
  <c r="AE5682" i="2"/>
  <c r="AF5682" i="2"/>
  <c r="AG5682" i="2"/>
  <c r="AH5682" i="2"/>
  <c r="AD5683" i="2"/>
  <c r="AE5683" i="2"/>
  <c r="AF5683" i="2"/>
  <c r="AG5683" i="2"/>
  <c r="AH5683" i="2"/>
  <c r="AD5684" i="2"/>
  <c r="AE5684" i="2"/>
  <c r="AF5684" i="2"/>
  <c r="AG5684" i="2"/>
  <c r="AH5684" i="2"/>
  <c r="AD1204" i="2"/>
  <c r="AE1204" i="2"/>
  <c r="AF1204" i="2"/>
  <c r="AG1204" i="2"/>
  <c r="AH1204" i="2"/>
  <c r="AD80" i="2"/>
  <c r="AE80" i="2"/>
  <c r="AF80" i="2"/>
  <c r="AG80" i="2"/>
  <c r="AH80" i="2"/>
  <c r="AD5685" i="2"/>
  <c r="AE5685" i="2"/>
  <c r="AF5685" i="2"/>
  <c r="AG5685" i="2"/>
  <c r="AH5685" i="2"/>
  <c r="AD5686" i="2"/>
  <c r="AE5686" i="2"/>
  <c r="AF5686" i="2"/>
  <c r="AG5686" i="2"/>
  <c r="AH5686" i="2"/>
  <c r="AD5687" i="2"/>
  <c r="AE5687" i="2"/>
  <c r="AF5687" i="2"/>
  <c r="AG5687" i="2"/>
  <c r="AH5687" i="2"/>
  <c r="AD5688" i="2"/>
  <c r="AE5688" i="2"/>
  <c r="AF5688" i="2"/>
  <c r="AG5688" i="2"/>
  <c r="AH5688" i="2"/>
  <c r="AD1205" i="2"/>
  <c r="AE1205" i="2"/>
  <c r="AF1205" i="2"/>
  <c r="AG1205" i="2"/>
  <c r="AH1205" i="2"/>
  <c r="AD1206" i="2"/>
  <c r="AE1206" i="2"/>
  <c r="AF1206" i="2"/>
  <c r="AG1206" i="2"/>
  <c r="AH1206" i="2"/>
  <c r="AD10" i="2"/>
  <c r="AE10" i="2"/>
  <c r="AF10" i="2"/>
  <c r="AG10" i="2"/>
  <c r="AH10" i="2"/>
  <c r="AD1207" i="2"/>
  <c r="AE1207" i="2"/>
  <c r="AF1207" i="2"/>
  <c r="AG1207" i="2"/>
  <c r="AH1207" i="2"/>
  <c r="AD1208" i="2"/>
  <c r="AE1208" i="2"/>
  <c r="AF1208" i="2"/>
  <c r="AG1208" i="2"/>
  <c r="AH1208" i="2"/>
  <c r="AD5689" i="2"/>
  <c r="AE5689" i="2"/>
  <c r="AF5689" i="2"/>
  <c r="AG5689" i="2"/>
  <c r="AH5689" i="2"/>
  <c r="AD1209" i="2"/>
  <c r="AE1209" i="2"/>
  <c r="AF1209" i="2"/>
  <c r="AG1209" i="2"/>
  <c r="AH1209" i="2"/>
  <c r="AD1210" i="2"/>
  <c r="AE1210" i="2"/>
  <c r="AF1210" i="2"/>
  <c r="AG1210" i="2"/>
  <c r="AH1210" i="2"/>
  <c r="AD5690" i="2"/>
  <c r="AE5690" i="2"/>
  <c r="AF5690" i="2"/>
  <c r="AG5690" i="2"/>
  <c r="AH5690" i="2"/>
  <c r="AD5691" i="2"/>
  <c r="AE5691" i="2"/>
  <c r="AF5691" i="2"/>
  <c r="AG5691" i="2"/>
  <c r="AH5691" i="2"/>
  <c r="AD5692" i="2"/>
  <c r="AE5692" i="2"/>
  <c r="AF5692" i="2"/>
  <c r="AG5692" i="2"/>
  <c r="AH5692" i="2"/>
  <c r="AD5693" i="2"/>
  <c r="AE5693" i="2"/>
  <c r="AF5693" i="2"/>
  <c r="AG5693" i="2"/>
  <c r="AH5693" i="2"/>
  <c r="AD5694" i="2"/>
  <c r="AE5694" i="2"/>
  <c r="AF5694" i="2"/>
  <c r="AG5694" i="2"/>
  <c r="AH5694" i="2"/>
  <c r="AD5695" i="2"/>
  <c r="AE5695" i="2"/>
  <c r="AF5695" i="2"/>
  <c r="AG5695" i="2"/>
  <c r="AH5695" i="2"/>
  <c r="AD5696" i="2"/>
  <c r="AE5696" i="2"/>
  <c r="AF5696" i="2"/>
  <c r="AG5696" i="2"/>
  <c r="AH5696" i="2"/>
  <c r="AD5697" i="2"/>
  <c r="AE5697" i="2"/>
  <c r="AF5697" i="2"/>
  <c r="AG5697" i="2"/>
  <c r="AH5697" i="2"/>
  <c r="AD1211" i="2"/>
  <c r="AE1211" i="2"/>
  <c r="AF1211" i="2"/>
  <c r="AG1211" i="2"/>
  <c r="AH1211" i="2"/>
  <c r="AD1212" i="2"/>
  <c r="AE1212" i="2"/>
  <c r="AF1212" i="2"/>
  <c r="AG1212" i="2"/>
  <c r="AH1212" i="2"/>
  <c r="AD5698" i="2"/>
  <c r="AE5698" i="2"/>
  <c r="AF5698" i="2"/>
  <c r="AG5698" i="2"/>
  <c r="AH5698" i="2"/>
  <c r="AD5699" i="2"/>
  <c r="AE5699" i="2"/>
  <c r="AF5699" i="2"/>
  <c r="AG5699" i="2"/>
  <c r="AH5699" i="2"/>
  <c r="AD1213" i="2"/>
  <c r="AE1213" i="2"/>
  <c r="AF1213" i="2"/>
  <c r="AG1213" i="2"/>
  <c r="AH1213" i="2"/>
  <c r="AD1214" i="2"/>
  <c r="AE1214" i="2"/>
  <c r="AF1214" i="2"/>
  <c r="AG1214" i="2"/>
  <c r="AH1214" i="2"/>
  <c r="AD1215" i="2"/>
  <c r="AE1215" i="2"/>
  <c r="AF1215" i="2"/>
  <c r="AG1215" i="2"/>
  <c r="AH1215" i="2"/>
  <c r="AD1216" i="2"/>
  <c r="AE1216" i="2"/>
  <c r="AF1216" i="2"/>
  <c r="AG1216" i="2"/>
  <c r="AH1216" i="2"/>
  <c r="AD1217" i="2"/>
  <c r="AE1217" i="2"/>
  <c r="AF1217" i="2"/>
  <c r="AG1217" i="2"/>
  <c r="AH1217" i="2"/>
  <c r="AD1218" i="2"/>
  <c r="AE1218" i="2"/>
  <c r="AF1218" i="2"/>
  <c r="AG1218" i="2"/>
  <c r="AH1218" i="2"/>
  <c r="AD1219" i="2"/>
  <c r="AE1219" i="2"/>
  <c r="AF1219" i="2"/>
  <c r="AG1219" i="2"/>
  <c r="AH1219" i="2"/>
  <c r="AD1220" i="2"/>
  <c r="AE1220" i="2"/>
  <c r="AF1220" i="2"/>
  <c r="AG1220" i="2"/>
  <c r="AH1220" i="2"/>
  <c r="AD1221" i="2"/>
  <c r="AE1221" i="2"/>
  <c r="AF1221" i="2"/>
  <c r="AG1221" i="2"/>
  <c r="AH1221" i="2"/>
  <c r="AD1222" i="2"/>
  <c r="AE1222" i="2"/>
  <c r="AF1222" i="2"/>
  <c r="AG1222" i="2"/>
  <c r="AH1222" i="2"/>
  <c r="AD1223" i="2"/>
  <c r="AE1223" i="2"/>
  <c r="AF1223" i="2"/>
  <c r="AG1223" i="2"/>
  <c r="AH1223" i="2"/>
  <c r="AD1224" i="2"/>
  <c r="AE1224" i="2"/>
  <c r="AF1224" i="2"/>
  <c r="AG1224" i="2"/>
  <c r="AH1224" i="2"/>
  <c r="AD1225" i="2"/>
  <c r="AE1225" i="2"/>
  <c r="AF1225" i="2"/>
  <c r="AG1225" i="2"/>
  <c r="AH1225" i="2"/>
  <c r="AD1226" i="2"/>
  <c r="AE1226" i="2"/>
  <c r="AF1226" i="2"/>
  <c r="AG1226" i="2"/>
  <c r="AH1226" i="2"/>
  <c r="AD5700" i="2"/>
  <c r="AE5700" i="2"/>
  <c r="AF5700" i="2"/>
  <c r="AG5700" i="2"/>
  <c r="AH5700" i="2"/>
  <c r="AD5701" i="2"/>
  <c r="AE5701" i="2"/>
  <c r="AF5701" i="2"/>
  <c r="AG5701" i="2"/>
  <c r="AH5701" i="2"/>
  <c r="AD1227" i="2"/>
  <c r="AE1227" i="2"/>
  <c r="AF1227" i="2"/>
  <c r="AG1227" i="2"/>
  <c r="AH1227" i="2"/>
  <c r="AD5702" i="2"/>
  <c r="AE5702" i="2"/>
  <c r="AF5702" i="2"/>
  <c r="AG5702" i="2"/>
  <c r="AH5702" i="2"/>
  <c r="AD5703" i="2"/>
  <c r="AE5703" i="2"/>
  <c r="AF5703" i="2"/>
  <c r="AG5703" i="2"/>
  <c r="AH5703" i="2"/>
  <c r="AD5704" i="2"/>
  <c r="AE5704" i="2"/>
  <c r="AF5704" i="2"/>
  <c r="AG5704" i="2"/>
  <c r="AH5704" i="2"/>
  <c r="AD5705" i="2"/>
  <c r="AE5705" i="2"/>
  <c r="AF5705" i="2"/>
  <c r="AG5705" i="2"/>
  <c r="AH5705" i="2"/>
  <c r="AD5706" i="2"/>
  <c r="AE5706" i="2"/>
  <c r="AF5706" i="2"/>
  <c r="AG5706" i="2"/>
  <c r="AH5706" i="2"/>
  <c r="AD5707" i="2"/>
  <c r="AE5707" i="2"/>
  <c r="AF5707" i="2"/>
  <c r="AG5707" i="2"/>
  <c r="AH5707" i="2"/>
  <c r="AD101" i="2"/>
  <c r="AE101" i="2"/>
  <c r="AF101" i="2"/>
  <c r="AG101" i="2"/>
  <c r="AH101" i="2"/>
  <c r="AD102" i="2"/>
  <c r="AE102" i="2"/>
  <c r="AF102" i="2"/>
  <c r="AG102" i="2"/>
  <c r="AH102" i="2"/>
  <c r="AD103" i="2"/>
  <c r="AE103" i="2"/>
  <c r="AF103" i="2"/>
  <c r="AG103" i="2"/>
  <c r="AH103" i="2"/>
  <c r="AD104" i="2"/>
  <c r="AE104" i="2"/>
  <c r="AF104" i="2"/>
  <c r="AG104" i="2"/>
  <c r="AH104" i="2"/>
  <c r="AD105" i="2"/>
  <c r="AE105" i="2"/>
  <c r="AF105" i="2"/>
  <c r="AG105" i="2"/>
  <c r="AH105" i="2"/>
  <c r="AD106" i="2"/>
  <c r="AE106" i="2"/>
  <c r="AF106" i="2"/>
  <c r="AG106" i="2"/>
  <c r="AH106" i="2"/>
  <c r="AD107" i="2"/>
  <c r="AE107" i="2"/>
  <c r="AF107" i="2"/>
  <c r="AG107" i="2"/>
  <c r="AH107" i="2"/>
  <c r="AD108" i="2"/>
  <c r="AE108" i="2"/>
  <c r="AF108" i="2"/>
  <c r="AG108" i="2"/>
  <c r="AH108" i="2"/>
  <c r="AD109" i="2"/>
  <c r="AE109" i="2"/>
  <c r="AF109" i="2"/>
  <c r="AG109" i="2"/>
  <c r="AH109" i="2"/>
  <c r="AD110" i="2"/>
  <c r="AE110" i="2"/>
  <c r="AF110" i="2"/>
  <c r="AG110" i="2"/>
  <c r="AH110" i="2"/>
  <c r="AD111" i="2"/>
  <c r="AE111" i="2"/>
  <c r="AF111" i="2"/>
  <c r="AG111" i="2"/>
  <c r="AH111" i="2"/>
  <c r="AD112" i="2"/>
  <c r="AE112" i="2"/>
  <c r="AF112" i="2"/>
  <c r="AG112" i="2"/>
  <c r="AH112" i="2"/>
  <c r="AD113" i="2"/>
  <c r="AE113" i="2"/>
  <c r="AF113" i="2"/>
  <c r="AG113" i="2"/>
  <c r="AH113" i="2"/>
  <c r="AD114" i="2"/>
  <c r="AE114" i="2"/>
  <c r="AF114" i="2"/>
  <c r="AG114" i="2"/>
  <c r="AH114" i="2"/>
  <c r="AD115" i="2"/>
  <c r="AE115" i="2"/>
  <c r="AF115" i="2"/>
  <c r="AG115" i="2"/>
  <c r="AH115" i="2"/>
  <c r="AD116" i="2"/>
  <c r="AE116" i="2"/>
  <c r="AF116" i="2"/>
  <c r="AG116" i="2"/>
  <c r="AH116" i="2"/>
  <c r="AD117" i="2"/>
  <c r="AE117" i="2"/>
  <c r="AF117" i="2"/>
  <c r="AG117" i="2"/>
  <c r="AH117" i="2"/>
  <c r="AD118" i="2"/>
  <c r="AE118" i="2"/>
  <c r="AF118" i="2"/>
  <c r="AG118" i="2"/>
  <c r="AH118" i="2"/>
  <c r="AD119" i="2"/>
  <c r="AE119" i="2"/>
  <c r="AF119" i="2"/>
  <c r="AG119" i="2"/>
  <c r="AH119" i="2"/>
  <c r="AD120" i="2"/>
  <c r="AE120" i="2"/>
  <c r="AF120" i="2"/>
  <c r="AG120" i="2"/>
  <c r="AH120" i="2"/>
  <c r="AD121" i="2"/>
  <c r="AE121" i="2"/>
  <c r="AF121" i="2"/>
  <c r="AG121" i="2"/>
  <c r="AH121" i="2"/>
  <c r="AD122" i="2"/>
  <c r="AE122" i="2"/>
  <c r="AF122" i="2"/>
  <c r="AG122" i="2"/>
  <c r="AH122" i="2"/>
  <c r="AD123" i="2"/>
  <c r="AE123" i="2"/>
  <c r="AF123" i="2"/>
  <c r="AG123" i="2"/>
  <c r="AH123" i="2"/>
  <c r="AD124" i="2"/>
  <c r="AE124" i="2"/>
  <c r="AF124" i="2"/>
  <c r="AG124" i="2"/>
  <c r="AH124" i="2"/>
  <c r="AD125" i="2"/>
  <c r="AE125" i="2"/>
  <c r="AF125" i="2"/>
  <c r="AG125" i="2"/>
  <c r="AH125" i="2"/>
  <c r="AD126" i="2"/>
  <c r="AE126" i="2"/>
  <c r="AF126" i="2"/>
  <c r="AG126" i="2"/>
  <c r="AH126" i="2"/>
  <c r="AD127" i="2"/>
  <c r="AE127" i="2"/>
  <c r="AF127" i="2"/>
  <c r="AG127" i="2"/>
  <c r="AH127" i="2"/>
  <c r="AD128" i="2"/>
  <c r="AE128" i="2"/>
  <c r="AF128" i="2"/>
  <c r="AG128" i="2"/>
  <c r="AH128" i="2"/>
  <c r="AD129" i="2"/>
  <c r="AE129" i="2"/>
  <c r="AF129" i="2"/>
  <c r="AG129" i="2"/>
  <c r="AH129" i="2"/>
  <c r="AD130" i="2"/>
  <c r="AE130" i="2"/>
  <c r="AF130" i="2"/>
  <c r="AG130" i="2"/>
  <c r="AH130" i="2"/>
  <c r="AD131" i="2"/>
  <c r="AE131" i="2"/>
  <c r="AF131" i="2"/>
  <c r="AG131" i="2"/>
  <c r="AH131" i="2"/>
  <c r="AD132" i="2"/>
  <c r="AE132" i="2"/>
  <c r="AF132" i="2"/>
  <c r="AG132" i="2"/>
  <c r="AH132" i="2"/>
  <c r="AD133" i="2"/>
  <c r="AE133" i="2"/>
  <c r="AF133" i="2"/>
  <c r="AG133" i="2"/>
  <c r="AH133" i="2"/>
  <c r="AD134" i="2"/>
  <c r="AE134" i="2"/>
  <c r="AF134" i="2"/>
  <c r="AG134" i="2"/>
  <c r="AH134" i="2"/>
  <c r="AD135" i="2"/>
  <c r="AE135" i="2"/>
  <c r="AF135" i="2"/>
  <c r="AG135" i="2"/>
  <c r="AH135" i="2"/>
  <c r="AD136" i="2"/>
  <c r="AE136" i="2"/>
  <c r="AF136" i="2"/>
  <c r="AG136" i="2"/>
  <c r="AH136" i="2"/>
  <c r="AD137" i="2"/>
  <c r="AE137" i="2"/>
  <c r="AF137" i="2"/>
  <c r="AG137" i="2"/>
  <c r="AH137" i="2"/>
  <c r="AD138" i="2"/>
  <c r="AE138" i="2"/>
  <c r="AF138" i="2"/>
  <c r="AG138" i="2"/>
  <c r="AH138" i="2"/>
  <c r="AD139" i="2"/>
  <c r="AE139" i="2"/>
  <c r="AF139" i="2"/>
  <c r="AG139" i="2"/>
  <c r="AH139" i="2"/>
  <c r="AD140" i="2"/>
  <c r="AE140" i="2"/>
  <c r="AF140" i="2"/>
  <c r="AG140" i="2"/>
  <c r="AH140" i="2"/>
  <c r="AD141" i="2"/>
  <c r="AE141" i="2"/>
  <c r="AF141" i="2"/>
  <c r="AG141" i="2"/>
  <c r="AH141" i="2"/>
  <c r="AD142" i="2"/>
  <c r="AE142" i="2"/>
  <c r="AF142" i="2"/>
  <c r="AG142" i="2"/>
  <c r="AH142" i="2"/>
  <c r="AD143" i="2"/>
  <c r="AE143" i="2"/>
  <c r="AF143" i="2"/>
  <c r="AG143" i="2"/>
  <c r="AH143" i="2"/>
  <c r="AD144" i="2"/>
  <c r="AE144" i="2"/>
  <c r="AF144" i="2"/>
  <c r="AG144" i="2"/>
  <c r="AH144" i="2"/>
  <c r="AD145" i="2"/>
  <c r="AE145" i="2"/>
  <c r="AF145" i="2"/>
  <c r="AG145" i="2"/>
  <c r="AH145" i="2"/>
  <c r="AD146" i="2"/>
  <c r="AE146" i="2"/>
  <c r="AF146" i="2"/>
  <c r="AG146" i="2"/>
  <c r="AH146" i="2"/>
  <c r="AD147" i="2"/>
  <c r="AE147" i="2"/>
  <c r="AF147" i="2"/>
  <c r="AG147" i="2"/>
  <c r="AH147" i="2"/>
  <c r="AD148" i="2"/>
  <c r="AE148" i="2"/>
  <c r="AF148" i="2"/>
  <c r="AG148" i="2"/>
  <c r="AH148" i="2"/>
  <c r="AD149" i="2"/>
  <c r="AE149" i="2"/>
  <c r="AF149" i="2"/>
  <c r="AG149" i="2"/>
  <c r="AH149" i="2"/>
  <c r="AD150" i="2"/>
  <c r="AE150" i="2"/>
  <c r="AF150" i="2"/>
  <c r="AG150" i="2"/>
  <c r="AH150" i="2"/>
  <c r="AD151" i="2"/>
  <c r="AE151" i="2"/>
  <c r="AF151" i="2"/>
  <c r="AG151" i="2"/>
  <c r="AH151" i="2"/>
  <c r="AD152" i="2"/>
  <c r="AE152" i="2"/>
  <c r="AF152" i="2"/>
  <c r="AG152" i="2"/>
  <c r="AH152" i="2"/>
  <c r="AD153" i="2"/>
  <c r="AE153" i="2"/>
  <c r="AF153" i="2"/>
  <c r="AG153" i="2"/>
  <c r="AH153" i="2"/>
  <c r="AD154" i="2"/>
  <c r="AE154" i="2"/>
  <c r="AF154" i="2"/>
  <c r="AG154" i="2"/>
  <c r="AH154" i="2"/>
  <c r="AD155" i="2"/>
  <c r="AE155" i="2"/>
  <c r="AF155" i="2"/>
  <c r="AG155" i="2"/>
  <c r="AH155" i="2"/>
  <c r="AD156" i="2"/>
  <c r="AE156" i="2"/>
  <c r="AF156" i="2"/>
  <c r="AG156" i="2"/>
  <c r="AH156" i="2"/>
  <c r="AD157" i="2"/>
  <c r="AE157" i="2"/>
  <c r="AF157" i="2"/>
  <c r="AG157" i="2"/>
  <c r="AH157" i="2"/>
  <c r="AD158" i="2"/>
  <c r="AE158" i="2"/>
  <c r="AF158" i="2"/>
  <c r="AG158" i="2"/>
  <c r="AH158" i="2"/>
  <c r="AD159" i="2"/>
  <c r="AE159" i="2"/>
  <c r="AF159" i="2"/>
  <c r="AG159" i="2"/>
  <c r="AH159" i="2"/>
  <c r="AD160" i="2"/>
  <c r="AE160" i="2"/>
  <c r="AF160" i="2"/>
  <c r="AG160" i="2"/>
  <c r="AH160" i="2"/>
  <c r="AD161" i="2"/>
  <c r="AE161" i="2"/>
  <c r="AF161" i="2"/>
  <c r="AG161" i="2"/>
  <c r="AH161" i="2"/>
  <c r="AD162" i="2"/>
  <c r="AE162" i="2"/>
  <c r="AF162" i="2"/>
  <c r="AG162" i="2"/>
  <c r="AH162" i="2"/>
  <c r="AD163" i="2"/>
  <c r="AE163" i="2"/>
  <c r="AF163" i="2"/>
  <c r="AG163" i="2"/>
  <c r="AH163" i="2"/>
  <c r="AD164" i="2"/>
  <c r="AE164" i="2"/>
  <c r="AF164" i="2"/>
  <c r="AG164" i="2"/>
  <c r="AH164" i="2"/>
  <c r="AD165" i="2"/>
  <c r="AE165" i="2"/>
  <c r="AF165" i="2"/>
  <c r="AG165" i="2"/>
  <c r="AH165" i="2"/>
  <c r="AD166" i="2"/>
  <c r="AE166" i="2"/>
  <c r="AF166" i="2"/>
  <c r="AG166" i="2"/>
  <c r="AH166" i="2"/>
  <c r="AD167" i="2"/>
  <c r="AE167" i="2"/>
  <c r="AF167" i="2"/>
  <c r="AG167" i="2"/>
  <c r="AH167" i="2"/>
  <c r="AD168" i="2"/>
  <c r="AE168" i="2"/>
  <c r="AF168" i="2"/>
  <c r="AG168" i="2"/>
  <c r="AH168" i="2"/>
  <c r="AD169" i="2"/>
  <c r="AE169" i="2"/>
  <c r="AF169" i="2"/>
  <c r="AG169" i="2"/>
  <c r="AH169" i="2"/>
  <c r="AD170" i="2"/>
  <c r="AE170" i="2"/>
  <c r="AF170" i="2"/>
  <c r="AG170" i="2"/>
  <c r="AH170" i="2"/>
  <c r="AD171" i="2"/>
  <c r="AE171" i="2"/>
  <c r="AF171" i="2"/>
  <c r="AG171" i="2"/>
  <c r="AH171" i="2"/>
  <c r="AD172" i="2"/>
  <c r="AE172" i="2"/>
  <c r="AF172" i="2"/>
  <c r="AG172" i="2"/>
  <c r="AH172" i="2"/>
  <c r="AD173" i="2"/>
  <c r="AE173" i="2"/>
  <c r="AF173" i="2"/>
  <c r="AG173" i="2"/>
  <c r="AH173" i="2"/>
  <c r="AD174" i="2"/>
  <c r="AE174" i="2"/>
  <c r="AF174" i="2"/>
  <c r="AG174" i="2"/>
  <c r="AH174" i="2"/>
  <c r="AD175" i="2"/>
  <c r="AE175" i="2"/>
  <c r="AF175" i="2"/>
  <c r="AG175" i="2"/>
  <c r="AH175" i="2"/>
  <c r="AD176" i="2"/>
  <c r="AE176" i="2"/>
  <c r="AF176" i="2"/>
  <c r="AG176" i="2"/>
  <c r="AH176" i="2"/>
  <c r="AD177" i="2"/>
  <c r="AE177" i="2"/>
  <c r="AF177" i="2"/>
  <c r="AG177" i="2"/>
  <c r="AH177" i="2"/>
  <c r="AD178" i="2"/>
  <c r="AE178" i="2"/>
  <c r="AF178" i="2"/>
  <c r="AG178" i="2"/>
  <c r="AH178" i="2"/>
  <c r="AD179" i="2"/>
  <c r="AE179" i="2"/>
  <c r="AF179" i="2"/>
  <c r="AG179" i="2"/>
  <c r="AH179" i="2"/>
  <c r="AD180" i="2"/>
  <c r="AE180" i="2"/>
  <c r="AF180" i="2"/>
  <c r="AG180" i="2"/>
  <c r="AH180" i="2"/>
  <c r="AD181" i="2"/>
  <c r="AE181" i="2"/>
  <c r="AF181" i="2"/>
  <c r="AG181" i="2"/>
  <c r="AH181" i="2"/>
  <c r="AD182" i="2"/>
  <c r="AE182" i="2"/>
  <c r="AF182" i="2"/>
  <c r="AG182" i="2"/>
  <c r="AH182" i="2"/>
  <c r="AD183" i="2"/>
  <c r="AE183" i="2"/>
  <c r="AF183" i="2"/>
  <c r="AG183" i="2"/>
  <c r="AH183" i="2"/>
  <c r="AD184" i="2"/>
  <c r="AE184" i="2"/>
  <c r="AF184" i="2"/>
  <c r="AG184" i="2"/>
  <c r="AH184" i="2"/>
  <c r="AD185" i="2"/>
  <c r="AE185" i="2"/>
  <c r="AF185" i="2"/>
  <c r="AG185" i="2"/>
  <c r="AH185" i="2"/>
  <c r="AD186" i="2"/>
  <c r="AE186" i="2"/>
  <c r="AF186" i="2"/>
  <c r="AG186" i="2"/>
  <c r="AH186" i="2"/>
  <c r="AD187" i="2"/>
  <c r="AE187" i="2"/>
  <c r="AF187" i="2"/>
  <c r="AG187" i="2"/>
  <c r="AH187" i="2"/>
  <c r="AD188" i="2"/>
  <c r="AE188" i="2"/>
  <c r="AF188" i="2"/>
  <c r="AG188" i="2"/>
  <c r="AH188" i="2"/>
  <c r="AD189" i="2"/>
  <c r="AE189" i="2"/>
  <c r="AF189" i="2"/>
  <c r="AG189" i="2"/>
  <c r="AH189" i="2"/>
  <c r="AD190" i="2"/>
  <c r="AE190" i="2"/>
  <c r="AF190" i="2"/>
  <c r="AG190" i="2"/>
  <c r="AH190" i="2"/>
  <c r="AD191" i="2"/>
  <c r="AE191" i="2"/>
  <c r="AF191" i="2"/>
  <c r="AG191" i="2"/>
  <c r="AH191" i="2"/>
  <c r="AD192" i="2"/>
  <c r="AE192" i="2"/>
  <c r="AF192" i="2"/>
  <c r="AG192" i="2"/>
  <c r="AH192" i="2"/>
  <c r="AD193" i="2"/>
  <c r="AE193" i="2"/>
  <c r="AF193" i="2"/>
  <c r="AG193" i="2"/>
  <c r="AH193" i="2"/>
  <c r="AD194" i="2"/>
  <c r="AE194" i="2"/>
  <c r="AF194" i="2"/>
  <c r="AG194" i="2"/>
  <c r="AH194" i="2"/>
  <c r="AD195" i="2"/>
  <c r="AE195" i="2"/>
  <c r="AF195" i="2"/>
  <c r="AG195" i="2"/>
  <c r="AH195" i="2"/>
  <c r="AD196" i="2"/>
  <c r="AE196" i="2"/>
  <c r="AF196" i="2"/>
  <c r="AG196" i="2"/>
  <c r="AH196" i="2"/>
  <c r="AD197" i="2"/>
  <c r="AE197" i="2"/>
  <c r="AF197" i="2"/>
  <c r="AG197" i="2"/>
  <c r="AH197" i="2"/>
  <c r="AD198" i="2"/>
  <c r="AE198" i="2"/>
  <c r="AF198" i="2"/>
  <c r="AG198" i="2"/>
  <c r="AH198" i="2"/>
  <c r="AD199" i="2"/>
  <c r="AE199" i="2"/>
  <c r="AF199" i="2"/>
  <c r="AG199" i="2"/>
  <c r="AH199" i="2"/>
  <c r="AD200" i="2"/>
  <c r="AE200" i="2"/>
  <c r="AF200" i="2"/>
  <c r="AG200" i="2"/>
  <c r="AH200" i="2"/>
  <c r="AD201" i="2"/>
  <c r="AE201" i="2"/>
  <c r="AF201" i="2"/>
  <c r="AG201" i="2"/>
  <c r="AH201" i="2"/>
  <c r="AD202" i="2"/>
  <c r="AE202" i="2"/>
  <c r="AF202" i="2"/>
  <c r="AG202" i="2"/>
  <c r="AH202" i="2"/>
  <c r="AD203" i="2"/>
  <c r="AE203" i="2"/>
  <c r="AF203" i="2"/>
  <c r="AG203" i="2"/>
  <c r="AH203" i="2"/>
  <c r="AD204" i="2"/>
  <c r="AE204" i="2"/>
  <c r="AF204" i="2"/>
  <c r="AG204" i="2"/>
  <c r="AH204" i="2"/>
  <c r="AD205" i="2"/>
  <c r="AE205" i="2"/>
  <c r="AF205" i="2"/>
  <c r="AG205" i="2"/>
  <c r="AH205" i="2"/>
  <c r="AD206" i="2"/>
  <c r="AE206" i="2"/>
  <c r="AF206" i="2"/>
  <c r="AG206" i="2"/>
  <c r="AH206" i="2"/>
  <c r="AD207" i="2"/>
  <c r="AE207" i="2"/>
  <c r="AF207" i="2"/>
  <c r="AG207" i="2"/>
  <c r="AH207" i="2"/>
  <c r="AD208" i="2"/>
  <c r="AE208" i="2"/>
  <c r="AF208" i="2"/>
  <c r="AG208" i="2"/>
  <c r="AH208" i="2"/>
  <c r="AD209" i="2"/>
  <c r="AE209" i="2"/>
  <c r="AF209" i="2"/>
  <c r="AG209" i="2"/>
  <c r="AH209" i="2"/>
  <c r="AD210" i="2"/>
  <c r="AE210" i="2"/>
  <c r="AF210" i="2"/>
  <c r="AG210" i="2"/>
  <c r="AH210" i="2"/>
  <c r="AD211" i="2"/>
  <c r="AE211" i="2"/>
  <c r="AF211" i="2"/>
  <c r="AG211" i="2"/>
  <c r="AH211" i="2"/>
  <c r="AD212" i="2"/>
  <c r="AE212" i="2"/>
  <c r="AF212" i="2"/>
  <c r="AG212" i="2"/>
  <c r="AH212" i="2"/>
  <c r="AD213" i="2"/>
  <c r="AE213" i="2"/>
  <c r="AF213" i="2"/>
  <c r="AG213" i="2"/>
  <c r="AH213" i="2"/>
  <c r="AD214" i="2"/>
  <c r="AE214" i="2"/>
  <c r="AF214" i="2"/>
  <c r="AG214" i="2"/>
  <c r="AH214" i="2"/>
  <c r="AD215" i="2"/>
  <c r="AE215" i="2"/>
  <c r="AF215" i="2"/>
  <c r="AG215" i="2"/>
  <c r="AH215" i="2"/>
  <c r="AD216" i="2"/>
  <c r="AE216" i="2"/>
  <c r="AF216" i="2"/>
  <c r="AG216" i="2"/>
  <c r="AH216" i="2"/>
  <c r="AD217" i="2"/>
  <c r="AE217" i="2"/>
  <c r="AF217" i="2"/>
  <c r="AG217" i="2"/>
  <c r="AH217" i="2"/>
  <c r="AD218" i="2"/>
  <c r="AE218" i="2"/>
  <c r="AF218" i="2"/>
  <c r="AG218" i="2"/>
  <c r="AH218" i="2"/>
  <c r="AD219" i="2"/>
  <c r="AE219" i="2"/>
  <c r="AF219" i="2"/>
  <c r="AG219" i="2"/>
  <c r="AH219" i="2"/>
  <c r="AD220" i="2"/>
  <c r="AE220" i="2"/>
  <c r="AF220" i="2"/>
  <c r="AG220" i="2"/>
  <c r="AH220" i="2"/>
  <c r="AD221" i="2"/>
  <c r="AE221" i="2"/>
  <c r="AF221" i="2"/>
  <c r="AG221" i="2"/>
  <c r="AH221" i="2"/>
  <c r="AD1238" i="2"/>
  <c r="AE1238" i="2"/>
  <c r="AF1238" i="2"/>
  <c r="AG1238" i="2"/>
  <c r="AH1238" i="2"/>
  <c r="AD222" i="2"/>
  <c r="AE222" i="2"/>
  <c r="AF222" i="2"/>
  <c r="AG222" i="2"/>
  <c r="AH222" i="2"/>
  <c r="AD223" i="2"/>
  <c r="AE223" i="2"/>
  <c r="AF223" i="2"/>
  <c r="AG223" i="2"/>
  <c r="AH223" i="2"/>
  <c r="AD224" i="2"/>
  <c r="AE224" i="2"/>
  <c r="AF224" i="2"/>
  <c r="AG224" i="2"/>
  <c r="AH224" i="2"/>
  <c r="AD225" i="2"/>
  <c r="AE225" i="2"/>
  <c r="AF225" i="2"/>
  <c r="AG225" i="2"/>
  <c r="AH225" i="2"/>
  <c r="AD226" i="2"/>
  <c r="AE226" i="2"/>
  <c r="AF226" i="2"/>
  <c r="AG226" i="2"/>
  <c r="AH226" i="2"/>
  <c r="AD227" i="2"/>
  <c r="AE227" i="2"/>
  <c r="AF227" i="2"/>
  <c r="AG227" i="2"/>
  <c r="AH227" i="2"/>
  <c r="AD228" i="2"/>
  <c r="AE228" i="2"/>
  <c r="AF228" i="2"/>
  <c r="AG228" i="2"/>
  <c r="AH228" i="2"/>
  <c r="AD229" i="2"/>
  <c r="AE229" i="2"/>
  <c r="AF229" i="2"/>
  <c r="AG229" i="2"/>
  <c r="AH229" i="2"/>
  <c r="AD230" i="2"/>
  <c r="AE230" i="2"/>
  <c r="AF230" i="2"/>
  <c r="AG230" i="2"/>
  <c r="AH230" i="2"/>
  <c r="AD231" i="2"/>
  <c r="AE231" i="2"/>
  <c r="AF231" i="2"/>
  <c r="AG231" i="2"/>
  <c r="AH231" i="2"/>
  <c r="AD232" i="2"/>
  <c r="AE232" i="2"/>
  <c r="AF232" i="2"/>
  <c r="AG232" i="2"/>
  <c r="AH232" i="2"/>
  <c r="AD233" i="2"/>
  <c r="AE233" i="2"/>
  <c r="AF233" i="2"/>
  <c r="AG233" i="2"/>
  <c r="AH233" i="2"/>
  <c r="AD234" i="2"/>
  <c r="AE234" i="2"/>
  <c r="AF234" i="2"/>
  <c r="AG234" i="2"/>
  <c r="AH234" i="2"/>
  <c r="AD235" i="2"/>
  <c r="AE235" i="2"/>
  <c r="AF235" i="2"/>
  <c r="AG235" i="2"/>
  <c r="AH235" i="2"/>
  <c r="AD236" i="2"/>
  <c r="AE236" i="2"/>
  <c r="AF236" i="2"/>
  <c r="AG236" i="2"/>
  <c r="AH236" i="2"/>
  <c r="AD237" i="2"/>
  <c r="AE237" i="2"/>
  <c r="AF237" i="2"/>
  <c r="AG237" i="2"/>
  <c r="AH237" i="2"/>
  <c r="AD238" i="2"/>
  <c r="AE238" i="2"/>
  <c r="AF238" i="2"/>
  <c r="AG238" i="2"/>
  <c r="AH238" i="2"/>
  <c r="AD239" i="2"/>
  <c r="AE239" i="2"/>
  <c r="AF239" i="2"/>
  <c r="AG239" i="2"/>
  <c r="AH239" i="2"/>
  <c r="AD240" i="2"/>
  <c r="AE240" i="2"/>
  <c r="AF240" i="2"/>
  <c r="AG240" i="2"/>
  <c r="AH240" i="2"/>
  <c r="AD241" i="2"/>
  <c r="AE241" i="2"/>
  <c r="AF241" i="2"/>
  <c r="AG241" i="2"/>
  <c r="AH241" i="2"/>
  <c r="AD242" i="2"/>
  <c r="AE242" i="2"/>
  <c r="AF242" i="2"/>
  <c r="AG242" i="2"/>
  <c r="AH242" i="2"/>
  <c r="AD243" i="2"/>
  <c r="AE243" i="2"/>
  <c r="AF243" i="2"/>
  <c r="AG243" i="2"/>
  <c r="AH243" i="2"/>
  <c r="AD244" i="2"/>
  <c r="AE244" i="2"/>
  <c r="AF244" i="2"/>
  <c r="AG244" i="2"/>
  <c r="AH244" i="2"/>
  <c r="AD245" i="2"/>
  <c r="AE245" i="2"/>
  <c r="AF245" i="2"/>
  <c r="AG245" i="2"/>
  <c r="AH245" i="2"/>
  <c r="AD246" i="2"/>
  <c r="AE246" i="2"/>
  <c r="AF246" i="2"/>
  <c r="AG246" i="2"/>
  <c r="AH246" i="2"/>
  <c r="AD247" i="2"/>
  <c r="AE247" i="2"/>
  <c r="AF247" i="2"/>
  <c r="AG247" i="2"/>
  <c r="AH247" i="2"/>
  <c r="AD248" i="2"/>
  <c r="AE248" i="2"/>
  <c r="AF248" i="2"/>
  <c r="AG248" i="2"/>
  <c r="AH248" i="2"/>
  <c r="AD249" i="2"/>
  <c r="AE249" i="2"/>
  <c r="AF249" i="2"/>
  <c r="AG249" i="2"/>
  <c r="AH249" i="2"/>
  <c r="AD250" i="2"/>
  <c r="AE250" i="2"/>
  <c r="AF250" i="2"/>
  <c r="AG250" i="2"/>
  <c r="AH250" i="2"/>
  <c r="AD251" i="2"/>
  <c r="AE251" i="2"/>
  <c r="AF251" i="2"/>
  <c r="AG251" i="2"/>
  <c r="AH251" i="2"/>
  <c r="AD252" i="2"/>
  <c r="AE252" i="2"/>
  <c r="AF252" i="2"/>
  <c r="AG252" i="2"/>
  <c r="AH252" i="2"/>
  <c r="AD253" i="2"/>
  <c r="AE253" i="2"/>
  <c r="AF253" i="2"/>
  <c r="AG253" i="2"/>
  <c r="AH253" i="2"/>
  <c r="AD254" i="2"/>
  <c r="AE254" i="2"/>
  <c r="AF254" i="2"/>
  <c r="AG254" i="2"/>
  <c r="AH254" i="2"/>
  <c r="AD255" i="2"/>
  <c r="AE255" i="2"/>
  <c r="AF255" i="2"/>
  <c r="AG255" i="2"/>
  <c r="AH255" i="2"/>
  <c r="AD256" i="2"/>
  <c r="AE256" i="2"/>
  <c r="AF256" i="2"/>
  <c r="AG256" i="2"/>
  <c r="AH256" i="2"/>
  <c r="AD257" i="2"/>
  <c r="AE257" i="2"/>
  <c r="AF257" i="2"/>
  <c r="AG257" i="2"/>
  <c r="AH257" i="2"/>
  <c r="AD258" i="2"/>
  <c r="AE258" i="2"/>
  <c r="AF258" i="2"/>
  <c r="AG258" i="2"/>
  <c r="AH258" i="2"/>
  <c r="AD259" i="2"/>
  <c r="AE259" i="2"/>
  <c r="AF259" i="2"/>
  <c r="AG259" i="2"/>
  <c r="AH259" i="2"/>
  <c r="AD260" i="2"/>
  <c r="AE260" i="2"/>
  <c r="AF260" i="2"/>
  <c r="AG260" i="2"/>
  <c r="AH260" i="2"/>
  <c r="AD261" i="2"/>
  <c r="AE261" i="2"/>
  <c r="AF261" i="2"/>
  <c r="AG261" i="2"/>
  <c r="AH261" i="2"/>
  <c r="AD262" i="2"/>
  <c r="AE262" i="2"/>
  <c r="AF262" i="2"/>
  <c r="AG262" i="2"/>
  <c r="AH262" i="2"/>
  <c r="AD263" i="2"/>
  <c r="AE263" i="2"/>
  <c r="AF263" i="2"/>
  <c r="AG263" i="2"/>
  <c r="AH263" i="2"/>
  <c r="AD264" i="2"/>
  <c r="AE264" i="2"/>
  <c r="AF264" i="2"/>
  <c r="AG264" i="2"/>
  <c r="AH264" i="2"/>
  <c r="AD265" i="2"/>
  <c r="AE265" i="2"/>
  <c r="AF265" i="2"/>
  <c r="AG265" i="2"/>
  <c r="AH265" i="2"/>
  <c r="AD266" i="2"/>
  <c r="AE266" i="2"/>
  <c r="AF266" i="2"/>
  <c r="AG266" i="2"/>
  <c r="AH266" i="2"/>
  <c r="AD267" i="2"/>
  <c r="AE267" i="2"/>
  <c r="AF267" i="2"/>
  <c r="AG267" i="2"/>
  <c r="AH267" i="2"/>
  <c r="AD268" i="2"/>
  <c r="AE268" i="2"/>
  <c r="AF268" i="2"/>
  <c r="AG268" i="2"/>
  <c r="AH268" i="2"/>
  <c r="AD269" i="2"/>
  <c r="AE269" i="2"/>
  <c r="AF269" i="2"/>
  <c r="AG269" i="2"/>
  <c r="AH269" i="2"/>
  <c r="AD270" i="2"/>
  <c r="AE270" i="2"/>
  <c r="AF270" i="2"/>
  <c r="AG270" i="2"/>
  <c r="AH270" i="2"/>
  <c r="AD271" i="2"/>
  <c r="AE271" i="2"/>
  <c r="AF271" i="2"/>
  <c r="AG271" i="2"/>
  <c r="AH271" i="2"/>
  <c r="AD272" i="2"/>
  <c r="AE272" i="2"/>
  <c r="AF272" i="2"/>
  <c r="AG272" i="2"/>
  <c r="AH272" i="2"/>
  <c r="AD273" i="2"/>
  <c r="AE273" i="2"/>
  <c r="AF273" i="2"/>
  <c r="AG273" i="2"/>
  <c r="AH273" i="2"/>
  <c r="AD274" i="2"/>
  <c r="AE274" i="2"/>
  <c r="AF274" i="2"/>
  <c r="AG274" i="2"/>
  <c r="AH274" i="2"/>
  <c r="AD275" i="2"/>
  <c r="AE275" i="2"/>
  <c r="AF275" i="2"/>
  <c r="AG275" i="2"/>
  <c r="AH275" i="2"/>
  <c r="AD276" i="2"/>
  <c r="AE276" i="2"/>
  <c r="AF276" i="2"/>
  <c r="AG276" i="2"/>
  <c r="AH276" i="2"/>
  <c r="AD277" i="2"/>
  <c r="AE277" i="2"/>
  <c r="AF277" i="2"/>
  <c r="AG277" i="2"/>
  <c r="AH277" i="2"/>
  <c r="AD278" i="2"/>
  <c r="AE278" i="2"/>
  <c r="AF278" i="2"/>
  <c r="AG278" i="2"/>
  <c r="AH278" i="2"/>
  <c r="AD279" i="2"/>
  <c r="AE279" i="2"/>
  <c r="AF279" i="2"/>
  <c r="AG279" i="2"/>
  <c r="AH279" i="2"/>
  <c r="AD280" i="2"/>
  <c r="AE280" i="2"/>
  <c r="AF280" i="2"/>
  <c r="AG280" i="2"/>
  <c r="AH280" i="2"/>
  <c r="AD281" i="2"/>
  <c r="AE281" i="2"/>
  <c r="AF281" i="2"/>
  <c r="AG281" i="2"/>
  <c r="AH281" i="2"/>
  <c r="AD282" i="2"/>
  <c r="AE282" i="2"/>
  <c r="AF282" i="2"/>
  <c r="AG282" i="2"/>
  <c r="AH282" i="2"/>
  <c r="AD1239" i="2"/>
  <c r="AE1239" i="2"/>
  <c r="AF1239" i="2"/>
  <c r="AG1239" i="2"/>
  <c r="AH1239" i="2"/>
  <c r="AD283" i="2"/>
  <c r="AE283" i="2"/>
  <c r="AF283" i="2"/>
  <c r="AG283" i="2"/>
  <c r="AH283" i="2"/>
  <c r="AD284" i="2"/>
  <c r="AE284" i="2"/>
  <c r="AF284" i="2"/>
  <c r="AG284" i="2"/>
  <c r="AH284" i="2"/>
  <c r="AD285" i="2"/>
  <c r="AE285" i="2"/>
  <c r="AF285" i="2"/>
  <c r="AG285" i="2"/>
  <c r="AH285" i="2"/>
  <c r="AD286" i="2"/>
  <c r="AE286" i="2"/>
  <c r="AF286" i="2"/>
  <c r="AG286" i="2"/>
  <c r="AH286" i="2"/>
  <c r="AD287" i="2"/>
  <c r="AE287" i="2"/>
  <c r="AF287" i="2"/>
  <c r="AG287" i="2"/>
  <c r="AH287" i="2"/>
  <c r="AD1240" i="2"/>
  <c r="AE1240" i="2"/>
  <c r="AF1240" i="2"/>
  <c r="AG1240" i="2"/>
  <c r="AH1240" i="2"/>
  <c r="AD288" i="2"/>
  <c r="AE288" i="2"/>
  <c r="AF288" i="2"/>
  <c r="AG288" i="2"/>
  <c r="AH288" i="2"/>
  <c r="AD289" i="2"/>
  <c r="AE289" i="2"/>
  <c r="AF289" i="2"/>
  <c r="AG289" i="2"/>
  <c r="AH289" i="2"/>
  <c r="AD1241" i="2"/>
  <c r="AE1241" i="2"/>
  <c r="AF1241" i="2"/>
  <c r="AG1241" i="2"/>
  <c r="AH1241" i="2"/>
  <c r="AD1242" i="2"/>
  <c r="AE1242" i="2"/>
  <c r="AF1242" i="2"/>
  <c r="AG1242" i="2"/>
  <c r="AH1242" i="2"/>
  <c r="AD290" i="2"/>
  <c r="AE290" i="2"/>
  <c r="AF290" i="2"/>
  <c r="AG290" i="2"/>
  <c r="AH290" i="2"/>
  <c r="AD291" i="2"/>
  <c r="AE291" i="2"/>
  <c r="AF291" i="2"/>
  <c r="AG291" i="2"/>
  <c r="AH291" i="2"/>
  <c r="AD1243" i="2"/>
  <c r="AE1243" i="2"/>
  <c r="AF1243" i="2"/>
  <c r="AG1243" i="2"/>
  <c r="AH1243" i="2"/>
  <c r="AD1244" i="2"/>
  <c r="AE1244" i="2"/>
  <c r="AF1244" i="2"/>
  <c r="AG1244" i="2"/>
  <c r="AH1244" i="2"/>
  <c r="AD292" i="2"/>
  <c r="AE292" i="2"/>
  <c r="AF292" i="2"/>
  <c r="AG292" i="2"/>
  <c r="AH292" i="2"/>
  <c r="AD293" i="2"/>
  <c r="AE293" i="2"/>
  <c r="AF293" i="2"/>
  <c r="AG293" i="2"/>
  <c r="AH293" i="2"/>
  <c r="AD294" i="2"/>
  <c r="AE294" i="2"/>
  <c r="AF294" i="2"/>
  <c r="AG294" i="2"/>
  <c r="AH294" i="2"/>
  <c r="AD295" i="2"/>
  <c r="AE295" i="2"/>
  <c r="AF295" i="2"/>
  <c r="AG295" i="2"/>
  <c r="AH295" i="2"/>
  <c r="AD1245" i="2"/>
  <c r="AE1245" i="2"/>
  <c r="AF1245" i="2"/>
  <c r="AG1245" i="2"/>
  <c r="AH1245" i="2"/>
  <c r="AD296" i="2"/>
  <c r="AE296" i="2"/>
  <c r="AF296" i="2"/>
  <c r="AG296" i="2"/>
  <c r="AH296" i="2"/>
  <c r="AD297" i="2"/>
  <c r="AE297" i="2"/>
  <c r="AF297" i="2"/>
  <c r="AG297" i="2"/>
  <c r="AH297" i="2"/>
  <c r="AD298" i="2"/>
  <c r="AE298" i="2"/>
  <c r="AF298" i="2"/>
  <c r="AG298" i="2"/>
  <c r="AH298" i="2"/>
  <c r="AD299" i="2"/>
  <c r="AE299" i="2"/>
  <c r="AF299" i="2"/>
  <c r="AG299" i="2"/>
  <c r="AH299" i="2"/>
  <c r="AD300" i="2"/>
  <c r="AE300" i="2"/>
  <c r="AF300" i="2"/>
  <c r="AG300" i="2"/>
  <c r="AH300" i="2"/>
  <c r="AD301" i="2"/>
  <c r="AE301" i="2"/>
  <c r="AF301" i="2"/>
  <c r="AG301" i="2"/>
  <c r="AH301" i="2"/>
  <c r="AD1246" i="2"/>
  <c r="AE1246" i="2"/>
  <c r="AF1246" i="2"/>
  <c r="AG1246" i="2"/>
  <c r="AH1246" i="2"/>
  <c r="AD1247" i="2"/>
  <c r="AE1247" i="2"/>
  <c r="AF1247" i="2"/>
  <c r="AG1247" i="2"/>
  <c r="AH1247" i="2"/>
  <c r="AD302" i="2"/>
  <c r="AE302" i="2"/>
  <c r="AF302" i="2"/>
  <c r="AG302" i="2"/>
  <c r="AH302" i="2"/>
  <c r="AD303" i="2"/>
  <c r="AE303" i="2"/>
  <c r="AF303" i="2"/>
  <c r="AG303" i="2"/>
  <c r="AH303" i="2"/>
  <c r="AD304" i="2"/>
  <c r="AE304" i="2"/>
  <c r="AF304" i="2"/>
  <c r="AG304" i="2"/>
  <c r="AH304" i="2"/>
  <c r="AD305" i="2"/>
  <c r="AE305" i="2"/>
  <c r="AF305" i="2"/>
  <c r="AG305" i="2"/>
  <c r="AH305" i="2"/>
  <c r="AD1248" i="2"/>
  <c r="AE1248" i="2"/>
  <c r="AF1248" i="2"/>
  <c r="AG1248" i="2"/>
  <c r="AH1248" i="2"/>
  <c r="AD13" i="2"/>
  <c r="AE13" i="2"/>
  <c r="AF13" i="2"/>
  <c r="AG13" i="2"/>
  <c r="AH13" i="2"/>
  <c r="AD1249" i="2"/>
  <c r="AE1249" i="2"/>
  <c r="AF1249" i="2"/>
  <c r="AG1249" i="2"/>
  <c r="AH1249" i="2"/>
  <c r="AD306" i="2"/>
  <c r="AE306" i="2"/>
  <c r="AF306" i="2"/>
  <c r="AG306" i="2"/>
  <c r="AH306" i="2"/>
  <c r="AD1250" i="2"/>
  <c r="AE1250" i="2"/>
  <c r="AF1250" i="2"/>
  <c r="AG1250" i="2"/>
  <c r="AH1250" i="2"/>
  <c r="AD307" i="2"/>
  <c r="AE307" i="2"/>
  <c r="AF307" i="2"/>
  <c r="AG307" i="2"/>
  <c r="AH307" i="2"/>
  <c r="AD308" i="2"/>
  <c r="AE308" i="2"/>
  <c r="AF308" i="2"/>
  <c r="AG308" i="2"/>
  <c r="AH308" i="2"/>
  <c r="AD1251" i="2"/>
  <c r="AE1251" i="2"/>
  <c r="AF1251" i="2"/>
  <c r="AG1251" i="2"/>
  <c r="AH1251" i="2"/>
  <c r="AD1252" i="2"/>
  <c r="AE1252" i="2"/>
  <c r="AF1252" i="2"/>
  <c r="AG1252" i="2"/>
  <c r="AH1252" i="2"/>
  <c r="AD1253" i="2"/>
  <c r="AE1253" i="2"/>
  <c r="AF1253" i="2"/>
  <c r="AG1253" i="2"/>
  <c r="AH1253" i="2"/>
  <c r="AD309" i="2"/>
  <c r="AE309" i="2"/>
  <c r="AF309" i="2"/>
  <c r="AG309" i="2"/>
  <c r="AH309" i="2"/>
  <c r="AD310" i="2"/>
  <c r="AE310" i="2"/>
  <c r="AF310" i="2"/>
  <c r="AG310" i="2"/>
  <c r="AH310" i="2"/>
  <c r="AD1254" i="2"/>
  <c r="AE1254" i="2"/>
  <c r="AF1254" i="2"/>
  <c r="AG1254" i="2"/>
  <c r="AH1254" i="2"/>
  <c r="AD311" i="2"/>
  <c r="AE311" i="2"/>
  <c r="AF311" i="2"/>
  <c r="AG311" i="2"/>
  <c r="AH311" i="2"/>
  <c r="AD1255" i="2"/>
  <c r="AE1255" i="2"/>
  <c r="AF1255" i="2"/>
  <c r="AG1255" i="2"/>
  <c r="AH1255" i="2"/>
  <c r="AD1256" i="2"/>
  <c r="AE1256" i="2"/>
  <c r="AF1256" i="2"/>
  <c r="AG1256" i="2"/>
  <c r="AH1256" i="2"/>
  <c r="AD312" i="2"/>
  <c r="AE312" i="2"/>
  <c r="AF312" i="2"/>
  <c r="AG312" i="2"/>
  <c r="AH312" i="2"/>
  <c r="AD313" i="2"/>
  <c r="AE313" i="2"/>
  <c r="AF313" i="2"/>
  <c r="AG313" i="2"/>
  <c r="AH313" i="2"/>
  <c r="AD1257" i="2"/>
  <c r="AE1257" i="2"/>
  <c r="AF1257" i="2"/>
  <c r="AG1257" i="2"/>
  <c r="AH1257" i="2"/>
  <c r="AD1258" i="2"/>
  <c r="AE1258" i="2"/>
  <c r="AF1258" i="2"/>
  <c r="AG1258" i="2"/>
  <c r="AH1258" i="2"/>
  <c r="AD1259" i="2"/>
  <c r="AE1259" i="2"/>
  <c r="AF1259" i="2"/>
  <c r="AG1259" i="2"/>
  <c r="AH1259" i="2"/>
  <c r="AD1260" i="2"/>
  <c r="AE1260" i="2"/>
  <c r="AF1260" i="2"/>
  <c r="AG1260" i="2"/>
  <c r="AH1260" i="2"/>
  <c r="AD314" i="2"/>
  <c r="AE314" i="2"/>
  <c r="AF314" i="2"/>
  <c r="AG314" i="2"/>
  <c r="AH314" i="2"/>
  <c r="AD1261" i="2"/>
  <c r="AE1261" i="2"/>
  <c r="AF1261" i="2"/>
  <c r="AG1261" i="2"/>
  <c r="AH1261" i="2"/>
  <c r="AD1262" i="2"/>
  <c r="AE1262" i="2"/>
  <c r="AF1262" i="2"/>
  <c r="AG1262" i="2"/>
  <c r="AH1262" i="2"/>
  <c r="AD1263" i="2"/>
  <c r="AE1263" i="2"/>
  <c r="AF1263" i="2"/>
  <c r="AG1263" i="2"/>
  <c r="AH1263" i="2"/>
  <c r="AD1264" i="2"/>
  <c r="AE1264" i="2"/>
  <c r="AF1264" i="2"/>
  <c r="AG1264" i="2"/>
  <c r="AH1264" i="2"/>
  <c r="AD1265" i="2"/>
  <c r="AE1265" i="2"/>
  <c r="AF1265" i="2"/>
  <c r="AG1265" i="2"/>
  <c r="AH1265" i="2"/>
  <c r="AD315" i="2"/>
  <c r="AE315" i="2"/>
  <c r="AF315" i="2"/>
  <c r="AG315" i="2"/>
  <c r="AH315" i="2"/>
  <c r="AD1266" i="2"/>
  <c r="AE1266" i="2"/>
  <c r="AF1266" i="2"/>
  <c r="AG1266" i="2"/>
  <c r="AH1266" i="2"/>
  <c r="AD316" i="2"/>
  <c r="AE316" i="2"/>
  <c r="AF316" i="2"/>
  <c r="AG316" i="2"/>
  <c r="AH316" i="2"/>
  <c r="AD14" i="2"/>
  <c r="AE14" i="2"/>
  <c r="AF14" i="2"/>
  <c r="AG14" i="2"/>
  <c r="AH14" i="2"/>
  <c r="AD317" i="2"/>
  <c r="AE317" i="2"/>
  <c r="AF317" i="2"/>
  <c r="AG317" i="2"/>
  <c r="AH317" i="2"/>
  <c r="AD318" i="2"/>
  <c r="AE318" i="2"/>
  <c r="AF318" i="2"/>
  <c r="AG318" i="2"/>
  <c r="AH318" i="2"/>
  <c r="AD15" i="2"/>
  <c r="AE15" i="2"/>
  <c r="AF15" i="2"/>
  <c r="AG15" i="2"/>
  <c r="AH15" i="2"/>
  <c r="AD1267" i="2"/>
  <c r="AE1267" i="2"/>
  <c r="AF1267" i="2"/>
  <c r="AG1267" i="2"/>
  <c r="AH1267" i="2"/>
  <c r="AD319" i="2"/>
  <c r="AE319" i="2"/>
  <c r="AF319" i="2"/>
  <c r="AG319" i="2"/>
  <c r="AH319" i="2"/>
  <c r="AD320" i="2"/>
  <c r="AE320" i="2"/>
  <c r="AF320" i="2"/>
  <c r="AG320" i="2"/>
  <c r="AH320" i="2"/>
  <c r="AD321" i="2"/>
  <c r="AE321" i="2"/>
  <c r="AF321" i="2"/>
  <c r="AG321" i="2"/>
  <c r="AH321" i="2"/>
  <c r="AD322" i="2"/>
  <c r="AE322" i="2"/>
  <c r="AF322" i="2"/>
  <c r="AG322" i="2"/>
  <c r="AH322" i="2"/>
  <c r="AD1268" i="2"/>
  <c r="AE1268" i="2"/>
  <c r="AF1268" i="2"/>
  <c r="AG1268" i="2"/>
  <c r="AH1268" i="2"/>
  <c r="AD16" i="2"/>
  <c r="AE16" i="2"/>
  <c r="AF16" i="2"/>
  <c r="AG16" i="2"/>
  <c r="AH16" i="2"/>
  <c r="AD17" i="2"/>
  <c r="AE17" i="2"/>
  <c r="AF17" i="2"/>
  <c r="AG17" i="2"/>
  <c r="AH17" i="2"/>
  <c r="AD1269" i="2"/>
  <c r="AE1269" i="2"/>
  <c r="AF1269" i="2"/>
  <c r="AG1269" i="2"/>
  <c r="AH1269" i="2"/>
  <c r="AD1270" i="2"/>
  <c r="AE1270" i="2"/>
  <c r="AF1270" i="2"/>
  <c r="AG1270" i="2"/>
  <c r="AH1270" i="2"/>
  <c r="AD1271" i="2"/>
  <c r="AE1271" i="2"/>
  <c r="AF1271" i="2"/>
  <c r="AG1271" i="2"/>
  <c r="AH1271" i="2"/>
  <c r="AD323" i="2"/>
  <c r="AE323" i="2"/>
  <c r="AF323" i="2"/>
  <c r="AG323" i="2"/>
  <c r="AH323" i="2"/>
  <c r="AD324" i="2"/>
  <c r="AE324" i="2"/>
  <c r="AF324" i="2"/>
  <c r="AG324" i="2"/>
  <c r="AH324" i="2"/>
  <c r="AD325" i="2"/>
  <c r="AE325" i="2"/>
  <c r="AF325" i="2"/>
  <c r="AG325" i="2"/>
  <c r="AH325" i="2"/>
  <c r="AD326" i="2"/>
  <c r="AE326" i="2"/>
  <c r="AF326" i="2"/>
  <c r="AG326" i="2"/>
  <c r="AH326" i="2"/>
  <c r="AD327" i="2"/>
  <c r="AE327" i="2"/>
  <c r="AF327" i="2"/>
  <c r="AG327" i="2"/>
  <c r="AH327" i="2"/>
  <c r="AD328" i="2"/>
  <c r="AE328" i="2"/>
  <c r="AF328" i="2"/>
  <c r="AG328" i="2"/>
  <c r="AH328" i="2"/>
  <c r="AD1272" i="2"/>
  <c r="AE1272" i="2"/>
  <c r="AF1272" i="2"/>
  <c r="AG1272" i="2"/>
  <c r="AH1272" i="2"/>
  <c r="AD329" i="2"/>
  <c r="AE329" i="2"/>
  <c r="AF329" i="2"/>
  <c r="AG329" i="2"/>
  <c r="AH329" i="2"/>
  <c r="AD1273" i="2"/>
  <c r="AE1273" i="2"/>
  <c r="AF1273" i="2"/>
  <c r="AG1273" i="2"/>
  <c r="AH1273" i="2"/>
  <c r="AD1274" i="2"/>
  <c r="AE1274" i="2"/>
  <c r="AF1274" i="2"/>
  <c r="AG1274" i="2"/>
  <c r="AH1274" i="2"/>
  <c r="AD1275" i="2"/>
  <c r="AE1275" i="2"/>
  <c r="AF1275" i="2"/>
  <c r="AG1275" i="2"/>
  <c r="AH1275" i="2"/>
  <c r="AD18" i="2"/>
  <c r="AE18" i="2"/>
  <c r="AF18" i="2"/>
  <c r="AG18" i="2"/>
  <c r="AH18" i="2"/>
  <c r="AD1276" i="2"/>
  <c r="AE1276" i="2"/>
  <c r="AF1276" i="2"/>
  <c r="AG1276" i="2"/>
  <c r="AH1276" i="2"/>
  <c r="AD330" i="2"/>
  <c r="AE330" i="2"/>
  <c r="AF330" i="2"/>
  <c r="AG330" i="2"/>
  <c r="AH330" i="2"/>
  <c r="AD331" i="2"/>
  <c r="AE331" i="2"/>
  <c r="AF331" i="2"/>
  <c r="AG331" i="2"/>
  <c r="AH331" i="2"/>
  <c r="AD332" i="2"/>
  <c r="AE332" i="2"/>
  <c r="AF332" i="2"/>
  <c r="AG332" i="2"/>
  <c r="AH332" i="2"/>
  <c r="AD333" i="2"/>
  <c r="AE333" i="2"/>
  <c r="AF333" i="2"/>
  <c r="AG333" i="2"/>
  <c r="AH333" i="2"/>
  <c r="AD334" i="2"/>
  <c r="AE334" i="2"/>
  <c r="AF334" i="2"/>
  <c r="AG334" i="2"/>
  <c r="AH334" i="2"/>
  <c r="AD1277" i="2"/>
  <c r="AE1277" i="2"/>
  <c r="AF1277" i="2"/>
  <c r="AG1277" i="2"/>
  <c r="AH1277" i="2"/>
  <c r="AD335" i="2"/>
  <c r="AE335" i="2"/>
  <c r="AF335" i="2"/>
  <c r="AG335" i="2"/>
  <c r="AH335" i="2"/>
  <c r="AD336" i="2"/>
  <c r="AE336" i="2"/>
  <c r="AF336" i="2"/>
  <c r="AG336" i="2"/>
  <c r="AH336" i="2"/>
  <c r="AD1278" i="2"/>
  <c r="AE1278" i="2"/>
  <c r="AF1278" i="2"/>
  <c r="AG1278" i="2"/>
  <c r="AH1278" i="2"/>
  <c r="AD337" i="2"/>
  <c r="AE337" i="2"/>
  <c r="AF337" i="2"/>
  <c r="AG337" i="2"/>
  <c r="AH337" i="2"/>
  <c r="AD338" i="2"/>
  <c r="AE338" i="2"/>
  <c r="AF338" i="2"/>
  <c r="AG338" i="2"/>
  <c r="AH338" i="2"/>
  <c r="AD1279" i="2"/>
  <c r="AE1279" i="2"/>
  <c r="AF1279" i="2"/>
  <c r="AG1279" i="2"/>
  <c r="AH1279" i="2"/>
  <c r="AD1280" i="2"/>
  <c r="AE1280" i="2"/>
  <c r="AF1280" i="2"/>
  <c r="AG1280" i="2"/>
  <c r="AH1280" i="2"/>
  <c r="AD1281" i="2"/>
  <c r="AE1281" i="2"/>
  <c r="AF1281" i="2"/>
  <c r="AG1281" i="2"/>
  <c r="AH1281" i="2"/>
  <c r="AD1282" i="2"/>
  <c r="AE1282" i="2"/>
  <c r="AF1282" i="2"/>
  <c r="AG1282" i="2"/>
  <c r="AH1282" i="2"/>
  <c r="AD339" i="2"/>
  <c r="AE339" i="2"/>
  <c r="AF339" i="2"/>
  <c r="AG339" i="2"/>
  <c r="AH339" i="2"/>
  <c r="AD1283" i="2"/>
  <c r="AE1283" i="2"/>
  <c r="AF1283" i="2"/>
  <c r="AG1283" i="2"/>
  <c r="AH1283" i="2"/>
  <c r="AD1284" i="2"/>
  <c r="AE1284" i="2"/>
  <c r="AF1284" i="2"/>
  <c r="AG1284" i="2"/>
  <c r="AH1284" i="2"/>
  <c r="AD1285" i="2"/>
  <c r="AE1285" i="2"/>
  <c r="AF1285" i="2"/>
  <c r="AG1285" i="2"/>
  <c r="AH1285" i="2"/>
  <c r="AD340" i="2"/>
  <c r="AE340" i="2"/>
  <c r="AF340" i="2"/>
  <c r="AG340" i="2"/>
  <c r="AH340" i="2"/>
  <c r="AD1286" i="2"/>
  <c r="AE1286" i="2"/>
  <c r="AF1286" i="2"/>
  <c r="AG1286" i="2"/>
  <c r="AH1286" i="2"/>
  <c r="AD1287" i="2"/>
  <c r="AE1287" i="2"/>
  <c r="AF1287" i="2"/>
  <c r="AG1287" i="2"/>
  <c r="AH1287" i="2"/>
  <c r="AD1288" i="2"/>
  <c r="AE1288" i="2"/>
  <c r="AF1288" i="2"/>
  <c r="AG1288" i="2"/>
  <c r="AH1288" i="2"/>
  <c r="AD1289" i="2"/>
  <c r="AE1289" i="2"/>
  <c r="AF1289" i="2"/>
  <c r="AG1289" i="2"/>
  <c r="AH1289" i="2"/>
  <c r="AD19" i="2"/>
  <c r="AE19" i="2"/>
  <c r="AF19" i="2"/>
  <c r="AG19" i="2"/>
  <c r="AH19" i="2"/>
  <c r="AD1290" i="2"/>
  <c r="AE1290" i="2"/>
  <c r="AF1290" i="2"/>
  <c r="AG1290" i="2"/>
  <c r="AH1290" i="2"/>
  <c r="AD1291" i="2"/>
  <c r="AE1291" i="2"/>
  <c r="AF1291" i="2"/>
  <c r="AG1291" i="2"/>
  <c r="AH1291" i="2"/>
  <c r="AD1292" i="2"/>
  <c r="AE1292" i="2"/>
  <c r="AF1292" i="2"/>
  <c r="AG1292" i="2"/>
  <c r="AH1292" i="2"/>
  <c r="AD1293" i="2"/>
  <c r="AE1293" i="2"/>
  <c r="AF1293" i="2"/>
  <c r="AG1293" i="2"/>
  <c r="AH1293" i="2"/>
  <c r="AD1294" i="2"/>
  <c r="AE1294" i="2"/>
  <c r="AF1294" i="2"/>
  <c r="AG1294" i="2"/>
  <c r="AH1294" i="2"/>
  <c r="AD341" i="2"/>
  <c r="AE341" i="2"/>
  <c r="AF341" i="2"/>
  <c r="AG341" i="2"/>
  <c r="AH341" i="2"/>
  <c r="AD342" i="2"/>
  <c r="AE342" i="2"/>
  <c r="AF342" i="2"/>
  <c r="AG342" i="2"/>
  <c r="AH342" i="2"/>
  <c r="AD1295" i="2"/>
  <c r="AE1295" i="2"/>
  <c r="AF1295" i="2"/>
  <c r="AG1295" i="2"/>
  <c r="AH1295" i="2"/>
  <c r="AD1296" i="2"/>
  <c r="AE1296" i="2"/>
  <c r="AF1296" i="2"/>
  <c r="AG1296" i="2"/>
  <c r="AH1296" i="2"/>
  <c r="AD1297" i="2"/>
  <c r="AE1297" i="2"/>
  <c r="AF1297" i="2"/>
  <c r="AG1297" i="2"/>
  <c r="AH1297" i="2"/>
  <c r="AD343" i="2"/>
  <c r="AE343" i="2"/>
  <c r="AF343" i="2"/>
  <c r="AG343" i="2"/>
  <c r="AH343" i="2"/>
  <c r="AD344" i="2"/>
  <c r="AE344" i="2"/>
  <c r="AF344" i="2"/>
  <c r="AG344" i="2"/>
  <c r="AH344" i="2"/>
  <c r="AD1298" i="2"/>
  <c r="AE1298" i="2"/>
  <c r="AF1298" i="2"/>
  <c r="AG1298" i="2"/>
  <c r="AH1298" i="2"/>
  <c r="AD1299" i="2"/>
  <c r="AE1299" i="2"/>
  <c r="AF1299" i="2"/>
  <c r="AG1299" i="2"/>
  <c r="AH1299" i="2"/>
  <c r="AD1300" i="2"/>
  <c r="AE1300" i="2"/>
  <c r="AF1300" i="2"/>
  <c r="AG1300" i="2"/>
  <c r="AH1300" i="2"/>
  <c r="AD345" i="2"/>
  <c r="AE345" i="2"/>
  <c r="AF345" i="2"/>
  <c r="AG345" i="2"/>
  <c r="AH345" i="2"/>
  <c r="AD1301" i="2"/>
  <c r="AE1301" i="2"/>
  <c r="AF1301" i="2"/>
  <c r="AG1301" i="2"/>
  <c r="AH1301" i="2"/>
  <c r="AD1302" i="2"/>
  <c r="AE1302" i="2"/>
  <c r="AF1302" i="2"/>
  <c r="AG1302" i="2"/>
  <c r="AH1302" i="2"/>
  <c r="AD1303" i="2"/>
  <c r="AE1303" i="2"/>
  <c r="AF1303" i="2"/>
  <c r="AG1303" i="2"/>
  <c r="AH1303" i="2"/>
  <c r="AD94" i="2"/>
  <c r="AE94" i="2"/>
  <c r="AF94" i="2"/>
  <c r="AG94" i="2"/>
  <c r="AH94" i="2"/>
  <c r="AD1304" i="2"/>
  <c r="AE1304" i="2"/>
  <c r="AF1304" i="2"/>
  <c r="AG1304" i="2"/>
  <c r="AH1304" i="2"/>
  <c r="AD1305" i="2"/>
  <c r="AE1305" i="2"/>
  <c r="AF1305" i="2"/>
  <c r="AG1305" i="2"/>
  <c r="AH1305" i="2"/>
  <c r="AD1306" i="2"/>
  <c r="AE1306" i="2"/>
  <c r="AF1306" i="2"/>
  <c r="AG1306" i="2"/>
  <c r="AH1306" i="2"/>
  <c r="AD1307" i="2"/>
  <c r="AE1307" i="2"/>
  <c r="AF1307" i="2"/>
  <c r="AG1307" i="2"/>
  <c r="AH1307" i="2"/>
  <c r="AD1308" i="2"/>
  <c r="AE1308" i="2"/>
  <c r="AF1308" i="2"/>
  <c r="AG1308" i="2"/>
  <c r="AH1308" i="2"/>
  <c r="AD1309" i="2"/>
  <c r="AE1309" i="2"/>
  <c r="AF1309" i="2"/>
  <c r="AG1309" i="2"/>
  <c r="AH1309" i="2"/>
  <c r="AD1310" i="2"/>
  <c r="AE1310" i="2"/>
  <c r="AF1310" i="2"/>
  <c r="AG1310" i="2"/>
  <c r="AH1310" i="2"/>
  <c r="AD20" i="2"/>
  <c r="AE20" i="2"/>
  <c r="AF20" i="2"/>
  <c r="AG20" i="2"/>
  <c r="AH20" i="2"/>
  <c r="AD1311" i="2"/>
  <c r="AE1311" i="2"/>
  <c r="AF1311" i="2"/>
  <c r="AG1311" i="2"/>
  <c r="AH1311" i="2"/>
  <c r="AD1312" i="2"/>
  <c r="AE1312" i="2"/>
  <c r="AF1312" i="2"/>
  <c r="AG1312" i="2"/>
  <c r="AH1312" i="2"/>
  <c r="AD1313" i="2"/>
  <c r="AE1313" i="2"/>
  <c r="AF1313" i="2"/>
  <c r="AG1313" i="2"/>
  <c r="AH1313" i="2"/>
  <c r="AD346" i="2"/>
  <c r="AE346" i="2"/>
  <c r="AF346" i="2"/>
  <c r="AG346" i="2"/>
  <c r="AH346" i="2"/>
  <c r="AD347" i="2"/>
  <c r="AE347" i="2"/>
  <c r="AF347" i="2"/>
  <c r="AG347" i="2"/>
  <c r="AH347" i="2"/>
  <c r="AD348" i="2"/>
  <c r="AE348" i="2"/>
  <c r="AF348" i="2"/>
  <c r="AG348" i="2"/>
  <c r="AH348" i="2"/>
  <c r="AD1314" i="2"/>
  <c r="AE1314" i="2"/>
  <c r="AF1314" i="2"/>
  <c r="AG1314" i="2"/>
  <c r="AH1314" i="2"/>
  <c r="AD349" i="2"/>
  <c r="AE349" i="2"/>
  <c r="AF349" i="2"/>
  <c r="AG349" i="2"/>
  <c r="AH349" i="2"/>
  <c r="AD350" i="2"/>
  <c r="AE350" i="2"/>
  <c r="AF350" i="2"/>
  <c r="AG350" i="2"/>
  <c r="AH350" i="2"/>
  <c r="AD1315" i="2"/>
  <c r="AE1315" i="2"/>
  <c r="AF1315" i="2"/>
  <c r="AG1315" i="2"/>
  <c r="AH1315" i="2"/>
  <c r="AD1316" i="2"/>
  <c r="AE1316" i="2"/>
  <c r="AF1316" i="2"/>
  <c r="AG1316" i="2"/>
  <c r="AH1316" i="2"/>
  <c r="AD1317" i="2"/>
  <c r="AE1317" i="2"/>
  <c r="AF1317" i="2"/>
  <c r="AG1317" i="2"/>
  <c r="AH1317" i="2"/>
  <c r="AD1318" i="2"/>
  <c r="AE1318" i="2"/>
  <c r="AF1318" i="2"/>
  <c r="AG1318" i="2"/>
  <c r="AH1318" i="2"/>
  <c r="AD1319" i="2"/>
  <c r="AE1319" i="2"/>
  <c r="AF1319" i="2"/>
  <c r="AG1319" i="2"/>
  <c r="AH1319" i="2"/>
  <c r="AD1320" i="2"/>
  <c r="AE1320" i="2"/>
  <c r="AF1320" i="2"/>
  <c r="AG1320" i="2"/>
  <c r="AH1320" i="2"/>
  <c r="AD1321" i="2"/>
  <c r="AE1321" i="2"/>
  <c r="AF1321" i="2"/>
  <c r="AG1321" i="2"/>
  <c r="AH1321" i="2"/>
  <c r="AD1322" i="2"/>
  <c r="AE1322" i="2"/>
  <c r="AF1322" i="2"/>
  <c r="AG1322" i="2"/>
  <c r="AH1322" i="2"/>
  <c r="AD1323" i="2"/>
  <c r="AE1323" i="2"/>
  <c r="AF1323" i="2"/>
  <c r="AG1323" i="2"/>
  <c r="AH1323" i="2"/>
  <c r="AD1324" i="2"/>
  <c r="AE1324" i="2"/>
  <c r="AF1324" i="2"/>
  <c r="AG1324" i="2"/>
  <c r="AH1324" i="2"/>
  <c r="AD1325" i="2"/>
  <c r="AE1325" i="2"/>
  <c r="AF1325" i="2"/>
  <c r="AG1325" i="2"/>
  <c r="AH1325" i="2"/>
  <c r="AD1326" i="2"/>
  <c r="AE1326" i="2"/>
  <c r="AF1326" i="2"/>
  <c r="AG1326" i="2"/>
  <c r="AH1326" i="2"/>
  <c r="AD1327" i="2"/>
  <c r="AE1327" i="2"/>
  <c r="AF1327" i="2"/>
  <c r="AG1327" i="2"/>
  <c r="AH1327" i="2"/>
  <c r="AD1328" i="2"/>
  <c r="AE1328" i="2"/>
  <c r="AF1328" i="2"/>
  <c r="AG1328" i="2"/>
  <c r="AH1328" i="2"/>
  <c r="AD1329" i="2"/>
  <c r="AE1329" i="2"/>
  <c r="AF1329" i="2"/>
  <c r="AG1329" i="2"/>
  <c r="AH1329" i="2"/>
  <c r="AD1330" i="2"/>
  <c r="AE1330" i="2"/>
  <c r="AF1330" i="2"/>
  <c r="AG1330" i="2"/>
  <c r="AH1330" i="2"/>
  <c r="AD1331" i="2"/>
  <c r="AE1331" i="2"/>
  <c r="AF1331" i="2"/>
  <c r="AG1331" i="2"/>
  <c r="AH1331" i="2"/>
  <c r="AD351" i="2"/>
  <c r="AE351" i="2"/>
  <c r="AF351" i="2"/>
  <c r="AG351" i="2"/>
  <c r="AH351" i="2"/>
  <c r="AD1332" i="2"/>
  <c r="AE1332" i="2"/>
  <c r="AF1332" i="2"/>
  <c r="AG1332" i="2"/>
  <c r="AH1332" i="2"/>
  <c r="AD1333" i="2"/>
  <c r="AE1333" i="2"/>
  <c r="AF1333" i="2"/>
  <c r="AG1333" i="2"/>
  <c r="AH1333" i="2"/>
  <c r="AD1334" i="2"/>
  <c r="AE1334" i="2"/>
  <c r="AF1334" i="2"/>
  <c r="AG1334" i="2"/>
  <c r="AH1334" i="2"/>
  <c r="AD1335" i="2"/>
  <c r="AE1335" i="2"/>
  <c r="AF1335" i="2"/>
  <c r="AG1335" i="2"/>
  <c r="AH1335" i="2"/>
  <c r="AD1336" i="2"/>
  <c r="AE1336" i="2"/>
  <c r="AF1336" i="2"/>
  <c r="AG1336" i="2"/>
  <c r="AH1336" i="2"/>
  <c r="AD1337" i="2"/>
  <c r="AE1337" i="2"/>
  <c r="AF1337" i="2"/>
  <c r="AG1337" i="2"/>
  <c r="AH1337" i="2"/>
  <c r="AD1338" i="2"/>
  <c r="AE1338" i="2"/>
  <c r="AF1338" i="2"/>
  <c r="AG1338" i="2"/>
  <c r="AH1338" i="2"/>
  <c r="AD352" i="2"/>
  <c r="AE352" i="2"/>
  <c r="AF352" i="2"/>
  <c r="AG352" i="2"/>
  <c r="AH352" i="2"/>
  <c r="AD1339" i="2"/>
  <c r="AE1339" i="2"/>
  <c r="AF1339" i="2"/>
  <c r="AG1339" i="2"/>
  <c r="AH1339" i="2"/>
  <c r="AD353" i="2"/>
  <c r="AE353" i="2"/>
  <c r="AF353" i="2"/>
  <c r="AG353" i="2"/>
  <c r="AH353" i="2"/>
  <c r="AD354" i="2"/>
  <c r="AE354" i="2"/>
  <c r="AF354" i="2"/>
  <c r="AG354" i="2"/>
  <c r="AH354" i="2"/>
  <c r="AD355" i="2"/>
  <c r="AE355" i="2"/>
  <c r="AF355" i="2"/>
  <c r="AG355" i="2"/>
  <c r="AH355" i="2"/>
  <c r="AD1340" i="2"/>
  <c r="AE1340" i="2"/>
  <c r="AF1340" i="2"/>
  <c r="AG1340" i="2"/>
  <c r="AH1340" i="2"/>
  <c r="AD1341" i="2"/>
  <c r="AE1341" i="2"/>
  <c r="AF1341" i="2"/>
  <c r="AG1341" i="2"/>
  <c r="AH1341" i="2"/>
  <c r="AD1342" i="2"/>
  <c r="AE1342" i="2"/>
  <c r="AF1342" i="2"/>
  <c r="AG1342" i="2"/>
  <c r="AH1342" i="2"/>
  <c r="AD1343" i="2"/>
  <c r="AE1343" i="2"/>
  <c r="AF1343" i="2"/>
  <c r="AG1343" i="2"/>
  <c r="AH1343" i="2"/>
  <c r="AD1344" i="2"/>
  <c r="AE1344" i="2"/>
  <c r="AF1344" i="2"/>
  <c r="AG1344" i="2"/>
  <c r="AH1344" i="2"/>
  <c r="AD1345" i="2"/>
  <c r="AE1345" i="2"/>
  <c r="AF1345" i="2"/>
  <c r="AG1345" i="2"/>
  <c r="AH1345" i="2"/>
  <c r="AD1346" i="2"/>
  <c r="AE1346" i="2"/>
  <c r="AF1346" i="2"/>
  <c r="AG1346" i="2"/>
  <c r="AH1346" i="2"/>
  <c r="AD1347" i="2"/>
  <c r="AE1347" i="2"/>
  <c r="AF1347" i="2"/>
  <c r="AG1347" i="2"/>
  <c r="AH1347" i="2"/>
  <c r="AD1348" i="2"/>
  <c r="AE1348" i="2"/>
  <c r="AF1348" i="2"/>
  <c r="AG1348" i="2"/>
  <c r="AH1348" i="2"/>
  <c r="AD1349" i="2"/>
  <c r="AE1349" i="2"/>
  <c r="AF1349" i="2"/>
  <c r="AG1349" i="2"/>
  <c r="AH1349" i="2"/>
  <c r="AD1350" i="2"/>
  <c r="AE1350" i="2"/>
  <c r="AF1350" i="2"/>
  <c r="AG1350" i="2"/>
  <c r="AH1350" i="2"/>
  <c r="AD356" i="2"/>
  <c r="AE356" i="2"/>
  <c r="AF356" i="2"/>
  <c r="AG356" i="2"/>
  <c r="AH356" i="2"/>
  <c r="AD357" i="2"/>
  <c r="AE357" i="2"/>
  <c r="AF357" i="2"/>
  <c r="AG357" i="2"/>
  <c r="AH357" i="2"/>
  <c r="AD1351" i="2"/>
  <c r="AE1351" i="2"/>
  <c r="AF1351" i="2"/>
  <c r="AG1351" i="2"/>
  <c r="AH1351" i="2"/>
  <c r="AD1352" i="2"/>
  <c r="AE1352" i="2"/>
  <c r="AF1352" i="2"/>
  <c r="AG1352" i="2"/>
  <c r="AH1352" i="2"/>
  <c r="AD358" i="2"/>
  <c r="AE358" i="2"/>
  <c r="AF358" i="2"/>
  <c r="AG358" i="2"/>
  <c r="AH358" i="2"/>
  <c r="AD359" i="2"/>
  <c r="AE359" i="2"/>
  <c r="AF359" i="2"/>
  <c r="AG359" i="2"/>
  <c r="AH359" i="2"/>
  <c r="AD360" i="2"/>
  <c r="AE360" i="2"/>
  <c r="AF360" i="2"/>
  <c r="AG360" i="2"/>
  <c r="AH360" i="2"/>
  <c r="AD1353" i="2"/>
  <c r="AE1353" i="2"/>
  <c r="AF1353" i="2"/>
  <c r="AG1353" i="2"/>
  <c r="AH1353" i="2"/>
  <c r="AD1354" i="2"/>
  <c r="AE1354" i="2"/>
  <c r="AF1354" i="2"/>
  <c r="AG1354" i="2"/>
  <c r="AH1354" i="2"/>
  <c r="AD1355" i="2"/>
  <c r="AE1355" i="2"/>
  <c r="AF1355" i="2"/>
  <c r="AG1355" i="2"/>
  <c r="AH1355" i="2"/>
  <c r="AD1356" i="2"/>
  <c r="AE1356" i="2"/>
  <c r="AF1356" i="2"/>
  <c r="AG1356" i="2"/>
  <c r="AH1356" i="2"/>
  <c r="AD1357" i="2"/>
  <c r="AE1357" i="2"/>
  <c r="AF1357" i="2"/>
  <c r="AG1357" i="2"/>
  <c r="AH1357" i="2"/>
  <c r="AD1358" i="2"/>
  <c r="AE1358" i="2"/>
  <c r="AF1358" i="2"/>
  <c r="AG1358" i="2"/>
  <c r="AH1358" i="2"/>
  <c r="AD1359" i="2"/>
  <c r="AE1359" i="2"/>
  <c r="AF1359" i="2"/>
  <c r="AG1359" i="2"/>
  <c r="AH1359" i="2"/>
  <c r="AD1360" i="2"/>
  <c r="AE1360" i="2"/>
  <c r="AF1360" i="2"/>
  <c r="AG1360" i="2"/>
  <c r="AH1360" i="2"/>
  <c r="AD1361" i="2"/>
  <c r="AE1361" i="2"/>
  <c r="AF1361" i="2"/>
  <c r="AG1361" i="2"/>
  <c r="AH1361" i="2"/>
  <c r="AD1362" i="2"/>
  <c r="AE1362" i="2"/>
  <c r="AF1362" i="2"/>
  <c r="AG1362" i="2"/>
  <c r="AH1362" i="2"/>
  <c r="AD1363" i="2"/>
  <c r="AE1363" i="2"/>
  <c r="AF1363" i="2"/>
  <c r="AG1363" i="2"/>
  <c r="AH1363" i="2"/>
  <c r="AD1364" i="2"/>
  <c r="AE1364" i="2"/>
  <c r="AF1364" i="2"/>
  <c r="AG1364" i="2"/>
  <c r="AH1364" i="2"/>
  <c r="AD361" i="2"/>
  <c r="AE361" i="2"/>
  <c r="AF361" i="2"/>
  <c r="AG361" i="2"/>
  <c r="AH361" i="2"/>
  <c r="AD362" i="2"/>
  <c r="AE362" i="2"/>
  <c r="AF362" i="2"/>
  <c r="AG362" i="2"/>
  <c r="AH362" i="2"/>
  <c r="AD363" i="2"/>
  <c r="AE363" i="2"/>
  <c r="AF363" i="2"/>
  <c r="AG363" i="2"/>
  <c r="AH363" i="2"/>
  <c r="AD1365" i="2"/>
  <c r="AE1365" i="2"/>
  <c r="AF1365" i="2"/>
  <c r="AG1365" i="2"/>
  <c r="AH1365" i="2"/>
  <c r="AD1366" i="2"/>
  <c r="AE1366" i="2"/>
  <c r="AF1366" i="2"/>
  <c r="AG1366" i="2"/>
  <c r="AH1366" i="2"/>
  <c r="AD1367" i="2"/>
  <c r="AE1367" i="2"/>
  <c r="AF1367" i="2"/>
  <c r="AG1367" i="2"/>
  <c r="AH1367" i="2"/>
  <c r="AD1368" i="2"/>
  <c r="AE1368" i="2"/>
  <c r="AF1368" i="2"/>
  <c r="AG1368" i="2"/>
  <c r="AH1368" i="2"/>
  <c r="AD364" i="2"/>
  <c r="AE364" i="2"/>
  <c r="AF364" i="2"/>
  <c r="AG364" i="2"/>
  <c r="AH364" i="2"/>
  <c r="AD1369" i="2"/>
  <c r="AE1369" i="2"/>
  <c r="AF1369" i="2"/>
  <c r="AG1369" i="2"/>
  <c r="AH1369" i="2"/>
  <c r="AD1370" i="2"/>
  <c r="AE1370" i="2"/>
  <c r="AF1370" i="2"/>
  <c r="AG1370" i="2"/>
  <c r="AH1370" i="2"/>
  <c r="AD1371" i="2"/>
  <c r="AE1371" i="2"/>
  <c r="AF1371" i="2"/>
  <c r="AG1371" i="2"/>
  <c r="AH1371" i="2"/>
  <c r="AD1372" i="2"/>
  <c r="AE1372" i="2"/>
  <c r="AF1372" i="2"/>
  <c r="AG1372" i="2"/>
  <c r="AH1372" i="2"/>
  <c r="AD21" i="2"/>
  <c r="AE21" i="2"/>
  <c r="AF21" i="2"/>
  <c r="AG21" i="2"/>
  <c r="AH21" i="2"/>
  <c r="AD22" i="2"/>
  <c r="AE22" i="2"/>
  <c r="AF22" i="2"/>
  <c r="AG22" i="2"/>
  <c r="AH22" i="2"/>
  <c r="AD1373" i="2"/>
  <c r="AE1373" i="2"/>
  <c r="AF1373" i="2"/>
  <c r="AG1373" i="2"/>
  <c r="AH1373" i="2"/>
  <c r="AD365" i="2"/>
  <c r="AE365" i="2"/>
  <c r="AF365" i="2"/>
  <c r="AG365" i="2"/>
  <c r="AH365" i="2"/>
  <c r="AD366" i="2"/>
  <c r="AE366" i="2"/>
  <c r="AF366" i="2"/>
  <c r="AG366" i="2"/>
  <c r="AH366" i="2"/>
  <c r="AD99" i="2"/>
  <c r="AE99" i="2"/>
  <c r="AF99" i="2"/>
  <c r="AG99" i="2"/>
  <c r="AH99" i="2"/>
  <c r="AD1374" i="2"/>
  <c r="AE1374" i="2"/>
  <c r="AF1374" i="2"/>
  <c r="AG1374" i="2"/>
  <c r="AH1374" i="2"/>
  <c r="AD1375" i="2"/>
  <c r="AE1375" i="2"/>
  <c r="AF1375" i="2"/>
  <c r="AG1375" i="2"/>
  <c r="AH1375" i="2"/>
  <c r="AD1376" i="2"/>
  <c r="AE1376" i="2"/>
  <c r="AF1376" i="2"/>
  <c r="AG1376" i="2"/>
  <c r="AH1376" i="2"/>
  <c r="AD367" i="2"/>
  <c r="AE367" i="2"/>
  <c r="AF367" i="2"/>
  <c r="AG367" i="2"/>
  <c r="AH367" i="2"/>
  <c r="AD1377" i="2"/>
  <c r="AE1377" i="2"/>
  <c r="AF1377" i="2"/>
  <c r="AG1377" i="2"/>
  <c r="AH1377" i="2"/>
  <c r="AD1378" i="2"/>
  <c r="AE1378" i="2"/>
  <c r="AF1378" i="2"/>
  <c r="AG1378" i="2"/>
  <c r="AH1378" i="2"/>
  <c r="AD1379" i="2"/>
  <c r="AE1379" i="2"/>
  <c r="AF1379" i="2"/>
  <c r="AG1379" i="2"/>
  <c r="AH1379" i="2"/>
  <c r="AD23" i="2"/>
  <c r="AE23" i="2"/>
  <c r="AF23" i="2"/>
  <c r="AG23" i="2"/>
  <c r="AH23" i="2"/>
  <c r="AD24" i="2"/>
  <c r="AE24" i="2"/>
  <c r="AF24" i="2"/>
  <c r="AG24" i="2"/>
  <c r="AH24" i="2"/>
  <c r="AD1380" i="2"/>
  <c r="AE1380" i="2"/>
  <c r="AF1380" i="2"/>
  <c r="AG1380" i="2"/>
  <c r="AH1380" i="2"/>
  <c r="AD1381" i="2"/>
  <c r="AE1381" i="2"/>
  <c r="AF1381" i="2"/>
  <c r="AG1381" i="2"/>
  <c r="AH1381" i="2"/>
  <c r="AD1382" i="2"/>
  <c r="AE1382" i="2"/>
  <c r="AF1382" i="2"/>
  <c r="AG1382" i="2"/>
  <c r="AH1382" i="2"/>
  <c r="AD1383" i="2"/>
  <c r="AE1383" i="2"/>
  <c r="AF1383" i="2"/>
  <c r="AG1383" i="2"/>
  <c r="AH1383" i="2"/>
  <c r="AD368" i="2"/>
  <c r="AE368" i="2"/>
  <c r="AF368" i="2"/>
  <c r="AG368" i="2"/>
  <c r="AH368" i="2"/>
  <c r="AD369" i="2"/>
  <c r="AE369" i="2"/>
  <c r="AF369" i="2"/>
  <c r="AG369" i="2"/>
  <c r="AH369" i="2"/>
  <c r="AD1384" i="2"/>
  <c r="AE1384" i="2"/>
  <c r="AF1384" i="2"/>
  <c r="AG1384" i="2"/>
  <c r="AH1384" i="2"/>
  <c r="AD370" i="2"/>
  <c r="AE370" i="2"/>
  <c r="AF370" i="2"/>
  <c r="AG370" i="2"/>
  <c r="AH370" i="2"/>
  <c r="AD371" i="2"/>
  <c r="AE371" i="2"/>
  <c r="AF371" i="2"/>
  <c r="AG371" i="2"/>
  <c r="AH371" i="2"/>
  <c r="AD1385" i="2"/>
  <c r="AE1385" i="2"/>
  <c r="AF1385" i="2"/>
  <c r="AG1385" i="2"/>
  <c r="AH1385" i="2"/>
  <c r="AD1386" i="2"/>
  <c r="AE1386" i="2"/>
  <c r="AF1386" i="2"/>
  <c r="AG1386" i="2"/>
  <c r="AH1386" i="2"/>
  <c r="AD1387" i="2"/>
  <c r="AE1387" i="2"/>
  <c r="AF1387" i="2"/>
  <c r="AG1387" i="2"/>
  <c r="AH1387" i="2"/>
  <c r="AD1388" i="2"/>
  <c r="AE1388" i="2"/>
  <c r="AF1388" i="2"/>
  <c r="AG1388" i="2"/>
  <c r="AH1388" i="2"/>
  <c r="AD1389" i="2"/>
  <c r="AE1389" i="2"/>
  <c r="AF1389" i="2"/>
  <c r="AG1389" i="2"/>
  <c r="AH1389" i="2"/>
  <c r="AD1390" i="2"/>
  <c r="AE1390" i="2"/>
  <c r="AF1390" i="2"/>
  <c r="AG1390" i="2"/>
  <c r="AH1390" i="2"/>
  <c r="AD1391" i="2"/>
  <c r="AE1391" i="2"/>
  <c r="AF1391" i="2"/>
  <c r="AG1391" i="2"/>
  <c r="AH1391" i="2"/>
  <c r="AD1392" i="2"/>
  <c r="AE1392" i="2"/>
  <c r="AF1392" i="2"/>
  <c r="AG1392" i="2"/>
  <c r="AH1392" i="2"/>
  <c r="AD1393" i="2"/>
  <c r="AE1393" i="2"/>
  <c r="AF1393" i="2"/>
  <c r="AG1393" i="2"/>
  <c r="AH1393" i="2"/>
  <c r="AD1394" i="2"/>
  <c r="AE1394" i="2"/>
  <c r="AF1394" i="2"/>
  <c r="AG1394" i="2"/>
  <c r="AH1394" i="2"/>
  <c r="AD1395" i="2"/>
  <c r="AE1395" i="2"/>
  <c r="AF1395" i="2"/>
  <c r="AG1395" i="2"/>
  <c r="AH1395" i="2"/>
  <c r="AD372" i="2"/>
  <c r="AE372" i="2"/>
  <c r="AF372" i="2"/>
  <c r="AG372" i="2"/>
  <c r="AH372" i="2"/>
  <c r="AD373" i="2"/>
  <c r="AE373" i="2"/>
  <c r="AF373" i="2"/>
  <c r="AG373" i="2"/>
  <c r="AH373" i="2"/>
  <c r="AD5715" i="2"/>
  <c r="AE5715" i="2"/>
  <c r="AF5715" i="2"/>
  <c r="AG5715" i="2"/>
  <c r="AH5715" i="2"/>
  <c r="AD1396" i="2"/>
  <c r="AE1396" i="2"/>
  <c r="AF1396" i="2"/>
  <c r="AG1396" i="2"/>
  <c r="AH1396" i="2"/>
  <c r="AD1397" i="2"/>
  <c r="AE1397" i="2"/>
  <c r="AF1397" i="2"/>
  <c r="AG1397" i="2"/>
  <c r="AH1397" i="2"/>
  <c r="AD374" i="2"/>
  <c r="AE374" i="2"/>
  <c r="AF374" i="2"/>
  <c r="AG374" i="2"/>
  <c r="AH374" i="2"/>
  <c r="AD375" i="2"/>
  <c r="AE375" i="2"/>
  <c r="AF375" i="2"/>
  <c r="AG375" i="2"/>
  <c r="AH375" i="2"/>
  <c r="AD376" i="2"/>
  <c r="AE376" i="2"/>
  <c r="AF376" i="2"/>
  <c r="AG376" i="2"/>
  <c r="AH376" i="2"/>
  <c r="AD1398" i="2"/>
  <c r="AE1398" i="2"/>
  <c r="AF1398" i="2"/>
  <c r="AG1398" i="2"/>
  <c r="AH1398" i="2"/>
  <c r="AD1399" i="2"/>
  <c r="AE1399" i="2"/>
  <c r="AF1399" i="2"/>
  <c r="AG1399" i="2"/>
  <c r="AH1399" i="2"/>
  <c r="AD1400" i="2"/>
  <c r="AE1400" i="2"/>
  <c r="AF1400" i="2"/>
  <c r="AG1400" i="2"/>
  <c r="AH1400" i="2"/>
  <c r="AD1401" i="2"/>
  <c r="AE1401" i="2"/>
  <c r="AF1401" i="2"/>
  <c r="AG1401" i="2"/>
  <c r="AH1401" i="2"/>
  <c r="AD1402" i="2"/>
  <c r="AE1402" i="2"/>
  <c r="AF1402" i="2"/>
  <c r="AG1402" i="2"/>
  <c r="AH1402" i="2"/>
  <c r="AD1403" i="2"/>
  <c r="AE1403" i="2"/>
  <c r="AF1403" i="2"/>
  <c r="AG1403" i="2"/>
  <c r="AH1403" i="2"/>
  <c r="AD1404" i="2"/>
  <c r="AE1404" i="2"/>
  <c r="AF1404" i="2"/>
  <c r="AG1404" i="2"/>
  <c r="AH1404" i="2"/>
  <c r="AD1405" i="2"/>
  <c r="AE1405" i="2"/>
  <c r="AF1405" i="2"/>
  <c r="AG1405" i="2"/>
  <c r="AH1405" i="2"/>
  <c r="AD1406" i="2"/>
  <c r="AE1406" i="2"/>
  <c r="AF1406" i="2"/>
  <c r="AG1406" i="2"/>
  <c r="AH1406" i="2"/>
  <c r="AD1407" i="2"/>
  <c r="AE1407" i="2"/>
  <c r="AF1407" i="2"/>
  <c r="AG1407" i="2"/>
  <c r="AH1407" i="2"/>
  <c r="AD1408" i="2"/>
  <c r="AE1408" i="2"/>
  <c r="AF1408" i="2"/>
  <c r="AG1408" i="2"/>
  <c r="AH1408" i="2"/>
  <c r="AD1409" i="2"/>
  <c r="AE1409" i="2"/>
  <c r="AF1409" i="2"/>
  <c r="AG1409" i="2"/>
  <c r="AH1409" i="2"/>
  <c r="AD1410" i="2"/>
  <c r="AE1410" i="2"/>
  <c r="AF1410" i="2"/>
  <c r="AG1410" i="2"/>
  <c r="AH1410" i="2"/>
  <c r="AD1411" i="2"/>
  <c r="AE1411" i="2"/>
  <c r="AF1411" i="2"/>
  <c r="AG1411" i="2"/>
  <c r="AH1411" i="2"/>
  <c r="AD1412" i="2"/>
  <c r="AE1412" i="2"/>
  <c r="AF1412" i="2"/>
  <c r="AG1412" i="2"/>
  <c r="AH1412" i="2"/>
  <c r="AD1413" i="2"/>
  <c r="AE1413" i="2"/>
  <c r="AF1413" i="2"/>
  <c r="AG1413" i="2"/>
  <c r="AH1413" i="2"/>
  <c r="AD1414" i="2"/>
  <c r="AE1414" i="2"/>
  <c r="AF1414" i="2"/>
  <c r="AG1414" i="2"/>
  <c r="AH1414" i="2"/>
  <c r="AD1415" i="2"/>
  <c r="AE1415" i="2"/>
  <c r="AF1415" i="2"/>
  <c r="AG1415" i="2"/>
  <c r="AH1415" i="2"/>
  <c r="AD1416" i="2"/>
  <c r="AE1416" i="2"/>
  <c r="AF1416" i="2"/>
  <c r="AG1416" i="2"/>
  <c r="AH1416" i="2"/>
  <c r="AD377" i="2"/>
  <c r="AE377" i="2"/>
  <c r="AF377" i="2"/>
  <c r="AG377" i="2"/>
  <c r="AH377" i="2"/>
  <c r="AD378" i="2"/>
  <c r="AE378" i="2"/>
  <c r="AF378" i="2"/>
  <c r="AG378" i="2"/>
  <c r="AH378" i="2"/>
  <c r="AD1417" i="2"/>
  <c r="AE1417" i="2"/>
  <c r="AF1417" i="2"/>
  <c r="AG1417" i="2"/>
  <c r="AH1417" i="2"/>
  <c r="AD1418" i="2"/>
  <c r="AE1418" i="2"/>
  <c r="AF1418" i="2"/>
  <c r="AG1418" i="2"/>
  <c r="AH1418" i="2"/>
  <c r="AD1419" i="2"/>
  <c r="AE1419" i="2"/>
  <c r="AF1419" i="2"/>
  <c r="AG1419" i="2"/>
  <c r="AH1419" i="2"/>
  <c r="AD1420" i="2"/>
  <c r="AE1420" i="2"/>
  <c r="AF1420" i="2"/>
  <c r="AG1420" i="2"/>
  <c r="AH1420" i="2"/>
  <c r="AD1421" i="2"/>
  <c r="AE1421" i="2"/>
  <c r="AF1421" i="2"/>
  <c r="AG1421" i="2"/>
  <c r="AH1421" i="2"/>
  <c r="AD1422" i="2"/>
  <c r="AE1422" i="2"/>
  <c r="AF1422" i="2"/>
  <c r="AG1422" i="2"/>
  <c r="AH1422" i="2"/>
  <c r="AD1423" i="2"/>
  <c r="AE1423" i="2"/>
  <c r="AF1423" i="2"/>
  <c r="AG1423" i="2"/>
  <c r="AH1423" i="2"/>
  <c r="AD1424" i="2"/>
  <c r="AE1424" i="2"/>
  <c r="AF1424" i="2"/>
  <c r="AG1424" i="2"/>
  <c r="AH1424" i="2"/>
  <c r="AD1425" i="2"/>
  <c r="AE1425" i="2"/>
  <c r="AF1425" i="2"/>
  <c r="AG1425" i="2"/>
  <c r="AH1425" i="2"/>
  <c r="AD1426" i="2"/>
  <c r="AE1426" i="2"/>
  <c r="AF1426" i="2"/>
  <c r="AG1426" i="2"/>
  <c r="AH1426" i="2"/>
  <c r="AD1427" i="2"/>
  <c r="AE1427" i="2"/>
  <c r="AF1427" i="2"/>
  <c r="AG1427" i="2"/>
  <c r="AH1427" i="2"/>
  <c r="AD1428" i="2"/>
  <c r="AE1428" i="2"/>
  <c r="AF1428" i="2"/>
  <c r="AG1428" i="2"/>
  <c r="AH1428" i="2"/>
  <c r="AD1429" i="2"/>
  <c r="AE1429" i="2"/>
  <c r="AF1429" i="2"/>
  <c r="AG1429" i="2"/>
  <c r="AH1429" i="2"/>
  <c r="AD1430" i="2"/>
  <c r="AE1430" i="2"/>
  <c r="AF1430" i="2"/>
  <c r="AG1430" i="2"/>
  <c r="AH1430" i="2"/>
  <c r="AD1431" i="2"/>
  <c r="AE1431" i="2"/>
  <c r="AF1431" i="2"/>
  <c r="AG1431" i="2"/>
  <c r="AH1431" i="2"/>
  <c r="AD1432" i="2"/>
  <c r="AE1432" i="2"/>
  <c r="AF1432" i="2"/>
  <c r="AG1432" i="2"/>
  <c r="AH1432" i="2"/>
  <c r="AD1433" i="2"/>
  <c r="AE1433" i="2"/>
  <c r="AF1433" i="2"/>
  <c r="AG1433" i="2"/>
  <c r="AH1433" i="2"/>
  <c r="AD1434" i="2"/>
  <c r="AE1434" i="2"/>
  <c r="AF1434" i="2"/>
  <c r="AG1434" i="2"/>
  <c r="AH1434" i="2"/>
  <c r="AD1435" i="2"/>
  <c r="AE1435" i="2"/>
  <c r="AF1435" i="2"/>
  <c r="AG1435" i="2"/>
  <c r="AH1435" i="2"/>
  <c r="AD1436" i="2"/>
  <c r="AE1436" i="2"/>
  <c r="AF1436" i="2"/>
  <c r="AG1436" i="2"/>
  <c r="AH1436" i="2"/>
  <c r="AD379" i="2"/>
  <c r="AE379" i="2"/>
  <c r="AF379" i="2"/>
  <c r="AG379" i="2"/>
  <c r="AH379" i="2"/>
  <c r="AD1437" i="2"/>
  <c r="AE1437" i="2"/>
  <c r="AF1437" i="2"/>
  <c r="AG1437" i="2"/>
  <c r="AH1437" i="2"/>
  <c r="AD380" i="2"/>
  <c r="AE380" i="2"/>
  <c r="AF380" i="2"/>
  <c r="AG380" i="2"/>
  <c r="AH380" i="2"/>
  <c r="AD1438" i="2"/>
  <c r="AE1438" i="2"/>
  <c r="AF1438" i="2"/>
  <c r="AG1438" i="2"/>
  <c r="AH1438" i="2"/>
  <c r="AD1439" i="2"/>
  <c r="AE1439" i="2"/>
  <c r="AF1439" i="2"/>
  <c r="AG1439" i="2"/>
  <c r="AH1439" i="2"/>
  <c r="AD1440" i="2"/>
  <c r="AE1440" i="2"/>
  <c r="AF1440" i="2"/>
  <c r="AG1440" i="2"/>
  <c r="AH1440" i="2"/>
  <c r="AD1441" i="2"/>
  <c r="AE1441" i="2"/>
  <c r="AF1441" i="2"/>
  <c r="AG1441" i="2"/>
  <c r="AH1441" i="2"/>
  <c r="AD1442" i="2"/>
  <c r="AE1442" i="2"/>
  <c r="AF1442" i="2"/>
  <c r="AG1442" i="2"/>
  <c r="AH1442" i="2"/>
  <c r="AD381" i="2"/>
  <c r="AE381" i="2"/>
  <c r="AF381" i="2"/>
  <c r="AG381" i="2"/>
  <c r="AH381" i="2"/>
  <c r="AD1443" i="2"/>
  <c r="AE1443" i="2"/>
  <c r="AF1443" i="2"/>
  <c r="AG1443" i="2"/>
  <c r="AH1443" i="2"/>
  <c r="AD1444" i="2"/>
  <c r="AE1444" i="2"/>
  <c r="AF1444" i="2"/>
  <c r="AG1444" i="2"/>
  <c r="AH1444" i="2"/>
  <c r="AD1445" i="2"/>
  <c r="AE1445" i="2"/>
  <c r="AF1445" i="2"/>
  <c r="AG1445" i="2"/>
  <c r="AH1445" i="2"/>
  <c r="AD1446" i="2"/>
  <c r="AE1446" i="2"/>
  <c r="AF1446" i="2"/>
  <c r="AG1446" i="2"/>
  <c r="AH1446" i="2"/>
  <c r="AD1447" i="2"/>
  <c r="AE1447" i="2"/>
  <c r="AF1447" i="2"/>
  <c r="AG1447" i="2"/>
  <c r="AH1447" i="2"/>
  <c r="AD382" i="2"/>
  <c r="AE382" i="2"/>
  <c r="AF382" i="2"/>
  <c r="AG382" i="2"/>
  <c r="AH382" i="2"/>
  <c r="AD383" i="2"/>
  <c r="AE383" i="2"/>
  <c r="AF383" i="2"/>
  <c r="AG383" i="2"/>
  <c r="AH383" i="2"/>
  <c r="AD1448" i="2"/>
  <c r="AE1448" i="2"/>
  <c r="AF1448" i="2"/>
  <c r="AG1448" i="2"/>
  <c r="AH1448" i="2"/>
  <c r="AD384" i="2"/>
  <c r="AE384" i="2"/>
  <c r="AF384" i="2"/>
  <c r="AG384" i="2"/>
  <c r="AH384" i="2"/>
  <c r="AD1449" i="2"/>
  <c r="AE1449" i="2"/>
  <c r="AF1449" i="2"/>
  <c r="AG1449" i="2"/>
  <c r="AH1449" i="2"/>
  <c r="AD1450" i="2"/>
  <c r="AE1450" i="2"/>
  <c r="AF1450" i="2"/>
  <c r="AG1450" i="2"/>
  <c r="AH1450" i="2"/>
  <c r="AD1451" i="2"/>
  <c r="AE1451" i="2"/>
  <c r="AF1451" i="2"/>
  <c r="AG1451" i="2"/>
  <c r="AH1451" i="2"/>
  <c r="AD1452" i="2"/>
  <c r="AE1452" i="2"/>
  <c r="AF1452" i="2"/>
  <c r="AG1452" i="2"/>
  <c r="AH1452" i="2"/>
  <c r="AD1453" i="2"/>
  <c r="AE1453" i="2"/>
  <c r="AF1453" i="2"/>
  <c r="AG1453" i="2"/>
  <c r="AH1453" i="2"/>
  <c r="AD1454" i="2"/>
  <c r="AE1454" i="2"/>
  <c r="AF1454" i="2"/>
  <c r="AG1454" i="2"/>
  <c r="AH1454" i="2"/>
  <c r="AD1455" i="2"/>
  <c r="AE1455" i="2"/>
  <c r="AF1455" i="2"/>
  <c r="AG1455" i="2"/>
  <c r="AH1455" i="2"/>
  <c r="AD1456" i="2"/>
  <c r="AE1456" i="2"/>
  <c r="AF1456" i="2"/>
  <c r="AG1456" i="2"/>
  <c r="AH1456" i="2"/>
  <c r="AD385" i="2"/>
  <c r="AE385" i="2"/>
  <c r="AF385" i="2"/>
  <c r="AG385" i="2"/>
  <c r="AH385" i="2"/>
  <c r="AD1457" i="2"/>
  <c r="AE1457" i="2"/>
  <c r="AF1457" i="2"/>
  <c r="AG1457" i="2"/>
  <c r="AH1457" i="2"/>
  <c r="AD1458" i="2"/>
  <c r="AE1458" i="2"/>
  <c r="AF1458" i="2"/>
  <c r="AG1458" i="2"/>
  <c r="AH1458" i="2"/>
  <c r="AD1459" i="2"/>
  <c r="AE1459" i="2"/>
  <c r="AF1459" i="2"/>
  <c r="AG1459" i="2"/>
  <c r="AH1459" i="2"/>
  <c r="AD1460" i="2"/>
  <c r="AE1460" i="2"/>
  <c r="AF1460" i="2"/>
  <c r="AG1460" i="2"/>
  <c r="AH1460" i="2"/>
  <c r="AD25" i="2"/>
  <c r="AE25" i="2"/>
  <c r="AF25" i="2"/>
  <c r="AG25" i="2"/>
  <c r="AH25" i="2"/>
  <c r="AD386" i="2"/>
  <c r="AE386" i="2"/>
  <c r="AF386" i="2"/>
  <c r="AG386" i="2"/>
  <c r="AH386" i="2"/>
  <c r="AD1461" i="2"/>
  <c r="AE1461" i="2"/>
  <c r="AF1461" i="2"/>
  <c r="AG1461" i="2"/>
  <c r="AH1461" i="2"/>
  <c r="AD1462" i="2"/>
  <c r="AE1462" i="2"/>
  <c r="AF1462" i="2"/>
  <c r="AG1462" i="2"/>
  <c r="AH1462" i="2"/>
  <c r="AD387" i="2"/>
  <c r="AE387" i="2"/>
  <c r="AF387" i="2"/>
  <c r="AG387" i="2"/>
  <c r="AH387" i="2"/>
  <c r="AD1463" i="2"/>
  <c r="AE1463" i="2"/>
  <c r="AF1463" i="2"/>
  <c r="AG1463" i="2"/>
  <c r="AH1463" i="2"/>
  <c r="AD1464" i="2"/>
  <c r="AE1464" i="2"/>
  <c r="AF1464" i="2"/>
  <c r="AG1464" i="2"/>
  <c r="AH1464" i="2"/>
  <c r="AD1465" i="2"/>
  <c r="AE1465" i="2"/>
  <c r="AF1465" i="2"/>
  <c r="AG1465" i="2"/>
  <c r="AH1465" i="2"/>
  <c r="AD1466" i="2"/>
  <c r="AE1466" i="2"/>
  <c r="AF1466" i="2"/>
  <c r="AG1466" i="2"/>
  <c r="AH1466" i="2"/>
  <c r="AD1467" i="2"/>
  <c r="AE1467" i="2"/>
  <c r="AF1467" i="2"/>
  <c r="AG1467" i="2"/>
  <c r="AH1467" i="2"/>
  <c r="AD388" i="2"/>
  <c r="AE388" i="2"/>
  <c r="AF388" i="2"/>
  <c r="AG388" i="2"/>
  <c r="AH388" i="2"/>
  <c r="AD389" i="2"/>
  <c r="AE389" i="2"/>
  <c r="AF389" i="2"/>
  <c r="AG389" i="2"/>
  <c r="AH389" i="2"/>
  <c r="AD390" i="2"/>
  <c r="AE390" i="2"/>
  <c r="AF390" i="2"/>
  <c r="AG390" i="2"/>
  <c r="AH390" i="2"/>
  <c r="AD1468" i="2"/>
  <c r="AE1468" i="2"/>
  <c r="AF1468" i="2"/>
  <c r="AG1468" i="2"/>
  <c r="AH1468" i="2"/>
  <c r="AD1469" i="2"/>
  <c r="AE1469" i="2"/>
  <c r="AF1469" i="2"/>
  <c r="AG1469" i="2"/>
  <c r="AH1469" i="2"/>
  <c r="AD391" i="2"/>
  <c r="AE391" i="2"/>
  <c r="AF391" i="2"/>
  <c r="AG391" i="2"/>
  <c r="AH391" i="2"/>
  <c r="AD1470" i="2"/>
  <c r="AE1470" i="2"/>
  <c r="AF1470" i="2"/>
  <c r="AG1470" i="2"/>
  <c r="AH1470" i="2"/>
  <c r="AD1471" i="2"/>
  <c r="AE1471" i="2"/>
  <c r="AF1471" i="2"/>
  <c r="AG1471" i="2"/>
  <c r="AH1471" i="2"/>
  <c r="AD1472" i="2"/>
  <c r="AE1472" i="2"/>
  <c r="AF1472" i="2"/>
  <c r="AG1472" i="2"/>
  <c r="AH1472" i="2"/>
  <c r="AD1473" i="2"/>
  <c r="AE1473" i="2"/>
  <c r="AF1473" i="2"/>
  <c r="AG1473" i="2"/>
  <c r="AH1473" i="2"/>
  <c r="AD1474" i="2"/>
  <c r="AE1474" i="2"/>
  <c r="AF1474" i="2"/>
  <c r="AG1474" i="2"/>
  <c r="AH1474" i="2"/>
  <c r="AD1475" i="2"/>
  <c r="AE1475" i="2"/>
  <c r="AF1475" i="2"/>
  <c r="AG1475" i="2"/>
  <c r="AH1475" i="2"/>
  <c r="AD1476" i="2"/>
  <c r="AE1476" i="2"/>
  <c r="AF1476" i="2"/>
  <c r="AG1476" i="2"/>
  <c r="AH1476" i="2"/>
  <c r="AD1477" i="2"/>
  <c r="AE1477" i="2"/>
  <c r="AF1477" i="2"/>
  <c r="AG1477" i="2"/>
  <c r="AH1477" i="2"/>
  <c r="AD1478" i="2"/>
  <c r="AE1478" i="2"/>
  <c r="AF1478" i="2"/>
  <c r="AG1478" i="2"/>
  <c r="AH1478" i="2"/>
  <c r="AD1479" i="2"/>
  <c r="AE1479" i="2"/>
  <c r="AF1479" i="2"/>
  <c r="AG1479" i="2"/>
  <c r="AH1479" i="2"/>
  <c r="AD1480" i="2"/>
  <c r="AE1480" i="2"/>
  <c r="AF1480" i="2"/>
  <c r="AG1480" i="2"/>
  <c r="AH1480" i="2"/>
  <c r="AD1481" i="2"/>
  <c r="AE1481" i="2"/>
  <c r="AF1481" i="2"/>
  <c r="AG1481" i="2"/>
  <c r="AH1481" i="2"/>
  <c r="AD1482" i="2"/>
  <c r="AE1482" i="2"/>
  <c r="AF1482" i="2"/>
  <c r="AG1482" i="2"/>
  <c r="AH1482" i="2"/>
  <c r="AD1483" i="2"/>
  <c r="AE1483" i="2"/>
  <c r="AF1483" i="2"/>
  <c r="AG1483" i="2"/>
  <c r="AH1483" i="2"/>
  <c r="AD1484" i="2"/>
  <c r="AE1484" i="2"/>
  <c r="AF1484" i="2"/>
  <c r="AG1484" i="2"/>
  <c r="AH1484" i="2"/>
  <c r="AD1485" i="2"/>
  <c r="AE1485" i="2"/>
  <c r="AF1485" i="2"/>
  <c r="AG1485" i="2"/>
  <c r="AH1485" i="2"/>
  <c r="AD1486" i="2"/>
  <c r="AE1486" i="2"/>
  <c r="AF1486" i="2"/>
  <c r="AG1486" i="2"/>
  <c r="AH1486" i="2"/>
  <c r="AD1487" i="2"/>
  <c r="AE1487" i="2"/>
  <c r="AF1487" i="2"/>
  <c r="AG1487" i="2"/>
  <c r="AH1487" i="2"/>
  <c r="AD1488" i="2"/>
  <c r="AE1488" i="2"/>
  <c r="AF1488" i="2"/>
  <c r="AG1488" i="2"/>
  <c r="AH1488" i="2"/>
  <c r="AD1489" i="2"/>
  <c r="AE1489" i="2"/>
  <c r="AF1489" i="2"/>
  <c r="AG1489" i="2"/>
  <c r="AH1489" i="2"/>
  <c r="AD392" i="2"/>
  <c r="AE392" i="2"/>
  <c r="AF392" i="2"/>
  <c r="AG392" i="2"/>
  <c r="AH392" i="2"/>
  <c r="AD1490" i="2"/>
  <c r="AE1490" i="2"/>
  <c r="AF1490" i="2"/>
  <c r="AG1490" i="2"/>
  <c r="AH1490" i="2"/>
  <c r="AD393" i="2"/>
  <c r="AE393" i="2"/>
  <c r="AF393" i="2"/>
  <c r="AG393" i="2"/>
  <c r="AH393" i="2"/>
  <c r="AD1491" i="2"/>
  <c r="AE1491" i="2"/>
  <c r="AF1491" i="2"/>
  <c r="AG1491" i="2"/>
  <c r="AH1491" i="2"/>
  <c r="AD1492" i="2"/>
  <c r="AE1492" i="2"/>
  <c r="AF1492" i="2"/>
  <c r="AG1492" i="2"/>
  <c r="AH1492" i="2"/>
  <c r="AD1493" i="2"/>
  <c r="AE1493" i="2"/>
  <c r="AF1493" i="2"/>
  <c r="AG1493" i="2"/>
  <c r="AH1493" i="2"/>
  <c r="AD1494" i="2"/>
  <c r="AE1494" i="2"/>
  <c r="AF1494" i="2"/>
  <c r="AG1494" i="2"/>
  <c r="AH1494" i="2"/>
  <c r="AD1495" i="2"/>
  <c r="AE1495" i="2"/>
  <c r="AF1495" i="2"/>
  <c r="AG1495" i="2"/>
  <c r="AH1495" i="2"/>
  <c r="AD1496" i="2"/>
  <c r="AE1496" i="2"/>
  <c r="AF1496" i="2"/>
  <c r="AG1496" i="2"/>
  <c r="AH1496" i="2"/>
  <c r="AD394" i="2"/>
  <c r="AE394" i="2"/>
  <c r="AF394" i="2"/>
  <c r="AG394" i="2"/>
  <c r="AH394" i="2"/>
  <c r="AD1497" i="2"/>
  <c r="AE1497" i="2"/>
  <c r="AF1497" i="2"/>
  <c r="AG1497" i="2"/>
  <c r="AH1497" i="2"/>
  <c r="AD1498" i="2"/>
  <c r="AE1498" i="2"/>
  <c r="AF1498" i="2"/>
  <c r="AG1498" i="2"/>
  <c r="AH1498" i="2"/>
  <c r="AD1499" i="2"/>
  <c r="AE1499" i="2"/>
  <c r="AF1499" i="2"/>
  <c r="AG1499" i="2"/>
  <c r="AH1499" i="2"/>
  <c r="AD1500" i="2"/>
  <c r="AE1500" i="2"/>
  <c r="AF1500" i="2"/>
  <c r="AG1500" i="2"/>
  <c r="AH1500" i="2"/>
  <c r="AD1501" i="2"/>
  <c r="AE1501" i="2"/>
  <c r="AF1501" i="2"/>
  <c r="AG1501" i="2"/>
  <c r="AH1501" i="2"/>
  <c r="AD1502" i="2"/>
  <c r="AE1502" i="2"/>
  <c r="AF1502" i="2"/>
  <c r="AG1502" i="2"/>
  <c r="AH1502" i="2"/>
  <c r="AD1503" i="2"/>
  <c r="AE1503" i="2"/>
  <c r="AF1503" i="2"/>
  <c r="AG1503" i="2"/>
  <c r="AH1503" i="2"/>
  <c r="AD1504" i="2"/>
  <c r="AE1504" i="2"/>
  <c r="AF1504" i="2"/>
  <c r="AG1504" i="2"/>
  <c r="AH1504" i="2"/>
  <c r="AD1505" i="2"/>
  <c r="AE1505" i="2"/>
  <c r="AF1505" i="2"/>
  <c r="AG1505" i="2"/>
  <c r="AH1505" i="2"/>
  <c r="AD1506" i="2"/>
  <c r="AE1506" i="2"/>
  <c r="AF1506" i="2"/>
  <c r="AG1506" i="2"/>
  <c r="AH1506" i="2"/>
  <c r="AD1507" i="2"/>
  <c r="AE1507" i="2"/>
  <c r="AF1507" i="2"/>
  <c r="AG1507" i="2"/>
  <c r="AH1507" i="2"/>
  <c r="AD1508" i="2"/>
  <c r="AE1508" i="2"/>
  <c r="AF1508" i="2"/>
  <c r="AG1508" i="2"/>
  <c r="AH1508" i="2"/>
  <c r="AD395" i="2"/>
  <c r="AE395" i="2"/>
  <c r="AF395" i="2"/>
  <c r="AG395" i="2"/>
  <c r="AH395" i="2"/>
  <c r="AD396" i="2"/>
  <c r="AE396" i="2"/>
  <c r="AF396" i="2"/>
  <c r="AG396" i="2"/>
  <c r="AH396" i="2"/>
  <c r="AD397" i="2"/>
  <c r="AE397" i="2"/>
  <c r="AF397" i="2"/>
  <c r="AG397" i="2"/>
  <c r="AH397" i="2"/>
  <c r="AD1509" i="2"/>
  <c r="AE1509" i="2"/>
  <c r="AF1509" i="2"/>
  <c r="AG1509" i="2"/>
  <c r="AH1509" i="2"/>
  <c r="AD398" i="2"/>
  <c r="AE398" i="2"/>
  <c r="AF398" i="2"/>
  <c r="AG398" i="2"/>
  <c r="AH398" i="2"/>
  <c r="AD1510" i="2"/>
  <c r="AE1510" i="2"/>
  <c r="AF1510" i="2"/>
  <c r="AG1510" i="2"/>
  <c r="AH1510" i="2"/>
  <c r="AD1511" i="2"/>
  <c r="AE1511" i="2"/>
  <c r="AF1511" i="2"/>
  <c r="AG1511" i="2"/>
  <c r="AH1511" i="2"/>
  <c r="AD95" i="2"/>
  <c r="AE95" i="2"/>
  <c r="AF95" i="2"/>
  <c r="AG95" i="2"/>
  <c r="AH95" i="2"/>
  <c r="AD1512" i="2"/>
  <c r="AE1512" i="2"/>
  <c r="AF1512" i="2"/>
  <c r="AG1512" i="2"/>
  <c r="AH1512" i="2"/>
  <c r="AD1513" i="2"/>
  <c r="AE1513" i="2"/>
  <c r="AF1513" i="2"/>
  <c r="AG1513" i="2"/>
  <c r="AH1513" i="2"/>
  <c r="AD1514" i="2"/>
  <c r="AE1514" i="2"/>
  <c r="AF1514" i="2"/>
  <c r="AG1514" i="2"/>
  <c r="AH1514" i="2"/>
  <c r="AD1515" i="2"/>
  <c r="AE1515" i="2"/>
  <c r="AF1515" i="2"/>
  <c r="AG1515" i="2"/>
  <c r="AH1515" i="2"/>
  <c r="AD1516" i="2"/>
  <c r="AE1516" i="2"/>
  <c r="AF1516" i="2"/>
  <c r="AG1516" i="2"/>
  <c r="AH1516" i="2"/>
  <c r="AD1517" i="2"/>
  <c r="AE1517" i="2"/>
  <c r="AF1517" i="2"/>
  <c r="AG1517" i="2"/>
  <c r="AH1517" i="2"/>
  <c r="AD1518" i="2"/>
  <c r="AE1518" i="2"/>
  <c r="AF1518" i="2"/>
  <c r="AG1518" i="2"/>
  <c r="AH1518" i="2"/>
  <c r="AD399" i="2"/>
  <c r="AE399" i="2"/>
  <c r="AF399" i="2"/>
  <c r="AG399" i="2"/>
  <c r="AH399" i="2"/>
  <c r="AD1519" i="2"/>
  <c r="AE1519" i="2"/>
  <c r="AF1519" i="2"/>
  <c r="AG1519" i="2"/>
  <c r="AH1519" i="2"/>
  <c r="AD1520" i="2"/>
  <c r="AE1520" i="2"/>
  <c r="AF1520" i="2"/>
  <c r="AG1520" i="2"/>
  <c r="AH1520" i="2"/>
  <c r="AD1521" i="2"/>
  <c r="AE1521" i="2"/>
  <c r="AF1521" i="2"/>
  <c r="AG1521" i="2"/>
  <c r="AH1521" i="2"/>
  <c r="AD1522" i="2"/>
  <c r="AE1522" i="2"/>
  <c r="AF1522" i="2"/>
  <c r="AG1522" i="2"/>
  <c r="AH1522" i="2"/>
  <c r="AD1523" i="2"/>
  <c r="AE1523" i="2"/>
  <c r="AF1523" i="2"/>
  <c r="AG1523" i="2"/>
  <c r="AH1523" i="2"/>
  <c r="AD1524" i="2"/>
  <c r="AE1524" i="2"/>
  <c r="AF1524" i="2"/>
  <c r="AG1524" i="2"/>
  <c r="AH1524" i="2"/>
  <c r="AD1525" i="2"/>
  <c r="AE1525" i="2"/>
  <c r="AF1525" i="2"/>
  <c r="AG1525" i="2"/>
  <c r="AH1525" i="2"/>
  <c r="AD1526" i="2"/>
  <c r="AE1526" i="2"/>
  <c r="AF1526" i="2"/>
  <c r="AG1526" i="2"/>
  <c r="AH1526" i="2"/>
  <c r="AD1527" i="2"/>
  <c r="AE1527" i="2"/>
  <c r="AF1527" i="2"/>
  <c r="AG1527" i="2"/>
  <c r="AH1527" i="2"/>
  <c r="AD1528" i="2"/>
  <c r="AE1528" i="2"/>
  <c r="AF1528" i="2"/>
  <c r="AG1528" i="2"/>
  <c r="AH1528" i="2"/>
  <c r="AD1529" i="2"/>
  <c r="AE1529" i="2"/>
  <c r="AF1529" i="2"/>
  <c r="AG1529" i="2"/>
  <c r="AH1529" i="2"/>
  <c r="AD1530" i="2"/>
  <c r="AE1530" i="2"/>
  <c r="AF1530" i="2"/>
  <c r="AG1530" i="2"/>
  <c r="AH1530" i="2"/>
  <c r="AD1531" i="2"/>
  <c r="AE1531" i="2"/>
  <c r="AF1531" i="2"/>
  <c r="AG1531" i="2"/>
  <c r="AH1531" i="2"/>
  <c r="AD5716" i="2"/>
  <c r="AE5716" i="2"/>
  <c r="AF5716" i="2"/>
  <c r="AG5716" i="2"/>
  <c r="AH5716" i="2"/>
  <c r="AD1532" i="2"/>
  <c r="AE1532" i="2"/>
  <c r="AF1532" i="2"/>
  <c r="AG1532" i="2"/>
  <c r="AH1532" i="2"/>
  <c r="AD5717" i="2"/>
  <c r="AE5717" i="2"/>
  <c r="AF5717" i="2"/>
  <c r="AG5717" i="2"/>
  <c r="AH5717" i="2"/>
  <c r="AD1533" i="2"/>
  <c r="AE1533" i="2"/>
  <c r="AF1533" i="2"/>
  <c r="AG1533" i="2"/>
  <c r="AH1533" i="2"/>
  <c r="AD1534" i="2"/>
  <c r="AE1534" i="2"/>
  <c r="AF1534" i="2"/>
  <c r="AG1534" i="2"/>
  <c r="AH1534" i="2"/>
  <c r="AD1535" i="2"/>
  <c r="AE1535" i="2"/>
  <c r="AF1535" i="2"/>
  <c r="AG1535" i="2"/>
  <c r="AH1535" i="2"/>
  <c r="AD1536" i="2"/>
  <c r="AE1536" i="2"/>
  <c r="AF1536" i="2"/>
  <c r="AG1536" i="2"/>
  <c r="AH1536" i="2"/>
  <c r="AD1537" i="2"/>
  <c r="AE1537" i="2"/>
  <c r="AF1537" i="2"/>
  <c r="AG1537" i="2"/>
  <c r="AH1537" i="2"/>
  <c r="AD400" i="2"/>
  <c r="AE400" i="2"/>
  <c r="AF400" i="2"/>
  <c r="AG400" i="2"/>
  <c r="AH400" i="2"/>
  <c r="AD1538" i="2"/>
  <c r="AE1538" i="2"/>
  <c r="AF1538" i="2"/>
  <c r="AG1538" i="2"/>
  <c r="AH1538" i="2"/>
  <c r="AD1539" i="2"/>
  <c r="AE1539" i="2"/>
  <c r="AF1539" i="2"/>
  <c r="AG1539" i="2"/>
  <c r="AH1539" i="2"/>
  <c r="AD1540" i="2"/>
  <c r="AE1540" i="2"/>
  <c r="AF1540" i="2"/>
  <c r="AG1540" i="2"/>
  <c r="AH1540" i="2"/>
  <c r="AD1541" i="2"/>
  <c r="AE1541" i="2"/>
  <c r="AF1541" i="2"/>
  <c r="AG1541" i="2"/>
  <c r="AH1541" i="2"/>
  <c r="AD1542" i="2"/>
  <c r="AE1542" i="2"/>
  <c r="AF1542" i="2"/>
  <c r="AG1542" i="2"/>
  <c r="AH1542" i="2"/>
  <c r="AD1543" i="2"/>
  <c r="AE1543" i="2"/>
  <c r="AF1543" i="2"/>
  <c r="AG1543" i="2"/>
  <c r="AH1543" i="2"/>
  <c r="AD1544" i="2"/>
  <c r="AE1544" i="2"/>
  <c r="AF1544" i="2"/>
  <c r="AG1544" i="2"/>
  <c r="AH1544" i="2"/>
  <c r="AD1545" i="2"/>
  <c r="AE1545" i="2"/>
  <c r="AF1545" i="2"/>
  <c r="AG1545" i="2"/>
  <c r="AH1545" i="2"/>
  <c r="AD1546" i="2"/>
  <c r="AE1546" i="2"/>
  <c r="AF1546" i="2"/>
  <c r="AG1546" i="2"/>
  <c r="AH1546" i="2"/>
  <c r="AD1547" i="2"/>
  <c r="AE1547" i="2"/>
  <c r="AF1547" i="2"/>
  <c r="AG1547" i="2"/>
  <c r="AH1547" i="2"/>
  <c r="AD1548" i="2"/>
  <c r="AE1548" i="2"/>
  <c r="AF1548" i="2"/>
  <c r="AG1548" i="2"/>
  <c r="AH1548" i="2"/>
  <c r="AD1549" i="2"/>
  <c r="AE1549" i="2"/>
  <c r="AF1549" i="2"/>
  <c r="AG1549" i="2"/>
  <c r="AH1549" i="2"/>
  <c r="AD1550" i="2"/>
  <c r="AE1550" i="2"/>
  <c r="AF1550" i="2"/>
  <c r="AG1550" i="2"/>
  <c r="AH1550" i="2"/>
  <c r="AD1551" i="2"/>
  <c r="AE1551" i="2"/>
  <c r="AF1551" i="2"/>
  <c r="AG1551" i="2"/>
  <c r="AH1551" i="2"/>
  <c r="AD1552" i="2"/>
  <c r="AE1552" i="2"/>
  <c r="AF1552" i="2"/>
  <c r="AG1552" i="2"/>
  <c r="AH1552" i="2"/>
  <c r="AD1553" i="2"/>
  <c r="AE1553" i="2"/>
  <c r="AF1553" i="2"/>
  <c r="AG1553" i="2"/>
  <c r="AH1553" i="2"/>
  <c r="AD1554" i="2"/>
  <c r="AE1554" i="2"/>
  <c r="AF1554" i="2"/>
  <c r="AG1554" i="2"/>
  <c r="AH1554" i="2"/>
  <c r="AD1555" i="2"/>
  <c r="AE1555" i="2"/>
  <c r="AF1555" i="2"/>
  <c r="AG1555" i="2"/>
  <c r="AH1555" i="2"/>
  <c r="AD1556" i="2"/>
  <c r="AE1556" i="2"/>
  <c r="AF1556" i="2"/>
  <c r="AG1556" i="2"/>
  <c r="AH1556" i="2"/>
  <c r="AD401" i="2"/>
  <c r="AE401" i="2"/>
  <c r="AF401" i="2"/>
  <c r="AG401" i="2"/>
  <c r="AH401" i="2"/>
  <c r="AD402" i="2"/>
  <c r="AE402" i="2"/>
  <c r="AF402" i="2"/>
  <c r="AG402" i="2"/>
  <c r="AH402" i="2"/>
  <c r="AD403" i="2"/>
  <c r="AE403" i="2"/>
  <c r="AF403" i="2"/>
  <c r="AG403" i="2"/>
  <c r="AH403" i="2"/>
  <c r="AD1557" i="2"/>
  <c r="AE1557" i="2"/>
  <c r="AF1557" i="2"/>
  <c r="AG1557" i="2"/>
  <c r="AH1557" i="2"/>
  <c r="AD1558" i="2"/>
  <c r="AE1558" i="2"/>
  <c r="AF1558" i="2"/>
  <c r="AG1558" i="2"/>
  <c r="AH1558" i="2"/>
  <c r="AD1559" i="2"/>
  <c r="AE1559" i="2"/>
  <c r="AF1559" i="2"/>
  <c r="AG1559" i="2"/>
  <c r="AH1559" i="2"/>
  <c r="AD1560" i="2"/>
  <c r="AE1560" i="2"/>
  <c r="AF1560" i="2"/>
  <c r="AG1560" i="2"/>
  <c r="AH1560" i="2"/>
  <c r="AD1561" i="2"/>
  <c r="AE1561" i="2"/>
  <c r="AF1561" i="2"/>
  <c r="AG1561" i="2"/>
  <c r="AH1561" i="2"/>
  <c r="AD1562" i="2"/>
  <c r="AE1562" i="2"/>
  <c r="AF1562" i="2"/>
  <c r="AG1562" i="2"/>
  <c r="AH1562" i="2"/>
  <c r="AD5718" i="2"/>
  <c r="AE5718" i="2"/>
  <c r="AF5718" i="2"/>
  <c r="AG5718" i="2"/>
  <c r="AH5718" i="2"/>
  <c r="AD1563" i="2"/>
  <c r="AE1563" i="2"/>
  <c r="AF1563" i="2"/>
  <c r="AG1563" i="2"/>
  <c r="AH1563" i="2"/>
  <c r="AD1564" i="2"/>
  <c r="AE1564" i="2"/>
  <c r="AF1564" i="2"/>
  <c r="AG1564" i="2"/>
  <c r="AH1564" i="2"/>
  <c r="AD1565" i="2"/>
  <c r="AE1565" i="2"/>
  <c r="AF1565" i="2"/>
  <c r="AG1565" i="2"/>
  <c r="AH1565" i="2"/>
  <c r="AD1566" i="2"/>
  <c r="AE1566" i="2"/>
  <c r="AF1566" i="2"/>
  <c r="AG1566" i="2"/>
  <c r="AH1566" i="2"/>
  <c r="AD1567" i="2"/>
  <c r="AE1567" i="2"/>
  <c r="AF1567" i="2"/>
  <c r="AG1567" i="2"/>
  <c r="AH1567" i="2"/>
  <c r="AD1568" i="2"/>
  <c r="AE1568" i="2"/>
  <c r="AF1568" i="2"/>
  <c r="AG1568" i="2"/>
  <c r="AH1568" i="2"/>
  <c r="AD1569" i="2"/>
  <c r="AE1569" i="2"/>
  <c r="AF1569" i="2"/>
  <c r="AG1569" i="2"/>
  <c r="AH1569" i="2"/>
  <c r="AD1570" i="2"/>
  <c r="AE1570" i="2"/>
  <c r="AF1570" i="2"/>
  <c r="AG1570" i="2"/>
  <c r="AH1570" i="2"/>
  <c r="AD1571" i="2"/>
  <c r="AE1571" i="2"/>
  <c r="AF1571" i="2"/>
  <c r="AG1571" i="2"/>
  <c r="AH1571" i="2"/>
  <c r="AD1572" i="2"/>
  <c r="AE1572" i="2"/>
  <c r="AF1572" i="2"/>
  <c r="AG1572" i="2"/>
  <c r="AH1572" i="2"/>
  <c r="AD404" i="2"/>
  <c r="AE404" i="2"/>
  <c r="AF404" i="2"/>
  <c r="AG404" i="2"/>
  <c r="AH404" i="2"/>
  <c r="AD405" i="2"/>
  <c r="AE405" i="2"/>
  <c r="AF405" i="2"/>
  <c r="AG405" i="2"/>
  <c r="AH405" i="2"/>
  <c r="AD1573" i="2"/>
  <c r="AE1573" i="2"/>
  <c r="AF1573" i="2"/>
  <c r="AG1573" i="2"/>
  <c r="AH1573" i="2"/>
  <c r="AD1574" i="2"/>
  <c r="AE1574" i="2"/>
  <c r="AF1574" i="2"/>
  <c r="AG1574" i="2"/>
  <c r="AH1574" i="2"/>
  <c r="AD1575" i="2"/>
  <c r="AE1575" i="2"/>
  <c r="AF1575" i="2"/>
  <c r="AG1575" i="2"/>
  <c r="AH1575" i="2"/>
  <c r="AD1576" i="2"/>
  <c r="AE1576" i="2"/>
  <c r="AF1576" i="2"/>
  <c r="AG1576" i="2"/>
  <c r="AH1576" i="2"/>
  <c r="AD1577" i="2"/>
  <c r="AE1577" i="2"/>
  <c r="AF1577" i="2"/>
  <c r="AG1577" i="2"/>
  <c r="AH1577" i="2"/>
  <c r="AD1578" i="2"/>
  <c r="AE1578" i="2"/>
  <c r="AF1578" i="2"/>
  <c r="AG1578" i="2"/>
  <c r="AH1578" i="2"/>
  <c r="AD1579" i="2"/>
  <c r="AE1579" i="2"/>
  <c r="AF1579" i="2"/>
  <c r="AG1579" i="2"/>
  <c r="AH1579" i="2"/>
  <c r="AD1580" i="2"/>
  <c r="AE1580" i="2"/>
  <c r="AF1580" i="2"/>
  <c r="AG1580" i="2"/>
  <c r="AH1580" i="2"/>
  <c r="AD406" i="2"/>
  <c r="AE406" i="2"/>
  <c r="AF406" i="2"/>
  <c r="AG406" i="2"/>
  <c r="AH406" i="2"/>
  <c r="AD407" i="2"/>
  <c r="AE407" i="2"/>
  <c r="AF407" i="2"/>
  <c r="AG407" i="2"/>
  <c r="AH407" i="2"/>
  <c r="AD408" i="2"/>
  <c r="AE408" i="2"/>
  <c r="AF408" i="2"/>
  <c r="AG408" i="2"/>
  <c r="AH408" i="2"/>
  <c r="AD409" i="2"/>
  <c r="AE409" i="2"/>
  <c r="AF409" i="2"/>
  <c r="AG409" i="2"/>
  <c r="AH409" i="2"/>
  <c r="AD410" i="2"/>
  <c r="AE410" i="2"/>
  <c r="AF410" i="2"/>
  <c r="AG410" i="2"/>
  <c r="AH410" i="2"/>
  <c r="AD411" i="2"/>
  <c r="AE411" i="2"/>
  <c r="AF411" i="2"/>
  <c r="AG411" i="2"/>
  <c r="AH411" i="2"/>
  <c r="AD1581" i="2"/>
  <c r="AE1581" i="2"/>
  <c r="AF1581" i="2"/>
  <c r="AG1581" i="2"/>
  <c r="AH1581" i="2"/>
  <c r="AD1582" i="2"/>
  <c r="AE1582" i="2"/>
  <c r="AF1582" i="2"/>
  <c r="AG1582" i="2"/>
  <c r="AH1582" i="2"/>
  <c r="AD412" i="2"/>
  <c r="AE412" i="2"/>
  <c r="AF412" i="2"/>
  <c r="AG412" i="2"/>
  <c r="AH412" i="2"/>
  <c r="AD1583" i="2"/>
  <c r="AE1583" i="2"/>
  <c r="AF1583" i="2"/>
  <c r="AG1583" i="2"/>
  <c r="AH1583" i="2"/>
  <c r="AD1584" i="2"/>
  <c r="AE1584" i="2"/>
  <c r="AF1584" i="2"/>
  <c r="AG1584" i="2"/>
  <c r="AH1584" i="2"/>
  <c r="AD1585" i="2"/>
  <c r="AE1585" i="2"/>
  <c r="AF1585" i="2"/>
  <c r="AG1585" i="2"/>
  <c r="AH1585" i="2"/>
  <c r="AD1586" i="2"/>
  <c r="AE1586" i="2"/>
  <c r="AF1586" i="2"/>
  <c r="AG1586" i="2"/>
  <c r="AH1586" i="2"/>
  <c r="AD1587" i="2"/>
  <c r="AE1587" i="2"/>
  <c r="AF1587" i="2"/>
  <c r="AG1587" i="2"/>
  <c r="AH1587" i="2"/>
  <c r="AD413" i="2"/>
  <c r="AE413" i="2"/>
  <c r="AF413" i="2"/>
  <c r="AG413" i="2"/>
  <c r="AH413" i="2"/>
  <c r="AD414" i="2"/>
  <c r="AE414" i="2"/>
  <c r="AF414" i="2"/>
  <c r="AG414" i="2"/>
  <c r="AH414" i="2"/>
  <c r="AD415" i="2"/>
  <c r="AE415" i="2"/>
  <c r="AF415" i="2"/>
  <c r="AG415" i="2"/>
  <c r="AH415" i="2"/>
  <c r="AD1588" i="2"/>
  <c r="AE1588" i="2"/>
  <c r="AF1588" i="2"/>
  <c r="AG1588" i="2"/>
  <c r="AH1588" i="2"/>
  <c r="AD1589" i="2"/>
  <c r="AE1589" i="2"/>
  <c r="AF1589" i="2"/>
  <c r="AG1589" i="2"/>
  <c r="AH1589" i="2"/>
  <c r="AD1590" i="2"/>
  <c r="AE1590" i="2"/>
  <c r="AF1590" i="2"/>
  <c r="AG1590" i="2"/>
  <c r="AH1590" i="2"/>
  <c r="AD1591" i="2"/>
  <c r="AE1591" i="2"/>
  <c r="AF1591" i="2"/>
  <c r="AG1591" i="2"/>
  <c r="AH1591" i="2"/>
  <c r="AD1592" i="2"/>
  <c r="AE1592" i="2"/>
  <c r="AF1592" i="2"/>
  <c r="AG1592" i="2"/>
  <c r="AH1592" i="2"/>
  <c r="AD1593" i="2"/>
  <c r="AE1593" i="2"/>
  <c r="AF1593" i="2"/>
  <c r="AG1593" i="2"/>
  <c r="AH1593" i="2"/>
  <c r="AD1594" i="2"/>
  <c r="AE1594" i="2"/>
  <c r="AF1594" i="2"/>
  <c r="AG1594" i="2"/>
  <c r="AH1594" i="2"/>
  <c r="AD1595" i="2"/>
  <c r="AE1595" i="2"/>
  <c r="AF1595" i="2"/>
  <c r="AG1595" i="2"/>
  <c r="AH1595" i="2"/>
  <c r="AD1596" i="2"/>
  <c r="AE1596" i="2"/>
  <c r="AF1596" i="2"/>
  <c r="AG1596" i="2"/>
  <c r="AH1596" i="2"/>
  <c r="AD416" i="2"/>
  <c r="AE416" i="2"/>
  <c r="AF416" i="2"/>
  <c r="AG416" i="2"/>
  <c r="AH416" i="2"/>
  <c r="AD1597" i="2"/>
  <c r="AE1597" i="2"/>
  <c r="AF1597" i="2"/>
  <c r="AG1597" i="2"/>
  <c r="AH1597" i="2"/>
  <c r="AD1598" i="2"/>
  <c r="AE1598" i="2"/>
  <c r="AF1598" i="2"/>
  <c r="AG1598" i="2"/>
  <c r="AH1598" i="2"/>
  <c r="AD1599" i="2"/>
  <c r="AE1599" i="2"/>
  <c r="AF1599" i="2"/>
  <c r="AG1599" i="2"/>
  <c r="AH1599" i="2"/>
  <c r="AD1600" i="2"/>
  <c r="AE1600" i="2"/>
  <c r="AF1600" i="2"/>
  <c r="AG1600" i="2"/>
  <c r="AH1600" i="2"/>
  <c r="AD1601" i="2"/>
  <c r="AE1601" i="2"/>
  <c r="AF1601" i="2"/>
  <c r="AG1601" i="2"/>
  <c r="AH1601" i="2"/>
  <c r="AD1602" i="2"/>
  <c r="AE1602" i="2"/>
  <c r="AF1602" i="2"/>
  <c r="AG1602" i="2"/>
  <c r="AH1602" i="2"/>
  <c r="AD1603" i="2"/>
  <c r="AE1603" i="2"/>
  <c r="AF1603" i="2"/>
  <c r="AG1603" i="2"/>
  <c r="AH1603" i="2"/>
  <c r="AD417" i="2"/>
  <c r="AE417" i="2"/>
  <c r="AF417" i="2"/>
  <c r="AG417" i="2"/>
  <c r="AH417" i="2"/>
  <c r="AD1604" i="2"/>
  <c r="AE1604" i="2"/>
  <c r="AF1604" i="2"/>
  <c r="AG1604" i="2"/>
  <c r="AH1604" i="2"/>
  <c r="AD1605" i="2"/>
  <c r="AE1605" i="2"/>
  <c r="AF1605" i="2"/>
  <c r="AG1605" i="2"/>
  <c r="AH1605" i="2"/>
  <c r="AD1606" i="2"/>
  <c r="AE1606" i="2"/>
  <c r="AF1606" i="2"/>
  <c r="AG1606" i="2"/>
  <c r="AH1606" i="2"/>
  <c r="AD1607" i="2"/>
  <c r="AE1607" i="2"/>
  <c r="AF1607" i="2"/>
  <c r="AG1607" i="2"/>
  <c r="AH1607" i="2"/>
  <c r="AD1608" i="2"/>
  <c r="AE1608" i="2"/>
  <c r="AF1608" i="2"/>
  <c r="AG1608" i="2"/>
  <c r="AH1608" i="2"/>
  <c r="AD1609" i="2"/>
  <c r="AE1609" i="2"/>
  <c r="AF1609" i="2"/>
  <c r="AG1609" i="2"/>
  <c r="AH1609" i="2"/>
  <c r="AD418" i="2"/>
  <c r="AE418" i="2"/>
  <c r="AF418" i="2"/>
  <c r="AG418" i="2"/>
  <c r="AH418" i="2"/>
  <c r="AD419" i="2"/>
  <c r="AE419" i="2"/>
  <c r="AF419" i="2"/>
  <c r="AG419" i="2"/>
  <c r="AH419" i="2"/>
  <c r="AD1610" i="2"/>
  <c r="AE1610" i="2"/>
  <c r="AF1610" i="2"/>
  <c r="AG1610" i="2"/>
  <c r="AH1610" i="2"/>
  <c r="AD420" i="2"/>
  <c r="AE420" i="2"/>
  <c r="AF420" i="2"/>
  <c r="AG420" i="2"/>
  <c r="AH420" i="2"/>
  <c r="AD1611" i="2"/>
  <c r="AE1611" i="2"/>
  <c r="AF1611" i="2"/>
  <c r="AG1611" i="2"/>
  <c r="AH1611" i="2"/>
  <c r="AD1612" i="2"/>
  <c r="AE1612" i="2"/>
  <c r="AF1612" i="2"/>
  <c r="AG1612" i="2"/>
  <c r="AH1612" i="2"/>
  <c r="AD1613" i="2"/>
  <c r="AE1613" i="2"/>
  <c r="AF1613" i="2"/>
  <c r="AG1613" i="2"/>
  <c r="AH1613" i="2"/>
  <c r="AD1614" i="2"/>
  <c r="AE1614" i="2"/>
  <c r="AF1614" i="2"/>
  <c r="AG1614" i="2"/>
  <c r="AH1614" i="2"/>
  <c r="AD1615" i="2"/>
  <c r="AE1615" i="2"/>
  <c r="AF1615" i="2"/>
  <c r="AG1615" i="2"/>
  <c r="AH1615" i="2"/>
  <c r="AD421" i="2"/>
  <c r="AE421" i="2"/>
  <c r="AF421" i="2"/>
  <c r="AG421" i="2"/>
  <c r="AH421" i="2"/>
  <c r="AD1616" i="2"/>
  <c r="AE1616" i="2"/>
  <c r="AF1616" i="2"/>
  <c r="AG1616" i="2"/>
  <c r="AH1616" i="2"/>
  <c r="AD1617" i="2"/>
  <c r="AE1617" i="2"/>
  <c r="AF1617" i="2"/>
  <c r="AG1617" i="2"/>
  <c r="AH1617" i="2"/>
  <c r="AD1618" i="2"/>
  <c r="AE1618" i="2"/>
  <c r="AF1618" i="2"/>
  <c r="AG1618" i="2"/>
  <c r="AH1618" i="2"/>
  <c r="AD1619" i="2"/>
  <c r="AE1619" i="2"/>
  <c r="AF1619" i="2"/>
  <c r="AG1619" i="2"/>
  <c r="AH1619" i="2"/>
  <c r="AD1620" i="2"/>
  <c r="AE1620" i="2"/>
  <c r="AF1620" i="2"/>
  <c r="AG1620" i="2"/>
  <c r="AH1620" i="2"/>
  <c r="AD26" i="2"/>
  <c r="AE26" i="2"/>
  <c r="AF26" i="2"/>
  <c r="AG26" i="2"/>
  <c r="AH26" i="2"/>
  <c r="AD422" i="2"/>
  <c r="AE422" i="2"/>
  <c r="AF422" i="2"/>
  <c r="AG422" i="2"/>
  <c r="AH422" i="2"/>
  <c r="AD1621" i="2"/>
  <c r="AE1621" i="2"/>
  <c r="AF1621" i="2"/>
  <c r="AG1621" i="2"/>
  <c r="AH1621" i="2"/>
  <c r="AD1622" i="2"/>
  <c r="AE1622" i="2"/>
  <c r="AF1622" i="2"/>
  <c r="AG1622" i="2"/>
  <c r="AH1622" i="2"/>
  <c r="AD7" i="2"/>
  <c r="AE7" i="2"/>
  <c r="AF7" i="2"/>
  <c r="AG7" i="2"/>
  <c r="AH7" i="2"/>
  <c r="AD1623" i="2"/>
  <c r="AE1623" i="2"/>
  <c r="AF1623" i="2"/>
  <c r="AG1623" i="2"/>
  <c r="AH1623" i="2"/>
  <c r="AD423" i="2"/>
  <c r="AE423" i="2"/>
  <c r="AF423" i="2"/>
  <c r="AG423" i="2"/>
  <c r="AH423" i="2"/>
  <c r="AD424" i="2"/>
  <c r="AE424" i="2"/>
  <c r="AF424" i="2"/>
  <c r="AG424" i="2"/>
  <c r="AH424" i="2"/>
  <c r="AD1624" i="2"/>
  <c r="AE1624" i="2"/>
  <c r="AF1624" i="2"/>
  <c r="AG1624" i="2"/>
  <c r="AH1624" i="2"/>
  <c r="AD1625" i="2"/>
  <c r="AE1625" i="2"/>
  <c r="AF1625" i="2"/>
  <c r="AG1625" i="2"/>
  <c r="AH1625" i="2"/>
  <c r="AD1626" i="2"/>
  <c r="AE1626" i="2"/>
  <c r="AF1626" i="2"/>
  <c r="AG1626" i="2"/>
  <c r="AH1626" i="2"/>
  <c r="AD88" i="2"/>
  <c r="AE88" i="2"/>
  <c r="AF88" i="2"/>
  <c r="AG88" i="2"/>
  <c r="AH88" i="2"/>
  <c r="AD1627" i="2"/>
  <c r="AE1627" i="2"/>
  <c r="AF1627" i="2"/>
  <c r="AG1627" i="2"/>
  <c r="AH1627" i="2"/>
  <c r="AD1628" i="2"/>
  <c r="AE1628" i="2"/>
  <c r="AF1628" i="2"/>
  <c r="AG1628" i="2"/>
  <c r="AH1628" i="2"/>
  <c r="AD1629" i="2"/>
  <c r="AE1629" i="2"/>
  <c r="AF1629" i="2"/>
  <c r="AG1629" i="2"/>
  <c r="AH1629" i="2"/>
  <c r="AD1630" i="2"/>
  <c r="AE1630" i="2"/>
  <c r="AF1630" i="2"/>
  <c r="AG1630" i="2"/>
  <c r="AH1630" i="2"/>
  <c r="AD1631" i="2"/>
  <c r="AE1631" i="2"/>
  <c r="AF1631" i="2"/>
  <c r="AG1631" i="2"/>
  <c r="AH1631" i="2"/>
  <c r="AD1632" i="2"/>
  <c r="AE1632" i="2"/>
  <c r="AF1632" i="2"/>
  <c r="AG1632" i="2"/>
  <c r="AH1632" i="2"/>
  <c r="AD1633" i="2"/>
  <c r="AE1633" i="2"/>
  <c r="AF1633" i="2"/>
  <c r="AG1633" i="2"/>
  <c r="AH1633" i="2"/>
  <c r="AD1634" i="2"/>
  <c r="AE1634" i="2"/>
  <c r="AF1634" i="2"/>
  <c r="AG1634" i="2"/>
  <c r="AH1634" i="2"/>
  <c r="AD1635" i="2"/>
  <c r="AE1635" i="2"/>
  <c r="AF1635" i="2"/>
  <c r="AG1635" i="2"/>
  <c r="AH1635" i="2"/>
  <c r="AD1636" i="2"/>
  <c r="AE1636" i="2"/>
  <c r="AF1636" i="2"/>
  <c r="AG1636" i="2"/>
  <c r="AH1636" i="2"/>
  <c r="AD1637" i="2"/>
  <c r="AE1637" i="2"/>
  <c r="AF1637" i="2"/>
  <c r="AG1637" i="2"/>
  <c r="AH1637" i="2"/>
  <c r="AD1638" i="2"/>
  <c r="AE1638" i="2"/>
  <c r="AF1638" i="2"/>
  <c r="AG1638" i="2"/>
  <c r="AH1638" i="2"/>
  <c r="AD425" i="2"/>
  <c r="AE425" i="2"/>
  <c r="AF425" i="2"/>
  <c r="AG425" i="2"/>
  <c r="AH425" i="2"/>
  <c r="AD426" i="2"/>
  <c r="AE426" i="2"/>
  <c r="AF426" i="2"/>
  <c r="AG426" i="2"/>
  <c r="AH426" i="2"/>
  <c r="AD1639" i="2"/>
  <c r="AE1639" i="2"/>
  <c r="AF1639" i="2"/>
  <c r="AG1639" i="2"/>
  <c r="AH1639" i="2"/>
  <c r="AD1640" i="2"/>
  <c r="AE1640" i="2"/>
  <c r="AF1640" i="2"/>
  <c r="AG1640" i="2"/>
  <c r="AH1640" i="2"/>
  <c r="AD1641" i="2"/>
  <c r="AE1641" i="2"/>
  <c r="AF1641" i="2"/>
  <c r="AG1641" i="2"/>
  <c r="AH1641" i="2"/>
  <c r="AD1642" i="2"/>
  <c r="AE1642" i="2"/>
  <c r="AF1642" i="2"/>
  <c r="AG1642" i="2"/>
  <c r="AH1642" i="2"/>
  <c r="AD1643" i="2"/>
  <c r="AE1643" i="2"/>
  <c r="AF1643" i="2"/>
  <c r="AG1643" i="2"/>
  <c r="AH1643" i="2"/>
  <c r="AD427" i="2"/>
  <c r="AE427" i="2"/>
  <c r="AF427" i="2"/>
  <c r="AG427" i="2"/>
  <c r="AH427" i="2"/>
  <c r="AD428" i="2"/>
  <c r="AE428" i="2"/>
  <c r="AF428" i="2"/>
  <c r="AG428" i="2"/>
  <c r="AH428" i="2"/>
  <c r="AD429" i="2"/>
  <c r="AE429" i="2"/>
  <c r="AF429" i="2"/>
  <c r="AG429" i="2"/>
  <c r="AH429" i="2"/>
  <c r="AD430" i="2"/>
  <c r="AE430" i="2"/>
  <c r="AF430" i="2"/>
  <c r="AG430" i="2"/>
  <c r="AH430" i="2"/>
  <c r="AD431" i="2"/>
  <c r="AE431" i="2"/>
  <c r="AF431" i="2"/>
  <c r="AG431" i="2"/>
  <c r="AH431" i="2"/>
  <c r="AD1644" i="2"/>
  <c r="AE1644" i="2"/>
  <c r="AF1644" i="2"/>
  <c r="AG1644" i="2"/>
  <c r="AH1644" i="2"/>
  <c r="AD1645" i="2"/>
  <c r="AE1645" i="2"/>
  <c r="AF1645" i="2"/>
  <c r="AG1645" i="2"/>
  <c r="AH1645" i="2"/>
  <c r="AD1646" i="2"/>
  <c r="AE1646" i="2"/>
  <c r="AF1646" i="2"/>
  <c r="AG1646" i="2"/>
  <c r="AH1646" i="2"/>
  <c r="AD1647" i="2"/>
  <c r="AE1647" i="2"/>
  <c r="AF1647" i="2"/>
  <c r="AG1647" i="2"/>
  <c r="AH1647" i="2"/>
  <c r="AD1648" i="2"/>
  <c r="AE1648" i="2"/>
  <c r="AF1648" i="2"/>
  <c r="AG1648" i="2"/>
  <c r="AH1648" i="2"/>
  <c r="AD1649" i="2"/>
  <c r="AE1649" i="2"/>
  <c r="AF1649" i="2"/>
  <c r="AG1649" i="2"/>
  <c r="AH1649" i="2"/>
  <c r="AD1650" i="2"/>
  <c r="AE1650" i="2"/>
  <c r="AF1650" i="2"/>
  <c r="AG1650" i="2"/>
  <c r="AH1650" i="2"/>
  <c r="AD1651" i="2"/>
  <c r="AE1651" i="2"/>
  <c r="AF1651" i="2"/>
  <c r="AG1651" i="2"/>
  <c r="AH1651" i="2"/>
  <c r="AD432" i="2"/>
  <c r="AE432" i="2"/>
  <c r="AF432" i="2"/>
  <c r="AG432" i="2"/>
  <c r="AH432" i="2"/>
  <c r="AD433" i="2"/>
  <c r="AE433" i="2"/>
  <c r="AF433" i="2"/>
  <c r="AG433" i="2"/>
  <c r="AH433" i="2"/>
  <c r="AD1652" i="2"/>
  <c r="AE1652" i="2"/>
  <c r="AF1652" i="2"/>
  <c r="AG1652" i="2"/>
  <c r="AH1652" i="2"/>
  <c r="AD434" i="2"/>
  <c r="AE434" i="2"/>
  <c r="AF434" i="2"/>
  <c r="AG434" i="2"/>
  <c r="AH434" i="2"/>
  <c r="AD1653" i="2"/>
  <c r="AE1653" i="2"/>
  <c r="AF1653" i="2"/>
  <c r="AG1653" i="2"/>
  <c r="AH1653" i="2"/>
  <c r="AD1654" i="2"/>
  <c r="AE1654" i="2"/>
  <c r="AF1654" i="2"/>
  <c r="AG1654" i="2"/>
  <c r="AH1654" i="2"/>
  <c r="AD1655" i="2"/>
  <c r="AE1655" i="2"/>
  <c r="AF1655" i="2"/>
  <c r="AG1655" i="2"/>
  <c r="AH1655" i="2"/>
  <c r="AD1656" i="2"/>
  <c r="AE1656" i="2"/>
  <c r="AF1656" i="2"/>
  <c r="AG1656" i="2"/>
  <c r="AH1656" i="2"/>
  <c r="AD1657" i="2"/>
  <c r="AE1657" i="2"/>
  <c r="AF1657" i="2"/>
  <c r="AG1657" i="2"/>
  <c r="AH1657" i="2"/>
  <c r="AD435" i="2"/>
  <c r="AE435" i="2"/>
  <c r="AF435" i="2"/>
  <c r="AG435" i="2"/>
  <c r="AH435" i="2"/>
  <c r="AD436" i="2"/>
  <c r="AE436" i="2"/>
  <c r="AF436" i="2"/>
  <c r="AG436" i="2"/>
  <c r="AH436" i="2"/>
  <c r="AD1658" i="2"/>
  <c r="AE1658" i="2"/>
  <c r="AF1658" i="2"/>
  <c r="AG1658" i="2"/>
  <c r="AH1658" i="2"/>
  <c r="AD1659" i="2"/>
  <c r="AE1659" i="2"/>
  <c r="AF1659" i="2"/>
  <c r="AG1659" i="2"/>
  <c r="AH1659" i="2"/>
  <c r="AD437" i="2"/>
  <c r="AE437" i="2"/>
  <c r="AF437" i="2"/>
  <c r="AG437" i="2"/>
  <c r="AH437" i="2"/>
  <c r="AD1660" i="2"/>
  <c r="AE1660" i="2"/>
  <c r="AF1660" i="2"/>
  <c r="AG1660" i="2"/>
  <c r="AH1660" i="2"/>
  <c r="AD1661" i="2"/>
  <c r="AE1661" i="2"/>
  <c r="AF1661" i="2"/>
  <c r="AG1661" i="2"/>
  <c r="AH1661" i="2"/>
  <c r="AD1662" i="2"/>
  <c r="AE1662" i="2"/>
  <c r="AF1662" i="2"/>
  <c r="AG1662" i="2"/>
  <c r="AH1662" i="2"/>
  <c r="AD438" i="2"/>
  <c r="AE438" i="2"/>
  <c r="AF438" i="2"/>
  <c r="AG438" i="2"/>
  <c r="AH438" i="2"/>
  <c r="AD439" i="2"/>
  <c r="AE439" i="2"/>
  <c r="AF439" i="2"/>
  <c r="AG439" i="2"/>
  <c r="AH439" i="2"/>
  <c r="AD1663" i="2"/>
  <c r="AE1663" i="2"/>
  <c r="AF1663" i="2"/>
  <c r="AG1663" i="2"/>
  <c r="AH1663" i="2"/>
  <c r="AD1664" i="2"/>
  <c r="AE1664" i="2"/>
  <c r="AF1664" i="2"/>
  <c r="AG1664" i="2"/>
  <c r="AH1664" i="2"/>
  <c r="AD1665" i="2"/>
  <c r="AE1665" i="2"/>
  <c r="AF1665" i="2"/>
  <c r="AG1665" i="2"/>
  <c r="AH1665" i="2"/>
  <c r="AD440" i="2"/>
  <c r="AE440" i="2"/>
  <c r="AF440" i="2"/>
  <c r="AG440" i="2"/>
  <c r="AH440" i="2"/>
  <c r="AD1666" i="2"/>
  <c r="AE1666" i="2"/>
  <c r="AF1666" i="2"/>
  <c r="AG1666" i="2"/>
  <c r="AH1666" i="2"/>
  <c r="AD1667" i="2"/>
  <c r="AE1667" i="2"/>
  <c r="AF1667" i="2"/>
  <c r="AG1667" i="2"/>
  <c r="AH1667" i="2"/>
  <c r="AD441" i="2"/>
  <c r="AE441" i="2"/>
  <c r="AF441" i="2"/>
  <c r="AG441" i="2"/>
  <c r="AH441" i="2"/>
  <c r="AD1668" i="2"/>
  <c r="AE1668" i="2"/>
  <c r="AF1668" i="2"/>
  <c r="AG1668" i="2"/>
  <c r="AH1668" i="2"/>
  <c r="AD1669" i="2"/>
  <c r="AE1669" i="2"/>
  <c r="AF1669" i="2"/>
  <c r="AG1669" i="2"/>
  <c r="AH1669" i="2"/>
  <c r="AD1670" i="2"/>
  <c r="AE1670" i="2"/>
  <c r="AF1670" i="2"/>
  <c r="AG1670" i="2"/>
  <c r="AH1670" i="2"/>
  <c r="AD1671" i="2"/>
  <c r="AE1671" i="2"/>
  <c r="AF1671" i="2"/>
  <c r="AG1671" i="2"/>
  <c r="AH1671" i="2"/>
  <c r="AD1672" i="2"/>
  <c r="AE1672" i="2"/>
  <c r="AF1672" i="2"/>
  <c r="AG1672" i="2"/>
  <c r="AH1672" i="2"/>
  <c r="AD1673" i="2"/>
  <c r="AE1673" i="2"/>
  <c r="AF1673" i="2"/>
  <c r="AG1673" i="2"/>
  <c r="AH1673" i="2"/>
  <c r="AD1674" i="2"/>
  <c r="AE1674" i="2"/>
  <c r="AF1674" i="2"/>
  <c r="AG1674" i="2"/>
  <c r="AH1674" i="2"/>
  <c r="AD1675" i="2"/>
  <c r="AE1675" i="2"/>
  <c r="AF1675" i="2"/>
  <c r="AG1675" i="2"/>
  <c r="AH1675" i="2"/>
  <c r="AD1676" i="2"/>
  <c r="AE1676" i="2"/>
  <c r="AF1676" i="2"/>
  <c r="AG1676" i="2"/>
  <c r="AH1676" i="2"/>
  <c r="AD1677" i="2"/>
  <c r="AE1677" i="2"/>
  <c r="AF1677" i="2"/>
  <c r="AG1677" i="2"/>
  <c r="AH1677" i="2"/>
  <c r="AD1678" i="2"/>
  <c r="AE1678" i="2"/>
  <c r="AF1678" i="2"/>
  <c r="AG1678" i="2"/>
  <c r="AH1678" i="2"/>
  <c r="AD1679" i="2"/>
  <c r="AE1679" i="2"/>
  <c r="AF1679" i="2"/>
  <c r="AG1679" i="2"/>
  <c r="AH1679" i="2"/>
  <c r="AD442" i="2"/>
  <c r="AE442" i="2"/>
  <c r="AF442" i="2"/>
  <c r="AG442" i="2"/>
  <c r="AH442" i="2"/>
  <c r="AD1680" i="2"/>
  <c r="AE1680" i="2"/>
  <c r="AF1680" i="2"/>
  <c r="AG1680" i="2"/>
  <c r="AH1680" i="2"/>
  <c r="AD1681" i="2"/>
  <c r="AE1681" i="2"/>
  <c r="AF1681" i="2"/>
  <c r="AG1681" i="2"/>
  <c r="AH1681" i="2"/>
  <c r="AD1682" i="2"/>
  <c r="AE1682" i="2"/>
  <c r="AF1682" i="2"/>
  <c r="AG1682" i="2"/>
  <c r="AH1682" i="2"/>
  <c r="AD443" i="2"/>
  <c r="AE443" i="2"/>
  <c r="AF443" i="2"/>
  <c r="AG443" i="2"/>
  <c r="AH443" i="2"/>
  <c r="AD444" i="2"/>
  <c r="AE444" i="2"/>
  <c r="AF444" i="2"/>
  <c r="AG444" i="2"/>
  <c r="AH444" i="2"/>
  <c r="AD1683" i="2"/>
  <c r="AE1683" i="2"/>
  <c r="AF1683" i="2"/>
  <c r="AG1683" i="2"/>
  <c r="AH1683" i="2"/>
  <c r="AD1684" i="2"/>
  <c r="AE1684" i="2"/>
  <c r="AF1684" i="2"/>
  <c r="AG1684" i="2"/>
  <c r="AH1684" i="2"/>
  <c r="AD1685" i="2"/>
  <c r="AE1685" i="2"/>
  <c r="AF1685" i="2"/>
  <c r="AG1685" i="2"/>
  <c r="AH1685" i="2"/>
  <c r="AD1686" i="2"/>
  <c r="AE1686" i="2"/>
  <c r="AF1686" i="2"/>
  <c r="AG1686" i="2"/>
  <c r="AH1686" i="2"/>
  <c r="AD1687" i="2"/>
  <c r="AE1687" i="2"/>
  <c r="AF1687" i="2"/>
  <c r="AG1687" i="2"/>
  <c r="AH1687" i="2"/>
  <c r="AD1688" i="2"/>
  <c r="AE1688" i="2"/>
  <c r="AF1688" i="2"/>
  <c r="AG1688" i="2"/>
  <c r="AH1688" i="2"/>
  <c r="AD1689" i="2"/>
  <c r="AE1689" i="2"/>
  <c r="AF1689" i="2"/>
  <c r="AG1689" i="2"/>
  <c r="AH1689" i="2"/>
  <c r="AD1690" i="2"/>
  <c r="AE1690" i="2"/>
  <c r="AF1690" i="2"/>
  <c r="AG1690" i="2"/>
  <c r="AH1690" i="2"/>
  <c r="AD1691" i="2"/>
  <c r="AE1691" i="2"/>
  <c r="AF1691" i="2"/>
  <c r="AG1691" i="2"/>
  <c r="AH1691" i="2"/>
  <c r="AD445" i="2"/>
  <c r="AE445" i="2"/>
  <c r="AF445" i="2"/>
  <c r="AG445" i="2"/>
  <c r="AH445" i="2"/>
  <c r="AD1692" i="2"/>
  <c r="AE1692" i="2"/>
  <c r="AF1692" i="2"/>
  <c r="AG1692" i="2"/>
  <c r="AH1692" i="2"/>
  <c r="AD1693" i="2"/>
  <c r="AE1693" i="2"/>
  <c r="AF1693" i="2"/>
  <c r="AG1693" i="2"/>
  <c r="AH1693" i="2"/>
  <c r="AD446" i="2"/>
  <c r="AE446" i="2"/>
  <c r="AF446" i="2"/>
  <c r="AG446" i="2"/>
  <c r="AH446" i="2"/>
  <c r="AD1694" i="2"/>
  <c r="AE1694" i="2"/>
  <c r="AF1694" i="2"/>
  <c r="AG1694" i="2"/>
  <c r="AH1694" i="2"/>
  <c r="AD1695" i="2"/>
  <c r="AE1695" i="2"/>
  <c r="AF1695" i="2"/>
  <c r="AG1695" i="2"/>
  <c r="AH1695" i="2"/>
  <c r="AD1696" i="2"/>
  <c r="AE1696" i="2"/>
  <c r="AF1696" i="2"/>
  <c r="AG1696" i="2"/>
  <c r="AH1696" i="2"/>
  <c r="AD447" i="2"/>
  <c r="AE447" i="2"/>
  <c r="AF447" i="2"/>
  <c r="AG447" i="2"/>
  <c r="AH447" i="2"/>
  <c r="AD1697" i="2"/>
  <c r="AE1697" i="2"/>
  <c r="AF1697" i="2"/>
  <c r="AG1697" i="2"/>
  <c r="AH1697" i="2"/>
  <c r="AD1698" i="2"/>
  <c r="AE1698" i="2"/>
  <c r="AF1698" i="2"/>
  <c r="AG1698" i="2"/>
  <c r="AH1698" i="2"/>
  <c r="AD1699" i="2"/>
  <c r="AE1699" i="2"/>
  <c r="AF1699" i="2"/>
  <c r="AG1699" i="2"/>
  <c r="AH1699" i="2"/>
  <c r="AD1700" i="2"/>
  <c r="AE1700" i="2"/>
  <c r="AF1700" i="2"/>
  <c r="AG1700" i="2"/>
  <c r="AH1700" i="2"/>
  <c r="AD1701" i="2"/>
  <c r="AE1701" i="2"/>
  <c r="AF1701" i="2"/>
  <c r="AG1701" i="2"/>
  <c r="AH1701" i="2"/>
  <c r="AD1702" i="2"/>
  <c r="AE1702" i="2"/>
  <c r="AF1702" i="2"/>
  <c r="AG1702" i="2"/>
  <c r="AH1702" i="2"/>
  <c r="AD1703" i="2"/>
  <c r="AE1703" i="2"/>
  <c r="AF1703" i="2"/>
  <c r="AG1703" i="2"/>
  <c r="AH1703" i="2"/>
  <c r="AD1704" i="2"/>
  <c r="AE1704" i="2"/>
  <c r="AF1704" i="2"/>
  <c r="AG1704" i="2"/>
  <c r="AH1704" i="2"/>
  <c r="AD448" i="2"/>
  <c r="AE448" i="2"/>
  <c r="AF448" i="2"/>
  <c r="AG448" i="2"/>
  <c r="AH448" i="2"/>
  <c r="AD1705" i="2"/>
  <c r="AE1705" i="2"/>
  <c r="AF1705" i="2"/>
  <c r="AG1705" i="2"/>
  <c r="AH1705" i="2"/>
  <c r="AD449" i="2"/>
  <c r="AE449" i="2"/>
  <c r="AF449" i="2"/>
  <c r="AG449" i="2"/>
  <c r="AH449" i="2"/>
  <c r="AD450" i="2"/>
  <c r="AE450" i="2"/>
  <c r="AF450" i="2"/>
  <c r="AG450" i="2"/>
  <c r="AH450" i="2"/>
  <c r="AD451" i="2"/>
  <c r="AE451" i="2"/>
  <c r="AF451" i="2"/>
  <c r="AG451" i="2"/>
  <c r="AH451" i="2"/>
  <c r="AD1706" i="2"/>
  <c r="AE1706" i="2"/>
  <c r="AF1706" i="2"/>
  <c r="AG1706" i="2"/>
  <c r="AH1706" i="2"/>
  <c r="AD452" i="2"/>
  <c r="AE452" i="2"/>
  <c r="AF452" i="2"/>
  <c r="AG452" i="2"/>
  <c r="AH452" i="2"/>
  <c r="AD1707" i="2"/>
  <c r="AE1707" i="2"/>
  <c r="AF1707" i="2"/>
  <c r="AG1707" i="2"/>
  <c r="AH1707" i="2"/>
  <c r="AD1708" i="2"/>
  <c r="AE1708" i="2"/>
  <c r="AF1708" i="2"/>
  <c r="AG1708" i="2"/>
  <c r="AH1708" i="2"/>
  <c r="AD1709" i="2"/>
  <c r="AE1709" i="2"/>
  <c r="AF1709" i="2"/>
  <c r="AG1709" i="2"/>
  <c r="AH1709" i="2"/>
  <c r="AD1710" i="2"/>
  <c r="AE1710" i="2"/>
  <c r="AF1710" i="2"/>
  <c r="AG1710" i="2"/>
  <c r="AH1710" i="2"/>
  <c r="AD1711" i="2"/>
  <c r="AE1711" i="2"/>
  <c r="AF1711" i="2"/>
  <c r="AG1711" i="2"/>
  <c r="AH1711" i="2"/>
  <c r="AD1712" i="2"/>
  <c r="AE1712" i="2"/>
  <c r="AF1712" i="2"/>
  <c r="AG1712" i="2"/>
  <c r="AH1712" i="2"/>
  <c r="AD1713" i="2"/>
  <c r="AE1713" i="2"/>
  <c r="AF1713" i="2"/>
  <c r="AG1713" i="2"/>
  <c r="AH1713" i="2"/>
  <c r="AD1714" i="2"/>
  <c r="AE1714" i="2"/>
  <c r="AF1714" i="2"/>
  <c r="AG1714" i="2"/>
  <c r="AH1714" i="2"/>
  <c r="AD1715" i="2"/>
  <c r="AE1715" i="2"/>
  <c r="AF1715" i="2"/>
  <c r="AG1715" i="2"/>
  <c r="AH1715" i="2"/>
  <c r="AD1716" i="2"/>
  <c r="AE1716" i="2"/>
  <c r="AF1716" i="2"/>
  <c r="AG1716" i="2"/>
  <c r="AH1716" i="2"/>
  <c r="AD1717" i="2"/>
  <c r="AE1717" i="2"/>
  <c r="AF1717" i="2"/>
  <c r="AG1717" i="2"/>
  <c r="AH1717" i="2"/>
  <c r="AD1718" i="2"/>
  <c r="AE1718" i="2"/>
  <c r="AF1718" i="2"/>
  <c r="AG1718" i="2"/>
  <c r="AH1718" i="2"/>
  <c r="AD1719" i="2"/>
  <c r="AE1719" i="2"/>
  <c r="AF1719" i="2"/>
  <c r="AG1719" i="2"/>
  <c r="AH1719" i="2"/>
  <c r="AD1720" i="2"/>
  <c r="AE1720" i="2"/>
  <c r="AF1720" i="2"/>
  <c r="AG1720" i="2"/>
  <c r="AH1720" i="2"/>
  <c r="AD1721" i="2"/>
  <c r="AE1721" i="2"/>
  <c r="AF1721" i="2"/>
  <c r="AG1721" i="2"/>
  <c r="AH1721" i="2"/>
  <c r="AD453" i="2"/>
  <c r="AE453" i="2"/>
  <c r="AF453" i="2"/>
  <c r="AG453" i="2"/>
  <c r="AH453" i="2"/>
  <c r="AD27" i="2"/>
  <c r="AE27" i="2"/>
  <c r="AF27" i="2"/>
  <c r="AG27" i="2"/>
  <c r="AH27" i="2"/>
  <c r="AD1722" i="2"/>
  <c r="AE1722" i="2"/>
  <c r="AF1722" i="2"/>
  <c r="AG1722" i="2"/>
  <c r="AH1722" i="2"/>
  <c r="AD1723" i="2"/>
  <c r="AE1723" i="2"/>
  <c r="AF1723" i="2"/>
  <c r="AG1723" i="2"/>
  <c r="AH1723" i="2"/>
  <c r="AD1724" i="2"/>
  <c r="AE1724" i="2"/>
  <c r="AF1724" i="2"/>
  <c r="AG1724" i="2"/>
  <c r="AH1724" i="2"/>
  <c r="AD1725" i="2"/>
  <c r="AE1725" i="2"/>
  <c r="AF1725" i="2"/>
  <c r="AG1725" i="2"/>
  <c r="AH1725" i="2"/>
  <c r="AD1726" i="2"/>
  <c r="AE1726" i="2"/>
  <c r="AF1726" i="2"/>
  <c r="AG1726" i="2"/>
  <c r="AH1726" i="2"/>
  <c r="AD1727" i="2"/>
  <c r="AE1727" i="2"/>
  <c r="AF1727" i="2"/>
  <c r="AG1727" i="2"/>
  <c r="AH1727" i="2"/>
  <c r="AD1728" i="2"/>
  <c r="AE1728" i="2"/>
  <c r="AF1728" i="2"/>
  <c r="AG1728" i="2"/>
  <c r="AH1728" i="2"/>
  <c r="AD1729" i="2"/>
  <c r="AE1729" i="2"/>
  <c r="AF1729" i="2"/>
  <c r="AG1729" i="2"/>
  <c r="AH1729" i="2"/>
  <c r="AD1730" i="2"/>
  <c r="AE1730" i="2"/>
  <c r="AF1730" i="2"/>
  <c r="AG1730" i="2"/>
  <c r="AH1730" i="2"/>
  <c r="AD454" i="2"/>
  <c r="AE454" i="2"/>
  <c r="AF454" i="2"/>
  <c r="AG454" i="2"/>
  <c r="AH454" i="2"/>
  <c r="AD1731" i="2"/>
  <c r="AE1731" i="2"/>
  <c r="AF1731" i="2"/>
  <c r="AG1731" i="2"/>
  <c r="AH1731" i="2"/>
  <c r="AD1732" i="2"/>
  <c r="AE1732" i="2"/>
  <c r="AF1732" i="2"/>
  <c r="AG1732" i="2"/>
  <c r="AH1732" i="2"/>
  <c r="AD1733" i="2"/>
  <c r="AE1733" i="2"/>
  <c r="AF1733" i="2"/>
  <c r="AG1733" i="2"/>
  <c r="AH1733" i="2"/>
  <c r="AD1734" i="2"/>
  <c r="AE1734" i="2"/>
  <c r="AF1734" i="2"/>
  <c r="AG1734" i="2"/>
  <c r="AH1734" i="2"/>
  <c r="AD1735" i="2"/>
  <c r="AE1735" i="2"/>
  <c r="AF1735" i="2"/>
  <c r="AG1735" i="2"/>
  <c r="AH1735" i="2"/>
  <c r="AD1736" i="2"/>
  <c r="AE1736" i="2"/>
  <c r="AF1736" i="2"/>
  <c r="AG1736" i="2"/>
  <c r="AH1736" i="2"/>
  <c r="AD1737" i="2"/>
  <c r="AE1737" i="2"/>
  <c r="AF1737" i="2"/>
  <c r="AG1737" i="2"/>
  <c r="AH1737" i="2"/>
  <c r="AD1738" i="2"/>
  <c r="AE1738" i="2"/>
  <c r="AF1738" i="2"/>
  <c r="AG1738" i="2"/>
  <c r="AH1738" i="2"/>
  <c r="AD1739" i="2"/>
  <c r="AE1739" i="2"/>
  <c r="AF1739" i="2"/>
  <c r="AG1739" i="2"/>
  <c r="AH1739" i="2"/>
  <c r="AD1740" i="2"/>
  <c r="AE1740" i="2"/>
  <c r="AF1740" i="2"/>
  <c r="AG1740" i="2"/>
  <c r="AH1740" i="2"/>
  <c r="AD455" i="2"/>
  <c r="AE455" i="2"/>
  <c r="AF455" i="2"/>
  <c r="AG455" i="2"/>
  <c r="AH455" i="2"/>
  <c r="AD1741" i="2"/>
  <c r="AE1741" i="2"/>
  <c r="AF1741" i="2"/>
  <c r="AG1741" i="2"/>
  <c r="AH1741" i="2"/>
  <c r="AD1742" i="2"/>
  <c r="AE1742" i="2"/>
  <c r="AF1742" i="2"/>
  <c r="AG1742" i="2"/>
  <c r="AH1742" i="2"/>
  <c r="AD1743" i="2"/>
  <c r="AE1743" i="2"/>
  <c r="AF1743" i="2"/>
  <c r="AG1743" i="2"/>
  <c r="AH1743" i="2"/>
  <c r="AD456" i="2"/>
  <c r="AE456" i="2"/>
  <c r="AF456" i="2"/>
  <c r="AG456" i="2"/>
  <c r="AH456" i="2"/>
  <c r="AD1744" i="2"/>
  <c r="AE1744" i="2"/>
  <c r="AF1744" i="2"/>
  <c r="AG1744" i="2"/>
  <c r="AH1744" i="2"/>
  <c r="AD457" i="2"/>
  <c r="AE457" i="2"/>
  <c r="AF457" i="2"/>
  <c r="AG457" i="2"/>
  <c r="AH457" i="2"/>
  <c r="AD1745" i="2"/>
  <c r="AE1745" i="2"/>
  <c r="AF1745" i="2"/>
  <c r="AG1745" i="2"/>
  <c r="AH1745" i="2"/>
  <c r="AD458" i="2"/>
  <c r="AE458" i="2"/>
  <c r="AF458" i="2"/>
  <c r="AG458" i="2"/>
  <c r="AH458" i="2"/>
  <c r="AD459" i="2"/>
  <c r="AE459" i="2"/>
  <c r="AF459" i="2"/>
  <c r="AG459" i="2"/>
  <c r="AH459" i="2"/>
  <c r="AD460" i="2"/>
  <c r="AE460" i="2"/>
  <c r="AF460" i="2"/>
  <c r="AG460" i="2"/>
  <c r="AH460" i="2"/>
  <c r="AD1746" i="2"/>
  <c r="AE1746" i="2"/>
  <c r="AF1746" i="2"/>
  <c r="AG1746" i="2"/>
  <c r="AH1746" i="2"/>
  <c r="AD1747" i="2"/>
  <c r="AE1747" i="2"/>
  <c r="AF1747" i="2"/>
  <c r="AG1747" i="2"/>
  <c r="AH1747" i="2"/>
  <c r="AD1748" i="2"/>
  <c r="AE1748" i="2"/>
  <c r="AF1748" i="2"/>
  <c r="AG1748" i="2"/>
  <c r="AH1748" i="2"/>
  <c r="AD1749" i="2"/>
  <c r="AE1749" i="2"/>
  <c r="AF1749" i="2"/>
  <c r="AG1749" i="2"/>
  <c r="AH1749" i="2"/>
  <c r="AD1750" i="2"/>
  <c r="AE1750" i="2"/>
  <c r="AF1750" i="2"/>
  <c r="AG1750" i="2"/>
  <c r="AH1750" i="2"/>
  <c r="AD1751" i="2"/>
  <c r="AE1751" i="2"/>
  <c r="AF1751" i="2"/>
  <c r="AG1751" i="2"/>
  <c r="AH1751" i="2"/>
  <c r="AD461" i="2"/>
  <c r="AE461" i="2"/>
  <c r="AF461" i="2"/>
  <c r="AG461" i="2"/>
  <c r="AH461" i="2"/>
  <c r="AD1752" i="2"/>
  <c r="AE1752" i="2"/>
  <c r="AF1752" i="2"/>
  <c r="AG1752" i="2"/>
  <c r="AH1752" i="2"/>
  <c r="AD1753" i="2"/>
  <c r="AE1753" i="2"/>
  <c r="AF1753" i="2"/>
  <c r="AG1753" i="2"/>
  <c r="AH1753" i="2"/>
  <c r="AD1754" i="2"/>
  <c r="AE1754" i="2"/>
  <c r="AF1754" i="2"/>
  <c r="AG1754" i="2"/>
  <c r="AH1754" i="2"/>
  <c r="AD1755" i="2"/>
  <c r="AE1755" i="2"/>
  <c r="AF1755" i="2"/>
  <c r="AG1755" i="2"/>
  <c r="AH1755" i="2"/>
  <c r="AD1756" i="2"/>
  <c r="AE1756" i="2"/>
  <c r="AF1756" i="2"/>
  <c r="AG1756" i="2"/>
  <c r="AH1756" i="2"/>
  <c r="AD1757" i="2"/>
  <c r="AE1757" i="2"/>
  <c r="AF1757" i="2"/>
  <c r="AG1757" i="2"/>
  <c r="AH1757" i="2"/>
  <c r="AD1758" i="2"/>
  <c r="AE1758" i="2"/>
  <c r="AF1758" i="2"/>
  <c r="AG1758" i="2"/>
  <c r="AH1758" i="2"/>
  <c r="AD1759" i="2"/>
  <c r="AE1759" i="2"/>
  <c r="AF1759" i="2"/>
  <c r="AG1759" i="2"/>
  <c r="AH1759" i="2"/>
  <c r="AD1760" i="2"/>
  <c r="AE1760" i="2"/>
  <c r="AF1760" i="2"/>
  <c r="AG1760" i="2"/>
  <c r="AH1760" i="2"/>
  <c r="AD1761" i="2"/>
  <c r="AE1761" i="2"/>
  <c r="AF1761" i="2"/>
  <c r="AG1761" i="2"/>
  <c r="AH1761" i="2"/>
  <c r="AD1762" i="2"/>
  <c r="AE1762" i="2"/>
  <c r="AF1762" i="2"/>
  <c r="AG1762" i="2"/>
  <c r="AH1762" i="2"/>
  <c r="AD1763" i="2"/>
  <c r="AE1763" i="2"/>
  <c r="AF1763" i="2"/>
  <c r="AG1763" i="2"/>
  <c r="AH1763" i="2"/>
  <c r="AD1764" i="2"/>
  <c r="AE1764" i="2"/>
  <c r="AF1764" i="2"/>
  <c r="AG1764" i="2"/>
  <c r="AH1764" i="2"/>
  <c r="AD462" i="2"/>
  <c r="AE462" i="2"/>
  <c r="AF462" i="2"/>
  <c r="AG462" i="2"/>
  <c r="AH462" i="2"/>
  <c r="AD1765" i="2"/>
  <c r="AE1765" i="2"/>
  <c r="AF1765" i="2"/>
  <c r="AG1765" i="2"/>
  <c r="AH1765" i="2"/>
  <c r="AD1766" i="2"/>
  <c r="AE1766" i="2"/>
  <c r="AF1766" i="2"/>
  <c r="AG1766" i="2"/>
  <c r="AH1766" i="2"/>
  <c r="AD1767" i="2"/>
  <c r="AE1767" i="2"/>
  <c r="AF1767" i="2"/>
  <c r="AG1767" i="2"/>
  <c r="AH1767" i="2"/>
  <c r="AD463" i="2"/>
  <c r="AE463" i="2"/>
  <c r="AF463" i="2"/>
  <c r="AG463" i="2"/>
  <c r="AH463" i="2"/>
  <c r="AD1768" i="2"/>
  <c r="AE1768" i="2"/>
  <c r="AF1768" i="2"/>
  <c r="AG1768" i="2"/>
  <c r="AH1768" i="2"/>
  <c r="AD1769" i="2"/>
  <c r="AE1769" i="2"/>
  <c r="AF1769" i="2"/>
  <c r="AG1769" i="2"/>
  <c r="AH1769" i="2"/>
  <c r="AD1770" i="2"/>
  <c r="AE1770" i="2"/>
  <c r="AF1770" i="2"/>
  <c r="AG1770" i="2"/>
  <c r="AH1770" i="2"/>
  <c r="AD28" i="2"/>
  <c r="AE28" i="2"/>
  <c r="AF28" i="2"/>
  <c r="AG28" i="2"/>
  <c r="AH28" i="2"/>
  <c r="AD29" i="2"/>
  <c r="AE29" i="2"/>
  <c r="AF29" i="2"/>
  <c r="AG29" i="2"/>
  <c r="AH29" i="2"/>
  <c r="AD1771" i="2"/>
  <c r="AE1771" i="2"/>
  <c r="AF1771" i="2"/>
  <c r="AG1771" i="2"/>
  <c r="AH1771" i="2"/>
  <c r="AD1772" i="2"/>
  <c r="AE1772" i="2"/>
  <c r="AF1772" i="2"/>
  <c r="AG1772" i="2"/>
  <c r="AH1772" i="2"/>
  <c r="AD1773" i="2"/>
  <c r="AE1773" i="2"/>
  <c r="AF1773" i="2"/>
  <c r="AG1773" i="2"/>
  <c r="AH1773" i="2"/>
  <c r="AD1774" i="2"/>
  <c r="AE1774" i="2"/>
  <c r="AF1774" i="2"/>
  <c r="AG1774" i="2"/>
  <c r="AH1774" i="2"/>
  <c r="AD96" i="2"/>
  <c r="AE96" i="2"/>
  <c r="AF96" i="2"/>
  <c r="AG96" i="2"/>
  <c r="AH96" i="2"/>
  <c r="AD464" i="2"/>
  <c r="AE464" i="2"/>
  <c r="AF464" i="2"/>
  <c r="AG464" i="2"/>
  <c r="AH464" i="2"/>
  <c r="AD1775" i="2"/>
  <c r="AE1775" i="2"/>
  <c r="AF1775" i="2"/>
  <c r="AG1775" i="2"/>
  <c r="AH1775" i="2"/>
  <c r="AD1776" i="2"/>
  <c r="AE1776" i="2"/>
  <c r="AF1776" i="2"/>
  <c r="AG1776" i="2"/>
  <c r="AH1776" i="2"/>
  <c r="AD465" i="2"/>
  <c r="AE465" i="2"/>
  <c r="AF465" i="2"/>
  <c r="AG465" i="2"/>
  <c r="AH465" i="2"/>
  <c r="AD1777" i="2"/>
  <c r="AE1777" i="2"/>
  <c r="AF1777" i="2"/>
  <c r="AG1777" i="2"/>
  <c r="AH1777" i="2"/>
  <c r="AD1778" i="2"/>
  <c r="AE1778" i="2"/>
  <c r="AF1778" i="2"/>
  <c r="AG1778" i="2"/>
  <c r="AH1778" i="2"/>
  <c r="AD1779" i="2"/>
  <c r="AE1779" i="2"/>
  <c r="AF1779" i="2"/>
  <c r="AG1779" i="2"/>
  <c r="AH1779" i="2"/>
  <c r="AD1780" i="2"/>
  <c r="AE1780" i="2"/>
  <c r="AF1780" i="2"/>
  <c r="AG1780" i="2"/>
  <c r="AH1780" i="2"/>
  <c r="AD466" i="2"/>
  <c r="AE466" i="2"/>
  <c r="AF466" i="2"/>
  <c r="AG466" i="2"/>
  <c r="AH466" i="2"/>
  <c r="AD1781" i="2"/>
  <c r="AE1781" i="2"/>
  <c r="AF1781" i="2"/>
  <c r="AG1781" i="2"/>
  <c r="AH1781" i="2"/>
  <c r="AD1782" i="2"/>
  <c r="AE1782" i="2"/>
  <c r="AF1782" i="2"/>
  <c r="AG1782" i="2"/>
  <c r="AH1782" i="2"/>
  <c r="AD1783" i="2"/>
  <c r="AE1783" i="2"/>
  <c r="AF1783" i="2"/>
  <c r="AG1783" i="2"/>
  <c r="AH1783" i="2"/>
  <c r="AD1784" i="2"/>
  <c r="AE1784" i="2"/>
  <c r="AF1784" i="2"/>
  <c r="AG1784" i="2"/>
  <c r="AH1784" i="2"/>
  <c r="AD1785" i="2"/>
  <c r="AE1785" i="2"/>
  <c r="AF1785" i="2"/>
  <c r="AG1785" i="2"/>
  <c r="AH1785" i="2"/>
  <c r="AD1786" i="2"/>
  <c r="AE1786" i="2"/>
  <c r="AF1786" i="2"/>
  <c r="AG1786" i="2"/>
  <c r="AH1786" i="2"/>
  <c r="AD1787" i="2"/>
  <c r="AE1787" i="2"/>
  <c r="AF1787" i="2"/>
  <c r="AG1787" i="2"/>
  <c r="AH1787" i="2"/>
  <c r="AD1788" i="2"/>
  <c r="AE1788" i="2"/>
  <c r="AF1788" i="2"/>
  <c r="AG1788" i="2"/>
  <c r="AH1788" i="2"/>
  <c r="AD1789" i="2"/>
  <c r="AE1789" i="2"/>
  <c r="AF1789" i="2"/>
  <c r="AG1789" i="2"/>
  <c r="AH1789" i="2"/>
  <c r="AD467" i="2"/>
  <c r="AE467" i="2"/>
  <c r="AF467" i="2"/>
  <c r="AG467" i="2"/>
  <c r="AH467" i="2"/>
  <c r="AD1790" i="2"/>
  <c r="AE1790" i="2"/>
  <c r="AF1790" i="2"/>
  <c r="AG1790" i="2"/>
  <c r="AH1790" i="2"/>
  <c r="AD1791" i="2"/>
  <c r="AE1791" i="2"/>
  <c r="AF1791" i="2"/>
  <c r="AG1791" i="2"/>
  <c r="AH1791" i="2"/>
  <c r="AD1792" i="2"/>
  <c r="AE1792" i="2"/>
  <c r="AF1792" i="2"/>
  <c r="AG1792" i="2"/>
  <c r="AH1792" i="2"/>
  <c r="AD1793" i="2"/>
  <c r="AE1793" i="2"/>
  <c r="AF1793" i="2"/>
  <c r="AG1793" i="2"/>
  <c r="AH1793" i="2"/>
  <c r="AD1794" i="2"/>
  <c r="AE1794" i="2"/>
  <c r="AF1794" i="2"/>
  <c r="AG1794" i="2"/>
  <c r="AH1794" i="2"/>
  <c r="AD468" i="2"/>
  <c r="AE468" i="2"/>
  <c r="AF468" i="2"/>
  <c r="AG468" i="2"/>
  <c r="AH468" i="2"/>
  <c r="AD469" i="2"/>
  <c r="AE469" i="2"/>
  <c r="AF469" i="2"/>
  <c r="AG469" i="2"/>
  <c r="AH469" i="2"/>
  <c r="AD470" i="2"/>
  <c r="AE470" i="2"/>
  <c r="AF470" i="2"/>
  <c r="AG470" i="2"/>
  <c r="AH470" i="2"/>
  <c r="AD471" i="2"/>
  <c r="AE471" i="2"/>
  <c r="AF471" i="2"/>
  <c r="AG471" i="2"/>
  <c r="AH471" i="2"/>
  <c r="AD472" i="2"/>
  <c r="AE472" i="2"/>
  <c r="AF472" i="2"/>
  <c r="AG472" i="2"/>
  <c r="AH472" i="2"/>
  <c r="AD1795" i="2"/>
  <c r="AE1795" i="2"/>
  <c r="AF1795" i="2"/>
  <c r="AG1795" i="2"/>
  <c r="AH1795" i="2"/>
  <c r="AD1796" i="2"/>
  <c r="AE1796" i="2"/>
  <c r="AF1796" i="2"/>
  <c r="AG1796" i="2"/>
  <c r="AH1796" i="2"/>
  <c r="AD1797" i="2"/>
  <c r="AE1797" i="2"/>
  <c r="AF1797" i="2"/>
  <c r="AG1797" i="2"/>
  <c r="AH1797" i="2"/>
  <c r="AD1798" i="2"/>
  <c r="AE1798" i="2"/>
  <c r="AF1798" i="2"/>
  <c r="AG1798" i="2"/>
  <c r="AH1798" i="2"/>
  <c r="AD1799" i="2"/>
  <c r="AE1799" i="2"/>
  <c r="AF1799" i="2"/>
  <c r="AG1799" i="2"/>
  <c r="AH1799" i="2"/>
  <c r="AD1800" i="2"/>
  <c r="AE1800" i="2"/>
  <c r="AF1800" i="2"/>
  <c r="AG1800" i="2"/>
  <c r="AH1800" i="2"/>
  <c r="AD473" i="2"/>
  <c r="AE473" i="2"/>
  <c r="AF473" i="2"/>
  <c r="AG473" i="2"/>
  <c r="AH473" i="2"/>
  <c r="AD1801" i="2"/>
  <c r="AE1801" i="2"/>
  <c r="AF1801" i="2"/>
  <c r="AG1801" i="2"/>
  <c r="AH1801" i="2"/>
  <c r="AD474" i="2"/>
  <c r="AE474" i="2"/>
  <c r="AF474" i="2"/>
  <c r="AG474" i="2"/>
  <c r="AH474" i="2"/>
  <c r="AD1802" i="2"/>
  <c r="AE1802" i="2"/>
  <c r="AF1802" i="2"/>
  <c r="AG1802" i="2"/>
  <c r="AH1802" i="2"/>
  <c r="AD1803" i="2"/>
  <c r="AE1803" i="2"/>
  <c r="AF1803" i="2"/>
  <c r="AG1803" i="2"/>
  <c r="AH1803" i="2"/>
  <c r="AD1804" i="2"/>
  <c r="AE1804" i="2"/>
  <c r="AF1804" i="2"/>
  <c r="AG1804" i="2"/>
  <c r="AH1804" i="2"/>
  <c r="AD1805" i="2"/>
  <c r="AE1805" i="2"/>
  <c r="AF1805" i="2"/>
  <c r="AG1805" i="2"/>
  <c r="AH1805" i="2"/>
  <c r="AD1806" i="2"/>
  <c r="AE1806" i="2"/>
  <c r="AF1806" i="2"/>
  <c r="AG1806" i="2"/>
  <c r="AH1806" i="2"/>
  <c r="AD1807" i="2"/>
  <c r="AE1807" i="2"/>
  <c r="AF1807" i="2"/>
  <c r="AG1807" i="2"/>
  <c r="AH1807" i="2"/>
  <c r="AD1808" i="2"/>
  <c r="AE1808" i="2"/>
  <c r="AF1808" i="2"/>
  <c r="AG1808" i="2"/>
  <c r="AH1808" i="2"/>
  <c r="AD1809" i="2"/>
  <c r="AE1809" i="2"/>
  <c r="AF1809" i="2"/>
  <c r="AG1809" i="2"/>
  <c r="AH1809" i="2"/>
  <c r="AD1810" i="2"/>
  <c r="AE1810" i="2"/>
  <c r="AF1810" i="2"/>
  <c r="AG1810" i="2"/>
  <c r="AH1810" i="2"/>
  <c r="AD1811" i="2"/>
  <c r="AE1811" i="2"/>
  <c r="AF1811" i="2"/>
  <c r="AG1811" i="2"/>
  <c r="AH1811" i="2"/>
  <c r="AD475" i="2"/>
  <c r="AE475" i="2"/>
  <c r="AF475" i="2"/>
  <c r="AG475" i="2"/>
  <c r="AH475" i="2"/>
  <c r="AD1812" i="2"/>
  <c r="AE1812" i="2"/>
  <c r="AF1812" i="2"/>
  <c r="AG1812" i="2"/>
  <c r="AH1812" i="2"/>
  <c r="AD1813" i="2"/>
  <c r="AE1813" i="2"/>
  <c r="AF1813" i="2"/>
  <c r="AG1813" i="2"/>
  <c r="AH1813" i="2"/>
  <c r="AD1814" i="2"/>
  <c r="AE1814" i="2"/>
  <c r="AF1814" i="2"/>
  <c r="AG1814" i="2"/>
  <c r="AH1814" i="2"/>
  <c r="AD476" i="2"/>
  <c r="AE476" i="2"/>
  <c r="AF476" i="2"/>
  <c r="AG476" i="2"/>
  <c r="AH476" i="2"/>
  <c r="AD477" i="2"/>
  <c r="AE477" i="2"/>
  <c r="AF477" i="2"/>
  <c r="AG477" i="2"/>
  <c r="AH477" i="2"/>
  <c r="AD1815" i="2"/>
  <c r="AE1815" i="2"/>
  <c r="AF1815" i="2"/>
  <c r="AG1815" i="2"/>
  <c r="AH1815" i="2"/>
  <c r="AD1816" i="2"/>
  <c r="AE1816" i="2"/>
  <c r="AF1816" i="2"/>
  <c r="AG1816" i="2"/>
  <c r="AH1816" i="2"/>
  <c r="AD1817" i="2"/>
  <c r="AE1817" i="2"/>
  <c r="AF1817" i="2"/>
  <c r="AG1817" i="2"/>
  <c r="AH1817" i="2"/>
  <c r="AD1818" i="2"/>
  <c r="AE1818" i="2"/>
  <c r="AF1818" i="2"/>
  <c r="AG1818" i="2"/>
  <c r="AH1818" i="2"/>
  <c r="AD1819" i="2"/>
  <c r="AE1819" i="2"/>
  <c r="AF1819" i="2"/>
  <c r="AG1819" i="2"/>
  <c r="AH1819" i="2"/>
  <c r="AD1820" i="2"/>
  <c r="AE1820" i="2"/>
  <c r="AF1820" i="2"/>
  <c r="AG1820" i="2"/>
  <c r="AH1820" i="2"/>
  <c r="AD478" i="2"/>
  <c r="AE478" i="2"/>
  <c r="AF478" i="2"/>
  <c r="AG478" i="2"/>
  <c r="AH478" i="2"/>
  <c r="AD479" i="2"/>
  <c r="AE479" i="2"/>
  <c r="AF479" i="2"/>
  <c r="AG479" i="2"/>
  <c r="AH479" i="2"/>
  <c r="AD480" i="2"/>
  <c r="AE480" i="2"/>
  <c r="AF480" i="2"/>
  <c r="AG480" i="2"/>
  <c r="AH480" i="2"/>
  <c r="AD481" i="2"/>
  <c r="AE481" i="2"/>
  <c r="AF481" i="2"/>
  <c r="AG481" i="2"/>
  <c r="AH481" i="2"/>
  <c r="AD482" i="2"/>
  <c r="AE482" i="2"/>
  <c r="AF482" i="2"/>
  <c r="AG482" i="2"/>
  <c r="AH482" i="2"/>
  <c r="AD1821" i="2"/>
  <c r="AE1821" i="2"/>
  <c r="AF1821" i="2"/>
  <c r="AG1821" i="2"/>
  <c r="AH1821" i="2"/>
  <c r="AD483" i="2"/>
  <c r="AE483" i="2"/>
  <c r="AF483" i="2"/>
  <c r="AG483" i="2"/>
  <c r="AH483" i="2"/>
  <c r="AD1822" i="2"/>
  <c r="AE1822" i="2"/>
  <c r="AF1822" i="2"/>
  <c r="AG1822" i="2"/>
  <c r="AH1822" i="2"/>
  <c r="AD1823" i="2"/>
  <c r="AE1823" i="2"/>
  <c r="AF1823" i="2"/>
  <c r="AG1823" i="2"/>
  <c r="AH1823" i="2"/>
  <c r="AD1824" i="2"/>
  <c r="AE1824" i="2"/>
  <c r="AF1824" i="2"/>
  <c r="AG1824" i="2"/>
  <c r="AH1824" i="2"/>
  <c r="AD1825" i="2"/>
  <c r="AE1825" i="2"/>
  <c r="AF1825" i="2"/>
  <c r="AG1825" i="2"/>
  <c r="AH1825" i="2"/>
  <c r="AD1826" i="2"/>
  <c r="AE1826" i="2"/>
  <c r="AF1826" i="2"/>
  <c r="AG1826" i="2"/>
  <c r="AH1826" i="2"/>
  <c r="AD1827" i="2"/>
  <c r="AE1827" i="2"/>
  <c r="AF1827" i="2"/>
  <c r="AG1827" i="2"/>
  <c r="AH1827" i="2"/>
  <c r="AD1828" i="2"/>
  <c r="AE1828" i="2"/>
  <c r="AF1828" i="2"/>
  <c r="AG1828" i="2"/>
  <c r="AH1828" i="2"/>
  <c r="AD1829" i="2"/>
  <c r="AE1829" i="2"/>
  <c r="AF1829" i="2"/>
  <c r="AG1829" i="2"/>
  <c r="AH1829" i="2"/>
  <c r="AD1830" i="2"/>
  <c r="AE1830" i="2"/>
  <c r="AF1830" i="2"/>
  <c r="AG1830" i="2"/>
  <c r="AH1830" i="2"/>
  <c r="AD1831" i="2"/>
  <c r="AE1831" i="2"/>
  <c r="AF1831" i="2"/>
  <c r="AG1831" i="2"/>
  <c r="AH1831" i="2"/>
  <c r="AD1832" i="2"/>
  <c r="AE1832" i="2"/>
  <c r="AF1832" i="2"/>
  <c r="AG1832" i="2"/>
  <c r="AH1832" i="2"/>
  <c r="AD1833" i="2"/>
  <c r="AE1833" i="2"/>
  <c r="AF1833" i="2"/>
  <c r="AG1833" i="2"/>
  <c r="AH1833" i="2"/>
  <c r="AD1834" i="2"/>
  <c r="AE1834" i="2"/>
  <c r="AF1834" i="2"/>
  <c r="AG1834" i="2"/>
  <c r="AH1834" i="2"/>
  <c r="AD484" i="2"/>
  <c r="AE484" i="2"/>
  <c r="AF484" i="2"/>
  <c r="AG484" i="2"/>
  <c r="AH484" i="2"/>
  <c r="AD1835" i="2"/>
  <c r="AE1835" i="2"/>
  <c r="AF1835" i="2"/>
  <c r="AG1835" i="2"/>
  <c r="AH1835" i="2"/>
  <c r="AD1836" i="2"/>
  <c r="AE1836" i="2"/>
  <c r="AF1836" i="2"/>
  <c r="AG1836" i="2"/>
  <c r="AH1836" i="2"/>
  <c r="AD1837" i="2"/>
  <c r="AE1837" i="2"/>
  <c r="AF1837" i="2"/>
  <c r="AG1837" i="2"/>
  <c r="AH1837" i="2"/>
  <c r="AD485" i="2"/>
  <c r="AE485" i="2"/>
  <c r="AF485" i="2"/>
  <c r="AG485" i="2"/>
  <c r="AH485" i="2"/>
  <c r="AD1838" i="2"/>
  <c r="AE1838" i="2"/>
  <c r="AF1838" i="2"/>
  <c r="AG1838" i="2"/>
  <c r="AH1838" i="2"/>
  <c r="AD1839" i="2"/>
  <c r="AE1839" i="2"/>
  <c r="AF1839" i="2"/>
  <c r="AG1839" i="2"/>
  <c r="AH1839" i="2"/>
  <c r="AD1840" i="2"/>
  <c r="AE1840" i="2"/>
  <c r="AF1840" i="2"/>
  <c r="AG1840" i="2"/>
  <c r="AH1840" i="2"/>
  <c r="AD1841" i="2"/>
  <c r="AE1841" i="2"/>
  <c r="AF1841" i="2"/>
  <c r="AG1841" i="2"/>
  <c r="AH1841" i="2"/>
  <c r="AD1842" i="2"/>
  <c r="AE1842" i="2"/>
  <c r="AF1842" i="2"/>
  <c r="AG1842" i="2"/>
  <c r="AH1842" i="2"/>
  <c r="AD1843" i="2"/>
  <c r="AE1843" i="2"/>
  <c r="AF1843" i="2"/>
  <c r="AG1843" i="2"/>
  <c r="AH1843" i="2"/>
  <c r="AD1844" i="2"/>
  <c r="AE1844" i="2"/>
  <c r="AF1844" i="2"/>
  <c r="AG1844" i="2"/>
  <c r="AH1844" i="2"/>
  <c r="AD1845" i="2"/>
  <c r="AE1845" i="2"/>
  <c r="AF1845" i="2"/>
  <c r="AG1845" i="2"/>
  <c r="AH1845" i="2"/>
  <c r="AD1846" i="2"/>
  <c r="AE1846" i="2"/>
  <c r="AF1846" i="2"/>
  <c r="AG1846" i="2"/>
  <c r="AH1846" i="2"/>
  <c r="AD1847" i="2"/>
  <c r="AE1847" i="2"/>
  <c r="AF1847" i="2"/>
  <c r="AG1847" i="2"/>
  <c r="AH1847" i="2"/>
  <c r="AD1848" i="2"/>
  <c r="AE1848" i="2"/>
  <c r="AF1848" i="2"/>
  <c r="AG1848" i="2"/>
  <c r="AH1848" i="2"/>
  <c r="AD1849" i="2"/>
  <c r="AE1849" i="2"/>
  <c r="AF1849" i="2"/>
  <c r="AG1849" i="2"/>
  <c r="AH1849" i="2"/>
  <c r="AD1850" i="2"/>
  <c r="AE1850" i="2"/>
  <c r="AF1850" i="2"/>
  <c r="AG1850" i="2"/>
  <c r="AH1850" i="2"/>
  <c r="AD1851" i="2"/>
  <c r="AE1851" i="2"/>
  <c r="AF1851" i="2"/>
  <c r="AG1851" i="2"/>
  <c r="AH1851" i="2"/>
  <c r="AD1852" i="2"/>
  <c r="AE1852" i="2"/>
  <c r="AF1852" i="2"/>
  <c r="AG1852" i="2"/>
  <c r="AH1852" i="2"/>
  <c r="AD486" i="2"/>
  <c r="AE486" i="2"/>
  <c r="AF486" i="2"/>
  <c r="AG486" i="2"/>
  <c r="AH486" i="2"/>
  <c r="AD487" i="2"/>
  <c r="AE487" i="2"/>
  <c r="AF487" i="2"/>
  <c r="AG487" i="2"/>
  <c r="AH487" i="2"/>
  <c r="AD488" i="2"/>
  <c r="AE488" i="2"/>
  <c r="AF488" i="2"/>
  <c r="AG488" i="2"/>
  <c r="AH488" i="2"/>
  <c r="AD489" i="2"/>
  <c r="AE489" i="2"/>
  <c r="AF489" i="2"/>
  <c r="AG489" i="2"/>
  <c r="AH489" i="2"/>
  <c r="AD1853" i="2"/>
  <c r="AE1853" i="2"/>
  <c r="AF1853" i="2"/>
  <c r="AG1853" i="2"/>
  <c r="AH1853" i="2"/>
  <c r="AD1854" i="2"/>
  <c r="AE1854" i="2"/>
  <c r="AF1854" i="2"/>
  <c r="AG1854" i="2"/>
  <c r="AH1854" i="2"/>
  <c r="AD1855" i="2"/>
  <c r="AE1855" i="2"/>
  <c r="AF1855" i="2"/>
  <c r="AG1855" i="2"/>
  <c r="AH1855" i="2"/>
  <c r="AD1856" i="2"/>
  <c r="AE1856" i="2"/>
  <c r="AF1856" i="2"/>
  <c r="AG1856" i="2"/>
  <c r="AH1856" i="2"/>
  <c r="AD1857" i="2"/>
  <c r="AE1857" i="2"/>
  <c r="AF1857" i="2"/>
  <c r="AG1857" i="2"/>
  <c r="AH1857" i="2"/>
  <c r="AD490" i="2"/>
  <c r="AE490" i="2"/>
  <c r="AF490" i="2"/>
  <c r="AG490" i="2"/>
  <c r="AH490" i="2"/>
  <c r="AD1858" i="2"/>
  <c r="AE1858" i="2"/>
  <c r="AF1858" i="2"/>
  <c r="AG1858" i="2"/>
  <c r="AH1858" i="2"/>
  <c r="AD1859" i="2"/>
  <c r="AE1859" i="2"/>
  <c r="AF1859" i="2"/>
  <c r="AG1859" i="2"/>
  <c r="AH1859" i="2"/>
  <c r="AD1860" i="2"/>
  <c r="AE1860" i="2"/>
  <c r="AF1860" i="2"/>
  <c r="AG1860" i="2"/>
  <c r="AH1860" i="2"/>
  <c r="AD1861" i="2"/>
  <c r="AE1861" i="2"/>
  <c r="AF1861" i="2"/>
  <c r="AG1861" i="2"/>
  <c r="AH1861" i="2"/>
  <c r="AD491" i="2"/>
  <c r="AE491" i="2"/>
  <c r="AF491" i="2"/>
  <c r="AG491" i="2"/>
  <c r="AH491" i="2"/>
  <c r="AD1862" i="2"/>
  <c r="AE1862" i="2"/>
  <c r="AF1862" i="2"/>
  <c r="AG1862" i="2"/>
  <c r="AH1862" i="2"/>
  <c r="AD492" i="2"/>
  <c r="AE492" i="2"/>
  <c r="AF492" i="2"/>
  <c r="AG492" i="2"/>
  <c r="AH492" i="2"/>
  <c r="AD493" i="2"/>
  <c r="AE493" i="2"/>
  <c r="AF493" i="2"/>
  <c r="AG493" i="2"/>
  <c r="AH493" i="2"/>
  <c r="AD1863" i="2"/>
  <c r="AE1863" i="2"/>
  <c r="AF1863" i="2"/>
  <c r="AG1863" i="2"/>
  <c r="AH1863" i="2"/>
  <c r="AD1864" i="2"/>
  <c r="AE1864" i="2"/>
  <c r="AF1864" i="2"/>
  <c r="AG1864" i="2"/>
  <c r="AH1864" i="2"/>
  <c r="AD1865" i="2"/>
  <c r="AE1865" i="2"/>
  <c r="AF1865" i="2"/>
  <c r="AG1865" i="2"/>
  <c r="AH1865" i="2"/>
  <c r="AD1866" i="2"/>
  <c r="AE1866" i="2"/>
  <c r="AF1866" i="2"/>
  <c r="AG1866" i="2"/>
  <c r="AH1866" i="2"/>
  <c r="AD1867" i="2"/>
  <c r="AE1867" i="2"/>
  <c r="AF1867" i="2"/>
  <c r="AG1867" i="2"/>
  <c r="AH1867" i="2"/>
  <c r="AD1868" i="2"/>
  <c r="AE1868" i="2"/>
  <c r="AF1868" i="2"/>
  <c r="AG1868" i="2"/>
  <c r="AH1868" i="2"/>
  <c r="AD1869" i="2"/>
  <c r="AE1869" i="2"/>
  <c r="AF1869" i="2"/>
  <c r="AG1869" i="2"/>
  <c r="AH1869" i="2"/>
  <c r="AD1870" i="2"/>
  <c r="AE1870" i="2"/>
  <c r="AF1870" i="2"/>
  <c r="AG1870" i="2"/>
  <c r="AH1870" i="2"/>
  <c r="AD1871" i="2"/>
  <c r="AE1871" i="2"/>
  <c r="AF1871" i="2"/>
  <c r="AG1871" i="2"/>
  <c r="AH1871" i="2"/>
  <c r="AD1872" i="2"/>
  <c r="AE1872" i="2"/>
  <c r="AF1872" i="2"/>
  <c r="AG1872" i="2"/>
  <c r="AH1872" i="2"/>
  <c r="AD1873" i="2"/>
  <c r="AE1873" i="2"/>
  <c r="AF1873" i="2"/>
  <c r="AG1873" i="2"/>
  <c r="AH1873" i="2"/>
  <c r="AD1874" i="2"/>
  <c r="AE1874" i="2"/>
  <c r="AF1874" i="2"/>
  <c r="AG1874" i="2"/>
  <c r="AH1874" i="2"/>
  <c r="AD1875" i="2"/>
  <c r="AE1875" i="2"/>
  <c r="AF1875" i="2"/>
  <c r="AG1875" i="2"/>
  <c r="AH1875" i="2"/>
  <c r="AD1876" i="2"/>
  <c r="AE1876" i="2"/>
  <c r="AF1876" i="2"/>
  <c r="AG1876" i="2"/>
  <c r="AH1876" i="2"/>
  <c r="AD1877" i="2"/>
  <c r="AE1877" i="2"/>
  <c r="AF1877" i="2"/>
  <c r="AG1877" i="2"/>
  <c r="AH1877" i="2"/>
  <c r="AD1878" i="2"/>
  <c r="AE1878" i="2"/>
  <c r="AF1878" i="2"/>
  <c r="AG1878" i="2"/>
  <c r="AH1878" i="2"/>
  <c r="AD494" i="2"/>
  <c r="AE494" i="2"/>
  <c r="AF494" i="2"/>
  <c r="AG494" i="2"/>
  <c r="AH494" i="2"/>
  <c r="AD1879" i="2"/>
  <c r="AE1879" i="2"/>
  <c r="AF1879" i="2"/>
  <c r="AG1879" i="2"/>
  <c r="AH1879" i="2"/>
  <c r="AD1880" i="2"/>
  <c r="AE1880" i="2"/>
  <c r="AF1880" i="2"/>
  <c r="AG1880" i="2"/>
  <c r="AH1880" i="2"/>
  <c r="AD495" i="2"/>
  <c r="AE495" i="2"/>
  <c r="AF495" i="2"/>
  <c r="AG495" i="2"/>
  <c r="AH495" i="2"/>
  <c r="AD496" i="2"/>
  <c r="AE496" i="2"/>
  <c r="AF496" i="2"/>
  <c r="AG496" i="2"/>
  <c r="AH496" i="2"/>
  <c r="AD1881" i="2"/>
  <c r="AE1881" i="2"/>
  <c r="AF1881" i="2"/>
  <c r="AG1881" i="2"/>
  <c r="AH1881" i="2"/>
  <c r="AD1882" i="2"/>
  <c r="AE1882" i="2"/>
  <c r="AF1882" i="2"/>
  <c r="AG1882" i="2"/>
  <c r="AH1882" i="2"/>
  <c r="AD1883" i="2"/>
  <c r="AE1883" i="2"/>
  <c r="AF1883" i="2"/>
  <c r="AG1883" i="2"/>
  <c r="AH1883" i="2"/>
  <c r="AD1884" i="2"/>
  <c r="AE1884" i="2"/>
  <c r="AF1884" i="2"/>
  <c r="AG1884" i="2"/>
  <c r="AH1884" i="2"/>
  <c r="AD1885" i="2"/>
  <c r="AE1885" i="2"/>
  <c r="AF1885" i="2"/>
  <c r="AG1885" i="2"/>
  <c r="AH1885" i="2"/>
  <c r="AD1886" i="2"/>
  <c r="AE1886" i="2"/>
  <c r="AF1886" i="2"/>
  <c r="AG1886" i="2"/>
  <c r="AH1886" i="2"/>
  <c r="AD1887" i="2"/>
  <c r="AE1887" i="2"/>
  <c r="AF1887" i="2"/>
  <c r="AG1887" i="2"/>
  <c r="AH1887" i="2"/>
  <c r="AD1888" i="2"/>
  <c r="AE1888" i="2"/>
  <c r="AF1888" i="2"/>
  <c r="AG1888" i="2"/>
  <c r="AH1888" i="2"/>
  <c r="AD1889" i="2"/>
  <c r="AE1889" i="2"/>
  <c r="AF1889" i="2"/>
  <c r="AG1889" i="2"/>
  <c r="AH1889" i="2"/>
  <c r="AD1890" i="2"/>
  <c r="AE1890" i="2"/>
  <c r="AF1890" i="2"/>
  <c r="AG1890" i="2"/>
  <c r="AH1890" i="2"/>
  <c r="AD497" i="2"/>
  <c r="AE497" i="2"/>
  <c r="AF497" i="2"/>
  <c r="AG497" i="2"/>
  <c r="AH497" i="2"/>
  <c r="AD1891" i="2"/>
  <c r="AE1891" i="2"/>
  <c r="AF1891" i="2"/>
  <c r="AG1891" i="2"/>
  <c r="AH1891" i="2"/>
  <c r="AD1892" i="2"/>
  <c r="AE1892" i="2"/>
  <c r="AF1892" i="2"/>
  <c r="AG1892" i="2"/>
  <c r="AH1892" i="2"/>
  <c r="AD1893" i="2"/>
  <c r="AE1893" i="2"/>
  <c r="AF1893" i="2"/>
  <c r="AG1893" i="2"/>
  <c r="AH1893" i="2"/>
  <c r="AD498" i="2"/>
  <c r="AE498" i="2"/>
  <c r="AF498" i="2"/>
  <c r="AG498" i="2"/>
  <c r="AH498" i="2"/>
  <c r="AD1894" i="2"/>
  <c r="AE1894" i="2"/>
  <c r="AF1894" i="2"/>
  <c r="AG1894" i="2"/>
  <c r="AH1894" i="2"/>
  <c r="AD1895" i="2"/>
  <c r="AE1895" i="2"/>
  <c r="AF1895" i="2"/>
  <c r="AG1895" i="2"/>
  <c r="AH1895" i="2"/>
  <c r="AD499" i="2"/>
  <c r="AE499" i="2"/>
  <c r="AF499" i="2"/>
  <c r="AG499" i="2"/>
  <c r="AH499" i="2"/>
  <c r="AD1896" i="2"/>
  <c r="AE1896" i="2"/>
  <c r="AF1896" i="2"/>
  <c r="AG1896" i="2"/>
  <c r="AH1896" i="2"/>
  <c r="AD1897" i="2"/>
  <c r="AE1897" i="2"/>
  <c r="AF1897" i="2"/>
  <c r="AG1897" i="2"/>
  <c r="AH1897" i="2"/>
  <c r="AD1898" i="2"/>
  <c r="AE1898" i="2"/>
  <c r="AF1898" i="2"/>
  <c r="AG1898" i="2"/>
  <c r="AH1898" i="2"/>
  <c r="AD1899" i="2"/>
  <c r="AE1899" i="2"/>
  <c r="AF1899" i="2"/>
  <c r="AG1899" i="2"/>
  <c r="AH1899" i="2"/>
  <c r="AD500" i="2"/>
  <c r="AE500" i="2"/>
  <c r="AF500" i="2"/>
  <c r="AG500" i="2"/>
  <c r="AH500" i="2"/>
  <c r="AD501" i="2"/>
  <c r="AE501" i="2"/>
  <c r="AF501" i="2"/>
  <c r="AG501" i="2"/>
  <c r="AH501" i="2"/>
  <c r="AD1900" i="2"/>
  <c r="AE1900" i="2"/>
  <c r="AF1900" i="2"/>
  <c r="AG1900" i="2"/>
  <c r="AH1900" i="2"/>
  <c r="AD1901" i="2"/>
  <c r="AE1901" i="2"/>
  <c r="AF1901" i="2"/>
  <c r="AG1901" i="2"/>
  <c r="AH1901" i="2"/>
  <c r="AD1902" i="2"/>
  <c r="AE1902" i="2"/>
  <c r="AF1902" i="2"/>
  <c r="AG1902" i="2"/>
  <c r="AH1902" i="2"/>
  <c r="AD1903" i="2"/>
  <c r="AE1903" i="2"/>
  <c r="AF1903" i="2"/>
  <c r="AG1903" i="2"/>
  <c r="AH1903" i="2"/>
  <c r="AD1904" i="2"/>
  <c r="AE1904" i="2"/>
  <c r="AF1904" i="2"/>
  <c r="AG1904" i="2"/>
  <c r="AH1904" i="2"/>
  <c r="AD1905" i="2"/>
  <c r="AE1905" i="2"/>
  <c r="AF1905" i="2"/>
  <c r="AG1905" i="2"/>
  <c r="AH1905" i="2"/>
  <c r="AD1906" i="2"/>
  <c r="AE1906" i="2"/>
  <c r="AF1906" i="2"/>
  <c r="AG1906" i="2"/>
  <c r="AH1906" i="2"/>
  <c r="AD1907" i="2"/>
  <c r="AE1907" i="2"/>
  <c r="AF1907" i="2"/>
  <c r="AG1907" i="2"/>
  <c r="AH1907" i="2"/>
  <c r="AD1908" i="2"/>
  <c r="AE1908" i="2"/>
  <c r="AF1908" i="2"/>
  <c r="AG1908" i="2"/>
  <c r="AH1908" i="2"/>
  <c r="AD1909" i="2"/>
  <c r="AE1909" i="2"/>
  <c r="AF1909" i="2"/>
  <c r="AG1909" i="2"/>
  <c r="AH1909" i="2"/>
  <c r="AD1910" i="2"/>
  <c r="AE1910" i="2"/>
  <c r="AF1910" i="2"/>
  <c r="AG1910" i="2"/>
  <c r="AH1910" i="2"/>
  <c r="AD1911" i="2"/>
  <c r="AE1911" i="2"/>
  <c r="AF1911" i="2"/>
  <c r="AG1911" i="2"/>
  <c r="AH1911" i="2"/>
  <c r="AD1912" i="2"/>
  <c r="AE1912" i="2"/>
  <c r="AF1912" i="2"/>
  <c r="AG1912" i="2"/>
  <c r="AH1912" i="2"/>
  <c r="AD502" i="2"/>
  <c r="AE502" i="2"/>
  <c r="AF502" i="2"/>
  <c r="AG502" i="2"/>
  <c r="AH502" i="2"/>
  <c r="AD30" i="2"/>
  <c r="AE30" i="2"/>
  <c r="AF30" i="2"/>
  <c r="AG30" i="2"/>
  <c r="AH30" i="2"/>
  <c r="AD503" i="2"/>
  <c r="AE503" i="2"/>
  <c r="AF503" i="2"/>
  <c r="AG503" i="2"/>
  <c r="AH503" i="2"/>
  <c r="AD1913" i="2"/>
  <c r="AE1913" i="2"/>
  <c r="AF1913" i="2"/>
  <c r="AG1913" i="2"/>
  <c r="AH1913" i="2"/>
  <c r="AD504" i="2"/>
  <c r="AE504" i="2"/>
  <c r="AF504" i="2"/>
  <c r="AG504" i="2"/>
  <c r="AH504" i="2"/>
  <c r="AD1914" i="2"/>
  <c r="AE1914" i="2"/>
  <c r="AF1914" i="2"/>
  <c r="AG1914" i="2"/>
  <c r="AH1914" i="2"/>
  <c r="AD1915" i="2"/>
  <c r="AE1915" i="2"/>
  <c r="AF1915" i="2"/>
  <c r="AG1915" i="2"/>
  <c r="AH1915" i="2"/>
  <c r="AD1916" i="2"/>
  <c r="AE1916" i="2"/>
  <c r="AF1916" i="2"/>
  <c r="AG1916" i="2"/>
  <c r="AH1916" i="2"/>
  <c r="AD1917" i="2"/>
  <c r="AE1917" i="2"/>
  <c r="AF1917" i="2"/>
  <c r="AG1917" i="2"/>
  <c r="AH1917" i="2"/>
  <c r="AD1918" i="2"/>
  <c r="AE1918" i="2"/>
  <c r="AF1918" i="2"/>
  <c r="AG1918" i="2"/>
  <c r="AH1918" i="2"/>
  <c r="AD1919" i="2"/>
  <c r="AE1919" i="2"/>
  <c r="AF1919" i="2"/>
  <c r="AG1919" i="2"/>
  <c r="AH1919" i="2"/>
  <c r="AD1920" i="2"/>
  <c r="AE1920" i="2"/>
  <c r="AF1920" i="2"/>
  <c r="AG1920" i="2"/>
  <c r="AH1920" i="2"/>
  <c r="AD1921" i="2"/>
  <c r="AE1921" i="2"/>
  <c r="AF1921" i="2"/>
  <c r="AG1921" i="2"/>
  <c r="AH1921" i="2"/>
  <c r="AD1922" i="2"/>
  <c r="AE1922" i="2"/>
  <c r="AF1922" i="2"/>
  <c r="AG1922" i="2"/>
  <c r="AH1922" i="2"/>
  <c r="AD505" i="2"/>
  <c r="AE505" i="2"/>
  <c r="AF505" i="2"/>
  <c r="AG505" i="2"/>
  <c r="AH505" i="2"/>
  <c r="AD1923" i="2"/>
  <c r="AE1923" i="2"/>
  <c r="AF1923" i="2"/>
  <c r="AG1923" i="2"/>
  <c r="AH1923" i="2"/>
  <c r="AD1924" i="2"/>
  <c r="AE1924" i="2"/>
  <c r="AF1924" i="2"/>
  <c r="AG1924" i="2"/>
  <c r="AH1924" i="2"/>
  <c r="AD1925" i="2"/>
  <c r="AE1925" i="2"/>
  <c r="AF1925" i="2"/>
  <c r="AG1925" i="2"/>
  <c r="AH1925" i="2"/>
  <c r="AD506" i="2"/>
  <c r="AE506" i="2"/>
  <c r="AF506" i="2"/>
  <c r="AG506" i="2"/>
  <c r="AH506" i="2"/>
  <c r="AD1926" i="2"/>
  <c r="AE1926" i="2"/>
  <c r="AF1926" i="2"/>
  <c r="AG1926" i="2"/>
  <c r="AH1926" i="2"/>
  <c r="AD1927" i="2"/>
  <c r="AE1927" i="2"/>
  <c r="AF1927" i="2"/>
  <c r="AG1927" i="2"/>
  <c r="AH1927" i="2"/>
  <c r="AD1928" i="2"/>
  <c r="AE1928" i="2"/>
  <c r="AF1928" i="2"/>
  <c r="AG1928" i="2"/>
  <c r="AH1928" i="2"/>
  <c r="AD1929" i="2"/>
  <c r="AE1929" i="2"/>
  <c r="AF1929" i="2"/>
  <c r="AG1929" i="2"/>
  <c r="AH1929" i="2"/>
  <c r="AD1930" i="2"/>
  <c r="AE1930" i="2"/>
  <c r="AF1930" i="2"/>
  <c r="AG1930" i="2"/>
  <c r="AH1930" i="2"/>
  <c r="AD1931" i="2"/>
  <c r="AE1931" i="2"/>
  <c r="AF1931" i="2"/>
  <c r="AG1931" i="2"/>
  <c r="AH1931" i="2"/>
  <c r="AD1932" i="2"/>
  <c r="AE1932" i="2"/>
  <c r="AF1932" i="2"/>
  <c r="AG1932" i="2"/>
  <c r="AH1932" i="2"/>
  <c r="AD1933" i="2"/>
  <c r="AE1933" i="2"/>
  <c r="AF1933" i="2"/>
  <c r="AG1933" i="2"/>
  <c r="AH1933" i="2"/>
  <c r="AD1934" i="2"/>
  <c r="AE1934" i="2"/>
  <c r="AF1934" i="2"/>
  <c r="AG1934" i="2"/>
  <c r="AH1934" i="2"/>
  <c r="AD1935" i="2"/>
  <c r="AE1935" i="2"/>
  <c r="AF1935" i="2"/>
  <c r="AG1935" i="2"/>
  <c r="AH1935" i="2"/>
  <c r="AD1936" i="2"/>
  <c r="AE1936" i="2"/>
  <c r="AF1936" i="2"/>
  <c r="AG1936" i="2"/>
  <c r="AH1936" i="2"/>
  <c r="AD1937" i="2"/>
  <c r="AE1937" i="2"/>
  <c r="AF1937" i="2"/>
  <c r="AG1937" i="2"/>
  <c r="AH1937" i="2"/>
  <c r="AD507" i="2"/>
  <c r="AE507" i="2"/>
  <c r="AF507" i="2"/>
  <c r="AG507" i="2"/>
  <c r="AH507" i="2"/>
  <c r="AD1938" i="2"/>
  <c r="AE1938" i="2"/>
  <c r="AF1938" i="2"/>
  <c r="AG1938" i="2"/>
  <c r="AH1938" i="2"/>
  <c r="AD1939" i="2"/>
  <c r="AE1939" i="2"/>
  <c r="AF1939" i="2"/>
  <c r="AG1939" i="2"/>
  <c r="AH1939" i="2"/>
  <c r="AD1940" i="2"/>
  <c r="AE1940" i="2"/>
  <c r="AF1940" i="2"/>
  <c r="AG1940" i="2"/>
  <c r="AH1940" i="2"/>
  <c r="AD1941" i="2"/>
  <c r="AE1941" i="2"/>
  <c r="AF1941" i="2"/>
  <c r="AG1941" i="2"/>
  <c r="AH1941" i="2"/>
  <c r="AD1942" i="2"/>
  <c r="AE1942" i="2"/>
  <c r="AF1942" i="2"/>
  <c r="AG1942" i="2"/>
  <c r="AH1942" i="2"/>
  <c r="AD1943" i="2"/>
  <c r="AE1943" i="2"/>
  <c r="AF1943" i="2"/>
  <c r="AG1943" i="2"/>
  <c r="AH1943" i="2"/>
  <c r="AD1944" i="2"/>
  <c r="AE1944" i="2"/>
  <c r="AF1944" i="2"/>
  <c r="AG1944" i="2"/>
  <c r="AH1944" i="2"/>
  <c r="AD1945" i="2"/>
  <c r="AE1945" i="2"/>
  <c r="AF1945" i="2"/>
  <c r="AG1945" i="2"/>
  <c r="AH1945" i="2"/>
  <c r="AD1946" i="2"/>
  <c r="AE1946" i="2"/>
  <c r="AF1946" i="2"/>
  <c r="AG1946" i="2"/>
  <c r="AH1946" i="2"/>
  <c r="AD1947" i="2"/>
  <c r="AE1947" i="2"/>
  <c r="AF1947" i="2"/>
  <c r="AG1947" i="2"/>
  <c r="AH1947" i="2"/>
  <c r="AD508" i="2"/>
  <c r="AE508" i="2"/>
  <c r="AF508" i="2"/>
  <c r="AG508" i="2"/>
  <c r="AH508" i="2"/>
  <c r="AD509" i="2"/>
  <c r="AE509" i="2"/>
  <c r="AF509" i="2"/>
  <c r="AG509" i="2"/>
  <c r="AH509" i="2"/>
  <c r="AD510" i="2"/>
  <c r="AE510" i="2"/>
  <c r="AF510" i="2"/>
  <c r="AG510" i="2"/>
  <c r="AH510" i="2"/>
  <c r="AD1948" i="2"/>
  <c r="AE1948" i="2"/>
  <c r="AF1948" i="2"/>
  <c r="AG1948" i="2"/>
  <c r="AH1948" i="2"/>
  <c r="AD1949" i="2"/>
  <c r="AE1949" i="2"/>
  <c r="AF1949" i="2"/>
  <c r="AG1949" i="2"/>
  <c r="AH1949" i="2"/>
  <c r="AD1950" i="2"/>
  <c r="AE1950" i="2"/>
  <c r="AF1950" i="2"/>
  <c r="AG1950" i="2"/>
  <c r="AH1950" i="2"/>
  <c r="AD1951" i="2"/>
  <c r="AE1951" i="2"/>
  <c r="AF1951" i="2"/>
  <c r="AG1951" i="2"/>
  <c r="AH1951" i="2"/>
  <c r="AD1952" i="2"/>
  <c r="AE1952" i="2"/>
  <c r="AF1952" i="2"/>
  <c r="AG1952" i="2"/>
  <c r="AH1952" i="2"/>
  <c r="AD1953" i="2"/>
  <c r="AE1953" i="2"/>
  <c r="AF1953" i="2"/>
  <c r="AG1953" i="2"/>
  <c r="AH1953" i="2"/>
  <c r="AD1954" i="2"/>
  <c r="AE1954" i="2"/>
  <c r="AF1954" i="2"/>
  <c r="AG1954" i="2"/>
  <c r="AH1954" i="2"/>
  <c r="AD1955" i="2"/>
  <c r="AE1955" i="2"/>
  <c r="AF1955" i="2"/>
  <c r="AG1955" i="2"/>
  <c r="AH1955" i="2"/>
  <c r="AD1956" i="2"/>
  <c r="AE1956" i="2"/>
  <c r="AF1956" i="2"/>
  <c r="AG1956" i="2"/>
  <c r="AH1956" i="2"/>
  <c r="AD1957" i="2"/>
  <c r="AE1957" i="2"/>
  <c r="AF1957" i="2"/>
  <c r="AG1957" i="2"/>
  <c r="AH1957" i="2"/>
  <c r="AD1958" i="2"/>
  <c r="AE1958" i="2"/>
  <c r="AF1958" i="2"/>
  <c r="AG1958" i="2"/>
  <c r="AH1958" i="2"/>
  <c r="AD1959" i="2"/>
  <c r="AE1959" i="2"/>
  <c r="AF1959" i="2"/>
  <c r="AG1959" i="2"/>
  <c r="AH1959" i="2"/>
  <c r="AD1960" i="2"/>
  <c r="AE1960" i="2"/>
  <c r="AF1960" i="2"/>
  <c r="AG1960" i="2"/>
  <c r="AH1960" i="2"/>
  <c r="AD1961" i="2"/>
  <c r="AE1961" i="2"/>
  <c r="AF1961" i="2"/>
  <c r="AG1961" i="2"/>
  <c r="AH1961" i="2"/>
  <c r="AD1962" i="2"/>
  <c r="AE1962" i="2"/>
  <c r="AF1962" i="2"/>
  <c r="AG1962" i="2"/>
  <c r="AH1962" i="2"/>
  <c r="AD1963" i="2"/>
  <c r="AE1963" i="2"/>
  <c r="AF1963" i="2"/>
  <c r="AG1963" i="2"/>
  <c r="AH1963" i="2"/>
  <c r="AD1964" i="2"/>
  <c r="AE1964" i="2"/>
  <c r="AF1964" i="2"/>
  <c r="AG1964" i="2"/>
  <c r="AH1964" i="2"/>
  <c r="AD1965" i="2"/>
  <c r="AE1965" i="2"/>
  <c r="AF1965" i="2"/>
  <c r="AG1965" i="2"/>
  <c r="AH1965" i="2"/>
  <c r="AD1966" i="2"/>
  <c r="AE1966" i="2"/>
  <c r="AF1966" i="2"/>
  <c r="AG1966" i="2"/>
  <c r="AH1966" i="2"/>
  <c r="AD1967" i="2"/>
  <c r="AE1967" i="2"/>
  <c r="AF1967" i="2"/>
  <c r="AG1967" i="2"/>
  <c r="AH1967" i="2"/>
  <c r="AD511" i="2"/>
  <c r="AE511" i="2"/>
  <c r="AF511" i="2"/>
  <c r="AG511" i="2"/>
  <c r="AH511" i="2"/>
  <c r="AD512" i="2"/>
  <c r="AE512" i="2"/>
  <c r="AF512" i="2"/>
  <c r="AG512" i="2"/>
  <c r="AH512" i="2"/>
  <c r="AD1968" i="2"/>
  <c r="AE1968" i="2"/>
  <c r="AF1968" i="2"/>
  <c r="AG1968" i="2"/>
  <c r="AH1968" i="2"/>
  <c r="AD1969" i="2"/>
  <c r="AE1969" i="2"/>
  <c r="AF1969" i="2"/>
  <c r="AG1969" i="2"/>
  <c r="AH1969" i="2"/>
  <c r="AD513" i="2"/>
  <c r="AE513" i="2"/>
  <c r="AF513" i="2"/>
  <c r="AG513" i="2"/>
  <c r="AH513" i="2"/>
  <c r="AD1970" i="2"/>
  <c r="AE1970" i="2"/>
  <c r="AF1970" i="2"/>
  <c r="AG1970" i="2"/>
  <c r="AH1970" i="2"/>
  <c r="AD1971" i="2"/>
  <c r="AE1971" i="2"/>
  <c r="AF1971" i="2"/>
  <c r="AG1971" i="2"/>
  <c r="AH1971" i="2"/>
  <c r="AD31" i="2"/>
  <c r="AE31" i="2"/>
  <c r="AF31" i="2"/>
  <c r="AG31" i="2"/>
  <c r="AH31" i="2"/>
  <c r="AD514" i="2"/>
  <c r="AE514" i="2"/>
  <c r="AF514" i="2"/>
  <c r="AG514" i="2"/>
  <c r="AH514" i="2"/>
  <c r="AD1972" i="2"/>
  <c r="AE1972" i="2"/>
  <c r="AF1972" i="2"/>
  <c r="AG1972" i="2"/>
  <c r="AH1972" i="2"/>
  <c r="AD515" i="2"/>
  <c r="AE515" i="2"/>
  <c r="AF515" i="2"/>
  <c r="AG515" i="2"/>
  <c r="AH515" i="2"/>
  <c r="AD516" i="2"/>
  <c r="AE516" i="2"/>
  <c r="AF516" i="2"/>
  <c r="AG516" i="2"/>
  <c r="AH516" i="2"/>
  <c r="AD517" i="2"/>
  <c r="AE517" i="2"/>
  <c r="AF517" i="2"/>
  <c r="AG517" i="2"/>
  <c r="AH517" i="2"/>
  <c r="AD518" i="2"/>
  <c r="AE518" i="2"/>
  <c r="AF518" i="2"/>
  <c r="AG518" i="2"/>
  <c r="AH518" i="2"/>
  <c r="AD519" i="2"/>
  <c r="AE519" i="2"/>
  <c r="AF519" i="2"/>
  <c r="AG519" i="2"/>
  <c r="AH519" i="2"/>
  <c r="AD1973" i="2"/>
  <c r="AE1973" i="2"/>
  <c r="AF1973" i="2"/>
  <c r="AG1973" i="2"/>
  <c r="AH1973" i="2"/>
  <c r="AD1974" i="2"/>
  <c r="AE1974" i="2"/>
  <c r="AF1974" i="2"/>
  <c r="AG1974" i="2"/>
  <c r="AH1974" i="2"/>
  <c r="AD1975" i="2"/>
  <c r="AE1975" i="2"/>
  <c r="AF1975" i="2"/>
  <c r="AG1975" i="2"/>
  <c r="AH1975" i="2"/>
  <c r="AD32" i="2"/>
  <c r="AE32" i="2"/>
  <c r="AF32" i="2"/>
  <c r="AG32" i="2"/>
  <c r="AH32" i="2"/>
  <c r="AD1976" i="2"/>
  <c r="AE1976" i="2"/>
  <c r="AF1976" i="2"/>
  <c r="AG1976" i="2"/>
  <c r="AH1976" i="2"/>
  <c r="AD1977" i="2"/>
  <c r="AE1977" i="2"/>
  <c r="AF1977" i="2"/>
  <c r="AG1977" i="2"/>
  <c r="AH1977" i="2"/>
  <c r="AD1978" i="2"/>
  <c r="AE1978" i="2"/>
  <c r="AF1978" i="2"/>
  <c r="AG1978" i="2"/>
  <c r="AH1978" i="2"/>
  <c r="AD1979" i="2"/>
  <c r="AE1979" i="2"/>
  <c r="AF1979" i="2"/>
  <c r="AG1979" i="2"/>
  <c r="AH1979" i="2"/>
  <c r="AD1980" i="2"/>
  <c r="AE1980" i="2"/>
  <c r="AF1980" i="2"/>
  <c r="AG1980" i="2"/>
  <c r="AH1980" i="2"/>
  <c r="AD1981" i="2"/>
  <c r="AE1981" i="2"/>
  <c r="AF1981" i="2"/>
  <c r="AG1981" i="2"/>
  <c r="AH1981" i="2"/>
  <c r="AD1982" i="2"/>
  <c r="AE1982" i="2"/>
  <c r="AF1982" i="2"/>
  <c r="AG1982" i="2"/>
  <c r="AH1982" i="2"/>
  <c r="AD1983" i="2"/>
  <c r="AE1983" i="2"/>
  <c r="AF1983" i="2"/>
  <c r="AG1983" i="2"/>
  <c r="AH1983" i="2"/>
  <c r="AD1984" i="2"/>
  <c r="AE1984" i="2"/>
  <c r="AF1984" i="2"/>
  <c r="AG1984" i="2"/>
  <c r="AH1984" i="2"/>
  <c r="AD1985" i="2"/>
  <c r="AE1985" i="2"/>
  <c r="AF1985" i="2"/>
  <c r="AG1985" i="2"/>
  <c r="AH1985" i="2"/>
  <c r="AD1986" i="2"/>
  <c r="AE1986" i="2"/>
  <c r="AF1986" i="2"/>
  <c r="AG1986" i="2"/>
  <c r="AH1986" i="2"/>
  <c r="AD1987" i="2"/>
  <c r="AE1987" i="2"/>
  <c r="AF1987" i="2"/>
  <c r="AG1987" i="2"/>
  <c r="AH1987" i="2"/>
  <c r="AD1988" i="2"/>
  <c r="AE1988" i="2"/>
  <c r="AF1988" i="2"/>
  <c r="AG1988" i="2"/>
  <c r="AH1988" i="2"/>
  <c r="AD1989" i="2"/>
  <c r="AE1989" i="2"/>
  <c r="AF1989" i="2"/>
  <c r="AG1989" i="2"/>
  <c r="AH1989" i="2"/>
  <c r="AD1990" i="2"/>
  <c r="AE1990" i="2"/>
  <c r="AF1990" i="2"/>
  <c r="AG1990" i="2"/>
  <c r="AH1990" i="2"/>
  <c r="AD1991" i="2"/>
  <c r="AE1991" i="2"/>
  <c r="AF1991" i="2"/>
  <c r="AG1991" i="2"/>
  <c r="AH1991" i="2"/>
  <c r="AD1992" i="2"/>
  <c r="AE1992" i="2"/>
  <c r="AF1992" i="2"/>
  <c r="AG1992" i="2"/>
  <c r="AH1992" i="2"/>
  <c r="AD1993" i="2"/>
  <c r="AE1993" i="2"/>
  <c r="AF1993" i="2"/>
  <c r="AG1993" i="2"/>
  <c r="AH1993" i="2"/>
  <c r="AD1994" i="2"/>
  <c r="AE1994" i="2"/>
  <c r="AF1994" i="2"/>
  <c r="AG1994" i="2"/>
  <c r="AH1994" i="2"/>
  <c r="AD1995" i="2"/>
  <c r="AE1995" i="2"/>
  <c r="AF1995" i="2"/>
  <c r="AG1995" i="2"/>
  <c r="AH1995" i="2"/>
  <c r="AD1996" i="2"/>
  <c r="AE1996" i="2"/>
  <c r="AF1996" i="2"/>
  <c r="AG1996" i="2"/>
  <c r="AH1996" i="2"/>
  <c r="AD1997" i="2"/>
  <c r="AE1997" i="2"/>
  <c r="AF1997" i="2"/>
  <c r="AG1997" i="2"/>
  <c r="AH1997" i="2"/>
  <c r="AD520" i="2"/>
  <c r="AE520" i="2"/>
  <c r="AF520" i="2"/>
  <c r="AG520" i="2"/>
  <c r="AH520" i="2"/>
  <c r="AD1998" i="2"/>
  <c r="AE1998" i="2"/>
  <c r="AF1998" i="2"/>
  <c r="AG1998" i="2"/>
  <c r="AH1998" i="2"/>
  <c r="AD1999" i="2"/>
  <c r="AE1999" i="2"/>
  <c r="AF1999" i="2"/>
  <c r="AG1999" i="2"/>
  <c r="AH1999" i="2"/>
  <c r="AD2000" i="2"/>
  <c r="AE2000" i="2"/>
  <c r="AF2000" i="2"/>
  <c r="AG2000" i="2"/>
  <c r="AH2000" i="2"/>
  <c r="AD2001" i="2"/>
  <c r="AE2001" i="2"/>
  <c r="AF2001" i="2"/>
  <c r="AG2001" i="2"/>
  <c r="AH2001" i="2"/>
  <c r="AD521" i="2"/>
  <c r="AE521" i="2"/>
  <c r="AF521" i="2"/>
  <c r="AG521" i="2"/>
  <c r="AH521" i="2"/>
  <c r="AD2002" i="2"/>
  <c r="AE2002" i="2"/>
  <c r="AF2002" i="2"/>
  <c r="AG2002" i="2"/>
  <c r="AH2002" i="2"/>
  <c r="AD522" i="2"/>
  <c r="AE522" i="2"/>
  <c r="AF522" i="2"/>
  <c r="AG522" i="2"/>
  <c r="AH522" i="2"/>
  <c r="AD523" i="2"/>
  <c r="AE523" i="2"/>
  <c r="AF523" i="2"/>
  <c r="AG523" i="2"/>
  <c r="AH523" i="2"/>
  <c r="AD2003" i="2"/>
  <c r="AE2003" i="2"/>
  <c r="AF2003" i="2"/>
  <c r="AG2003" i="2"/>
  <c r="AH2003" i="2"/>
  <c r="AD2004" i="2"/>
  <c r="AE2004" i="2"/>
  <c r="AF2004" i="2"/>
  <c r="AG2004" i="2"/>
  <c r="AH2004" i="2"/>
  <c r="AD2005" i="2"/>
  <c r="AE2005" i="2"/>
  <c r="AF2005" i="2"/>
  <c r="AG2005" i="2"/>
  <c r="AH2005" i="2"/>
  <c r="AD2006" i="2"/>
  <c r="AE2006" i="2"/>
  <c r="AF2006" i="2"/>
  <c r="AG2006" i="2"/>
  <c r="AH2006" i="2"/>
  <c r="AD2007" i="2"/>
  <c r="AE2007" i="2"/>
  <c r="AF2007" i="2"/>
  <c r="AG2007" i="2"/>
  <c r="AH2007" i="2"/>
  <c r="AD2008" i="2"/>
  <c r="AE2008" i="2"/>
  <c r="AF2008" i="2"/>
  <c r="AG2008" i="2"/>
  <c r="AH2008" i="2"/>
  <c r="AD2009" i="2"/>
  <c r="AE2009" i="2"/>
  <c r="AF2009" i="2"/>
  <c r="AG2009" i="2"/>
  <c r="AH2009" i="2"/>
  <c r="AD2010" i="2"/>
  <c r="AE2010" i="2"/>
  <c r="AF2010" i="2"/>
  <c r="AG2010" i="2"/>
  <c r="AH2010" i="2"/>
  <c r="AD2011" i="2"/>
  <c r="AE2011" i="2"/>
  <c r="AF2011" i="2"/>
  <c r="AG2011" i="2"/>
  <c r="AH2011" i="2"/>
  <c r="AD524" i="2"/>
  <c r="AE524" i="2"/>
  <c r="AF524" i="2"/>
  <c r="AG524" i="2"/>
  <c r="AH524" i="2"/>
  <c r="AD525" i="2"/>
  <c r="AE525" i="2"/>
  <c r="AF525" i="2"/>
  <c r="AG525" i="2"/>
  <c r="AH525" i="2"/>
  <c r="AD526" i="2"/>
  <c r="AE526" i="2"/>
  <c r="AF526" i="2"/>
  <c r="AG526" i="2"/>
  <c r="AH526" i="2"/>
  <c r="AD2012" i="2"/>
  <c r="AE2012" i="2"/>
  <c r="AF2012" i="2"/>
  <c r="AG2012" i="2"/>
  <c r="AH2012" i="2"/>
  <c r="AD527" i="2"/>
  <c r="AE527" i="2"/>
  <c r="AF527" i="2"/>
  <c r="AG527" i="2"/>
  <c r="AH527" i="2"/>
  <c r="AD2013" i="2"/>
  <c r="AE2013" i="2"/>
  <c r="AF2013" i="2"/>
  <c r="AG2013" i="2"/>
  <c r="AH2013" i="2"/>
  <c r="AD528" i="2"/>
  <c r="AE528" i="2"/>
  <c r="AF528" i="2"/>
  <c r="AG528" i="2"/>
  <c r="AH528" i="2"/>
  <c r="AD2014" i="2"/>
  <c r="AE2014" i="2"/>
  <c r="AF2014" i="2"/>
  <c r="AG2014" i="2"/>
  <c r="AH2014" i="2"/>
  <c r="AD2015" i="2"/>
  <c r="AE2015" i="2"/>
  <c r="AF2015" i="2"/>
  <c r="AG2015" i="2"/>
  <c r="AH2015" i="2"/>
  <c r="AD529" i="2"/>
  <c r="AE529" i="2"/>
  <c r="AF529" i="2"/>
  <c r="AG529" i="2"/>
  <c r="AH529" i="2"/>
  <c r="AD2016" i="2"/>
  <c r="AE2016" i="2"/>
  <c r="AF2016" i="2"/>
  <c r="AG2016" i="2"/>
  <c r="AH2016" i="2"/>
  <c r="AD2017" i="2"/>
  <c r="AE2017" i="2"/>
  <c r="AF2017" i="2"/>
  <c r="AG2017" i="2"/>
  <c r="AH2017" i="2"/>
  <c r="AD2018" i="2"/>
  <c r="AE2018" i="2"/>
  <c r="AF2018" i="2"/>
  <c r="AG2018" i="2"/>
  <c r="AH2018" i="2"/>
  <c r="AD2019" i="2"/>
  <c r="AE2019" i="2"/>
  <c r="AF2019" i="2"/>
  <c r="AG2019" i="2"/>
  <c r="AH2019" i="2"/>
  <c r="AD2020" i="2"/>
  <c r="AE2020" i="2"/>
  <c r="AF2020" i="2"/>
  <c r="AG2020" i="2"/>
  <c r="AH2020" i="2"/>
  <c r="AD530" i="2"/>
  <c r="AE530" i="2"/>
  <c r="AF530" i="2"/>
  <c r="AG530" i="2"/>
  <c r="AH530" i="2"/>
  <c r="AD2021" i="2"/>
  <c r="AE2021" i="2"/>
  <c r="AF2021" i="2"/>
  <c r="AG2021" i="2"/>
  <c r="AH2021" i="2"/>
  <c r="AD531" i="2"/>
  <c r="AE531" i="2"/>
  <c r="AF531" i="2"/>
  <c r="AG531" i="2"/>
  <c r="AH531" i="2"/>
  <c r="AD2022" i="2"/>
  <c r="AE2022" i="2"/>
  <c r="AF2022" i="2"/>
  <c r="AG2022" i="2"/>
  <c r="AH2022" i="2"/>
  <c r="AD2023" i="2"/>
  <c r="AE2023" i="2"/>
  <c r="AF2023" i="2"/>
  <c r="AG2023" i="2"/>
  <c r="AH2023" i="2"/>
  <c r="AD2024" i="2"/>
  <c r="AE2024" i="2"/>
  <c r="AF2024" i="2"/>
  <c r="AG2024" i="2"/>
  <c r="AH2024" i="2"/>
  <c r="AD2025" i="2"/>
  <c r="AE2025" i="2"/>
  <c r="AF2025" i="2"/>
  <c r="AG2025" i="2"/>
  <c r="AH2025" i="2"/>
  <c r="AD2026" i="2"/>
  <c r="AE2026" i="2"/>
  <c r="AF2026" i="2"/>
  <c r="AG2026" i="2"/>
  <c r="AH2026" i="2"/>
  <c r="AD2027" i="2"/>
  <c r="AE2027" i="2"/>
  <c r="AF2027" i="2"/>
  <c r="AG2027" i="2"/>
  <c r="AH2027" i="2"/>
  <c r="AD2028" i="2"/>
  <c r="AE2028" i="2"/>
  <c r="AF2028" i="2"/>
  <c r="AG2028" i="2"/>
  <c r="AH2028" i="2"/>
  <c r="AD2029" i="2"/>
  <c r="AE2029" i="2"/>
  <c r="AF2029" i="2"/>
  <c r="AG2029" i="2"/>
  <c r="AH2029" i="2"/>
  <c r="AD2030" i="2"/>
  <c r="AE2030" i="2"/>
  <c r="AF2030" i="2"/>
  <c r="AG2030" i="2"/>
  <c r="AH2030" i="2"/>
  <c r="AD2031" i="2"/>
  <c r="AE2031" i="2"/>
  <c r="AF2031" i="2"/>
  <c r="AG2031" i="2"/>
  <c r="AH2031" i="2"/>
  <c r="AD2032" i="2"/>
  <c r="AE2032" i="2"/>
  <c r="AF2032" i="2"/>
  <c r="AG2032" i="2"/>
  <c r="AH2032" i="2"/>
  <c r="AD532" i="2"/>
  <c r="AE532" i="2"/>
  <c r="AF532" i="2"/>
  <c r="AG532" i="2"/>
  <c r="AH532" i="2"/>
  <c r="AD2033" i="2"/>
  <c r="AE2033" i="2"/>
  <c r="AF2033" i="2"/>
  <c r="AG2033" i="2"/>
  <c r="AH2033" i="2"/>
  <c r="AD2034" i="2"/>
  <c r="AE2034" i="2"/>
  <c r="AF2034" i="2"/>
  <c r="AG2034" i="2"/>
  <c r="AH2034" i="2"/>
  <c r="AD2035" i="2"/>
  <c r="AE2035" i="2"/>
  <c r="AF2035" i="2"/>
  <c r="AG2035" i="2"/>
  <c r="AH2035" i="2"/>
  <c r="AD2036" i="2"/>
  <c r="AE2036" i="2"/>
  <c r="AF2036" i="2"/>
  <c r="AG2036" i="2"/>
  <c r="AH2036" i="2"/>
  <c r="AD2037" i="2"/>
  <c r="AE2037" i="2"/>
  <c r="AF2037" i="2"/>
  <c r="AG2037" i="2"/>
  <c r="AH2037" i="2"/>
  <c r="AD2038" i="2"/>
  <c r="AE2038" i="2"/>
  <c r="AF2038" i="2"/>
  <c r="AG2038" i="2"/>
  <c r="AH2038" i="2"/>
  <c r="AD2039" i="2"/>
  <c r="AE2039" i="2"/>
  <c r="AF2039" i="2"/>
  <c r="AG2039" i="2"/>
  <c r="AH2039" i="2"/>
  <c r="AD2040" i="2"/>
  <c r="AE2040" i="2"/>
  <c r="AF2040" i="2"/>
  <c r="AG2040" i="2"/>
  <c r="AH2040" i="2"/>
  <c r="AD2041" i="2"/>
  <c r="AE2041" i="2"/>
  <c r="AF2041" i="2"/>
  <c r="AG2041" i="2"/>
  <c r="AH2041" i="2"/>
  <c r="AD2042" i="2"/>
  <c r="AE2042" i="2"/>
  <c r="AF2042" i="2"/>
  <c r="AG2042" i="2"/>
  <c r="AH2042" i="2"/>
  <c r="AD2043" i="2"/>
  <c r="AE2043" i="2"/>
  <c r="AF2043" i="2"/>
  <c r="AG2043" i="2"/>
  <c r="AH2043" i="2"/>
  <c r="AD2044" i="2"/>
  <c r="AE2044" i="2"/>
  <c r="AF2044" i="2"/>
  <c r="AG2044" i="2"/>
  <c r="AH2044" i="2"/>
  <c r="AD2045" i="2"/>
  <c r="AE2045" i="2"/>
  <c r="AF2045" i="2"/>
  <c r="AG2045" i="2"/>
  <c r="AH2045" i="2"/>
  <c r="AD2046" i="2"/>
  <c r="AE2046" i="2"/>
  <c r="AF2046" i="2"/>
  <c r="AG2046" i="2"/>
  <c r="AH2046" i="2"/>
  <c r="AD2047" i="2"/>
  <c r="AE2047" i="2"/>
  <c r="AF2047" i="2"/>
  <c r="AG2047" i="2"/>
  <c r="AH2047" i="2"/>
  <c r="AD2048" i="2"/>
  <c r="AE2048" i="2"/>
  <c r="AF2048" i="2"/>
  <c r="AG2048" i="2"/>
  <c r="AH2048" i="2"/>
  <c r="AD2049" i="2"/>
  <c r="AE2049" i="2"/>
  <c r="AF2049" i="2"/>
  <c r="AG2049" i="2"/>
  <c r="AH2049" i="2"/>
  <c r="AD2050" i="2"/>
  <c r="AE2050" i="2"/>
  <c r="AF2050" i="2"/>
  <c r="AG2050" i="2"/>
  <c r="AH2050" i="2"/>
  <c r="AD2051" i="2"/>
  <c r="AE2051" i="2"/>
  <c r="AF2051" i="2"/>
  <c r="AG2051" i="2"/>
  <c r="AH2051" i="2"/>
  <c r="AD2052" i="2"/>
  <c r="AE2052" i="2"/>
  <c r="AF2052" i="2"/>
  <c r="AG2052" i="2"/>
  <c r="AH2052" i="2"/>
  <c r="AD2053" i="2"/>
  <c r="AE2053" i="2"/>
  <c r="AF2053" i="2"/>
  <c r="AG2053" i="2"/>
  <c r="AH2053" i="2"/>
  <c r="AD2054" i="2"/>
  <c r="AE2054" i="2"/>
  <c r="AF2054" i="2"/>
  <c r="AG2054" i="2"/>
  <c r="AH2054" i="2"/>
  <c r="AD2055" i="2"/>
  <c r="AE2055" i="2"/>
  <c r="AF2055" i="2"/>
  <c r="AG2055" i="2"/>
  <c r="AH2055" i="2"/>
  <c r="AD2056" i="2"/>
  <c r="AE2056" i="2"/>
  <c r="AF2056" i="2"/>
  <c r="AG2056" i="2"/>
  <c r="AH2056" i="2"/>
  <c r="AD533" i="2"/>
  <c r="AE533" i="2"/>
  <c r="AF533" i="2"/>
  <c r="AG533" i="2"/>
  <c r="AH533" i="2"/>
  <c r="AD2057" i="2"/>
  <c r="AE2057" i="2"/>
  <c r="AF2057" i="2"/>
  <c r="AG2057" i="2"/>
  <c r="AH2057" i="2"/>
  <c r="AD534" i="2"/>
  <c r="AE534" i="2"/>
  <c r="AF534" i="2"/>
  <c r="AG534" i="2"/>
  <c r="AH534" i="2"/>
  <c r="AD535" i="2"/>
  <c r="AE535" i="2"/>
  <c r="AF535" i="2"/>
  <c r="AG535" i="2"/>
  <c r="AH535" i="2"/>
  <c r="AD2058" i="2"/>
  <c r="AE2058" i="2"/>
  <c r="AF2058" i="2"/>
  <c r="AG2058" i="2"/>
  <c r="AH2058" i="2"/>
  <c r="AD2059" i="2"/>
  <c r="AE2059" i="2"/>
  <c r="AF2059" i="2"/>
  <c r="AG2059" i="2"/>
  <c r="AH2059" i="2"/>
  <c r="AD2060" i="2"/>
  <c r="AE2060" i="2"/>
  <c r="AF2060" i="2"/>
  <c r="AG2060" i="2"/>
  <c r="AH2060" i="2"/>
  <c r="AD2061" i="2"/>
  <c r="AE2061" i="2"/>
  <c r="AF2061" i="2"/>
  <c r="AG2061" i="2"/>
  <c r="AH2061" i="2"/>
  <c r="AD2062" i="2"/>
  <c r="AE2062" i="2"/>
  <c r="AF2062" i="2"/>
  <c r="AG2062" i="2"/>
  <c r="AH2062" i="2"/>
  <c r="AD2063" i="2"/>
  <c r="AE2063" i="2"/>
  <c r="AF2063" i="2"/>
  <c r="AG2063" i="2"/>
  <c r="AH2063" i="2"/>
  <c r="AD536" i="2"/>
  <c r="AE536" i="2"/>
  <c r="AF536" i="2"/>
  <c r="AG536" i="2"/>
  <c r="AH536" i="2"/>
  <c r="AD2064" i="2"/>
  <c r="AE2064" i="2"/>
  <c r="AF2064" i="2"/>
  <c r="AG2064" i="2"/>
  <c r="AH2064" i="2"/>
  <c r="AD2065" i="2"/>
  <c r="AE2065" i="2"/>
  <c r="AF2065" i="2"/>
  <c r="AG2065" i="2"/>
  <c r="AH2065" i="2"/>
  <c r="AD2066" i="2"/>
  <c r="AE2066" i="2"/>
  <c r="AF2066" i="2"/>
  <c r="AG2066" i="2"/>
  <c r="AH2066" i="2"/>
  <c r="AD2067" i="2"/>
  <c r="AE2067" i="2"/>
  <c r="AF2067" i="2"/>
  <c r="AG2067" i="2"/>
  <c r="AH2067" i="2"/>
  <c r="AD2068" i="2"/>
  <c r="AE2068" i="2"/>
  <c r="AF2068" i="2"/>
  <c r="AG2068" i="2"/>
  <c r="AH2068" i="2"/>
  <c r="AD2069" i="2"/>
  <c r="AE2069" i="2"/>
  <c r="AF2069" i="2"/>
  <c r="AG2069" i="2"/>
  <c r="AH2069" i="2"/>
  <c r="AD2070" i="2"/>
  <c r="AE2070" i="2"/>
  <c r="AF2070" i="2"/>
  <c r="AG2070" i="2"/>
  <c r="AH2070" i="2"/>
  <c r="AD2071" i="2"/>
  <c r="AE2071" i="2"/>
  <c r="AF2071" i="2"/>
  <c r="AG2071" i="2"/>
  <c r="AH2071" i="2"/>
  <c r="AD2072" i="2"/>
  <c r="AE2072" i="2"/>
  <c r="AF2072" i="2"/>
  <c r="AG2072" i="2"/>
  <c r="AH2072" i="2"/>
  <c r="AD2073" i="2"/>
  <c r="AE2073" i="2"/>
  <c r="AF2073" i="2"/>
  <c r="AG2073" i="2"/>
  <c r="AH2073" i="2"/>
  <c r="AD2074" i="2"/>
  <c r="AE2074" i="2"/>
  <c r="AF2074" i="2"/>
  <c r="AG2074" i="2"/>
  <c r="AH2074" i="2"/>
  <c r="AD2075" i="2"/>
  <c r="AE2075" i="2"/>
  <c r="AF2075" i="2"/>
  <c r="AG2075" i="2"/>
  <c r="AH2075" i="2"/>
  <c r="AD2076" i="2"/>
  <c r="AE2076" i="2"/>
  <c r="AF2076" i="2"/>
  <c r="AG2076" i="2"/>
  <c r="AH2076" i="2"/>
  <c r="AD2077" i="2"/>
  <c r="AE2077" i="2"/>
  <c r="AF2077" i="2"/>
  <c r="AG2077" i="2"/>
  <c r="AH2077" i="2"/>
  <c r="AD2078" i="2"/>
  <c r="AE2078" i="2"/>
  <c r="AF2078" i="2"/>
  <c r="AG2078" i="2"/>
  <c r="AH2078" i="2"/>
  <c r="AD2079" i="2"/>
  <c r="AE2079" i="2"/>
  <c r="AF2079" i="2"/>
  <c r="AG2079" i="2"/>
  <c r="AH2079" i="2"/>
  <c r="AD2080" i="2"/>
  <c r="AE2080" i="2"/>
  <c r="AF2080" i="2"/>
  <c r="AG2080" i="2"/>
  <c r="AH2080" i="2"/>
  <c r="AD2081" i="2"/>
  <c r="AE2081" i="2"/>
  <c r="AF2081" i="2"/>
  <c r="AG2081" i="2"/>
  <c r="AH2081" i="2"/>
  <c r="AD33" i="2"/>
  <c r="AE33" i="2"/>
  <c r="AF33" i="2"/>
  <c r="AG33" i="2"/>
  <c r="AH33" i="2"/>
  <c r="AD2082" i="2"/>
  <c r="AE2082" i="2"/>
  <c r="AF2082" i="2"/>
  <c r="AG2082" i="2"/>
  <c r="AH2082" i="2"/>
  <c r="AD2083" i="2"/>
  <c r="AE2083" i="2"/>
  <c r="AF2083" i="2"/>
  <c r="AG2083" i="2"/>
  <c r="AH2083" i="2"/>
  <c r="AD2084" i="2"/>
  <c r="AE2084" i="2"/>
  <c r="AF2084" i="2"/>
  <c r="AG2084" i="2"/>
  <c r="AH2084" i="2"/>
  <c r="AD2085" i="2"/>
  <c r="AE2085" i="2"/>
  <c r="AF2085" i="2"/>
  <c r="AG2085" i="2"/>
  <c r="AH2085" i="2"/>
  <c r="AD2086" i="2"/>
  <c r="AE2086" i="2"/>
  <c r="AF2086" i="2"/>
  <c r="AG2086" i="2"/>
  <c r="AH2086" i="2"/>
  <c r="AD2087" i="2"/>
  <c r="AE2087" i="2"/>
  <c r="AF2087" i="2"/>
  <c r="AG2087" i="2"/>
  <c r="AH2087" i="2"/>
  <c r="AD2088" i="2"/>
  <c r="AE2088" i="2"/>
  <c r="AF2088" i="2"/>
  <c r="AG2088" i="2"/>
  <c r="AH2088" i="2"/>
  <c r="AD2089" i="2"/>
  <c r="AE2089" i="2"/>
  <c r="AF2089" i="2"/>
  <c r="AG2089" i="2"/>
  <c r="AH2089" i="2"/>
  <c r="AD2090" i="2"/>
  <c r="AE2090" i="2"/>
  <c r="AF2090" i="2"/>
  <c r="AG2090" i="2"/>
  <c r="AH2090" i="2"/>
  <c r="AD2091" i="2"/>
  <c r="AE2091" i="2"/>
  <c r="AF2091" i="2"/>
  <c r="AG2091" i="2"/>
  <c r="AH2091" i="2"/>
  <c r="AD2092" i="2"/>
  <c r="AE2092" i="2"/>
  <c r="AF2092" i="2"/>
  <c r="AG2092" i="2"/>
  <c r="AH2092" i="2"/>
  <c r="AD537" i="2"/>
  <c r="AE537" i="2"/>
  <c r="AF537" i="2"/>
  <c r="AG537" i="2"/>
  <c r="AH537" i="2"/>
  <c r="AD2093" i="2"/>
  <c r="AE2093" i="2"/>
  <c r="AF2093" i="2"/>
  <c r="AG2093" i="2"/>
  <c r="AH2093" i="2"/>
  <c r="AD2094" i="2"/>
  <c r="AE2094" i="2"/>
  <c r="AF2094" i="2"/>
  <c r="AG2094" i="2"/>
  <c r="AH2094" i="2"/>
  <c r="AD2095" i="2"/>
  <c r="AE2095" i="2"/>
  <c r="AF2095" i="2"/>
  <c r="AG2095" i="2"/>
  <c r="AH2095" i="2"/>
  <c r="AD2096" i="2"/>
  <c r="AE2096" i="2"/>
  <c r="AF2096" i="2"/>
  <c r="AG2096" i="2"/>
  <c r="AH2096" i="2"/>
  <c r="AD2097" i="2"/>
  <c r="AE2097" i="2"/>
  <c r="AF2097" i="2"/>
  <c r="AG2097" i="2"/>
  <c r="AH2097" i="2"/>
  <c r="AD2098" i="2"/>
  <c r="AE2098" i="2"/>
  <c r="AF2098" i="2"/>
  <c r="AG2098" i="2"/>
  <c r="AH2098" i="2"/>
  <c r="AD2099" i="2"/>
  <c r="AE2099" i="2"/>
  <c r="AF2099" i="2"/>
  <c r="AG2099" i="2"/>
  <c r="AH2099" i="2"/>
  <c r="AD2100" i="2"/>
  <c r="AE2100" i="2"/>
  <c r="AF2100" i="2"/>
  <c r="AG2100" i="2"/>
  <c r="AH2100" i="2"/>
  <c r="AD538" i="2"/>
  <c r="AE538" i="2"/>
  <c r="AF538" i="2"/>
  <c r="AG538" i="2"/>
  <c r="AH538" i="2"/>
  <c r="AD2101" i="2"/>
  <c r="AE2101" i="2"/>
  <c r="AF2101" i="2"/>
  <c r="AG2101" i="2"/>
  <c r="AH2101" i="2"/>
  <c r="AD2102" i="2"/>
  <c r="AE2102" i="2"/>
  <c r="AF2102" i="2"/>
  <c r="AG2102" i="2"/>
  <c r="AH2102" i="2"/>
  <c r="AD2103" i="2"/>
  <c r="AE2103" i="2"/>
  <c r="AF2103" i="2"/>
  <c r="AG2103" i="2"/>
  <c r="AH2103" i="2"/>
  <c r="AD2104" i="2"/>
  <c r="AE2104" i="2"/>
  <c r="AF2104" i="2"/>
  <c r="AG2104" i="2"/>
  <c r="AH2104" i="2"/>
  <c r="AD2105" i="2"/>
  <c r="AE2105" i="2"/>
  <c r="AF2105" i="2"/>
  <c r="AG2105" i="2"/>
  <c r="AH2105" i="2"/>
  <c r="AD2106" i="2"/>
  <c r="AE2106" i="2"/>
  <c r="AF2106" i="2"/>
  <c r="AG2106" i="2"/>
  <c r="AH2106" i="2"/>
  <c r="AD2107" i="2"/>
  <c r="AE2107" i="2"/>
  <c r="AF2107" i="2"/>
  <c r="AG2107" i="2"/>
  <c r="AH2107" i="2"/>
  <c r="AD2108" i="2"/>
  <c r="AE2108" i="2"/>
  <c r="AF2108" i="2"/>
  <c r="AG2108" i="2"/>
  <c r="AH2108" i="2"/>
  <c r="AD2109" i="2"/>
  <c r="AE2109" i="2"/>
  <c r="AF2109" i="2"/>
  <c r="AG2109" i="2"/>
  <c r="AH2109" i="2"/>
  <c r="AD2110" i="2"/>
  <c r="AE2110" i="2"/>
  <c r="AF2110" i="2"/>
  <c r="AG2110" i="2"/>
  <c r="AH2110" i="2"/>
  <c r="AD539" i="2"/>
  <c r="AE539" i="2"/>
  <c r="AF539" i="2"/>
  <c r="AG539" i="2"/>
  <c r="AH539" i="2"/>
  <c r="AD540" i="2"/>
  <c r="AE540" i="2"/>
  <c r="AF540" i="2"/>
  <c r="AG540" i="2"/>
  <c r="AH540" i="2"/>
  <c r="AD541" i="2"/>
  <c r="AE541" i="2"/>
  <c r="AF541" i="2"/>
  <c r="AG541" i="2"/>
  <c r="AH541" i="2"/>
  <c r="AD2111" i="2"/>
  <c r="AE2111" i="2"/>
  <c r="AF2111" i="2"/>
  <c r="AG2111" i="2"/>
  <c r="AH2111" i="2"/>
  <c r="AD2112" i="2"/>
  <c r="AE2112" i="2"/>
  <c r="AF2112" i="2"/>
  <c r="AG2112" i="2"/>
  <c r="AH2112" i="2"/>
  <c r="AD2113" i="2"/>
  <c r="AE2113" i="2"/>
  <c r="AF2113" i="2"/>
  <c r="AG2113" i="2"/>
  <c r="AH2113" i="2"/>
  <c r="AD2114" i="2"/>
  <c r="AE2114" i="2"/>
  <c r="AF2114" i="2"/>
  <c r="AG2114" i="2"/>
  <c r="AH2114" i="2"/>
  <c r="AD2115" i="2"/>
  <c r="AE2115" i="2"/>
  <c r="AF2115" i="2"/>
  <c r="AG2115" i="2"/>
  <c r="AH2115" i="2"/>
  <c r="AD5719" i="2"/>
  <c r="AE5719" i="2"/>
  <c r="AF5719" i="2"/>
  <c r="AG5719" i="2"/>
  <c r="AH5719" i="2"/>
  <c r="AD2116" i="2"/>
  <c r="AE2116" i="2"/>
  <c r="AF2116" i="2"/>
  <c r="AG2116" i="2"/>
  <c r="AH2116" i="2"/>
  <c r="AD2117" i="2"/>
  <c r="AE2117" i="2"/>
  <c r="AF2117" i="2"/>
  <c r="AG2117" i="2"/>
  <c r="AH2117" i="2"/>
  <c r="AD542" i="2"/>
  <c r="AE542" i="2"/>
  <c r="AF542" i="2"/>
  <c r="AG542" i="2"/>
  <c r="AH542" i="2"/>
  <c r="AD543" i="2"/>
  <c r="AE543" i="2"/>
  <c r="AF543" i="2"/>
  <c r="AG543" i="2"/>
  <c r="AH543" i="2"/>
  <c r="AD2118" i="2"/>
  <c r="AE2118" i="2"/>
  <c r="AF2118" i="2"/>
  <c r="AG2118" i="2"/>
  <c r="AH2118" i="2"/>
  <c r="AD544" i="2"/>
  <c r="AE544" i="2"/>
  <c r="AF544" i="2"/>
  <c r="AG544" i="2"/>
  <c r="AH544" i="2"/>
  <c r="AD545" i="2"/>
  <c r="AE545" i="2"/>
  <c r="AF545" i="2"/>
  <c r="AG545" i="2"/>
  <c r="AH545" i="2"/>
  <c r="AD546" i="2"/>
  <c r="AE546" i="2"/>
  <c r="AF546" i="2"/>
  <c r="AG546" i="2"/>
  <c r="AH546" i="2"/>
  <c r="AD547" i="2"/>
  <c r="AE547" i="2"/>
  <c r="AF547" i="2"/>
  <c r="AG547" i="2"/>
  <c r="AH547" i="2"/>
  <c r="AD2119" i="2"/>
  <c r="AE2119" i="2"/>
  <c r="AF2119" i="2"/>
  <c r="AG2119" i="2"/>
  <c r="AH2119" i="2"/>
  <c r="AD2120" i="2"/>
  <c r="AE2120" i="2"/>
  <c r="AF2120" i="2"/>
  <c r="AG2120" i="2"/>
  <c r="AH2120" i="2"/>
  <c r="AD548" i="2"/>
  <c r="AE548" i="2"/>
  <c r="AF548" i="2"/>
  <c r="AG548" i="2"/>
  <c r="AH548" i="2"/>
  <c r="AD549" i="2"/>
  <c r="AE549" i="2"/>
  <c r="AF549" i="2"/>
  <c r="AG549" i="2"/>
  <c r="AH549" i="2"/>
  <c r="AD2121" i="2"/>
  <c r="AE2121" i="2"/>
  <c r="AF2121" i="2"/>
  <c r="AG2121" i="2"/>
  <c r="AH2121" i="2"/>
  <c r="AD34" i="2"/>
  <c r="AE34" i="2"/>
  <c r="AF34" i="2"/>
  <c r="AG34" i="2"/>
  <c r="AH34" i="2"/>
  <c r="AD2122" i="2"/>
  <c r="AE2122" i="2"/>
  <c r="AF2122" i="2"/>
  <c r="AG2122" i="2"/>
  <c r="AH2122" i="2"/>
  <c r="AD550" i="2"/>
  <c r="AE550" i="2"/>
  <c r="AF550" i="2"/>
  <c r="AG550" i="2"/>
  <c r="AH550" i="2"/>
  <c r="AD2123" i="2"/>
  <c r="AE2123" i="2"/>
  <c r="AF2123" i="2"/>
  <c r="AG2123" i="2"/>
  <c r="AH2123" i="2"/>
  <c r="AD2124" i="2"/>
  <c r="AE2124" i="2"/>
  <c r="AF2124" i="2"/>
  <c r="AG2124" i="2"/>
  <c r="AH2124" i="2"/>
  <c r="AD551" i="2"/>
  <c r="AE551" i="2"/>
  <c r="AF551" i="2"/>
  <c r="AG551" i="2"/>
  <c r="AH551" i="2"/>
  <c r="AD2125" i="2"/>
  <c r="AE2125" i="2"/>
  <c r="AF2125" i="2"/>
  <c r="AG2125" i="2"/>
  <c r="AH2125" i="2"/>
  <c r="AD2126" i="2"/>
  <c r="AE2126" i="2"/>
  <c r="AF2126" i="2"/>
  <c r="AG2126" i="2"/>
  <c r="AH2126" i="2"/>
  <c r="AD2127" i="2"/>
  <c r="AE2127" i="2"/>
  <c r="AF2127" i="2"/>
  <c r="AG2127" i="2"/>
  <c r="AH2127" i="2"/>
  <c r="AD2128" i="2"/>
  <c r="AE2128" i="2"/>
  <c r="AF2128" i="2"/>
  <c r="AG2128" i="2"/>
  <c r="AH2128" i="2"/>
  <c r="AD2129" i="2"/>
  <c r="AE2129" i="2"/>
  <c r="AF2129" i="2"/>
  <c r="AG2129" i="2"/>
  <c r="AH2129" i="2"/>
  <c r="AD2130" i="2"/>
  <c r="AE2130" i="2"/>
  <c r="AF2130" i="2"/>
  <c r="AG2130" i="2"/>
  <c r="AH2130" i="2"/>
  <c r="AD2131" i="2"/>
  <c r="AE2131" i="2"/>
  <c r="AF2131" i="2"/>
  <c r="AG2131" i="2"/>
  <c r="AH2131" i="2"/>
  <c r="AD2132" i="2"/>
  <c r="AE2132" i="2"/>
  <c r="AF2132" i="2"/>
  <c r="AG2132" i="2"/>
  <c r="AH2132" i="2"/>
  <c r="AD2133" i="2"/>
  <c r="AE2133" i="2"/>
  <c r="AF2133" i="2"/>
  <c r="AG2133" i="2"/>
  <c r="AH2133" i="2"/>
  <c r="AD2134" i="2"/>
  <c r="AE2134" i="2"/>
  <c r="AF2134" i="2"/>
  <c r="AG2134" i="2"/>
  <c r="AH2134" i="2"/>
  <c r="AD2135" i="2"/>
  <c r="AE2135" i="2"/>
  <c r="AF2135" i="2"/>
  <c r="AG2135" i="2"/>
  <c r="AH2135" i="2"/>
  <c r="AD2136" i="2"/>
  <c r="AE2136" i="2"/>
  <c r="AF2136" i="2"/>
  <c r="AG2136" i="2"/>
  <c r="AH2136" i="2"/>
  <c r="AD2137" i="2"/>
  <c r="AE2137" i="2"/>
  <c r="AF2137" i="2"/>
  <c r="AG2137" i="2"/>
  <c r="AH2137" i="2"/>
  <c r="AD2138" i="2"/>
  <c r="AE2138" i="2"/>
  <c r="AF2138" i="2"/>
  <c r="AG2138" i="2"/>
  <c r="AH2138" i="2"/>
  <c r="AD2139" i="2"/>
  <c r="AE2139" i="2"/>
  <c r="AF2139" i="2"/>
  <c r="AG2139" i="2"/>
  <c r="AH2139" i="2"/>
  <c r="AH100" i="2"/>
  <c r="AG100" i="2"/>
  <c r="AF100" i="2"/>
  <c r="AE100" i="2"/>
  <c r="AD100" i="2"/>
</calcChain>
</file>

<file path=xl/sharedStrings.xml><?xml version="1.0" encoding="utf-8"?>
<sst xmlns="http://schemas.openxmlformats.org/spreadsheetml/2006/main" count="42230" uniqueCount="18869">
  <si>
    <t>11 Com b</t>
  </si>
  <si>
    <t>11 Com</t>
  </si>
  <si>
    <t>Radial Velocity</t>
  </si>
  <si>
    <t>Xinglong Station</t>
  </si>
  <si>
    <t>G8 III</t>
  </si>
  <si>
    <t>[Fe/H]</t>
  </si>
  <si>
    <t>12h20m42.91s</t>
  </si>
  <si>
    <t>+17d47m35.71s</t>
  </si>
  <si>
    <t>11 UMi b</t>
  </si>
  <si>
    <t>11 UMi</t>
  </si>
  <si>
    <t>Thueringer Landessternwarte Tautenburg</t>
  </si>
  <si>
    <t>K4 III</t>
  </si>
  <si>
    <t>15h17m05.90s</t>
  </si>
  <si>
    <t>+71d49m26.19s</t>
  </si>
  <si>
    <t>14 And b</t>
  </si>
  <si>
    <t>14 And</t>
  </si>
  <si>
    <t>Okayama Astrophysical Observatory</t>
  </si>
  <si>
    <t>K0 III</t>
  </si>
  <si>
    <t>23h31m17.80s</t>
  </si>
  <si>
    <t>+39d14m09.01s</t>
  </si>
  <si>
    <t>14 Her b</t>
  </si>
  <si>
    <t>14 Her</t>
  </si>
  <si>
    <t>W. M. Keck Observatory</t>
  </si>
  <si>
    <t>K0V</t>
  </si>
  <si>
    <t>16h10m24.50s</t>
  </si>
  <si>
    <t>+43d48m58.90s</t>
  </si>
  <si>
    <t>16 Cyg B b</t>
  </si>
  <si>
    <t>16 Cyg B</t>
  </si>
  <si>
    <t>Multiple Observatories</t>
  </si>
  <si>
    <t>G3 V</t>
  </si>
  <si>
    <t>19h41m51.75s</t>
  </si>
  <si>
    <t>+50d31m00.57s</t>
  </si>
  <si>
    <t>17 Sco b</t>
  </si>
  <si>
    <t>17 Sco</t>
  </si>
  <si>
    <t>Lick Observatory</t>
  </si>
  <si>
    <t>K3 III</t>
  </si>
  <si>
    <t>16h13m50.90s</t>
  </si>
  <si>
    <t>-11d50m16.05s</t>
  </si>
  <si>
    <t>18 Del b</t>
  </si>
  <si>
    <t>18 Del</t>
  </si>
  <si>
    <t>G6 III</t>
  </si>
  <si>
    <t>20h58m25.88s</t>
  </si>
  <si>
    <t>+10d50m20.90s</t>
  </si>
  <si>
    <t>1RXS J160929.1-210524 b</t>
  </si>
  <si>
    <t>1RXS J160929.1-210524</t>
  </si>
  <si>
    <t>Imaging</t>
  </si>
  <si>
    <t>Gemini Observatory</t>
  </si>
  <si>
    <t>K7 V</t>
  </si>
  <si>
    <t>16h09m30.30s</t>
  </si>
  <si>
    <t>-21d04m59.31s</t>
  </si>
  <si>
    <t>24 Boo b</t>
  </si>
  <si>
    <t>24 Boo</t>
  </si>
  <si>
    <t>G3 IV</t>
  </si>
  <si>
    <t>14h28m37.33s</t>
  </si>
  <si>
    <t>+49d50m40.74s</t>
  </si>
  <si>
    <t>24 Sex b</t>
  </si>
  <si>
    <t>24 Sex</t>
  </si>
  <si>
    <t>K0 IV</t>
  </si>
  <si>
    <t>10h23m28.44s</t>
  </si>
  <si>
    <t>-00d54m08.64s</t>
  </si>
  <si>
    <t>24 Sex c</t>
  </si>
  <si>
    <t>2M0437 b</t>
  </si>
  <si>
    <t>2MASS J04372171+2651014</t>
  </si>
  <si>
    <t>Subaru Telescope</t>
  </si>
  <si>
    <t>M V</t>
  </si>
  <si>
    <t>04h37m21.73s</t>
  </si>
  <si>
    <t>+26d51m01.08s</t>
  </si>
  <si>
    <t>Paranal Observatory</t>
  </si>
  <si>
    <t>2MASS J01225093-2439505 b</t>
  </si>
  <si>
    <t>2MASS J01225093-2439505</t>
  </si>
  <si>
    <t>M3.5 V</t>
  </si>
  <si>
    <t>01h22m51.07s</t>
  </si>
  <si>
    <t>-24d39m52.61s</t>
  </si>
  <si>
    <t>2MASS J02192210-3925225 b</t>
  </si>
  <si>
    <t>2MASS J02192210-3925225</t>
  </si>
  <si>
    <t>Cerro Tololo Inter-American Observatory</t>
  </si>
  <si>
    <t>M6</t>
  </si>
  <si>
    <t>02h19m22.25s</t>
  </si>
  <si>
    <t>-39d25m23.08s</t>
  </si>
  <si>
    <t>2MASS J0249-0557 c</t>
  </si>
  <si>
    <t>2MASS J0249-0557 A</t>
  </si>
  <si>
    <t>Mauna Kea Observatory</t>
  </si>
  <si>
    <t>M6 V</t>
  </si>
  <si>
    <t>02h49m56.44s</t>
  </si>
  <si>
    <t>-05d57m35.97s</t>
  </si>
  <si>
    <t>2MASS J03590986+2009361 b</t>
  </si>
  <si>
    <t>2MASS J03590986+2009361</t>
  </si>
  <si>
    <t>European Space Agency (ESA) Gaia Satellite</t>
  </si>
  <si>
    <t>03h59m09.86s</t>
  </si>
  <si>
    <t>+20d09m35.91s</t>
  </si>
  <si>
    <t>2MASS J04414489+2301513 b</t>
  </si>
  <si>
    <t>2MASS J04414489+2301513</t>
  </si>
  <si>
    <t>Hubble Space Telescope</t>
  </si>
  <si>
    <t>M8.5</t>
  </si>
  <si>
    <t>04h41m44.91s</t>
  </si>
  <si>
    <t>+23d01m51.08s</t>
  </si>
  <si>
    <t>2MASS J11550485-7919108 b</t>
  </si>
  <si>
    <t>2MASS J11550485-7919108</t>
  </si>
  <si>
    <t>11h55m04.60s</t>
  </si>
  <si>
    <t>-79d19m11.12s</t>
  </si>
  <si>
    <t>2MASS J12073346-3932539 b</t>
  </si>
  <si>
    <t>2MASS J12073346-3932539</t>
  </si>
  <si>
    <t>M8</t>
  </si>
  <si>
    <t>12h07m33.38s</t>
  </si>
  <si>
    <t>-39d32m54.38s</t>
  </si>
  <si>
    <t>Eclipse Timing Variations</t>
  </si>
  <si>
    <t>Kepler</t>
  </si>
  <si>
    <t>2MASS J21252752-8138278 b</t>
  </si>
  <si>
    <t>2MASS J21252752-8138278</t>
  </si>
  <si>
    <t>21h25m27.91s</t>
  </si>
  <si>
    <t>-81d38m29.36s</t>
  </si>
  <si>
    <t>2MASS J22362452+4751425 b</t>
  </si>
  <si>
    <t>2MASS J22362452+4751425</t>
  </si>
  <si>
    <t>22h36m24.62s</t>
  </si>
  <si>
    <t>+47d51m42.06s</t>
  </si>
  <si>
    <t>2MASS J22501512+2325342 b</t>
  </si>
  <si>
    <t>2MASS J22501512+2325342</t>
  </si>
  <si>
    <t>The 2 (Two) Micron All Sky Survey (2MASS)</t>
  </si>
  <si>
    <t>M3</t>
  </si>
  <si>
    <t>22h50m15.22s</t>
  </si>
  <si>
    <t>+23d25m33.26s</t>
  </si>
  <si>
    <t>4 UMa b</t>
  </si>
  <si>
    <t>4 UMa</t>
  </si>
  <si>
    <t>K1 III</t>
  </si>
  <si>
    <t>08h40m12.67s</t>
  </si>
  <si>
    <t>+64d19m40.98s</t>
  </si>
  <si>
    <t>47 UMa b</t>
  </si>
  <si>
    <t>47 UMa</t>
  </si>
  <si>
    <t>G0V</t>
  </si>
  <si>
    <t>[M/H]</t>
  </si>
  <si>
    <t>10h59m27.54s</t>
  </si>
  <si>
    <t>+40d25m49.78s</t>
  </si>
  <si>
    <t>47 UMa c</t>
  </si>
  <si>
    <t>47 UMa d</t>
  </si>
  <si>
    <t>51 Eri b</t>
  </si>
  <si>
    <t>51 Eri</t>
  </si>
  <si>
    <t>F0 IV</t>
  </si>
  <si>
    <t>04h37m36.18s</t>
  </si>
  <si>
    <t>-02d28m25.77s</t>
  </si>
  <si>
    <t>51 Peg b</t>
  </si>
  <si>
    <t>51 Peg</t>
  </si>
  <si>
    <t>Haute-Provence Observatory</t>
  </si>
  <si>
    <t>G5V</t>
  </si>
  <si>
    <t>22h57m28.21s</t>
  </si>
  <si>
    <t>+20d46m08.74s</t>
  </si>
  <si>
    <t>55 Cnc B b</t>
  </si>
  <si>
    <t>55 Cnc B</t>
  </si>
  <si>
    <t>M4.5 V</t>
  </si>
  <si>
    <t>08h52m40.30s</t>
  </si>
  <si>
    <t>+28d18m55.03s</t>
  </si>
  <si>
    <t>55 Cnc B c</t>
  </si>
  <si>
    <t>55 Cnc b</t>
  </si>
  <si>
    <t>55 Cnc</t>
  </si>
  <si>
    <t>G8 V</t>
  </si>
  <si>
    <t>08h52m35.24s</t>
  </si>
  <si>
    <t>+28d19m47.34s</t>
  </si>
  <si>
    <t>55 Cnc c</t>
  </si>
  <si>
    <t>McDonald Observatory</t>
  </si>
  <si>
    <t>55 Cnc d</t>
  </si>
  <si>
    <t>55 Cnc e</t>
  </si>
  <si>
    <t>55 Cnc f</t>
  </si>
  <si>
    <t>6 Lyn b</t>
  </si>
  <si>
    <t>6 Lyn</t>
  </si>
  <si>
    <t>06h30m47.05s</t>
  </si>
  <si>
    <t>+58d09m40.23s</t>
  </si>
  <si>
    <t>61 Vir b</t>
  </si>
  <si>
    <t>61 Vir</t>
  </si>
  <si>
    <t>G5 V</t>
  </si>
  <si>
    <t>13h18m23.15s</t>
  </si>
  <si>
    <t>-18d18m56.79s</t>
  </si>
  <si>
    <t>61 Vir c</t>
  </si>
  <si>
    <t>61 Vir d</t>
  </si>
  <si>
    <t>7 CMa b</t>
  </si>
  <si>
    <t>7 CMa</t>
  </si>
  <si>
    <t>Anglo-Australian Telescope</t>
  </si>
  <si>
    <t>K1III(+M)</t>
  </si>
  <si>
    <t>06h36m41.11s</t>
  </si>
  <si>
    <t>-19d15m22.25s</t>
  </si>
  <si>
    <t>7 CMa c</t>
  </si>
  <si>
    <t>70 Vir b</t>
  </si>
  <si>
    <t>70 Vir</t>
  </si>
  <si>
    <t>13h28m25.56s</t>
  </si>
  <si>
    <t>+13d46m34.71s</t>
  </si>
  <si>
    <t>75 Cet b</t>
  </si>
  <si>
    <t>75 Cet</t>
  </si>
  <si>
    <t>G3 III</t>
  </si>
  <si>
    <t>02h32m09.40s</t>
  </si>
  <si>
    <t>-01d02m06.10s</t>
  </si>
  <si>
    <t>75 Cet c</t>
  </si>
  <si>
    <t>8 UMi b</t>
  </si>
  <si>
    <t>8 UMi</t>
  </si>
  <si>
    <t>Bohyunsan Optical Astronomical Observatory</t>
  </si>
  <si>
    <t>K0</t>
  </si>
  <si>
    <t>[m/H]</t>
  </si>
  <si>
    <t>14h56m48.40s</t>
  </si>
  <si>
    <t>+74d54m03.38s</t>
  </si>
  <si>
    <t>81 Cet b</t>
  </si>
  <si>
    <t>81 Cet</t>
  </si>
  <si>
    <t>G5 III</t>
  </si>
  <si>
    <t>02h37m41.85s</t>
  </si>
  <si>
    <t>-03d23m46.90s</t>
  </si>
  <si>
    <t>91 Aqr b</t>
  </si>
  <si>
    <t>91 Aqr</t>
  </si>
  <si>
    <t>23h15m53.88s</t>
  </si>
  <si>
    <t>-09d05m16.11s</t>
  </si>
  <si>
    <t>AB Aur b</t>
  </si>
  <si>
    <t>AB Aur</t>
  </si>
  <si>
    <t>04h55m45.85s</t>
  </si>
  <si>
    <t>+30d33m03.92s</t>
  </si>
  <si>
    <t>AB Pic b</t>
  </si>
  <si>
    <t>AB Pic</t>
  </si>
  <si>
    <t>K2 V</t>
  </si>
  <si>
    <t>06h19m12.94s</t>
  </si>
  <si>
    <t>-58d03m14.83s</t>
  </si>
  <si>
    <t>AF Lep b</t>
  </si>
  <si>
    <t>AF Lep</t>
  </si>
  <si>
    <t>F8</t>
  </si>
  <si>
    <t>05h27m04.78s</t>
  </si>
  <si>
    <t>-11d54m04.23s</t>
  </si>
  <si>
    <t>AT2021ueyL b</t>
  </si>
  <si>
    <t>AT2021ueyL</t>
  </si>
  <si>
    <t>Microlensing</t>
  </si>
  <si>
    <t>21h38m10.81s</t>
  </si>
  <si>
    <t>+26d27m59.65s</t>
  </si>
  <si>
    <t>AU Mic b</t>
  </si>
  <si>
    <t>AU Mic</t>
  </si>
  <si>
    <t>Transit</t>
  </si>
  <si>
    <t>Transiting Exoplanet Survey Satellite (TESS)</t>
  </si>
  <si>
    <t>M1</t>
  </si>
  <si>
    <t>20h45m09.87s</t>
  </si>
  <si>
    <t>-31d20m32.82s</t>
  </si>
  <si>
    <t>AU Mic c</t>
  </si>
  <si>
    <t>AU Mic d</t>
  </si>
  <si>
    <t>Transit Timing Variations</t>
  </si>
  <si>
    <t>AU Mic e</t>
  </si>
  <si>
    <t>BD+03 2562 b</t>
  </si>
  <si>
    <t>BD+03 2562</t>
  </si>
  <si>
    <t>11h50m15.53s</t>
  </si>
  <si>
    <t>+02d45m36.39s</t>
  </si>
  <si>
    <t>BD+05 4868 A b</t>
  </si>
  <si>
    <t>BD+05 4868 A</t>
  </si>
  <si>
    <t>K V</t>
  </si>
  <si>
    <t>21h47m26.74s</t>
  </si>
  <si>
    <t>+06d36m19.15s</t>
  </si>
  <si>
    <t>BD+14 4559 b</t>
  </si>
  <si>
    <t>BD+14 4559</t>
  </si>
  <si>
    <t>21h13m36.24s</t>
  </si>
  <si>
    <t>+14d41m21.78s</t>
  </si>
  <si>
    <t>BD+15 2375 b</t>
  </si>
  <si>
    <t>BD+15 2375</t>
  </si>
  <si>
    <t>Roque de los Muchachos Observatory</t>
  </si>
  <si>
    <t>G5</t>
  </si>
  <si>
    <t>11h45m55.69s</t>
  </si>
  <si>
    <t>+14d36m58.75s</t>
  </si>
  <si>
    <t>BD+15 2940 b</t>
  </si>
  <si>
    <t>BD+15 2940</t>
  </si>
  <si>
    <t>16h00m22.95s</t>
  </si>
  <si>
    <t>+15d32m48.30s</t>
  </si>
  <si>
    <t>BD+20 2457 b</t>
  </si>
  <si>
    <t>BD+20 2457</t>
  </si>
  <si>
    <t>K2 II</t>
  </si>
  <si>
    <t>10h16m44.83s</t>
  </si>
  <si>
    <t>+19d53m28.55s</t>
  </si>
  <si>
    <t>BD+20 2457 c</t>
  </si>
  <si>
    <t>BD+20 274 b</t>
  </si>
  <si>
    <t>BD+20 274</t>
  </si>
  <si>
    <t>K5 III</t>
  </si>
  <si>
    <t>01h43m40.88s</t>
  </si>
  <si>
    <t>+21d00m18.97s</t>
  </si>
  <si>
    <t>BD+20 594 b</t>
  </si>
  <si>
    <t>BD+20 594</t>
  </si>
  <si>
    <t>K2</t>
  </si>
  <si>
    <t>G</t>
  </si>
  <si>
    <t>03h34m36.27s</t>
  </si>
  <si>
    <t>+20d35m56.47s</t>
  </si>
  <si>
    <t>BD+37 3172 b</t>
  </si>
  <si>
    <t>BD+37 3172</t>
  </si>
  <si>
    <t>18h35m15.72s</t>
  </si>
  <si>
    <t>+38d06m55.40s</t>
  </si>
  <si>
    <t>BD+42 2315 b</t>
  </si>
  <si>
    <t>BD+42 2315</t>
  </si>
  <si>
    <t>12h30m21.30s</t>
  </si>
  <si>
    <t>+41d16m10.44s</t>
  </si>
  <si>
    <t>BD+45 564 b</t>
  </si>
  <si>
    <t>BD+45 564</t>
  </si>
  <si>
    <t>K1</t>
  </si>
  <si>
    <t>02h11m47.29s</t>
  </si>
  <si>
    <t>+45d55m27.19s</t>
  </si>
  <si>
    <t>BD+48 738 b</t>
  </si>
  <si>
    <t>BD+48 738</t>
  </si>
  <si>
    <t>02h42m50.47s</t>
  </si>
  <si>
    <t>+49d35m12.98s</t>
  </si>
  <si>
    <t>BD+48 740 b</t>
  </si>
  <si>
    <t>BD+48 740</t>
  </si>
  <si>
    <t>02h42m58.21s</t>
  </si>
  <si>
    <t>+48d55m48.21s</t>
  </si>
  <si>
    <t>BD+49 828 b</t>
  </si>
  <si>
    <t>BD+49 828</t>
  </si>
  <si>
    <t>03h02m33.75s</t>
  </si>
  <si>
    <t>+49d43m47.81s</t>
  </si>
  <si>
    <t>BD+55 362 b</t>
  </si>
  <si>
    <t>BD+55 362</t>
  </si>
  <si>
    <t>K3</t>
  </si>
  <si>
    <t>01h35m51.28s</t>
  </si>
  <si>
    <t>+56d41m53.62s</t>
  </si>
  <si>
    <t>BD+60 1417 b</t>
  </si>
  <si>
    <t>BD+60 1417</t>
  </si>
  <si>
    <t>Wide-field Infrared Survey Explorer (WISE) Sat</t>
  </si>
  <si>
    <t>12h43m33.01s</t>
  </si>
  <si>
    <t>+60d00m51.71s</t>
  </si>
  <si>
    <t>BD+63 1405 b</t>
  </si>
  <si>
    <t>BD+63 1405</t>
  </si>
  <si>
    <t>18h05m35.50s</t>
  </si>
  <si>
    <t>+63d40m12.02s</t>
  </si>
  <si>
    <t>BD-06 1339</t>
  </si>
  <si>
    <t>La Silla Observatory</t>
  </si>
  <si>
    <t>K7/M0 V</t>
  </si>
  <si>
    <t>05h53m00.28s</t>
  </si>
  <si>
    <t>-05d59m46.82s</t>
  </si>
  <si>
    <t>BD-06 1339 c</t>
  </si>
  <si>
    <t>BD-08 2823 b</t>
  </si>
  <si>
    <t>BD-08 2823</t>
  </si>
  <si>
    <t>K3 V</t>
  </si>
  <si>
    <t>10h00m47.33s</t>
  </si>
  <si>
    <t>-09d30m59.65s</t>
  </si>
  <si>
    <t>BD-08 2823 c</t>
  </si>
  <si>
    <t>BD-10 3166 b</t>
  </si>
  <si>
    <t>BD-10 3166</t>
  </si>
  <si>
    <t>K0 V</t>
  </si>
  <si>
    <t>10h58m28.59s</t>
  </si>
  <si>
    <t>-10d46m13.52s</t>
  </si>
  <si>
    <t>BD-11 4672 b</t>
  </si>
  <si>
    <t>BD-11 4672</t>
  </si>
  <si>
    <t>K7V</t>
  </si>
  <si>
    <t>18h33m28.53s</t>
  </si>
  <si>
    <t>-11d38m13.37s</t>
  </si>
  <si>
    <t>BD-11 4672 c</t>
  </si>
  <si>
    <t>BD-13 2130 b</t>
  </si>
  <si>
    <t>BD-13 2130</t>
  </si>
  <si>
    <t>G5 IV/V</t>
  </si>
  <si>
    <t>07h37m09.23s</t>
  </si>
  <si>
    <t>-13d54m24.01s</t>
  </si>
  <si>
    <t>BD-14 3065 b</t>
  </si>
  <si>
    <t>BD-14 3065 A</t>
  </si>
  <si>
    <t>10h14m40.72s</t>
  </si>
  <si>
    <t>-15d38m34.21s</t>
  </si>
  <si>
    <t>BD-17 63 b</t>
  </si>
  <si>
    <t>BD-17 63</t>
  </si>
  <si>
    <t>K5 V</t>
  </si>
  <si>
    <t>00h28m33.92s</t>
  </si>
  <si>
    <t>-16d13m38.37s</t>
  </si>
  <si>
    <t>BD-210397 b</t>
  </si>
  <si>
    <t>BD-210397</t>
  </si>
  <si>
    <t>02h13m12.58s</t>
  </si>
  <si>
    <t>-21d11m46.37s</t>
  </si>
  <si>
    <t>BD-210397 c</t>
  </si>
  <si>
    <t>BEBOP-3 b</t>
  </si>
  <si>
    <t>BEBOP-3</t>
  </si>
  <si>
    <t>07h23m36.64s</t>
  </si>
  <si>
    <t>+79d07m56.62s</t>
  </si>
  <si>
    <t>BEBOP-4 AB b</t>
  </si>
  <si>
    <t>BEBOP-4 A</t>
  </si>
  <si>
    <t>12h50m18.54s</t>
  </si>
  <si>
    <t>+26d09m34.33s</t>
  </si>
  <si>
    <t>Barnard b</t>
  </si>
  <si>
    <t>Barnard's star</t>
  </si>
  <si>
    <t>M3.5-4 V</t>
  </si>
  <si>
    <t>17h57m47.67s</t>
  </si>
  <si>
    <t>+04d44m16.73s</t>
  </si>
  <si>
    <t>Barnard c</t>
  </si>
  <si>
    <t>Barnard d</t>
  </si>
  <si>
    <t>Barnard e</t>
  </si>
  <si>
    <t>CD Cet b</t>
  </si>
  <si>
    <t>CD Cet</t>
  </si>
  <si>
    <t>Calar Alto Observatory</t>
  </si>
  <si>
    <t>M5.0 V</t>
  </si>
  <si>
    <t>03h13m24.72s</t>
  </si>
  <si>
    <t>+04d46m30.68s</t>
  </si>
  <si>
    <t>CD-35 2722 b</t>
  </si>
  <si>
    <t>CD-35 2722</t>
  </si>
  <si>
    <t>M1 V</t>
  </si>
  <si>
    <t>06h09m19.20s</t>
  </si>
  <si>
    <t>-35d49m31.94s</t>
  </si>
  <si>
    <t>CFHTWIR-Oph 98 b</t>
  </si>
  <si>
    <t>CFHTWIR-Oph 98 A</t>
  </si>
  <si>
    <t>M9-L1</t>
  </si>
  <si>
    <t>16h27m44.23s</t>
  </si>
  <si>
    <t>-23d58m52.14s</t>
  </si>
  <si>
    <t>CHXR 73 b</t>
  </si>
  <si>
    <t>CHXR 73</t>
  </si>
  <si>
    <t>M3.5</t>
  </si>
  <si>
    <t>11h06m28.66s</t>
  </si>
  <si>
    <t>-77d37m33.14s</t>
  </si>
  <si>
    <t>CI Tau c</t>
  </si>
  <si>
    <t>CI Tau</t>
  </si>
  <si>
    <t>K7</t>
  </si>
  <si>
    <t>04h33m52.02s</t>
  </si>
  <si>
    <t>+22d50m29.83s</t>
  </si>
  <si>
    <t>COCONUTS-2 b</t>
  </si>
  <si>
    <t>COCONUTS-2 A</t>
  </si>
  <si>
    <t>NASA Infrared Telescope Facility (IRTF)</t>
  </si>
  <si>
    <t>M3 V</t>
  </si>
  <si>
    <t>07h49m12.22s</t>
  </si>
  <si>
    <t>-76d42m09.71s</t>
  </si>
  <si>
    <t>CT Cha b</t>
  </si>
  <si>
    <t>CT Cha</t>
  </si>
  <si>
    <t>K5e</t>
  </si>
  <si>
    <t>11h04m09.00s</t>
  </si>
  <si>
    <t>-76d27m19.33s</t>
  </si>
  <si>
    <t>CoRoT-1 b</t>
  </si>
  <si>
    <t>CoRoT-1</t>
  </si>
  <si>
    <t>CoRoT</t>
  </si>
  <si>
    <t>G0 V</t>
  </si>
  <si>
    <t>06h48m19.17s</t>
  </si>
  <si>
    <t>-03d06m07.70s</t>
  </si>
  <si>
    <t>CoRoT-10 b</t>
  </si>
  <si>
    <t>CoRoT-10</t>
  </si>
  <si>
    <t>K1 V</t>
  </si>
  <si>
    <t>19h24m15.28s</t>
  </si>
  <si>
    <t>+00d44m45.65s</t>
  </si>
  <si>
    <t>CoRoT-11 b</t>
  </si>
  <si>
    <t>CoRoT-11</t>
  </si>
  <si>
    <t>F6 V</t>
  </si>
  <si>
    <t>18h42m44.95s</t>
  </si>
  <si>
    <t>+05d56m15.57s</t>
  </si>
  <si>
    <t>CoRoT-12 b</t>
  </si>
  <si>
    <t>CoRoT-12</t>
  </si>
  <si>
    <t>06h43m03.76s</t>
  </si>
  <si>
    <t>-01d17m47.20s</t>
  </si>
  <si>
    <t>CoRoT-13 b</t>
  </si>
  <si>
    <t>CoRoT-13</t>
  </si>
  <si>
    <t>06h50m53.07s</t>
  </si>
  <si>
    <t>-05d05m11.24s</t>
  </si>
  <si>
    <t>CoRoT-14 b</t>
  </si>
  <si>
    <t>CoRoT-14</t>
  </si>
  <si>
    <t>F9 V</t>
  </si>
  <si>
    <t>06h53m41.81s</t>
  </si>
  <si>
    <t>-05d32m09.74s</t>
  </si>
  <si>
    <t>CoRoT-16 b</t>
  </si>
  <si>
    <t>CoRoT-16</t>
  </si>
  <si>
    <t>18h34m05.92s</t>
  </si>
  <si>
    <t>-06d00m09.37s</t>
  </si>
  <si>
    <t>CoRoT-17 b</t>
  </si>
  <si>
    <t>CoRoT-17</t>
  </si>
  <si>
    <t>G2 V</t>
  </si>
  <si>
    <t>18h34m47.82s</t>
  </si>
  <si>
    <t>-06d36m44.24s</t>
  </si>
  <si>
    <t>CoRoT-18 b</t>
  </si>
  <si>
    <t>CoRoT-18</t>
  </si>
  <si>
    <t>G9 V</t>
  </si>
  <si>
    <t>06h32m41.38s</t>
  </si>
  <si>
    <t>-00d01m53.78s</t>
  </si>
  <si>
    <t>CoRoT-19 b</t>
  </si>
  <si>
    <t>CoRoT-19</t>
  </si>
  <si>
    <t>06h28m08.06s</t>
  </si>
  <si>
    <t>-00d10m14.63s</t>
  </si>
  <si>
    <t>CoRoT-2 b</t>
  </si>
  <si>
    <t>CoRoT-2</t>
  </si>
  <si>
    <t>19h27m06.49s</t>
  </si>
  <si>
    <t>+01d23m01.19s</t>
  </si>
  <si>
    <t>CoRoT-20 b</t>
  </si>
  <si>
    <t>CoRoT-20</t>
  </si>
  <si>
    <t>06h30m52.90s</t>
  </si>
  <si>
    <t>+00d13m36.82s</t>
  </si>
  <si>
    <t>CoRoT-20 c</t>
  </si>
  <si>
    <t>CoRoT-21 b</t>
  </si>
  <si>
    <t>CoRoT-21</t>
  </si>
  <si>
    <t>F8 IV</t>
  </si>
  <si>
    <t>06h44m12.63s</t>
  </si>
  <si>
    <t>-00d17m56.96s</t>
  </si>
  <si>
    <t>CoRoT-22 b</t>
  </si>
  <si>
    <t>CoRoT-22</t>
  </si>
  <si>
    <t>18h42m40.11s</t>
  </si>
  <si>
    <t>+06d13m09.00s</t>
  </si>
  <si>
    <t>CoRoT-23 b</t>
  </si>
  <si>
    <t>CoRoT-23</t>
  </si>
  <si>
    <t>18h39m07.84s</t>
  </si>
  <si>
    <t>+04d21m27.91s</t>
  </si>
  <si>
    <t>CoRoT-24 b</t>
  </si>
  <si>
    <t>CoRoT-24</t>
  </si>
  <si>
    <t>06h47m41.41s</t>
  </si>
  <si>
    <t>-03d43m09.44s</t>
  </si>
  <si>
    <t>CoRoT-24 c</t>
  </si>
  <si>
    <t>CoRoT-25 b</t>
  </si>
  <si>
    <t>CoRoT-25</t>
  </si>
  <si>
    <t>F9</t>
  </si>
  <si>
    <t>18h42m31.12s</t>
  </si>
  <si>
    <t>+06d30m49.76s</t>
  </si>
  <si>
    <t>CoRoT-26 b</t>
  </si>
  <si>
    <t>CoRoT-26</t>
  </si>
  <si>
    <t>18h39m00.12s</t>
  </si>
  <si>
    <t>+06d58m11.22s</t>
  </si>
  <si>
    <t>CoRoT-27 b</t>
  </si>
  <si>
    <t>CoRoT-27</t>
  </si>
  <si>
    <t>G2</t>
  </si>
  <si>
    <t>18h33m59.00s</t>
  </si>
  <si>
    <t>+05d32m18.17s</t>
  </si>
  <si>
    <t>CoRoT-28 b</t>
  </si>
  <si>
    <t>CoRoT-28</t>
  </si>
  <si>
    <t>G8/9 IV</t>
  </si>
  <si>
    <t>18h34m45.20s</t>
  </si>
  <si>
    <t>+05d34m25.29s</t>
  </si>
  <si>
    <t>CoRoT-29 b</t>
  </si>
  <si>
    <t>CoRoT-29</t>
  </si>
  <si>
    <t>18h35m36.50s</t>
  </si>
  <si>
    <t>+06d28m46.45s</t>
  </si>
  <si>
    <t>CoRoT-3 b</t>
  </si>
  <si>
    <t>CoRoT-3</t>
  </si>
  <si>
    <t>F3 V</t>
  </si>
  <si>
    <t>19h28m13.27s</t>
  </si>
  <si>
    <t>+00d07m18.61s</t>
  </si>
  <si>
    <t>CoRoT-30 b</t>
  </si>
  <si>
    <t>CoRoT-30</t>
  </si>
  <si>
    <t>18h30m24.28s</t>
  </si>
  <si>
    <t>+06d50m09.36s</t>
  </si>
  <si>
    <t>CoRoT-31 b</t>
  </si>
  <si>
    <t>CoRoT-31</t>
  </si>
  <si>
    <t>G2 IV</t>
  </si>
  <si>
    <t>06h19m16.98s</t>
  </si>
  <si>
    <t>-04d25m20.27s</t>
  </si>
  <si>
    <t>CoRoT-32 b</t>
  </si>
  <si>
    <t>CoRoT-32</t>
  </si>
  <si>
    <t>G0 VI</t>
  </si>
  <si>
    <t>06h40m46.84s</t>
  </si>
  <si>
    <t>+09d15m26.62s</t>
  </si>
  <si>
    <t>CoRoT-35 b</t>
  </si>
  <si>
    <t>CoRoT-35</t>
  </si>
  <si>
    <t>19h17m15.44s</t>
  </si>
  <si>
    <t>-02d46m28.95s</t>
  </si>
  <si>
    <t>CoRoT-36 b</t>
  </si>
  <si>
    <t>CoRoT-36</t>
  </si>
  <si>
    <t>18h31m00.24s</t>
  </si>
  <si>
    <t>+07d11m00.05s</t>
  </si>
  <si>
    <t>CoRoT-4 b</t>
  </si>
  <si>
    <t>CoRoT-4</t>
  </si>
  <si>
    <t>06h48m46.71s</t>
  </si>
  <si>
    <t>-00d40m22.03s</t>
  </si>
  <si>
    <t>CoRoT-5 b</t>
  </si>
  <si>
    <t>CoRoT-5</t>
  </si>
  <si>
    <t>06h45m06.54s</t>
  </si>
  <si>
    <t>+00d48m54.78s</t>
  </si>
  <si>
    <t>CoRoT-6 b</t>
  </si>
  <si>
    <t>CoRoT-6</t>
  </si>
  <si>
    <t>18h44m17.41s</t>
  </si>
  <si>
    <t>+06d39m47.54s</t>
  </si>
  <si>
    <t>CoRoT-7 b</t>
  </si>
  <si>
    <t>CoRoT-7</t>
  </si>
  <si>
    <t>06h43m49.48s</t>
  </si>
  <si>
    <t>-01d03m46.83s</t>
  </si>
  <si>
    <t>CoRoT-7 c</t>
  </si>
  <si>
    <t>CoRoT-7 d</t>
  </si>
  <si>
    <t>CoRoT-8 b</t>
  </si>
  <si>
    <t>CoRoT-8</t>
  </si>
  <si>
    <t>19h26m21.26s</t>
  </si>
  <si>
    <t>+01d25m34.67s</t>
  </si>
  <si>
    <t>CoRoT-9 b</t>
  </si>
  <si>
    <t>CoRoT-9</t>
  </si>
  <si>
    <t>18h43m08.80s</t>
  </si>
  <si>
    <t>+06d12m14.68s</t>
  </si>
  <si>
    <t>DE CVn b</t>
  </si>
  <si>
    <t>DE CVn</t>
  </si>
  <si>
    <t>Multiple Facilities</t>
  </si>
  <si>
    <t>13h26m52.97s</t>
  </si>
  <si>
    <t>+45d32m43.96s</t>
  </si>
  <si>
    <t>Astrometry</t>
  </si>
  <si>
    <t>DH Tau b</t>
  </si>
  <si>
    <t>DH Tau</t>
  </si>
  <si>
    <t>M0.5</t>
  </si>
  <si>
    <t>04h29m41.56s</t>
  </si>
  <si>
    <t>+26d32m57.80s</t>
  </si>
  <si>
    <t>DMPP-1 b</t>
  </si>
  <si>
    <t>DMPP-1</t>
  </si>
  <si>
    <t>F8 V</t>
  </si>
  <si>
    <t>05h47m06.27s</t>
  </si>
  <si>
    <t>-10d37m49.16s</t>
  </si>
  <si>
    <t>DMPP-1 c</t>
  </si>
  <si>
    <t>DMPP-1 d</t>
  </si>
  <si>
    <t>DMPP-1 e</t>
  </si>
  <si>
    <t>DMPP-2 b</t>
  </si>
  <si>
    <t>DMPP-2</t>
  </si>
  <si>
    <t>F5 V</t>
  </si>
  <si>
    <t>01h49m37.86s</t>
  </si>
  <si>
    <t>-34d27m32.75s</t>
  </si>
  <si>
    <t>DMPP-3 A b</t>
  </si>
  <si>
    <t>DMPP-3 A</t>
  </si>
  <si>
    <t>06h06m29.85s</t>
  </si>
  <si>
    <t>-72d30m45.6s</t>
  </si>
  <si>
    <t>DMPP-4 b</t>
  </si>
  <si>
    <t>DMPP-4</t>
  </si>
  <si>
    <t>F5-F8 V</t>
  </si>
  <si>
    <t>19h34m19.84s</t>
  </si>
  <si>
    <t>+51d14m08.90s</t>
  </si>
  <si>
    <t>DS Tuc A b</t>
  </si>
  <si>
    <t>DS Tuc A</t>
  </si>
  <si>
    <t>G6 V</t>
  </si>
  <si>
    <t>23h39m39.71s</t>
  </si>
  <si>
    <t>-69d11m45.75s</t>
  </si>
  <si>
    <t>EPIC 201170410.02</t>
  </si>
  <si>
    <t>EPIC 201170410</t>
  </si>
  <si>
    <t>11h20m33.81s</t>
  </si>
  <si>
    <t>-04d48m25.21s</t>
  </si>
  <si>
    <t>EPIC 201238110 b</t>
  </si>
  <si>
    <t>EPIC 201238110</t>
  </si>
  <si>
    <t>11h58m49.40s</t>
  </si>
  <si>
    <t>-03d23m22.06s</t>
  </si>
  <si>
    <t>EPIC 201427007 b</t>
  </si>
  <si>
    <t>EPIC 201427007</t>
  </si>
  <si>
    <t>12h18m24.51s</t>
  </si>
  <si>
    <t>-00d33m04.64s</t>
  </si>
  <si>
    <t>EPIC 201497682 b</t>
  </si>
  <si>
    <t>EPIC 201497682</t>
  </si>
  <si>
    <t>11h15m44.80s</t>
  </si>
  <si>
    <t>+00d29m17.02s</t>
  </si>
  <si>
    <t>EPIC 201595106 b</t>
  </si>
  <si>
    <t>EPIC 201595106</t>
  </si>
  <si>
    <t>12h14m52.89s</t>
  </si>
  <si>
    <t>+01d58m05.41s</t>
  </si>
  <si>
    <t>EPIC 201615463 c</t>
  </si>
  <si>
    <t>K2-166</t>
  </si>
  <si>
    <t>12h20m45.14s</t>
  </si>
  <si>
    <t>+02d16m56.56s</t>
  </si>
  <si>
    <t>EPIC 201754305 d</t>
  </si>
  <si>
    <t>K2-16</t>
  </si>
  <si>
    <t>11h40m23.33s</t>
  </si>
  <si>
    <t>+04d33m26.75s</t>
  </si>
  <si>
    <t>EPIC 201757695.02</t>
  </si>
  <si>
    <t>EPIC 201757695</t>
  </si>
  <si>
    <t>11h35m45.24s</t>
  </si>
  <si>
    <t>+04d36m59.15s</t>
  </si>
  <si>
    <t>EPIC 201833600 c</t>
  </si>
  <si>
    <t>K2-50</t>
  </si>
  <si>
    <t>11h17m56.08s</t>
  </si>
  <si>
    <t>+05d59m17.84s</t>
  </si>
  <si>
    <t>EPIC 201841433 b</t>
  </si>
  <si>
    <t>EPIC 201841433</t>
  </si>
  <si>
    <t>11h40m49.62s</t>
  </si>
  <si>
    <t>+06d08m05.33s</t>
  </si>
  <si>
    <t>EPIC 205950854 c</t>
  </si>
  <si>
    <t>K2-168</t>
  </si>
  <si>
    <t>22h12m26.42s</t>
  </si>
  <si>
    <t>-16d20m30.79s</t>
  </si>
  <si>
    <t>EPIC 206024342 b</t>
  </si>
  <si>
    <t>EPIC 206024342</t>
  </si>
  <si>
    <t>22h05m06.51s</t>
  </si>
  <si>
    <t>-14d07m18.49s</t>
  </si>
  <si>
    <t>EPIC 206024342 c</t>
  </si>
  <si>
    <t>EPIC 206024342 d</t>
  </si>
  <si>
    <t>EPIC 206032309 b</t>
  </si>
  <si>
    <t>EPIC 206032309</t>
  </si>
  <si>
    <t>22h44m57.71s</t>
  </si>
  <si>
    <t>-13d54m04.04s</t>
  </si>
  <si>
    <t>EPIC 206042996 b</t>
  </si>
  <si>
    <t>EPIC 206042996</t>
  </si>
  <si>
    <t>22h30m03.27s</t>
  </si>
  <si>
    <t>-13d36m36.53s</t>
  </si>
  <si>
    <t>EPIC 206042996 c</t>
  </si>
  <si>
    <t>EPIC 206215704 b</t>
  </si>
  <si>
    <t>EPIC 206215704</t>
  </si>
  <si>
    <t>22h20m22.79s</t>
  </si>
  <si>
    <t>-09d30m34.96s</t>
  </si>
  <si>
    <t>EPIC 206317286 b</t>
  </si>
  <si>
    <t>EPIC 206317286</t>
  </si>
  <si>
    <t>22h30m28.28s</t>
  </si>
  <si>
    <t>-07d58m20.84s</t>
  </si>
  <si>
    <t>EPIC 206317286 c</t>
  </si>
  <si>
    <t>EPIC 211822797 b</t>
  </si>
  <si>
    <t>EPIC 211822797</t>
  </si>
  <si>
    <t>M0</t>
  </si>
  <si>
    <t>08h41m38.45s</t>
  </si>
  <si>
    <t>+17d38m23.91s</t>
  </si>
  <si>
    <t>EPIC 211945201 b</t>
  </si>
  <si>
    <t>EPIC 211945201</t>
  </si>
  <si>
    <t>G0</t>
  </si>
  <si>
    <t>09h06m17.81s</t>
  </si>
  <si>
    <t>+19d24m07.40s</t>
  </si>
  <si>
    <t>EPIC 212297394 b</t>
  </si>
  <si>
    <t>EPIC 212297394</t>
  </si>
  <si>
    <t>13h48m49.47s</t>
  </si>
  <si>
    <t>-17d36m35.63s</t>
  </si>
  <si>
    <t>EPIC 212297394 c</t>
  </si>
  <si>
    <t>EPIC 212424622 b</t>
  </si>
  <si>
    <t>EPIC 212424622</t>
  </si>
  <si>
    <t>13h29m19.53s</t>
  </si>
  <si>
    <t>-14d21m33.97s</t>
  </si>
  <si>
    <t>EPIC 212499991 b</t>
  </si>
  <si>
    <t>EPIC 212499991</t>
  </si>
  <si>
    <t>13h29m57.30s</t>
  </si>
  <si>
    <t>-12d44m05.19s</t>
  </si>
  <si>
    <t>EPIC 212587672 b</t>
  </si>
  <si>
    <t>EPIC 212587672</t>
  </si>
  <si>
    <t>13h41m46.68s</t>
  </si>
  <si>
    <t>-10d51m45.17s</t>
  </si>
  <si>
    <t>EPIC 212587672 c</t>
  </si>
  <si>
    <t>EPIC 212624936 b</t>
  </si>
  <si>
    <t>EPIC 212624936</t>
  </si>
  <si>
    <t>14h02m33.03s</t>
  </si>
  <si>
    <t>-10d01m25.27s</t>
  </si>
  <si>
    <t>EPIC 212624936 c</t>
  </si>
  <si>
    <t>EPIC 212737443 b</t>
  </si>
  <si>
    <t>EPIC 212737443</t>
  </si>
  <si>
    <t>13h36m53.16s</t>
  </si>
  <si>
    <t>-07d19m05.01s</t>
  </si>
  <si>
    <t>EPIC 212737443 c</t>
  </si>
  <si>
    <t>EPIC 220492298 b</t>
  </si>
  <si>
    <t>EPIC 220492298</t>
  </si>
  <si>
    <t>01h07m02.76s</t>
  </si>
  <si>
    <t>+06d35m19.67s</t>
  </si>
  <si>
    <t>EPIC 220554210 c</t>
  </si>
  <si>
    <t>K2-282</t>
  </si>
  <si>
    <t>00h53m43.72s</t>
  </si>
  <si>
    <t>+07d59m43.05s</t>
  </si>
  <si>
    <t>EPIC 220674823 b</t>
  </si>
  <si>
    <t>EPIC 220674823</t>
  </si>
  <si>
    <t>00h52m19.21s</t>
  </si>
  <si>
    <t>+10d47m40.94s</t>
  </si>
  <si>
    <t>EPIC 220674823 c</t>
  </si>
  <si>
    <t>EPIC 228836835 b</t>
  </si>
  <si>
    <t>EPIC 228836835</t>
  </si>
  <si>
    <t>12h38m17.98s</t>
  </si>
  <si>
    <t>-05d14m40.65s</t>
  </si>
  <si>
    <t>EPIC 229004835 b</t>
  </si>
  <si>
    <t>EPIC 229004835</t>
  </si>
  <si>
    <t>12h25m56.65s</t>
  </si>
  <si>
    <t>-01d24m17.00s</t>
  </si>
  <si>
    <t>EPIC 246851721 b</t>
  </si>
  <si>
    <t>EPIC 246851721</t>
  </si>
  <si>
    <t>05h15m40.76s</t>
  </si>
  <si>
    <t>+16d16m43.32s</t>
  </si>
  <si>
    <t>EPIC 248847494 b</t>
  </si>
  <si>
    <t>EPIC 248847494</t>
  </si>
  <si>
    <t>10h37m33.38s</t>
  </si>
  <si>
    <t>+11d50m33.89s</t>
  </si>
  <si>
    <t>EPIC 249893012 b</t>
  </si>
  <si>
    <t>EPIC 249893012</t>
  </si>
  <si>
    <t>G8 IV/V</t>
  </si>
  <si>
    <t>15h12m59.58s</t>
  </si>
  <si>
    <t>-16d43m28.73s</t>
  </si>
  <si>
    <t>EPIC 249893012 c</t>
  </si>
  <si>
    <t>EPIC 249893012 d</t>
  </si>
  <si>
    <t>FU Tau b</t>
  </si>
  <si>
    <t>FU Tau</t>
  </si>
  <si>
    <t>Spitzer Space Telescope</t>
  </si>
  <si>
    <t>M7.25</t>
  </si>
  <si>
    <t>04h23m35.40s</t>
  </si>
  <si>
    <t>+25d03m02.42s</t>
  </si>
  <si>
    <t>G 192-15 b</t>
  </si>
  <si>
    <t>G 192-15</t>
  </si>
  <si>
    <t>06h02m29.30s</t>
  </si>
  <si>
    <t>+49d51m42.98s</t>
  </si>
  <si>
    <t>G 192-15 c</t>
  </si>
  <si>
    <t>G 196-3 b</t>
  </si>
  <si>
    <t>G 196-3</t>
  </si>
  <si>
    <t>10h04m21.23s</t>
  </si>
  <si>
    <t>+50d23m10.25s</t>
  </si>
  <si>
    <t>G 261-6 b</t>
  </si>
  <si>
    <t>G 261-6</t>
  </si>
  <si>
    <t>M5.5 V</t>
  </si>
  <si>
    <t>19h24m17.84s</t>
  </si>
  <si>
    <t>+75d33m21.03s</t>
  </si>
  <si>
    <t>G 264-012 b</t>
  </si>
  <si>
    <t>G 264-012</t>
  </si>
  <si>
    <t>M4.0 V</t>
  </si>
  <si>
    <t>21h46m41.27s</t>
  </si>
  <si>
    <t>+66d48m13.85s</t>
  </si>
  <si>
    <t>G 264-012 c</t>
  </si>
  <si>
    <t>G 9-40 b</t>
  </si>
  <si>
    <t>G 9-40</t>
  </si>
  <si>
    <t>M2.5 V</t>
  </si>
  <si>
    <t>08h58m52.52s</t>
  </si>
  <si>
    <t>+21d04m29.27s</t>
  </si>
  <si>
    <t>GJ 1002 b</t>
  </si>
  <si>
    <t>GJ 1002</t>
  </si>
  <si>
    <t>00h06m42.35s</t>
  </si>
  <si>
    <t>-07d32m46.36s</t>
  </si>
  <si>
    <t>GJ 1002 c</t>
  </si>
  <si>
    <t>GJ 1061 b</t>
  </si>
  <si>
    <t>GJ 1061</t>
  </si>
  <si>
    <t>03h36m00.78s</t>
  </si>
  <si>
    <t>-44d30m51.52s</t>
  </si>
  <si>
    <t>GJ 1061 c</t>
  </si>
  <si>
    <t>GJ 1061 d</t>
  </si>
  <si>
    <t>GJ 1132 b</t>
  </si>
  <si>
    <t>GJ 1132</t>
  </si>
  <si>
    <t>10h14m50.18s</t>
  </si>
  <si>
    <t>-47d09m17.77s</t>
  </si>
  <si>
    <t>GJ 1132 c</t>
  </si>
  <si>
    <t>GJ 1148 b</t>
  </si>
  <si>
    <t>GJ 1148</t>
  </si>
  <si>
    <t>M5</t>
  </si>
  <si>
    <t>11h41m43.83s</t>
  </si>
  <si>
    <t>+42d45m05.71s</t>
  </si>
  <si>
    <t>GJ 1148 c</t>
  </si>
  <si>
    <t>GJ 1151 c</t>
  </si>
  <si>
    <t>GJ 1151</t>
  </si>
  <si>
    <t>M 4.5V</t>
  </si>
  <si>
    <t>11h50m55.32s</t>
  </si>
  <si>
    <t>+48d22m23.64s</t>
  </si>
  <si>
    <t>GJ 1214 b</t>
  </si>
  <si>
    <t>GJ 1214</t>
  </si>
  <si>
    <t>MEarth Project</t>
  </si>
  <si>
    <t>M4 V</t>
  </si>
  <si>
    <t>17h15m19.54s</t>
  </si>
  <si>
    <t>+04d57m38.45s</t>
  </si>
  <si>
    <t>GJ 1252 b</t>
  </si>
  <si>
    <t>GJ 1252</t>
  </si>
  <si>
    <t>20h27m42.88s</t>
  </si>
  <si>
    <t>-56d27m44.23s</t>
  </si>
  <si>
    <t>GJ 1265 b</t>
  </si>
  <si>
    <t>GJ 1265</t>
  </si>
  <si>
    <t>22h13m43.79s</t>
  </si>
  <si>
    <t>-17d41m13.42s</t>
  </si>
  <si>
    <t>GJ 1289 b</t>
  </si>
  <si>
    <t>GJ 1289</t>
  </si>
  <si>
    <t>M4.5 Ve</t>
  </si>
  <si>
    <t>23h43m07.52s</t>
  </si>
  <si>
    <t>+36d32m10.79s</t>
  </si>
  <si>
    <t>GJ 143 b</t>
  </si>
  <si>
    <t>GJ 143</t>
  </si>
  <si>
    <t>K4.5</t>
  </si>
  <si>
    <t>03h27m00.05s</t>
  </si>
  <si>
    <t>-63d30m00.60s</t>
  </si>
  <si>
    <t>GJ 15 A</t>
  </si>
  <si>
    <t>00h18m27.04s</t>
  </si>
  <si>
    <t>+44d01m29.03s</t>
  </si>
  <si>
    <t>GJ 15 A c</t>
  </si>
  <si>
    <t>GJ 160.2 b</t>
  </si>
  <si>
    <t>GJ 160.2</t>
  </si>
  <si>
    <t>M0 V</t>
  </si>
  <si>
    <t>04h06m34.90s</t>
  </si>
  <si>
    <t>-20d51m23.30s</t>
  </si>
  <si>
    <t>GJ 163 b</t>
  </si>
  <si>
    <t>GJ 163</t>
  </si>
  <si>
    <t>M</t>
  </si>
  <si>
    <t>04h09m17.48s</t>
  </si>
  <si>
    <t>-53d22m16.24s</t>
  </si>
  <si>
    <t>GJ 163 c</t>
  </si>
  <si>
    <t>GJ 163 d</t>
  </si>
  <si>
    <t>GJ 179 b</t>
  </si>
  <si>
    <t>GJ 179</t>
  </si>
  <si>
    <t>04h52m05.89s</t>
  </si>
  <si>
    <t>+06d28m30.84s</t>
  </si>
  <si>
    <t>GJ 180 b</t>
  </si>
  <si>
    <t>GJ 180</t>
  </si>
  <si>
    <t>04h53m50.42s</t>
  </si>
  <si>
    <t>-17d46m34.30s</t>
  </si>
  <si>
    <t>GJ 180 c</t>
  </si>
  <si>
    <t>GJ 180 d</t>
  </si>
  <si>
    <t>GJ 2030 b</t>
  </si>
  <si>
    <t>GJ 2030</t>
  </si>
  <si>
    <t>03h23m17.70s</t>
  </si>
  <si>
    <t>-07d47m42.15s</t>
  </si>
  <si>
    <t>GJ 2030 c</t>
  </si>
  <si>
    <t>GJ 2056 b</t>
  </si>
  <si>
    <t>GJ 2056</t>
  </si>
  <si>
    <t>M0V:</t>
  </si>
  <si>
    <t>07h12m04.68s</t>
  </si>
  <si>
    <t>-24d53m31.56s</t>
  </si>
  <si>
    <t>GJ 2126 b</t>
  </si>
  <si>
    <t>GJ 2126</t>
  </si>
  <si>
    <t>17h09m26.56s</t>
  </si>
  <si>
    <t>-35d23m30.19s</t>
  </si>
  <si>
    <t>GJ 238 b</t>
  </si>
  <si>
    <t>GJ 238</t>
  </si>
  <si>
    <t>06h33m49.17s</t>
  </si>
  <si>
    <t>-58d31m30.11s</t>
  </si>
  <si>
    <t>GJ 251 b</t>
  </si>
  <si>
    <t>GJ 251</t>
  </si>
  <si>
    <t>M3.0 V</t>
  </si>
  <si>
    <t>06h54m48.06s</t>
  </si>
  <si>
    <t>+33d15m59.27s</t>
  </si>
  <si>
    <t>GJ 251 c</t>
  </si>
  <si>
    <t>GJ 27.1 b</t>
  </si>
  <si>
    <t>GJ 27.1</t>
  </si>
  <si>
    <t>M0.5 V</t>
  </si>
  <si>
    <t>00h39m59.52s</t>
  </si>
  <si>
    <t>-44d15m15.00s</t>
  </si>
  <si>
    <t>GJ 273 b</t>
  </si>
  <si>
    <t>GJ 273</t>
  </si>
  <si>
    <t>07h27m24.50s</t>
  </si>
  <si>
    <t>+05d13m32.91s</t>
  </si>
  <si>
    <t>GJ 273 c</t>
  </si>
  <si>
    <t>GJ 3021 b</t>
  </si>
  <si>
    <t>GJ 3021</t>
  </si>
  <si>
    <t>00h16m15.22s</t>
  </si>
  <si>
    <t>-79d51m05.12s</t>
  </si>
  <si>
    <t>GJ 3082 b</t>
  </si>
  <si>
    <t>GJ 3082</t>
  </si>
  <si>
    <t>M4</t>
  </si>
  <si>
    <t>01h14m34.38s</t>
  </si>
  <si>
    <t>-53d56m26.79s</t>
  </si>
  <si>
    <t>GJ 3090 b</t>
  </si>
  <si>
    <t>GJ 3090</t>
  </si>
  <si>
    <t>M2 V</t>
  </si>
  <si>
    <t>01h21m45.22s</t>
  </si>
  <si>
    <t>-46d42m53.00s</t>
  </si>
  <si>
    <t>GJ 3090 c</t>
  </si>
  <si>
    <t>GJ 3138 b</t>
  </si>
  <si>
    <t>GJ 3138</t>
  </si>
  <si>
    <t>02h09m11.46s</t>
  </si>
  <si>
    <t>-16d20m21.30s</t>
  </si>
  <si>
    <t>GJ 3138 c</t>
  </si>
  <si>
    <t>GJ 3138 d</t>
  </si>
  <si>
    <t>GJ 317 b</t>
  </si>
  <si>
    <t>GJ 317</t>
  </si>
  <si>
    <t>08h40m58.69s</t>
  </si>
  <si>
    <t>-23d27m10.11s</t>
  </si>
  <si>
    <t>GJ 317 c</t>
  </si>
  <si>
    <t>GJ 3222 b</t>
  </si>
  <si>
    <t>GJ 3222</t>
  </si>
  <si>
    <t>03h23m35.34s</t>
  </si>
  <si>
    <t>-40d04m34.44s</t>
  </si>
  <si>
    <t>GJ 328 b</t>
  </si>
  <si>
    <t>GJ 328</t>
  </si>
  <si>
    <t>M0.0</t>
  </si>
  <si>
    <t>08h55m07.67s</t>
  </si>
  <si>
    <t>+01d32m31.20s</t>
  </si>
  <si>
    <t>GJ 328 c</t>
  </si>
  <si>
    <t>GJ 3293 b</t>
  </si>
  <si>
    <t>GJ 3293</t>
  </si>
  <si>
    <t>M2.5</t>
  </si>
  <si>
    <t>04h28m35.63s</t>
  </si>
  <si>
    <t>-25d10m16.82s</t>
  </si>
  <si>
    <t>GJ 3293 c</t>
  </si>
  <si>
    <t>GJ 3293 d</t>
  </si>
  <si>
    <t>GJ 3293 e</t>
  </si>
  <si>
    <t>GJ 3323 b</t>
  </si>
  <si>
    <t>GJ 3323</t>
  </si>
  <si>
    <t>05h01m56.85s</t>
  </si>
  <si>
    <t>-06d56m54.65s</t>
  </si>
  <si>
    <t>GJ 3323 c</t>
  </si>
  <si>
    <t>GJ 3341 b</t>
  </si>
  <si>
    <t>GJ 3341</t>
  </si>
  <si>
    <t>05h15m47.31s</t>
  </si>
  <si>
    <t>-31d17m41.44s</t>
  </si>
  <si>
    <t>GJ 338 B b</t>
  </si>
  <si>
    <t>GJ 338 B</t>
  </si>
  <si>
    <t>09h14m22.00s</t>
  </si>
  <si>
    <t>+52d41m00.68s</t>
  </si>
  <si>
    <t>GJ 341 b</t>
  </si>
  <si>
    <t>GJ 341</t>
  </si>
  <si>
    <t>09h21m35.85s</t>
  </si>
  <si>
    <t>-60d16m52.21s</t>
  </si>
  <si>
    <t>GJ 3470 b</t>
  </si>
  <si>
    <t>GJ 3470</t>
  </si>
  <si>
    <t>M1.5</t>
  </si>
  <si>
    <t>07h59m05.64s</t>
  </si>
  <si>
    <t>+15d23m28.35s</t>
  </si>
  <si>
    <t>GJ 3473 b</t>
  </si>
  <si>
    <t>GJ 3473</t>
  </si>
  <si>
    <t>08h02m22.47s</t>
  </si>
  <si>
    <t>+03d20m13.79s</t>
  </si>
  <si>
    <t>GJ 3473 c</t>
  </si>
  <si>
    <t>GJ 3512 b</t>
  </si>
  <si>
    <t>GJ 3512</t>
  </si>
  <si>
    <t>08h41m19.60s</t>
  </si>
  <si>
    <t>+59d29m30.61s</t>
  </si>
  <si>
    <t>GJ 3512 c</t>
  </si>
  <si>
    <t>GJ 357 b</t>
  </si>
  <si>
    <t>GJ 357</t>
  </si>
  <si>
    <t>09h36m01.79s</t>
  </si>
  <si>
    <t>-21d39m54.23s</t>
  </si>
  <si>
    <t>GJ 357 c</t>
  </si>
  <si>
    <t>GJ 357 d</t>
  </si>
  <si>
    <t>GJ 3634 b</t>
  </si>
  <si>
    <t>GJ 3634</t>
  </si>
  <si>
    <t>10h58m34.40s</t>
  </si>
  <si>
    <t>-31d08m39.62s</t>
  </si>
  <si>
    <t>GJ 367 b</t>
  </si>
  <si>
    <t>GJ 367</t>
  </si>
  <si>
    <t>M1.0 V</t>
  </si>
  <si>
    <t>09h44m29.15s</t>
  </si>
  <si>
    <t>-45d46m44.46s</t>
  </si>
  <si>
    <t>GJ 367 c</t>
  </si>
  <si>
    <t>GJ 367 d</t>
  </si>
  <si>
    <t>GJ 3779 b</t>
  </si>
  <si>
    <t>GJ 3779</t>
  </si>
  <si>
    <t>13h22m56.05s</t>
  </si>
  <si>
    <t>+24d27m50.19s</t>
  </si>
  <si>
    <t>GJ 3929 b</t>
  </si>
  <si>
    <t>GJ 3929</t>
  </si>
  <si>
    <t>15h58m18.62s</t>
  </si>
  <si>
    <t>+35d24m29.21s</t>
  </si>
  <si>
    <t>GJ 3929 c</t>
  </si>
  <si>
    <t>GJ 393 b</t>
  </si>
  <si>
    <t>GJ 393</t>
  </si>
  <si>
    <t>M2.0 V</t>
  </si>
  <si>
    <t>10h28m54.93s</t>
  </si>
  <si>
    <t>+00d50m16.25s</t>
  </si>
  <si>
    <t>GJ 3942 b</t>
  </si>
  <si>
    <t>GJ 3942</t>
  </si>
  <si>
    <t>16h09m03.49s</t>
  </si>
  <si>
    <t>+52d56m38.92s</t>
  </si>
  <si>
    <t>GJ 3988 b</t>
  </si>
  <si>
    <t>GJ 3988</t>
  </si>
  <si>
    <t>17h03m24.09s</t>
  </si>
  <si>
    <t>+51d24m32.33s</t>
  </si>
  <si>
    <t>GJ 3998 b</t>
  </si>
  <si>
    <t>GJ 3998</t>
  </si>
  <si>
    <t>17h16m00.49s</t>
  </si>
  <si>
    <t>+11d03m22.23s</t>
  </si>
  <si>
    <t>GJ 3998 c</t>
  </si>
  <si>
    <t>GJ 3998 d</t>
  </si>
  <si>
    <t>GJ 411 b</t>
  </si>
  <si>
    <t>GJ 411</t>
  </si>
  <si>
    <t>M1.5 V</t>
  </si>
  <si>
    <t>11h03m20.27s</t>
  </si>
  <si>
    <t>+35d58m20.34s</t>
  </si>
  <si>
    <t>GJ 414 A b</t>
  </si>
  <si>
    <t>GJ 414 A</t>
  </si>
  <si>
    <t>11h11m05.88s</t>
  </si>
  <si>
    <t>+30d26m42.61s</t>
  </si>
  <si>
    <t>GJ 414 A c</t>
  </si>
  <si>
    <t>GJ 422 b</t>
  </si>
  <si>
    <t>GJ 422</t>
  </si>
  <si>
    <t>11h15m55.45s</t>
  </si>
  <si>
    <t>-57d32m33.23s</t>
  </si>
  <si>
    <t>GJ 4274 b</t>
  </si>
  <si>
    <t>GJ 4274</t>
  </si>
  <si>
    <t>22h23m07.33s</t>
  </si>
  <si>
    <t>-17d36m37.47s</t>
  </si>
  <si>
    <t>GJ 4274 c</t>
  </si>
  <si>
    <t>GJ 4276 b</t>
  </si>
  <si>
    <t>GJ 4276</t>
  </si>
  <si>
    <t>M4.0</t>
  </si>
  <si>
    <t>22h25m17.31s</t>
  </si>
  <si>
    <t>+59d24m45.01s</t>
  </si>
  <si>
    <t>GJ 433 b</t>
  </si>
  <si>
    <t>GJ 433</t>
  </si>
  <si>
    <t>M2V</t>
  </si>
  <si>
    <t>11h35m26.86s</t>
  </si>
  <si>
    <t>-32d32m37.07s</t>
  </si>
  <si>
    <t>GJ 433 c</t>
  </si>
  <si>
    <t>GJ 433 d</t>
  </si>
  <si>
    <t>GJ 436 b</t>
  </si>
  <si>
    <t>GJ 436</t>
  </si>
  <si>
    <t>11h42m12.13s</t>
  </si>
  <si>
    <t>+26d42m11.04s</t>
  </si>
  <si>
    <t>GJ 463 b</t>
  </si>
  <si>
    <t>GJ 463</t>
  </si>
  <si>
    <t>12h22m58.57s</t>
  </si>
  <si>
    <t>+64d01m56.75s</t>
  </si>
  <si>
    <t>GJ 480 b</t>
  </si>
  <si>
    <t>GJ 480</t>
  </si>
  <si>
    <t>M3.5 Ve</t>
  </si>
  <si>
    <t>12h38m51.22s</t>
  </si>
  <si>
    <t>+11d41m42.25s</t>
  </si>
  <si>
    <t>GJ 486 b</t>
  </si>
  <si>
    <t>GJ 486</t>
  </si>
  <si>
    <t>12h47m55.57s</t>
  </si>
  <si>
    <t>+09d44m57.91s</t>
  </si>
  <si>
    <t>GJ 504 b</t>
  </si>
  <si>
    <t>GJ 504</t>
  </si>
  <si>
    <t>13h16m46.16s</t>
  </si>
  <si>
    <t>+09d25m29.92s</t>
  </si>
  <si>
    <t>GJ 508.2 b</t>
  </si>
  <si>
    <t>GJ 508.2</t>
  </si>
  <si>
    <t>13h20m58.65s</t>
  </si>
  <si>
    <t>+34d16m39.59s</t>
  </si>
  <si>
    <t>GJ 514 b</t>
  </si>
  <si>
    <t>GJ 514</t>
  </si>
  <si>
    <t>M0.5-1.0 V</t>
  </si>
  <si>
    <t>13h30m00.97s</t>
  </si>
  <si>
    <t>+10d22m21.14s</t>
  </si>
  <si>
    <t>GJ 536 b</t>
  </si>
  <si>
    <t>GJ 536</t>
  </si>
  <si>
    <t>14h01m02.33s</t>
  </si>
  <si>
    <t>-02d39m08.24s</t>
  </si>
  <si>
    <t>GJ 536 c</t>
  </si>
  <si>
    <t>GJ 581 b</t>
  </si>
  <si>
    <t>GJ 581</t>
  </si>
  <si>
    <t>15h19m25.55s</t>
  </si>
  <si>
    <t>-07d43m21.70s</t>
  </si>
  <si>
    <t>GJ 581 c</t>
  </si>
  <si>
    <t>GJ 581 e</t>
  </si>
  <si>
    <t>GJ 625 b</t>
  </si>
  <si>
    <t>GJ 625</t>
  </si>
  <si>
    <t>M2</t>
  </si>
  <si>
    <t>16h25m25.39s</t>
  </si>
  <si>
    <t>+54d18m12.10s</t>
  </si>
  <si>
    <t>GJ 649 b</t>
  </si>
  <si>
    <t>GJ 649</t>
  </si>
  <si>
    <t>M1.0</t>
  </si>
  <si>
    <t>16h58m08.72s</t>
  </si>
  <si>
    <t>+25d44m31.10s</t>
  </si>
  <si>
    <t>GJ 667 C b</t>
  </si>
  <si>
    <t>GJ 667 C</t>
  </si>
  <si>
    <t>17h19m00.25s</t>
  </si>
  <si>
    <t>-34d59m51.95s</t>
  </si>
  <si>
    <t>GJ 667 C c</t>
  </si>
  <si>
    <t>GJ 674 b</t>
  </si>
  <si>
    <t>GJ 674</t>
  </si>
  <si>
    <t>17h28m40.81s</t>
  </si>
  <si>
    <t>-46d53m56.34s</t>
  </si>
  <si>
    <t>GJ 676 A b</t>
  </si>
  <si>
    <t>GJ 676 A</t>
  </si>
  <si>
    <t>17h30m10.77s</t>
  </si>
  <si>
    <t>-51d38m16.00s</t>
  </si>
  <si>
    <t>GJ 676 A c</t>
  </si>
  <si>
    <t>GJ 676 A d</t>
  </si>
  <si>
    <t>GJ 676 A e</t>
  </si>
  <si>
    <t>GJ 680 b</t>
  </si>
  <si>
    <t>GJ 680</t>
  </si>
  <si>
    <t>K5</t>
  </si>
  <si>
    <t>17h35m13.73s</t>
  </si>
  <si>
    <t>-48d40m43.83s</t>
  </si>
  <si>
    <t>GJ 682 b</t>
  </si>
  <si>
    <t>GJ 682</t>
  </si>
  <si>
    <t>17h37m02.65s</t>
  </si>
  <si>
    <t>-44d19m23.71s</t>
  </si>
  <si>
    <t>GJ 682 c</t>
  </si>
  <si>
    <t>GJ 685 b</t>
  </si>
  <si>
    <t>GJ 685</t>
  </si>
  <si>
    <t>17h35m35.05s</t>
  </si>
  <si>
    <t>+61d40m45.65s</t>
  </si>
  <si>
    <t>GJ 687 b</t>
  </si>
  <si>
    <t>GJ 687</t>
  </si>
  <si>
    <t>M3.0V</t>
  </si>
  <si>
    <t>17h36m25.00s</t>
  </si>
  <si>
    <t>+68d20m01.23s</t>
  </si>
  <si>
    <t>GJ 687 c</t>
  </si>
  <si>
    <t>GJ 720 A b</t>
  </si>
  <si>
    <t>GJ 720 A</t>
  </si>
  <si>
    <t>18h35m19.06s</t>
  </si>
  <si>
    <t>+45d44m44.17s</t>
  </si>
  <si>
    <t>GJ 724 b</t>
  </si>
  <si>
    <t>GJ 724</t>
  </si>
  <si>
    <t>18h40m57.21s</t>
  </si>
  <si>
    <t>-13d22m57.00s</t>
  </si>
  <si>
    <t>GJ 740 b</t>
  </si>
  <si>
    <t>GJ 740</t>
  </si>
  <si>
    <t>18h57m59.93s</t>
  </si>
  <si>
    <t>+05d54m10.32s</t>
  </si>
  <si>
    <t>GJ 806 b</t>
  </si>
  <si>
    <t>GJ 806</t>
  </si>
  <si>
    <t>20h45m04.73s</t>
  </si>
  <si>
    <t>+44d30m00.85s</t>
  </si>
  <si>
    <t>GJ 806 c</t>
  </si>
  <si>
    <t>GJ 832 b</t>
  </si>
  <si>
    <t>GJ 832</t>
  </si>
  <si>
    <t>M2/3 V</t>
  </si>
  <si>
    <t>21h33m33.90s</t>
  </si>
  <si>
    <t>-49d00m45.06s</t>
  </si>
  <si>
    <t>GJ 849 b</t>
  </si>
  <si>
    <t>GJ 849</t>
  </si>
  <si>
    <t>22h09m41.52s</t>
  </si>
  <si>
    <t>-04d38m26.99s</t>
  </si>
  <si>
    <t>GJ 849 c</t>
  </si>
  <si>
    <t>GJ 86 b</t>
  </si>
  <si>
    <t>GJ 86</t>
  </si>
  <si>
    <t>K1V</t>
  </si>
  <si>
    <t>02h10m29.39s</t>
  </si>
  <si>
    <t>-50d49m15.58s</t>
  </si>
  <si>
    <t>GJ 876 b</t>
  </si>
  <si>
    <t>GJ 876</t>
  </si>
  <si>
    <t>M2.5V</t>
  </si>
  <si>
    <t>22h53m17.75s</t>
  </si>
  <si>
    <t>-14d15m59.74s</t>
  </si>
  <si>
    <t>GJ 876 c</t>
  </si>
  <si>
    <t>GJ 876 d</t>
  </si>
  <si>
    <t>GJ 876 e</t>
  </si>
  <si>
    <t>GJ 887 b</t>
  </si>
  <si>
    <t>GJ 887</t>
  </si>
  <si>
    <t>23h06m00.66s</t>
  </si>
  <si>
    <t>-35d50m50.46s</t>
  </si>
  <si>
    <t>GJ 887 c</t>
  </si>
  <si>
    <t>GJ 887 d</t>
  </si>
  <si>
    <t>GJ 887 e</t>
  </si>
  <si>
    <t>GJ 896 A b</t>
  </si>
  <si>
    <t>GJ 896 A</t>
  </si>
  <si>
    <t>Very Long Baseline Array</t>
  </si>
  <si>
    <t>23h31m52.81s</t>
  </si>
  <si>
    <t>+19d56m13.20s</t>
  </si>
  <si>
    <t>GJ 900 b</t>
  </si>
  <si>
    <t>GJ 900 A</t>
  </si>
  <si>
    <t>23h35m00.63s</t>
  </si>
  <si>
    <t>+01d36m19.88s</t>
  </si>
  <si>
    <t>GJ 9066 c</t>
  </si>
  <si>
    <t>GJ 9066</t>
  </si>
  <si>
    <t>02h00m14.12s</t>
  </si>
  <si>
    <t>+13d02m39.54s</t>
  </si>
  <si>
    <t>GJ 9404 b</t>
  </si>
  <si>
    <t>GJ 9404</t>
  </si>
  <si>
    <t>12h19m23.33s</t>
  </si>
  <si>
    <t>+28d22m57.77s</t>
  </si>
  <si>
    <t>GJ 96 b</t>
  </si>
  <si>
    <t>GJ 96</t>
  </si>
  <si>
    <t>02h22m14.98s</t>
  </si>
  <si>
    <t>+47d52m48.75s</t>
  </si>
  <si>
    <t>GJ 9689 b</t>
  </si>
  <si>
    <t>GJ 9689</t>
  </si>
  <si>
    <t>20h13m52.26s</t>
  </si>
  <si>
    <t>+13d23m20.01s</t>
  </si>
  <si>
    <t>GJ 9714 b</t>
  </si>
  <si>
    <t>GJ 9714</t>
  </si>
  <si>
    <t>K5V</t>
  </si>
  <si>
    <t>21h01m39.40s</t>
  </si>
  <si>
    <t>-32d31m30.01s</t>
  </si>
  <si>
    <t>GJ 9773 b</t>
  </si>
  <si>
    <t>GJ 9773</t>
  </si>
  <si>
    <t>22h12m36.06s</t>
  </si>
  <si>
    <t>+08d33m01.21s</t>
  </si>
  <si>
    <t>GJ 9827 b</t>
  </si>
  <si>
    <t>GJ 9827</t>
  </si>
  <si>
    <t>23h27m05.23s</t>
  </si>
  <si>
    <t>-01d17m07.24s</t>
  </si>
  <si>
    <t>GJ 9827 c</t>
  </si>
  <si>
    <t>GJ 9827 d</t>
  </si>
  <si>
    <t>GPX-1 b</t>
  </si>
  <si>
    <t>GPX-1</t>
  </si>
  <si>
    <t>Acton Sky Portal Observatory</t>
  </si>
  <si>
    <t>F2</t>
  </si>
  <si>
    <t>02h33m28.60s</t>
  </si>
  <si>
    <t>+56d01m32.55s</t>
  </si>
  <si>
    <t>GQ Lup b</t>
  </si>
  <si>
    <t>GQ Lup</t>
  </si>
  <si>
    <t>K7e V</t>
  </si>
  <si>
    <t>15h49m12.09s</t>
  </si>
  <si>
    <t>-35d39m05.42s</t>
  </si>
  <si>
    <t>GSC 06214-00210 b</t>
  </si>
  <si>
    <t>GSC 06214-00210</t>
  </si>
  <si>
    <t>Palomar Observatory</t>
  </si>
  <si>
    <t>16h21m54.65s</t>
  </si>
  <si>
    <t>-20d43m09.62s</t>
  </si>
  <si>
    <t>GU Psc b</t>
  </si>
  <si>
    <t>GU Psc</t>
  </si>
  <si>
    <t>01h12m35.16s</t>
  </si>
  <si>
    <t>+17d03m54.01s</t>
  </si>
  <si>
    <t>Gaia-1 b</t>
  </si>
  <si>
    <t>Gaia-1</t>
  </si>
  <si>
    <t>06h02m34.48s</t>
  </si>
  <si>
    <t>-00d34m37.60s</t>
  </si>
  <si>
    <t>Gaia-2 b</t>
  </si>
  <si>
    <t>Gaia-2</t>
  </si>
  <si>
    <t>07h22m56.48s</t>
  </si>
  <si>
    <t>+67d15m09.56s</t>
  </si>
  <si>
    <t>Gaia-4 b</t>
  </si>
  <si>
    <t>Gaia-4</t>
  </si>
  <si>
    <t>13h58m01.53s</t>
  </si>
  <si>
    <t>+31d41m43.76s</t>
  </si>
  <si>
    <t>Gaia-5 b</t>
  </si>
  <si>
    <t>Gaia-5</t>
  </si>
  <si>
    <t>20h08m09.80s</t>
  </si>
  <si>
    <t>+41d56m29.56s</t>
  </si>
  <si>
    <t>Gl 378 b</t>
  </si>
  <si>
    <t>Gl 378</t>
  </si>
  <si>
    <t>10h02m20.77s</t>
  </si>
  <si>
    <t>+48d04m56.83s</t>
  </si>
  <si>
    <t>Gl 410 b</t>
  </si>
  <si>
    <t>Gl 410</t>
  </si>
  <si>
    <t>K</t>
  </si>
  <si>
    <t>11h02m38.50s</t>
  </si>
  <si>
    <t>+21d58m00.90s</t>
  </si>
  <si>
    <t>Gl 49 b</t>
  </si>
  <si>
    <t>Gl 49</t>
  </si>
  <si>
    <t>01h02m40.50s</t>
  </si>
  <si>
    <t>+62d20m43.58s</t>
  </si>
  <si>
    <t>Gl 686 b</t>
  </si>
  <si>
    <t>Gl 686</t>
  </si>
  <si>
    <t>17h37m54.36s</t>
  </si>
  <si>
    <t>+18d35m45.42s</t>
  </si>
  <si>
    <t>Gl 725 A b</t>
  </si>
  <si>
    <t>Gl 725 A</t>
  </si>
  <si>
    <t>18h42m44.02s</t>
  </si>
  <si>
    <t>+59d38m17.19s</t>
  </si>
  <si>
    <t>Gliese 12 b</t>
  </si>
  <si>
    <t>Gliese 12</t>
  </si>
  <si>
    <t>00h15m49.90s</t>
  </si>
  <si>
    <t>+13d33m27.42s</t>
  </si>
  <si>
    <t>HAT-P-1 b</t>
  </si>
  <si>
    <t>HAT-P-1</t>
  </si>
  <si>
    <t>HATNet</t>
  </si>
  <si>
    <t>22h57m46.89s</t>
  </si>
  <si>
    <t>+38d40m29.71s</t>
  </si>
  <si>
    <t>HAT-P-11 b</t>
  </si>
  <si>
    <t>HAT-P-11</t>
  </si>
  <si>
    <t>K4</t>
  </si>
  <si>
    <t>19h50m50.44s</t>
  </si>
  <si>
    <t>+48d04m54.71s</t>
  </si>
  <si>
    <t>HAT-P-11 c</t>
  </si>
  <si>
    <t>HAT-P-12 b</t>
  </si>
  <si>
    <t>HAT-P-12</t>
  </si>
  <si>
    <t>13h57m33.27s</t>
  </si>
  <si>
    <t>+43d29m35.92s</t>
  </si>
  <si>
    <t>HAT-P-13 b</t>
  </si>
  <si>
    <t>HAT-P-13</t>
  </si>
  <si>
    <t>G4</t>
  </si>
  <si>
    <t>08h39m31.77s</t>
  </si>
  <si>
    <t>+47d21m06.87s</t>
  </si>
  <si>
    <t>HAT-P-13 c</t>
  </si>
  <si>
    <t>HAT-P-14 b</t>
  </si>
  <si>
    <t>HAT-P-14</t>
  </si>
  <si>
    <t>17h20m27.88s</t>
  </si>
  <si>
    <t>+38d14m31.81s</t>
  </si>
  <si>
    <t>HAT-P-15 b</t>
  </si>
  <si>
    <t>HAT-P-15</t>
  </si>
  <si>
    <t>04h24m59.55s</t>
  </si>
  <si>
    <t>+39d27m38.17s</t>
  </si>
  <si>
    <t>HAT-P-16 b</t>
  </si>
  <si>
    <t>HAT-P-16</t>
  </si>
  <si>
    <t>00h38m17.53s</t>
  </si>
  <si>
    <t>+42d27m47.15s</t>
  </si>
  <si>
    <t>HAT-P-17 b</t>
  </si>
  <si>
    <t>HAT-P-17</t>
  </si>
  <si>
    <t>21h38m08.63s</t>
  </si>
  <si>
    <t>+30d29m17.48s</t>
  </si>
  <si>
    <t>HAT-P-17 c</t>
  </si>
  <si>
    <t>HAT-P-18 b</t>
  </si>
  <si>
    <t>HAT-P-18</t>
  </si>
  <si>
    <t>17h05m23.13s</t>
  </si>
  <si>
    <t>+33d00m44.37s</t>
  </si>
  <si>
    <t>HAT-P-19 b</t>
  </si>
  <si>
    <t>HAT-P-19</t>
  </si>
  <si>
    <t>00h38m03.98s</t>
  </si>
  <si>
    <t>+34d42m41.05s</t>
  </si>
  <si>
    <t>HAT-P-2 b</t>
  </si>
  <si>
    <t>HAT-P-2</t>
  </si>
  <si>
    <t>16h20m36.34s</t>
  </si>
  <si>
    <t>+41d02m52.66s</t>
  </si>
  <si>
    <t>HAT-P-2 c</t>
  </si>
  <si>
    <t>HAT-P-20 b</t>
  </si>
  <si>
    <t>HAT-P-20</t>
  </si>
  <si>
    <t>07h27m39.94s</t>
  </si>
  <si>
    <t>+24d20m10.03s</t>
  </si>
  <si>
    <t>HAT-P-21 b</t>
  </si>
  <si>
    <t>HAT-P-21</t>
  </si>
  <si>
    <t>G3</t>
  </si>
  <si>
    <t>11h25m05.98s</t>
  </si>
  <si>
    <t>+41d01m40.87s</t>
  </si>
  <si>
    <t>HAT-P-22 b</t>
  </si>
  <si>
    <t>HAT-P-22</t>
  </si>
  <si>
    <t>10h22m43.55s</t>
  </si>
  <si>
    <t>+50d07m43.36s</t>
  </si>
  <si>
    <t>HAT-P-23 b</t>
  </si>
  <si>
    <t>HAT-P-23</t>
  </si>
  <si>
    <t>20h24m29.74s</t>
  </si>
  <si>
    <t>+16d45m43.73s</t>
  </si>
  <si>
    <t>HAT-P-24 b</t>
  </si>
  <si>
    <t>HAT-P-24</t>
  </si>
  <si>
    <t>07h15m18.03s</t>
  </si>
  <si>
    <t>+14d15m45.38s</t>
  </si>
  <si>
    <t>HAT-P-25 b</t>
  </si>
  <si>
    <t>HAT-P-25</t>
  </si>
  <si>
    <t>03h13m44.51s</t>
  </si>
  <si>
    <t>+25d11m50.48s</t>
  </si>
  <si>
    <t>HAT-P-26 b</t>
  </si>
  <si>
    <t>HAT-P-26</t>
  </si>
  <si>
    <t>14h12m37.57s</t>
  </si>
  <si>
    <t>+04d03m33.90s</t>
  </si>
  <si>
    <t>HAT-P-27 b</t>
  </si>
  <si>
    <t>HAT-P-27</t>
  </si>
  <si>
    <t>G8</t>
  </si>
  <si>
    <t>14h51m04.16s</t>
  </si>
  <si>
    <t>+05d56m50.51s</t>
  </si>
  <si>
    <t>HAT-P-28 b</t>
  </si>
  <si>
    <t>HAT-P-28</t>
  </si>
  <si>
    <t>00h52m00.22s</t>
  </si>
  <si>
    <t>+34d43m42.25s</t>
  </si>
  <si>
    <t>HAT-P-29 b</t>
  </si>
  <si>
    <t>HAT-P-29</t>
  </si>
  <si>
    <t>02h12m31.46s</t>
  </si>
  <si>
    <t>+51d46m43.59s</t>
  </si>
  <si>
    <t>HAT-P-3 b</t>
  </si>
  <si>
    <t>HAT-P-3</t>
  </si>
  <si>
    <t>13h44m22.56s</t>
  </si>
  <si>
    <t>+48d01m42.83s</t>
  </si>
  <si>
    <t>HAT-P-30 b</t>
  </si>
  <si>
    <t>HAT-P-30</t>
  </si>
  <si>
    <t>F7</t>
  </si>
  <si>
    <t>08h15m47.96s</t>
  </si>
  <si>
    <t>+05d50m12.72s</t>
  </si>
  <si>
    <t>HAT-P-31 b</t>
  </si>
  <si>
    <t>HAT-P-31</t>
  </si>
  <si>
    <t>18h06m09.04s</t>
  </si>
  <si>
    <t>+26d25m35.78s</t>
  </si>
  <si>
    <t>HAT-P-32 b</t>
  </si>
  <si>
    <t>HAT-P-32</t>
  </si>
  <si>
    <t>02h04m10.26s</t>
  </si>
  <si>
    <t>+46d41m16.26s</t>
  </si>
  <si>
    <t>HAT-P-33 b</t>
  </si>
  <si>
    <t>HAT-P-33</t>
  </si>
  <si>
    <t>F4</t>
  </si>
  <si>
    <t>07h32m44.22s</t>
  </si>
  <si>
    <t>+33d50m06.08s</t>
  </si>
  <si>
    <t>HAT-P-34 b</t>
  </si>
  <si>
    <t>HAT-P-34</t>
  </si>
  <si>
    <t>20h12m46.90s</t>
  </si>
  <si>
    <t>+18d06m17.20s</t>
  </si>
  <si>
    <t>HAT-P-35 b</t>
  </si>
  <si>
    <t>HAT-P-35</t>
  </si>
  <si>
    <t>08h13m00.17s</t>
  </si>
  <si>
    <t>+04d47m13.30s</t>
  </si>
  <si>
    <t>HAT-P-36 b</t>
  </si>
  <si>
    <t>HAT-P-36</t>
  </si>
  <si>
    <t>12h33m03.89s</t>
  </si>
  <si>
    <t>+44d54m55.32s</t>
  </si>
  <si>
    <t>HAT-P-37 b</t>
  </si>
  <si>
    <t>HAT-P-37</t>
  </si>
  <si>
    <t>18h57m11.05s</t>
  </si>
  <si>
    <t>+51d16m08.84s</t>
  </si>
  <si>
    <t>HAT-P-38 b</t>
  </si>
  <si>
    <t>HAT-P-38</t>
  </si>
  <si>
    <t>02h21m32.04s</t>
  </si>
  <si>
    <t>+32d14m45.76s</t>
  </si>
  <si>
    <t>HAT-P-39 b</t>
  </si>
  <si>
    <t>HAT-P-39</t>
  </si>
  <si>
    <t>07h35m01.98s</t>
  </si>
  <si>
    <t>+17d49m48.10s</t>
  </si>
  <si>
    <t>HAT-P-4 b</t>
  </si>
  <si>
    <t>HAT-P-4</t>
  </si>
  <si>
    <t>F</t>
  </si>
  <si>
    <t>15h19m57.89s</t>
  </si>
  <si>
    <t>+36d13m46.36s</t>
  </si>
  <si>
    <t>HAT-P-40 b</t>
  </si>
  <si>
    <t>HAT-P-40</t>
  </si>
  <si>
    <t>22h22m03.10s</t>
  </si>
  <si>
    <t>+45d27m26.43s</t>
  </si>
  <si>
    <t>HAT-P-41 b</t>
  </si>
  <si>
    <t>HAT-P-41</t>
  </si>
  <si>
    <t>19h49m17.44s</t>
  </si>
  <si>
    <t>+04d40m20.68s</t>
  </si>
  <si>
    <t>HAT-P-42 b</t>
  </si>
  <si>
    <t>HAT-P-42</t>
  </si>
  <si>
    <t>09h01m22.65s</t>
  </si>
  <si>
    <t>+06d05m49.50s</t>
  </si>
  <si>
    <t>HAT-P-43 b</t>
  </si>
  <si>
    <t>HAT-P-43</t>
  </si>
  <si>
    <t>08h35m42.17s</t>
  </si>
  <si>
    <t>+10d12m23.71s</t>
  </si>
  <si>
    <t>HAT-P-44 b</t>
  </si>
  <si>
    <t>HAT-P-44</t>
  </si>
  <si>
    <t>14h12m34.53s</t>
  </si>
  <si>
    <t>+47d00m53.22s</t>
  </si>
  <si>
    <t>HAT-P-44 c</t>
  </si>
  <si>
    <t>HAT-P-45 b</t>
  </si>
  <si>
    <t>HAT-P-45</t>
  </si>
  <si>
    <t>18h17m29.58s</t>
  </si>
  <si>
    <t>-03d22m51.81s</t>
  </si>
  <si>
    <t>HAT-P-46 b</t>
  </si>
  <si>
    <t>HAT-P-46</t>
  </si>
  <si>
    <t>18h01m46.60s</t>
  </si>
  <si>
    <t>-02d58m15.53s</t>
  </si>
  <si>
    <t>HAT-P-49 b</t>
  </si>
  <si>
    <t>HAT-P-49</t>
  </si>
  <si>
    <t>F3</t>
  </si>
  <si>
    <t>20h21m45.92s</t>
  </si>
  <si>
    <t>+26d41m33.63s</t>
  </si>
  <si>
    <t>HAT-P-5 b</t>
  </si>
  <si>
    <t>HAT-P-5</t>
  </si>
  <si>
    <t>18h17m37.33s</t>
  </si>
  <si>
    <t>+36d37m17.26s</t>
  </si>
  <si>
    <t>HAT-P-50 b</t>
  </si>
  <si>
    <t>HAT-P-50</t>
  </si>
  <si>
    <t>F5</t>
  </si>
  <si>
    <t>07h52m15.23s</t>
  </si>
  <si>
    <t>+12d08m21.65s</t>
  </si>
  <si>
    <t>HAT-P-51 b</t>
  </si>
  <si>
    <t>HAT-P-51</t>
  </si>
  <si>
    <t>G7</t>
  </si>
  <si>
    <t>01h24m15.63s</t>
  </si>
  <si>
    <t>+32d48m38.52s</t>
  </si>
  <si>
    <t>HAT-P-52 b</t>
  </si>
  <si>
    <t>HAT-P-52</t>
  </si>
  <si>
    <t>02h50m53.22s</t>
  </si>
  <si>
    <t>+29d01m20.10s</t>
  </si>
  <si>
    <t>HAT-P-53 b</t>
  </si>
  <si>
    <t>HAT-P-53</t>
  </si>
  <si>
    <t>01h27m29.06s</t>
  </si>
  <si>
    <t>+38d58m05.21s</t>
  </si>
  <si>
    <t>HAT-P-54 b</t>
  </si>
  <si>
    <t>HAT-P-54</t>
  </si>
  <si>
    <t>06h39m35.52s</t>
  </si>
  <si>
    <t>+25d28m56.64s</t>
  </si>
  <si>
    <t>HAT-P-55 b</t>
  </si>
  <si>
    <t>HAT-P-55</t>
  </si>
  <si>
    <t>17h37m05.64s</t>
  </si>
  <si>
    <t>+25d43m52.13s</t>
  </si>
  <si>
    <t>HAT-P-56 b</t>
  </si>
  <si>
    <t>HAT-P-56</t>
  </si>
  <si>
    <t>06h43m23.52s</t>
  </si>
  <si>
    <t>+27d15m07.86s</t>
  </si>
  <si>
    <t>HAT-P-57 b</t>
  </si>
  <si>
    <t>HAT-P-57</t>
  </si>
  <si>
    <t>A8 V</t>
  </si>
  <si>
    <t>18h18m58.42s</t>
  </si>
  <si>
    <t>+10d35m49.91s</t>
  </si>
  <si>
    <t>HAT-P-58 b</t>
  </si>
  <si>
    <t>HAT-P-58</t>
  </si>
  <si>
    <t>04h35m23.16s</t>
  </si>
  <si>
    <t>+56d52m05.77s</t>
  </si>
  <si>
    <t>HAT-P-59 b</t>
  </si>
  <si>
    <t>HAT-P-59</t>
  </si>
  <si>
    <t>19h29m50.12s</t>
  </si>
  <si>
    <t>+62d31m45.08s</t>
  </si>
  <si>
    <t>HAT-P-6 b</t>
  </si>
  <si>
    <t>HAT-P-6</t>
  </si>
  <si>
    <t>23h39m05.78s</t>
  </si>
  <si>
    <t>+42d27m57.55s</t>
  </si>
  <si>
    <t>HAT-P-60 b</t>
  </si>
  <si>
    <t>HAT-P-60</t>
  </si>
  <si>
    <t>01h53m07.82s</t>
  </si>
  <si>
    <t>+52d03m14.12s</t>
  </si>
  <si>
    <t>HAT-P-61 b</t>
  </si>
  <si>
    <t>HAT-P-61</t>
  </si>
  <si>
    <t>05h01m55.24s</t>
  </si>
  <si>
    <t>+50d07m52.24s</t>
  </si>
  <si>
    <t>HAT-P-62 b</t>
  </si>
  <si>
    <t>HAT-P-62</t>
  </si>
  <si>
    <t>04h58m01.05s</t>
  </si>
  <si>
    <t>+48d18m03.08s</t>
  </si>
  <si>
    <t>HAT-P-63 b</t>
  </si>
  <si>
    <t>HAT-P-63</t>
  </si>
  <si>
    <t>17h58m17.30s</t>
  </si>
  <si>
    <t>+05d45m40.94s</t>
  </si>
  <si>
    <t>HAT-P-64 b</t>
  </si>
  <si>
    <t>HAT-P-64</t>
  </si>
  <si>
    <t>04h35m53.85s</t>
  </si>
  <si>
    <t>+02d25m52.58s</t>
  </si>
  <si>
    <t>HAT-P-65 b</t>
  </si>
  <si>
    <t>HAT-P-65</t>
  </si>
  <si>
    <t>21h03m37.32s</t>
  </si>
  <si>
    <t>+11d59m21.72s</t>
  </si>
  <si>
    <t>HAT-P-66 b</t>
  </si>
  <si>
    <t>HAT-P-66</t>
  </si>
  <si>
    <t>10h02m17.43s</t>
  </si>
  <si>
    <t>+53d57m02.97s</t>
  </si>
  <si>
    <t>HAT-P-67 b</t>
  </si>
  <si>
    <t>HAT-P-67</t>
  </si>
  <si>
    <t>17h06m26.57s</t>
  </si>
  <si>
    <t>+44d46m36.79s</t>
  </si>
  <si>
    <t>HAT-P-68 b</t>
  </si>
  <si>
    <t>HAT-P-68</t>
  </si>
  <si>
    <t>07h53m55.96s</t>
  </si>
  <si>
    <t>+23d56m17.59s</t>
  </si>
  <si>
    <t>HAT-P-69 b</t>
  </si>
  <si>
    <t>HAT-P-69</t>
  </si>
  <si>
    <t>08h42m01.35s</t>
  </si>
  <si>
    <t>+03d42m38.04s</t>
  </si>
  <si>
    <t>HAT-P-7 b</t>
  </si>
  <si>
    <t>HAT-P-7</t>
  </si>
  <si>
    <t>19h28m59.33s</t>
  </si>
  <si>
    <t>+47d58m10.35s</t>
  </si>
  <si>
    <t>HAT-P-70 b</t>
  </si>
  <si>
    <t>HAT-P-70</t>
  </si>
  <si>
    <t>04h58m12.56s</t>
  </si>
  <si>
    <t>+09d59m52.73s</t>
  </si>
  <si>
    <t>HAT-P-8 b</t>
  </si>
  <si>
    <t>HAT-P-8</t>
  </si>
  <si>
    <t>F6</t>
  </si>
  <si>
    <t>22h52m09.96s</t>
  </si>
  <si>
    <t>+35d26m49.84s</t>
  </si>
  <si>
    <t>HAT-P-9 b</t>
  </si>
  <si>
    <t>HAT-P-9</t>
  </si>
  <si>
    <t>07h20m40.44s</t>
  </si>
  <si>
    <t>+37d08m26.14s</t>
  </si>
  <si>
    <t>HATS-1 b</t>
  </si>
  <si>
    <t>HATS-1</t>
  </si>
  <si>
    <t>HATSouth</t>
  </si>
  <si>
    <t>11h42m06.06s</t>
  </si>
  <si>
    <t>-23d21m17.44s</t>
  </si>
  <si>
    <t>HATS-10 b</t>
  </si>
  <si>
    <t>HATS-10</t>
  </si>
  <si>
    <t>19h37m13.64s</t>
  </si>
  <si>
    <t>-22d12m16.15s</t>
  </si>
  <si>
    <t>HATS-11 b</t>
  </si>
  <si>
    <t>HATS-11</t>
  </si>
  <si>
    <t>19h17m36.18s</t>
  </si>
  <si>
    <t>-22d23m24.03s</t>
  </si>
  <si>
    <t>HATS-12 b</t>
  </si>
  <si>
    <t>HATS-12</t>
  </si>
  <si>
    <t>19h16m48.58s</t>
  </si>
  <si>
    <t>-19d21m21.32s</t>
  </si>
  <si>
    <t>HATS-13 b</t>
  </si>
  <si>
    <t>HATS-13</t>
  </si>
  <si>
    <t>21h07m50.76s</t>
  </si>
  <si>
    <t>-26d05m48.19s</t>
  </si>
  <si>
    <t>HATS-14 b</t>
  </si>
  <si>
    <t>HATS-14</t>
  </si>
  <si>
    <t>20h52m51.71s</t>
  </si>
  <si>
    <t>-25d41m14.55s</t>
  </si>
  <si>
    <t>HATS-15 b</t>
  </si>
  <si>
    <t>HATS-15</t>
  </si>
  <si>
    <t>20h44m22.08s</t>
  </si>
  <si>
    <t>-19d26m15.10s</t>
  </si>
  <si>
    <t>HATS-16 b</t>
  </si>
  <si>
    <t>HATS-16</t>
  </si>
  <si>
    <t>23h54m14.12s</t>
  </si>
  <si>
    <t>-30d00m46.94s</t>
  </si>
  <si>
    <t>HATS-17 b</t>
  </si>
  <si>
    <t>HATS-17</t>
  </si>
  <si>
    <t>G V</t>
  </si>
  <si>
    <t>12h48m45.50s</t>
  </si>
  <si>
    <t>-47d36m49.24s</t>
  </si>
  <si>
    <t>HATS-18 b</t>
  </si>
  <si>
    <t>HATS-18</t>
  </si>
  <si>
    <t>11h35m49.78s</t>
  </si>
  <si>
    <t>-29d09m21.83s</t>
  </si>
  <si>
    <t>HATS-2 b</t>
  </si>
  <si>
    <t>HATS-2</t>
  </si>
  <si>
    <t>11h46m57.32s</t>
  </si>
  <si>
    <t>-22d33m46.83s</t>
  </si>
  <si>
    <t>HATS-22 b</t>
  </si>
  <si>
    <t>HATS-22</t>
  </si>
  <si>
    <t>11h36m02.37s</t>
  </si>
  <si>
    <t>-29d32m36.11s</t>
  </si>
  <si>
    <t>HATS-23 b</t>
  </si>
  <si>
    <t>HATS-23</t>
  </si>
  <si>
    <t>19h05m28.02s</t>
  </si>
  <si>
    <t>-50d04m02.46s</t>
  </si>
  <si>
    <t>HATS-24 b</t>
  </si>
  <si>
    <t>HATS-24</t>
  </si>
  <si>
    <t>F V</t>
  </si>
  <si>
    <t>17h55m33.77s</t>
  </si>
  <si>
    <t>-61d44m50.64s</t>
  </si>
  <si>
    <t>HATS-25 b</t>
  </si>
  <si>
    <t>HATS-25</t>
  </si>
  <si>
    <t>13h51m37.84s</t>
  </si>
  <si>
    <t>-23d46m52.47s</t>
  </si>
  <si>
    <t>HATS-26 b</t>
  </si>
  <si>
    <t>HATS-26</t>
  </si>
  <si>
    <t>09h39m42.45s</t>
  </si>
  <si>
    <t>-28d35m08.16s</t>
  </si>
  <si>
    <t>HATS-27 b</t>
  </si>
  <si>
    <t>HATS-27</t>
  </si>
  <si>
    <t>12h54m12.59s</t>
  </si>
  <si>
    <t>-46d35m15.78s</t>
  </si>
  <si>
    <t>HATS-28 b</t>
  </si>
  <si>
    <t>HATS-28</t>
  </si>
  <si>
    <t>18h57m35.94s</t>
  </si>
  <si>
    <t>-49d08m18.65s</t>
  </si>
  <si>
    <t>HATS-29 b</t>
  </si>
  <si>
    <t>HATS-29</t>
  </si>
  <si>
    <t>19h00m23.16s</t>
  </si>
  <si>
    <t>-54d53m36.03s</t>
  </si>
  <si>
    <t>HATS-3 b</t>
  </si>
  <si>
    <t>HATS-3</t>
  </si>
  <si>
    <t>20h49m49.80s</t>
  </si>
  <si>
    <t>-24d25m43.30s</t>
  </si>
  <si>
    <t>HATS-30 b</t>
  </si>
  <si>
    <t>HATS-30</t>
  </si>
  <si>
    <t>00h22m28.45s</t>
  </si>
  <si>
    <t>-59d56m33.32s</t>
  </si>
  <si>
    <t>HATS-31 b</t>
  </si>
  <si>
    <t>HATS-31</t>
  </si>
  <si>
    <t>12h46m48.68s</t>
  </si>
  <si>
    <t>-24d25m38.60s</t>
  </si>
  <si>
    <t>HATS-32 b</t>
  </si>
  <si>
    <t>HATS-32</t>
  </si>
  <si>
    <t>23h04m18.02s</t>
  </si>
  <si>
    <t>-21d16m19.26s</t>
  </si>
  <si>
    <t>HATS-33 b</t>
  </si>
  <si>
    <t>HATS-33</t>
  </si>
  <si>
    <t>19h38m32.09s</t>
  </si>
  <si>
    <t>-55d19m48.97s</t>
  </si>
  <si>
    <t>HATS-34 b</t>
  </si>
  <si>
    <t>HATS-34</t>
  </si>
  <si>
    <t>00h03m05.88s</t>
  </si>
  <si>
    <t>-62d28m09.54s</t>
  </si>
  <si>
    <t>HATS-35 b</t>
  </si>
  <si>
    <t>HATS-35</t>
  </si>
  <si>
    <t>19h46m45.23s</t>
  </si>
  <si>
    <t>-63d33m56.34s</t>
  </si>
  <si>
    <t>HATS-36 b</t>
  </si>
  <si>
    <t>HATS-36</t>
  </si>
  <si>
    <t>19h25m54.89s</t>
  </si>
  <si>
    <t>-23d12m10.15s</t>
  </si>
  <si>
    <t>HATS-37 A b</t>
  </si>
  <si>
    <t>HATS-37 A</t>
  </si>
  <si>
    <t>13h19m12.44s</t>
  </si>
  <si>
    <t>-22d59m12.64s</t>
  </si>
  <si>
    <t>HATS-38 b</t>
  </si>
  <si>
    <t>HATS-38</t>
  </si>
  <si>
    <t>10h17m05.05s</t>
  </si>
  <si>
    <t>-25d16m34.67s</t>
  </si>
  <si>
    <t>HATS-39 b</t>
  </si>
  <si>
    <t>HATS-39</t>
  </si>
  <si>
    <t>07h29m40.61s</t>
  </si>
  <si>
    <t>-29d56m16.50s</t>
  </si>
  <si>
    <t>HATS-4 b</t>
  </si>
  <si>
    <t>HATS-4</t>
  </si>
  <si>
    <t>06h16m26.90s</t>
  </si>
  <si>
    <t>-22d32m48.78s</t>
  </si>
  <si>
    <t>HATS-40 b</t>
  </si>
  <si>
    <t>HATS-40</t>
  </si>
  <si>
    <t>06h42m17.10s</t>
  </si>
  <si>
    <t>-29d46m36.41s</t>
  </si>
  <si>
    <t>HATS-41 b</t>
  </si>
  <si>
    <t>HATS-41</t>
  </si>
  <si>
    <t>06h54m04.17s</t>
  </si>
  <si>
    <t>-27d03m01.50s</t>
  </si>
  <si>
    <t>HATS-42 b</t>
  </si>
  <si>
    <t>HATS-42</t>
  </si>
  <si>
    <t>07h13m48.58s</t>
  </si>
  <si>
    <t>-33d26m14.45s</t>
  </si>
  <si>
    <t>HATS-43 b</t>
  </si>
  <si>
    <t>HATS-43</t>
  </si>
  <si>
    <t>05h22m09.18s</t>
  </si>
  <si>
    <t>-30d58m14.94s</t>
  </si>
  <si>
    <t>HATS-44 b</t>
  </si>
  <si>
    <t>HATS-44</t>
  </si>
  <si>
    <t>05h37m18.42s</t>
  </si>
  <si>
    <t>-27d58m21.27s</t>
  </si>
  <si>
    <t>HATS-45 b</t>
  </si>
  <si>
    <t>HATS-45</t>
  </si>
  <si>
    <t>06h47m58.62s</t>
  </si>
  <si>
    <t>-21d54m38.56s</t>
  </si>
  <si>
    <t>HATS-46 b</t>
  </si>
  <si>
    <t>HATS-46</t>
  </si>
  <si>
    <t>00h26m48.63s</t>
  </si>
  <si>
    <t>-56d18m57.97s</t>
  </si>
  <si>
    <t>HATS-47 b</t>
  </si>
  <si>
    <t>HATS-47</t>
  </si>
  <si>
    <t>19h09m56.26s</t>
  </si>
  <si>
    <t>-49d39m53.79s</t>
  </si>
  <si>
    <t>HATS-48 A b</t>
  </si>
  <si>
    <t>HATS-48 A</t>
  </si>
  <si>
    <t>19h14m41.28s</t>
  </si>
  <si>
    <t>-59d34m45.66s</t>
  </si>
  <si>
    <t>HATS-49 b</t>
  </si>
  <si>
    <t>HATS-49</t>
  </si>
  <si>
    <t>00h26m27.26s</t>
  </si>
  <si>
    <t>-56d20m39.41s</t>
  </si>
  <si>
    <t>HATS-5 b</t>
  </si>
  <si>
    <t>HATS-5</t>
  </si>
  <si>
    <t>04h28m53.48s</t>
  </si>
  <si>
    <t>-21d28m55.40s</t>
  </si>
  <si>
    <t>HATS-50 b</t>
  </si>
  <si>
    <t>HATS-50</t>
  </si>
  <si>
    <t>20h01m42.74s</t>
  </si>
  <si>
    <t>-26d04m39.23s</t>
  </si>
  <si>
    <t>HATS-51 b</t>
  </si>
  <si>
    <t>HATS-51</t>
  </si>
  <si>
    <t>06h51m23.38s</t>
  </si>
  <si>
    <t>-29d03m31.16s</t>
  </si>
  <si>
    <t>HATS-52 b</t>
  </si>
  <si>
    <t>HATS-52</t>
  </si>
  <si>
    <t>09h20m21.02s</t>
  </si>
  <si>
    <t>-31d16m09.16s</t>
  </si>
  <si>
    <t>HATS-53 b</t>
  </si>
  <si>
    <t>HATS-53</t>
  </si>
  <si>
    <t>11h46m30.80s</t>
  </si>
  <si>
    <t>-33d51m36.28s</t>
  </si>
  <si>
    <t>HATS-54 b</t>
  </si>
  <si>
    <t>HATS-54</t>
  </si>
  <si>
    <t>13h22m32.37s</t>
  </si>
  <si>
    <t>-44d41m19.82s</t>
  </si>
  <si>
    <t>HATS-55 b</t>
  </si>
  <si>
    <t>HATS-55</t>
  </si>
  <si>
    <t>07h37m08.01s</t>
  </si>
  <si>
    <t>-32d45m19.51s</t>
  </si>
  <si>
    <t>HATS-56 b</t>
  </si>
  <si>
    <t>HATS-56</t>
  </si>
  <si>
    <t>12h00m39.62s</t>
  </si>
  <si>
    <t>-45d47m58.04s</t>
  </si>
  <si>
    <t>HATS-57 b</t>
  </si>
  <si>
    <t>HATS-57</t>
  </si>
  <si>
    <t>04h03m47.59s</t>
  </si>
  <si>
    <t>-19d03m24.55s</t>
  </si>
  <si>
    <t>HATS-58 A b</t>
  </si>
  <si>
    <t>HATS-58 A</t>
  </si>
  <si>
    <t>12h27m08.95s</t>
  </si>
  <si>
    <t>-48d58m42.28s</t>
  </si>
  <si>
    <t>HATS-59 b</t>
  </si>
  <si>
    <t>HATS-59</t>
  </si>
  <si>
    <t>11h21m17.84s</t>
  </si>
  <si>
    <t>-22d23m17.44s</t>
  </si>
  <si>
    <t>HATS-59 c</t>
  </si>
  <si>
    <t>HATS-6 b</t>
  </si>
  <si>
    <t>HATS-6</t>
  </si>
  <si>
    <t>05h52m35.23s</t>
  </si>
  <si>
    <t>-19d01m53.86s</t>
  </si>
  <si>
    <t>HATS-60 b</t>
  </si>
  <si>
    <t>HATS-60</t>
  </si>
  <si>
    <t>22h45m27.37s</t>
  </si>
  <si>
    <t>-14d59m30.39s</t>
  </si>
  <si>
    <t>HATS-61 b</t>
  </si>
  <si>
    <t>HATS-61</t>
  </si>
  <si>
    <t>04h06m37.87s</t>
  </si>
  <si>
    <t>-25d20m58.80s</t>
  </si>
  <si>
    <t>HATS-62 b</t>
  </si>
  <si>
    <t>HATS-62</t>
  </si>
  <si>
    <t>20h49m47.83s</t>
  </si>
  <si>
    <t>-24d18m12.62s</t>
  </si>
  <si>
    <t>HATS-63 b</t>
  </si>
  <si>
    <t>HATS-63</t>
  </si>
  <si>
    <t>04h29m40.46s</t>
  </si>
  <si>
    <t>-28d11m49.97s</t>
  </si>
  <si>
    <t>HATS-64 b</t>
  </si>
  <si>
    <t>HATS-64</t>
  </si>
  <si>
    <t>09h37m09.03s</t>
  </si>
  <si>
    <t>-29d48m01.60s</t>
  </si>
  <si>
    <t>HATS-65 b</t>
  </si>
  <si>
    <t>HATS-65</t>
  </si>
  <si>
    <t>19h31m45.55s</t>
  </si>
  <si>
    <t>-26d44m24.73s</t>
  </si>
  <si>
    <t>HATS-66 b</t>
  </si>
  <si>
    <t>HATS-66</t>
  </si>
  <si>
    <t>06h45m34.75s</t>
  </si>
  <si>
    <t>-33d52m54.09s</t>
  </si>
  <si>
    <t>HATS-67 b</t>
  </si>
  <si>
    <t>HATS-67</t>
  </si>
  <si>
    <t>12h00m50.11s</t>
  </si>
  <si>
    <t>-46d08m11.11s</t>
  </si>
  <si>
    <t>HATS-68 b</t>
  </si>
  <si>
    <t>HATS-68</t>
  </si>
  <si>
    <t>01h00m01.46s</t>
  </si>
  <si>
    <t>-58d54m17.01s</t>
  </si>
  <si>
    <t>HATS-69 b</t>
  </si>
  <si>
    <t>HATS-69</t>
  </si>
  <si>
    <t>19h17m11.38s</t>
  </si>
  <si>
    <t>-60d53m30.34s</t>
  </si>
  <si>
    <t>HATS-7 b</t>
  </si>
  <si>
    <t>HATS-7</t>
  </si>
  <si>
    <t>13h55m25.62s</t>
  </si>
  <si>
    <t>-21d12m28.29s</t>
  </si>
  <si>
    <t>HATS-70 b</t>
  </si>
  <si>
    <t>HATS-70</t>
  </si>
  <si>
    <t>07h16m25.09s</t>
  </si>
  <si>
    <t>-31d14m39.82s</t>
  </si>
  <si>
    <t>HATS-71 b</t>
  </si>
  <si>
    <t>HATS-71</t>
  </si>
  <si>
    <t>01h02m12.45s</t>
  </si>
  <si>
    <t>-61d45m22.08s</t>
  </si>
  <si>
    <t>HATS-72 b</t>
  </si>
  <si>
    <t>HATS-72</t>
  </si>
  <si>
    <t>22h36m06.20s</t>
  </si>
  <si>
    <t>-17d00m01.10s</t>
  </si>
  <si>
    <t>HATS-74 A b</t>
  </si>
  <si>
    <t>HATS-74 A</t>
  </si>
  <si>
    <t>11h24m03.55s</t>
  </si>
  <si>
    <t>-19d33m25.05s</t>
  </si>
  <si>
    <t>HATS-75 b</t>
  </si>
  <si>
    <t>HATS-75</t>
  </si>
  <si>
    <t>04h03m47.85s</t>
  </si>
  <si>
    <t>-25d24m32.12s</t>
  </si>
  <si>
    <t>HATS-76 b</t>
  </si>
  <si>
    <t>HATS-76</t>
  </si>
  <si>
    <t>04h41m21.54s</t>
  </si>
  <si>
    <t>-32d19m13.50s</t>
  </si>
  <si>
    <t>HATS-77 b</t>
  </si>
  <si>
    <t>HATS-77</t>
  </si>
  <si>
    <t>09h59m17.68s</t>
  </si>
  <si>
    <t>-27d23m34.14s</t>
  </si>
  <si>
    <t>HATS-8 b</t>
  </si>
  <si>
    <t>HATS-8</t>
  </si>
  <si>
    <t>19h39m46.01s</t>
  </si>
  <si>
    <t>-25d44m54.12s</t>
  </si>
  <si>
    <t>HATS-9 b</t>
  </si>
  <si>
    <t>HATS-9</t>
  </si>
  <si>
    <t>19h23m14.44s</t>
  </si>
  <si>
    <t>-20d09m58.96s</t>
  </si>
  <si>
    <t>HD 100655 b</t>
  </si>
  <si>
    <t>HD 100655</t>
  </si>
  <si>
    <t>G9 III</t>
  </si>
  <si>
    <t>11h35m03.69s</t>
  </si>
  <si>
    <t>+20d26m29.55s</t>
  </si>
  <si>
    <t>HD 100777 b</t>
  </si>
  <si>
    <t>HD 100777</t>
  </si>
  <si>
    <t>11h35m51.51s</t>
  </si>
  <si>
    <t>-04d45m19.95s</t>
  </si>
  <si>
    <t>HD 101581 b</t>
  </si>
  <si>
    <t>HIP 56998</t>
  </si>
  <si>
    <t>K4/5V</t>
  </si>
  <si>
    <t>11h41m01.51s</t>
  </si>
  <si>
    <t>-44d24m14.93s</t>
  </si>
  <si>
    <t>HD 101581 c</t>
  </si>
  <si>
    <t>HD 10180 c</t>
  </si>
  <si>
    <t>HD 10180</t>
  </si>
  <si>
    <t>G1 V</t>
  </si>
  <si>
    <t>01h37m53.55s</t>
  </si>
  <si>
    <t>-60d30m41.36s</t>
  </si>
  <si>
    <t>HD 10180 d</t>
  </si>
  <si>
    <t>HD 10180 e</t>
  </si>
  <si>
    <t>HD 10180 f</t>
  </si>
  <si>
    <t>HD 10180 g</t>
  </si>
  <si>
    <t>HD 10180 h</t>
  </si>
  <si>
    <t>HD 101930 b</t>
  </si>
  <si>
    <t>HD 101930</t>
  </si>
  <si>
    <t>11h43m30.15s</t>
  </si>
  <si>
    <t>-58d00m19.37s</t>
  </si>
  <si>
    <t>HD 102117 b</t>
  </si>
  <si>
    <t>HD 102117</t>
  </si>
  <si>
    <t>11h44m50.33s</t>
  </si>
  <si>
    <t>-58d42m14.45s</t>
  </si>
  <si>
    <t>HD 102195 b</t>
  </si>
  <si>
    <t>HD 102195</t>
  </si>
  <si>
    <t>Kitt Peak National Observatory</t>
  </si>
  <si>
    <t>11h45m42.10s</t>
  </si>
  <si>
    <t>+02d49m15.57s</t>
  </si>
  <si>
    <t>HD 102272 b</t>
  </si>
  <si>
    <t>HD 102272</t>
  </si>
  <si>
    <t>11h46m23.53s</t>
  </si>
  <si>
    <t>+14d07m26.47s</t>
  </si>
  <si>
    <t>HD 102329 b</t>
  </si>
  <si>
    <t>HD 102329</t>
  </si>
  <si>
    <t>11h46m46.60s</t>
  </si>
  <si>
    <t>+03d28m27.17s</t>
  </si>
  <si>
    <t>HD 102329 c</t>
  </si>
  <si>
    <t>HD 102843 b</t>
  </si>
  <si>
    <t>HD 102843</t>
  </si>
  <si>
    <t>Las Campanas Observatory</t>
  </si>
  <si>
    <t>11h50m20.51s</t>
  </si>
  <si>
    <t>-01d15m08.28s</t>
  </si>
  <si>
    <t>HD 102888 b</t>
  </si>
  <si>
    <t>HD 102888</t>
  </si>
  <si>
    <t>11h50m37.09s</t>
  </si>
  <si>
    <t>-27d16m40.47s</t>
  </si>
  <si>
    <t>HD 102956 b</t>
  </si>
  <si>
    <t>HD 102956</t>
  </si>
  <si>
    <t>11h51m22.49s</t>
  </si>
  <si>
    <t>+57d38m26.37s</t>
  </si>
  <si>
    <t>HD 103197 b</t>
  </si>
  <si>
    <t>HD 103197</t>
  </si>
  <si>
    <t>K1 V(P)</t>
  </si>
  <si>
    <t>11h52m52.85s</t>
  </si>
  <si>
    <t>-50d17m34.05s</t>
  </si>
  <si>
    <t>HD 103720 b</t>
  </si>
  <si>
    <t>HD 103720</t>
  </si>
  <si>
    <t>11h56m41.12s</t>
  </si>
  <si>
    <t>-02d46m44.90s</t>
  </si>
  <si>
    <t>HD 103774 b</t>
  </si>
  <si>
    <t>HD 103774</t>
  </si>
  <si>
    <t>11h56m55.46s</t>
  </si>
  <si>
    <t>-12d06m28.78s</t>
  </si>
  <si>
    <t>HD 103891 b</t>
  </si>
  <si>
    <t>HD 103891</t>
  </si>
  <si>
    <t>11h57m45.19s</t>
  </si>
  <si>
    <t>-08d32m55.03s</t>
  </si>
  <si>
    <t>HD 103949 b</t>
  </si>
  <si>
    <t>HD 103949</t>
  </si>
  <si>
    <t>11h58m11.51s</t>
  </si>
  <si>
    <t>-23d55m26.84s</t>
  </si>
  <si>
    <t>HD 104067 b</t>
  </si>
  <si>
    <t>HD 104067</t>
  </si>
  <si>
    <t>K2V</t>
  </si>
  <si>
    <t>11h59m10.17s</t>
  </si>
  <si>
    <t>-20d21m20.18s</t>
  </si>
  <si>
    <t>HD 104067 c</t>
  </si>
  <si>
    <t>HD 10442 b</t>
  </si>
  <si>
    <t>HD 10442</t>
  </si>
  <si>
    <t>01h41m53.17s</t>
  </si>
  <si>
    <t>+02d42m15.91s</t>
  </si>
  <si>
    <t>HD 104985 b</t>
  </si>
  <si>
    <t>HD 104985</t>
  </si>
  <si>
    <t>12h05m15.79s</t>
  </si>
  <si>
    <t>+76d54m19.21s</t>
  </si>
  <si>
    <t>HD 105618 b</t>
  </si>
  <si>
    <t>HD 105618</t>
  </si>
  <si>
    <t>12h09m36.51s</t>
  </si>
  <si>
    <t>+11d12m41.65s</t>
  </si>
  <si>
    <t>HD 105618 c</t>
  </si>
  <si>
    <t>HD 105779 b</t>
  </si>
  <si>
    <t>HD 105779</t>
  </si>
  <si>
    <t>12h10m38.69s</t>
  </si>
  <si>
    <t>-16d57m23.37s</t>
  </si>
  <si>
    <t>HD 106252 b</t>
  </si>
  <si>
    <t>HD 106252</t>
  </si>
  <si>
    <t>12h13m29.53s</t>
  </si>
  <si>
    <t>+10d02m25.55s</t>
  </si>
  <si>
    <t>HD 106270 b</t>
  </si>
  <si>
    <t>HD 106270</t>
  </si>
  <si>
    <t>G5 IV</t>
  </si>
  <si>
    <t>12h13m37.18s</t>
  </si>
  <si>
    <t>-09d30m48.83s</t>
  </si>
  <si>
    <t>HD 106315 b</t>
  </si>
  <si>
    <t>HD 106315</t>
  </si>
  <si>
    <t>12h13m53.39s</t>
  </si>
  <si>
    <t>-00d23m36.37s</t>
  </si>
  <si>
    <t>HD 106315 c</t>
  </si>
  <si>
    <t>HD 10647 b</t>
  </si>
  <si>
    <t>HD 10647</t>
  </si>
  <si>
    <t>01h42m29.60s</t>
  </si>
  <si>
    <t>-53d44m28.63s</t>
  </si>
  <si>
    <t>HD 106515 A b</t>
  </si>
  <si>
    <t>HD 106515 A</t>
  </si>
  <si>
    <t>12h15m06.30s</t>
  </si>
  <si>
    <t>-07d15m27.15s</t>
  </si>
  <si>
    <t>HD 106906 b</t>
  </si>
  <si>
    <t>HD 106906</t>
  </si>
  <si>
    <t>12h17m53.12s</t>
  </si>
  <si>
    <t>-55d58m32.09s</t>
  </si>
  <si>
    <t>HD 10697 b</t>
  </si>
  <si>
    <t>HD 10697</t>
  </si>
  <si>
    <t>01h44m55.78s</t>
  </si>
  <si>
    <t>+20d04m57.71s</t>
  </si>
  <si>
    <t>HD 107148 b</t>
  </si>
  <si>
    <t>HD 107148</t>
  </si>
  <si>
    <t>12h19m13.43s</t>
  </si>
  <si>
    <t>-03d19m11.97s</t>
  </si>
  <si>
    <t>HD 107148 c</t>
  </si>
  <si>
    <t>HD 108147 b</t>
  </si>
  <si>
    <t>HD 108147</t>
  </si>
  <si>
    <t>F8 V CH+0.4</t>
  </si>
  <si>
    <t>12h25m45.84s</t>
  </si>
  <si>
    <t>-64d01m20.46s</t>
  </si>
  <si>
    <t>HD 108202 b</t>
  </si>
  <si>
    <t>HD 108202</t>
  </si>
  <si>
    <t>K4/5 V</t>
  </si>
  <si>
    <t>12h25m50.72s</t>
  </si>
  <si>
    <t>-01d06m39.32s</t>
  </si>
  <si>
    <t>HD 108236 b</t>
  </si>
  <si>
    <t>HD 108236</t>
  </si>
  <si>
    <t>12h26m17.78s</t>
  </si>
  <si>
    <t>-51d21m46.99s</t>
  </si>
  <si>
    <t>HD 108236 c</t>
  </si>
  <si>
    <t>HD 108236 e</t>
  </si>
  <si>
    <t>HD 108236 f</t>
  </si>
  <si>
    <t>CHaracterising ExOPlanets Satellite (CHEOPS)</t>
  </si>
  <si>
    <t>HD 108341 b</t>
  </si>
  <si>
    <t>HD 108341</t>
  </si>
  <si>
    <t>12h27m31.00s</t>
  </si>
  <si>
    <t>-71d25m20.96s</t>
  </si>
  <si>
    <t>HD 108863 b</t>
  </si>
  <si>
    <t>HD 108863</t>
  </si>
  <si>
    <t>12h30m19.83s</t>
  </si>
  <si>
    <t>+21d56m53.16s</t>
  </si>
  <si>
    <t>HD 108874 b</t>
  </si>
  <si>
    <t>HD 108874</t>
  </si>
  <si>
    <t>12h30m27.02s</t>
  </si>
  <si>
    <t>+22d52m45.98s</t>
  </si>
  <si>
    <t>HD 108874 c</t>
  </si>
  <si>
    <t>HD 109246 b</t>
  </si>
  <si>
    <t>HD 109246</t>
  </si>
  <si>
    <t>12h32m06.52s</t>
  </si>
  <si>
    <t>+74d29m21.62s</t>
  </si>
  <si>
    <t>HD 109271 b</t>
  </si>
  <si>
    <t>HD 109271</t>
  </si>
  <si>
    <t>12h33m35.38s</t>
  </si>
  <si>
    <t>-11d37m17.47s</t>
  </si>
  <si>
    <t>HD 109271 c</t>
  </si>
  <si>
    <t>HD 109286 b</t>
  </si>
  <si>
    <t>HD 109286</t>
  </si>
  <si>
    <t>G4 V</t>
  </si>
  <si>
    <t>12h33m35.00s</t>
  </si>
  <si>
    <t>+07d16m51.26s</t>
  </si>
  <si>
    <t>HD 109749 b</t>
  </si>
  <si>
    <t>HD 109749</t>
  </si>
  <si>
    <t>12h37m16.16s</t>
  </si>
  <si>
    <t>-40d48m43.72s</t>
  </si>
  <si>
    <t>HD 10975 b</t>
  </si>
  <si>
    <t>HD 10975</t>
  </si>
  <si>
    <t>01h48m39.07s</t>
  </si>
  <si>
    <t>+37d57m09.92s</t>
  </si>
  <si>
    <t>HD 109833 b</t>
  </si>
  <si>
    <t>HD 109833</t>
  </si>
  <si>
    <t>12h39m06.21s</t>
  </si>
  <si>
    <t>-74d34m26.47s</t>
  </si>
  <si>
    <t>HD 109833 c</t>
  </si>
  <si>
    <t>HD 109988 b</t>
  </si>
  <si>
    <t>HD 109988</t>
  </si>
  <si>
    <t>12h39m15.71s</t>
  </si>
  <si>
    <t>-32d43m34.90s</t>
  </si>
  <si>
    <t>HD 110014 b</t>
  </si>
  <si>
    <t>HD 110014</t>
  </si>
  <si>
    <t>K2 III</t>
  </si>
  <si>
    <t>12h39m14.69s</t>
  </si>
  <si>
    <t>-07d59m44.41s</t>
  </si>
  <si>
    <t>HD 110067 b</t>
  </si>
  <si>
    <t>HD 110067</t>
  </si>
  <si>
    <t>K0.0 V</t>
  </si>
  <si>
    <t>12h39m21.41s</t>
  </si>
  <si>
    <t>+20d01m38.42s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</si>
  <si>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</si>
  <si>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</si>
  <si>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</si>
  <si>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</si>
  <si>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</si>
  <si>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</si>
  <si>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</si>
  <si>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12h50m21.43s</t>
  </si>
  <si>
    <t>-88d07m16.00s</t>
  </si>
  <si>
    <t>HD 110113 b</t>
  </si>
  <si>
    <t>HD 110113</t>
  </si>
  <si>
    <t>12h40m08.78s</t>
  </si>
  <si>
    <t>-44d18m43.48s</t>
  </si>
  <si>
    <t>HD 110113 c</t>
  </si>
  <si>
    <t>HD 110537 b</t>
  </si>
  <si>
    <t>HD 110537</t>
  </si>
  <si>
    <t>G6/8 V</t>
  </si>
  <si>
    <t>12h42m59.10s</t>
  </si>
  <si>
    <t>-04d03m00.38s</t>
  </si>
  <si>
    <t>HD 11112 b</t>
  </si>
  <si>
    <t>HD 11112</t>
  </si>
  <si>
    <t>01h48m21.15s</t>
  </si>
  <si>
    <t>-41d29m39.88s</t>
  </si>
  <si>
    <t>HD 111232 b</t>
  </si>
  <si>
    <t>HD 111232</t>
  </si>
  <si>
    <t>12h48m51.83s</t>
  </si>
  <si>
    <t>-68d25m28.80s</t>
  </si>
  <si>
    <t>HD 111232 c</t>
  </si>
  <si>
    <t>HD 111591 b</t>
  </si>
  <si>
    <t>HD 111591</t>
  </si>
  <si>
    <t>12h50m17.41s</t>
  </si>
  <si>
    <t>+22d51m47.26s</t>
  </si>
  <si>
    <t>HD 111998 b</t>
  </si>
  <si>
    <t>HD 111998</t>
  </si>
  <si>
    <t>12h53m10.88s</t>
  </si>
  <si>
    <t>-03d33m11.21s</t>
  </si>
  <si>
    <t>HD 112300 b</t>
  </si>
  <si>
    <t>HD 112300</t>
  </si>
  <si>
    <t>M1 III</t>
  </si>
  <si>
    <t>12h55m35.72s</t>
  </si>
  <si>
    <t>+03d23m50.06s</t>
  </si>
  <si>
    <t>HD 112570 b</t>
  </si>
  <si>
    <t>HD 112570</t>
  </si>
  <si>
    <t>12h57m07.78s</t>
  </si>
  <si>
    <t>+46d10m35.63s</t>
  </si>
  <si>
    <t>HD 112640 b</t>
  </si>
  <si>
    <t>HD 112640</t>
  </si>
  <si>
    <t>12h56m57.96s</t>
  </si>
  <si>
    <t>+67d14m34.48s</t>
  </si>
  <si>
    <t>HD 113337 b</t>
  </si>
  <si>
    <t>HD 113337</t>
  </si>
  <si>
    <t>13h01m46.52s</t>
  </si>
  <si>
    <t>+63d36m37.18s</t>
  </si>
  <si>
    <t>HD 113337 c</t>
  </si>
  <si>
    <t>HD 11343 c</t>
  </si>
  <si>
    <t>HIP 8541</t>
  </si>
  <si>
    <t>K2 III/IV</t>
  </si>
  <si>
    <t>01h50m06.53s</t>
  </si>
  <si>
    <t>-54d27m54.59s</t>
  </si>
  <si>
    <t>HD 113538 b</t>
  </si>
  <si>
    <t>HD 113538</t>
  </si>
  <si>
    <t>K9 V</t>
  </si>
  <si>
    <t>13h04m56.14s</t>
  </si>
  <si>
    <t>-52d26m46.86s</t>
  </si>
  <si>
    <t>HD 113538 c</t>
  </si>
  <si>
    <t>HD 113996 b</t>
  </si>
  <si>
    <t>HD 113996</t>
  </si>
  <si>
    <t>13h07m10.77s</t>
  </si>
  <si>
    <t>+27d37m27.98s</t>
  </si>
  <si>
    <t>HD 114082 b</t>
  </si>
  <si>
    <t>HD 114082</t>
  </si>
  <si>
    <t>13h09m16.11s</t>
  </si>
  <si>
    <t>-60d18m30.36s</t>
  </si>
  <si>
    <t>HD 114386 b</t>
  </si>
  <si>
    <t>HD 114386</t>
  </si>
  <si>
    <t>K3V</t>
  </si>
  <si>
    <t>13h10m39.65s</t>
  </si>
  <si>
    <t>-35d03m22.25s</t>
  </si>
  <si>
    <t>HD 114729 b</t>
  </si>
  <si>
    <t>HD 114729</t>
  </si>
  <si>
    <t>13h12m44.02s</t>
  </si>
  <si>
    <t>-31d52m28.83s</t>
  </si>
  <si>
    <t>HD 114783 b</t>
  </si>
  <si>
    <t>HD 114783</t>
  </si>
  <si>
    <t>13h12m43.64s</t>
  </si>
  <si>
    <t>-02d15m53.97s</t>
  </si>
  <si>
    <t>HD 114783 c</t>
  </si>
  <si>
    <t>HD 11505 b</t>
  </si>
  <si>
    <t>HD 11505</t>
  </si>
  <si>
    <t>01h53m06.01s</t>
  </si>
  <si>
    <t>-01d19m42.39s</t>
  </si>
  <si>
    <t>HD 11506 b</t>
  </si>
  <si>
    <t>HD 11506</t>
  </si>
  <si>
    <t>01h52m50.56s</t>
  </si>
  <si>
    <t>-19d30m26.63s</t>
  </si>
  <si>
    <t>HD 11506 c</t>
  </si>
  <si>
    <t>HD 11506 d</t>
  </si>
  <si>
    <t>HD 115404 A b</t>
  </si>
  <si>
    <t>HD 115404 A</t>
  </si>
  <si>
    <t>13h16m51.74s</t>
  </si>
  <si>
    <t>+17d00m57.74s</t>
  </si>
  <si>
    <t>HD 115404 A c</t>
  </si>
  <si>
    <t>HD 115954 b</t>
  </si>
  <si>
    <t>HD 115954</t>
  </si>
  <si>
    <t>13h19m56.49s</t>
  </si>
  <si>
    <t>+38d22m08.90s</t>
  </si>
  <si>
    <t>HD 116029 b</t>
  </si>
  <si>
    <t>HD 116029</t>
  </si>
  <si>
    <t>13h20m39.53s</t>
  </si>
  <si>
    <t>+24d38m54.50s</t>
  </si>
  <si>
    <t>HD 116029 c</t>
  </si>
  <si>
    <t>HD 117207 b</t>
  </si>
  <si>
    <t>HD 117207</t>
  </si>
  <si>
    <t>G7 IV-V</t>
  </si>
  <si>
    <t>13h29m20.85s</t>
  </si>
  <si>
    <t>-35d34m16.69s</t>
  </si>
  <si>
    <t>HD 11755 b</t>
  </si>
  <si>
    <t>HD 11755</t>
  </si>
  <si>
    <t>01h58m49.88s</t>
  </si>
  <si>
    <t>+73d09m07.69s</t>
  </si>
  <si>
    <t>HD 117618 b</t>
  </si>
  <si>
    <t>HD 117618</t>
  </si>
  <si>
    <t>13h32m25.59s</t>
  </si>
  <si>
    <t>-47d16m18.86s</t>
  </si>
  <si>
    <t>HD 118203 b</t>
  </si>
  <si>
    <t>HD 118203</t>
  </si>
  <si>
    <t>13h34m02.39s</t>
  </si>
  <si>
    <t>+53d43m41.48s</t>
  </si>
  <si>
    <t>HD 118203 c</t>
  </si>
  <si>
    <t>HD 11964 b</t>
  </si>
  <si>
    <t>HD 11964</t>
  </si>
  <si>
    <t>G9 V CN+1</t>
  </si>
  <si>
    <t>01h57m09.22s</t>
  </si>
  <si>
    <t>-10d14m36.49s</t>
  </si>
  <si>
    <t>HD 11964 c</t>
  </si>
  <si>
    <t>HD 11977 b</t>
  </si>
  <si>
    <t>HD 11977</t>
  </si>
  <si>
    <t>G8 III/IV</t>
  </si>
  <si>
    <t>01h54m56.34s</t>
  </si>
  <si>
    <t>-67d38m49.15s</t>
  </si>
  <si>
    <t>HD 120084 b</t>
  </si>
  <si>
    <t>HD 120084</t>
  </si>
  <si>
    <t>G7 III</t>
  </si>
  <si>
    <t>13h42m38.88s</t>
  </si>
  <si>
    <t>+78d03m52.70s</t>
  </si>
  <si>
    <t>HD 121504 b</t>
  </si>
  <si>
    <t>HD 121504</t>
  </si>
  <si>
    <t>13h57m16.78s</t>
  </si>
  <si>
    <t>-56d02m25.47s</t>
  </si>
  <si>
    <t>HD 12235 b</t>
  </si>
  <si>
    <t>HD 12235</t>
  </si>
  <si>
    <t>02h00m09.40s</t>
  </si>
  <si>
    <t>+03d05m45.28s</t>
  </si>
  <si>
    <t>HD 12235 c</t>
  </si>
  <si>
    <t>HD 122562 c</t>
  </si>
  <si>
    <t>HD 122562</t>
  </si>
  <si>
    <t>14h02m21.29s</t>
  </si>
  <si>
    <t>+20d52m51.70s</t>
  </si>
  <si>
    <t>HD 124330 b</t>
  </si>
  <si>
    <t>HD 124330</t>
  </si>
  <si>
    <t>G4 IV</t>
  </si>
  <si>
    <t>14h11m16.97s</t>
  </si>
  <si>
    <t>+54d24m32.30s</t>
  </si>
  <si>
    <t>HD 12484 b</t>
  </si>
  <si>
    <t>HD 12484</t>
  </si>
  <si>
    <t>02h02m26.77s</t>
  </si>
  <si>
    <t>+02d48m56.91s</t>
  </si>
  <si>
    <t>HD 125271 b</t>
  </si>
  <si>
    <t>HD 125271</t>
  </si>
  <si>
    <t>14h26m35.38s</t>
  </si>
  <si>
    <t>-81d27m15.39s</t>
  </si>
  <si>
    <t>HD 125390 b</t>
  </si>
  <si>
    <t>HD 125390</t>
  </si>
  <si>
    <t>14h18m09.30s</t>
  </si>
  <si>
    <t>+38d58m00.89s</t>
  </si>
  <si>
    <t>HD 125595 b</t>
  </si>
  <si>
    <t>HD 125595</t>
  </si>
  <si>
    <t>K4 V</t>
  </si>
  <si>
    <t>14h21m22.42s</t>
  </si>
  <si>
    <t>-40d23m39.28s</t>
  </si>
  <si>
    <t>HD 125612 b</t>
  </si>
  <si>
    <t>HD 125612</t>
  </si>
  <si>
    <t>14h20m53.45s</t>
  </si>
  <si>
    <t>-17d28m54.53s</t>
  </si>
  <si>
    <t>HD 125612 c</t>
  </si>
  <si>
    <t>HD 125612 d</t>
  </si>
  <si>
    <t>HD 12648 b</t>
  </si>
  <si>
    <t>HD 12648</t>
  </si>
  <si>
    <t>02h18m59.54s</t>
  </si>
  <si>
    <t>+85d44m11.52s</t>
  </si>
  <si>
    <t>HD 126525 b</t>
  </si>
  <si>
    <t>HD 126525</t>
  </si>
  <si>
    <t>14h27m32.46s</t>
  </si>
  <si>
    <t>-51d55m58.48s</t>
  </si>
  <si>
    <t>HD 12661 b</t>
  </si>
  <si>
    <t>HD 12661</t>
  </si>
  <si>
    <t>02h04m34.16s</t>
  </si>
  <si>
    <t>+25d24m48.83s</t>
  </si>
  <si>
    <t>HD 12661 c</t>
  </si>
  <si>
    <t>HD 126614 b</t>
  </si>
  <si>
    <t>HD 126614</t>
  </si>
  <si>
    <t>G8 IV</t>
  </si>
  <si>
    <t>14h26m48.12s</t>
  </si>
  <si>
    <t>-05d10m42.27s</t>
  </si>
  <si>
    <t>HD 127506 b</t>
  </si>
  <si>
    <t>HD 127506</t>
  </si>
  <si>
    <t>14h30m44.37s</t>
  </si>
  <si>
    <t>+35d27m16.58s</t>
  </si>
  <si>
    <t>HD 128311 b</t>
  </si>
  <si>
    <t>HD 128311</t>
  </si>
  <si>
    <t>14h36m00.78s</t>
  </si>
  <si>
    <t>+09d44m43.57s</t>
  </si>
  <si>
    <t>HD 128311 c</t>
  </si>
  <si>
    <t>HD 128356 b</t>
  </si>
  <si>
    <t>HD 128356</t>
  </si>
  <si>
    <t>14h37m04.87s</t>
  </si>
  <si>
    <t>-25d48m11.42s</t>
  </si>
  <si>
    <t>HD 128717 b</t>
  </si>
  <si>
    <t>HD 128717</t>
  </si>
  <si>
    <t>14h36m21.16s</t>
  </si>
  <si>
    <t>+57d33m39.42s</t>
  </si>
  <si>
    <t>HD 129445 b</t>
  </si>
  <si>
    <t>HD 129445</t>
  </si>
  <si>
    <t>14h46m02.50s</t>
  </si>
  <si>
    <t>-68d45m46.76s</t>
  </si>
  <si>
    <t>HD 130322 b</t>
  </si>
  <si>
    <t>HD 130322</t>
  </si>
  <si>
    <t>14h47m32.59s</t>
  </si>
  <si>
    <t>-00d16m55.48s</t>
  </si>
  <si>
    <t>HD 131496 b</t>
  </si>
  <si>
    <t>HD 131496</t>
  </si>
  <si>
    <t>14h53m23.08s</t>
  </si>
  <si>
    <t>+18d14m06.94s</t>
  </si>
  <si>
    <t>HD 13167 b</t>
  </si>
  <si>
    <t>HD 13167</t>
  </si>
  <si>
    <t>02h08m13.83s</t>
  </si>
  <si>
    <t>-24d41m44.07s</t>
  </si>
  <si>
    <t>HD 13189 b</t>
  </si>
  <si>
    <t>HD 13189</t>
  </si>
  <si>
    <t>02h09m40.18s</t>
  </si>
  <si>
    <t>+32d18m59.24s</t>
  </si>
  <si>
    <t>HD 132406 b</t>
  </si>
  <si>
    <t>HD 132406</t>
  </si>
  <si>
    <t>14h56m54.63s</t>
  </si>
  <si>
    <t>+53d22m51.46s</t>
  </si>
  <si>
    <t>HD 132563 b</t>
  </si>
  <si>
    <t>HD 132563</t>
  </si>
  <si>
    <t>14h58m21.43s</t>
  </si>
  <si>
    <t>+44d02m34.29s</t>
  </si>
  <si>
    <t>HD 133131 A b</t>
  </si>
  <si>
    <t>HD 133131 A</t>
  </si>
  <si>
    <t>15h03m35.63s</t>
  </si>
  <si>
    <t>-27d50m35.29s</t>
  </si>
  <si>
    <t>HD 133131 A c</t>
  </si>
  <si>
    <t>HD 133131 B b</t>
  </si>
  <si>
    <t>HD 133131 B</t>
  </si>
  <si>
    <t>15h03m35.99s</t>
  </si>
  <si>
    <t>-27d50m29.74s</t>
  </si>
  <si>
    <t>HD 134060 b</t>
  </si>
  <si>
    <t>HD 134060</t>
  </si>
  <si>
    <t>15h10m44.34s</t>
  </si>
  <si>
    <t>-61d25m20.55s</t>
  </si>
  <si>
    <t>HD 134060 c</t>
  </si>
  <si>
    <t>HD 134606 b</t>
  </si>
  <si>
    <t>HD 134606</t>
  </si>
  <si>
    <t>G5IV</t>
  </si>
  <si>
    <t>15h15m14.49s</t>
  </si>
  <si>
    <t>-70d31m13.20s</t>
  </si>
  <si>
    <t>HD 134606 c</t>
  </si>
  <si>
    <t>HD 134606 d</t>
  </si>
  <si>
    <t>HD 134606 e</t>
  </si>
  <si>
    <t>HD 134606 f</t>
  </si>
  <si>
    <t>HD 134987 b</t>
  </si>
  <si>
    <t>HD 134987</t>
  </si>
  <si>
    <t>15h13m28.21s</t>
  </si>
  <si>
    <t>-25d18m34.82s</t>
  </si>
  <si>
    <t>HD 134987 c</t>
  </si>
  <si>
    <t>HD 135344 A b</t>
  </si>
  <si>
    <t>HD 135344 A</t>
  </si>
  <si>
    <t>A0 V</t>
  </si>
  <si>
    <t>15h15m48.92s</t>
  </si>
  <si>
    <t>-37d08m56.10s</t>
  </si>
  <si>
    <t>HD 135625 b</t>
  </si>
  <si>
    <t>HD 135625</t>
  </si>
  <si>
    <t>G3 IV/V</t>
  </si>
  <si>
    <t>15h17m48.28s</t>
  </si>
  <si>
    <t>-45d55m21.31s</t>
  </si>
  <si>
    <t>HD 135694 b</t>
  </si>
  <si>
    <t>HD 135694</t>
  </si>
  <si>
    <t>15h11m28.29s</t>
  </si>
  <si>
    <t>+71d50m28.67s</t>
  </si>
  <si>
    <t>HD 135872 b</t>
  </si>
  <si>
    <t>HD 135872</t>
  </si>
  <si>
    <t>15h17m41.13s</t>
  </si>
  <si>
    <t>-05d12m08.90s</t>
  </si>
  <si>
    <t>HD 136118 b</t>
  </si>
  <si>
    <t>HD 136118</t>
  </si>
  <si>
    <t>F7 V</t>
  </si>
  <si>
    <t>15h18m55.35s</t>
  </si>
  <si>
    <t>-01d35m32.25s</t>
  </si>
  <si>
    <t>HD 136352 b</t>
  </si>
  <si>
    <t>HD 136352</t>
  </si>
  <si>
    <t>15h21m45.63s</t>
  </si>
  <si>
    <t>-48d19m07.74s</t>
  </si>
  <si>
    <t>HD 136352 c</t>
  </si>
  <si>
    <t>HD 136352 d</t>
  </si>
  <si>
    <t>HD 136418 b</t>
  </si>
  <si>
    <t>HD 136418</t>
  </si>
  <si>
    <t>15h19m06.15s</t>
  </si>
  <si>
    <t>+41d43m56.72s</t>
  </si>
  <si>
    <t>HD 136925 b</t>
  </si>
  <si>
    <t>HD 136925</t>
  </si>
  <si>
    <t>15h22m51.78s</t>
  </si>
  <si>
    <t>+13d21m58.72s</t>
  </si>
  <si>
    <t>HD 13724 c</t>
  </si>
  <si>
    <t>HD 13724</t>
  </si>
  <si>
    <t>02h12m20.63s</t>
  </si>
  <si>
    <t>-46d49m00.03s</t>
  </si>
  <si>
    <t>HD 137388 b</t>
  </si>
  <si>
    <t>HD 137388</t>
  </si>
  <si>
    <t>K2 IV</t>
  </si>
  <si>
    <t>15h35m39.62s</t>
  </si>
  <si>
    <t>-80d12m15.90s</t>
  </si>
  <si>
    <t>HD 137496 b</t>
  </si>
  <si>
    <t>HD 137496</t>
  </si>
  <si>
    <t>15h26m58.09s</t>
  </si>
  <si>
    <t>-16d30m32.41s</t>
  </si>
  <si>
    <t>HD 137496 c</t>
  </si>
  <si>
    <t>HD 13808 b</t>
  </si>
  <si>
    <t>HD 13808</t>
  </si>
  <si>
    <t>02h12m42.74s</t>
  </si>
  <si>
    <t>-53d44m37.53s</t>
  </si>
  <si>
    <t>HD 13808 c</t>
  </si>
  <si>
    <t>HD 13908 b</t>
  </si>
  <si>
    <t>HD 13908</t>
  </si>
  <si>
    <t>02h18m14.62s</t>
  </si>
  <si>
    <t>+65d35m39.08s</t>
  </si>
  <si>
    <t>HD 13908 c</t>
  </si>
  <si>
    <t>HD 13931 b</t>
  </si>
  <si>
    <t>HD 13931</t>
  </si>
  <si>
    <t>02h16m47.52s</t>
  </si>
  <si>
    <t>+43d46m19.94s</t>
  </si>
  <si>
    <t>HD 139357 b</t>
  </si>
  <si>
    <t>HD 139357</t>
  </si>
  <si>
    <t>15h35m16.17s</t>
  </si>
  <si>
    <t>+53d55m19.74s</t>
  </si>
  <si>
    <t>HD 1397 b</t>
  </si>
  <si>
    <t>HD 1397</t>
  </si>
  <si>
    <t>G5 III/IV</t>
  </si>
  <si>
    <t>00h17m47.32s</t>
  </si>
  <si>
    <t>-66d21m32.14s</t>
  </si>
  <si>
    <t>HD 14067 b</t>
  </si>
  <si>
    <t>HD 14067</t>
  </si>
  <si>
    <t>02h17m10.40s</t>
  </si>
  <si>
    <t>+23d46m03.56s</t>
  </si>
  <si>
    <t>HD 140901</t>
  </si>
  <si>
    <t>G7 IV</t>
  </si>
  <si>
    <t>15h47m28.56s</t>
  </si>
  <si>
    <t>-37d55m02.04s</t>
  </si>
  <si>
    <t>HD 140901 c</t>
  </si>
  <si>
    <t>HD 141004 b</t>
  </si>
  <si>
    <t>HD 141004</t>
  </si>
  <si>
    <t>G0Vvar</t>
  </si>
  <si>
    <t>15h46m26.38s</t>
  </si>
  <si>
    <t>+07d21m09.97s</t>
  </si>
  <si>
    <t>HD 141399 b</t>
  </si>
  <si>
    <t>HD 141399</t>
  </si>
  <si>
    <t>15h46m53.65s</t>
  </si>
  <si>
    <t>+46d59m10.64s</t>
  </si>
  <si>
    <t>HD 141399 c</t>
  </si>
  <si>
    <t>HD 141399 d</t>
  </si>
  <si>
    <t>HD 141399 e</t>
  </si>
  <si>
    <t>HD 141937 b</t>
  </si>
  <si>
    <t>HD 141937</t>
  </si>
  <si>
    <t>G2/G3 V</t>
  </si>
  <si>
    <t>15h52m17.65s</t>
  </si>
  <si>
    <t>-18d26m09.50s</t>
  </si>
  <si>
    <t>HD 142 A d</t>
  </si>
  <si>
    <t>HD 142</t>
  </si>
  <si>
    <t>F7V</t>
  </si>
  <si>
    <t>00h06m20.08s</t>
  </si>
  <si>
    <t>-49d04m31.30s</t>
  </si>
  <si>
    <t>HD 142 b</t>
  </si>
  <si>
    <t>HD 142 c</t>
  </si>
  <si>
    <t>HD 142022 A b</t>
  </si>
  <si>
    <t>HD 142022 A</t>
  </si>
  <si>
    <t>G9 IV-V</t>
  </si>
  <si>
    <t>16h10m11.56s</t>
  </si>
  <si>
    <t>-84d13m54.30s</t>
  </si>
  <si>
    <t>HD 142245 b</t>
  </si>
  <si>
    <t>HD 142245</t>
  </si>
  <si>
    <t>15h52m56.22s</t>
  </si>
  <si>
    <t>+15d25m50.20s</t>
  </si>
  <si>
    <t>HD 142415 b</t>
  </si>
  <si>
    <t>HD 142415</t>
  </si>
  <si>
    <t>15h57m40.56s</t>
  </si>
  <si>
    <t>-60d12m02.50s</t>
  </si>
  <si>
    <t>HD 143105 b</t>
  </si>
  <si>
    <t>HD 143105</t>
  </si>
  <si>
    <t>15h53m36.57s</t>
  </si>
  <si>
    <t>+68d43m11.92s</t>
  </si>
  <si>
    <t>HD 143361 b</t>
  </si>
  <si>
    <t>HD 143361</t>
  </si>
  <si>
    <t>16h01m50.12s</t>
  </si>
  <si>
    <t>-44d26m06.21s</t>
  </si>
  <si>
    <t>HD 143811 AB b</t>
  </si>
  <si>
    <t>HD 143811 A</t>
  </si>
  <si>
    <t>16h03m33.41s</t>
  </si>
  <si>
    <t>-30d08m13.77s</t>
  </si>
  <si>
    <t>HD 144899 b</t>
  </si>
  <si>
    <t>HD 144899</t>
  </si>
  <si>
    <t>16h10m17.30s</t>
  </si>
  <si>
    <t>-47d54m52.86s</t>
  </si>
  <si>
    <t>HD 145377 b</t>
  </si>
  <si>
    <t>HD 145377</t>
  </si>
  <si>
    <t>16h11m36.47s</t>
  </si>
  <si>
    <t>-27d04m41.23s</t>
  </si>
  <si>
    <t>HD 145457 b</t>
  </si>
  <si>
    <t>HD 145457</t>
  </si>
  <si>
    <t>16h10m03.89s</t>
  </si>
  <si>
    <t>+26d44m34.46s</t>
  </si>
  <si>
    <t>HD 145675 c</t>
  </si>
  <si>
    <t>HD 145934 b</t>
  </si>
  <si>
    <t>HD 145934</t>
  </si>
  <si>
    <t>16h13m09.89s</t>
  </si>
  <si>
    <t>+13d14m22.03s</t>
  </si>
  <si>
    <t>HD 1461 b</t>
  </si>
  <si>
    <t>HD 1461</t>
  </si>
  <si>
    <t>00h18m42.30s</t>
  </si>
  <si>
    <t>-08d03m13.03s</t>
  </si>
  <si>
    <t>HD 1461 c</t>
  </si>
  <si>
    <t>HD 147018 b</t>
  </si>
  <si>
    <t>HD 147018</t>
  </si>
  <si>
    <t>16h22m59.76s</t>
  </si>
  <si>
    <t>-61d41m24.46s</t>
  </si>
  <si>
    <t>HD 147018 c</t>
  </si>
  <si>
    <t>HD 147379 b</t>
  </si>
  <si>
    <t>HD 147379</t>
  </si>
  <si>
    <t>M0.0 V</t>
  </si>
  <si>
    <t>16h16m41.42s</t>
  </si>
  <si>
    <t>+67d14m21.13s</t>
  </si>
  <si>
    <t>HD 14787 b</t>
  </si>
  <si>
    <t>HD 14787</t>
  </si>
  <si>
    <t>02h23m14.04s</t>
  </si>
  <si>
    <t>+10d50m12.47s</t>
  </si>
  <si>
    <t>HD 147873 b</t>
  </si>
  <si>
    <t>HD 147873</t>
  </si>
  <si>
    <t>16h25m45.13s</t>
  </si>
  <si>
    <t>-33d34m02.00s</t>
  </si>
  <si>
    <t>HD 147873 c</t>
  </si>
  <si>
    <t>HD 148156 b</t>
  </si>
  <si>
    <t>HD 148156</t>
  </si>
  <si>
    <t>G0/2 V</t>
  </si>
  <si>
    <t>16h28m17.35s</t>
  </si>
  <si>
    <t>-46d19m03.03s</t>
  </si>
  <si>
    <t>HD 148164 b</t>
  </si>
  <si>
    <t>HD 148164</t>
  </si>
  <si>
    <t>16h25m44.44s</t>
  </si>
  <si>
    <t>+11d55m08.66s</t>
  </si>
  <si>
    <t>HD 148164 c</t>
  </si>
  <si>
    <t>HD 149026 b</t>
  </si>
  <si>
    <t>HD 149026</t>
  </si>
  <si>
    <t>16h30m29.52s</t>
  </si>
  <si>
    <t>+38d20m51.13s</t>
  </si>
  <si>
    <t>HD 149143 b</t>
  </si>
  <si>
    <t>HD 149143</t>
  </si>
  <si>
    <t>16h32m51.04s</t>
  </si>
  <si>
    <t>+02d05m04.04s</t>
  </si>
  <si>
    <t>HD 149806 b</t>
  </si>
  <si>
    <t>HD 149806</t>
  </si>
  <si>
    <t>16h37m08.52s</t>
  </si>
  <si>
    <t>+00d15m16.85s</t>
  </si>
  <si>
    <t>HD 150010 b</t>
  </si>
  <si>
    <t>HD 150010</t>
  </si>
  <si>
    <t>16h31m28.10s</t>
  </si>
  <si>
    <t>+72d36m45.29s</t>
  </si>
  <si>
    <t>HD 1502 b</t>
  </si>
  <si>
    <t>HD 1502</t>
  </si>
  <si>
    <t>00h19m17.15s</t>
  </si>
  <si>
    <t>+14d03m16.86s</t>
  </si>
  <si>
    <t>HD 150706 b</t>
  </si>
  <si>
    <t>HD 150706</t>
  </si>
  <si>
    <t>16h31m18.14s</t>
  </si>
  <si>
    <t>+79d47m21.85s</t>
  </si>
  <si>
    <t>HD 151450 b</t>
  </si>
  <si>
    <t>HD 151450</t>
  </si>
  <si>
    <t>16h48m01.92s</t>
  </si>
  <si>
    <t>-15d57m51.64s</t>
  </si>
  <si>
    <t>HD 151450 c</t>
  </si>
  <si>
    <t>HD 152079 b</t>
  </si>
  <si>
    <t>HD 152079</t>
  </si>
  <si>
    <t>16h53m29.58s</t>
  </si>
  <si>
    <t>-46d20m00.09s</t>
  </si>
  <si>
    <t>HD 152581 b</t>
  </si>
  <si>
    <t>HD 152581</t>
  </si>
  <si>
    <t>16h53m43.59s</t>
  </si>
  <si>
    <t>+11d58m25.26s</t>
  </si>
  <si>
    <t>HD 152843 b</t>
  </si>
  <si>
    <t>HD 152843</t>
  </si>
  <si>
    <t>16h55m08.37s</t>
  </si>
  <si>
    <t>+20d29m29.49s</t>
  </si>
  <si>
    <t>HD 152843 c</t>
  </si>
  <si>
    <t>HD 15337 b</t>
  </si>
  <si>
    <t>HD 15337</t>
  </si>
  <si>
    <t>02h27m28.29s</t>
  </si>
  <si>
    <t>-27d38m10.02s</t>
  </si>
  <si>
    <t>HD 15337 c</t>
  </si>
  <si>
    <t>HD 153557 b</t>
  </si>
  <si>
    <t>HD 153557</t>
  </si>
  <si>
    <t>16h57m52.96s</t>
  </si>
  <si>
    <t>+47d22m04.28s</t>
  </si>
  <si>
    <t>HD 153557 c</t>
  </si>
  <si>
    <t>HD 153557 d</t>
  </si>
  <si>
    <t>HD 153950 b</t>
  </si>
  <si>
    <t>HD 153950</t>
  </si>
  <si>
    <t>17h04m31.03s</t>
  </si>
  <si>
    <t>-43d18m37.35s</t>
  </si>
  <si>
    <t>HD 154088 b</t>
  </si>
  <si>
    <t>HD 154088</t>
  </si>
  <si>
    <t>K0 IV-V</t>
  </si>
  <si>
    <t>17h04m27.94s</t>
  </si>
  <si>
    <t>-28d35m01.80s</t>
  </si>
  <si>
    <t>HD 154345 b</t>
  </si>
  <si>
    <t>HD 154345</t>
  </si>
  <si>
    <t>G9</t>
  </si>
  <si>
    <t>17h02m36.59s</t>
  </si>
  <si>
    <t>+47d05m08.00s</t>
  </si>
  <si>
    <t>HD 154391 b</t>
  </si>
  <si>
    <t>HD 154391</t>
  </si>
  <si>
    <t>17h01m16.83s</t>
  </si>
  <si>
    <t>+60d38m56.12s</t>
  </si>
  <si>
    <t>HD 154672 b</t>
  </si>
  <si>
    <t>HD 154672</t>
  </si>
  <si>
    <t>17h10m04.97s</t>
  </si>
  <si>
    <t>-56d26m59.29s</t>
  </si>
  <si>
    <t>HD 154857 b</t>
  </si>
  <si>
    <t>HD 154857</t>
  </si>
  <si>
    <t>17h11m15.89s</t>
  </si>
  <si>
    <t>-56d40m51.74s</t>
  </si>
  <si>
    <t>HD 154857 c</t>
  </si>
  <si>
    <t>HD 155193 b</t>
  </si>
  <si>
    <t>HD 155193</t>
  </si>
  <si>
    <t>17h09m41.01s</t>
  </si>
  <si>
    <t>+10d02m17.16s</t>
  </si>
  <si>
    <t>HD 155358 b</t>
  </si>
  <si>
    <t>HD 155358</t>
  </si>
  <si>
    <t>17h09m34.34s</t>
  </si>
  <si>
    <t>+33d21m17.74s</t>
  </si>
  <si>
    <t>HD 155358 c</t>
  </si>
  <si>
    <t>HD 155918 b</t>
  </si>
  <si>
    <t>HD 155918</t>
  </si>
  <si>
    <t>G2V</t>
  </si>
  <si>
    <t>17h22m08.74s</t>
  </si>
  <si>
    <t>-75d20m57.26s</t>
  </si>
  <si>
    <t>HD 155918 c</t>
  </si>
  <si>
    <t>HD 156098 b</t>
  </si>
  <si>
    <t>HD 156098</t>
  </si>
  <si>
    <t>17h17m03.52s</t>
  </si>
  <si>
    <t>-32d39m47.08s</t>
  </si>
  <si>
    <t>HD 156098 c</t>
  </si>
  <si>
    <t>HD 156279 b</t>
  </si>
  <si>
    <t>HD 156279</t>
  </si>
  <si>
    <t>G6</t>
  </si>
  <si>
    <t>17h12m23.20s</t>
  </si>
  <si>
    <t>+63d21m10.02s</t>
  </si>
  <si>
    <t>HD 156279 c</t>
  </si>
  <si>
    <t>HD 156411 b</t>
  </si>
  <si>
    <t>HD 156411</t>
  </si>
  <si>
    <t>F8 IV/V</t>
  </si>
  <si>
    <t>17h19m51.35s</t>
  </si>
  <si>
    <t>-48d33m00.83s</t>
  </si>
  <si>
    <t>HD 156668 b</t>
  </si>
  <si>
    <t>HD 156668</t>
  </si>
  <si>
    <t>17h17m40.40s</t>
  </si>
  <si>
    <t>+29d13m41.38s</t>
  </si>
  <si>
    <t>HD 156668 c</t>
  </si>
  <si>
    <t>HD 156846 b</t>
  </si>
  <si>
    <t>HD 156846</t>
  </si>
  <si>
    <t>17h20m34.16s</t>
  </si>
  <si>
    <t>-19d20m03.71s</t>
  </si>
  <si>
    <t>HD 158038 b</t>
  </si>
  <si>
    <t>HD 158038</t>
  </si>
  <si>
    <t>17h25m45.49s</t>
  </si>
  <si>
    <t>+27d18m11.06s</t>
  </si>
  <si>
    <t>HD 158259 b</t>
  </si>
  <si>
    <t>HD 158259</t>
  </si>
  <si>
    <t>17h25m23.90s</t>
  </si>
  <si>
    <t>+52d47m25.70s</t>
  </si>
  <si>
    <t>HD 158259 c</t>
  </si>
  <si>
    <t>HD 158259 d</t>
  </si>
  <si>
    <t>HD 158259 e</t>
  </si>
  <si>
    <t>HD 158259 f</t>
  </si>
  <si>
    <t>HD 158996 b</t>
  </si>
  <si>
    <t>HD 158996</t>
  </si>
  <si>
    <t>17h19m37.23s</t>
  </si>
  <si>
    <t>+80d08m11.05s</t>
  </si>
  <si>
    <t>HD 15906 b</t>
  </si>
  <si>
    <t>HD 15906</t>
  </si>
  <si>
    <t>02h33m05.10s</t>
  </si>
  <si>
    <t>-10d21m07.84s</t>
  </si>
  <si>
    <t>HD 15906 c</t>
  </si>
  <si>
    <t>HD 159243 b</t>
  </si>
  <si>
    <t>HD 159243</t>
  </si>
  <si>
    <t>17h33m21.49s</t>
  </si>
  <si>
    <t>+05d42m02.97s</t>
  </si>
  <si>
    <t>HD 159243 c</t>
  </si>
  <si>
    <t>HD 159868 b</t>
  </si>
  <si>
    <t>HD 159868</t>
  </si>
  <si>
    <t>17h38m59.20s</t>
  </si>
  <si>
    <t>-43d08m46.44s</t>
  </si>
  <si>
    <t>HD 159868 c</t>
  </si>
  <si>
    <t>HD 1605 b</t>
  </si>
  <si>
    <t>HD 1605</t>
  </si>
  <si>
    <t>K1 IV</t>
  </si>
  <si>
    <t>00h20m31.62s</t>
  </si>
  <si>
    <t>+30d58m30.22s</t>
  </si>
  <si>
    <t>HD 1605 c</t>
  </si>
  <si>
    <t>HD 160691 b</t>
  </si>
  <si>
    <t>HD 160691</t>
  </si>
  <si>
    <t>G3 IV-V</t>
  </si>
  <si>
    <t>17h44m08.68s</t>
  </si>
  <si>
    <t>-51d50m05.55s</t>
  </si>
  <si>
    <t>HD 160691 c</t>
  </si>
  <si>
    <t>HD 160691 d</t>
  </si>
  <si>
    <t>HD 160691 e</t>
  </si>
  <si>
    <t>HD 161178 b</t>
  </si>
  <si>
    <t>HD 161178</t>
  </si>
  <si>
    <t>17h37m08.97s</t>
  </si>
  <si>
    <t>+72d27m21.09s</t>
  </si>
  <si>
    <t>HD 16141 b</t>
  </si>
  <si>
    <t>HD 16141</t>
  </si>
  <si>
    <t>02h35m19.77s</t>
  </si>
  <si>
    <t>-03d33m44.96s</t>
  </si>
  <si>
    <t>HD 16175 b</t>
  </si>
  <si>
    <t>HD 16175</t>
  </si>
  <si>
    <t>02h37m01.86s</t>
  </si>
  <si>
    <t>+42d03m44.83s</t>
  </si>
  <si>
    <t>HD 162020 b</t>
  </si>
  <si>
    <t>HD 162020</t>
  </si>
  <si>
    <t>17h50m38.38s</t>
  </si>
  <si>
    <t>-40d19m06.47s</t>
  </si>
  <si>
    <t>HD 163607 b</t>
  </si>
  <si>
    <t>HD 163607</t>
  </si>
  <si>
    <t>17h53m40.35s</t>
  </si>
  <si>
    <t>+56d23m32.89s</t>
  </si>
  <si>
    <t>HD 163607 c</t>
  </si>
  <si>
    <t>HD 16417 b</t>
  </si>
  <si>
    <t>HD 16417</t>
  </si>
  <si>
    <t>02h36m58.58s</t>
  </si>
  <si>
    <t>-34d34m44.73s</t>
  </si>
  <si>
    <t>HD 164509 b</t>
  </si>
  <si>
    <t>HD 164509</t>
  </si>
  <si>
    <t>18h01m31.22s</t>
  </si>
  <si>
    <t>+00d06m16.09s</t>
  </si>
  <si>
    <t>HD 164595 b</t>
  </si>
  <si>
    <t>HD 164595</t>
  </si>
  <si>
    <t>18h00m38.73s</t>
  </si>
  <si>
    <t>+29d34m21.61s</t>
  </si>
  <si>
    <t>HD 164604 b</t>
  </si>
  <si>
    <t>HD 164604</t>
  </si>
  <si>
    <t>K3.5 V</t>
  </si>
  <si>
    <t>18h03m06.89s</t>
  </si>
  <si>
    <t>-28d33m39.00s</t>
  </si>
  <si>
    <t>HD 164604 c</t>
  </si>
  <si>
    <t>HD 164922 b</t>
  </si>
  <si>
    <t>HD 164922</t>
  </si>
  <si>
    <t>18h02m31.31s</t>
  </si>
  <si>
    <t>+26d18m37.47s</t>
  </si>
  <si>
    <t>HD 164922 c</t>
  </si>
  <si>
    <t>HD 164922 d</t>
  </si>
  <si>
    <t>HD 164922 e</t>
  </si>
  <si>
    <t>HD 165131 b</t>
  </si>
  <si>
    <t>HD 165131</t>
  </si>
  <si>
    <t>G3/5 V</t>
  </si>
  <si>
    <t>18h05m22.66s</t>
  </si>
  <si>
    <t>-21d40m25.33s</t>
  </si>
  <si>
    <t>HD 165155 b</t>
  </si>
  <si>
    <t>HD 165155</t>
  </si>
  <si>
    <t>18h05m57.44s</t>
  </si>
  <si>
    <t>-29d55m02.11s</t>
  </si>
  <si>
    <t>HD 1666 b</t>
  </si>
  <si>
    <t>HD 1666</t>
  </si>
  <si>
    <t>00h20m52.33s</t>
  </si>
  <si>
    <t>-19d55m53.34s</t>
  </si>
  <si>
    <t>HD 166724 b</t>
  </si>
  <si>
    <t>HD 166724</t>
  </si>
  <si>
    <t>18h13m59.73s</t>
  </si>
  <si>
    <t>-42d34m32.60s</t>
  </si>
  <si>
    <t>HD 167042 b</t>
  </si>
  <si>
    <t>HD 167042</t>
  </si>
  <si>
    <t>18h10m31.83s</t>
  </si>
  <si>
    <t>+54d17m15.43s</t>
  </si>
  <si>
    <t>HD 167677 b</t>
  </si>
  <si>
    <t>HD 167677</t>
  </si>
  <si>
    <t>18h16m49.63s</t>
  </si>
  <si>
    <t>-11d24m24.43s</t>
  </si>
  <si>
    <t>HD 167768 b</t>
  </si>
  <si>
    <t>HD 167768</t>
  </si>
  <si>
    <t>18h16m53.12s</t>
  </si>
  <si>
    <t>-03d00m30.89s</t>
  </si>
  <si>
    <t>HD 168009 b</t>
  </si>
  <si>
    <t>HD 168009</t>
  </si>
  <si>
    <t>18h15m32.35s</t>
  </si>
  <si>
    <t>+45d12m31.76s</t>
  </si>
  <si>
    <t>HD 168443 b</t>
  </si>
  <si>
    <t>HD 168443</t>
  </si>
  <si>
    <t>18h20m03.84s</t>
  </si>
  <si>
    <t>-09d35m48.09s</t>
  </si>
  <si>
    <t>HD 168443 c</t>
  </si>
  <si>
    <t>HD 168746 b</t>
  </si>
  <si>
    <t>HD 168746</t>
  </si>
  <si>
    <t>18h21m49.76s</t>
  </si>
  <si>
    <t>-11d55m22.71s</t>
  </si>
  <si>
    <t>HD 168863 b</t>
  </si>
  <si>
    <t>HD 168863</t>
  </si>
  <si>
    <t>18h22m39.41s</t>
  </si>
  <si>
    <t>-18d01m19.10s</t>
  </si>
  <si>
    <t>HD 1690 b</t>
  </si>
  <si>
    <t>HD 1690</t>
  </si>
  <si>
    <t>00h21m13.34s</t>
  </si>
  <si>
    <t>-08d16m52.12s</t>
  </si>
  <si>
    <t>HD 16905 b</t>
  </si>
  <si>
    <t>HD 16905</t>
  </si>
  <si>
    <t>02h40m03.27s</t>
  </si>
  <si>
    <t>-61d21m18.14s</t>
  </si>
  <si>
    <t>HD 169142 b</t>
  </si>
  <si>
    <t>HD 169142</t>
  </si>
  <si>
    <t>18h24m29.78s</t>
  </si>
  <si>
    <t>-29d46m49.91s</t>
  </si>
  <si>
    <t>HD 169830 b</t>
  </si>
  <si>
    <t>HD 169830</t>
  </si>
  <si>
    <t>18h27m49.48s</t>
  </si>
  <si>
    <t>-29d49m00.45s</t>
  </si>
  <si>
    <t>HD 169830 c</t>
  </si>
  <si>
    <t>HD 170469 b</t>
  </si>
  <si>
    <t>HD 170469</t>
  </si>
  <si>
    <t>18h29m10.93s</t>
  </si>
  <si>
    <t>+11d41m43.53s</t>
  </si>
  <si>
    <t>HD 17092 b</t>
  </si>
  <si>
    <t>HD 17092</t>
  </si>
  <si>
    <t>02h46m22.18s</t>
  </si>
  <si>
    <t>+49d39m10.94s</t>
  </si>
  <si>
    <t>HD 171028 b</t>
  </si>
  <si>
    <t>HD 171028</t>
  </si>
  <si>
    <t>18h32m15.45s</t>
  </si>
  <si>
    <t>+06d56m44.46s</t>
  </si>
  <si>
    <t>HD 171238 b</t>
  </si>
  <si>
    <t>HD 171238</t>
  </si>
  <si>
    <t>18h34m43.64s</t>
  </si>
  <si>
    <t>-28d04m22.03s</t>
  </si>
  <si>
    <t>HD 17156 b</t>
  </si>
  <si>
    <t>HD 17156</t>
  </si>
  <si>
    <t>02h49m44.79s</t>
  </si>
  <si>
    <t>+71d45m11.12s</t>
  </si>
  <si>
    <t>HD 173416 b</t>
  </si>
  <si>
    <t>HD 173416</t>
  </si>
  <si>
    <t>18h43m36.14s</t>
  </si>
  <si>
    <t>+36d33m24.69s</t>
  </si>
  <si>
    <t>HD 174205 b</t>
  </si>
  <si>
    <t>HD 174205</t>
  </si>
  <si>
    <t>18h43m10.37s</t>
  </si>
  <si>
    <t>+70d47m34.17s</t>
  </si>
  <si>
    <t>HD 175167 b</t>
  </si>
  <si>
    <t>HD 175167</t>
  </si>
  <si>
    <t>19h00m00.81s</t>
  </si>
  <si>
    <t>-69d56m42.24s</t>
  </si>
  <si>
    <t>HD 175541 b</t>
  </si>
  <si>
    <t>HD 175541</t>
  </si>
  <si>
    <t>18h55m40.88s</t>
  </si>
  <si>
    <t>+04d15m53.76s</t>
  </si>
  <si>
    <t>HD 175607 b</t>
  </si>
  <si>
    <t>HD 175607</t>
  </si>
  <si>
    <t>19h01m05.83s</t>
  </si>
  <si>
    <t>-66d11m39.62s</t>
  </si>
  <si>
    <t>HD 17674 b</t>
  </si>
  <si>
    <t>HD 17674</t>
  </si>
  <si>
    <t>02h51m04.44s</t>
  </si>
  <si>
    <t>+30d17m11.75s</t>
  </si>
  <si>
    <t>HD 176986 b</t>
  </si>
  <si>
    <t>HD 176986</t>
  </si>
  <si>
    <t>K2.5 V</t>
  </si>
  <si>
    <t>19h03m05.74s</t>
  </si>
  <si>
    <t>-11d02m41.79s</t>
  </si>
  <si>
    <t>HD 176986 c</t>
  </si>
  <si>
    <t>HD 176986 d</t>
  </si>
  <si>
    <t>HD 177565 b</t>
  </si>
  <si>
    <t>HD 177565</t>
  </si>
  <si>
    <t>G8V</t>
  </si>
  <si>
    <t>19h06m52.22s</t>
  </si>
  <si>
    <t>-37d48m44.06s</t>
  </si>
  <si>
    <t>HD 177830 b</t>
  </si>
  <si>
    <t>HD 177830</t>
  </si>
  <si>
    <t>19h05m20.73s</t>
  </si>
  <si>
    <t>+25d55m13.56s</t>
  </si>
  <si>
    <t>HD 177830 c</t>
  </si>
  <si>
    <t>HD 178911 B b</t>
  </si>
  <si>
    <t>HD 178911 B</t>
  </si>
  <si>
    <t>19h09m03.17s</t>
  </si>
  <si>
    <t>+34d36m02.51s</t>
  </si>
  <si>
    <t>HD 179079 b</t>
  </si>
  <si>
    <t>HD 179079</t>
  </si>
  <si>
    <t>19h11m09.69s</t>
  </si>
  <si>
    <t>-02d38m19.57s</t>
  </si>
  <si>
    <t>HD 179949 b</t>
  </si>
  <si>
    <t>HD 179949</t>
  </si>
  <si>
    <t>19h15m33.36s</t>
  </si>
  <si>
    <t>-24d10m47.26s</t>
  </si>
  <si>
    <t>HD 180053 b</t>
  </si>
  <si>
    <t>HD 180053</t>
  </si>
  <si>
    <t>19h13m36.20s</t>
  </si>
  <si>
    <t>+34d54m52.80s</t>
  </si>
  <si>
    <t>HD 18015 b</t>
  </si>
  <si>
    <t>HD 18015</t>
  </si>
  <si>
    <t>G6 IV</t>
  </si>
  <si>
    <t>02h53m27.27s</t>
  </si>
  <si>
    <t>-08d50m52.94s</t>
  </si>
  <si>
    <t>HD 180314 b</t>
  </si>
  <si>
    <t>HD 180314</t>
  </si>
  <si>
    <t>19h14m50.27s</t>
  </si>
  <si>
    <t>+31d51m37.58s</t>
  </si>
  <si>
    <t>HD 180617 b</t>
  </si>
  <si>
    <t>HD 180617</t>
  </si>
  <si>
    <t>19h16m54.66s</t>
  </si>
  <si>
    <t>+05d09m47.38s</t>
  </si>
  <si>
    <t>HD 180902 b</t>
  </si>
  <si>
    <t>HD 180902</t>
  </si>
  <si>
    <t>K0 III/IV</t>
  </si>
  <si>
    <t>19h19m17.75s</t>
  </si>
  <si>
    <t>-23d33m29.68s</t>
  </si>
  <si>
    <t>HD 181234 b</t>
  </si>
  <si>
    <t>HD 181234</t>
  </si>
  <si>
    <t>19h19m59.97s</t>
  </si>
  <si>
    <t>-09d19m29.89s</t>
  </si>
  <si>
    <t>HD 181342 b</t>
  </si>
  <si>
    <t>HD 181342</t>
  </si>
  <si>
    <t>19h21m04.18s</t>
  </si>
  <si>
    <t>-23d37m10.92s</t>
  </si>
  <si>
    <t>HD 18143 b</t>
  </si>
  <si>
    <t>HD 18143</t>
  </si>
  <si>
    <t>02h55m39.37s</t>
  </si>
  <si>
    <t>+26d52m20.58s</t>
  </si>
  <si>
    <t>HD 18143 c</t>
  </si>
  <si>
    <t>HD 181433 b</t>
  </si>
  <si>
    <t>HD 181433</t>
  </si>
  <si>
    <t>K3 IV</t>
  </si>
  <si>
    <t>19h25m08.97s</t>
  </si>
  <si>
    <t>-66d28m04.02s</t>
  </si>
  <si>
    <t>HD 181433 c</t>
  </si>
  <si>
    <t>HD 181433 d</t>
  </si>
  <si>
    <t>HD 181720 b</t>
  </si>
  <si>
    <t>HD 181720</t>
  </si>
  <si>
    <t>19h22m53.09s</t>
  </si>
  <si>
    <t>-32d55m15.02s</t>
  </si>
  <si>
    <t>HD 183263 b</t>
  </si>
  <si>
    <t>HD 183263</t>
  </si>
  <si>
    <t>19h28m24.55s</t>
  </si>
  <si>
    <t>+08d21m28.51s</t>
  </si>
  <si>
    <t>HD 183263 c</t>
  </si>
  <si>
    <t>HD 183579 b</t>
  </si>
  <si>
    <t>HD 183579</t>
  </si>
  <si>
    <t>19h33m08.79s</t>
  </si>
  <si>
    <t>-54d31m57.82s</t>
  </si>
  <si>
    <t>HD 184010 b</t>
  </si>
  <si>
    <t>HD 184010</t>
  </si>
  <si>
    <t>K0 III-IV</t>
  </si>
  <si>
    <t>19h31m21.63s</t>
  </si>
  <si>
    <t>+26d37m02.21s</t>
  </si>
  <si>
    <t>HD 184010 c</t>
  </si>
  <si>
    <t>HD 184010 d</t>
  </si>
  <si>
    <t>HD 18438 b</t>
  </si>
  <si>
    <t>HD 18438</t>
  </si>
  <si>
    <t>M2.5 III</t>
  </si>
  <si>
    <t>03h06m07.64s</t>
  </si>
  <si>
    <t>+79d25m06.89s</t>
  </si>
  <si>
    <t>HD 185269 b</t>
  </si>
  <si>
    <t>HD 185269</t>
  </si>
  <si>
    <t>G0 IV</t>
  </si>
  <si>
    <t>19h37m11.70s</t>
  </si>
  <si>
    <t>+28d29m58.25s</t>
  </si>
  <si>
    <t>HD 185283 b</t>
  </si>
  <si>
    <t>HD 185283</t>
  </si>
  <si>
    <t>19h41m17.61s</t>
  </si>
  <si>
    <t>-56d19m19.59s</t>
  </si>
  <si>
    <t>HD 18599 b</t>
  </si>
  <si>
    <t>HD 18599</t>
  </si>
  <si>
    <t>02h57m02.88s</t>
  </si>
  <si>
    <t>-56d11m30.73s</t>
  </si>
  <si>
    <t>HD 187085 b</t>
  </si>
  <si>
    <t>HD 187085</t>
  </si>
  <si>
    <t>19h49m33.98s</t>
  </si>
  <si>
    <t>-37d46m51.57s</t>
  </si>
  <si>
    <t>HD 187123 b</t>
  </si>
  <si>
    <t>HD 187123</t>
  </si>
  <si>
    <t>19h46m58.29s</t>
  </si>
  <si>
    <t>+34d25m08.36s</t>
  </si>
  <si>
    <t>HD 187123 c</t>
  </si>
  <si>
    <t>HD 18742 b</t>
  </si>
  <si>
    <t>HD 18742</t>
  </si>
  <si>
    <t>G8/K0 IV</t>
  </si>
  <si>
    <t>03h00m10.63s</t>
  </si>
  <si>
    <t>-20d48m09.73s</t>
  </si>
  <si>
    <t>HD 188015 b</t>
  </si>
  <si>
    <t>HD 188015</t>
  </si>
  <si>
    <t>19h52m04.60s</t>
  </si>
  <si>
    <t>+28d05m59.92s</t>
  </si>
  <si>
    <t>HD 188641 b</t>
  </si>
  <si>
    <t>HD 188641</t>
  </si>
  <si>
    <t>19h57m37.16s</t>
  </si>
  <si>
    <t>-37d44m41.58s</t>
  </si>
  <si>
    <t>HD 189567 b</t>
  </si>
  <si>
    <t>HD 189567</t>
  </si>
  <si>
    <t>20h05m35.03s</t>
  </si>
  <si>
    <t>-67d19m25.68s</t>
  </si>
  <si>
    <t>HD 189567 c</t>
  </si>
  <si>
    <t>HD 189733 b</t>
  </si>
  <si>
    <t>HD 189733</t>
  </si>
  <si>
    <t>20h00m43.71s</t>
  </si>
  <si>
    <t>+22d42m35.19s</t>
  </si>
  <si>
    <t>HD 190007 b</t>
  </si>
  <si>
    <t>HD 190007</t>
  </si>
  <si>
    <t>20h02m46.95s</t>
  </si>
  <si>
    <t>+03d19m36.12s</t>
  </si>
  <si>
    <t>HD 190228 b</t>
  </si>
  <si>
    <t>HD 190228</t>
  </si>
  <si>
    <t>20h03m00.90s</t>
  </si>
  <si>
    <t>+28d18m23.60s</t>
  </si>
  <si>
    <t>HD 190360 b</t>
  </si>
  <si>
    <t>HD 190360</t>
  </si>
  <si>
    <t>20h03m38.22s</t>
  </si>
  <si>
    <t>+29d53m40.35s</t>
  </si>
  <si>
    <t>HD 190360 c</t>
  </si>
  <si>
    <t>HD 190647 b</t>
  </si>
  <si>
    <t>HD 190647</t>
  </si>
  <si>
    <t>20h07m19.64s</t>
  </si>
  <si>
    <t>-35d32m22.28s</t>
  </si>
  <si>
    <t>HD 190984 b</t>
  </si>
  <si>
    <t>HD 190984</t>
  </si>
  <si>
    <t>20h11m30.72s</t>
  </si>
  <si>
    <t>-64d37m12.98s</t>
  </si>
  <si>
    <t>HD 191806 b</t>
  </si>
  <si>
    <t>HD 191806</t>
  </si>
  <si>
    <t>20h09m28.50s</t>
  </si>
  <si>
    <t>+52d16m36.22s</t>
  </si>
  <si>
    <t>HD 191939 b</t>
  </si>
  <si>
    <t>HD 191939</t>
  </si>
  <si>
    <t>20h08m06.15s</t>
  </si>
  <si>
    <t>+66d51m01.09s</t>
  </si>
  <si>
    <t>HD 191939 c</t>
  </si>
  <si>
    <t>HD 191939 d</t>
  </si>
  <si>
    <t>HD 191939 e</t>
  </si>
  <si>
    <t>HD 191939 f</t>
  </si>
  <si>
    <t>HD 191939 g</t>
  </si>
  <si>
    <t>HD 192263 b</t>
  </si>
  <si>
    <t>HD 192263</t>
  </si>
  <si>
    <t>20h13m59.78s</t>
  </si>
  <si>
    <t>-00d51m56.73s</t>
  </si>
  <si>
    <t>HD 192310 b</t>
  </si>
  <si>
    <t>HD 192310</t>
  </si>
  <si>
    <t>20h15m18.83s</t>
  </si>
  <si>
    <t>-27d02m01.52s</t>
  </si>
  <si>
    <t>HD 192310 c</t>
  </si>
  <si>
    <t>HD 192699 b</t>
  </si>
  <si>
    <t>HD 192699</t>
  </si>
  <si>
    <t>20h16m05.96s</t>
  </si>
  <si>
    <t>+04d34m50.05s</t>
  </si>
  <si>
    <t>HD 194490 b</t>
  </si>
  <si>
    <t>HD 194490</t>
  </si>
  <si>
    <t>20h27m59.52s</t>
  </si>
  <si>
    <t>-51d39m52.07s</t>
  </si>
  <si>
    <t>HD 195019 b</t>
  </si>
  <si>
    <t>HD 195019</t>
  </si>
  <si>
    <t>20h28m19.02s</t>
  </si>
  <si>
    <t>+18d46m09.30s</t>
  </si>
  <si>
    <t>HD 196050 b</t>
  </si>
  <si>
    <t>HD 196050</t>
  </si>
  <si>
    <t>20h37m51.31s</t>
  </si>
  <si>
    <t>-60d38m05.15s</t>
  </si>
  <si>
    <t>HD 196067 b</t>
  </si>
  <si>
    <t>HD 196067</t>
  </si>
  <si>
    <t>20h41m44.74s</t>
  </si>
  <si>
    <t>-75d21m05.40s</t>
  </si>
  <si>
    <t>HD 196067 c</t>
  </si>
  <si>
    <t>HD 19615 b</t>
  </si>
  <si>
    <t>HD 19615</t>
  </si>
  <si>
    <t>03h15m07.52s</t>
  </si>
  <si>
    <t>+73d52m04.85s</t>
  </si>
  <si>
    <t>HD 196885 A b</t>
  </si>
  <si>
    <t>HD 196885 A</t>
  </si>
  <si>
    <t>20h39m51.95s</t>
  </si>
  <si>
    <t>+11d15m00.08s</t>
  </si>
  <si>
    <t>HD 197037 b</t>
  </si>
  <si>
    <t>HD 197037</t>
  </si>
  <si>
    <t>20h39m32.87s</t>
  </si>
  <si>
    <t>+42d14m51.33s</t>
  </si>
  <si>
    <t>HD 199509 b</t>
  </si>
  <si>
    <t>HD 199509</t>
  </si>
  <si>
    <t>G3V</t>
  </si>
  <si>
    <t>21h09m22.70s</t>
  </si>
  <si>
    <t>-82d01m38.97s</t>
  </si>
  <si>
    <t>HD 19994 b</t>
  </si>
  <si>
    <t>HD 19994</t>
  </si>
  <si>
    <t>03h12m46.64s</t>
  </si>
  <si>
    <t>-01d11m47.02s</t>
  </si>
  <si>
    <t>HD 20003 b</t>
  </si>
  <si>
    <t>HD 20003</t>
  </si>
  <si>
    <t>03h07m38.16s</t>
  </si>
  <si>
    <t>-72d19m18.92s</t>
  </si>
  <si>
    <t>HD 20003 c</t>
  </si>
  <si>
    <t>HD 200964 b</t>
  </si>
  <si>
    <t>HD 200964</t>
  </si>
  <si>
    <t>21h06m39.94s</t>
  </si>
  <si>
    <t>+03d48m12.01s</t>
  </si>
  <si>
    <t>HD 200964 c</t>
  </si>
  <si>
    <t>HD 202206 c</t>
  </si>
  <si>
    <t>HD 202206</t>
  </si>
  <si>
    <t>21h14m57.73s</t>
  </si>
  <si>
    <t>-20d47m23.02s</t>
  </si>
  <si>
    <t>HD 202696 b</t>
  </si>
  <si>
    <t>HD 202696</t>
  </si>
  <si>
    <t>21h16m54.01s</t>
  </si>
  <si>
    <t>+27d15m29.81s</t>
  </si>
  <si>
    <t>HD 202696 c</t>
  </si>
  <si>
    <t>HD 202772 A b</t>
  </si>
  <si>
    <t>HD 202772 A</t>
  </si>
  <si>
    <t>21h18m47.90s</t>
  </si>
  <si>
    <t>-26d36m58.95s</t>
  </si>
  <si>
    <t>HD 203030 b</t>
  </si>
  <si>
    <t>HD 203030</t>
  </si>
  <si>
    <t>21h18m58.37s</t>
  </si>
  <si>
    <t>+26d13m50.10s</t>
  </si>
  <si>
    <t>HD 20329 b</t>
  </si>
  <si>
    <t>HD 20329</t>
  </si>
  <si>
    <t>03h16m42.75s</t>
  </si>
  <si>
    <t>+15d39m22.88s</t>
  </si>
  <si>
    <t>HD 203387 b</t>
  </si>
  <si>
    <t>HD 203387</t>
  </si>
  <si>
    <t>21h22m14.83s</t>
  </si>
  <si>
    <t>-16d50m04.28s</t>
  </si>
  <si>
    <t>HD 203387 c</t>
  </si>
  <si>
    <t>HD 2039 b</t>
  </si>
  <si>
    <t>HD 2039</t>
  </si>
  <si>
    <t>G2/G3 IV/V</t>
  </si>
  <si>
    <t>00h24m20.43s</t>
  </si>
  <si>
    <t>-56d38m59.96s</t>
  </si>
  <si>
    <t>HD 204313 b</t>
  </si>
  <si>
    <t>HD 204313</t>
  </si>
  <si>
    <t>21h28m12.25s</t>
  </si>
  <si>
    <t>-21d43m38.71s</t>
  </si>
  <si>
    <t>HD 204313 c</t>
  </si>
  <si>
    <t>HD 204313 e</t>
  </si>
  <si>
    <t>HD 204941 b</t>
  </si>
  <si>
    <t>HD 204941</t>
  </si>
  <si>
    <t>K1/2V</t>
  </si>
  <si>
    <t>21h32m23.20s</t>
  </si>
  <si>
    <t>-20d57m28.65s</t>
  </si>
  <si>
    <t>HD 205158 b</t>
  </si>
  <si>
    <t>HD 205158</t>
  </si>
  <si>
    <t>21h35m40.47s</t>
  </si>
  <si>
    <t>-59d41m35.93s</t>
  </si>
  <si>
    <t>HD 205739 b</t>
  </si>
  <si>
    <t>HD 205739</t>
  </si>
  <si>
    <t>21h38m08.43s</t>
  </si>
  <si>
    <t>-31d44m16.21s</t>
  </si>
  <si>
    <t>HD 206255 b</t>
  </si>
  <si>
    <t>HD 206255</t>
  </si>
  <si>
    <t>21h42m22.03s</t>
  </si>
  <si>
    <t>-50d05m36.92s</t>
  </si>
  <si>
    <t>HD 206610 b</t>
  </si>
  <si>
    <t>HD 206610</t>
  </si>
  <si>
    <t>21h43m24.90s</t>
  </si>
  <si>
    <t>-07d24m29.68s</t>
  </si>
  <si>
    <t>HD 206893 b</t>
  </si>
  <si>
    <t>HD 206893</t>
  </si>
  <si>
    <t>21h45m22.00s</t>
  </si>
  <si>
    <t>-12d47m00.07s</t>
  </si>
  <si>
    <t>HD 206893 c</t>
  </si>
  <si>
    <t>European Southern Observatory</t>
  </si>
  <si>
    <t>HD 207496 b</t>
  </si>
  <si>
    <t>HD 207496</t>
  </si>
  <si>
    <t>21h54m52.36s</t>
  </si>
  <si>
    <t>-77d20m19.69s</t>
  </si>
  <si>
    <t>HD 20781 b</t>
  </si>
  <si>
    <t>HD 20781</t>
  </si>
  <si>
    <t>03h20m03.35s</t>
  </si>
  <si>
    <t>-28d47m02.82s</t>
  </si>
  <si>
    <t>HD 20781 c</t>
  </si>
  <si>
    <t>HD 20781 d</t>
  </si>
  <si>
    <t>HD 20781 e</t>
  </si>
  <si>
    <t>HD 20782 b</t>
  </si>
  <si>
    <t>HD 20782</t>
  </si>
  <si>
    <t>G1.5 V</t>
  </si>
  <si>
    <t>03h20m03.99s</t>
  </si>
  <si>
    <t>-28d51m15.67s</t>
  </si>
  <si>
    <t>HD 207832 b</t>
  </si>
  <si>
    <t>HD 207832</t>
  </si>
  <si>
    <t>21h52m36.43s</t>
  </si>
  <si>
    <t>-26d01m37.83s</t>
  </si>
  <si>
    <t>HD 207832 c</t>
  </si>
  <si>
    <t>HD 207897 b</t>
  </si>
  <si>
    <t>HD 207897</t>
  </si>
  <si>
    <t>21h40m48.39s</t>
  </si>
  <si>
    <t>+84d20m01.54s</t>
  </si>
  <si>
    <t>HD 20794 b</t>
  </si>
  <si>
    <t>HD 20794</t>
  </si>
  <si>
    <t>03h19m59.94s</t>
  </si>
  <si>
    <t>-43d03m59.95s</t>
  </si>
  <si>
    <t>HD 20794 d</t>
  </si>
  <si>
    <t>HD 20794 f</t>
  </si>
  <si>
    <t>HD 208487 b</t>
  </si>
  <si>
    <t>HD 208487</t>
  </si>
  <si>
    <t>21h57m19.98s</t>
  </si>
  <si>
    <t>-37d45m50.89s</t>
  </si>
  <si>
    <t>HD 208527 b</t>
  </si>
  <si>
    <t>HD 208527</t>
  </si>
  <si>
    <t>21h56m23.99s</t>
  </si>
  <si>
    <t>+21d14m23.72s</t>
  </si>
  <si>
    <t>HD 20868 b</t>
  </si>
  <si>
    <t>HD 20868</t>
  </si>
  <si>
    <t>K3/4 IV</t>
  </si>
  <si>
    <t>03h20m43.06s</t>
  </si>
  <si>
    <t>-33d43m46.88s</t>
  </si>
  <si>
    <t>HD 208897 b</t>
  </si>
  <si>
    <t>HD 208897</t>
  </si>
  <si>
    <t>21h58m59.78s</t>
  </si>
  <si>
    <t>+19d01m12.57s</t>
  </si>
  <si>
    <t>HD 209458 b</t>
  </si>
  <si>
    <t>HD 209458</t>
  </si>
  <si>
    <t>22h03m10.81s</t>
  </si>
  <si>
    <t>+18d53m03.27s</t>
  </si>
  <si>
    <t>HD 210193 b</t>
  </si>
  <si>
    <t>HD 210193</t>
  </si>
  <si>
    <t>22h09m34.83s</t>
  </si>
  <si>
    <t>-41d13m30.74s</t>
  </si>
  <si>
    <t>HD 210277 b</t>
  </si>
  <si>
    <t>HD 210277</t>
  </si>
  <si>
    <t>22h09m29.95s</t>
  </si>
  <si>
    <t>-07d33m02.15s</t>
  </si>
  <si>
    <t>HD 210702 b</t>
  </si>
  <si>
    <t>HD 210702</t>
  </si>
  <si>
    <t>22h11m51.33s</t>
  </si>
  <si>
    <t>+16d02m25.73s</t>
  </si>
  <si>
    <t>HD 211403 b</t>
  </si>
  <si>
    <t>HD 211403</t>
  </si>
  <si>
    <t>22h15m15.80s</t>
  </si>
  <si>
    <t>+58d16m32.02s</t>
  </si>
  <si>
    <t>HD 211810 b</t>
  </si>
  <si>
    <t>HD 211810</t>
  </si>
  <si>
    <t>22h18m06.88s</t>
  </si>
  <si>
    <t>+61d08m05.97s</t>
  </si>
  <si>
    <t>HD 211970 b</t>
  </si>
  <si>
    <t>HD 211970</t>
  </si>
  <si>
    <t>22h22m15.88s</t>
  </si>
  <si>
    <t>-54d33m34.56s</t>
  </si>
  <si>
    <t>HD 212301 b</t>
  </si>
  <si>
    <t>HD 212301</t>
  </si>
  <si>
    <t>22h27m31.29s</t>
  </si>
  <si>
    <t>-77d43m05.96s</t>
  </si>
  <si>
    <t>HD 212771 b</t>
  </si>
  <si>
    <t>HD 212771</t>
  </si>
  <si>
    <t>22h27m02.98s</t>
  </si>
  <si>
    <t>-17d15m50.78s</t>
  </si>
  <si>
    <t>HD 213240 b</t>
  </si>
  <si>
    <t>HD 213240</t>
  </si>
  <si>
    <t>G0/1 V</t>
  </si>
  <si>
    <t>22h31m00.15s</t>
  </si>
  <si>
    <t>-49d26m02.77s</t>
  </si>
  <si>
    <t>HD 213472 b</t>
  </si>
  <si>
    <t>HD 213472</t>
  </si>
  <si>
    <t>22h30m49.68s</t>
  </si>
  <si>
    <t>+40d43m20.02s</t>
  </si>
  <si>
    <t>HD 213519 b</t>
  </si>
  <si>
    <t>HD 213519</t>
  </si>
  <si>
    <t>22h31m05.47s</t>
  </si>
  <si>
    <t>+45d08m42.89s</t>
  </si>
  <si>
    <t>HD 213885 b</t>
  </si>
  <si>
    <t>HD 213885</t>
  </si>
  <si>
    <t>22h35m56.09s</t>
  </si>
  <si>
    <t>-59d51m53.38s</t>
  </si>
  <si>
    <t>HD 213885 c</t>
  </si>
  <si>
    <t>HD 21411 b</t>
  </si>
  <si>
    <t>HD 21411</t>
  </si>
  <si>
    <t>03h26m11.38s</t>
  </si>
  <si>
    <t>-30d37m00.63s</t>
  </si>
  <si>
    <t>HD 214823 b</t>
  </si>
  <si>
    <t>HD 214823</t>
  </si>
  <si>
    <t>22h40m19.97s</t>
  </si>
  <si>
    <t>+31d47m15.07s</t>
  </si>
  <si>
    <t>HD 215152 b</t>
  </si>
  <si>
    <t>HD 215152</t>
  </si>
  <si>
    <t>22h43m21.14s</t>
  </si>
  <si>
    <t>-06d24m07.45s</t>
  </si>
  <si>
    <t>HD 215152 c</t>
  </si>
  <si>
    <t>HD 215152 d</t>
  </si>
  <si>
    <t>HD 215152 e</t>
  </si>
  <si>
    <t>HD 21520 b</t>
  </si>
  <si>
    <t>HD 21520</t>
  </si>
  <si>
    <t>03h26m33.68s</t>
  </si>
  <si>
    <t>-43d36m49.19s</t>
  </si>
  <si>
    <t>HD 215497 b</t>
  </si>
  <si>
    <t>HD 215497</t>
  </si>
  <si>
    <t>22h46m36.65s</t>
  </si>
  <si>
    <t>-56d35m59.27s</t>
  </si>
  <si>
    <t>HD 215497 c</t>
  </si>
  <si>
    <t>HD 216435 b</t>
  </si>
  <si>
    <t>HD 216435</t>
  </si>
  <si>
    <t>22h53m38.27s</t>
  </si>
  <si>
    <t>-48d35m55.08s</t>
  </si>
  <si>
    <t>HD 216437 b</t>
  </si>
  <si>
    <t>HD 216437</t>
  </si>
  <si>
    <t>22h54m39.35s</t>
  </si>
  <si>
    <t>-70d04m24.22s</t>
  </si>
  <si>
    <t>HD 216520 b</t>
  </si>
  <si>
    <t>HD 216520</t>
  </si>
  <si>
    <t>22h47m30.45s</t>
  </si>
  <si>
    <t>+83d41m51.11s</t>
  </si>
  <si>
    <t>HD 216520 c</t>
  </si>
  <si>
    <t>HD 216536 b</t>
  </si>
  <si>
    <t>HD 216536</t>
  </si>
  <si>
    <t>22h53m03.98s</t>
  </si>
  <si>
    <t>+44d28m39.83s</t>
  </si>
  <si>
    <t>HD 216770 b</t>
  </si>
  <si>
    <t>HD 216770</t>
  </si>
  <si>
    <t>22h55m53.97s</t>
  </si>
  <si>
    <t>-26d39m34.30s</t>
  </si>
  <si>
    <t>HD 21693 b</t>
  </si>
  <si>
    <t>HD 21693</t>
  </si>
  <si>
    <t>03h27m12.97s</t>
  </si>
  <si>
    <t>-58d19m23.78s</t>
  </si>
  <si>
    <t>HD 21693 c</t>
  </si>
  <si>
    <t>HD 217107 b</t>
  </si>
  <si>
    <t>HD 217107</t>
  </si>
  <si>
    <t>22h58m15.53s</t>
  </si>
  <si>
    <t>-02d23m43.62s</t>
  </si>
  <si>
    <t>HD 217107 c</t>
  </si>
  <si>
    <t>HD 21749 c</t>
  </si>
  <si>
    <t>HD 217786 b</t>
  </si>
  <si>
    <t>HD 217786</t>
  </si>
  <si>
    <t>23h03m08.11s</t>
  </si>
  <si>
    <t>-00d25m49.29s</t>
  </si>
  <si>
    <t>HD 217786 c</t>
  </si>
  <si>
    <t>HD 217958 b</t>
  </si>
  <si>
    <t>HD 217958</t>
  </si>
  <si>
    <t>23h04m32.78s</t>
  </si>
  <si>
    <t>-25d41m30.39s</t>
  </si>
  <si>
    <t>HD 218566 b</t>
  </si>
  <si>
    <t>HD 218566</t>
  </si>
  <si>
    <t>23h09m11.38s</t>
  </si>
  <si>
    <t>-02d15m40.19s</t>
  </si>
  <si>
    <t>HD 219077 b</t>
  </si>
  <si>
    <t>HD 219077</t>
  </si>
  <si>
    <t>G8 V+</t>
  </si>
  <si>
    <t>23h14m07.67s</t>
  </si>
  <si>
    <t>-62d42m06.59s</t>
  </si>
  <si>
    <t>HD 219134 b</t>
  </si>
  <si>
    <t>HD 219134</t>
  </si>
  <si>
    <t>23h13m20.93s</t>
  </si>
  <si>
    <t>+57d10m10.65s</t>
  </si>
  <si>
    <t>HD 219134 c</t>
  </si>
  <si>
    <t>HD 219134 d</t>
  </si>
  <si>
    <t>HD 219134 h</t>
  </si>
  <si>
    <t>HD 219139 b</t>
  </si>
  <si>
    <t>HD 219139</t>
  </si>
  <si>
    <t>23h13m26.50s</t>
  </si>
  <si>
    <t>+11d03m53.94s</t>
  </si>
  <si>
    <t>HD 219415 b</t>
  </si>
  <si>
    <t>HD 219415</t>
  </si>
  <si>
    <t>23h14m53.85s</t>
  </si>
  <si>
    <t>+56d43m49.08s</t>
  </si>
  <si>
    <t>HD 219666 b</t>
  </si>
  <si>
    <t>HD 219666</t>
  </si>
  <si>
    <t>23h18m14.22s</t>
  </si>
  <si>
    <t>-56d54m14.35s</t>
  </si>
  <si>
    <t>HD 219828 b</t>
  </si>
  <si>
    <t>HD 219828</t>
  </si>
  <si>
    <t>23h18m46.73s</t>
  </si>
  <si>
    <t>+18d38m44.71s</t>
  </si>
  <si>
    <t>HD 219828 c</t>
  </si>
  <si>
    <t>HD 220074 b</t>
  </si>
  <si>
    <t>HD 220074</t>
  </si>
  <si>
    <t>M2 III</t>
  </si>
  <si>
    <t>23h20m14.40s</t>
  </si>
  <si>
    <t>+61d58m12.38s</t>
  </si>
  <si>
    <t>HD 220197 b</t>
  </si>
  <si>
    <t>HD 220197</t>
  </si>
  <si>
    <t>23h21m58.73s</t>
  </si>
  <si>
    <t>+16d37m56.39s</t>
  </si>
  <si>
    <t>HD 220689 b</t>
  </si>
  <si>
    <t>HD 220689</t>
  </si>
  <si>
    <t>23h25m52.97s</t>
  </si>
  <si>
    <t>-20d37m00.45s</t>
  </si>
  <si>
    <t>HD 220773 b</t>
  </si>
  <si>
    <t>HD 220773</t>
  </si>
  <si>
    <t>23h26m27.47s</t>
  </si>
  <si>
    <t>+08d38m34.39s</t>
  </si>
  <si>
    <t>HD 220842 b</t>
  </si>
  <si>
    <t>HD 220842</t>
  </si>
  <si>
    <t>23h26m36.82s</t>
  </si>
  <si>
    <t>+56d53m13.71s</t>
  </si>
  <si>
    <t>HD 221287 b</t>
  </si>
  <si>
    <t>HD 221287</t>
  </si>
  <si>
    <t>23h31m20.69s</t>
  </si>
  <si>
    <t>-58d12m35.11s</t>
  </si>
  <si>
    <t>HD 221416 b</t>
  </si>
  <si>
    <t>HD 221416</t>
  </si>
  <si>
    <t>K0 IV/V</t>
  </si>
  <si>
    <t>23h32m07.96s</t>
  </si>
  <si>
    <t>-21d48m04.32s</t>
  </si>
  <si>
    <t>HD 221420 b</t>
  </si>
  <si>
    <t>HD 221420</t>
  </si>
  <si>
    <t>G2 IV-V</t>
  </si>
  <si>
    <t>23h33m19.66s</t>
  </si>
  <si>
    <t>-77d23m07.18s</t>
  </si>
  <si>
    <t>HD 221585 b</t>
  </si>
  <si>
    <t>HD 221585</t>
  </si>
  <si>
    <t>23h32m55.05s</t>
  </si>
  <si>
    <t>+63d09m20.21s</t>
  </si>
  <si>
    <t>HD 222076 b</t>
  </si>
  <si>
    <t>HD 222076</t>
  </si>
  <si>
    <t>23h38m07.68s</t>
  </si>
  <si>
    <t>-70d54m11.69s</t>
  </si>
  <si>
    <t>HD 222155 b</t>
  </si>
  <si>
    <t>HD 222155</t>
  </si>
  <si>
    <t>23h38m00.61s</t>
  </si>
  <si>
    <t>+48d59m45.67s</t>
  </si>
  <si>
    <t>HD 222237 b</t>
  </si>
  <si>
    <t>HD 222237</t>
  </si>
  <si>
    <t>23h39m37.89s</t>
  </si>
  <si>
    <t>-72d43m31.18s</t>
  </si>
  <si>
    <t>HD 222582 b</t>
  </si>
  <si>
    <t>HD 222582</t>
  </si>
  <si>
    <t>23h41m51.38s</t>
  </si>
  <si>
    <t>-05d59m10.46s</t>
  </si>
  <si>
    <t>HD 224018 b</t>
  </si>
  <si>
    <t>HD 224018</t>
  </si>
  <si>
    <t>23h54m33.36s</t>
  </si>
  <si>
    <t>-04d43m24.01s</t>
  </si>
  <si>
    <t>HD 224018 c</t>
  </si>
  <si>
    <t>HD 224018 d</t>
  </si>
  <si>
    <t>HD 224538 b</t>
  </si>
  <si>
    <t>HD 224538</t>
  </si>
  <si>
    <t>F8/G0 IV/V</t>
  </si>
  <si>
    <t>23h58m51.94s</t>
  </si>
  <si>
    <t>-61d35m12.70s</t>
  </si>
  <si>
    <t>HD 224693 b</t>
  </si>
  <si>
    <t>HD 224693</t>
  </si>
  <si>
    <t>23h59m54.00s</t>
  </si>
  <si>
    <t>-22d25m40.80s</t>
  </si>
  <si>
    <t>HD 22496 b</t>
  </si>
  <si>
    <t>HD 22496</t>
  </si>
  <si>
    <t>K5/M0V</t>
  </si>
  <si>
    <t>03h35m01.57s</t>
  </si>
  <si>
    <t>-48d25m04.14s</t>
  </si>
  <si>
    <t>HD 22532 b</t>
  </si>
  <si>
    <t>HD 22532</t>
  </si>
  <si>
    <t>03h35m15.56s</t>
  </si>
  <si>
    <t>-49d25m02.16s</t>
  </si>
  <si>
    <t>HD 22781 b</t>
  </si>
  <si>
    <t>HD 22781</t>
  </si>
  <si>
    <t>03h40m49.57s</t>
  </si>
  <si>
    <t>+31d49m33.19s</t>
  </si>
  <si>
    <t>HD 22946 d</t>
  </si>
  <si>
    <t>HD 22946</t>
  </si>
  <si>
    <t>F7/F8V</t>
  </si>
  <si>
    <t>03h39m16.69s</t>
  </si>
  <si>
    <t>-42d45m46.90s</t>
  </si>
  <si>
    <t>HD 23079 b</t>
  </si>
  <si>
    <t>HD 23079</t>
  </si>
  <si>
    <t>F9.5 V</t>
  </si>
  <si>
    <t>03h39m42.77s</t>
  </si>
  <si>
    <t>-52d54m58.44s</t>
  </si>
  <si>
    <t>HD 23079 c</t>
  </si>
  <si>
    <t>HD 23127 b</t>
  </si>
  <si>
    <t>HD 23127</t>
  </si>
  <si>
    <t>03h39m23.79s</t>
  </si>
  <si>
    <t>-60d04m38.02s</t>
  </si>
  <si>
    <t>HD 231701 b</t>
  </si>
  <si>
    <t>HD 231701</t>
  </si>
  <si>
    <t>19h32m04.23s</t>
  </si>
  <si>
    <t>+16d28m27.68s</t>
  </si>
  <si>
    <t>HD 233604 b</t>
  </si>
  <si>
    <t>HD 233604</t>
  </si>
  <si>
    <t>09h09m48.84s</t>
  </si>
  <si>
    <t>+53d34m05.53s</t>
  </si>
  <si>
    <t>HD 233832 b</t>
  </si>
  <si>
    <t>HD 233832</t>
  </si>
  <si>
    <t>11h26m04.72s</t>
  </si>
  <si>
    <t>+50d22m34.72s</t>
  </si>
  <si>
    <t>HD 23472 b</t>
  </si>
  <si>
    <t>HD 23472</t>
  </si>
  <si>
    <t>03h41m50.17s</t>
  </si>
  <si>
    <t>-62d46m02.16s</t>
  </si>
  <si>
    <t>HD 23472 c</t>
  </si>
  <si>
    <t>HD 23472 d</t>
  </si>
  <si>
    <t>HD 23472 e</t>
  </si>
  <si>
    <t>HD 23472 f</t>
  </si>
  <si>
    <t>HD 235088 b</t>
  </si>
  <si>
    <t>HD 235088</t>
  </si>
  <si>
    <t>20h02m27.71s</t>
  </si>
  <si>
    <t>+53d22m38.79s</t>
  </si>
  <si>
    <t>HD 23596 b</t>
  </si>
  <si>
    <t>HD 23596</t>
  </si>
  <si>
    <t>03h48m00.45s</t>
  </si>
  <si>
    <t>+40d31m50.63s</t>
  </si>
  <si>
    <t>HD 238090 b</t>
  </si>
  <si>
    <t>HD 238090</t>
  </si>
  <si>
    <t>12h12m21.27s</t>
  </si>
  <si>
    <t>+54d29m10.15s</t>
  </si>
  <si>
    <t>HD 238914 b</t>
  </si>
  <si>
    <t>HD 238914</t>
  </si>
  <si>
    <t>18h38m20.21s</t>
  </si>
  <si>
    <t>+59d15m13.97s</t>
  </si>
  <si>
    <t>HD 240210 b</t>
  </si>
  <si>
    <t>HD 240210</t>
  </si>
  <si>
    <t>23h10m29.26s</t>
  </si>
  <si>
    <t>+57d01m46.13s</t>
  </si>
  <si>
    <t>HD 240237 b</t>
  </si>
  <si>
    <t>HD 240237</t>
  </si>
  <si>
    <t>23h15m42.22s</t>
  </si>
  <si>
    <t>+58d02m35.60s</t>
  </si>
  <si>
    <t>HD 24040 b</t>
  </si>
  <si>
    <t>HD 24040</t>
  </si>
  <si>
    <t>03h50m23.09s</t>
  </si>
  <si>
    <t>+17d28m31.03s</t>
  </si>
  <si>
    <t>HD 24040 c</t>
  </si>
  <si>
    <t>HD 24064 b</t>
  </si>
  <si>
    <t>HD 24064</t>
  </si>
  <si>
    <t>03h56m36.24s</t>
  </si>
  <si>
    <t>+74d04m48.28s</t>
  </si>
  <si>
    <t>HD 24085 b</t>
  </si>
  <si>
    <t>HD 24085</t>
  </si>
  <si>
    <t>03h45m01.52s</t>
  </si>
  <si>
    <t>-70d01m28.27s</t>
  </si>
  <si>
    <t>HD 25015 b</t>
  </si>
  <si>
    <t>HD 25015</t>
  </si>
  <si>
    <t>03h57m44.05s</t>
  </si>
  <si>
    <t>-20d16m02.40s</t>
  </si>
  <si>
    <t>HD 25171 b</t>
  </si>
  <si>
    <t>HD 25171</t>
  </si>
  <si>
    <t>03h55m49.79s</t>
  </si>
  <si>
    <t>-65d11m10.77s</t>
  </si>
  <si>
    <t>HD 25463 b</t>
  </si>
  <si>
    <t>HD 25463</t>
  </si>
  <si>
    <t>04h02m59.60s</t>
  </si>
  <si>
    <t>+09d12m27.96s</t>
  </si>
  <si>
    <t>HD 25463 c</t>
  </si>
  <si>
    <t>HD 25723 b</t>
  </si>
  <si>
    <t>HD 25723</t>
  </si>
  <si>
    <t>04h04m22.73s</t>
  </si>
  <si>
    <t>-12d47m32.01s</t>
  </si>
  <si>
    <t>HD 25912 b</t>
  </si>
  <si>
    <t>HD 25912</t>
  </si>
  <si>
    <t>04h03m37.80s</t>
  </si>
  <si>
    <t>-51d55m53.42s</t>
  </si>
  <si>
    <t>HD 25912 c</t>
  </si>
  <si>
    <t>HD 260655 b</t>
  </si>
  <si>
    <t>HD 260655</t>
  </si>
  <si>
    <t>06h37m09.97s</t>
  </si>
  <si>
    <t>+17d33m58.57s</t>
  </si>
  <si>
    <t>HD 260655 c</t>
  </si>
  <si>
    <t>HD 26161 b</t>
  </si>
  <si>
    <t>HD 26161</t>
  </si>
  <si>
    <t>04h09m38.93s</t>
  </si>
  <si>
    <t>+31d39m08.76s</t>
  </si>
  <si>
    <t>HD 2638 b</t>
  </si>
  <si>
    <t>HD 2638</t>
  </si>
  <si>
    <t>00h29m59.76s</t>
  </si>
  <si>
    <t>-05d45m53.86s</t>
  </si>
  <si>
    <t>HD 2685 b</t>
  </si>
  <si>
    <t>HD 2685</t>
  </si>
  <si>
    <t>00h29m18.94s</t>
  </si>
  <si>
    <t>-76d18m14.52s</t>
  </si>
  <si>
    <t>HD 27442 b</t>
  </si>
  <si>
    <t>HD 27442</t>
  </si>
  <si>
    <t>K1/2III</t>
  </si>
  <si>
    <t>04h16m28.93s</t>
  </si>
  <si>
    <t>-59d18m10.36s</t>
  </si>
  <si>
    <t>HD 27631 b</t>
  </si>
  <si>
    <t>HD 27631</t>
  </si>
  <si>
    <t>04h19m45.41s</t>
  </si>
  <si>
    <t>-41d57m38.38s</t>
  </si>
  <si>
    <t>HD 27894 b</t>
  </si>
  <si>
    <t>HD 27894</t>
  </si>
  <si>
    <t>04h20m47.42s</t>
  </si>
  <si>
    <t>-59d24m34.84s</t>
  </si>
  <si>
    <t>HD 27894 c</t>
  </si>
  <si>
    <t>HD 27894 d</t>
  </si>
  <si>
    <t>HD 27969 b</t>
  </si>
  <si>
    <t>HD 27969</t>
  </si>
  <si>
    <t>04h26m49.64s</t>
  </si>
  <si>
    <t>+42d54m31.39s</t>
  </si>
  <si>
    <t>HD 28109 b</t>
  </si>
  <si>
    <t>HD 28109</t>
  </si>
  <si>
    <t>04h20m57.19s</t>
  </si>
  <si>
    <t>-68d06m09.68s</t>
  </si>
  <si>
    <t>HD 28109 c</t>
  </si>
  <si>
    <t>HD 28109 d</t>
  </si>
  <si>
    <t>HD 28185 b</t>
  </si>
  <si>
    <t>HD 28185</t>
  </si>
  <si>
    <t>04h26m26.41s</t>
  </si>
  <si>
    <t>-10d33m03.87s</t>
  </si>
  <si>
    <t>HD 28185 c</t>
  </si>
  <si>
    <t>HD 28192 b</t>
  </si>
  <si>
    <t>HD 28192</t>
  </si>
  <si>
    <t>04h26m48.78s</t>
  </si>
  <si>
    <t>-01d43m28.14s</t>
  </si>
  <si>
    <t>HD 28254 b</t>
  </si>
  <si>
    <t>HD 28254</t>
  </si>
  <si>
    <t>04h24m50.60s</t>
  </si>
  <si>
    <t>-50d37m22.11s</t>
  </si>
  <si>
    <t>HD 284149 AB b</t>
  </si>
  <si>
    <t>HD 284149 A</t>
  </si>
  <si>
    <t>04h06m38.81s</t>
  </si>
  <si>
    <t>+20d18m10.92s</t>
  </si>
  <si>
    <t>HD 28471 b</t>
  </si>
  <si>
    <t>HD 28471</t>
  </si>
  <si>
    <t>04h25m09.00s</t>
  </si>
  <si>
    <t>-64d04m43.27s</t>
  </si>
  <si>
    <t>HD 28471 c</t>
  </si>
  <si>
    <t>HD 28471 d</t>
  </si>
  <si>
    <t>HD 285507 b</t>
  </si>
  <si>
    <t>HD 285507</t>
  </si>
  <si>
    <t>Fred Lawrence Whipple Observatory</t>
  </si>
  <si>
    <t>K4.5 V</t>
  </si>
  <si>
    <t>04h07m01.36s</t>
  </si>
  <si>
    <t>+15d20m05.80s</t>
  </si>
  <si>
    <t>HD 285968 b</t>
  </si>
  <si>
    <t>HD 285968</t>
  </si>
  <si>
    <t>04h42m56.49s</t>
  </si>
  <si>
    <t>+18d57m12.09s</t>
  </si>
  <si>
    <t>HD 28678 b</t>
  </si>
  <si>
    <t>HD 28678</t>
  </si>
  <si>
    <t>04h31m25.46s</t>
  </si>
  <si>
    <t>+04d34m30.90s</t>
  </si>
  <si>
    <t>HD 29021 b</t>
  </si>
  <si>
    <t>HD 29021</t>
  </si>
  <si>
    <t>04h37m52.35s</t>
  </si>
  <si>
    <t>+60d40m34.67s</t>
  </si>
  <si>
    <t>HD 290327 b</t>
  </si>
  <si>
    <t>HD 290327</t>
  </si>
  <si>
    <t>05h23m21.60s</t>
  </si>
  <si>
    <t>-02d16m40.94s</t>
  </si>
  <si>
    <t>HD 29399 b</t>
  </si>
  <si>
    <t>HD 29399</t>
  </si>
  <si>
    <t>04h33m33.68s</t>
  </si>
  <si>
    <t>-62d49m25.53s</t>
  </si>
  <si>
    <t>HD 2952 b</t>
  </si>
  <si>
    <t>HD 2952</t>
  </si>
  <si>
    <t>00h33m10.52s</t>
  </si>
  <si>
    <t>+54d53m41.34s</t>
  </si>
  <si>
    <t>HD 29985 b</t>
  </si>
  <si>
    <t>HD 29985</t>
  </si>
  <si>
    <t>04h42m05.20s</t>
  </si>
  <si>
    <t>-33d55m15.85s</t>
  </si>
  <si>
    <t>HD 30177 b</t>
  </si>
  <si>
    <t>HD 30177</t>
  </si>
  <si>
    <t>04h41m54.50s</t>
  </si>
  <si>
    <t>-58d01m14.91s</t>
  </si>
  <si>
    <t>HD 30177 c</t>
  </si>
  <si>
    <t>HD 30562 b</t>
  </si>
  <si>
    <t>HD 30562</t>
  </si>
  <si>
    <t>04h48m36.71s</t>
  </si>
  <si>
    <t>-05d40m30.41s</t>
  </si>
  <si>
    <t>HD 30669 b</t>
  </si>
  <si>
    <t>HD 30669</t>
  </si>
  <si>
    <t>04h48m28.76s</t>
  </si>
  <si>
    <t>-28d25m08.67s</t>
  </si>
  <si>
    <t>HD 30856 b</t>
  </si>
  <si>
    <t>HD 30856</t>
  </si>
  <si>
    <t>04h50m17.88s</t>
  </si>
  <si>
    <t>-24d22m08.14s</t>
  </si>
  <si>
    <t>HD 31253 b</t>
  </si>
  <si>
    <t>HD 31253</t>
  </si>
  <si>
    <t>04h54m43.75s</t>
  </si>
  <si>
    <t>+12d21m07.24s</t>
  </si>
  <si>
    <t>HD 31527 b</t>
  </si>
  <si>
    <t>HD 31527</t>
  </si>
  <si>
    <t>04h55m38.31s</t>
  </si>
  <si>
    <t>-23d14m28.74s</t>
  </si>
  <si>
    <t>HD 31527 c</t>
  </si>
  <si>
    <t>HD 31527 d</t>
  </si>
  <si>
    <t>HD 3167 b</t>
  </si>
  <si>
    <t>HD 3167</t>
  </si>
  <si>
    <t>00h34m57.64s</t>
  </si>
  <si>
    <t>+04d22m50.60s</t>
  </si>
  <si>
    <t>HD 3167 c</t>
  </si>
  <si>
    <t>HD 3167 d</t>
  </si>
  <si>
    <t>HD 3167 e</t>
  </si>
  <si>
    <t>HD 32518 b</t>
  </si>
  <si>
    <t>HD 32518</t>
  </si>
  <si>
    <t>05h09m36.90s</t>
  </si>
  <si>
    <t>+69d38m20.89s</t>
  </si>
  <si>
    <t>HD 32963 b</t>
  </si>
  <si>
    <t>HD 32963</t>
  </si>
  <si>
    <t>05h07m55.68s</t>
  </si>
  <si>
    <t>+26d19m39.65s</t>
  </si>
  <si>
    <t>HD 330075 b</t>
  </si>
  <si>
    <t>HD 330075</t>
  </si>
  <si>
    <t>15h49m37.32s</t>
  </si>
  <si>
    <t>-49d57m50.11s</t>
  </si>
  <si>
    <t>HD 331093 b</t>
  </si>
  <si>
    <t>HD 331093</t>
  </si>
  <si>
    <t>19h42m28.80s</t>
  </si>
  <si>
    <t>+31d44m22.36s</t>
  </si>
  <si>
    <t>HD 33142 b</t>
  </si>
  <si>
    <t>HD 33142</t>
  </si>
  <si>
    <t>05h07m35.53s</t>
  </si>
  <si>
    <t>-13d59m10.81s</t>
  </si>
  <si>
    <t>HD 33142 c</t>
  </si>
  <si>
    <t>HD 33142 d</t>
  </si>
  <si>
    <t>HD 332231 b</t>
  </si>
  <si>
    <t>HD 332231</t>
  </si>
  <si>
    <t>20h26m57.87s</t>
  </si>
  <si>
    <t>+33d44m39.80s</t>
  </si>
  <si>
    <t>HD 33283 b</t>
  </si>
  <si>
    <t>HD 33283</t>
  </si>
  <si>
    <t>G3/G5 V</t>
  </si>
  <si>
    <t>05h08m01.08s</t>
  </si>
  <si>
    <t>-26d47m51.61s</t>
  </si>
  <si>
    <t>HD 33564 b</t>
  </si>
  <si>
    <t>HD 33564</t>
  </si>
  <si>
    <t>05h22m33.10s</t>
  </si>
  <si>
    <t>+79d13m54.66s</t>
  </si>
  <si>
    <t>HD 33844 b</t>
  </si>
  <si>
    <t>HD 33844</t>
  </si>
  <si>
    <t>05h12m36.14s</t>
  </si>
  <si>
    <t>-14d57m03.52s</t>
  </si>
  <si>
    <t>HD 34445 b</t>
  </si>
  <si>
    <t>HD 34445</t>
  </si>
  <si>
    <t>05h17m40.98s</t>
  </si>
  <si>
    <t>+07d21m09.78s</t>
  </si>
  <si>
    <t>HD 34445 c</t>
  </si>
  <si>
    <t>HD 34445 d</t>
  </si>
  <si>
    <t>HD 34445 e</t>
  </si>
  <si>
    <t>HD 34445 f</t>
  </si>
  <si>
    <t>HD 34445 g</t>
  </si>
  <si>
    <t>HD 35759 b</t>
  </si>
  <si>
    <t>HD 35759</t>
  </si>
  <si>
    <t>05h31m33.28s</t>
  </si>
  <si>
    <t>+64d19m06.15s</t>
  </si>
  <si>
    <t>HD 35843 b</t>
  </si>
  <si>
    <t>HD 35843</t>
  </si>
  <si>
    <t>05h25m23.73s</t>
  </si>
  <si>
    <t>-44d25m52.63s</t>
  </si>
  <si>
    <t>HD 35843 c</t>
  </si>
  <si>
    <t>HD 360 b</t>
  </si>
  <si>
    <t>HD 360</t>
  </si>
  <si>
    <t>00h08m17.50s</t>
  </si>
  <si>
    <t>-08d49m27.34s</t>
  </si>
  <si>
    <t>HD 36384 b</t>
  </si>
  <si>
    <t>HD 36384</t>
  </si>
  <si>
    <t>M0 III</t>
  </si>
  <si>
    <t>05h39m43.68s</t>
  </si>
  <si>
    <t>+75d02m38.36s</t>
  </si>
  <si>
    <t>HD 3651 b</t>
  </si>
  <si>
    <t>HD 3651</t>
  </si>
  <si>
    <t>00h39m21.29s</t>
  </si>
  <si>
    <t>+21d14m55.98s</t>
  </si>
  <si>
    <t>HD 37124 b</t>
  </si>
  <si>
    <t>HD 37124</t>
  </si>
  <si>
    <t>05h37m02.40s</t>
  </si>
  <si>
    <t>+20d43m44.32s</t>
  </si>
  <si>
    <t>HD 37124 c</t>
  </si>
  <si>
    <t>HD 37124 d</t>
  </si>
  <si>
    <t>HD 37605 b</t>
  </si>
  <si>
    <t>HD 37605</t>
  </si>
  <si>
    <t>05h40m01.78s</t>
  </si>
  <si>
    <t>+06d03m34.24s</t>
  </si>
  <si>
    <t>HD 37605 c</t>
  </si>
  <si>
    <t>HD 3765 b</t>
  </si>
  <si>
    <t>HD 3765</t>
  </si>
  <si>
    <t>00h40m49.75s</t>
  </si>
  <si>
    <t>+40d11m03.45s</t>
  </si>
  <si>
    <t>HD 38283 b</t>
  </si>
  <si>
    <t>HD 38283</t>
  </si>
  <si>
    <t>05h37m02.53s</t>
  </si>
  <si>
    <t>-73d41m59.33s</t>
  </si>
  <si>
    <t>HD 38529 b</t>
  </si>
  <si>
    <t>HD 38529</t>
  </si>
  <si>
    <t>05h46m34.83s</t>
  </si>
  <si>
    <t>+01d10m03.31s</t>
  </si>
  <si>
    <t>HD 38529 c</t>
  </si>
  <si>
    <t>HD 38801 b</t>
  </si>
  <si>
    <t>HD 38801</t>
  </si>
  <si>
    <t>05h47m59.12s</t>
  </si>
  <si>
    <t>-08d19m40.89s</t>
  </si>
  <si>
    <t>HD 39091 b</t>
  </si>
  <si>
    <t>HD 39091</t>
  </si>
  <si>
    <t>05h37m11.83s</t>
  </si>
  <si>
    <t>-80d27m52.57s</t>
  </si>
  <si>
    <t>HD 39194 b</t>
  </si>
  <si>
    <t>HD 39194</t>
  </si>
  <si>
    <t>05h44m30.98s</t>
  </si>
  <si>
    <t>-70d08m17.66s</t>
  </si>
  <si>
    <t>HD 39194 c</t>
  </si>
  <si>
    <t>HD 39194 d</t>
  </si>
  <si>
    <t>HD 39855 b</t>
  </si>
  <si>
    <t>HD 39855</t>
  </si>
  <si>
    <t>05h54m30.26s</t>
  </si>
  <si>
    <t>-19d42m16.01s</t>
  </si>
  <si>
    <t>HD 40307 b</t>
  </si>
  <si>
    <t>HD 40307</t>
  </si>
  <si>
    <t>05h54m04.13s</t>
  </si>
  <si>
    <t>-60d01m25.42s</t>
  </si>
  <si>
    <t>HD 40307 c</t>
  </si>
  <si>
    <t>HD 40307 d</t>
  </si>
  <si>
    <t>HD 40307 f</t>
  </si>
  <si>
    <t>HD 40956 b</t>
  </si>
  <si>
    <t>HD 40956</t>
  </si>
  <si>
    <t>06h06m39.07s</t>
  </si>
  <si>
    <t>+63d27m13.95s</t>
  </si>
  <si>
    <t>HD 40979 b</t>
  </si>
  <si>
    <t>HD 40979</t>
  </si>
  <si>
    <t>06h04m30.08s</t>
  </si>
  <si>
    <t>+44d15m35.23s</t>
  </si>
  <si>
    <t>HD 41004 A b</t>
  </si>
  <si>
    <t>HD 41004 A</t>
  </si>
  <si>
    <t>K1/K2 V</t>
  </si>
  <si>
    <t>05h59m49.58s</t>
  </si>
  <si>
    <t>-48d14m21.91s</t>
  </si>
  <si>
    <t>HD 41004 B b</t>
  </si>
  <si>
    <t>HD 41004 B</t>
  </si>
  <si>
    <t>-48d14m21.88s</t>
  </si>
  <si>
    <t>HD 4113 b</t>
  </si>
  <si>
    <t>HD 4113</t>
  </si>
  <si>
    <t>00h43m12.66s</t>
  </si>
  <si>
    <t>-37d58m59.25s</t>
  </si>
  <si>
    <t>HD 42012 b</t>
  </si>
  <si>
    <t>HD 42012</t>
  </si>
  <si>
    <t>06h09m56.51s</t>
  </si>
  <si>
    <t>+34d08m03.02s</t>
  </si>
  <si>
    <t>HD 4203 b</t>
  </si>
  <si>
    <t>HD 4203</t>
  </si>
  <si>
    <t>00h44m41.33s</t>
  </si>
  <si>
    <t>+20d26m54.21s</t>
  </si>
  <si>
    <t>HD 4203 c</t>
  </si>
  <si>
    <t>HD 4208 b</t>
  </si>
  <si>
    <t>HD 4208</t>
  </si>
  <si>
    <t>G7 V Fe-1 CH-0.5</t>
  </si>
  <si>
    <t>00h44m27.01s</t>
  </si>
  <si>
    <t>-26d30m54.14s</t>
  </si>
  <si>
    <t>HD 42618 b</t>
  </si>
  <si>
    <t>HD 42618</t>
  </si>
  <si>
    <t>06h12m00.77s</t>
  </si>
  <si>
    <t>+06d46m55.11s</t>
  </si>
  <si>
    <t>HD 4308 b</t>
  </si>
  <si>
    <t>HD 4308</t>
  </si>
  <si>
    <t>00h44m39.66s</t>
  </si>
  <si>
    <t>-65d39m09.78s</t>
  </si>
  <si>
    <t>HD 4313 b</t>
  </si>
  <si>
    <t>HD 4313</t>
  </si>
  <si>
    <t>00h45m40.35s</t>
  </si>
  <si>
    <t>+07d50m42.18s</t>
  </si>
  <si>
    <t>HD 43197 b</t>
  </si>
  <si>
    <t>HD 43197</t>
  </si>
  <si>
    <t>06h13m35.84s</t>
  </si>
  <si>
    <t>-29d53m49.89s</t>
  </si>
  <si>
    <t>HD 43197 c</t>
  </si>
  <si>
    <t>HD 43691 b</t>
  </si>
  <si>
    <t>HD 43691</t>
  </si>
  <si>
    <t>06h19m34.71s</t>
  </si>
  <si>
    <t>+41d05m31.48s</t>
  </si>
  <si>
    <t>HD 44219 b</t>
  </si>
  <si>
    <t>HD 44219</t>
  </si>
  <si>
    <t>06h20m14.40s</t>
  </si>
  <si>
    <t>-10d43m30.29s</t>
  </si>
  <si>
    <t>HD 45184 b</t>
  </si>
  <si>
    <t>HD 45184</t>
  </si>
  <si>
    <t>06h24m43.68s</t>
  </si>
  <si>
    <t>-28d46m50.30s</t>
  </si>
  <si>
    <t>HD 45184 c</t>
  </si>
  <si>
    <t>HD 45350 b</t>
  </si>
  <si>
    <t>HD 45350</t>
  </si>
  <si>
    <t>06h28m45.65s</t>
  </si>
  <si>
    <t>+38d57m45.83s</t>
  </si>
  <si>
    <t>HD 45364 b</t>
  </si>
  <si>
    <t>HD 45364</t>
  </si>
  <si>
    <t>06h25m38.54s</t>
  </si>
  <si>
    <t>-31d28m51.61s</t>
  </si>
  <si>
    <t>HD 45364 c</t>
  </si>
  <si>
    <t>HD 45652 b</t>
  </si>
  <si>
    <t>HD 45652</t>
  </si>
  <si>
    <t>G8/K0</t>
  </si>
  <si>
    <t>06h29m13.41s</t>
  </si>
  <si>
    <t>+10d56m01.04s</t>
  </si>
  <si>
    <t>HD 457 b</t>
  </si>
  <si>
    <t>HD 457</t>
  </si>
  <si>
    <t>00h08m59.83s</t>
  </si>
  <si>
    <t>-39d44m14.06s</t>
  </si>
  <si>
    <t>HD 46375 b</t>
  </si>
  <si>
    <t>HD 46375</t>
  </si>
  <si>
    <t>K1 IV-V</t>
  </si>
  <si>
    <t>06h33m12.74s</t>
  </si>
  <si>
    <t>+05d27m45.03s</t>
  </si>
  <si>
    <t>HD 47186 b</t>
  </si>
  <si>
    <t>HD 47186</t>
  </si>
  <si>
    <t>06h36m08.81s</t>
  </si>
  <si>
    <t>-27d37m24.34s</t>
  </si>
  <si>
    <t>HD 47186 c</t>
  </si>
  <si>
    <t>HD 4732 b</t>
  </si>
  <si>
    <t>HD 4732</t>
  </si>
  <si>
    <t>00h49m14.04s</t>
  </si>
  <si>
    <t>-24d08m12.87s</t>
  </si>
  <si>
    <t>HD 4732 c</t>
  </si>
  <si>
    <t>HD 47366 b</t>
  </si>
  <si>
    <t>HD 47366</t>
  </si>
  <si>
    <t>06h37m40.80s</t>
  </si>
  <si>
    <t>-12d59m08.37s</t>
  </si>
  <si>
    <t>HD 47366 c</t>
  </si>
  <si>
    <t>HD 47536 b</t>
  </si>
  <si>
    <t>HD 47536</t>
  </si>
  <si>
    <t>06h37m47.75s</t>
  </si>
  <si>
    <t>-32d20m22.03s</t>
  </si>
  <si>
    <t>HD 4760 b</t>
  </si>
  <si>
    <t>HD 4760</t>
  </si>
  <si>
    <t>00h49m39.88s</t>
  </si>
  <si>
    <t>+06d24m25.71s</t>
  </si>
  <si>
    <t>HD 48265 b</t>
  </si>
  <si>
    <t>HD 48265</t>
  </si>
  <si>
    <t>06h40m01.77s</t>
  </si>
  <si>
    <t>-48d32m30.58s</t>
  </si>
  <si>
    <t>HD 48948 b</t>
  </si>
  <si>
    <t>HD 48948</t>
  </si>
  <si>
    <t>06h49m57.55s</t>
  </si>
  <si>
    <t>+60d20m14.33s</t>
  </si>
  <si>
    <t>HD 48948 c</t>
  </si>
  <si>
    <t>HD 48948 d</t>
  </si>
  <si>
    <t>HD 4917 b</t>
  </si>
  <si>
    <t>HD 4917</t>
  </si>
  <si>
    <t>00h51m06.30s</t>
  </si>
  <si>
    <t>-12d55m39.59s</t>
  </si>
  <si>
    <t>HD 49674 b</t>
  </si>
  <si>
    <t>HD 49674</t>
  </si>
  <si>
    <t>06h51m30.56s</t>
  </si>
  <si>
    <t>+40d52m02.02s</t>
  </si>
  <si>
    <t>HD 50499 b</t>
  </si>
  <si>
    <t>HD 50499</t>
  </si>
  <si>
    <t>06h52m01.94s</t>
  </si>
  <si>
    <t>-33d54m54.96s</t>
  </si>
  <si>
    <t>HD 50499 c</t>
  </si>
  <si>
    <t>HD 50554 b</t>
  </si>
  <si>
    <t>HD 50554</t>
  </si>
  <si>
    <t>06h54m42.79s</t>
  </si>
  <si>
    <t>+24d14m42.51s</t>
  </si>
  <si>
    <t>HD 51608 b</t>
  </si>
  <si>
    <t>HD 51608</t>
  </si>
  <si>
    <t>G7 V</t>
  </si>
  <si>
    <t>06h54m51.29s</t>
  </si>
  <si>
    <t>-55d15m36.07s</t>
  </si>
  <si>
    <t>HD 51608 c</t>
  </si>
  <si>
    <t>HD 52265 b</t>
  </si>
  <si>
    <t>HD 52265</t>
  </si>
  <si>
    <t>07h00m17.91s</t>
  </si>
  <si>
    <t>-05d22m00.53s</t>
  </si>
  <si>
    <t>HD 5278 b</t>
  </si>
  <si>
    <t>HD 5278</t>
  </si>
  <si>
    <t>00h50m11.23s</t>
  </si>
  <si>
    <t>-83d44m37.56s</t>
  </si>
  <si>
    <t>HD 5278 c</t>
  </si>
  <si>
    <t>HD 5319 b</t>
  </si>
  <si>
    <t>HD 5319</t>
  </si>
  <si>
    <t>00h55m01.39s</t>
  </si>
  <si>
    <t>+00d47m21.63s</t>
  </si>
  <si>
    <t>HD 5319 c</t>
  </si>
  <si>
    <t>HD 55696 b</t>
  </si>
  <si>
    <t>HD 55696</t>
  </si>
  <si>
    <t>07h12m14.93s</t>
  </si>
  <si>
    <t>-38d10m28.70s</t>
  </si>
  <si>
    <t>HD 5583 b</t>
  </si>
  <si>
    <t>HD 5583</t>
  </si>
  <si>
    <t>00h57m56.87s</t>
  </si>
  <si>
    <t>+34d59m07.19s</t>
  </si>
  <si>
    <t>HD 5608 b</t>
  </si>
  <si>
    <t>HD 5608</t>
  </si>
  <si>
    <t>00h58m14.26s</t>
  </si>
  <si>
    <t>+33d57m02.08s</t>
  </si>
  <si>
    <t>HD 564 b</t>
  </si>
  <si>
    <t>HD 564</t>
  </si>
  <si>
    <t>00h09m52.67s</t>
  </si>
  <si>
    <t>-50d16m04.44s</t>
  </si>
  <si>
    <t>HD 56414 b</t>
  </si>
  <si>
    <t>HD 56414</t>
  </si>
  <si>
    <t>07h11m22.48s</t>
  </si>
  <si>
    <t>-68d50m00.03s</t>
  </si>
  <si>
    <t>HD 56957 b</t>
  </si>
  <si>
    <t>HD 56957</t>
  </si>
  <si>
    <t>07h17m18.10s</t>
  </si>
  <si>
    <t>-40d39m21.83s</t>
  </si>
  <si>
    <t>HD 5891 b</t>
  </si>
  <si>
    <t>HD 5891</t>
  </si>
  <si>
    <t>01h00m33.20s</t>
  </si>
  <si>
    <t>+20d17m32.33s</t>
  </si>
  <si>
    <t>HD 59686 A b</t>
  </si>
  <si>
    <t>HD 59686 A</t>
  </si>
  <si>
    <t>07h31m48.45s</t>
  </si>
  <si>
    <t>+17d05m08.59s</t>
  </si>
  <si>
    <t>HD 60292 b</t>
  </si>
  <si>
    <t>HD 60292</t>
  </si>
  <si>
    <t>07h38m28.84s</t>
  </si>
  <si>
    <t>+66d14m06.19s</t>
  </si>
  <si>
    <t>HD 60532 b</t>
  </si>
  <si>
    <t>HD 60532</t>
  </si>
  <si>
    <t>F6 IV</t>
  </si>
  <si>
    <t>07h34m03.14s</t>
  </si>
  <si>
    <t>-22d17m45.12s</t>
  </si>
  <si>
    <t>HD 60532 c</t>
  </si>
  <si>
    <t>HD 6061 b</t>
  </si>
  <si>
    <t>HD 6061</t>
  </si>
  <si>
    <t>01h02m23.55s</t>
  </si>
  <si>
    <t>+37d11m07.58s</t>
  </si>
  <si>
    <t>HD 62364 b</t>
  </si>
  <si>
    <t>HD 62364</t>
  </si>
  <si>
    <t>07h35m37.26s</t>
  </si>
  <si>
    <t>-75d32m39.37s</t>
  </si>
  <si>
    <t>HD 62509 b</t>
  </si>
  <si>
    <t>HD 62509</t>
  </si>
  <si>
    <t>K0IIIvar</t>
  </si>
  <si>
    <t>07h45m18.92s</t>
  </si>
  <si>
    <t>+28d01m34.06s</t>
  </si>
  <si>
    <t>HD 62549 b</t>
  </si>
  <si>
    <t>HD 62549</t>
  </si>
  <si>
    <t>07h44m19.71s</t>
  </si>
  <si>
    <t>-05d03m14.84s</t>
  </si>
  <si>
    <t>HD 63433 b</t>
  </si>
  <si>
    <t>HD 63433</t>
  </si>
  <si>
    <t>07h49m55.05s</t>
  </si>
  <si>
    <t>+27d21m47.28s</t>
  </si>
  <si>
    <t>HD 63433 c</t>
  </si>
  <si>
    <t>HD 63433 d</t>
  </si>
  <si>
    <t>HD 63454 b</t>
  </si>
  <si>
    <t>HD 63454</t>
  </si>
  <si>
    <t>07h39m21.75s</t>
  </si>
  <si>
    <t>-78d16m44.93s</t>
  </si>
  <si>
    <t>HD 63765 b</t>
  </si>
  <si>
    <t>HD 63765</t>
  </si>
  <si>
    <t>07h47m49.98s</t>
  </si>
  <si>
    <t>-54d15m55.24s</t>
  </si>
  <si>
    <t>HD 63935 b</t>
  </si>
  <si>
    <t>HD 63935</t>
  </si>
  <si>
    <t>07h51m41.91s</t>
  </si>
  <si>
    <t>+09d23m06.87s</t>
  </si>
  <si>
    <t>HD 63935 c</t>
  </si>
  <si>
    <t>HD 64114 b</t>
  </si>
  <si>
    <t>HD 64114</t>
  </si>
  <si>
    <t>07h51m55.81s</t>
  </si>
  <si>
    <t>-11d02m01.40s</t>
  </si>
  <si>
    <t>HD 64121 b</t>
  </si>
  <si>
    <t>HD 64121</t>
  </si>
  <si>
    <t>G8/K0 III</t>
  </si>
  <si>
    <t>07h49m27.63s</t>
  </si>
  <si>
    <t>-54d48m45.41s</t>
  </si>
  <si>
    <t>HD 6434 b</t>
  </si>
  <si>
    <t>HD 6434</t>
  </si>
  <si>
    <t>G2/3 V</t>
  </si>
  <si>
    <t>01h04m39.92s</t>
  </si>
  <si>
    <t>-39d29m25.77s</t>
  </si>
  <si>
    <t>HD 65216 b</t>
  </si>
  <si>
    <t>HD 65216</t>
  </si>
  <si>
    <t>07h53m41.03s</t>
  </si>
  <si>
    <t>-63d38m48.08s</t>
  </si>
  <si>
    <t>HD 65216 c</t>
  </si>
  <si>
    <t>HD 66141 b</t>
  </si>
  <si>
    <t>HD 66141</t>
  </si>
  <si>
    <t>08h02m15.91s</t>
  </si>
  <si>
    <t>+02d20m06.10s</t>
  </si>
  <si>
    <t>HD 66428 b</t>
  </si>
  <si>
    <t>HD 66428</t>
  </si>
  <si>
    <t>G8 IV (+ G)</t>
  </si>
  <si>
    <t>08h03m28.60s</t>
  </si>
  <si>
    <t>-01d09m48.97s</t>
  </si>
  <si>
    <t>HD 66428 c</t>
  </si>
  <si>
    <t>HD 67087 b</t>
  </si>
  <si>
    <t>HD 67087</t>
  </si>
  <si>
    <t>08h07m39.74s</t>
  </si>
  <si>
    <t>+31d33m04.16s</t>
  </si>
  <si>
    <t>HD 67087 c</t>
  </si>
  <si>
    <t>HD 68402 b</t>
  </si>
  <si>
    <t>HD 68402</t>
  </si>
  <si>
    <t>08h05m23.39s</t>
  </si>
  <si>
    <t>-74d24m36.26s</t>
  </si>
  <si>
    <t>HD 6860 b</t>
  </si>
  <si>
    <t>HD 6860</t>
  </si>
  <si>
    <t>01h09m43.91s</t>
  </si>
  <si>
    <t>+35d37m13.80s</t>
  </si>
  <si>
    <t>HD 68988 b</t>
  </si>
  <si>
    <t>HD 68988</t>
  </si>
  <si>
    <t>08h18m22.45s</t>
  </si>
  <si>
    <t>+61d27m39.07s</t>
  </si>
  <si>
    <t>HD 68988 c</t>
  </si>
  <si>
    <t>HD 69123 b</t>
  </si>
  <si>
    <t>HD 69123</t>
  </si>
  <si>
    <t>08h14m13.20s</t>
  </si>
  <si>
    <t>-35d29m23.73s</t>
  </si>
  <si>
    <t>HD 69830 b</t>
  </si>
  <si>
    <t>HD 69830</t>
  </si>
  <si>
    <t>08h18m24.24s</t>
  </si>
  <si>
    <t>-12d38m11.13s</t>
  </si>
  <si>
    <t>HD 69830 c</t>
  </si>
  <si>
    <t>HD 69830 d</t>
  </si>
  <si>
    <t>HD 70573 b</t>
  </si>
  <si>
    <t>HD 70573</t>
  </si>
  <si>
    <t>G1-1.5 V</t>
  </si>
  <si>
    <t>08h22m49.90s</t>
  </si>
  <si>
    <t>+01d51m32.79s</t>
  </si>
  <si>
    <t>HD 70642 b</t>
  </si>
  <si>
    <t>HD 70642</t>
  </si>
  <si>
    <t>08h21m27.87s</t>
  </si>
  <si>
    <t>-39d42m16.00s</t>
  </si>
  <si>
    <t>HD 7199 b</t>
  </si>
  <si>
    <t>HD 7199</t>
  </si>
  <si>
    <t>01h10m47.50s</t>
  </si>
  <si>
    <t>-66d11m19.30s</t>
  </si>
  <si>
    <t>HD 72490 b</t>
  </si>
  <si>
    <t>HD 72490</t>
  </si>
  <si>
    <t>08h33m36.68s</t>
  </si>
  <si>
    <t>+13d33m02.59s</t>
  </si>
  <si>
    <t>HD 72659 b</t>
  </si>
  <si>
    <t>HD 72659</t>
  </si>
  <si>
    <t>08h34m03.07s</t>
  </si>
  <si>
    <t>-01d34m07.08s</t>
  </si>
  <si>
    <t>HD 72659 c</t>
  </si>
  <si>
    <t>HD 72892 b</t>
  </si>
  <si>
    <t>HD 72892</t>
  </si>
  <si>
    <t>08h34m52.69s</t>
  </si>
  <si>
    <t>-14d27m26.75s</t>
  </si>
  <si>
    <t>HD 73256 c</t>
  </si>
  <si>
    <t>HD 73256</t>
  </si>
  <si>
    <t>08h36m22.80s</t>
  </si>
  <si>
    <t>-30d02m14.40s</t>
  </si>
  <si>
    <t>HD 73267 b</t>
  </si>
  <si>
    <t>HD 73267</t>
  </si>
  <si>
    <t>08h36m17.64s</t>
  </si>
  <si>
    <t>-34d27m34.01s</t>
  </si>
  <si>
    <t>HD 73267 c</t>
  </si>
  <si>
    <t>HD 73344 b</t>
  </si>
  <si>
    <t>HD 73344</t>
  </si>
  <si>
    <t>08h38m45.47s</t>
  </si>
  <si>
    <t>+23d41m06.95s</t>
  </si>
  <si>
    <t>HD 73344 c</t>
  </si>
  <si>
    <t>HD 73344 d</t>
  </si>
  <si>
    <t>HD 73526</t>
  </si>
  <si>
    <t>08h37m16.40s</t>
  </si>
  <si>
    <t>-41d19m06.32s</t>
  </si>
  <si>
    <t>HD 73526 c</t>
  </si>
  <si>
    <t>HD 73534 b</t>
  </si>
  <si>
    <t>HD 73534</t>
  </si>
  <si>
    <t>08h39m15.68s</t>
  </si>
  <si>
    <t>+12d57m35.89s</t>
  </si>
  <si>
    <t>HD 73583 b</t>
  </si>
  <si>
    <t>HD 73583</t>
  </si>
  <si>
    <t>08h38m45.19s</t>
  </si>
  <si>
    <t>-13d15m23.50s</t>
  </si>
  <si>
    <t>HD 73583 c</t>
  </si>
  <si>
    <t>HD 74156 b</t>
  </si>
  <si>
    <t>HD 74156</t>
  </si>
  <si>
    <t>08h42m25.15s</t>
  </si>
  <si>
    <t>+04d34m38.04s</t>
  </si>
  <si>
    <t>HD 74156 c</t>
  </si>
  <si>
    <t>HD 7449 b</t>
  </si>
  <si>
    <t>HD 7449</t>
  </si>
  <si>
    <t>01h14m29.15s</t>
  </si>
  <si>
    <t>-05d02m52.70s</t>
  </si>
  <si>
    <t>HD 74698 b</t>
  </si>
  <si>
    <t>HD 74698</t>
  </si>
  <si>
    <t>08h40m17.87s</t>
  </si>
  <si>
    <t>-71d52m36.74s</t>
  </si>
  <si>
    <t>HD 74698 c</t>
  </si>
  <si>
    <t>HD 75289 b</t>
  </si>
  <si>
    <t>HD 75289</t>
  </si>
  <si>
    <t>08h47m40.36s</t>
  </si>
  <si>
    <t>-41d44m15.99s</t>
  </si>
  <si>
    <t>HD 75302 b</t>
  </si>
  <si>
    <t>HD 75302</t>
  </si>
  <si>
    <t>08h49m12.38s</t>
  </si>
  <si>
    <t>+03d29m06.05s</t>
  </si>
  <si>
    <t>HD 75784 b</t>
  </si>
  <si>
    <t>HD 75784</t>
  </si>
  <si>
    <t>08h52m23.81s</t>
  </si>
  <si>
    <t>+13d13m59.00s</t>
  </si>
  <si>
    <t>HD 75784 c</t>
  </si>
  <si>
    <t>HD 75898 b</t>
  </si>
  <si>
    <t>HD 75898</t>
  </si>
  <si>
    <t>08h53m50.69s</t>
  </si>
  <si>
    <t>+33d03m24.08s</t>
  </si>
  <si>
    <t>HD 75898 c</t>
  </si>
  <si>
    <t>HD 76700 b</t>
  </si>
  <si>
    <t>HD 76700</t>
  </si>
  <si>
    <t>08h53m54.77s</t>
  </si>
  <si>
    <t>-66d48m01.71s</t>
  </si>
  <si>
    <t>HD 76920 b</t>
  </si>
  <si>
    <t>HD 76920</t>
  </si>
  <si>
    <t>08h55m16.88s</t>
  </si>
  <si>
    <t>-67d15m55.30s</t>
  </si>
  <si>
    <t>HD 77338 b</t>
  </si>
  <si>
    <t>HD 77338</t>
  </si>
  <si>
    <t>09h01m12.54s</t>
  </si>
  <si>
    <t>-25d31m41.64s</t>
  </si>
  <si>
    <t>HD 77946 b</t>
  </si>
  <si>
    <t>HD 77946</t>
  </si>
  <si>
    <t>09h07m06.63s</t>
  </si>
  <si>
    <t>+46d40m20.73s</t>
  </si>
  <si>
    <t>HD 79181 b</t>
  </si>
  <si>
    <t>HD 79181</t>
  </si>
  <si>
    <t>09h11m58.67s</t>
  </si>
  <si>
    <t>-19d44m50.76s</t>
  </si>
  <si>
    <t>HD 7924 b</t>
  </si>
  <si>
    <t>HD 7924</t>
  </si>
  <si>
    <t>K0.5 V</t>
  </si>
  <si>
    <t>01h21m58.96s</t>
  </si>
  <si>
    <t>+76d42m36.53s</t>
  </si>
  <si>
    <t>HD 7924 c</t>
  </si>
  <si>
    <t>HD 7924 d</t>
  </si>
  <si>
    <t>HD 79498 b</t>
  </si>
  <si>
    <t>HD 79498</t>
  </si>
  <si>
    <t>09h15m09.26s</t>
  </si>
  <si>
    <t>+23d22m29.57s</t>
  </si>
  <si>
    <t>HD 80606 b</t>
  </si>
  <si>
    <t>HD 80606</t>
  </si>
  <si>
    <t>09h22m37.67s</t>
  </si>
  <si>
    <t>+50d36m13.60s</t>
  </si>
  <si>
    <t>HD 80653 b</t>
  </si>
  <si>
    <t>HD 80653</t>
  </si>
  <si>
    <t>09h21m21.38s</t>
  </si>
  <si>
    <t>+14d22m04.33s</t>
  </si>
  <si>
    <t>HD 80869 b</t>
  </si>
  <si>
    <t>HD 80869</t>
  </si>
  <si>
    <t>09h23m09.91s</t>
  </si>
  <si>
    <t>+33d54m17.39s</t>
  </si>
  <si>
    <t>HD 80883 b</t>
  </si>
  <si>
    <t>HD 80883</t>
  </si>
  <si>
    <t>09h19m43.96s</t>
  </si>
  <si>
    <t>-59d28m41.09s</t>
  </si>
  <si>
    <t>HD 80913 b</t>
  </si>
  <si>
    <t>HD 80913</t>
  </si>
  <si>
    <t>09h12m24.52s</t>
  </si>
  <si>
    <t>-81d46m06.42s</t>
  </si>
  <si>
    <t>HD 81040 b</t>
  </si>
  <si>
    <t>HD 81040</t>
  </si>
  <si>
    <t>G2/G3</t>
  </si>
  <si>
    <t>09h23m46.92s</t>
  </si>
  <si>
    <t>+20d21m52.59s</t>
  </si>
  <si>
    <t>HD 81688 b</t>
  </si>
  <si>
    <t>HD 81688</t>
  </si>
  <si>
    <t>09h28m39.98s</t>
  </si>
  <si>
    <t>+45d36m03.33s</t>
  </si>
  <si>
    <t>HD 81817 b</t>
  </si>
  <si>
    <t>HD 81817</t>
  </si>
  <si>
    <t>09h37m05.18s</t>
  </si>
  <si>
    <t>+81d19m34.71s</t>
  </si>
  <si>
    <t>HD 81817 c</t>
  </si>
  <si>
    <t>HD 82886 b</t>
  </si>
  <si>
    <t>HD 82886</t>
  </si>
  <si>
    <t>09h35m45.20s</t>
  </si>
  <si>
    <t>+34d46m50.12s</t>
  </si>
  <si>
    <t>HD 82943 b</t>
  </si>
  <si>
    <t>HD 82943</t>
  </si>
  <si>
    <t>G2/3V</t>
  </si>
  <si>
    <t>09h34m50.74s</t>
  </si>
  <si>
    <t>-12d07m49.07s</t>
  </si>
  <si>
    <t>HD 82943 c</t>
  </si>
  <si>
    <t>HD 8326 b</t>
  </si>
  <si>
    <t>HD 8326</t>
  </si>
  <si>
    <t>01h22m07.55s</t>
  </si>
  <si>
    <t>-26d53m38.64s</t>
  </si>
  <si>
    <t>HD 83443 b</t>
  </si>
  <si>
    <t>HD 83443</t>
  </si>
  <si>
    <t>09h37m11.86s</t>
  </si>
  <si>
    <t>-43d16m21.80s</t>
  </si>
  <si>
    <t>HD 83443 c</t>
  </si>
  <si>
    <t>HD 8535 b</t>
  </si>
  <si>
    <t>HD 8535</t>
  </si>
  <si>
    <t>01h23m37.32s</t>
  </si>
  <si>
    <t>-41d16m12.36s</t>
  </si>
  <si>
    <t>HD 85390 b</t>
  </si>
  <si>
    <t>HD 85390</t>
  </si>
  <si>
    <t>K1.5 V</t>
  </si>
  <si>
    <t>09h50m02.54s</t>
  </si>
  <si>
    <t>-49d47m25.89s</t>
  </si>
  <si>
    <t>HD 85426 c</t>
  </si>
  <si>
    <t>TOI-1774</t>
  </si>
  <si>
    <t>09h52m38.86s</t>
  </si>
  <si>
    <t>+35d06m39.63s</t>
  </si>
  <si>
    <t>HD 8574 b</t>
  </si>
  <si>
    <t>HD 8574</t>
  </si>
  <si>
    <t>01h25m12.81s</t>
  </si>
  <si>
    <t>+28d33m57.66s</t>
  </si>
  <si>
    <t>HD 86065 b</t>
  </si>
  <si>
    <t>HD 86065</t>
  </si>
  <si>
    <t>09h55m42.16s</t>
  </si>
  <si>
    <t>-18d06m24.98s</t>
  </si>
  <si>
    <t>HD 86081 b</t>
  </si>
  <si>
    <t>HD 86081</t>
  </si>
  <si>
    <t>09h56m05.85s</t>
  </si>
  <si>
    <t>-03d48m30.08s</t>
  </si>
  <si>
    <t>HD 86226 b</t>
  </si>
  <si>
    <t>HD 86226</t>
  </si>
  <si>
    <t>09h56m29.64s</t>
  </si>
  <si>
    <t>-24d05m57.07s</t>
  </si>
  <si>
    <t>HD 86226 c</t>
  </si>
  <si>
    <t>HD 86264 b</t>
  </si>
  <si>
    <t>HD 86264</t>
  </si>
  <si>
    <t>09h56m57.82s</t>
  </si>
  <si>
    <t>-15d53m43.44s</t>
  </si>
  <si>
    <t>HD 86728 b</t>
  </si>
  <si>
    <t>HD 86728</t>
  </si>
  <si>
    <t>G1V</t>
  </si>
  <si>
    <t>10h01m00.01s</t>
  </si>
  <si>
    <t>+31d55m18.56s</t>
  </si>
  <si>
    <t>HD 8673 b</t>
  </si>
  <si>
    <t>HD 8673</t>
  </si>
  <si>
    <t>01h26m09.08s</t>
  </si>
  <si>
    <t>+34d34m45.62s</t>
  </si>
  <si>
    <t>HD 86950 b</t>
  </si>
  <si>
    <t>HD 86950</t>
  </si>
  <si>
    <t>10h01m37.60s</t>
  </si>
  <si>
    <t>-17d19m59.05s</t>
  </si>
  <si>
    <t>HD 87646 b</t>
  </si>
  <si>
    <t>HD 87646</t>
  </si>
  <si>
    <t>Apache Point Observatory</t>
  </si>
  <si>
    <t>10h06m40.69s</t>
  </si>
  <si>
    <t>+17d53m41.93s</t>
  </si>
  <si>
    <t>HD 87816 b</t>
  </si>
  <si>
    <t>HD 87816</t>
  </si>
  <si>
    <t>10h06m07.12s</t>
  </si>
  <si>
    <t>-52d11m16.32s</t>
  </si>
  <si>
    <t>HD 87816 c</t>
  </si>
  <si>
    <t>HD 87883 b</t>
  </si>
  <si>
    <t>HD 87883</t>
  </si>
  <si>
    <t>10h08m43.06s</t>
  </si>
  <si>
    <t>+34d14m31.19s</t>
  </si>
  <si>
    <t>HD 88072 b</t>
  </si>
  <si>
    <t>HD 88072</t>
  </si>
  <si>
    <t>10h09m23.22s</t>
  </si>
  <si>
    <t>+02d22m15.79s</t>
  </si>
  <si>
    <t>HD 88133 b</t>
  </si>
  <si>
    <t>HD 88133</t>
  </si>
  <si>
    <t>10h10m07.66s</t>
  </si>
  <si>
    <t>+18d11m08.62s</t>
  </si>
  <si>
    <t>HD 88986 b</t>
  </si>
  <si>
    <t>HD 88986</t>
  </si>
  <si>
    <t>10h16m28.00s</t>
  </si>
  <si>
    <t>+28d40m55.45s</t>
  </si>
  <si>
    <t>HD 89307 b</t>
  </si>
  <si>
    <t>HD 89307</t>
  </si>
  <si>
    <t>10h18m21.00s</t>
  </si>
  <si>
    <t>+12d37m15.38s</t>
  </si>
  <si>
    <t>HD 89345 b</t>
  </si>
  <si>
    <t>HD 89345</t>
  </si>
  <si>
    <t>10h18m41.06s</t>
  </si>
  <si>
    <t>+10d07m43.85s</t>
  </si>
  <si>
    <t>HD 89744 b</t>
  </si>
  <si>
    <t>HD 89744</t>
  </si>
  <si>
    <t>10h22m10.40s</t>
  </si>
  <si>
    <t>+41d13m44.17s</t>
  </si>
  <si>
    <t>HD 89839 b</t>
  </si>
  <si>
    <t>HD 89839</t>
  </si>
  <si>
    <t>10h20m40.53s</t>
  </si>
  <si>
    <t>-53d39m50.50s</t>
  </si>
  <si>
    <t>HD 90156 b</t>
  </si>
  <si>
    <t>HD 90156</t>
  </si>
  <si>
    <t>10h23m55.23s</t>
  </si>
  <si>
    <t>-29d38m42.37s</t>
  </si>
  <si>
    <t>HD 9174 b</t>
  </si>
  <si>
    <t>HD 9174</t>
  </si>
  <si>
    <t>01h30m01.04s</t>
  </si>
  <si>
    <t>-19d36m19.06s</t>
  </si>
  <si>
    <t>HD 92788 b</t>
  </si>
  <si>
    <t>HD 92788</t>
  </si>
  <si>
    <t>10h42m48.51s</t>
  </si>
  <si>
    <t>-02d11m04.98s</t>
  </si>
  <si>
    <t>HD 92788 c</t>
  </si>
  <si>
    <t>HD 93083 b</t>
  </si>
  <si>
    <t>HD 93083</t>
  </si>
  <si>
    <t>10h44m20.80s</t>
  </si>
  <si>
    <t>-33d34m39.65s</t>
  </si>
  <si>
    <t>HD 93351 b</t>
  </si>
  <si>
    <t>HD 93351</t>
  </si>
  <si>
    <t>10h46m42.70s</t>
  </si>
  <si>
    <t>-01d41m18.87s</t>
  </si>
  <si>
    <t>HD 93351 c</t>
  </si>
  <si>
    <t>HD 93385 b</t>
  </si>
  <si>
    <t>HD 93385</t>
  </si>
  <si>
    <t>10h46m15.05s</t>
  </si>
  <si>
    <t>-41d27m52.57s</t>
  </si>
  <si>
    <t>HD 93385 c</t>
  </si>
  <si>
    <t>HD 93385 d</t>
  </si>
  <si>
    <t>HD 93963 A b</t>
  </si>
  <si>
    <t>HD 93963 A</t>
  </si>
  <si>
    <t>10h51m06.41s</t>
  </si>
  <si>
    <t>+25d38m27.83s</t>
  </si>
  <si>
    <t>HD 93963 A c</t>
  </si>
  <si>
    <t>HD 9446 b</t>
  </si>
  <si>
    <t>HD 9446</t>
  </si>
  <si>
    <t>01h33m20.41s</t>
  </si>
  <si>
    <t>+29d15m53.71s</t>
  </si>
  <si>
    <t>HD 9446 c</t>
  </si>
  <si>
    <t>HD 94771 b</t>
  </si>
  <si>
    <t>HD 94771</t>
  </si>
  <si>
    <t>10h55m53.92s</t>
  </si>
  <si>
    <t>-35d06m52.28s</t>
  </si>
  <si>
    <t>HD 94834 b</t>
  </si>
  <si>
    <t>HD 94834</t>
  </si>
  <si>
    <t>10h57m15.03s</t>
  </si>
  <si>
    <t>+24d08m34.57s</t>
  </si>
  <si>
    <t>HD 94890 b</t>
  </si>
  <si>
    <t>HD 94890</t>
  </si>
  <si>
    <t>10h56m43.15s</t>
  </si>
  <si>
    <t>-37d08m17.89s</t>
  </si>
  <si>
    <t>HD 94890 c</t>
  </si>
  <si>
    <t>HD 95086 b</t>
  </si>
  <si>
    <t>HD 95086</t>
  </si>
  <si>
    <t>A8 III</t>
  </si>
  <si>
    <t>10h57m02.90s</t>
  </si>
  <si>
    <t>-68d40m02.25s</t>
  </si>
  <si>
    <t>HD 95089 b</t>
  </si>
  <si>
    <t>HD 95089</t>
  </si>
  <si>
    <t>10h58m47.70s</t>
  </si>
  <si>
    <t>+01d43m44.43s</t>
  </si>
  <si>
    <t>HD 95089 c</t>
  </si>
  <si>
    <t>HD 95127 b</t>
  </si>
  <si>
    <t>HD 95127</t>
  </si>
  <si>
    <t>10h59m35.07s</t>
  </si>
  <si>
    <t>+43d48m51.87s</t>
  </si>
  <si>
    <t>HD 95338 b</t>
  </si>
  <si>
    <t>HD 95338</t>
  </si>
  <si>
    <t>10h59m25.52s</t>
  </si>
  <si>
    <t>-56d37m24.80s</t>
  </si>
  <si>
    <t>HD 95544 b</t>
  </si>
  <si>
    <t>HD 95544</t>
  </si>
  <si>
    <t>11h05m17.56s</t>
  </si>
  <si>
    <t>+81d02m20.35s</t>
  </si>
  <si>
    <t>HD 95735 c</t>
  </si>
  <si>
    <t>HD 95872 b</t>
  </si>
  <si>
    <t>HD 95872</t>
  </si>
  <si>
    <t>11h03m27.81s</t>
  </si>
  <si>
    <t>-22d05m39.59s</t>
  </si>
  <si>
    <t>HD 96063 b</t>
  </si>
  <si>
    <t>HD 96063</t>
  </si>
  <si>
    <t>11h04m44.48s</t>
  </si>
  <si>
    <t>-02d30m47.87s</t>
  </si>
  <si>
    <t>HD 96127 b</t>
  </si>
  <si>
    <t>HD 96127</t>
  </si>
  <si>
    <t>11h05m45.96s</t>
  </si>
  <si>
    <t>+44d18m05.58s</t>
  </si>
  <si>
    <t>HD 96167 b</t>
  </si>
  <si>
    <t>HD 96167</t>
  </si>
  <si>
    <t>11h05m15.02s</t>
  </si>
  <si>
    <t>-10d17m28.84s</t>
  </si>
  <si>
    <t>HD 96700 b</t>
  </si>
  <si>
    <t>HD 96700</t>
  </si>
  <si>
    <t>11h07m53.82s</t>
  </si>
  <si>
    <t>-30d10m30.50s</t>
  </si>
  <si>
    <t>HD 96700 c</t>
  </si>
  <si>
    <t>HD 96700 d</t>
  </si>
  <si>
    <t>HD 96992 b</t>
  </si>
  <si>
    <t>HD 96992</t>
  </si>
  <si>
    <t>11h10m23.19s</t>
  </si>
  <si>
    <t>+43d55m08.36s</t>
  </si>
  <si>
    <t>HD 97037 b</t>
  </si>
  <si>
    <t>HD 97037</t>
  </si>
  <si>
    <t>11h10m13.09s</t>
  </si>
  <si>
    <t>-07d23m24.53s</t>
  </si>
  <si>
    <t>HD 97048 b</t>
  </si>
  <si>
    <t>HD 97048</t>
  </si>
  <si>
    <t>Disk Kinematics</t>
  </si>
  <si>
    <t>Atacama Large Millimeter Array (ALMA)</t>
  </si>
  <si>
    <t>Be9.5/AO</t>
  </si>
  <si>
    <t>11h08m03.20s</t>
  </si>
  <si>
    <t>-77d39m17.47s</t>
  </si>
  <si>
    <t>HD 97658 b</t>
  </si>
  <si>
    <t>HD 97658</t>
  </si>
  <si>
    <t>11h14m33.04s</t>
  </si>
  <si>
    <t>+25d42m38.15s</t>
  </si>
  <si>
    <t>HD 98219 b</t>
  </si>
  <si>
    <t>HD 98219</t>
  </si>
  <si>
    <t>11h17m47.41s</t>
  </si>
  <si>
    <t>-23d58m31.76s</t>
  </si>
  <si>
    <t>HD 98649 b</t>
  </si>
  <si>
    <t>HD 98649</t>
  </si>
  <si>
    <t>11h20m51.54s</t>
  </si>
  <si>
    <t>-23d13m05.18s</t>
  </si>
  <si>
    <t>HD 98736 b</t>
  </si>
  <si>
    <t>HD 98736</t>
  </si>
  <si>
    <t>11h21m49.18s</t>
  </si>
  <si>
    <t>+18d11m22.59s</t>
  </si>
  <si>
    <t>HD 99109 b</t>
  </si>
  <si>
    <t>HD 99109</t>
  </si>
  <si>
    <t>11h24m17.17s</t>
  </si>
  <si>
    <t>-01d31m47.14s</t>
  </si>
  <si>
    <t>HD 99283 b</t>
  </si>
  <si>
    <t>HD 99283</t>
  </si>
  <si>
    <t>11h25m56.98s</t>
  </si>
  <si>
    <t>+55d51m02.40s</t>
  </si>
  <si>
    <t>HD 99492 b</t>
  </si>
  <si>
    <t>HD 99492</t>
  </si>
  <si>
    <t>11h26m45.52s</t>
  </si>
  <si>
    <t>+03d00m25.68s</t>
  </si>
  <si>
    <t>HD 99492 c</t>
  </si>
  <si>
    <t>HD 99706 b</t>
  </si>
  <si>
    <t>HD 99706</t>
  </si>
  <si>
    <t>11h28m30.28s</t>
  </si>
  <si>
    <t>+43d57m58.33s</t>
  </si>
  <si>
    <t>HD 99706 c</t>
  </si>
  <si>
    <t>HIP 105854 b</t>
  </si>
  <si>
    <t>HIP 105854</t>
  </si>
  <si>
    <t>21h26m23.09s</t>
  </si>
  <si>
    <t>-37d49m46.12s</t>
  </si>
  <si>
    <t>HIP 107772 b</t>
  </si>
  <si>
    <t>HIP 107772</t>
  </si>
  <si>
    <t>21h49m59.45s</t>
  </si>
  <si>
    <t>-41d14m38.53s</t>
  </si>
  <si>
    <t>HIP 107773 b</t>
  </si>
  <si>
    <t>HIP 107773</t>
  </si>
  <si>
    <t>21h50m00.12s</t>
  </si>
  <si>
    <t>-64d42m45.72s</t>
  </si>
  <si>
    <t>HIP 109384 b</t>
  </si>
  <si>
    <t>HIP 109384</t>
  </si>
  <si>
    <t>22h09m38.15s</t>
  </si>
  <si>
    <t>+71d18m50.24s</t>
  </si>
  <si>
    <t>HIP 109600 b</t>
  </si>
  <si>
    <t>HIP 109600</t>
  </si>
  <si>
    <t>22h12m06.50s</t>
  </si>
  <si>
    <t>+29d03m58.35s</t>
  </si>
  <si>
    <t>HIP 111909 b</t>
  </si>
  <si>
    <t>HIP 111909</t>
  </si>
  <si>
    <t>22h40m07.30s</t>
  </si>
  <si>
    <t>-49d35m54.74s</t>
  </si>
  <si>
    <t>HIP 111909 c</t>
  </si>
  <si>
    <t>HIP 113103 b</t>
  </si>
  <si>
    <t>HIP 113103</t>
  </si>
  <si>
    <t>22h54m17.37s</t>
  </si>
  <si>
    <t>-43d00m36.82s</t>
  </si>
  <si>
    <t>HIP 113103 c</t>
  </si>
  <si>
    <t>HIP 114933 b</t>
  </si>
  <si>
    <t>HIP 114933</t>
  </si>
  <si>
    <t>23h16m49.73s</t>
  </si>
  <si>
    <t>-21d12m11.92s</t>
  </si>
  <si>
    <t>HIP 116454 b</t>
  </si>
  <si>
    <t>HIP 116454</t>
  </si>
  <si>
    <t>23h35m49.04s</t>
  </si>
  <si>
    <t>+00d26m40.94s</t>
  </si>
  <si>
    <t>HIP 12961 b</t>
  </si>
  <si>
    <t>HIP 12961</t>
  </si>
  <si>
    <t>02h46m43.22s</t>
  </si>
  <si>
    <t>-23d05m09.62s</t>
  </si>
  <si>
    <t>HIP 14810 b</t>
  </si>
  <si>
    <t>HIP 14810</t>
  </si>
  <si>
    <t>03h11m14.23s</t>
  </si>
  <si>
    <t>+21d05m49.67s</t>
  </si>
  <si>
    <t>HIP 14810 c</t>
  </si>
  <si>
    <t>HIP 14810 d</t>
  </si>
  <si>
    <t>HIP 18606 b</t>
  </si>
  <si>
    <t>HIP 18606</t>
  </si>
  <si>
    <t>K0/1 III</t>
  </si>
  <si>
    <t>03h58m52.35s</t>
  </si>
  <si>
    <t>-05d28m14.51s</t>
  </si>
  <si>
    <t>HIP 19976 b</t>
  </si>
  <si>
    <t>HIP 19976</t>
  </si>
  <si>
    <t>04h17m02.35s</t>
  </si>
  <si>
    <t>-40d47m54.67s</t>
  </si>
  <si>
    <t>HIP 21152 b</t>
  </si>
  <si>
    <t>HIP 21152</t>
  </si>
  <si>
    <t>04h32m04.93s</t>
  </si>
  <si>
    <t>+05d24m36.27s</t>
  </si>
  <si>
    <t>HIP 29442 c</t>
  </si>
  <si>
    <t>TOI-469</t>
  </si>
  <si>
    <t>06h12m13.88s</t>
  </si>
  <si>
    <t>-14d38m57.54s</t>
  </si>
  <si>
    <t>HIP 29442 d</t>
  </si>
  <si>
    <t>HIP 34222 b</t>
  </si>
  <si>
    <t>HIP 34222</t>
  </si>
  <si>
    <t>07h05m42.19s</t>
  </si>
  <si>
    <t>+27d28m13.49s</t>
  </si>
  <si>
    <t>HIP 35173 b</t>
  </si>
  <si>
    <t>HIP 35173</t>
  </si>
  <si>
    <t>07h16m10.78s</t>
  </si>
  <si>
    <t>-03d39m58.06s</t>
  </si>
  <si>
    <t>HIP 35965 b</t>
  </si>
  <si>
    <t>HIP 35965</t>
  </si>
  <si>
    <t>07h24m48.60s</t>
  </si>
  <si>
    <t>-51d19m32.70s</t>
  </si>
  <si>
    <t>HIP 38594 b</t>
  </si>
  <si>
    <t>HIP 38594</t>
  </si>
  <si>
    <t>07h54m10.54s</t>
  </si>
  <si>
    <t>-25d18m08.31s</t>
  </si>
  <si>
    <t>HIP 38594 c</t>
  </si>
  <si>
    <t>HIP 39017 b</t>
  </si>
  <si>
    <t>HIP 39017</t>
  </si>
  <si>
    <t>A9/F0</t>
  </si>
  <si>
    <t>07h59m03.98s</t>
  </si>
  <si>
    <t>-04d19m57.36s</t>
  </si>
  <si>
    <t>HIP 41378 b</t>
  </si>
  <si>
    <t>HIP 41378</t>
  </si>
  <si>
    <t>08h26m27.80s</t>
  </si>
  <si>
    <t>+10d04m49.33s</t>
  </si>
  <si>
    <t>HIP 41378 c</t>
  </si>
  <si>
    <t>HIP 41378 d</t>
  </si>
  <si>
    <t>HIP 41378 e</t>
  </si>
  <si>
    <t>HIP 41378 f</t>
  </si>
  <si>
    <t>HIP 41378 g</t>
  </si>
  <si>
    <t>HIP 4845 b</t>
  </si>
  <si>
    <t>HIP 4845</t>
  </si>
  <si>
    <t>01h02m21.16s</t>
  </si>
  <si>
    <t>-10d25m28.63s</t>
  </si>
  <si>
    <t>HIP 48714 b</t>
  </si>
  <si>
    <t>HIP 48714</t>
  </si>
  <si>
    <t>M0.5 Ve</t>
  </si>
  <si>
    <t>09h56m07.98s</t>
  </si>
  <si>
    <t>+62d47m09.42s</t>
  </si>
  <si>
    <t>HIP 5158 b</t>
  </si>
  <si>
    <t>HIP 5158</t>
  </si>
  <si>
    <t>01h06m02.28s</t>
  </si>
  <si>
    <t>-22d27m13.01s</t>
  </si>
  <si>
    <t>HIP 5158 c</t>
  </si>
  <si>
    <t>HIP 54373 b</t>
  </si>
  <si>
    <t>HIP 54373</t>
  </si>
  <si>
    <t>11h07m27.44s</t>
  </si>
  <si>
    <t>-19d17m30.07s</t>
  </si>
  <si>
    <t>HIP 54373 c</t>
  </si>
  <si>
    <t>HIP 54515 b</t>
  </si>
  <si>
    <t>HIP 54515</t>
  </si>
  <si>
    <t>A5 V</t>
  </si>
  <si>
    <t>11h09m13.59s</t>
  </si>
  <si>
    <t>-01d19m59.82s</t>
  </si>
  <si>
    <t>HIP 54597 b</t>
  </si>
  <si>
    <t>HIP 54597</t>
  </si>
  <si>
    <t>11h10m25.97s</t>
  </si>
  <si>
    <t>-29d24m51.49s</t>
  </si>
  <si>
    <t>HIP 55507 b</t>
  </si>
  <si>
    <t>HIP 55507</t>
  </si>
  <si>
    <t>11h22m05.45s</t>
  </si>
  <si>
    <t>+46d54m28.09s</t>
  </si>
  <si>
    <t>HIP 56640 b</t>
  </si>
  <si>
    <t>HIP 56640</t>
  </si>
  <si>
    <t>11h36m48.21s</t>
  </si>
  <si>
    <t>-37d02m20.89s</t>
  </si>
  <si>
    <t>HIP 57274 b</t>
  </si>
  <si>
    <t>HIP 57274</t>
  </si>
  <si>
    <t>11h44m40.93s</t>
  </si>
  <si>
    <t>+30d57m27.53s</t>
  </si>
  <si>
    <t>HIP 57274 c</t>
  </si>
  <si>
    <t>HIP 57274 d</t>
  </si>
  <si>
    <t>HIP 5763 b</t>
  </si>
  <si>
    <t>HIP 5763</t>
  </si>
  <si>
    <t>K6 V</t>
  </si>
  <si>
    <t>01h13m58.88s</t>
  </si>
  <si>
    <t>+16d29m39.39s</t>
  </si>
  <si>
    <t>HIP 63242 b</t>
  </si>
  <si>
    <t>HIP 63242</t>
  </si>
  <si>
    <t>12h57m31.80s</t>
  </si>
  <si>
    <t>-65d38m46.77s</t>
  </si>
  <si>
    <t>HIP 65 A b</t>
  </si>
  <si>
    <t>HIP 65 A</t>
  </si>
  <si>
    <t>00h00m44.55s</t>
  </si>
  <si>
    <t>-54d49m50.96s</t>
  </si>
  <si>
    <t>HIP 65407 b</t>
  </si>
  <si>
    <t>HIP 65407</t>
  </si>
  <si>
    <t>13h24m21.04s</t>
  </si>
  <si>
    <t>+48d53m05.04s</t>
  </si>
  <si>
    <t>HIP 65407 c</t>
  </si>
  <si>
    <t>HIP 65426 b</t>
  </si>
  <si>
    <t>HIP 65426</t>
  </si>
  <si>
    <t>A2 V</t>
  </si>
  <si>
    <t>13h24m36.04s</t>
  </si>
  <si>
    <t>-51d30m16.34s</t>
  </si>
  <si>
    <t>HIP 66074 b</t>
  </si>
  <si>
    <t>HIP 66074</t>
  </si>
  <si>
    <t>13h32m39.26s</t>
  </si>
  <si>
    <t>+75d00m25.57s</t>
  </si>
  <si>
    <t>HIP 67522 b</t>
  </si>
  <si>
    <t>HIP 67522</t>
  </si>
  <si>
    <t>13h50m06.24s</t>
  </si>
  <si>
    <t>-40d50m09.23s</t>
  </si>
  <si>
    <t>HIP 67522 c</t>
  </si>
  <si>
    <t>HIP 67537 b</t>
  </si>
  <si>
    <t>HIP 67537</t>
  </si>
  <si>
    <t>13h50m19.40s</t>
  </si>
  <si>
    <t>-39d54m03.24s</t>
  </si>
  <si>
    <t>HIP 67851 b</t>
  </si>
  <si>
    <t>HIP 67851</t>
  </si>
  <si>
    <t>13h53m51.69s</t>
  </si>
  <si>
    <t>-35d18m52.75s</t>
  </si>
  <si>
    <t>HIP 67851 c</t>
  </si>
  <si>
    <t>HIP 70849 b</t>
  </si>
  <si>
    <t>HIP 70849</t>
  </si>
  <si>
    <t>14h29m18.50s</t>
  </si>
  <si>
    <t>-46d27m52.86s</t>
  </si>
  <si>
    <t>HIP 71135 b</t>
  </si>
  <si>
    <t>HIP 71135</t>
  </si>
  <si>
    <t>14h32m51.79s</t>
  </si>
  <si>
    <t>-52d38m47.31s</t>
  </si>
  <si>
    <t>HIP 74890 b</t>
  </si>
  <si>
    <t>HIP 74890</t>
  </si>
  <si>
    <t>15h18m17.16s</t>
  </si>
  <si>
    <t>-41d25m15.95s</t>
  </si>
  <si>
    <t>HIP 75092 b</t>
  </si>
  <si>
    <t>HIP 75092</t>
  </si>
  <si>
    <t>15h20m41.38s</t>
  </si>
  <si>
    <t>-25d59m27.79s</t>
  </si>
  <si>
    <t>B9 V</t>
  </si>
  <si>
    <t>HIP 79098 AB b</t>
  </si>
  <si>
    <t>HIP 79098 AB</t>
  </si>
  <si>
    <t>16h08m43.71s</t>
  </si>
  <si>
    <t>-23d41m07.89s</t>
  </si>
  <si>
    <t>HIP 79431 b</t>
  </si>
  <si>
    <t>HIP 79431</t>
  </si>
  <si>
    <t>16h12m41.82s</t>
  </si>
  <si>
    <t>-18d52m35.13s</t>
  </si>
  <si>
    <t>HIP 8152 b</t>
  </si>
  <si>
    <t>HIP 8152</t>
  </si>
  <si>
    <t>01h44m50.22s</t>
  </si>
  <si>
    <t>-18d24m04.98s</t>
  </si>
  <si>
    <t>HIP 8152 c</t>
  </si>
  <si>
    <t>HIP 8541 b</t>
  </si>
  <si>
    <t>HIP 91258 b</t>
  </si>
  <si>
    <t>HIP 91258</t>
  </si>
  <si>
    <t>18h36m53.07s</t>
  </si>
  <si>
    <t>+61d42m05.42s</t>
  </si>
  <si>
    <t>HIP 94235 b</t>
  </si>
  <si>
    <t>HIP 94235</t>
  </si>
  <si>
    <t>19h10m57.87s</t>
  </si>
  <si>
    <t>-60d16m21.49s</t>
  </si>
  <si>
    <t>HIP 948 b</t>
  </si>
  <si>
    <t>HIP 948</t>
  </si>
  <si>
    <t>00h11m42.63s</t>
  </si>
  <si>
    <t>-39d13m49.76s</t>
  </si>
  <si>
    <t>HIP 9618 b</t>
  </si>
  <si>
    <t>HIP 9618</t>
  </si>
  <si>
    <t>02h03m37.20s</t>
  </si>
  <si>
    <t>+21d16m52.78s</t>
  </si>
  <si>
    <t>HIP 9618 c</t>
  </si>
  <si>
    <t>HIP 97166 b</t>
  </si>
  <si>
    <t>HIP 97166</t>
  </si>
  <si>
    <t>19h44m58.71s</t>
  </si>
  <si>
    <t>+74d03m46.29s</t>
  </si>
  <si>
    <t>HIP 97166 c</t>
  </si>
  <si>
    <t>HIP 97233 b</t>
  </si>
  <si>
    <t>HIP 97233</t>
  </si>
  <si>
    <t>19h45m41.31s</t>
  </si>
  <si>
    <t>-00d41m48.77s</t>
  </si>
  <si>
    <t>HIP 99770 b</t>
  </si>
  <si>
    <t>HIP 99770</t>
  </si>
  <si>
    <t>A5-A6</t>
  </si>
  <si>
    <t>20h14m32.12s</t>
  </si>
  <si>
    <t>+36d48m23.78s</t>
  </si>
  <si>
    <t>HN Lib b</t>
  </si>
  <si>
    <t>HN Lib</t>
  </si>
  <si>
    <t>14h34m16.44s</t>
  </si>
  <si>
    <t>-12d31m01.22s</t>
  </si>
  <si>
    <t>HN Peg b</t>
  </si>
  <si>
    <t>HN Peg</t>
  </si>
  <si>
    <t>21h44m31.58s</t>
  </si>
  <si>
    <t>+14d46m17.23s</t>
  </si>
  <si>
    <t>HR 2562 b</t>
  </si>
  <si>
    <t>HR 2562</t>
  </si>
  <si>
    <t>06h50m01.03s</t>
  </si>
  <si>
    <t>-60d14m55.24s</t>
  </si>
  <si>
    <t>HR 5183 b</t>
  </si>
  <si>
    <t>HR 5183</t>
  </si>
  <si>
    <t>13h46m56.59s</t>
  </si>
  <si>
    <t>+06d20m59.64s</t>
  </si>
  <si>
    <t>HR 810 b</t>
  </si>
  <si>
    <t>HR 810</t>
  </si>
  <si>
    <t>02h42m34.01s</t>
  </si>
  <si>
    <t>-50d47m57.65s</t>
  </si>
  <si>
    <t>HR 858 b</t>
  </si>
  <si>
    <t>HR 858</t>
  </si>
  <si>
    <t>02h51m56.39s</t>
  </si>
  <si>
    <t>-30d48m50.62s</t>
  </si>
  <si>
    <t>HR 858 c</t>
  </si>
  <si>
    <t>HR 858 d</t>
  </si>
  <si>
    <t>HR 8799 b</t>
  </si>
  <si>
    <t>HR 8799</t>
  </si>
  <si>
    <t>23h07m28.84s</t>
  </si>
  <si>
    <t>+21d08m02.54s</t>
  </si>
  <si>
    <t>HR 8799 c</t>
  </si>
  <si>
    <t>HR 8799 d</t>
  </si>
  <si>
    <t>HR 8799 e</t>
  </si>
  <si>
    <t>A5</t>
  </si>
  <si>
    <t>HS Psc b</t>
  </si>
  <si>
    <t>HS Psc</t>
  </si>
  <si>
    <t>01h37m23.37s</t>
  </si>
  <si>
    <t>+26d57m10.09s</t>
  </si>
  <si>
    <t>IRAS 04125+2902 b</t>
  </si>
  <si>
    <t>IRAS 04125+2902</t>
  </si>
  <si>
    <t>04h15m42.80s</t>
  </si>
  <si>
    <t>+29d09m59.55s</t>
  </si>
  <si>
    <t>K2-10 b</t>
  </si>
  <si>
    <t>K2-10</t>
  </si>
  <si>
    <t>11h28m29.20s</t>
  </si>
  <si>
    <t>+01d41m26.24s</t>
  </si>
  <si>
    <t>K2-100 b</t>
  </si>
  <si>
    <t>K2-100</t>
  </si>
  <si>
    <t>08h38m24.26s</t>
  </si>
  <si>
    <t>+20d06m21.63s</t>
  </si>
  <si>
    <t>K2-101 b</t>
  </si>
  <si>
    <t>K2-101</t>
  </si>
  <si>
    <t>08h41m22.54s</t>
  </si>
  <si>
    <t>+18d56m01.75s</t>
  </si>
  <si>
    <t>K2-102 b</t>
  </si>
  <si>
    <t>K2-102</t>
  </si>
  <si>
    <t>08h40m13.41s</t>
  </si>
  <si>
    <t>+19d46m43.51s</t>
  </si>
  <si>
    <t>K2-104 b</t>
  </si>
  <si>
    <t>K2-104</t>
  </si>
  <si>
    <t>M2.5e</t>
  </si>
  <si>
    <t>08h38m32.80s</t>
  </si>
  <si>
    <t>+19d46m25.39s</t>
  </si>
  <si>
    <t>K2-105 b</t>
  </si>
  <si>
    <t>K2-105</t>
  </si>
  <si>
    <t>08h21m40.87s</t>
  </si>
  <si>
    <t>+13d29m51.04s</t>
  </si>
  <si>
    <t>K2-107 b</t>
  </si>
  <si>
    <t>K2-107</t>
  </si>
  <si>
    <t>F9 IV</t>
  </si>
  <si>
    <t>18h59m56.49s</t>
  </si>
  <si>
    <t>-22d17m36.31s</t>
  </si>
  <si>
    <t>K2-108 b</t>
  </si>
  <si>
    <t>K2-108</t>
  </si>
  <si>
    <t>08h13m31.64s</t>
  </si>
  <si>
    <t>+16d25m10.26s</t>
  </si>
  <si>
    <t>K2-11 b</t>
  </si>
  <si>
    <t>K2-11</t>
  </si>
  <si>
    <t>11h16m10.04s</t>
  </si>
  <si>
    <t>+01d59m12.06s</t>
  </si>
  <si>
    <t>K2-110 b</t>
  </si>
  <si>
    <t>K2-110</t>
  </si>
  <si>
    <t>13h49m23.94s</t>
  </si>
  <si>
    <t>-12d17m05.71s</t>
  </si>
  <si>
    <t>K2-111 b</t>
  </si>
  <si>
    <t>K2-111</t>
  </si>
  <si>
    <t>03h59m33.67s</t>
  </si>
  <si>
    <t>+21d17m54.69s</t>
  </si>
  <si>
    <t>K2-111 c</t>
  </si>
  <si>
    <t>K2-113 b</t>
  </si>
  <si>
    <t>K2-113</t>
  </si>
  <si>
    <t>01h17m47.85s</t>
  </si>
  <si>
    <t>+06d52m07.85s</t>
  </si>
  <si>
    <t>K2-114 b</t>
  </si>
  <si>
    <t>K2-114</t>
  </si>
  <si>
    <t>08h31m31.90s</t>
  </si>
  <si>
    <t>+11d55m20.12s</t>
  </si>
  <si>
    <t>K2-115 b</t>
  </si>
  <si>
    <t>K2-115</t>
  </si>
  <si>
    <t>08h26m12.84s</t>
  </si>
  <si>
    <t>+12d16m54.66s</t>
  </si>
  <si>
    <t>K2-116 b</t>
  </si>
  <si>
    <t>K2-116</t>
  </si>
  <si>
    <t>22h24m36.56s</t>
  </si>
  <si>
    <t>-11d34m45.55s</t>
  </si>
  <si>
    <t>K2-117 b</t>
  </si>
  <si>
    <t>K2-117</t>
  </si>
  <si>
    <t>08h55m25.38s</t>
  </si>
  <si>
    <t>+10d28m09.18s</t>
  </si>
  <si>
    <t>K2-117 c</t>
  </si>
  <si>
    <t>K2-118 b</t>
  </si>
  <si>
    <t>K2-118</t>
  </si>
  <si>
    <t>08h48m30.45s</t>
  </si>
  <si>
    <t>+15d39m21.23s</t>
  </si>
  <si>
    <t>K2-119 b</t>
  </si>
  <si>
    <t>K2-119</t>
  </si>
  <si>
    <t>08h48m02.37s</t>
  </si>
  <si>
    <t>+16d54m06.36s</t>
  </si>
  <si>
    <t>K2-12 b</t>
  </si>
  <si>
    <t>K2-12</t>
  </si>
  <si>
    <t>11h32m46.06s</t>
  </si>
  <si>
    <t>+02d14m40.85s</t>
  </si>
  <si>
    <t>K2-121 b</t>
  </si>
  <si>
    <t>K2-121</t>
  </si>
  <si>
    <t>08h27m44.80s</t>
  </si>
  <si>
    <t>+17d34m45.58s</t>
  </si>
  <si>
    <t>K2-122 b</t>
  </si>
  <si>
    <t>K2-122</t>
  </si>
  <si>
    <t>08h25m54.29s</t>
  </si>
  <si>
    <t>+20d21m33.62s</t>
  </si>
  <si>
    <t>K2-123 b</t>
  </si>
  <si>
    <t>K2-123</t>
  </si>
  <si>
    <t>08h57m46.59s</t>
  </si>
  <si>
    <t>+21d27m11.79s</t>
  </si>
  <si>
    <t>K2-124 b</t>
  </si>
  <si>
    <t>K2-124</t>
  </si>
  <si>
    <t>08h54m33.85s</t>
  </si>
  <si>
    <t>+23d07m58.62s</t>
  </si>
  <si>
    <t>K2-125 b</t>
  </si>
  <si>
    <t>K2-125</t>
  </si>
  <si>
    <t>13h36m34.05s</t>
  </si>
  <si>
    <t>-14d56m52.15s</t>
  </si>
  <si>
    <t>K2-126 b</t>
  </si>
  <si>
    <t>K2-126</t>
  </si>
  <si>
    <t>13h34m11.21s</t>
  </si>
  <si>
    <t>-13d34m37.09s</t>
  </si>
  <si>
    <t>K2-127 b</t>
  </si>
  <si>
    <t>K2-127</t>
  </si>
  <si>
    <t>13h48m18.79s</t>
  </si>
  <si>
    <t>-11d35m20.36s</t>
  </si>
  <si>
    <t>K2-128 b</t>
  </si>
  <si>
    <t>K2-128</t>
  </si>
  <si>
    <t>13h37m45.04s</t>
  </si>
  <si>
    <t>-08d35m49.51s</t>
  </si>
  <si>
    <t>K2-129 b</t>
  </si>
  <si>
    <t>K2-129</t>
  </si>
  <si>
    <t>19h16m35.65s</t>
  </si>
  <si>
    <t>-25d38m46.76s</t>
  </si>
  <si>
    <t>K2-13 b</t>
  </si>
  <si>
    <t>K2-13</t>
  </si>
  <si>
    <t>11h20m37.31s</t>
  </si>
  <si>
    <t>+02d30m09.91s</t>
  </si>
  <si>
    <t>K2-130 b</t>
  </si>
  <si>
    <t>K2-130</t>
  </si>
  <si>
    <t>19h21m04.93s</t>
  </si>
  <si>
    <t>-19d41m27.15s</t>
  </si>
  <si>
    <t>K2-131 b</t>
  </si>
  <si>
    <t>K2-131</t>
  </si>
  <si>
    <t>12h11m00.34s</t>
  </si>
  <si>
    <t>-09d45m54.86s</t>
  </si>
  <si>
    <t>K2-132 b</t>
  </si>
  <si>
    <t>K2-132</t>
  </si>
  <si>
    <t>12h08m39.90s</t>
  </si>
  <si>
    <t>-08d44m49.98s</t>
  </si>
  <si>
    <t>K2-133 b</t>
  </si>
  <si>
    <t>K2-133</t>
  </si>
  <si>
    <t>04h40m35.85s</t>
  </si>
  <si>
    <t>+25d00m35.33s</t>
  </si>
  <si>
    <t>K2-133 c</t>
  </si>
  <si>
    <t>K2-133 d</t>
  </si>
  <si>
    <t>K2-133 e</t>
  </si>
  <si>
    <t>K2-136 b</t>
  </si>
  <si>
    <t>K2-136</t>
  </si>
  <si>
    <t>K5.5</t>
  </si>
  <si>
    <t>04h29m39.09s</t>
  </si>
  <si>
    <t>+22d52m57.24s</t>
  </si>
  <si>
    <t>K2-136 c</t>
  </si>
  <si>
    <t>K2-136 d</t>
  </si>
  <si>
    <t>K2-137 b</t>
  </si>
  <si>
    <t>K2-137</t>
  </si>
  <si>
    <t>12h27m28.90s</t>
  </si>
  <si>
    <t>-06d11m42.78s</t>
  </si>
  <si>
    <t>K2-138 b</t>
  </si>
  <si>
    <t>K2-138</t>
  </si>
  <si>
    <t>23h15m47.77s</t>
  </si>
  <si>
    <t>-10d50m59.06s</t>
  </si>
  <si>
    <t>K2-138 c</t>
  </si>
  <si>
    <t>K2-138 d</t>
  </si>
  <si>
    <t>K2-138 e</t>
  </si>
  <si>
    <t>K2-138 f</t>
  </si>
  <si>
    <t>K2-138 g</t>
  </si>
  <si>
    <t>K2-139 b</t>
  </si>
  <si>
    <t>K2-139</t>
  </si>
  <si>
    <t>19h16m16.01s</t>
  </si>
  <si>
    <t>-17d54m38.57s</t>
  </si>
  <si>
    <t>K2-14 b</t>
  </si>
  <si>
    <t>K2-14</t>
  </si>
  <si>
    <t>11h52m13.65s</t>
  </si>
  <si>
    <t>+02d35m38.84s</t>
  </si>
  <si>
    <t>K2-140 b</t>
  </si>
  <si>
    <t>K2-140</t>
  </si>
  <si>
    <t>12h32m32.96s</t>
  </si>
  <si>
    <t>-09d36m27.40s</t>
  </si>
  <si>
    <t>K2-141 b</t>
  </si>
  <si>
    <t>K2-141</t>
  </si>
  <si>
    <t>23h23m40.09s</t>
  </si>
  <si>
    <t>-01d11m21.06s</t>
  </si>
  <si>
    <t>K2-141 c</t>
  </si>
  <si>
    <t>K2-146 b</t>
  </si>
  <si>
    <t>K2-146</t>
  </si>
  <si>
    <t>08h40m06.41s</t>
  </si>
  <si>
    <t>+19d05m32.43s</t>
  </si>
  <si>
    <t>K2-146 c</t>
  </si>
  <si>
    <t>K2-147 b</t>
  </si>
  <si>
    <t>K2-147</t>
  </si>
  <si>
    <t>19h35m19.93s</t>
  </si>
  <si>
    <t>-28d29m54.51s</t>
  </si>
  <si>
    <t>K2-148 b</t>
  </si>
  <si>
    <t>K2-148</t>
  </si>
  <si>
    <t>00h58m04.24s</t>
  </si>
  <si>
    <t>-00d11m35.73s</t>
  </si>
  <si>
    <t>K2-148 c</t>
  </si>
  <si>
    <t>K2-148 d</t>
  </si>
  <si>
    <t>K2-149 b</t>
  </si>
  <si>
    <t>K2-149</t>
  </si>
  <si>
    <t>00h39m17.22s</t>
  </si>
  <si>
    <t>+07d16m37.18s</t>
  </si>
  <si>
    <t>K2-15 b</t>
  </si>
  <si>
    <t>K2-15</t>
  </si>
  <si>
    <t>11h52m26.54s</t>
  </si>
  <si>
    <t>+04d15m16.79s</t>
  </si>
  <si>
    <t>K2-150 b</t>
  </si>
  <si>
    <t>K2-150</t>
  </si>
  <si>
    <t>01h13m22.65s</t>
  </si>
  <si>
    <t>+08d59m14.76s</t>
  </si>
  <si>
    <t>K2-151 b</t>
  </si>
  <si>
    <t>K2-151</t>
  </si>
  <si>
    <t>01h17m13.15s</t>
  </si>
  <si>
    <t>+09d30m04.56s</t>
  </si>
  <si>
    <t>K2-152 b</t>
  </si>
  <si>
    <t>K2-152</t>
  </si>
  <si>
    <t>12h06m31.78s</t>
  </si>
  <si>
    <t>-05d49m38.75s</t>
  </si>
  <si>
    <t>K2-153 b</t>
  </si>
  <si>
    <t>K2-153</t>
  </si>
  <si>
    <t>12h15m14.13s</t>
  </si>
  <si>
    <t>+02d01m15.16s</t>
  </si>
  <si>
    <t>K2-154 b</t>
  </si>
  <si>
    <t>K2-154</t>
  </si>
  <si>
    <t>12h36m00.36s</t>
  </si>
  <si>
    <t>-02d40m10.64s</t>
  </si>
  <si>
    <t>K2-154 c</t>
  </si>
  <si>
    <t>K2-155 b</t>
  </si>
  <si>
    <t>K2-155</t>
  </si>
  <si>
    <t>04h21m52.71s</t>
  </si>
  <si>
    <t>+21d21m11.75s</t>
  </si>
  <si>
    <t>K2-155 c</t>
  </si>
  <si>
    <t>K2-155 d</t>
  </si>
  <si>
    <t>K2-156 b</t>
  </si>
  <si>
    <t>K2-156</t>
  </si>
  <si>
    <t>12h10m47.92s</t>
  </si>
  <si>
    <t>-06d17m39.68s</t>
  </si>
  <si>
    <t>K2-157 b</t>
  </si>
  <si>
    <t>K2-157</t>
  </si>
  <si>
    <t>12h15m00.36s</t>
  </si>
  <si>
    <t>-05d46m55.26s</t>
  </si>
  <si>
    <t>K2-157 c</t>
  </si>
  <si>
    <t>K2-157 d</t>
  </si>
  <si>
    <t>K2-158 b</t>
  </si>
  <si>
    <t>K2-158</t>
  </si>
  <si>
    <t>11h59m45.53s</t>
  </si>
  <si>
    <t>-05d43m18.08s</t>
  </si>
  <si>
    <t>K2-158 c</t>
  </si>
  <si>
    <t>K2-159 b</t>
  </si>
  <si>
    <t>K2-159</t>
  </si>
  <si>
    <t>12h02m09.81s</t>
  </si>
  <si>
    <t>-03d34m51.26s</t>
  </si>
  <si>
    <t>K2-16 b</t>
  </si>
  <si>
    <t>K2-16 c</t>
  </si>
  <si>
    <t>K2-160 b</t>
  </si>
  <si>
    <t>K2-160</t>
  </si>
  <si>
    <t>12h16m13.08s</t>
  </si>
  <si>
    <t>-03d33m11.12s</t>
  </si>
  <si>
    <t>K2-161 b</t>
  </si>
  <si>
    <t>K2-161</t>
  </si>
  <si>
    <t>12h15m10.52s</t>
  </si>
  <si>
    <t>-03d29m44.49s</t>
  </si>
  <si>
    <t>K2-162 b</t>
  </si>
  <si>
    <t>K2-162</t>
  </si>
  <si>
    <t>12h24m09.21s</t>
  </si>
  <si>
    <t>-01d06m41.32s</t>
  </si>
  <si>
    <t>K2-163 b</t>
  </si>
  <si>
    <t>K2-163</t>
  </si>
  <si>
    <t>12h09m19.02s</t>
  </si>
  <si>
    <t>-00d32m21.63s</t>
  </si>
  <si>
    <t>K2-164 b</t>
  </si>
  <si>
    <t>K2-164</t>
  </si>
  <si>
    <t>11h27m44.08s</t>
  </si>
  <si>
    <t>-00d03m46.26s</t>
  </si>
  <si>
    <t>K2-165 b</t>
  </si>
  <si>
    <t>K2-165</t>
  </si>
  <si>
    <t>12h19m36.12s</t>
  </si>
  <si>
    <t>+00d58m05.98s</t>
  </si>
  <si>
    <t>K2-165 c</t>
  </si>
  <si>
    <t>K2-165 d</t>
  </si>
  <si>
    <t>K2-166 b</t>
  </si>
  <si>
    <t>K2-167 b</t>
  </si>
  <si>
    <t>K2-167</t>
  </si>
  <si>
    <t>22h26m18.27s</t>
  </si>
  <si>
    <t>-18d00m41.99s</t>
  </si>
  <si>
    <t>K2-168 b</t>
  </si>
  <si>
    <t>K2-169 b</t>
  </si>
  <si>
    <t>K2-169</t>
  </si>
  <si>
    <t>22h28m10.62s</t>
  </si>
  <si>
    <t>-14d35m57.62s</t>
  </si>
  <si>
    <t>K2-17 b</t>
  </si>
  <si>
    <t>K2-17</t>
  </si>
  <si>
    <t>11h53m19.12s</t>
  </si>
  <si>
    <t>+06d24m44.34s</t>
  </si>
  <si>
    <t>K2-170 b</t>
  </si>
  <si>
    <t>K2-170</t>
  </si>
  <si>
    <t>22h21m48.17s</t>
  </si>
  <si>
    <t>-14d35m36.08s</t>
  </si>
  <si>
    <t>K2-170 c</t>
  </si>
  <si>
    <t>K2-171 b</t>
  </si>
  <si>
    <t>K2-171</t>
  </si>
  <si>
    <t>22h09m21.79s</t>
  </si>
  <si>
    <t>-13d25m43.90s</t>
  </si>
  <si>
    <t>K2-172 b</t>
  </si>
  <si>
    <t>K2-172</t>
  </si>
  <si>
    <t>22h21m13.95s</t>
  </si>
  <si>
    <t>-12d33m25.13s</t>
  </si>
  <si>
    <t>K2-172 c</t>
  </si>
  <si>
    <t>K2-173 b</t>
  </si>
  <si>
    <t>K2-173</t>
  </si>
  <si>
    <t>04h01m30.06s</t>
  </si>
  <si>
    <t>+15d37m30.47s</t>
  </si>
  <si>
    <t>K2-174 b</t>
  </si>
  <si>
    <t>K2-174</t>
  </si>
  <si>
    <t>04h03m10.31s</t>
  </si>
  <si>
    <t>+16d20m49.80s</t>
  </si>
  <si>
    <t>K2-175 b</t>
  </si>
  <si>
    <t>K2-175</t>
  </si>
  <si>
    <t>03h30m00.85s</t>
  </si>
  <si>
    <t>+17d35m02.79s</t>
  </si>
  <si>
    <t>K2-176 b</t>
  </si>
  <si>
    <t>K2-176</t>
  </si>
  <si>
    <t>03h53m04.60s</t>
  </si>
  <si>
    <t>+17d54m25.01s</t>
  </si>
  <si>
    <t>K2-177 b</t>
  </si>
  <si>
    <t>K2-177</t>
  </si>
  <si>
    <t>03h40m55.11s</t>
  </si>
  <si>
    <t>+20d44m09.92s</t>
  </si>
  <si>
    <t>K2-178 b</t>
  </si>
  <si>
    <t>K2-178</t>
  </si>
  <si>
    <t>03h31m33.32s</t>
  </si>
  <si>
    <t>+22d26m05.35s</t>
  </si>
  <si>
    <t>K2-179 b</t>
  </si>
  <si>
    <t>K2-179</t>
  </si>
  <si>
    <t>03h55m11.23s</t>
  </si>
  <si>
    <t>+23d45m24.31s</t>
  </si>
  <si>
    <t>K2-18 b</t>
  </si>
  <si>
    <t>K2-18</t>
  </si>
  <si>
    <t>11h30m14.43s</t>
  </si>
  <si>
    <t>+07d35m16.19s</t>
  </si>
  <si>
    <t>K2-180 b</t>
  </si>
  <si>
    <t>K2-180</t>
  </si>
  <si>
    <t>08h25m51.45s</t>
  </si>
  <si>
    <t>+10d14m47.68s</t>
  </si>
  <si>
    <t>K2-181 b</t>
  </si>
  <si>
    <t>K2-181</t>
  </si>
  <si>
    <t>08h30m12.99s</t>
  </si>
  <si>
    <t>+10d54m36.52s</t>
  </si>
  <si>
    <t>K2-182 b</t>
  </si>
  <si>
    <t>K2-182</t>
  </si>
  <si>
    <t>08h40m43.21s</t>
  </si>
  <si>
    <t>+10d58m58.62s</t>
  </si>
  <si>
    <t>K2-183 b</t>
  </si>
  <si>
    <t>K2-183</t>
  </si>
  <si>
    <t>08h20m01.72s</t>
  </si>
  <si>
    <t>+14d01m10.05s</t>
  </si>
  <si>
    <t>K2-183 c</t>
  </si>
  <si>
    <t>K2-183 d</t>
  </si>
  <si>
    <t>K2-184 b</t>
  </si>
  <si>
    <t>K2-184</t>
  </si>
  <si>
    <t>08h36m33.73s</t>
  </si>
  <si>
    <t>+14d27m42.78s</t>
  </si>
  <si>
    <t>K2-185 b</t>
  </si>
  <si>
    <t>K2-185</t>
  </si>
  <si>
    <t>08h41m02.32s</t>
  </si>
  <si>
    <t>+14d41m24.80s</t>
  </si>
  <si>
    <t>K2-185 c</t>
  </si>
  <si>
    <t>K2-186 b</t>
  </si>
  <si>
    <t>K2-186</t>
  </si>
  <si>
    <t>09h01m20.41s</t>
  </si>
  <si>
    <t>+18d49m31.04s</t>
  </si>
  <si>
    <t>K2-187 b</t>
  </si>
  <si>
    <t>K2-187</t>
  </si>
  <si>
    <t>08h50m05.65s</t>
  </si>
  <si>
    <t>+23d11m32.90s</t>
  </si>
  <si>
    <t>K2-187 c</t>
  </si>
  <si>
    <t>K2-187 d</t>
  </si>
  <si>
    <t>K2-187 e</t>
  </si>
  <si>
    <t>K2-188 b</t>
  </si>
  <si>
    <t>K2-188</t>
  </si>
  <si>
    <t>08h39m15.29s</t>
  </si>
  <si>
    <t>+23d21m26.77s</t>
  </si>
  <si>
    <t>K2-188 c</t>
  </si>
  <si>
    <t>K2-189 b</t>
  </si>
  <si>
    <t>K2-189</t>
  </si>
  <si>
    <t>13h34m29.15s</t>
  </si>
  <si>
    <t>-15d02m11.46s</t>
  </si>
  <si>
    <t>K2-189 c</t>
  </si>
  <si>
    <t>K2-19 b</t>
  </si>
  <si>
    <t>K2-19</t>
  </si>
  <si>
    <t>11h39m50.46s</t>
  </si>
  <si>
    <t>+00d36m12.95s</t>
  </si>
  <si>
    <t>K2-19 c</t>
  </si>
  <si>
    <t>K2-19 d</t>
  </si>
  <si>
    <t>K2-190 b</t>
  </si>
  <si>
    <t>K2-190</t>
  </si>
  <si>
    <t>13h41m27.13s</t>
  </si>
  <si>
    <t>-13d09m39.13s</t>
  </si>
  <si>
    <t>K2-190 c</t>
  </si>
  <si>
    <t>K2-191 b</t>
  </si>
  <si>
    <t>K2-191</t>
  </si>
  <si>
    <t>13h26m33.39s</t>
  </si>
  <si>
    <t>-12d48m24.03s</t>
  </si>
  <si>
    <t>K2-192 b</t>
  </si>
  <si>
    <t>K2-192</t>
  </si>
  <si>
    <t>13h46m19.75s</t>
  </si>
  <si>
    <t>-11d33m22.87s</t>
  </si>
  <si>
    <t>K2-193 b</t>
  </si>
  <si>
    <t>K2-193</t>
  </si>
  <si>
    <t>13h40m56.91s</t>
  </si>
  <si>
    <t>-11d00m33.60s</t>
  </si>
  <si>
    <t>K2-194 b</t>
  </si>
  <si>
    <t>K2-194</t>
  </si>
  <si>
    <t>13h38m26.15s</t>
  </si>
  <si>
    <t>-08d55m37.78s</t>
  </si>
  <si>
    <t>K2-195 b</t>
  </si>
  <si>
    <t>K2-195</t>
  </si>
  <si>
    <t>13h19m19.56s</t>
  </si>
  <si>
    <t>-08d30m34.33s</t>
  </si>
  <si>
    <t>K2-195 c</t>
  </si>
  <si>
    <t>K2-196 b</t>
  </si>
  <si>
    <t>K2-196</t>
  </si>
  <si>
    <t>13h21m49.50s</t>
  </si>
  <si>
    <t>-08d28m18.16s</t>
  </si>
  <si>
    <t>K2-197 b</t>
  </si>
  <si>
    <t>K2-197</t>
  </si>
  <si>
    <t>13h29m34.43s</t>
  </si>
  <si>
    <t>-07d22m26.32s</t>
  </si>
  <si>
    <t>K2-198 b</t>
  </si>
  <si>
    <t>K2-198</t>
  </si>
  <si>
    <t>13h15m22.48s</t>
  </si>
  <si>
    <t>-06d27m53.96s</t>
  </si>
  <si>
    <t>K2-198 c</t>
  </si>
  <si>
    <t>K2-198 d</t>
  </si>
  <si>
    <t>K2-199 b</t>
  </si>
  <si>
    <t>K2-199</t>
  </si>
  <si>
    <t>13h55m36.35s</t>
  </si>
  <si>
    <t>-06d08m09.90s</t>
  </si>
  <si>
    <t>K2-199 c</t>
  </si>
  <si>
    <t>K2-200 b</t>
  </si>
  <si>
    <t>K2-200</t>
  </si>
  <si>
    <t>13h29m00.29s</t>
  </si>
  <si>
    <t>-04d36m36.19s</t>
  </si>
  <si>
    <t>K2-201 b</t>
  </si>
  <si>
    <t>K2-201</t>
  </si>
  <si>
    <t>19h34m14.57s</t>
  </si>
  <si>
    <t>-23d07m52.60s</t>
  </si>
  <si>
    <t>K2-201 c</t>
  </si>
  <si>
    <t>K2-202 b</t>
  </si>
  <si>
    <t>K2-202</t>
  </si>
  <si>
    <t>18h53m03.44s</t>
  </si>
  <si>
    <t>-22d24m25.40s</t>
  </si>
  <si>
    <t>K2-203 b</t>
  </si>
  <si>
    <t>K2-203</t>
  </si>
  <si>
    <t>00h51m05.69s</t>
  </si>
  <si>
    <t>-01d11m45.18s</t>
  </si>
  <si>
    <t>K2-204 b</t>
  </si>
  <si>
    <t>K2-204</t>
  </si>
  <si>
    <t>01h09m31.80s</t>
  </si>
  <si>
    <t>-00d31m03.91s</t>
  </si>
  <si>
    <t>K2-205 b</t>
  </si>
  <si>
    <t>K2-205</t>
  </si>
  <si>
    <t>01h00m52.22s</t>
  </si>
  <si>
    <t>+00d25m33.48s</t>
  </si>
  <si>
    <t>K2-206 b</t>
  </si>
  <si>
    <t>K2-206</t>
  </si>
  <si>
    <t>00h45m01.54s</t>
  </si>
  <si>
    <t>+00d35m35.47s</t>
  </si>
  <si>
    <t>K2-207 b</t>
  </si>
  <si>
    <t>K2-207</t>
  </si>
  <si>
    <t>00h46m47.92s</t>
  </si>
  <si>
    <t>+00d38m26.23s</t>
  </si>
  <si>
    <t>K2-208 b</t>
  </si>
  <si>
    <t>K2-208</t>
  </si>
  <si>
    <t>01h23m06.96s</t>
  </si>
  <si>
    <t>+00d53m20.43s</t>
  </si>
  <si>
    <t>K2-209 b</t>
  </si>
  <si>
    <t>K2-209</t>
  </si>
  <si>
    <t>00h58m45.68s</t>
  </si>
  <si>
    <t>+01d22m58.11s</t>
  </si>
  <si>
    <t>K2-21 b</t>
  </si>
  <si>
    <t>K2-21</t>
  </si>
  <si>
    <t>22h41m12.91s</t>
  </si>
  <si>
    <t>-14d29m21.57s</t>
  </si>
  <si>
    <t>K2-21 c</t>
  </si>
  <si>
    <t>K2-210 b</t>
  </si>
  <si>
    <t>K2-210</t>
  </si>
  <si>
    <t>01h10m33.90s</t>
  </si>
  <si>
    <t>+01d34m42.29s</t>
  </si>
  <si>
    <t>K2-211 b</t>
  </si>
  <si>
    <t>K2-211</t>
  </si>
  <si>
    <t>01h24m25.48s</t>
  </si>
  <si>
    <t>+01d42m17.68s</t>
  </si>
  <si>
    <t>K2-212 b</t>
  </si>
  <si>
    <t>K2-212</t>
  </si>
  <si>
    <t>01h13m41.78s</t>
  </si>
  <si>
    <t>+03d05m49.46s</t>
  </si>
  <si>
    <t>K2-213 b</t>
  </si>
  <si>
    <t>K2-213</t>
  </si>
  <si>
    <t>00h52m33.70s</t>
  </si>
  <si>
    <t>+03d30m27.97s</t>
  </si>
  <si>
    <t>K2-214 b</t>
  </si>
  <si>
    <t>K2-214</t>
  </si>
  <si>
    <t>00h59m30.23s</t>
  </si>
  <si>
    <t>+04d13m39.98s</t>
  </si>
  <si>
    <t>K2-215 b</t>
  </si>
  <si>
    <t>K2-215</t>
  </si>
  <si>
    <t>01h13m52.82s</t>
  </si>
  <si>
    <t>+06d07m25.91s</t>
  </si>
  <si>
    <t>K2-216 b</t>
  </si>
  <si>
    <t>K2-216</t>
  </si>
  <si>
    <t>00h45m55.26s</t>
  </si>
  <si>
    <t>+06d20m49.31s</t>
  </si>
  <si>
    <t>K2-217 b</t>
  </si>
  <si>
    <t>K2-217</t>
  </si>
  <si>
    <t>00h45m11.61s</t>
  </si>
  <si>
    <t>+06d28m53.72s</t>
  </si>
  <si>
    <t>K2-218 b</t>
  </si>
  <si>
    <t>K2-218</t>
  </si>
  <si>
    <t>00h51m14.31s</t>
  </si>
  <si>
    <t>+06d50m47.16s</t>
  </si>
  <si>
    <t>K2-219 b</t>
  </si>
  <si>
    <t>K2-219</t>
  </si>
  <si>
    <t>00h51m22.87s</t>
  </si>
  <si>
    <t>+08d52m03.17s</t>
  </si>
  <si>
    <t>K2-219 c</t>
  </si>
  <si>
    <t>K2-219 d</t>
  </si>
  <si>
    <t>K2-22 b</t>
  </si>
  <si>
    <t>K2-22</t>
  </si>
  <si>
    <t>11h17m55.85s</t>
  </si>
  <si>
    <t>+02d37m08.53s</t>
  </si>
  <si>
    <t>K2-220 b</t>
  </si>
  <si>
    <t>K2-220</t>
  </si>
  <si>
    <t>00h51m04.80s</t>
  </si>
  <si>
    <t>+09d31m00.37s</t>
  </si>
  <si>
    <t>K2-221 b</t>
  </si>
  <si>
    <t>K2-221</t>
  </si>
  <si>
    <t>01h06m37.21s</t>
  </si>
  <si>
    <t>+10d11m23.06s</t>
  </si>
  <si>
    <t>K2-222 b</t>
  </si>
  <si>
    <t>K2-222</t>
  </si>
  <si>
    <t>01h05m51.00s</t>
  </si>
  <si>
    <t>+11d45m13.38s</t>
  </si>
  <si>
    <t>K2-223 b</t>
  </si>
  <si>
    <t>K2-223</t>
  </si>
  <si>
    <t>12h21m13.48s</t>
  </si>
  <si>
    <t>-10d16m55.53s</t>
  </si>
  <si>
    <t>K2-223 c</t>
  </si>
  <si>
    <t>K2-224 b</t>
  </si>
  <si>
    <t>K2-224</t>
  </si>
  <si>
    <t>12h38m48.99s</t>
  </si>
  <si>
    <t>-10d03m38.14s</t>
  </si>
  <si>
    <t>K2-224 c</t>
  </si>
  <si>
    <t>K2-225 b</t>
  </si>
  <si>
    <t>K2-225</t>
  </si>
  <si>
    <t>12h26m09.86s</t>
  </si>
  <si>
    <t>-09d37m29.36s</t>
  </si>
  <si>
    <t>K2-226 b</t>
  </si>
  <si>
    <t>K2-226</t>
  </si>
  <si>
    <t>12h14m34.96s</t>
  </si>
  <si>
    <t>-09d33m45.46s</t>
  </si>
  <si>
    <t>K2-227 b</t>
  </si>
  <si>
    <t>K2-227</t>
  </si>
  <si>
    <t>12h43m47.62s</t>
  </si>
  <si>
    <t>-08d28m42.30s</t>
  </si>
  <si>
    <t>K2-228 b</t>
  </si>
  <si>
    <t>K2-228</t>
  </si>
  <si>
    <t>12h29m10.73s</t>
  </si>
  <si>
    <t>-06d50m03.13s</t>
  </si>
  <si>
    <t>K2-229 b</t>
  </si>
  <si>
    <t>K2-229</t>
  </si>
  <si>
    <t>12h27m29.50s</t>
  </si>
  <si>
    <t>-06d43m18.65s</t>
  </si>
  <si>
    <t>K2-229 c</t>
  </si>
  <si>
    <t>K2-230 b</t>
  </si>
  <si>
    <t>K2-230</t>
  </si>
  <si>
    <t>12h45m27.15s</t>
  </si>
  <si>
    <t>-06d34m33.78s</t>
  </si>
  <si>
    <t>K2-231 b</t>
  </si>
  <si>
    <t>K2-231</t>
  </si>
  <si>
    <t>19h16m22.04s</t>
  </si>
  <si>
    <t>-15d46m16.38s</t>
  </si>
  <si>
    <t>K2-232 b</t>
  </si>
  <si>
    <t>K2-232</t>
  </si>
  <si>
    <t>04h55m04.03s</t>
  </si>
  <si>
    <t>+18d39m15.56s</t>
  </si>
  <si>
    <t>K2-233 b</t>
  </si>
  <si>
    <t>K2-233</t>
  </si>
  <si>
    <t>15h21m55.18s</t>
  </si>
  <si>
    <t>-20d13m54.47s</t>
  </si>
  <si>
    <t>K2-233 c</t>
  </si>
  <si>
    <t>K2-233 d</t>
  </si>
  <si>
    <t>K2-237 b</t>
  </si>
  <si>
    <t>K2-237</t>
  </si>
  <si>
    <t>16h55m04.52s</t>
  </si>
  <si>
    <t>-28d42m38.10s</t>
  </si>
  <si>
    <t>K2-238 b</t>
  </si>
  <si>
    <t>K2-238</t>
  </si>
  <si>
    <t>23h10m49.04s</t>
  </si>
  <si>
    <t>-07d51m27.21s</t>
  </si>
  <si>
    <t>K2-239 b</t>
  </si>
  <si>
    <t>K2-239</t>
  </si>
  <si>
    <t>10h42m22.59s</t>
  </si>
  <si>
    <t>+04d26m28.95s</t>
  </si>
  <si>
    <t>K2-239 c</t>
  </si>
  <si>
    <t>K2-239 d</t>
  </si>
  <si>
    <t>K2-24 b</t>
  </si>
  <si>
    <t>K2-24</t>
  </si>
  <si>
    <t>16h10m17.63s</t>
  </si>
  <si>
    <t>-24d59m26.17s</t>
  </si>
  <si>
    <t>K2-24 c</t>
  </si>
  <si>
    <t>K2-240 b</t>
  </si>
  <si>
    <t>K2-240</t>
  </si>
  <si>
    <t>15h11m23.85s</t>
  </si>
  <si>
    <t>-17d52m31.61s</t>
  </si>
  <si>
    <t>K2-240 c</t>
  </si>
  <si>
    <t>K2-241 b</t>
  </si>
  <si>
    <t>K2-241</t>
  </si>
  <si>
    <t>12h04m57.28s</t>
  </si>
  <si>
    <t>-06d48m19.07s</t>
  </si>
  <si>
    <t>K2-242 b</t>
  </si>
  <si>
    <t>K2-242</t>
  </si>
  <si>
    <t>11h59m20.60s</t>
  </si>
  <si>
    <t>-06d31m04.28s</t>
  </si>
  <si>
    <t>K2-243 b</t>
  </si>
  <si>
    <t>K2-243</t>
  </si>
  <si>
    <t>12h04m29.07s</t>
  </si>
  <si>
    <t>-04d53m56.89s</t>
  </si>
  <si>
    <t>K2-243 c</t>
  </si>
  <si>
    <t>K2-244 b</t>
  </si>
  <si>
    <t>K2-244</t>
  </si>
  <si>
    <t>12h13m52.48s</t>
  </si>
  <si>
    <t>-03d49m54.51s</t>
  </si>
  <si>
    <t>K2-245 b</t>
  </si>
  <si>
    <t>K2-245</t>
  </si>
  <si>
    <t>12h20m43.58s</t>
  </si>
  <si>
    <t>-01d35m27.29s</t>
  </si>
  <si>
    <t>K2-246 b</t>
  </si>
  <si>
    <t>K2-246</t>
  </si>
  <si>
    <t>12h06m31.11s</t>
  </si>
  <si>
    <t>-01d09m38.16s</t>
  </si>
  <si>
    <t>K2-247 b</t>
  </si>
  <si>
    <t>K2-247</t>
  </si>
  <si>
    <t>12h35m34.44s</t>
  </si>
  <si>
    <t>-10d04m09.41s</t>
  </si>
  <si>
    <t>K2-247 c</t>
  </si>
  <si>
    <t>K2-248 b</t>
  </si>
  <si>
    <t>K2-248</t>
  </si>
  <si>
    <t>12h11m16.16s</t>
  </si>
  <si>
    <t>-09d24m51.01s</t>
  </si>
  <si>
    <t>K2-249 b</t>
  </si>
  <si>
    <t>K2-249</t>
  </si>
  <si>
    <t>12h13m28.02s</t>
  </si>
  <si>
    <t>-08d59m42.83s</t>
  </si>
  <si>
    <t>K2-25 b</t>
  </si>
  <si>
    <t>K2-25</t>
  </si>
  <si>
    <t>04h13m05.74s</t>
  </si>
  <si>
    <t>+15d14m51.73s</t>
  </si>
  <si>
    <t>K2-250 b</t>
  </si>
  <si>
    <t>K2-250</t>
  </si>
  <si>
    <t>12h20m07.57s</t>
  </si>
  <si>
    <t>-08d58m32.67s</t>
  </si>
  <si>
    <t>K2-251 b</t>
  </si>
  <si>
    <t>K2-251</t>
  </si>
  <si>
    <t>12h42m45.42s</t>
  </si>
  <si>
    <t>-08d32m09.54s</t>
  </si>
  <si>
    <t>K2-252 b</t>
  </si>
  <si>
    <t>K2-252</t>
  </si>
  <si>
    <t>12h09m27.93s</t>
  </si>
  <si>
    <t>-08d18m34.61s</t>
  </si>
  <si>
    <t>K2-254 b</t>
  </si>
  <si>
    <t>K2-254</t>
  </si>
  <si>
    <t>12h22m12.19s</t>
  </si>
  <si>
    <t>-04d43m02.25s</t>
  </si>
  <si>
    <t>K2-254 c</t>
  </si>
  <si>
    <t>K2-255 b</t>
  </si>
  <si>
    <t>K2-255</t>
  </si>
  <si>
    <t>12h39m39.08s</t>
  </si>
  <si>
    <t>-03d22m14.03s</t>
  </si>
  <si>
    <t>K2-257 b</t>
  </si>
  <si>
    <t>K2-257</t>
  </si>
  <si>
    <t>12h33m06.79s</t>
  </si>
  <si>
    <t>-01d57m11.84s</t>
  </si>
  <si>
    <t>K2-258 b</t>
  </si>
  <si>
    <t>K2-258</t>
  </si>
  <si>
    <t>12h30m31.54s</t>
  </si>
  <si>
    <t>-01d09m39.30s</t>
  </si>
  <si>
    <t>K2-259 b</t>
  </si>
  <si>
    <t>K2-259</t>
  </si>
  <si>
    <t>12h27m12.65s</t>
  </si>
  <si>
    <t>+01d34m00.71s</t>
  </si>
  <si>
    <t>K2-26 b</t>
  </si>
  <si>
    <t>K2-26</t>
  </si>
  <si>
    <t>06h16m49.54s</t>
  </si>
  <si>
    <t>+24d35m45.00s</t>
  </si>
  <si>
    <t>K2-260 b</t>
  </si>
  <si>
    <t>K2-260</t>
  </si>
  <si>
    <t>05h07m28.16s</t>
  </si>
  <si>
    <t>+16d52m03.70s</t>
  </si>
  <si>
    <t>K2-261 b</t>
  </si>
  <si>
    <t>K2-261</t>
  </si>
  <si>
    <t>G7 IV/V</t>
  </si>
  <si>
    <t>10h52m07.75s</t>
  </si>
  <si>
    <t>+00d29m35.40s</t>
  </si>
  <si>
    <t>K2-263 b</t>
  </si>
  <si>
    <t>K2-263</t>
  </si>
  <si>
    <t>08h38m43.71s</t>
  </si>
  <si>
    <t>+15d40m50.17s</t>
  </si>
  <si>
    <t>K2-264 b</t>
  </si>
  <si>
    <t>K2-264</t>
  </si>
  <si>
    <t>08h45m26.00s</t>
  </si>
  <si>
    <t>+19d41m54.24s</t>
  </si>
  <si>
    <t>K2-264 c</t>
  </si>
  <si>
    <t>K2-265 b</t>
  </si>
  <si>
    <t>K2-265</t>
  </si>
  <si>
    <t>22h48m07.60s</t>
  </si>
  <si>
    <t>-14d29m41.20s</t>
  </si>
  <si>
    <t>K2-266 b</t>
  </si>
  <si>
    <t>K2-266</t>
  </si>
  <si>
    <t>10h31m44.56s</t>
  </si>
  <si>
    <t>+00d56m14.20s</t>
  </si>
  <si>
    <t>K2-266 c</t>
  </si>
  <si>
    <t>K2-266 d</t>
  </si>
  <si>
    <t>K2-266 e</t>
  </si>
  <si>
    <t>K2-268 b</t>
  </si>
  <si>
    <t>K2-268</t>
  </si>
  <si>
    <t>08h54m50.28s</t>
  </si>
  <si>
    <t>+11d50m53.78s</t>
  </si>
  <si>
    <t>K2-268 c</t>
  </si>
  <si>
    <t>K2-268 d</t>
  </si>
  <si>
    <t>K2-268 e</t>
  </si>
  <si>
    <t>K2-268 f</t>
  </si>
  <si>
    <t>K2-269 b</t>
  </si>
  <si>
    <t>K2-269</t>
  </si>
  <si>
    <t>08h40m37.23s</t>
  </si>
  <si>
    <t>+13d00m52.85s</t>
  </si>
  <si>
    <t>K2-27 b</t>
  </si>
  <si>
    <t>K2-27</t>
  </si>
  <si>
    <t>11h26m03.64s</t>
  </si>
  <si>
    <t>+01d13m50.25s</t>
  </si>
  <si>
    <t>K2-270 b</t>
  </si>
  <si>
    <t>K2-270</t>
  </si>
  <si>
    <t>08h45m03.97s</t>
  </si>
  <si>
    <t>+13d32m59.04s</t>
  </si>
  <si>
    <t>K2-270 c</t>
  </si>
  <si>
    <t>K2-271 b</t>
  </si>
  <si>
    <t>K2-271</t>
  </si>
  <si>
    <t>08h20m53.74s</t>
  </si>
  <si>
    <t>+16d05m26.86s</t>
  </si>
  <si>
    <t>K2-272 b</t>
  </si>
  <si>
    <t>K2-272</t>
  </si>
  <si>
    <t>08h50m29.08s</t>
  </si>
  <si>
    <t>+17d32m32.59s</t>
  </si>
  <si>
    <t>K2-273 b</t>
  </si>
  <si>
    <t>K2-273</t>
  </si>
  <si>
    <t>08h39m06.45s</t>
  </si>
  <si>
    <t>+19d00m36.02s</t>
  </si>
  <si>
    <t>K2-274 b</t>
  </si>
  <si>
    <t>K2-274</t>
  </si>
  <si>
    <t>08h37m07.77s</t>
  </si>
  <si>
    <t>+20d23m57.30s</t>
  </si>
  <si>
    <t>K2-275 b</t>
  </si>
  <si>
    <t>K2-275</t>
  </si>
  <si>
    <t>08h48m40.77s</t>
  </si>
  <si>
    <t>+20d27m18.06s</t>
  </si>
  <si>
    <t>K2-275 c</t>
  </si>
  <si>
    <t>K2-276 b</t>
  </si>
  <si>
    <t>K2-276</t>
  </si>
  <si>
    <t>08h23m48.68s</t>
  </si>
  <si>
    <t>+22d38m02.18s</t>
  </si>
  <si>
    <t>K2-277 b</t>
  </si>
  <si>
    <t>K2-277</t>
  </si>
  <si>
    <t>13h28m03.89s</t>
  </si>
  <si>
    <t>-15d56m16.71s</t>
  </si>
  <si>
    <t>K2-278 b</t>
  </si>
  <si>
    <t>K2-278</t>
  </si>
  <si>
    <t>13h33m12.45s</t>
  </si>
  <si>
    <t>-14d30m14.78s</t>
  </si>
  <si>
    <t>K2-279 b</t>
  </si>
  <si>
    <t>K2-279</t>
  </si>
  <si>
    <t>13h39m07.03s</t>
  </si>
  <si>
    <t>-06d02m30.33s</t>
  </si>
  <si>
    <t>K2-28 b</t>
  </si>
  <si>
    <t>K2-28</t>
  </si>
  <si>
    <t>22h22m29.60s</t>
  </si>
  <si>
    <t>-07d57m22.87s</t>
  </si>
  <si>
    <t>K2-280 b</t>
  </si>
  <si>
    <t>K2-280</t>
  </si>
  <si>
    <t>19h26m22.89s</t>
  </si>
  <si>
    <t>-22d14m51.75s</t>
  </si>
  <si>
    <t>K2-281 b</t>
  </si>
  <si>
    <t>K2-281</t>
  </si>
  <si>
    <t>01h04m54.59s</t>
  </si>
  <si>
    <t>+07d16m09.18s</t>
  </si>
  <si>
    <t>K2-282 b</t>
  </si>
  <si>
    <t>K2-283 b</t>
  </si>
  <si>
    <t>K2-283</t>
  </si>
  <si>
    <t>00h52m46.65s</t>
  </si>
  <si>
    <t>+09d41m34.51s</t>
  </si>
  <si>
    <t>K2-284 b</t>
  </si>
  <si>
    <t>K2-284</t>
  </si>
  <si>
    <t>05h16m33.79s</t>
  </si>
  <si>
    <t>+20d15m17.65s</t>
  </si>
  <si>
    <t>K2-285 b</t>
  </si>
  <si>
    <t>K2-285</t>
  </si>
  <si>
    <t>23h17m32.24s</t>
  </si>
  <si>
    <t>+01d18m00.55s</t>
  </si>
  <si>
    <t>K2-285 c</t>
  </si>
  <si>
    <t>K2-285 d</t>
  </si>
  <si>
    <t>K2-285 e</t>
  </si>
  <si>
    <t>K2-286 b</t>
  </si>
  <si>
    <t>K2-286</t>
  </si>
  <si>
    <t>15h33m28.76s</t>
  </si>
  <si>
    <t>-16d46m25.36s</t>
  </si>
  <si>
    <t>K2-287 b</t>
  </si>
  <si>
    <t>K2-287</t>
  </si>
  <si>
    <t>15h32m17.84s</t>
  </si>
  <si>
    <t>-22d21m30.04s</t>
  </si>
  <si>
    <t>K2-288 B b</t>
  </si>
  <si>
    <t>K2-288 B</t>
  </si>
  <si>
    <t>03h41m46.63s</t>
  </si>
  <si>
    <t>+18d16m06.57s</t>
  </si>
  <si>
    <t>K2-289 b</t>
  </si>
  <si>
    <t>K2-289</t>
  </si>
  <si>
    <t>16h26m34.31s</t>
  </si>
  <si>
    <t>-15d47m33.14s</t>
  </si>
  <si>
    <t>K2-29 b</t>
  </si>
  <si>
    <t>K2-29</t>
  </si>
  <si>
    <t>04h10m40.90s</t>
  </si>
  <si>
    <t>+24d24m05.96s</t>
  </si>
  <si>
    <t>K2-290 b</t>
  </si>
  <si>
    <t>K2-290</t>
  </si>
  <si>
    <t>15h39m25.89s</t>
  </si>
  <si>
    <t>-20d11m56.03s</t>
  </si>
  <si>
    <t>K2-290 c</t>
  </si>
  <si>
    <t>K2-291 b</t>
  </si>
  <si>
    <t>K2-291</t>
  </si>
  <si>
    <t>05h05m47.03s</t>
  </si>
  <si>
    <t>+21d32m53.52s</t>
  </si>
  <si>
    <t>K2-292 b</t>
  </si>
  <si>
    <t>K2-292</t>
  </si>
  <si>
    <t>13h41m30.21s</t>
  </si>
  <si>
    <t>-09d56m45.85s</t>
  </si>
  <si>
    <t>K2-293 b</t>
  </si>
  <si>
    <t>K2-293</t>
  </si>
  <si>
    <t>23h26m25.56s</t>
  </si>
  <si>
    <t>-06d01m40.46s</t>
  </si>
  <si>
    <t>K2-294 b</t>
  </si>
  <si>
    <t>K2-294</t>
  </si>
  <si>
    <t>23h28m12.40s</t>
  </si>
  <si>
    <t>-07d36m13.63s</t>
  </si>
  <si>
    <t>K2-295 b</t>
  </si>
  <si>
    <t>K2-295</t>
  </si>
  <si>
    <t>01h18m26.43s</t>
  </si>
  <si>
    <t>+06d49m00.22s</t>
  </si>
  <si>
    <t>K2-3 b</t>
  </si>
  <si>
    <t>K2-3</t>
  </si>
  <si>
    <t>11h29m20.49s</t>
  </si>
  <si>
    <t>-01d27m18.49s</t>
  </si>
  <si>
    <t>K2-3 c</t>
  </si>
  <si>
    <t>K2-3 d</t>
  </si>
  <si>
    <t>K2-30 b</t>
  </si>
  <si>
    <t>K2-30</t>
  </si>
  <si>
    <t>03h29m22.09s</t>
  </si>
  <si>
    <t>+22d17m57.66s</t>
  </si>
  <si>
    <t>K2-308 b</t>
  </si>
  <si>
    <t>K2-308</t>
  </si>
  <si>
    <t>05h13m21.39s</t>
  </si>
  <si>
    <t>+16d24m51.11s</t>
  </si>
  <si>
    <t>K2-31 b</t>
  </si>
  <si>
    <t>K2-31</t>
  </si>
  <si>
    <t>16h21m45.73s</t>
  </si>
  <si>
    <t>-23d32m53.78s</t>
  </si>
  <si>
    <t>K2-312 c</t>
  </si>
  <si>
    <t>K2-315 b</t>
  </si>
  <si>
    <t>K2-315</t>
  </si>
  <si>
    <t>M(3.5+/-0.5) V</t>
  </si>
  <si>
    <t>15h12m05.06s</t>
  </si>
  <si>
    <t>-20d06m29.39s</t>
  </si>
  <si>
    <t>K2-316 b</t>
  </si>
  <si>
    <t>K2-316</t>
  </si>
  <si>
    <t>15h34m29.94s</t>
  </si>
  <si>
    <t>-23d15m34.08s</t>
  </si>
  <si>
    <t>K2-316 c</t>
  </si>
  <si>
    <t>K2-317 b</t>
  </si>
  <si>
    <t>K2-317</t>
  </si>
  <si>
    <t>15h14m28.53s</t>
  </si>
  <si>
    <t>-21d01m21.80s</t>
  </si>
  <si>
    <t>K2-318 b</t>
  </si>
  <si>
    <t>K2-318</t>
  </si>
  <si>
    <t>15h29m47.07s</t>
  </si>
  <si>
    <t>-17d33m26.87s</t>
  </si>
  <si>
    <t>K2-319 b</t>
  </si>
  <si>
    <t>K2-319</t>
  </si>
  <si>
    <t>11h07m12.24s</t>
  </si>
  <si>
    <t>+03d02m23.77s</t>
  </si>
  <si>
    <t>K2-32 b</t>
  </si>
  <si>
    <t>K2-32</t>
  </si>
  <si>
    <t>16h49m42.24s</t>
  </si>
  <si>
    <t>-19d32m34.98s</t>
  </si>
  <si>
    <t>K2-32 c</t>
  </si>
  <si>
    <t>K2-32 d</t>
  </si>
  <si>
    <t>K2-32 e</t>
  </si>
  <si>
    <t>K2-320 b</t>
  </si>
  <si>
    <t>K2-320</t>
  </si>
  <si>
    <t>10h53m00.46s</t>
  </si>
  <si>
    <t>+05d18m23.32s</t>
  </si>
  <si>
    <t>K2-321 b</t>
  </si>
  <si>
    <t>K2-321</t>
  </si>
  <si>
    <t>10h25m37.32s</t>
  </si>
  <si>
    <t>+02d30m49.98s</t>
  </si>
  <si>
    <t>K2-322 b</t>
  </si>
  <si>
    <t>K2-322</t>
  </si>
  <si>
    <t>10h26m29.45s</t>
  </si>
  <si>
    <t>+04d45m50.47s</t>
  </si>
  <si>
    <t>K2-323 b</t>
  </si>
  <si>
    <t>K2-323</t>
  </si>
  <si>
    <t>10h37m41.04s</t>
  </si>
  <si>
    <t>+06d17m09.13s</t>
  </si>
  <si>
    <t>K2-324 b</t>
  </si>
  <si>
    <t>K2-324</t>
  </si>
  <si>
    <t>10h30m29.33s</t>
  </si>
  <si>
    <t>+06d51m49.22s</t>
  </si>
  <si>
    <t>K2-325 b</t>
  </si>
  <si>
    <t>K2-325</t>
  </si>
  <si>
    <t>23h35m40.07s</t>
  </si>
  <si>
    <t>-07d41m12.20s</t>
  </si>
  <si>
    <t>K2-326 b</t>
  </si>
  <si>
    <t>K2-326</t>
  </si>
  <si>
    <t>23h26m26.94s</t>
  </si>
  <si>
    <t>+01d20m15.33s</t>
  </si>
  <si>
    <t>K2-329 b</t>
  </si>
  <si>
    <t>K2-329</t>
  </si>
  <si>
    <t>23h24m32.49s</t>
  </si>
  <si>
    <t>-05d09m50.92s</t>
  </si>
  <si>
    <t>K2-33 b</t>
  </si>
  <si>
    <t>K2-33</t>
  </si>
  <si>
    <t>M3.3</t>
  </si>
  <si>
    <t>16h10m14.73s</t>
  </si>
  <si>
    <t>-19d19m09.78s</t>
  </si>
  <si>
    <t>K2-330 b</t>
  </si>
  <si>
    <t>K2-330</t>
  </si>
  <si>
    <t>08h27m35.24s</t>
  </si>
  <si>
    <t>+11d40m02.69s</t>
  </si>
  <si>
    <t>K2-331 b</t>
  </si>
  <si>
    <t>K2-331</t>
  </si>
  <si>
    <t>08h50m57.03s</t>
  </si>
  <si>
    <t>+13d10m12.97s</t>
  </si>
  <si>
    <t>K2-331 c</t>
  </si>
  <si>
    <t>K2-332 b</t>
  </si>
  <si>
    <t>K2-332</t>
  </si>
  <si>
    <t>09h03m31.98s</t>
  </si>
  <si>
    <t>+14d15m01.80s</t>
  </si>
  <si>
    <t>K2-333 b</t>
  </si>
  <si>
    <t>K2-333</t>
  </si>
  <si>
    <t>09h07m09.43s</t>
  </si>
  <si>
    <t>+15d12m20.44s</t>
  </si>
  <si>
    <t>K2-334 b</t>
  </si>
  <si>
    <t>K2-334</t>
  </si>
  <si>
    <t>09h05m57.46s</t>
  </si>
  <si>
    <t>+16d19m31.85s</t>
  </si>
  <si>
    <t>K2-335 b</t>
  </si>
  <si>
    <t>K2-335</t>
  </si>
  <si>
    <t>08h37m33.52s</t>
  </si>
  <si>
    <t>+16d31m19.43s</t>
  </si>
  <si>
    <t>K2-336 b</t>
  </si>
  <si>
    <t>K2-336</t>
  </si>
  <si>
    <t>08h55m21.17s</t>
  </si>
  <si>
    <t>+16d47m38.64s</t>
  </si>
  <si>
    <t>K2-337 b</t>
  </si>
  <si>
    <t>K2-337</t>
  </si>
  <si>
    <t>08h31m02.67s</t>
  </si>
  <si>
    <t>+16d54m01.69s</t>
  </si>
  <si>
    <t>K2-338 b</t>
  </si>
  <si>
    <t>K2-338</t>
  </si>
  <si>
    <t>08h17m26.62s</t>
  </si>
  <si>
    <t>+17d01m26.96s</t>
  </si>
  <si>
    <t>K2-339 b</t>
  </si>
  <si>
    <t>K2-339</t>
  </si>
  <si>
    <t>08h40m19.81s</t>
  </si>
  <si>
    <t>+18d41m34.46s</t>
  </si>
  <si>
    <t>K2-34 b</t>
  </si>
  <si>
    <t>K2-34</t>
  </si>
  <si>
    <t>08h30m18.89s</t>
  </si>
  <si>
    <t>+22d14m09.31s</t>
  </si>
  <si>
    <t>K2-340 b</t>
  </si>
  <si>
    <t>K2-340</t>
  </si>
  <si>
    <t>08h31m44.96s</t>
  </si>
  <si>
    <t>+19d04m28.51s</t>
  </si>
  <si>
    <t>K2-341 b</t>
  </si>
  <si>
    <t>K2-341</t>
  </si>
  <si>
    <t>08h41m59.33s</t>
  </si>
  <si>
    <t>+19d54m59.89s</t>
  </si>
  <si>
    <t>K2-342 b</t>
  </si>
  <si>
    <t>K2-342</t>
  </si>
  <si>
    <t>08h52m29.26s</t>
  </si>
  <si>
    <t>+21d14m19.25s</t>
  </si>
  <si>
    <t>K2-343 b</t>
  </si>
  <si>
    <t>K2-343</t>
  </si>
  <si>
    <t>08h56m48.52s</t>
  </si>
  <si>
    <t>+21d30m09.68s</t>
  </si>
  <si>
    <t>K2-343 c</t>
  </si>
  <si>
    <t>K2-344 b</t>
  </si>
  <si>
    <t>K2-344</t>
  </si>
  <si>
    <t>09h05m26.76s</t>
  </si>
  <si>
    <t>+21d40m06.92s</t>
  </si>
  <si>
    <t>K2-345 b</t>
  </si>
  <si>
    <t>K2-345</t>
  </si>
  <si>
    <t>08h50m49.82s</t>
  </si>
  <si>
    <t>+21d47m20.53s</t>
  </si>
  <si>
    <t>K2-346 b</t>
  </si>
  <si>
    <t>K2-346</t>
  </si>
  <si>
    <t>08h23m56.76s</t>
  </si>
  <si>
    <t>+22d39m47.61s</t>
  </si>
  <si>
    <t>K2-347 b</t>
  </si>
  <si>
    <t>K2-347</t>
  </si>
  <si>
    <t>08h25m29.44s</t>
  </si>
  <si>
    <t>+23d17m50.66s</t>
  </si>
  <si>
    <t>K2-348 b</t>
  </si>
  <si>
    <t>K2-348</t>
  </si>
  <si>
    <t>08h43m30.80s</t>
  </si>
  <si>
    <t>+24d25m22.64s</t>
  </si>
  <si>
    <t>K2-348 c</t>
  </si>
  <si>
    <t>K2-349 b</t>
  </si>
  <si>
    <t>K2-349</t>
  </si>
  <si>
    <t>13h16m23.92s</t>
  </si>
  <si>
    <t>-14d26m41.08s</t>
  </si>
  <si>
    <t>K2-35 b</t>
  </si>
  <si>
    <t>K2-35</t>
  </si>
  <si>
    <t>11h20m24.74s</t>
  </si>
  <si>
    <t>+01d17m09.12s</t>
  </si>
  <si>
    <t>K2-35 c</t>
  </si>
  <si>
    <t>K2-350 b</t>
  </si>
  <si>
    <t>K2-350</t>
  </si>
  <si>
    <t>13h36m08.52s</t>
  </si>
  <si>
    <t>-14d00m33.31s</t>
  </si>
  <si>
    <t>K2-350 c</t>
  </si>
  <si>
    <t>K2-351 b</t>
  </si>
  <si>
    <t>K2-351</t>
  </si>
  <si>
    <t>13h46m36.54s</t>
  </si>
  <si>
    <t>-11d48m17.85s</t>
  </si>
  <si>
    <t>K2-352 b</t>
  </si>
  <si>
    <t>K2-352</t>
  </si>
  <si>
    <t>09h21m46.84s</t>
  </si>
  <si>
    <t>+18d28m10.66s</t>
  </si>
  <si>
    <t>K2-352 c</t>
  </si>
  <si>
    <t>K2-352 d</t>
  </si>
  <si>
    <t>K2-353 b</t>
  </si>
  <si>
    <t>K2-353</t>
  </si>
  <si>
    <t>13h26m28.05s</t>
  </si>
  <si>
    <t>-02d16m54.85s</t>
  </si>
  <si>
    <t>K2-354 b</t>
  </si>
  <si>
    <t>K2-354</t>
  </si>
  <si>
    <t>08h36m31.18s</t>
  </si>
  <si>
    <t>+10d08m49.98s</t>
  </si>
  <si>
    <t>K2-355 b</t>
  </si>
  <si>
    <t>K2-355</t>
  </si>
  <si>
    <t>08h18m34.23s</t>
  </si>
  <si>
    <t>+13d30m10.01s</t>
  </si>
  <si>
    <t>K2-356 b</t>
  </si>
  <si>
    <t>K2-356</t>
  </si>
  <si>
    <t>08h33m17.26s</t>
  </si>
  <si>
    <t>+13d39m40.95s</t>
  </si>
  <si>
    <t>K2-357 b</t>
  </si>
  <si>
    <t>K2-357</t>
  </si>
  <si>
    <t>08h47m45.28s</t>
  </si>
  <si>
    <t>+16d19m44.09s</t>
  </si>
  <si>
    <t>K2-358 b</t>
  </si>
  <si>
    <t>K2-358</t>
  </si>
  <si>
    <t>08h55m13.95s</t>
  </si>
  <si>
    <t>+18d56m59.01s</t>
  </si>
  <si>
    <t>K2-36 b</t>
  </si>
  <si>
    <t>K2-36</t>
  </si>
  <si>
    <t>11h17m47.76s</t>
  </si>
  <si>
    <t>+03d51m59.41s</t>
  </si>
  <si>
    <t>K2-36 c</t>
  </si>
  <si>
    <t>K2-360 c</t>
  </si>
  <si>
    <t>K2-365 b</t>
  </si>
  <si>
    <t>K2-365</t>
  </si>
  <si>
    <t>15h55m16.73s</t>
  </si>
  <si>
    <t>-21d01m37.09s</t>
  </si>
  <si>
    <t>K2-366 b</t>
  </si>
  <si>
    <t>K2-366</t>
  </si>
  <si>
    <t>16h14m43.22s</t>
  </si>
  <si>
    <t>-19d20m48.78s</t>
  </si>
  <si>
    <t>K2-367 b</t>
  </si>
  <si>
    <t>K2-367</t>
  </si>
  <si>
    <t>22h31m26.12s</t>
  </si>
  <si>
    <t>-13d15m52.04s</t>
  </si>
  <si>
    <t>K2-368 b</t>
  </si>
  <si>
    <t>K2-368</t>
  </si>
  <si>
    <t>22h10m32.58s</t>
  </si>
  <si>
    <t>-11d09m58.02s</t>
  </si>
  <si>
    <t>K2-368 c</t>
  </si>
  <si>
    <t>K2-368 d</t>
  </si>
  <si>
    <t>K2-369 b</t>
  </si>
  <si>
    <t>K2-369</t>
  </si>
  <si>
    <t>21h58m54.30s</t>
  </si>
  <si>
    <t>-10d52m30.24s</t>
  </si>
  <si>
    <t>K2-37 b</t>
  </si>
  <si>
    <t>K2-37</t>
  </si>
  <si>
    <t>16h13m48.23s</t>
  </si>
  <si>
    <t>-24d47m13.39s</t>
  </si>
  <si>
    <t>K2-37 c</t>
  </si>
  <si>
    <t>K2-37 d</t>
  </si>
  <si>
    <t>K2-370 b</t>
  </si>
  <si>
    <t>K2-370</t>
  </si>
  <si>
    <t>04h31m16.93s</t>
  </si>
  <si>
    <t>+19d49m54.08s</t>
  </si>
  <si>
    <t>K2-372 b</t>
  </si>
  <si>
    <t>K2-372</t>
  </si>
  <si>
    <t>08h43m11.73s</t>
  </si>
  <si>
    <t>+13d00m33.92s</t>
  </si>
  <si>
    <t>K2-373 b</t>
  </si>
  <si>
    <t>K2-373</t>
  </si>
  <si>
    <t>08h12m32.68s</t>
  </si>
  <si>
    <t>+13d41m18.59s</t>
  </si>
  <si>
    <t>K2-374 b</t>
  </si>
  <si>
    <t>K2-374</t>
  </si>
  <si>
    <t>09h09m31.08s</t>
  </si>
  <si>
    <t>+16d21m21.00s</t>
  </si>
  <si>
    <t>K2-374 c</t>
  </si>
  <si>
    <t>K2-375 b</t>
  </si>
  <si>
    <t>K2-375</t>
  </si>
  <si>
    <t>08h42m00.32s</t>
  </si>
  <si>
    <t>+20d21m33.48s</t>
  </si>
  <si>
    <t>K2-376 b</t>
  </si>
  <si>
    <t>K2-376</t>
  </si>
  <si>
    <t>G1</t>
  </si>
  <si>
    <t>08h50m52.64s</t>
  </si>
  <si>
    <t>+25d02m17.10s</t>
  </si>
  <si>
    <t>K2-377 b</t>
  </si>
  <si>
    <t>K2-377</t>
  </si>
  <si>
    <t>13h31m35.49s</t>
  </si>
  <si>
    <t>-12d05m42.41s</t>
  </si>
  <si>
    <t>K2-378 b</t>
  </si>
  <si>
    <t>K2-378</t>
  </si>
  <si>
    <t>13h40m38.32s</t>
  </si>
  <si>
    <t>-11d07m02.04s</t>
  </si>
  <si>
    <t>K2-379 b</t>
  </si>
  <si>
    <t>K2-379</t>
  </si>
  <si>
    <t>18h52m07.62s</t>
  </si>
  <si>
    <t>-27d10m50.62s</t>
  </si>
  <si>
    <t>K2-38 b</t>
  </si>
  <si>
    <t>K2-38</t>
  </si>
  <si>
    <t>16h00m07.99s</t>
  </si>
  <si>
    <t>-23d11m21.91s</t>
  </si>
  <si>
    <t>K2-38 c</t>
  </si>
  <si>
    <t>K2-380 b</t>
  </si>
  <si>
    <t>K2-380</t>
  </si>
  <si>
    <t>18h53m44.31s</t>
  </si>
  <si>
    <t>-26d32m19.43s</t>
  </si>
  <si>
    <t>K2-381 b</t>
  </si>
  <si>
    <t>K2-381</t>
  </si>
  <si>
    <t>19h12m06.42s</t>
  </si>
  <si>
    <t>-21d00m27.28s</t>
  </si>
  <si>
    <t>K2-381 c</t>
  </si>
  <si>
    <t>K2-381 d</t>
  </si>
  <si>
    <t>K2-382 b</t>
  </si>
  <si>
    <t>K2-382</t>
  </si>
  <si>
    <t>19h09m39.01s</t>
  </si>
  <si>
    <t>-19d37m36.96s</t>
  </si>
  <si>
    <t>K2-383 b</t>
  </si>
  <si>
    <t>K2-383</t>
  </si>
  <si>
    <t>18h48m02.10s</t>
  </si>
  <si>
    <t>-18d22m46.49s</t>
  </si>
  <si>
    <t>K2-384 b</t>
  </si>
  <si>
    <t>K2-384</t>
  </si>
  <si>
    <t>01h21m59.96s</t>
  </si>
  <si>
    <t>+00d45m03.49s</t>
  </si>
  <si>
    <t>K2-384 c</t>
  </si>
  <si>
    <t>K2-384 d</t>
  </si>
  <si>
    <t>K2-384 e</t>
  </si>
  <si>
    <t>K2-384 f</t>
  </si>
  <si>
    <t>K2-385 b</t>
  </si>
  <si>
    <t>K2-385</t>
  </si>
  <si>
    <t>00h50m27.38s</t>
  </si>
  <si>
    <t>+05d52m16.52s</t>
  </si>
  <si>
    <t>K2-386 b</t>
  </si>
  <si>
    <t>K2-386</t>
  </si>
  <si>
    <t>01h13m12.00s</t>
  </si>
  <si>
    <t>+07d00m46.91s</t>
  </si>
  <si>
    <t>K2-387 b</t>
  </si>
  <si>
    <t>K2-387</t>
  </si>
  <si>
    <t>01h17m46.04s</t>
  </si>
  <si>
    <t>+11d22m06.57s</t>
  </si>
  <si>
    <t>K2-388 b</t>
  </si>
  <si>
    <t>K2-388</t>
  </si>
  <si>
    <t>23h30m51.34s</t>
  </si>
  <si>
    <t>-11d04m38.48s</t>
  </si>
  <si>
    <t>K2-389 b</t>
  </si>
  <si>
    <t>K2-389</t>
  </si>
  <si>
    <t>23h42m31.30s</t>
  </si>
  <si>
    <t>-09d42m48.89s</t>
  </si>
  <si>
    <t>K2-389 c</t>
  </si>
  <si>
    <t>K2-39 b</t>
  </si>
  <si>
    <t>K2-39</t>
  </si>
  <si>
    <t>22h33m28.37s</t>
  </si>
  <si>
    <t>-09d01m22.59s</t>
  </si>
  <si>
    <t>K2-390 b</t>
  </si>
  <si>
    <t>K2-390</t>
  </si>
  <si>
    <t>23h42m48.57s</t>
  </si>
  <si>
    <t>-09d35m19.36s</t>
  </si>
  <si>
    <t>K2-391 b</t>
  </si>
  <si>
    <t>K2-391</t>
  </si>
  <si>
    <t>23h44m54.24s</t>
  </si>
  <si>
    <t>-07d42m05.45s</t>
  </si>
  <si>
    <t>K2-392 b</t>
  </si>
  <si>
    <t>K2-392</t>
  </si>
  <si>
    <t>23h38m35.98s</t>
  </si>
  <si>
    <t>-07d28m43.97s</t>
  </si>
  <si>
    <t>K2-393 b</t>
  </si>
  <si>
    <t>K2-393</t>
  </si>
  <si>
    <t>23h14m03.82s</t>
  </si>
  <si>
    <t>-00d04m55.57s</t>
  </si>
  <si>
    <t>K2-394 b</t>
  </si>
  <si>
    <t>K2-394</t>
  </si>
  <si>
    <t>04h44m26.40s</t>
  </si>
  <si>
    <t>+16d31m06.89s</t>
  </si>
  <si>
    <t>K2-395 b</t>
  </si>
  <si>
    <t>K2-395</t>
  </si>
  <si>
    <t>04h41m46.53s</t>
  </si>
  <si>
    <t>+16d40m27.63s</t>
  </si>
  <si>
    <t>K2-395 c</t>
  </si>
  <si>
    <t>K2-396 b</t>
  </si>
  <si>
    <t>K2-396</t>
  </si>
  <si>
    <t>04h58m46.29s</t>
  </si>
  <si>
    <t>+17d16m08.60s</t>
  </si>
  <si>
    <t>K2-396 c</t>
  </si>
  <si>
    <t>K2-397 b</t>
  </si>
  <si>
    <t>K2-397</t>
  </si>
  <si>
    <t>05h19m48.40s</t>
  </si>
  <si>
    <t>+21d15m32.98s</t>
  </si>
  <si>
    <t>K2-398 b</t>
  </si>
  <si>
    <t>K2-398</t>
  </si>
  <si>
    <t>10h46m56.39s</t>
  </si>
  <si>
    <t>+01d56m12.14s</t>
  </si>
  <si>
    <t>K2-398 c</t>
  </si>
  <si>
    <t>K2-4 b</t>
  </si>
  <si>
    <t>K2-4</t>
  </si>
  <si>
    <t>11h38m58.93s</t>
  </si>
  <si>
    <t>-03d54m20.07s</t>
  </si>
  <si>
    <t>K2-400 b</t>
  </si>
  <si>
    <t>K2-400</t>
  </si>
  <si>
    <t>10h18m02.65s</t>
  </si>
  <si>
    <t>+03d41m48.94s</t>
  </si>
  <si>
    <t>K2-401 b</t>
  </si>
  <si>
    <t>K2-401</t>
  </si>
  <si>
    <t>10h19m57.02s</t>
  </si>
  <si>
    <t>+03d57m17.38s</t>
  </si>
  <si>
    <t>K2-402 b</t>
  </si>
  <si>
    <t>K2-402</t>
  </si>
  <si>
    <t>10h45m48.46s</t>
  </si>
  <si>
    <t>+06d25m09.54s</t>
  </si>
  <si>
    <t>K2-403 b</t>
  </si>
  <si>
    <t>K2-403</t>
  </si>
  <si>
    <t>10h56m45.45s</t>
  </si>
  <si>
    <t>+09d40m26.21s</t>
  </si>
  <si>
    <t>K2-404 b</t>
  </si>
  <si>
    <t>K2-404</t>
  </si>
  <si>
    <t>10h41m17.99s</t>
  </si>
  <si>
    <t>+12d11m28.01s</t>
  </si>
  <si>
    <t>K2-405 b</t>
  </si>
  <si>
    <t>K2-405</t>
  </si>
  <si>
    <t>10h57m30.24s</t>
  </si>
  <si>
    <t>+12d32m08.21s</t>
  </si>
  <si>
    <t>K2-406 b</t>
  </si>
  <si>
    <t>K2-406</t>
  </si>
  <si>
    <t>15h23m32.93s</t>
  </si>
  <si>
    <t>-25d22m14.21s</t>
  </si>
  <si>
    <t>K2-407 b</t>
  </si>
  <si>
    <t>K2-407</t>
  </si>
  <si>
    <t>15h30m13.26s</t>
  </si>
  <si>
    <t>-23d00m24.25s</t>
  </si>
  <si>
    <t>K2-407 c</t>
  </si>
  <si>
    <t>K2-408 b</t>
  </si>
  <si>
    <t>K2-408</t>
  </si>
  <si>
    <t>15h11m40.05s</t>
  </si>
  <si>
    <t>-17d41m03.37s</t>
  </si>
  <si>
    <t>K2-409 b</t>
  </si>
  <si>
    <t>K2-409</t>
  </si>
  <si>
    <t>15h13m49.23s</t>
  </si>
  <si>
    <t>-16d21m04.67s</t>
  </si>
  <si>
    <t>K2-411 b</t>
  </si>
  <si>
    <t>K2-411</t>
  </si>
  <si>
    <t>03h52m00.87s</t>
  </si>
  <si>
    <t>+19d23m27.56s</t>
  </si>
  <si>
    <t>K2-412 b</t>
  </si>
  <si>
    <t>K2-412</t>
  </si>
  <si>
    <t>05h05m02.91s</t>
  </si>
  <si>
    <t>+21d34m48.58s</t>
  </si>
  <si>
    <t>K2-413 b</t>
  </si>
  <si>
    <t>K2-413</t>
  </si>
  <si>
    <t>23h33m40.22s</t>
  </si>
  <si>
    <t>-07d36m43.30s</t>
  </si>
  <si>
    <t>K2-413 c</t>
  </si>
  <si>
    <t>K2-414 b</t>
  </si>
  <si>
    <t>K2-414</t>
  </si>
  <si>
    <t>23h26m32.69s</t>
  </si>
  <si>
    <t>-04d36m23.96s</t>
  </si>
  <si>
    <t>K2-414 c</t>
  </si>
  <si>
    <t>K2-415 b</t>
  </si>
  <si>
    <t>K2-415</t>
  </si>
  <si>
    <t>M5 V</t>
  </si>
  <si>
    <t>09h08m48.37s</t>
  </si>
  <si>
    <t>+11d51m44.10s</t>
  </si>
  <si>
    <t>K2-416 b</t>
  </si>
  <si>
    <t>K2-416</t>
  </si>
  <si>
    <t>23h16m53.08s</t>
  </si>
  <si>
    <t>-05d12m05.41s</t>
  </si>
  <si>
    <t>K2-417 b</t>
  </si>
  <si>
    <t>K2-417</t>
  </si>
  <si>
    <t>23h20m34.02s</t>
  </si>
  <si>
    <t>-10d02m11.72s</t>
  </si>
  <si>
    <t>K2-419 A b</t>
  </si>
  <si>
    <t>K2-419 A</t>
  </si>
  <si>
    <t>09h00m04.68s</t>
  </si>
  <si>
    <t>+13d16m25.34s</t>
  </si>
  <si>
    <t>K2-42 b</t>
  </si>
  <si>
    <t>K2-42</t>
  </si>
  <si>
    <t>11h46m39.78s</t>
  </si>
  <si>
    <t>-05d10m19.37s</t>
  </si>
  <si>
    <t>K2-43 b</t>
  </si>
  <si>
    <t>K2-43</t>
  </si>
  <si>
    <t>11h16m28.09s</t>
  </si>
  <si>
    <t>-03d58m31.59s</t>
  </si>
  <si>
    <t>K2-43 c</t>
  </si>
  <si>
    <t>K2-44 b</t>
  </si>
  <si>
    <t>K2-44</t>
  </si>
  <si>
    <t>11h36m02.80s</t>
  </si>
  <si>
    <t>-02d31m15.36s</t>
  </si>
  <si>
    <t>K2-45 b</t>
  </si>
  <si>
    <t>K2-45</t>
  </si>
  <si>
    <t>11h18m31.86s</t>
  </si>
  <si>
    <t>-01d46m26.61s</t>
  </si>
  <si>
    <t>K2-46 b</t>
  </si>
  <si>
    <t>K2-46</t>
  </si>
  <si>
    <t>11h37m03.90s</t>
  </si>
  <si>
    <t>-00d54m25.96s</t>
  </si>
  <si>
    <t>K2-47 b</t>
  </si>
  <si>
    <t>K2-47</t>
  </si>
  <si>
    <t>11h14m19.82s</t>
  </si>
  <si>
    <t>+02d46m50.02s</t>
  </si>
  <si>
    <t>K2-48 b</t>
  </si>
  <si>
    <t>K2-48</t>
  </si>
  <si>
    <t>11h44m29.59s</t>
  </si>
  <si>
    <t>+03d16m20.57s</t>
  </si>
  <si>
    <t>K2-49 b</t>
  </si>
  <si>
    <t>K2-49</t>
  </si>
  <si>
    <t>11h49m16.86s</t>
  </si>
  <si>
    <t>+03d28m31.87s</t>
  </si>
  <si>
    <t>K2-5 b</t>
  </si>
  <si>
    <t>K2-5</t>
  </si>
  <si>
    <t>K7.5 V</t>
  </si>
  <si>
    <t>11h17m12.83s</t>
  </si>
  <si>
    <t>-01d52m40.17s</t>
  </si>
  <si>
    <t>K2-5 c</t>
  </si>
  <si>
    <t>K2-50 b</t>
  </si>
  <si>
    <t>K2-53 b</t>
  </si>
  <si>
    <t>K2-53</t>
  </si>
  <si>
    <t>16h16m34.07s</t>
  </si>
  <si>
    <t>-20d24m02.15s</t>
  </si>
  <si>
    <t>K2-54 b</t>
  </si>
  <si>
    <t>K2-54</t>
  </si>
  <si>
    <t>22h32m13.00s</t>
  </si>
  <si>
    <t>-17d32m38.63s</t>
  </si>
  <si>
    <t>K2-55 b</t>
  </si>
  <si>
    <t>K2-55</t>
  </si>
  <si>
    <t>22h15m00.45s</t>
  </si>
  <si>
    <t>-17d15m02.88s</t>
  </si>
  <si>
    <t>K2-57 b</t>
  </si>
  <si>
    <t>K2-57</t>
  </si>
  <si>
    <t>22h50m46.04s</t>
  </si>
  <si>
    <t>-14d04m12.00s</t>
  </si>
  <si>
    <t>K2-58 b</t>
  </si>
  <si>
    <t>K2-58</t>
  </si>
  <si>
    <t>22h15m17.24s</t>
  </si>
  <si>
    <t>-14d02m59.49s</t>
  </si>
  <si>
    <t>K2-58 c</t>
  </si>
  <si>
    <t>K2-58 d</t>
  </si>
  <si>
    <t>K2-59 b</t>
  </si>
  <si>
    <t>K2-59</t>
  </si>
  <si>
    <t>22h35m46.21s</t>
  </si>
  <si>
    <t>-14d01m39.82s</t>
  </si>
  <si>
    <t>K2-59 c</t>
  </si>
  <si>
    <t>K2-6 b</t>
  </si>
  <si>
    <t>K2-6</t>
  </si>
  <si>
    <t>11h52m46.11s</t>
  </si>
  <si>
    <t>-01d11m54.39s</t>
  </si>
  <si>
    <t>K2-60 b</t>
  </si>
  <si>
    <t>K2-60</t>
  </si>
  <si>
    <t>22h34m25.50s</t>
  </si>
  <si>
    <t>-13d43m54.50s</t>
  </si>
  <si>
    <t>K2-61 b</t>
  </si>
  <si>
    <t>K2-61</t>
  </si>
  <si>
    <t>22h38m41.96s</t>
  </si>
  <si>
    <t>-13d33m36.16s</t>
  </si>
  <si>
    <t>K2-62 b</t>
  </si>
  <si>
    <t>K2-62</t>
  </si>
  <si>
    <t>22h17m27.48s</t>
  </si>
  <si>
    <t>-12d11m14.92s</t>
  </si>
  <si>
    <t>K2-62 c</t>
  </si>
  <si>
    <t>K2-63 b</t>
  </si>
  <si>
    <t>K2-63</t>
  </si>
  <si>
    <t>22h13m42.43s</t>
  </si>
  <si>
    <t>-12d03m58.83s</t>
  </si>
  <si>
    <t>K2-63 c</t>
  </si>
  <si>
    <t>K2-64 b</t>
  </si>
  <si>
    <t>K2-64</t>
  </si>
  <si>
    <t>22h09m39.32s</t>
  </si>
  <si>
    <t>-11d25m43.21s</t>
  </si>
  <si>
    <t>K2-65 b</t>
  </si>
  <si>
    <t>K2-65</t>
  </si>
  <si>
    <t>22h12m51.00s</t>
  </si>
  <si>
    <t>-10d55m34.09s</t>
  </si>
  <si>
    <t>K2-66 b</t>
  </si>
  <si>
    <t>K2-66</t>
  </si>
  <si>
    <t>22h06m06.40s</t>
  </si>
  <si>
    <t>-10d42m41.53s</t>
  </si>
  <si>
    <t>K2-68 b</t>
  </si>
  <si>
    <t>K2-68</t>
  </si>
  <si>
    <t>22h16m04.69s</t>
  </si>
  <si>
    <t>-10d34m02.51s</t>
  </si>
  <si>
    <t>K2-69 b</t>
  </si>
  <si>
    <t>K2-69</t>
  </si>
  <si>
    <t>22h23m02.32s</t>
  </si>
  <si>
    <t>-10d29m19.25s</t>
  </si>
  <si>
    <t>K2-7 b</t>
  </si>
  <si>
    <t>K2-7</t>
  </si>
  <si>
    <t>11h08m22.50s</t>
  </si>
  <si>
    <t>-01d03m57.08s</t>
  </si>
  <si>
    <t>K2-70 b</t>
  </si>
  <si>
    <t>K2-70</t>
  </si>
  <si>
    <t>22h33m54.22s</t>
  </si>
  <si>
    <t>-10d05m05.97s</t>
  </si>
  <si>
    <t>K2-71 b</t>
  </si>
  <si>
    <t>K2-71</t>
  </si>
  <si>
    <t>22h46m53.97s</t>
  </si>
  <si>
    <t>-09d52m53.80s</t>
  </si>
  <si>
    <t>K2-72 b</t>
  </si>
  <si>
    <t>K2-72</t>
  </si>
  <si>
    <t>22h18m29.46s</t>
  </si>
  <si>
    <t>-09d36m43.23s</t>
  </si>
  <si>
    <t>K2-72 c</t>
  </si>
  <si>
    <t>K2-72 d</t>
  </si>
  <si>
    <t>K2-72 e</t>
  </si>
  <si>
    <t>K2-73 b</t>
  </si>
  <si>
    <t>K2-73</t>
  </si>
  <si>
    <t>22h20m06.16s</t>
  </si>
  <si>
    <t>-09d03m21.92s</t>
  </si>
  <si>
    <t>K2-73 c</t>
  </si>
  <si>
    <t>K2-74 b</t>
  </si>
  <si>
    <t>K2-74</t>
  </si>
  <si>
    <t>22h39m40.63s</t>
  </si>
  <si>
    <t>-08d42m52.45s</t>
  </si>
  <si>
    <t>K2-75 b</t>
  </si>
  <si>
    <t>K2-75</t>
  </si>
  <si>
    <t>22h35m22.78s</t>
  </si>
  <si>
    <t>-07d28m11.62s</t>
  </si>
  <si>
    <t>K2-75 c</t>
  </si>
  <si>
    <t>K2-77 b</t>
  </si>
  <si>
    <t>K2-77</t>
  </si>
  <si>
    <t>03h40m54.85s</t>
  </si>
  <si>
    <t>+12d34m20.81s</t>
  </si>
  <si>
    <t>K2-79 b</t>
  </si>
  <si>
    <t>K2-79</t>
  </si>
  <si>
    <t>03h41m01.42s</t>
  </si>
  <si>
    <t>+13d31m09.07s</t>
  </si>
  <si>
    <t>K2-8 b</t>
  </si>
  <si>
    <t>K2-8</t>
  </si>
  <si>
    <t>11h19m10.44s</t>
  </si>
  <si>
    <t>-00d17m03.98s</t>
  </si>
  <si>
    <t>K2-8 c</t>
  </si>
  <si>
    <t>K2-80 b</t>
  </si>
  <si>
    <t>K2-80</t>
  </si>
  <si>
    <t>03h56m09.00s</t>
  </si>
  <si>
    <t>+13d33m32.50s</t>
  </si>
  <si>
    <t>K2-80 c</t>
  </si>
  <si>
    <t>K2-80 d</t>
  </si>
  <si>
    <t>K2-81 b</t>
  </si>
  <si>
    <t>K2-81</t>
  </si>
  <si>
    <t>03h49m56.51s</t>
  </si>
  <si>
    <t>+14d30m07.40s</t>
  </si>
  <si>
    <t>K2-83 b</t>
  </si>
  <si>
    <t>K2-83</t>
  </si>
  <si>
    <t>03h59m36.33s</t>
  </si>
  <si>
    <t>+15d33m31.68s</t>
  </si>
  <si>
    <t>K2-83 c</t>
  </si>
  <si>
    <t>K2-84 b</t>
  </si>
  <si>
    <t>K2-84</t>
  </si>
  <si>
    <t>03h43m14.25s</t>
  </si>
  <si>
    <t>+16d38m03.98s</t>
  </si>
  <si>
    <t>K2-84 c</t>
  </si>
  <si>
    <t>K2-85 b</t>
  </si>
  <si>
    <t>K2-85</t>
  </si>
  <si>
    <t>03h57m51.56s</t>
  </si>
  <si>
    <t>+18d27m53.82s</t>
  </si>
  <si>
    <t>K2-86 b</t>
  </si>
  <si>
    <t>K2-86</t>
  </si>
  <si>
    <t>03h26m12.75s</t>
  </si>
  <si>
    <t>+18d38m08.06s</t>
  </si>
  <si>
    <t>K2-87 b</t>
  </si>
  <si>
    <t>K2-87</t>
  </si>
  <si>
    <t>04h24m56.73s</t>
  </si>
  <si>
    <t>+18d49m38.50s</t>
  </si>
  <si>
    <t>K2-88 b</t>
  </si>
  <si>
    <t>K2-88</t>
  </si>
  <si>
    <t>03h39m00.35s</t>
  </si>
  <si>
    <t>+19d07m11.88s</t>
  </si>
  <si>
    <t>K2-89 b</t>
  </si>
  <si>
    <t>K2-89</t>
  </si>
  <si>
    <t>03h48m16.11s</t>
  </si>
  <si>
    <t>+20d27m34.16s</t>
  </si>
  <si>
    <t>K2-9 b</t>
  </si>
  <si>
    <t>K2-9</t>
  </si>
  <si>
    <t>11h45m03.29s</t>
  </si>
  <si>
    <t>+00d00m19.47s</t>
  </si>
  <si>
    <t>K2-90 b</t>
  </si>
  <si>
    <t>K2-90</t>
  </si>
  <si>
    <t>03h56m36.66s</t>
  </si>
  <si>
    <t>+22d28m20.83s</t>
  </si>
  <si>
    <t>K2-90 c</t>
  </si>
  <si>
    <t>K2-91 b</t>
  </si>
  <si>
    <t>K2-91</t>
  </si>
  <si>
    <t>04h12m52.38s</t>
  </si>
  <si>
    <t>+24d12m17.00s</t>
  </si>
  <si>
    <t>K2-95 b</t>
  </si>
  <si>
    <t>K2-95</t>
  </si>
  <si>
    <t>M3.0</t>
  </si>
  <si>
    <t>08h37m27.02s</t>
  </si>
  <si>
    <t>+18d58m35.83s</t>
  </si>
  <si>
    <t>K2-97 b</t>
  </si>
  <si>
    <t>K2-97</t>
  </si>
  <si>
    <t>08h31m03.08s</t>
  </si>
  <si>
    <t>+10d50m51.21s</t>
  </si>
  <si>
    <t>K2-98 b</t>
  </si>
  <si>
    <t>K2-98</t>
  </si>
  <si>
    <t>08h25m57.17s</t>
  </si>
  <si>
    <t>+11d30m39.94s</t>
  </si>
  <si>
    <t>K2-99 b</t>
  </si>
  <si>
    <t>K2-99</t>
  </si>
  <si>
    <t>13h55m05.70s</t>
  </si>
  <si>
    <t>-05d26m32.98s</t>
  </si>
  <si>
    <t>K2-99 c</t>
  </si>
  <si>
    <t>KELT-1 b</t>
  </si>
  <si>
    <t>KELT-1</t>
  </si>
  <si>
    <t>KELT</t>
  </si>
  <si>
    <t>00h01m26.90s</t>
  </si>
  <si>
    <t>+39d23m01.66s</t>
  </si>
  <si>
    <t>KELT-10 b</t>
  </si>
  <si>
    <t>KELT-10</t>
  </si>
  <si>
    <t>KELT-South</t>
  </si>
  <si>
    <t>18h58m11.61s</t>
  </si>
  <si>
    <t>-47d00m11.91s</t>
  </si>
  <si>
    <t>KELT-11 b</t>
  </si>
  <si>
    <t>KELT-11</t>
  </si>
  <si>
    <t>10h46m49.66s</t>
  </si>
  <si>
    <t>-09d23m57.71s</t>
  </si>
  <si>
    <t>KELT-12 b</t>
  </si>
  <si>
    <t>KELT-12</t>
  </si>
  <si>
    <t>KELT-North</t>
  </si>
  <si>
    <t>17h50m33.72s</t>
  </si>
  <si>
    <t>+36d34m12.63s</t>
  </si>
  <si>
    <t>KELT-14 b</t>
  </si>
  <si>
    <t>KELT-14</t>
  </si>
  <si>
    <t>07h13m12.34s</t>
  </si>
  <si>
    <t>-42d24m35.14s</t>
  </si>
  <si>
    <t>KELT-15 b</t>
  </si>
  <si>
    <t>KELT-15</t>
  </si>
  <si>
    <t>07h49m39.59s</t>
  </si>
  <si>
    <t>-52d07m13.61s</t>
  </si>
  <si>
    <t>KELT-16 b</t>
  </si>
  <si>
    <t>KELT-16</t>
  </si>
  <si>
    <t>20h57m04.45s</t>
  </si>
  <si>
    <t>+31d39m39.67s</t>
  </si>
  <si>
    <t>KELT-17 b</t>
  </si>
  <si>
    <t>KELT-17</t>
  </si>
  <si>
    <t>A</t>
  </si>
  <si>
    <t>08h22m28.18s</t>
  </si>
  <si>
    <t>+13d44m07.11s</t>
  </si>
  <si>
    <t>KELT-18 b</t>
  </si>
  <si>
    <t>KELT-18</t>
  </si>
  <si>
    <t>F4 V</t>
  </si>
  <si>
    <t>14h26m05.72s</t>
  </si>
  <si>
    <t>+59d26m39.38s</t>
  </si>
  <si>
    <t>KELT-19 A b</t>
  </si>
  <si>
    <t>KELT-19 A</t>
  </si>
  <si>
    <t>07h26m02.29s</t>
  </si>
  <si>
    <t>+07d36m56.79s</t>
  </si>
  <si>
    <t>KELT-2 A b</t>
  </si>
  <si>
    <t>KELT-2 A</t>
  </si>
  <si>
    <t>06h10m39.37s</t>
  </si>
  <si>
    <t>+30d57m25.68s</t>
  </si>
  <si>
    <t>KELT-20 b</t>
  </si>
  <si>
    <t>KELT-20</t>
  </si>
  <si>
    <t>19h38m38.74s</t>
  </si>
  <si>
    <t>+31d13m09.12s</t>
  </si>
  <si>
    <t>KELT-21 b</t>
  </si>
  <si>
    <t>KELT-21</t>
  </si>
  <si>
    <t>20h19m12.01s</t>
  </si>
  <si>
    <t>+32d34m51.76s</t>
  </si>
  <si>
    <t>KELT-23 A b</t>
  </si>
  <si>
    <t>KELT-23 A</t>
  </si>
  <si>
    <t>15h28m35.19s</t>
  </si>
  <si>
    <t>+66d21m31.35s</t>
  </si>
  <si>
    <t>KELT-24 b</t>
  </si>
  <si>
    <t>KELT-24</t>
  </si>
  <si>
    <t>10h47m38.17s</t>
  </si>
  <si>
    <t>+71d39m20.62s</t>
  </si>
  <si>
    <t>KELT-3 b</t>
  </si>
  <si>
    <t>KELT-3</t>
  </si>
  <si>
    <t>09h54m34.35s</t>
  </si>
  <si>
    <t>+40d23m16.60s</t>
  </si>
  <si>
    <t>KELT-4 A b</t>
  </si>
  <si>
    <t>KELT-4 A</t>
  </si>
  <si>
    <t>10h28m15.03s</t>
  </si>
  <si>
    <t>+25d34m23.29s</t>
  </si>
  <si>
    <t>KELT-6 b</t>
  </si>
  <si>
    <t>KELT-6</t>
  </si>
  <si>
    <t>13h03m55.64s</t>
  </si>
  <si>
    <t>+30d38m24.52s</t>
  </si>
  <si>
    <t>KELT-6 c</t>
  </si>
  <si>
    <t>KELT-7 b</t>
  </si>
  <si>
    <t>KELT-7</t>
  </si>
  <si>
    <t>05h13m10.94s</t>
  </si>
  <si>
    <t>+33d19m04.63s</t>
  </si>
  <si>
    <t>KELT-8 b</t>
  </si>
  <si>
    <t>KELT-8</t>
  </si>
  <si>
    <t>18h53m13.31s</t>
  </si>
  <si>
    <t>+24d07m38.09s</t>
  </si>
  <si>
    <t>Orbital Brightness Modulation</t>
  </si>
  <si>
    <t>KIC 10068024 b</t>
  </si>
  <si>
    <t>KIC 10068024</t>
  </si>
  <si>
    <t>19h15m23.29s</t>
  </si>
  <si>
    <t>+47d01m22.30s</t>
  </si>
  <si>
    <t>KIC 10525077 b</t>
  </si>
  <si>
    <t>KIC 10525077</t>
  </si>
  <si>
    <t>19h09m30.75s</t>
  </si>
  <si>
    <t>+47d46m16.15s</t>
  </si>
  <si>
    <t>KIC 3526061 b</t>
  </si>
  <si>
    <t>KIC 3526061</t>
  </si>
  <si>
    <t>19h00m44.74s</t>
  </si>
  <si>
    <t>+38d36m40.00s</t>
  </si>
  <si>
    <t>KIC 3558849 b</t>
  </si>
  <si>
    <t>KIC 3558849</t>
  </si>
  <si>
    <t>19h39m47.96s</t>
  </si>
  <si>
    <t>+38d36m18.67s</t>
  </si>
  <si>
    <t>KIC 5437945 b</t>
  </si>
  <si>
    <t>KIC 5437945</t>
  </si>
  <si>
    <t>19h13m53.98s</t>
  </si>
  <si>
    <t>+40d39m04.63s</t>
  </si>
  <si>
    <t>KIC 5479689 b</t>
  </si>
  <si>
    <t>KIC 5479689</t>
  </si>
  <si>
    <t>19h57m18.12s</t>
  </si>
  <si>
    <t>+40d38m17.24s</t>
  </si>
  <si>
    <t>KIC 7917485 b</t>
  </si>
  <si>
    <t>KIC 7917485</t>
  </si>
  <si>
    <t>Pulsation Timing Variations</t>
  </si>
  <si>
    <t>19h57m44.31s</t>
  </si>
  <si>
    <t>+43d37m57.38s</t>
  </si>
  <si>
    <t>KIC 8121913 b</t>
  </si>
  <si>
    <t>KIC 8121913</t>
  </si>
  <si>
    <t>19h55m52.27s</t>
  </si>
  <si>
    <t>+43d54m33.76s</t>
  </si>
  <si>
    <t>KIC 8540376 b</t>
  </si>
  <si>
    <t>KOI-7892</t>
  </si>
  <si>
    <t>18h49m30.61s</t>
  </si>
  <si>
    <t>+44d41m40.45s</t>
  </si>
  <si>
    <t>KIC 8540376 c</t>
  </si>
  <si>
    <t>KIC 9663113 b</t>
  </si>
  <si>
    <t>KIC 9663113</t>
  </si>
  <si>
    <t>19h48m10.90s</t>
  </si>
  <si>
    <t>+46d19m43.20s</t>
  </si>
  <si>
    <t>KMTNet</t>
  </si>
  <si>
    <t>KMT-2021-BLG-0171L b</t>
  </si>
  <si>
    <t>KMT-2021-BLG-0171L</t>
  </si>
  <si>
    <t>17h56m58.0s</t>
  </si>
  <si>
    <t>-30d05m35s</t>
  </si>
  <si>
    <t>KMT-2021-BLG-1689L b</t>
  </si>
  <si>
    <t>KMT-2021-BLG-1689L</t>
  </si>
  <si>
    <t>17h58m19.0s</t>
  </si>
  <si>
    <t>-30d08m43s</t>
  </si>
  <si>
    <t>KOBE-1 b</t>
  </si>
  <si>
    <t>KOBE-1</t>
  </si>
  <si>
    <t>01h16m39.85s</t>
  </si>
  <si>
    <t>+25d19m51.73s</t>
  </si>
  <si>
    <t>KOBE-1 c</t>
  </si>
  <si>
    <t>KOI-12 b</t>
  </si>
  <si>
    <t>KOI-12</t>
  </si>
  <si>
    <t>19h49m48.90s</t>
  </si>
  <si>
    <t>+41d00m39.67s</t>
  </si>
  <si>
    <t>KOI-1257 b</t>
  </si>
  <si>
    <t>KOI-1257</t>
  </si>
  <si>
    <t>19h24m54.02s</t>
  </si>
  <si>
    <t>+44d55m38.25s</t>
  </si>
  <si>
    <t>KOI-13 b</t>
  </si>
  <si>
    <t>KOI-13</t>
  </si>
  <si>
    <t>19h07m53.13s</t>
  </si>
  <si>
    <t>+46d52m05.69s</t>
  </si>
  <si>
    <t>KOI-134 b</t>
  </si>
  <si>
    <t>KOI-134</t>
  </si>
  <si>
    <t>F9V</t>
  </si>
  <si>
    <t>19h42m20.78s</t>
  </si>
  <si>
    <t>+45d21m53.77s</t>
  </si>
  <si>
    <t>KOI-134 c</t>
  </si>
  <si>
    <t>KOI-142 b</t>
  </si>
  <si>
    <t>KOI-142</t>
  </si>
  <si>
    <t>19h24m35.54s</t>
  </si>
  <si>
    <t>+40d40m09.89s</t>
  </si>
  <si>
    <t>KOI-142 c</t>
  </si>
  <si>
    <t>KOI-1599.01</t>
  </si>
  <si>
    <t>KOI-1599</t>
  </si>
  <si>
    <t>19h53m29.72s</t>
  </si>
  <si>
    <t>+40d37m06.41s</t>
  </si>
  <si>
    <t>KOI-1599.02</t>
  </si>
  <si>
    <t>KOI-1783.01</t>
  </si>
  <si>
    <t>KOI-1783</t>
  </si>
  <si>
    <t>19h17m21.95s</t>
  </si>
  <si>
    <t>+46d59m17.36s</t>
  </si>
  <si>
    <t>KOI-1783.02</t>
  </si>
  <si>
    <t>KOI-1831 d</t>
  </si>
  <si>
    <t>Kepler-324</t>
  </si>
  <si>
    <t>19h05m53.15s</t>
  </si>
  <si>
    <t>+49d38m56.74s</t>
  </si>
  <si>
    <t>KOI-1833 d</t>
  </si>
  <si>
    <t>Kepler-968</t>
  </si>
  <si>
    <t>19h02m24.62s</t>
  </si>
  <si>
    <t>+50d06m43.34s</t>
  </si>
  <si>
    <t>KOI-1843.03</t>
  </si>
  <si>
    <t>Kepler-974</t>
  </si>
  <si>
    <t>19h00m03.15s</t>
  </si>
  <si>
    <t>+40d13m15.44s</t>
  </si>
  <si>
    <t>KOI-2513.01</t>
  </si>
  <si>
    <t>KOI-2513</t>
  </si>
  <si>
    <t>19h34m40.53s</t>
  </si>
  <si>
    <t>+46d22m45.24s</t>
  </si>
  <si>
    <t>KOI-3503 b</t>
  </si>
  <si>
    <t>KOI-3503</t>
  </si>
  <si>
    <t>19h32m36.18s</t>
  </si>
  <si>
    <t>+41d43m44.95s</t>
  </si>
  <si>
    <t>KOI-3503 c</t>
  </si>
  <si>
    <t>KOI-351 b</t>
  </si>
  <si>
    <t>KOI-351</t>
  </si>
  <si>
    <t>18h57m44.03s</t>
  </si>
  <si>
    <t>+49d18m18.45s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</si>
  <si>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</si>
  <si>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</si>
  <si>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</si>
  <si>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</si>
  <si>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</si>
  <si>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</si>
  <si>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</si>
  <si>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</si>
  <si>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19h33m07.57s</t>
  </si>
  <si>
    <t>+45d18m34.77s</t>
  </si>
  <si>
    <t>KOI-4777.01</t>
  </si>
  <si>
    <t>KOI-4777</t>
  </si>
  <si>
    <t>19h09m02.92s</t>
  </si>
  <si>
    <t>+42d01m56.01s</t>
  </si>
  <si>
    <t>KOI-4978 b</t>
  </si>
  <si>
    <t>KOI-4978</t>
  </si>
  <si>
    <t>19h06m21.78s</t>
  </si>
  <si>
    <t>+38d33m29.88s</t>
  </si>
  <si>
    <t>KOI-7368 b</t>
  </si>
  <si>
    <t>KOI-7368</t>
  </si>
  <si>
    <t>19h35m47.43s</t>
  </si>
  <si>
    <t>+48d03m54.93s</t>
  </si>
  <si>
    <t>KOI-7913 b</t>
  </si>
  <si>
    <t>KOI-7913 A</t>
  </si>
  <si>
    <t>19h06m59.65s</t>
  </si>
  <si>
    <t>+45d09m31.40s</t>
  </si>
  <si>
    <t>KOI-94 b</t>
  </si>
  <si>
    <t>KOI-94</t>
  </si>
  <si>
    <t>19h49m19.94s</t>
  </si>
  <si>
    <t>+41d53m28.03s</t>
  </si>
  <si>
    <t>KOI-94 c</t>
  </si>
  <si>
    <t>KOI-94 d</t>
  </si>
  <si>
    <t>KOI-94 e</t>
  </si>
  <si>
    <t>KOI-984 b</t>
  </si>
  <si>
    <t>KOI-984</t>
  </si>
  <si>
    <t>19h24m11.75s</t>
  </si>
  <si>
    <t>+36d50m24.28s</t>
  </si>
  <si>
    <t>KOI-984 c</t>
  </si>
  <si>
    <t>KOINTREAU-1 b</t>
  </si>
  <si>
    <t>XEST 17-036</t>
  </si>
  <si>
    <t>04h33m26.23s</t>
  </si>
  <si>
    <t>+22d45m29.00s</t>
  </si>
  <si>
    <t>KOINTREAU-3 b</t>
  </si>
  <si>
    <t>ISO-Oph 96</t>
  </si>
  <si>
    <t>K6-M1</t>
  </si>
  <si>
    <t>16h27m04.51s</t>
  </si>
  <si>
    <t>-24d43m00.06s</t>
  </si>
  <si>
    <t>KOINTREAU-4 b</t>
  </si>
  <si>
    <t>2MASS J16262785-2625152</t>
  </si>
  <si>
    <t>M4.5</t>
  </si>
  <si>
    <t>16h26m27.85s</t>
  </si>
  <si>
    <t>-26d25m15.58s</t>
  </si>
  <si>
    <t>KPS-1 b</t>
  </si>
  <si>
    <t>KPS-1</t>
  </si>
  <si>
    <t>11h00m40.13s</t>
  </si>
  <si>
    <t>+64d57m49.84s</t>
  </si>
  <si>
    <t>Kepler-10 b</t>
  </si>
  <si>
    <t>Kepler-10</t>
  </si>
  <si>
    <t>19h02m43.03s</t>
  </si>
  <si>
    <t>+50d14m29.34s</t>
  </si>
  <si>
    <t>Kepler-10 c</t>
  </si>
  <si>
    <t>Kepler-10 d</t>
  </si>
  <si>
    <t>Kepler-100 b</t>
  </si>
  <si>
    <t>Kepler-100</t>
  </si>
  <si>
    <t>19h25m32.67s</t>
  </si>
  <si>
    <t>+41d59m24.50s</t>
  </si>
  <si>
    <t>Kepler-100 c</t>
  </si>
  <si>
    <t>Kepler-100 d</t>
  </si>
  <si>
    <t>Kepler-100 e</t>
  </si>
  <si>
    <t>Kepler-1000 b</t>
  </si>
  <si>
    <t>Kepler-1000</t>
  </si>
  <si>
    <t>19h06m44.51s</t>
  </si>
  <si>
    <t>+47d05m53.50s</t>
  </si>
  <si>
    <t>Kepler-1001 b</t>
  </si>
  <si>
    <t>Kepler-1001</t>
  </si>
  <si>
    <t>19h05m05.74s</t>
  </si>
  <si>
    <t>+48d37m07.31s</t>
  </si>
  <si>
    <t>Kepler-1001 c</t>
  </si>
  <si>
    <t>Kepler-1002 b</t>
  </si>
  <si>
    <t>Kepler-1002</t>
  </si>
  <si>
    <t>19h32m19.07s</t>
  </si>
  <si>
    <t>+43d04m25.24s</t>
  </si>
  <si>
    <t>Kepler-1003 b</t>
  </si>
  <si>
    <t>Kepler-1003</t>
  </si>
  <si>
    <t>19h28m04.90s</t>
  </si>
  <si>
    <t>+44d52m34.47s</t>
  </si>
  <si>
    <t>Kepler-1004 b</t>
  </si>
  <si>
    <t>Kepler-1004</t>
  </si>
  <si>
    <t>19h49m26.24s</t>
  </si>
  <si>
    <t>+49d47m51.17s</t>
  </si>
  <si>
    <t>Kepler-1005 b</t>
  </si>
  <si>
    <t>Kepler-1005</t>
  </si>
  <si>
    <t>19h05m08.62s</t>
  </si>
  <si>
    <t>+43d19m13.83s</t>
  </si>
  <si>
    <t>Kepler-1006 b</t>
  </si>
  <si>
    <t>Kepler-1006</t>
  </si>
  <si>
    <t>19h43m01.01s</t>
  </si>
  <si>
    <t>+42d32m14.30s</t>
  </si>
  <si>
    <t>Kepler-1007 b</t>
  </si>
  <si>
    <t>Kepler-1007</t>
  </si>
  <si>
    <t>19h43m37.57s</t>
  </si>
  <si>
    <t>+45d48m32.72s</t>
  </si>
  <si>
    <t>Kepler-1008 b</t>
  </si>
  <si>
    <t>Kepler-1008</t>
  </si>
  <si>
    <t>19h46m11.43s</t>
  </si>
  <si>
    <t>+44d56m30.59s</t>
  </si>
  <si>
    <t>Kepler-1009 b</t>
  </si>
  <si>
    <t>Kepler-1009</t>
  </si>
  <si>
    <t>18h51m26.37s</t>
  </si>
  <si>
    <t>+42d39m57.00s</t>
  </si>
  <si>
    <t>Kepler-101 b</t>
  </si>
  <si>
    <t>Kepler-101</t>
  </si>
  <si>
    <t>18h53m01.32s</t>
  </si>
  <si>
    <t>+48d21m18.89s</t>
  </si>
  <si>
    <t>Kepler-101 c</t>
  </si>
  <si>
    <t>Kepler-1010 b</t>
  </si>
  <si>
    <t>Kepler-1010</t>
  </si>
  <si>
    <t>19h16m46.22s</t>
  </si>
  <si>
    <t>+44d08m57.54s</t>
  </si>
  <si>
    <t>Kepler-1011 b</t>
  </si>
  <si>
    <t>Kepler-1011</t>
  </si>
  <si>
    <t>19h49m36.37s</t>
  </si>
  <si>
    <t>+46d49m26.39s</t>
  </si>
  <si>
    <t>Kepler-1012 b</t>
  </si>
  <si>
    <t>Kepler-1012</t>
  </si>
  <si>
    <t>19h17m11.09s</t>
  </si>
  <si>
    <t>+46d27m28.76s</t>
  </si>
  <si>
    <t>Kepler-1013 b</t>
  </si>
  <si>
    <t>Kepler-1013</t>
  </si>
  <si>
    <t>19h20m59.54s</t>
  </si>
  <si>
    <t>+44d26m07.06s</t>
  </si>
  <si>
    <t>Kepler-1014 b</t>
  </si>
  <si>
    <t>Kepler-1014</t>
  </si>
  <si>
    <t>19h00m29.28s</t>
  </si>
  <si>
    <t>+44d06m37.92s</t>
  </si>
  <si>
    <t>Kepler-1015 b</t>
  </si>
  <si>
    <t>Kepler-1015</t>
  </si>
  <si>
    <t>19h31m01.75s</t>
  </si>
  <si>
    <t>+43d25m36.64s</t>
  </si>
  <si>
    <t>Kepler-1016 b</t>
  </si>
  <si>
    <t>Kepler-1016</t>
  </si>
  <si>
    <t>19h38m27.29s</t>
  </si>
  <si>
    <t>+45d59m04.66s</t>
  </si>
  <si>
    <t>Kepler-1016 c</t>
  </si>
  <si>
    <t>Kepler-1017 b</t>
  </si>
  <si>
    <t>Kepler-1017</t>
  </si>
  <si>
    <t>18h53m52.63s</t>
  </si>
  <si>
    <t>+40d07m57.07s</t>
  </si>
  <si>
    <t>Kepler-1018 b</t>
  </si>
  <si>
    <t>Kepler-1018</t>
  </si>
  <si>
    <t>18h54m23.22s</t>
  </si>
  <si>
    <t>+45d24m28.32s</t>
  </si>
  <si>
    <t>Kepler-1019 b</t>
  </si>
  <si>
    <t>Kepler-1019</t>
  </si>
  <si>
    <t>18h54m52.22s</t>
  </si>
  <si>
    <t>+47d12m15.77s</t>
  </si>
  <si>
    <t>Kepler-102 b</t>
  </si>
  <si>
    <t>Kepler-102</t>
  </si>
  <si>
    <t>18h45m55.79s</t>
  </si>
  <si>
    <t>+47d12m28.17s</t>
  </si>
  <si>
    <t>Kepler-102 c</t>
  </si>
  <si>
    <t>Kepler-102 d</t>
  </si>
  <si>
    <t>Kepler-102 e</t>
  </si>
  <si>
    <t>Kepler-102 f</t>
  </si>
  <si>
    <t>Kepler-1020 b</t>
  </si>
  <si>
    <t>Kepler-1020</t>
  </si>
  <si>
    <t>19h30m41.39s</t>
  </si>
  <si>
    <t>+46d22m38.20s</t>
  </si>
  <si>
    <t>Kepler-1021 b</t>
  </si>
  <si>
    <t>Kepler-1021</t>
  </si>
  <si>
    <t>19h40m49.18s</t>
  </si>
  <si>
    <t>+42d33m34.81s</t>
  </si>
  <si>
    <t>Kepler-1022 b</t>
  </si>
  <si>
    <t>Kepler-1022</t>
  </si>
  <si>
    <t>19h17m24.49s</t>
  </si>
  <si>
    <t>+46d58m25.08s</t>
  </si>
  <si>
    <t>Kepler-1023 b</t>
  </si>
  <si>
    <t>Kepler-1023</t>
  </si>
  <si>
    <t>19h16m07.13s</t>
  </si>
  <si>
    <t>+49d46m10.93s</t>
  </si>
  <si>
    <t>Kepler-1024 b</t>
  </si>
  <si>
    <t>Kepler-1024</t>
  </si>
  <si>
    <t>19h27m48.25s</t>
  </si>
  <si>
    <t>+38d15m05.91s</t>
  </si>
  <si>
    <t>Kepler-1025 b</t>
  </si>
  <si>
    <t>Kepler-1025</t>
  </si>
  <si>
    <t>18h58m02.45s</t>
  </si>
  <si>
    <t>+43d57m41.63s</t>
  </si>
  <si>
    <t>Kepler-1026 b</t>
  </si>
  <si>
    <t>Kepler-1026</t>
  </si>
  <si>
    <t>18h54m25.27s</t>
  </si>
  <si>
    <t>+39d59m52.54s</t>
  </si>
  <si>
    <t>Kepler-1027 b</t>
  </si>
  <si>
    <t>Kepler-1027</t>
  </si>
  <si>
    <t>19h10m17.08s</t>
  </si>
  <si>
    <t>+42d48m49.74s</t>
  </si>
  <si>
    <t>Kepler-1028 b</t>
  </si>
  <si>
    <t>Kepler-1028</t>
  </si>
  <si>
    <t>19h18m22.34s</t>
  </si>
  <si>
    <t>+49d46m52.48s</t>
  </si>
  <si>
    <t>Kepler-1029 b</t>
  </si>
  <si>
    <t>Kepler-1029</t>
  </si>
  <si>
    <t>19h28m31.89s</t>
  </si>
  <si>
    <t>+41d32m50.92s</t>
  </si>
  <si>
    <t>Kepler-103 b</t>
  </si>
  <si>
    <t>Kepler-103</t>
  </si>
  <si>
    <t>19h15m56.29s</t>
  </si>
  <si>
    <t>+40d03m52.15s</t>
  </si>
  <si>
    <t>Kepler-103 c</t>
  </si>
  <si>
    <t>Kepler-1030 b</t>
  </si>
  <si>
    <t>Kepler-1030</t>
  </si>
  <si>
    <t>19h34m43.66s</t>
  </si>
  <si>
    <t>+45d49m03.09s</t>
  </si>
  <si>
    <t>Kepler-1031 b</t>
  </si>
  <si>
    <t>Kepler-1031</t>
  </si>
  <si>
    <t>19h44m21.57s</t>
  </si>
  <si>
    <t>+48d57m19.48s</t>
  </si>
  <si>
    <t>Kepler-1032 b</t>
  </si>
  <si>
    <t>Kepler-1032</t>
  </si>
  <si>
    <t>19h19m43.41s</t>
  </si>
  <si>
    <t>+40d05m51.76s</t>
  </si>
  <si>
    <t>Kepler-1033 b</t>
  </si>
  <si>
    <t>Kepler-1033</t>
  </si>
  <si>
    <t>18h55m22.82s</t>
  </si>
  <si>
    <t>+44d36m32.49s</t>
  </si>
  <si>
    <t>Kepler-1034 b</t>
  </si>
  <si>
    <t>Kepler-1034</t>
  </si>
  <si>
    <t>19h04m27.70s</t>
  </si>
  <si>
    <t>+37d58m01.01s</t>
  </si>
  <si>
    <t>Kepler-1035 b</t>
  </si>
  <si>
    <t>Kepler-1035</t>
  </si>
  <si>
    <t>19h16m10.14s</t>
  </si>
  <si>
    <t>+42d52m57.00s</t>
  </si>
  <si>
    <t>Kepler-1036 b</t>
  </si>
  <si>
    <t>Kepler-1036</t>
  </si>
  <si>
    <t>19h40m43.61s</t>
  </si>
  <si>
    <t>+49d56m44.94s</t>
  </si>
  <si>
    <t>Kepler-1037 b</t>
  </si>
  <si>
    <t>Kepler-1037</t>
  </si>
  <si>
    <t>19h45m21.85s</t>
  </si>
  <si>
    <t>+47d10m15.36s</t>
  </si>
  <si>
    <t>Kepler-1038 b</t>
  </si>
  <si>
    <t>Kepler-1038</t>
  </si>
  <si>
    <t>19h55m53.32s</t>
  </si>
  <si>
    <t>+44d07m56.46s</t>
  </si>
  <si>
    <t>Kepler-1038 c</t>
  </si>
  <si>
    <t>Kepler-1039 b</t>
  </si>
  <si>
    <t>Kepler-1039</t>
  </si>
  <si>
    <t>19h53m18.39s</t>
  </si>
  <si>
    <t>+45d18m55.52s</t>
  </si>
  <si>
    <t>Kepler-104 b</t>
  </si>
  <si>
    <t>Kepler-104</t>
  </si>
  <si>
    <t>19h10m25.12s</t>
  </si>
  <si>
    <t>+42d09m59.44s</t>
  </si>
  <si>
    <t>Kepler-104 c</t>
  </si>
  <si>
    <t>Kepler-104 d</t>
  </si>
  <si>
    <t>Kepler-1040 b</t>
  </si>
  <si>
    <t>Kepler-1040</t>
  </si>
  <si>
    <t>18h52m27.30s</t>
  </si>
  <si>
    <t>+48d07m52.60s</t>
  </si>
  <si>
    <t>Kepler-1041 b</t>
  </si>
  <si>
    <t>Kepler-1041</t>
  </si>
  <si>
    <t>19h35m31.62s</t>
  </si>
  <si>
    <t>+49d40m59.31s</t>
  </si>
  <si>
    <t>Kepler-1042 b</t>
  </si>
  <si>
    <t>Kepler-1042</t>
  </si>
  <si>
    <t>19h14m40.55s</t>
  </si>
  <si>
    <t>+39d49m26.38s</t>
  </si>
  <si>
    <t>Kepler-1043 b</t>
  </si>
  <si>
    <t>Kepler-1043</t>
  </si>
  <si>
    <t>18h46m39.11s</t>
  </si>
  <si>
    <t>+47d34m06.93s</t>
  </si>
  <si>
    <t>Kepler-1044 b</t>
  </si>
  <si>
    <t>Kepler-1044</t>
  </si>
  <si>
    <t>19h32m34.66s</t>
  </si>
  <si>
    <t>+46d39m58.38s</t>
  </si>
  <si>
    <t>Kepler-1045 b</t>
  </si>
  <si>
    <t>Kepler-1045</t>
  </si>
  <si>
    <t>18h56m43.98s</t>
  </si>
  <si>
    <t>+45d04m26.72s</t>
  </si>
  <si>
    <t>Kepler-1046 b</t>
  </si>
  <si>
    <t>Kepler-1046</t>
  </si>
  <si>
    <t>19h47m01.39s</t>
  </si>
  <si>
    <t>+46d59m53.81s</t>
  </si>
  <si>
    <t>Kepler-1047 b</t>
  </si>
  <si>
    <t>Kepler-1047</t>
  </si>
  <si>
    <t>19h14m35.10s</t>
  </si>
  <si>
    <t>+50d47m20.27s</t>
  </si>
  <si>
    <t>Kepler-1047 c</t>
  </si>
  <si>
    <t>Kepler-1048 b</t>
  </si>
  <si>
    <t>Kepler-1048</t>
  </si>
  <si>
    <t>18h47m35.59s</t>
  </si>
  <si>
    <t>+42d09m56.56s</t>
  </si>
  <si>
    <t>Kepler-1049 b</t>
  </si>
  <si>
    <t>Kepler-1049</t>
  </si>
  <si>
    <t>19h09m23.27s</t>
  </si>
  <si>
    <t>+47d46m22.47s</t>
  </si>
  <si>
    <t>Kepler-105 b</t>
  </si>
  <si>
    <t>Kepler-105</t>
  </si>
  <si>
    <t>19h11m32.94s</t>
  </si>
  <si>
    <t>+46d16m34.04s</t>
  </si>
  <si>
    <t>Kepler-105 c</t>
  </si>
  <si>
    <t>Kepler-1050 b</t>
  </si>
  <si>
    <t>Kepler-1050</t>
  </si>
  <si>
    <t>18h51m42.00s</t>
  </si>
  <si>
    <t>+48d37m35.05s</t>
  </si>
  <si>
    <t>Kepler-1050 c</t>
  </si>
  <si>
    <t>Kepler-1051 b</t>
  </si>
  <si>
    <t>Kepler-1051</t>
  </si>
  <si>
    <t>19h40m37.95s</t>
  </si>
  <si>
    <t>+40d53m55.75s</t>
  </si>
  <si>
    <t>Kepler-1052 b</t>
  </si>
  <si>
    <t>Kepler-1052</t>
  </si>
  <si>
    <t>19h41m22.26s</t>
  </si>
  <si>
    <t>+46d36m07.97s</t>
  </si>
  <si>
    <t>Kepler-1052 c</t>
  </si>
  <si>
    <t>Kepler-1053 b</t>
  </si>
  <si>
    <t>Kepler-1053</t>
  </si>
  <si>
    <t>19h25m40.47s</t>
  </si>
  <si>
    <t>+39d07m38.52s</t>
  </si>
  <si>
    <t>Kepler-1054 b</t>
  </si>
  <si>
    <t>Kepler-1054</t>
  </si>
  <si>
    <t>19h22m24.27s</t>
  </si>
  <si>
    <t>+44d33m22.90s</t>
  </si>
  <si>
    <t>Kepler-1055 b</t>
  </si>
  <si>
    <t>Kepler-1055</t>
  </si>
  <si>
    <t>19h21m56.83s</t>
  </si>
  <si>
    <t>+44d55m57.15s</t>
  </si>
  <si>
    <t>Kepler-1056 b</t>
  </si>
  <si>
    <t>Kepler-1056</t>
  </si>
  <si>
    <t>19h58m06.24s</t>
  </si>
  <si>
    <t>+46d53m57.32s</t>
  </si>
  <si>
    <t>Kepler-1057 b</t>
  </si>
  <si>
    <t>Kepler-1057</t>
  </si>
  <si>
    <t>19h49m48.51s</t>
  </si>
  <si>
    <t>+41d33m29.09s</t>
  </si>
  <si>
    <t>Kepler-1058 b</t>
  </si>
  <si>
    <t>Kepler-1058</t>
  </si>
  <si>
    <t>19h38m22.95s</t>
  </si>
  <si>
    <t>+45d52m30.20s</t>
  </si>
  <si>
    <t>Kepler-1059 b</t>
  </si>
  <si>
    <t>Kepler-1059</t>
  </si>
  <si>
    <t>19h16m52.85s</t>
  </si>
  <si>
    <t>+41d42m23.18s</t>
  </si>
  <si>
    <t>Kepler-106 b</t>
  </si>
  <si>
    <t>Kepler-106</t>
  </si>
  <si>
    <t>20h03m27.36s</t>
  </si>
  <si>
    <t>+44d20m15.18s</t>
  </si>
  <si>
    <t>Kepler-106 c</t>
  </si>
  <si>
    <t>Kepler-106 d</t>
  </si>
  <si>
    <t>Kepler-106 e</t>
  </si>
  <si>
    <t>Kepler-1060 b</t>
  </si>
  <si>
    <t>Kepler-1060</t>
  </si>
  <si>
    <t>19h04m06.05s</t>
  </si>
  <si>
    <t>+39d37m51.31s</t>
  </si>
  <si>
    <t>Kepler-1061 b</t>
  </si>
  <si>
    <t>Kepler-1061</t>
  </si>
  <si>
    <t>19h44m55.21s</t>
  </si>
  <si>
    <t>+50d16m30.75s</t>
  </si>
  <si>
    <t>Kepler-1062 b</t>
  </si>
  <si>
    <t>Kepler-1062</t>
  </si>
  <si>
    <t>18h55m35.86s</t>
  </si>
  <si>
    <t>+41d13m17.74s</t>
  </si>
  <si>
    <t>Kepler-1063 b</t>
  </si>
  <si>
    <t>Kepler-1063</t>
  </si>
  <si>
    <t>19h22m06.43s</t>
  </si>
  <si>
    <t>+38d08m34.18s</t>
  </si>
  <si>
    <t>Kepler-1064 b</t>
  </si>
  <si>
    <t>Kepler-1064</t>
  </si>
  <si>
    <t>19h26m57.98s</t>
  </si>
  <si>
    <t>+37d41m19.72s</t>
  </si>
  <si>
    <t>Kepler-1065 b</t>
  </si>
  <si>
    <t>Kepler-1065</t>
  </si>
  <si>
    <t>19h38m02.72s</t>
  </si>
  <si>
    <t>+38d47m25.67s</t>
  </si>
  <si>
    <t>Kepler-1065 c</t>
  </si>
  <si>
    <t>Kepler-1066 b</t>
  </si>
  <si>
    <t>Kepler-1066</t>
  </si>
  <si>
    <t>19h55m27.99s</t>
  </si>
  <si>
    <t>+46d30m08.04s</t>
  </si>
  <si>
    <t>Kepler-1067 b</t>
  </si>
  <si>
    <t>Kepler-1067</t>
  </si>
  <si>
    <t>19h01m32.97s</t>
  </si>
  <si>
    <t>+45d02m56.50s</t>
  </si>
  <si>
    <t>Kepler-1067 c</t>
  </si>
  <si>
    <t>Kepler-1068 b</t>
  </si>
  <si>
    <t>Kepler-1068</t>
  </si>
  <si>
    <t>19h38m35.56s</t>
  </si>
  <si>
    <t>+46d23m32.34s</t>
  </si>
  <si>
    <t>Kepler-1069 b</t>
  </si>
  <si>
    <t>Kepler-1069</t>
  </si>
  <si>
    <t>19h23m55.02s</t>
  </si>
  <si>
    <t>+47d59m20.07s</t>
  </si>
  <si>
    <t>Kepler-107 b</t>
  </si>
  <si>
    <t>Kepler-107</t>
  </si>
  <si>
    <t>19h48m06.76s</t>
  </si>
  <si>
    <t>+48d12m30.97s</t>
  </si>
  <si>
    <t>Kepler-107 c</t>
  </si>
  <si>
    <t>Kepler-107 d</t>
  </si>
  <si>
    <t>Kepler-107 e</t>
  </si>
  <si>
    <t>Kepler-1070 b</t>
  </si>
  <si>
    <t>Kepler-1070</t>
  </si>
  <si>
    <t>19h32m46.89s</t>
  </si>
  <si>
    <t>+49d18m59.55s</t>
  </si>
  <si>
    <t>Kepler-1071 b</t>
  </si>
  <si>
    <t>Kepler-1071</t>
  </si>
  <si>
    <t>19h32m13.92s</t>
  </si>
  <si>
    <t>+45d14m55.49s</t>
  </si>
  <si>
    <t>Kepler-1072 b</t>
  </si>
  <si>
    <t>Kepler-1072</t>
  </si>
  <si>
    <t>19h28m10.65s</t>
  </si>
  <si>
    <t>+46d19m44.30s</t>
  </si>
  <si>
    <t>Kepler-1073 b</t>
  </si>
  <si>
    <t>Kepler-1073</t>
  </si>
  <si>
    <t>19h36m36.65s</t>
  </si>
  <si>
    <t>+38d13m59.12s</t>
  </si>
  <si>
    <t>Kepler-1073 c</t>
  </si>
  <si>
    <t>Kepler-1073 d</t>
  </si>
  <si>
    <t>Kepler-1074 b</t>
  </si>
  <si>
    <t>Kepler-1074</t>
  </si>
  <si>
    <t>18h57m54.40s</t>
  </si>
  <si>
    <t>+46d15m09.64s</t>
  </si>
  <si>
    <t>Kepler-1075 b</t>
  </si>
  <si>
    <t>Kepler-1075</t>
  </si>
  <si>
    <t>19h10m00.27s</t>
  </si>
  <si>
    <t>+47d28m08.82s</t>
  </si>
  <si>
    <t>Kepler-1076 b</t>
  </si>
  <si>
    <t>Kepler-1076</t>
  </si>
  <si>
    <t>19h10m21.66s</t>
  </si>
  <si>
    <t>+51d03m38.18s</t>
  </si>
  <si>
    <t>Kepler-1077 b</t>
  </si>
  <si>
    <t>Kepler-1077</t>
  </si>
  <si>
    <t>19h24m08.07s</t>
  </si>
  <si>
    <t>+42d16m04.24s</t>
  </si>
  <si>
    <t>Kepler-1078 b</t>
  </si>
  <si>
    <t>Kepler-1078</t>
  </si>
  <si>
    <t>19h32m48.14s</t>
  </si>
  <si>
    <t>+43d03m00.14s</t>
  </si>
  <si>
    <t>Kepler-1079 b</t>
  </si>
  <si>
    <t>Kepler-1079</t>
  </si>
  <si>
    <t>19h58m11.90s</t>
  </si>
  <si>
    <t>+45d46m10.84s</t>
  </si>
  <si>
    <t>Kepler-108 b</t>
  </si>
  <si>
    <t>Kepler-108</t>
  </si>
  <si>
    <t>19h38m14.16s</t>
  </si>
  <si>
    <t>+46d03m44.62s</t>
  </si>
  <si>
    <t>Kepler-108 c</t>
  </si>
  <si>
    <t>Kepler-1080 b</t>
  </si>
  <si>
    <t>Kepler-1080</t>
  </si>
  <si>
    <t>19h45m51.48s</t>
  </si>
  <si>
    <t>+49d10m58.42s</t>
  </si>
  <si>
    <t>Kepler-1081 b</t>
  </si>
  <si>
    <t>Kepler-1081</t>
  </si>
  <si>
    <t>19h17m46.74s</t>
  </si>
  <si>
    <t>+41d19m04.67s</t>
  </si>
  <si>
    <t>Kepler-1082 b</t>
  </si>
  <si>
    <t>Kepler-1082</t>
  </si>
  <si>
    <t>19h17m26.08s</t>
  </si>
  <si>
    <t>+50d35m54.42s</t>
  </si>
  <si>
    <t>Kepler-1083 b</t>
  </si>
  <si>
    <t>Kepler-1083</t>
  </si>
  <si>
    <t>18h52m38.85s</t>
  </si>
  <si>
    <t>+45d11m54.01s</t>
  </si>
  <si>
    <t>Kepler-1084 b</t>
  </si>
  <si>
    <t>Kepler-1084</t>
  </si>
  <si>
    <t>19h20m24.48s</t>
  </si>
  <si>
    <t>+48d15m04.13s</t>
  </si>
  <si>
    <t>Kepler-1085 b</t>
  </si>
  <si>
    <t>Kepler-1085</t>
  </si>
  <si>
    <t>19h09m54.63s</t>
  </si>
  <si>
    <t>+46d08m28.21s</t>
  </si>
  <si>
    <t>Kepler-1085 c</t>
  </si>
  <si>
    <t>Kepler-1086 b</t>
  </si>
  <si>
    <t>Kepler-1086</t>
  </si>
  <si>
    <t>19h41m00.28s</t>
  </si>
  <si>
    <t>+45d50m34.63s</t>
  </si>
  <si>
    <t>Kepler-1086 c</t>
  </si>
  <si>
    <t>Kepler-1087 b</t>
  </si>
  <si>
    <t>Kepler-1087</t>
  </si>
  <si>
    <t>19h39m54.94s</t>
  </si>
  <si>
    <t>+46d00m20.43s</t>
  </si>
  <si>
    <t>Kepler-1088 b</t>
  </si>
  <si>
    <t>Kepler-1088</t>
  </si>
  <si>
    <t>18h46m14.75s</t>
  </si>
  <si>
    <t>+42d27m01.47s</t>
  </si>
  <si>
    <t>Kepler-1089 b</t>
  </si>
  <si>
    <t>Kepler-1089</t>
  </si>
  <si>
    <t>19h24m22.24s</t>
  </si>
  <si>
    <t>+49d11m24.62s</t>
  </si>
  <si>
    <t>Kepler-109 b</t>
  </si>
  <si>
    <t>Kepler-109</t>
  </si>
  <si>
    <t>19h21m34.24s</t>
  </si>
  <si>
    <t>+40d17m05.67s</t>
  </si>
  <si>
    <t>Kepler-109 c</t>
  </si>
  <si>
    <t>Kepler-1090 b</t>
  </si>
  <si>
    <t>Kepler-1090</t>
  </si>
  <si>
    <t>19h42m39.10s</t>
  </si>
  <si>
    <t>+44d31m32.97s</t>
  </si>
  <si>
    <t>Kepler-1090 c</t>
  </si>
  <si>
    <t>Kepler-1091 b</t>
  </si>
  <si>
    <t>Kepler-1091</t>
  </si>
  <si>
    <t>19h59m08.51s</t>
  </si>
  <si>
    <t>+43d40m14.60s</t>
  </si>
  <si>
    <t>Kepler-1092 b</t>
  </si>
  <si>
    <t>Kepler-1092</t>
  </si>
  <si>
    <t>19h50m53.57s</t>
  </si>
  <si>
    <t>+47d06m45.66s</t>
  </si>
  <si>
    <t>Kepler-1093 b</t>
  </si>
  <si>
    <t>Kepler-1093</t>
  </si>
  <si>
    <t>18h59m54.73s</t>
  </si>
  <si>
    <t>+41d25m12.75s</t>
  </si>
  <si>
    <t>Kepler-1093 c</t>
  </si>
  <si>
    <t>Kepler-1094 b</t>
  </si>
  <si>
    <t>Kepler-1094</t>
  </si>
  <si>
    <t>19h29m12.29s</t>
  </si>
  <si>
    <t>+38d16m01.19s</t>
  </si>
  <si>
    <t>Kepler-1095 b</t>
  </si>
  <si>
    <t>Kepler-1095</t>
  </si>
  <si>
    <t>19h33m02.98s</t>
  </si>
  <si>
    <t>+41d21m54.06s</t>
  </si>
  <si>
    <t>Kepler-1096 b</t>
  </si>
  <si>
    <t>Kepler-1096</t>
  </si>
  <si>
    <t>19h38m50.27s</t>
  </si>
  <si>
    <t>+45d58m10.39s</t>
  </si>
  <si>
    <t>Kepler-1097 b</t>
  </si>
  <si>
    <t>Kepler-1097</t>
  </si>
  <si>
    <t>18h46m22.59s</t>
  </si>
  <si>
    <t>+42d35m47.02s</t>
  </si>
  <si>
    <t>Kepler-1098 b</t>
  </si>
  <si>
    <t>Kepler-1098</t>
  </si>
  <si>
    <t>19h42m00.64s</t>
  </si>
  <si>
    <t>+43d13m57.72s</t>
  </si>
  <si>
    <t>Kepler-1099 b</t>
  </si>
  <si>
    <t>Kepler-1099</t>
  </si>
  <si>
    <t>19h15m00.00s</t>
  </si>
  <si>
    <t>+48d16m37.62s</t>
  </si>
  <si>
    <t>Kepler-11 b</t>
  </si>
  <si>
    <t>Kepler-11</t>
  </si>
  <si>
    <t>19h48m27.62s</t>
  </si>
  <si>
    <t>+41d54m32.79s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</si>
  <si>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</si>
  <si>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</si>
  <si>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</si>
  <si>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</si>
  <si>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</si>
  <si>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</si>
  <si>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</si>
  <si>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19h31m43.00s</t>
  </si>
  <si>
    <t>+48d36m10.19s</t>
  </si>
  <si>
    <t>Kepler-110 c</t>
  </si>
  <si>
    <t>Kepler-1100 b</t>
  </si>
  <si>
    <t>Kepler-1100</t>
  </si>
  <si>
    <t>19h27m29.12s</t>
  </si>
  <si>
    <t>+44d05m14.61s</t>
  </si>
  <si>
    <t>Kepler-1101 b</t>
  </si>
  <si>
    <t>Kepler-1101</t>
  </si>
  <si>
    <t>19h38m16.65s</t>
  </si>
  <si>
    <t>+45d40m16.18s</t>
  </si>
  <si>
    <t>Kepler-1102 b</t>
  </si>
  <si>
    <t>Kepler-1102</t>
  </si>
  <si>
    <t>18h45m17.42s</t>
  </si>
  <si>
    <t>+48d03m59.38s</t>
  </si>
  <si>
    <t>Kepler-1103 b</t>
  </si>
  <si>
    <t>Kepler-1103</t>
  </si>
  <si>
    <t>19h09m31.71s</t>
  </si>
  <si>
    <t>+49d27m08.73s</t>
  </si>
  <si>
    <t>Kepler-1104 b</t>
  </si>
  <si>
    <t>Kepler-1104</t>
  </si>
  <si>
    <t>19h37m52.44s</t>
  </si>
  <si>
    <t>+49d19m51.52s</t>
  </si>
  <si>
    <t>Kepler-1105 b</t>
  </si>
  <si>
    <t>Kepler-1105</t>
  </si>
  <si>
    <t>18h44m26.82s</t>
  </si>
  <si>
    <t>+42d27m17.89s</t>
  </si>
  <si>
    <t>Kepler-1106 b</t>
  </si>
  <si>
    <t>Kepler-1106</t>
  </si>
  <si>
    <t>19h24m34.84s</t>
  </si>
  <si>
    <t>+44d03m44.90s</t>
  </si>
  <si>
    <t>Kepler-1107 b</t>
  </si>
  <si>
    <t>Kepler-1107</t>
  </si>
  <si>
    <t>19h24m11.98s</t>
  </si>
  <si>
    <t>+39d08m30.03s</t>
  </si>
  <si>
    <t>Kepler-1108 b</t>
  </si>
  <si>
    <t>Kepler-1108</t>
  </si>
  <si>
    <t>19h44m10.15s</t>
  </si>
  <si>
    <t>+45d59m06.50s</t>
  </si>
  <si>
    <t>Kepler-1109 b</t>
  </si>
  <si>
    <t>Kepler-1109</t>
  </si>
  <si>
    <t>19h26m35.10s</t>
  </si>
  <si>
    <t>+39d23m47.80s</t>
  </si>
  <si>
    <t>Kepler-111 b</t>
  </si>
  <si>
    <t>Kepler-111</t>
  </si>
  <si>
    <t>19h26m36.76s</t>
  </si>
  <si>
    <t>+44d41m17.74s</t>
  </si>
  <si>
    <t>Kepler-111 c</t>
  </si>
  <si>
    <t>Kepler-1110 b</t>
  </si>
  <si>
    <t>Kepler-1110</t>
  </si>
  <si>
    <t>19h27m13.94s</t>
  </si>
  <si>
    <t>+38d37m21.58s</t>
  </si>
  <si>
    <t>Kepler-1111 b</t>
  </si>
  <si>
    <t>Kepler-1111</t>
  </si>
  <si>
    <t>19h41m51.22s</t>
  </si>
  <si>
    <t>+45d48m45.97s</t>
  </si>
  <si>
    <t>Kepler-1112 b</t>
  </si>
  <si>
    <t>Kepler-1112</t>
  </si>
  <si>
    <t>19h47m52.51s</t>
  </si>
  <si>
    <t>+47d45m05.33s</t>
  </si>
  <si>
    <t>Kepler-1113 b</t>
  </si>
  <si>
    <t>Kepler-1113</t>
  </si>
  <si>
    <t>19h17m37.61s</t>
  </si>
  <si>
    <t>+39d20m19.73s</t>
  </si>
  <si>
    <t>Kepler-1114 b</t>
  </si>
  <si>
    <t>Kepler-1114</t>
  </si>
  <si>
    <t>19h56m56.89s</t>
  </si>
  <si>
    <t>+45d50m05.20s</t>
  </si>
  <si>
    <t>Kepler-1115 b</t>
  </si>
  <si>
    <t>Kepler-1115</t>
  </si>
  <si>
    <t>19h39m58.03s</t>
  </si>
  <si>
    <t>+40d08m39.83s</t>
  </si>
  <si>
    <t>Kepler-1116 b</t>
  </si>
  <si>
    <t>Kepler-1116</t>
  </si>
  <si>
    <t>19h27m44.08s</t>
  </si>
  <si>
    <t>+44d06m55.80s</t>
  </si>
  <si>
    <t>Kepler-1117 b</t>
  </si>
  <si>
    <t>Kepler-1117</t>
  </si>
  <si>
    <t>19h28m20.35s</t>
  </si>
  <si>
    <t>+49d14m14.71s</t>
  </si>
  <si>
    <t>Kepler-1118 b</t>
  </si>
  <si>
    <t>Kepler-1118</t>
  </si>
  <si>
    <t>19h59m51.76s</t>
  </si>
  <si>
    <t>+44d09m39.17s</t>
  </si>
  <si>
    <t>Kepler-1119 b</t>
  </si>
  <si>
    <t>Kepler-1119</t>
  </si>
  <si>
    <t>19h48m04.58s</t>
  </si>
  <si>
    <t>+44d19m38.98s</t>
  </si>
  <si>
    <t>Kepler-112 b</t>
  </si>
  <si>
    <t>Kepler-112</t>
  </si>
  <si>
    <t>19h47m55.47s</t>
  </si>
  <si>
    <t>+43d12m34.93s</t>
  </si>
  <si>
    <t>Kepler-112 c</t>
  </si>
  <si>
    <t>Kepler-1120 b</t>
  </si>
  <si>
    <t>Kepler-1120</t>
  </si>
  <si>
    <t>19h23m39.47s</t>
  </si>
  <si>
    <t>+42d17m11.59s</t>
  </si>
  <si>
    <t>Kepler-1121 b</t>
  </si>
  <si>
    <t>Kepler-1121</t>
  </si>
  <si>
    <t>19h51m08.77s</t>
  </si>
  <si>
    <t>+47d53m10.16s</t>
  </si>
  <si>
    <t>Kepler-1122 b</t>
  </si>
  <si>
    <t>Kepler-1122</t>
  </si>
  <si>
    <t>19h13m07.34s</t>
  </si>
  <si>
    <t>+46d20m27.15s</t>
  </si>
  <si>
    <t>Kepler-1123 b</t>
  </si>
  <si>
    <t>Kepler-1123</t>
  </si>
  <si>
    <t>19h38m04.25s</t>
  </si>
  <si>
    <t>+50d40m13.41s</t>
  </si>
  <si>
    <t>Kepler-1124 b</t>
  </si>
  <si>
    <t>Kepler-1124</t>
  </si>
  <si>
    <t>19h06m22.62s</t>
  </si>
  <si>
    <t>+37d53m28.62s</t>
  </si>
  <si>
    <t>Kepler-1125 b</t>
  </si>
  <si>
    <t>Kepler-1125</t>
  </si>
  <si>
    <t>19h41m55.49s</t>
  </si>
  <si>
    <t>+40d43m54.95s</t>
  </si>
  <si>
    <t>Kepler-1126 b</t>
  </si>
  <si>
    <t>Kepler-1126</t>
  </si>
  <si>
    <t>19h02m46.07s</t>
  </si>
  <si>
    <t>+45d41m21.84s</t>
  </si>
  <si>
    <t>Kepler-1126 c</t>
  </si>
  <si>
    <t>Kepler-1127 b</t>
  </si>
  <si>
    <t>Kepler-1127</t>
  </si>
  <si>
    <t>19h32m52.17s</t>
  </si>
  <si>
    <t>+42d43m14.10s</t>
  </si>
  <si>
    <t>Kepler-1128 b</t>
  </si>
  <si>
    <t>Kepler-1128</t>
  </si>
  <si>
    <t>19h32m15.20s</t>
  </si>
  <si>
    <t>+39d24m12.26s</t>
  </si>
  <si>
    <t>Kepler-1129 b</t>
  </si>
  <si>
    <t>Kepler-1129</t>
  </si>
  <si>
    <t>19h26m25.08s</t>
  </si>
  <si>
    <t>+41d18m33.58s</t>
  </si>
  <si>
    <t>Kepler-1129 c</t>
  </si>
  <si>
    <t>Kepler-113 b</t>
  </si>
  <si>
    <t>Kepler-113</t>
  </si>
  <si>
    <t>19h11m59.49s</t>
  </si>
  <si>
    <t>+50d56m39.06s</t>
  </si>
  <si>
    <t>Kepler-113 c</t>
  </si>
  <si>
    <t>Kepler-1130 b</t>
  </si>
  <si>
    <t>Kepler-1130</t>
  </si>
  <si>
    <t>19h00m49.78s</t>
  </si>
  <si>
    <t>+45d23m03.60s</t>
  </si>
  <si>
    <t>Kepler-1130 c</t>
  </si>
  <si>
    <t>Kepler-1130 d</t>
  </si>
  <si>
    <t>Kepler-1131 b</t>
  </si>
  <si>
    <t>Kepler-1131</t>
  </si>
  <si>
    <t>19h42m36.35s</t>
  </si>
  <si>
    <t>+49d15m40.66s</t>
  </si>
  <si>
    <t>Kepler-1132 b</t>
  </si>
  <si>
    <t>Kepler-1132</t>
  </si>
  <si>
    <t>19h05m28.20s</t>
  </si>
  <si>
    <t>+48d25m26.01s</t>
  </si>
  <si>
    <t>Kepler-1133 b</t>
  </si>
  <si>
    <t>Kepler-1133</t>
  </si>
  <si>
    <t>19h33m17.38s</t>
  </si>
  <si>
    <t>+42d52m02.97s</t>
  </si>
  <si>
    <t>Kepler-1134 b</t>
  </si>
  <si>
    <t>Kepler-1134</t>
  </si>
  <si>
    <t>19h42m16.29s</t>
  </si>
  <si>
    <t>+42d28m41.18s</t>
  </si>
  <si>
    <t>Kepler-1135 b</t>
  </si>
  <si>
    <t>Kepler-1135</t>
  </si>
  <si>
    <t>19h04m00.72s</t>
  </si>
  <si>
    <t>+44d45m23.60s</t>
  </si>
  <si>
    <t>Kepler-1136 b</t>
  </si>
  <si>
    <t>Kepler-1136</t>
  </si>
  <si>
    <t>18h56m25.88s</t>
  </si>
  <si>
    <t>+44d14m44.90s</t>
  </si>
  <si>
    <t>Kepler-1137 b</t>
  </si>
  <si>
    <t>Kepler-1137</t>
  </si>
  <si>
    <t>19h08m31.26s</t>
  </si>
  <si>
    <t>+48d39m55.25s</t>
  </si>
  <si>
    <t>Kepler-1138 b</t>
  </si>
  <si>
    <t>Kepler-1138</t>
  </si>
  <si>
    <t>19h03m35.84s</t>
  </si>
  <si>
    <t>+48d18m26.23s</t>
  </si>
  <si>
    <t>Kepler-1139 b</t>
  </si>
  <si>
    <t>Kepler-1139</t>
  </si>
  <si>
    <t>19h11m46.94s</t>
  </si>
  <si>
    <t>+39d13m49.90s</t>
  </si>
  <si>
    <t>Kepler-114 b</t>
  </si>
  <si>
    <t>Kepler-114</t>
  </si>
  <si>
    <t>19h36m29.16s</t>
  </si>
  <si>
    <t>+48d20m59.27s</t>
  </si>
  <si>
    <t>Kepler-114 c</t>
  </si>
  <si>
    <t>Kepler-114 d</t>
  </si>
  <si>
    <t>Kepler-1140 b</t>
  </si>
  <si>
    <t>Kepler-1140</t>
  </si>
  <si>
    <t>18h46m46.57s</t>
  </si>
  <si>
    <t>+46d56m47.48s</t>
  </si>
  <si>
    <t>Kepler-1141 b</t>
  </si>
  <si>
    <t>Kepler-1141</t>
  </si>
  <si>
    <t>19h22m10.48s</t>
  </si>
  <si>
    <t>+47d43m33.27s</t>
  </si>
  <si>
    <t>Kepler-1142 b</t>
  </si>
  <si>
    <t>Kepler-1142</t>
  </si>
  <si>
    <t>19h30m51.48s</t>
  </si>
  <si>
    <t>+44d04m56.21s</t>
  </si>
  <si>
    <t>Kepler-1143 b</t>
  </si>
  <si>
    <t>Kepler-1143</t>
  </si>
  <si>
    <t>19h09m12.67s</t>
  </si>
  <si>
    <t>+39d17m22.70s</t>
  </si>
  <si>
    <t>Kepler-1143 c</t>
  </si>
  <si>
    <t>Kepler-1144 b</t>
  </si>
  <si>
    <t>Kepler-1144</t>
  </si>
  <si>
    <t>19h20m10.39s</t>
  </si>
  <si>
    <t>+47d15m28.39s</t>
  </si>
  <si>
    <t>Kepler-1145 b</t>
  </si>
  <si>
    <t>Kepler-1145</t>
  </si>
  <si>
    <t>19h41m13.96s</t>
  </si>
  <si>
    <t>+43d02m39.85s</t>
  </si>
  <si>
    <t>Kepler-1146 b</t>
  </si>
  <si>
    <t>Kepler-1146</t>
  </si>
  <si>
    <t>19h06m52.01s</t>
  </si>
  <si>
    <t>+47d25m32.37s</t>
  </si>
  <si>
    <t>Kepler-1147 b</t>
  </si>
  <si>
    <t>Kepler-1147</t>
  </si>
  <si>
    <t>19h30m11.39s</t>
  </si>
  <si>
    <t>+41d38m34.52s</t>
  </si>
  <si>
    <t>Kepler-1148 b</t>
  </si>
  <si>
    <t>Kepler-1148</t>
  </si>
  <si>
    <t>19h23m48.87s</t>
  </si>
  <si>
    <t>+45d43m10.40s</t>
  </si>
  <si>
    <t>Kepler-1149 b</t>
  </si>
  <si>
    <t>Kepler-1149</t>
  </si>
  <si>
    <t>19h36m45.40s</t>
  </si>
  <si>
    <t>+45d09m05.49s</t>
  </si>
  <si>
    <t>Kepler-115 b</t>
  </si>
  <si>
    <t>Kepler-115</t>
  </si>
  <si>
    <t>19h50m50.86s</t>
  </si>
  <si>
    <t>+45d15m43.15s</t>
  </si>
  <si>
    <t>Kepler-115 c</t>
  </si>
  <si>
    <t>Kepler-1150 b</t>
  </si>
  <si>
    <t>Kepler-1150</t>
  </si>
  <si>
    <t>19h46m53.87s</t>
  </si>
  <si>
    <t>+49d31m57.66s</t>
  </si>
  <si>
    <t>Kepler-1151 b</t>
  </si>
  <si>
    <t>Kepler-1151</t>
  </si>
  <si>
    <t>19h28m59.47s</t>
  </si>
  <si>
    <t>+47d52m42.33s</t>
  </si>
  <si>
    <t>Kepler-1152 b</t>
  </si>
  <si>
    <t>Kepler-1152</t>
  </si>
  <si>
    <t>19h21m44.20s</t>
  </si>
  <si>
    <t>+44d06m28.01s</t>
  </si>
  <si>
    <t>Kepler-1153 b</t>
  </si>
  <si>
    <t>Kepler-1153</t>
  </si>
  <si>
    <t>19h16m35.32s</t>
  </si>
  <si>
    <t>+45d51m58.07s</t>
  </si>
  <si>
    <t>Kepler-1154 b</t>
  </si>
  <si>
    <t>Kepler-1154</t>
  </si>
  <si>
    <t>19h49m54.51s</t>
  </si>
  <si>
    <t>+39d52m38.04s</t>
  </si>
  <si>
    <t>Kepler-1154 c</t>
  </si>
  <si>
    <t>Kepler-1155 b</t>
  </si>
  <si>
    <t>Kepler-1155</t>
  </si>
  <si>
    <t>19h15m16.95s</t>
  </si>
  <si>
    <t>+39d31m22.34s</t>
  </si>
  <si>
    <t>Kepler-1156 b</t>
  </si>
  <si>
    <t>Kepler-1156</t>
  </si>
  <si>
    <t>19h15m41.78s</t>
  </si>
  <si>
    <t>+46d03m27.31s</t>
  </si>
  <si>
    <t>Kepler-1157 b</t>
  </si>
  <si>
    <t>Kepler-1157</t>
  </si>
  <si>
    <t>18h52m29.02s</t>
  </si>
  <si>
    <t>+43d31m32.05s</t>
  </si>
  <si>
    <t>Kepler-1158 b</t>
  </si>
  <si>
    <t>Kepler-1158</t>
  </si>
  <si>
    <t>19h28m56.14s</t>
  </si>
  <si>
    <t>+41d34m30.66s</t>
  </si>
  <si>
    <t>Kepler-1159 b</t>
  </si>
  <si>
    <t>Kepler-1159</t>
  </si>
  <si>
    <t>19h37m03.92s</t>
  </si>
  <si>
    <t>+45d12m15.23s</t>
  </si>
  <si>
    <t>Kepler-116 b</t>
  </si>
  <si>
    <t>Kepler-116</t>
  </si>
  <si>
    <t>19h38m58.09s</t>
  </si>
  <si>
    <t>+43d32m12.42s</t>
  </si>
  <si>
    <t>Kepler-116 c</t>
  </si>
  <si>
    <t>Kepler-1160 b</t>
  </si>
  <si>
    <t>Kepler-1160</t>
  </si>
  <si>
    <t>19h11m31.05s</t>
  </si>
  <si>
    <t>+43d21m50.67s</t>
  </si>
  <si>
    <t>Kepler-1161 b</t>
  </si>
  <si>
    <t>Kepler-1161</t>
  </si>
  <si>
    <t>19h56m18.49s</t>
  </si>
  <si>
    <t>+45d26m26.01s</t>
  </si>
  <si>
    <t>Kepler-1162 b</t>
  </si>
  <si>
    <t>Kepler-1162</t>
  </si>
  <si>
    <t>18h53m10.09s</t>
  </si>
  <si>
    <t>+45d26m02.33s</t>
  </si>
  <si>
    <t>Kepler-1162 c</t>
  </si>
  <si>
    <t>Kepler-1163 b</t>
  </si>
  <si>
    <t>Kepler-1163</t>
  </si>
  <si>
    <t>19h20m56.61s</t>
  </si>
  <si>
    <t>+50d01m48.24s</t>
  </si>
  <si>
    <t>Kepler-1164 b</t>
  </si>
  <si>
    <t>Kepler-1164</t>
  </si>
  <si>
    <t>19h10m07.11s</t>
  </si>
  <si>
    <t>+38d53m40.22s</t>
  </si>
  <si>
    <t>Kepler-1165 b</t>
  </si>
  <si>
    <t>Kepler-1165</t>
  </si>
  <si>
    <t>19h07m53.09s</t>
  </si>
  <si>
    <t>+44d42m29.76s</t>
  </si>
  <si>
    <t>Kepler-1165 c</t>
  </si>
  <si>
    <t>Kepler-1166 b</t>
  </si>
  <si>
    <t>Kepler-1166</t>
  </si>
  <si>
    <t>19h21m23.64s</t>
  </si>
  <si>
    <t>+50d54m10.22s</t>
  </si>
  <si>
    <t>Kepler-1167 b</t>
  </si>
  <si>
    <t>Kepler-1167</t>
  </si>
  <si>
    <t>19h53m12.64s</t>
  </si>
  <si>
    <t>+47d41m38.28s</t>
  </si>
  <si>
    <t>Kepler-1168 b</t>
  </si>
  <si>
    <t>Kepler-1168</t>
  </si>
  <si>
    <t>19h09m11.47s</t>
  </si>
  <si>
    <t>+47d27m19.76s</t>
  </si>
  <si>
    <t>Kepler-1169 b</t>
  </si>
  <si>
    <t>Kepler-1169</t>
  </si>
  <si>
    <t>19h39m38.78s</t>
  </si>
  <si>
    <t>+46d29m29.30s</t>
  </si>
  <si>
    <t>Kepler-117 b</t>
  </si>
  <si>
    <t>Kepler-117</t>
  </si>
  <si>
    <t>19h15m10.34s</t>
  </si>
  <si>
    <t>+48d02m24.63s</t>
  </si>
  <si>
    <t>Kepler-117 c</t>
  </si>
  <si>
    <t>Kepler-1170 b</t>
  </si>
  <si>
    <t>Kepler-1170</t>
  </si>
  <si>
    <t>19h28m40.45s</t>
  </si>
  <si>
    <t>+43d46m46.55s</t>
  </si>
  <si>
    <t>Kepler-1171 b</t>
  </si>
  <si>
    <t>Kepler-1171</t>
  </si>
  <si>
    <t>19h39m50.14s</t>
  </si>
  <si>
    <t>+38d35m29.75s</t>
  </si>
  <si>
    <t>Kepler-1172 b</t>
  </si>
  <si>
    <t>Kepler-1172</t>
  </si>
  <si>
    <t>19h21m53.88s</t>
  </si>
  <si>
    <t>+37d45m59.58s</t>
  </si>
  <si>
    <t>Kepler-1173 b</t>
  </si>
  <si>
    <t>Kepler-1173</t>
  </si>
  <si>
    <t>19h32m31.48s</t>
  </si>
  <si>
    <t>+45d39m48.30s</t>
  </si>
  <si>
    <t>Kepler-1174 b</t>
  </si>
  <si>
    <t>Kepler-1174</t>
  </si>
  <si>
    <t>18h47m19.54s</t>
  </si>
  <si>
    <t>+42d17m56.01s</t>
  </si>
  <si>
    <t>Kepler-1175 b</t>
  </si>
  <si>
    <t>Kepler-1175</t>
  </si>
  <si>
    <t>19h16m34.24s</t>
  </si>
  <si>
    <t>+46d48m46.68s</t>
  </si>
  <si>
    <t>Kepler-1176 b</t>
  </si>
  <si>
    <t>Kepler-1176</t>
  </si>
  <si>
    <t>19h51m40.73s</t>
  </si>
  <si>
    <t>+45d16m27.13s</t>
  </si>
  <si>
    <t>Kepler-1177 b</t>
  </si>
  <si>
    <t>Kepler-1177</t>
  </si>
  <si>
    <t>19h06m41.16s</t>
  </si>
  <si>
    <t>+49d24m22.67s</t>
  </si>
  <si>
    <t>Kepler-1178 b</t>
  </si>
  <si>
    <t>Kepler-1178</t>
  </si>
  <si>
    <t>19h13m49.47s</t>
  </si>
  <si>
    <t>+45d48m08.01s</t>
  </si>
  <si>
    <t>Kepler-1179 b</t>
  </si>
  <si>
    <t>Kepler-1179</t>
  </si>
  <si>
    <t>18h56m23.38s</t>
  </si>
  <si>
    <t>+47d48m37.75s</t>
  </si>
  <si>
    <t>Kepler-118 b</t>
  </si>
  <si>
    <t>Kepler-118</t>
  </si>
  <si>
    <t>19h56m51.17s</t>
  </si>
  <si>
    <t>+41d25m29.35s</t>
  </si>
  <si>
    <t>Kepler-118 c</t>
  </si>
  <si>
    <t>Kepler-1180 b</t>
  </si>
  <si>
    <t>Kepler-1180</t>
  </si>
  <si>
    <t>19h43m32.99s</t>
  </si>
  <si>
    <t>+43d09m21.58s</t>
  </si>
  <si>
    <t>Kepler-1181 b</t>
  </si>
  <si>
    <t>Kepler-1181</t>
  </si>
  <si>
    <t>19h18m59.36s</t>
  </si>
  <si>
    <t>+39d31m24.29s</t>
  </si>
  <si>
    <t>Kepler-1181 c</t>
  </si>
  <si>
    <t>Kepler-1182 b</t>
  </si>
  <si>
    <t>Kepler-1182</t>
  </si>
  <si>
    <t>19h45m13.92s</t>
  </si>
  <si>
    <t>+43d49m16.93s</t>
  </si>
  <si>
    <t>Kepler-1183 b</t>
  </si>
  <si>
    <t>Kepler-1183</t>
  </si>
  <si>
    <t>19h28m55.78s</t>
  </si>
  <si>
    <t>+38d53m31.90s</t>
  </si>
  <si>
    <t>Kepler-1184 b</t>
  </si>
  <si>
    <t>Kepler-1184</t>
  </si>
  <si>
    <t>19h25m07.69s</t>
  </si>
  <si>
    <t>+46d57m57.43s</t>
  </si>
  <si>
    <t>Kepler-1185 b</t>
  </si>
  <si>
    <t>Kepler-1185</t>
  </si>
  <si>
    <t>19h08m57.88s</t>
  </si>
  <si>
    <t>+39d19m57.71s</t>
  </si>
  <si>
    <t>Kepler-1186 b</t>
  </si>
  <si>
    <t>Kepler-1186</t>
  </si>
  <si>
    <t>19h13m55.11s</t>
  </si>
  <si>
    <t>+47d06m06.28s</t>
  </si>
  <si>
    <t>Kepler-1187 b</t>
  </si>
  <si>
    <t>Kepler-1187</t>
  </si>
  <si>
    <t>19h07m34.08s</t>
  </si>
  <si>
    <t>+38d19m06.61s</t>
  </si>
  <si>
    <t>Kepler-1188 b</t>
  </si>
  <si>
    <t>Kepler-1188</t>
  </si>
  <si>
    <t>18h52m24.92s</t>
  </si>
  <si>
    <t>+43d08m52.98s</t>
  </si>
  <si>
    <t>Kepler-1189 b</t>
  </si>
  <si>
    <t>Kepler-1189</t>
  </si>
  <si>
    <t>19h53m42.34s</t>
  </si>
  <si>
    <t>+47d56m48.55s</t>
  </si>
  <si>
    <t>Kepler-119 b</t>
  </si>
  <si>
    <t>Kepler-119</t>
  </si>
  <si>
    <t>19h43m47.13s</t>
  </si>
  <si>
    <t>+42d39m31.80s</t>
  </si>
  <si>
    <t>Kepler-119 c</t>
  </si>
  <si>
    <t>Kepler-1190 b</t>
  </si>
  <si>
    <t>Kepler-1190</t>
  </si>
  <si>
    <t>18h59m59.92s</t>
  </si>
  <si>
    <t>+49d28m47.82s</t>
  </si>
  <si>
    <t>Kepler-1191 b</t>
  </si>
  <si>
    <t>Kepler-1191</t>
  </si>
  <si>
    <t>19h26m37.87s</t>
  </si>
  <si>
    <t>+48d00m33.34s</t>
  </si>
  <si>
    <t>Kepler-1192 b</t>
  </si>
  <si>
    <t>Kepler-1192</t>
  </si>
  <si>
    <t>18h48m33.73s</t>
  </si>
  <si>
    <t>+43d53m47.38s</t>
  </si>
  <si>
    <t>Kepler-1193 b</t>
  </si>
  <si>
    <t>Kepler-1193</t>
  </si>
  <si>
    <t>19h12m34.74s</t>
  </si>
  <si>
    <t>+51d16m32.32s</t>
  </si>
  <si>
    <t>Kepler-1194 b</t>
  </si>
  <si>
    <t>Kepler-1194</t>
  </si>
  <si>
    <t>19h26m47.88s</t>
  </si>
  <si>
    <t>+38d08m42.74s</t>
  </si>
  <si>
    <t>Kepler-1195 b</t>
  </si>
  <si>
    <t>Kepler-1195</t>
  </si>
  <si>
    <t>18h57m24.25s</t>
  </si>
  <si>
    <t>+40d51m10.55s</t>
  </si>
  <si>
    <t>Kepler-1196 b</t>
  </si>
  <si>
    <t>Kepler-1196</t>
  </si>
  <si>
    <t>19h29m28.70s</t>
  </si>
  <si>
    <t>+43d54m39.12s</t>
  </si>
  <si>
    <t>Kepler-1197 b</t>
  </si>
  <si>
    <t>Kepler-1197</t>
  </si>
  <si>
    <t>19h26m40.64s</t>
  </si>
  <si>
    <t>+42d35m26.68s</t>
  </si>
  <si>
    <t>Kepler-1198 b</t>
  </si>
  <si>
    <t>Kepler-1198</t>
  </si>
  <si>
    <t>19h15m20.15s</t>
  </si>
  <si>
    <t>+44d50m17.51s</t>
  </si>
  <si>
    <t>Kepler-1199 b</t>
  </si>
  <si>
    <t>Kepler-1199</t>
  </si>
  <si>
    <t>19h34m54.19s</t>
  </si>
  <si>
    <t>+47d14m48.92s</t>
  </si>
  <si>
    <t>Kepler-12 b</t>
  </si>
  <si>
    <t>Kepler-12</t>
  </si>
  <si>
    <t>19h04m58.43s</t>
  </si>
  <si>
    <t>+50d02m25.32s</t>
  </si>
  <si>
    <t>Kepler-120 b</t>
  </si>
  <si>
    <t>Kepler-120</t>
  </si>
  <si>
    <t>19h11m33.98s</t>
  </si>
  <si>
    <t>+39d20m20.75s</t>
  </si>
  <si>
    <t>Kepler-120 c</t>
  </si>
  <si>
    <t>Kepler-1200 b</t>
  </si>
  <si>
    <t>Kepler-1200</t>
  </si>
  <si>
    <t>19h46m24.82s</t>
  </si>
  <si>
    <t>+44d07m45.31s</t>
  </si>
  <si>
    <t>Kepler-1201 b</t>
  </si>
  <si>
    <t>Kepler-1201</t>
  </si>
  <si>
    <t>19h38m27.55s</t>
  </si>
  <si>
    <t>+40d49m59.22s</t>
  </si>
  <si>
    <t>Kepler-1202 b</t>
  </si>
  <si>
    <t>Kepler-1202</t>
  </si>
  <si>
    <t>19h29m09.75s</t>
  </si>
  <si>
    <t>+44d39m11.62s</t>
  </si>
  <si>
    <t>Kepler-1203 b</t>
  </si>
  <si>
    <t>Kepler-1203</t>
  </si>
  <si>
    <t>19h31m05.63s</t>
  </si>
  <si>
    <t>+44d10m41.12s</t>
  </si>
  <si>
    <t>Kepler-1204 b</t>
  </si>
  <si>
    <t>Kepler-1204</t>
  </si>
  <si>
    <t>19h17m45.97s</t>
  </si>
  <si>
    <t>+42d29m53.33s</t>
  </si>
  <si>
    <t>Kepler-1205 b</t>
  </si>
  <si>
    <t>Kepler-1205</t>
  </si>
  <si>
    <t>19h21m07.12s</t>
  </si>
  <si>
    <t>+41d30m54.18s</t>
  </si>
  <si>
    <t>Kepler-1206 b</t>
  </si>
  <si>
    <t>Kepler-1206</t>
  </si>
  <si>
    <t>19h43m45.21s</t>
  </si>
  <si>
    <t>+49d47m28.08s</t>
  </si>
  <si>
    <t>Kepler-1207 b</t>
  </si>
  <si>
    <t>Kepler-1207</t>
  </si>
  <si>
    <t>19h40m15.41s</t>
  </si>
  <si>
    <t>+49d21m32.26s</t>
  </si>
  <si>
    <t>Kepler-1208 b</t>
  </si>
  <si>
    <t>Kepler-1208</t>
  </si>
  <si>
    <t>19h27m31.50s</t>
  </si>
  <si>
    <t>+44d33m20.73s</t>
  </si>
  <si>
    <t>Kepler-1209 b</t>
  </si>
  <si>
    <t>Kepler-1209</t>
  </si>
  <si>
    <t>19h10m20.38s</t>
  </si>
  <si>
    <t>+49d09m17.04s</t>
  </si>
  <si>
    <t>Kepler-121 b</t>
  </si>
  <si>
    <t>Kepler-121</t>
  </si>
  <si>
    <t>19h04m38.91s</t>
  </si>
  <si>
    <t>+39d40m40.87s</t>
  </si>
  <si>
    <t>Kepler-121 c</t>
  </si>
  <si>
    <t>Kepler-1210 b</t>
  </si>
  <si>
    <t>Kepler-1210</t>
  </si>
  <si>
    <t>19h31m19.72s</t>
  </si>
  <si>
    <t>+48d13m09.62s</t>
  </si>
  <si>
    <t>Kepler-1211 b</t>
  </si>
  <si>
    <t>Kepler-1211</t>
  </si>
  <si>
    <t>19h02m52.98s</t>
  </si>
  <si>
    <t>+40d51m24.88s</t>
  </si>
  <si>
    <t>Kepler-1212 b</t>
  </si>
  <si>
    <t>Kepler-1212</t>
  </si>
  <si>
    <t>19h47m24.82s</t>
  </si>
  <si>
    <t>+50d02m14.35s</t>
  </si>
  <si>
    <t>Kepler-1213 b</t>
  </si>
  <si>
    <t>Kepler-1213</t>
  </si>
  <si>
    <t>19h17m56.60s</t>
  </si>
  <si>
    <t>+50d56m39.11s</t>
  </si>
  <si>
    <t>Kepler-1214 b</t>
  </si>
  <si>
    <t>Kepler-1214</t>
  </si>
  <si>
    <t>19h00m34.25s</t>
  </si>
  <si>
    <t>+49d48m02.36s</t>
  </si>
  <si>
    <t>Kepler-1215 b</t>
  </si>
  <si>
    <t>Kepler-1215</t>
  </si>
  <si>
    <t>19h49m51.28s</t>
  </si>
  <si>
    <t>+48d10m53.03s</t>
  </si>
  <si>
    <t>Kepler-1216 b</t>
  </si>
  <si>
    <t>Kepler-1216</t>
  </si>
  <si>
    <t>19h09m37.26s</t>
  </si>
  <si>
    <t>+45d55m04.72s</t>
  </si>
  <si>
    <t>Kepler-1217 b</t>
  </si>
  <si>
    <t>Kepler-1217</t>
  </si>
  <si>
    <t>19h16m44.80s</t>
  </si>
  <si>
    <t>+50d56m15.22s</t>
  </si>
  <si>
    <t>Kepler-1218 b</t>
  </si>
  <si>
    <t>Kepler-1218</t>
  </si>
  <si>
    <t>19h26m18.92s</t>
  </si>
  <si>
    <t>+44d31m54.06s</t>
  </si>
  <si>
    <t>Kepler-1219 b</t>
  </si>
  <si>
    <t>Kepler-1219</t>
  </si>
  <si>
    <t>19h48m51.80s</t>
  </si>
  <si>
    <t>+47d22m42.63s</t>
  </si>
  <si>
    <t>Kepler-122 b</t>
  </si>
  <si>
    <t>Kepler-122</t>
  </si>
  <si>
    <t>19h24m26.85s</t>
  </si>
  <si>
    <t>+39d56m56.49s</t>
  </si>
  <si>
    <t>Kepler-122 c</t>
  </si>
  <si>
    <t>Kepler-122 d</t>
  </si>
  <si>
    <t>Kepler-122 e</t>
  </si>
  <si>
    <t>Kepler-122 f</t>
  </si>
  <si>
    <t>Kepler-1220 b</t>
  </si>
  <si>
    <t>Kepler-1220</t>
  </si>
  <si>
    <t>19h48m16.90s</t>
  </si>
  <si>
    <t>+42d58m39.86s</t>
  </si>
  <si>
    <t>Kepler-1221 b</t>
  </si>
  <si>
    <t>Kepler-1221</t>
  </si>
  <si>
    <t>19h03m17.37s</t>
  </si>
  <si>
    <t>+45d42m42.63s</t>
  </si>
  <si>
    <t>Kepler-1222 b</t>
  </si>
  <si>
    <t>Kepler-1222</t>
  </si>
  <si>
    <t>19h39m33.51s</t>
  </si>
  <si>
    <t>+49d22m47.36s</t>
  </si>
  <si>
    <t>Kepler-1223 b</t>
  </si>
  <si>
    <t>Kepler-1223</t>
  </si>
  <si>
    <t>19h01m10.96s</t>
  </si>
  <si>
    <t>+44d33m09.92s</t>
  </si>
  <si>
    <t>Kepler-1224 b</t>
  </si>
  <si>
    <t>Kepler-1224</t>
  </si>
  <si>
    <t>19h06m30.18s</t>
  </si>
  <si>
    <t>+37d32m14.33s</t>
  </si>
  <si>
    <t>Kepler-1225 b</t>
  </si>
  <si>
    <t>Kepler-1225</t>
  </si>
  <si>
    <t>19h22m31.99s</t>
  </si>
  <si>
    <t>+40d08m13.08s</t>
  </si>
  <si>
    <t>Kepler-1226 b</t>
  </si>
  <si>
    <t>Kepler-1226</t>
  </si>
  <si>
    <t>19h45m30.44s</t>
  </si>
  <si>
    <t>+50d37m17.25s</t>
  </si>
  <si>
    <t>Kepler-1227 b</t>
  </si>
  <si>
    <t>Kepler-1227</t>
  </si>
  <si>
    <t>19h08m15.94s</t>
  </si>
  <si>
    <t>+41d52m29.90s</t>
  </si>
  <si>
    <t>Kepler-1228 b</t>
  </si>
  <si>
    <t>Kepler-1228</t>
  </si>
  <si>
    <t>19h46m12.66s</t>
  </si>
  <si>
    <t>+46d57m58.30s</t>
  </si>
  <si>
    <t>Kepler-1229 b</t>
  </si>
  <si>
    <t>Kepler-1229</t>
  </si>
  <si>
    <t>19h49m56.84s</t>
  </si>
  <si>
    <t>+46d59m48.04s</t>
  </si>
  <si>
    <t>Kepler-123 b</t>
  </si>
  <si>
    <t>Kepler-123</t>
  </si>
  <si>
    <t>19h47m59.66s</t>
  </si>
  <si>
    <t>+42d46m55.07s</t>
  </si>
  <si>
    <t>Kepler-123 c</t>
  </si>
  <si>
    <t>Kepler-1230 b</t>
  </si>
  <si>
    <t>Kepler-1230</t>
  </si>
  <si>
    <t>18h53m03.48s</t>
  </si>
  <si>
    <t>+41d42m41.23s</t>
  </si>
  <si>
    <t>Kepler-1231 b</t>
  </si>
  <si>
    <t>Kepler-1231</t>
  </si>
  <si>
    <t>19h14m21.19s</t>
  </si>
  <si>
    <t>+42d36m20.39s</t>
  </si>
  <si>
    <t>Kepler-1232 b</t>
  </si>
  <si>
    <t>Kepler-1232</t>
  </si>
  <si>
    <t>19h46m12.02s</t>
  </si>
  <si>
    <t>+49d06m08.31s</t>
  </si>
  <si>
    <t>Kepler-1233 b</t>
  </si>
  <si>
    <t>Kepler-1233</t>
  </si>
  <si>
    <t>19h49m30.02s</t>
  </si>
  <si>
    <t>+46d39m43.99s</t>
  </si>
  <si>
    <t>Kepler-1234 b</t>
  </si>
  <si>
    <t>Kepler-1234</t>
  </si>
  <si>
    <t>19h10m05.29s</t>
  </si>
  <si>
    <t>+51d22m33.41s</t>
  </si>
  <si>
    <t>Kepler-1235 b</t>
  </si>
  <si>
    <t>Kepler-1235</t>
  </si>
  <si>
    <t>18h59m36.74s</t>
  </si>
  <si>
    <t>+43d57m14.62s</t>
  </si>
  <si>
    <t>Kepler-1236 b</t>
  </si>
  <si>
    <t>Kepler-1236</t>
  </si>
  <si>
    <t>19h42m29.94s</t>
  </si>
  <si>
    <t>+42d32m45.15s</t>
  </si>
  <si>
    <t>Kepler-1237 b</t>
  </si>
  <si>
    <t>Kepler-1237</t>
  </si>
  <si>
    <t>19h42m31.03s</t>
  </si>
  <si>
    <t>+44d41m26.09s</t>
  </si>
  <si>
    <t>Kepler-1238 b</t>
  </si>
  <si>
    <t>Kepler-1238</t>
  </si>
  <si>
    <t>19h51m37.38s</t>
  </si>
  <si>
    <t>+40d09m46.22s</t>
  </si>
  <si>
    <t>Kepler-1239 b</t>
  </si>
  <si>
    <t>Kepler-1239</t>
  </si>
  <si>
    <t>19h32m30.56s</t>
  </si>
  <si>
    <t>+42d19m12.21s</t>
  </si>
  <si>
    <t>Kepler-124 b</t>
  </si>
  <si>
    <t>Kepler-124</t>
  </si>
  <si>
    <t>19h07m00.66s</t>
  </si>
  <si>
    <t>+49d03m53.56s</t>
  </si>
  <si>
    <t>Kepler-124 c</t>
  </si>
  <si>
    <t>Kepler-124 d</t>
  </si>
  <si>
    <t>Kepler-1240 b</t>
  </si>
  <si>
    <t>Kepler-1240</t>
  </si>
  <si>
    <t>18h51m59.94s</t>
  </si>
  <si>
    <t>+40d33m26.76s</t>
  </si>
  <si>
    <t>Kepler-1241 b</t>
  </si>
  <si>
    <t>Kepler-1241</t>
  </si>
  <si>
    <t>19h38m18.29s</t>
  </si>
  <si>
    <t>+38d27m25.05s</t>
  </si>
  <si>
    <t>Kepler-1242 b</t>
  </si>
  <si>
    <t>Kepler-1242</t>
  </si>
  <si>
    <t>18h58m25.49s</t>
  </si>
  <si>
    <t>+41d11m46.84s</t>
  </si>
  <si>
    <t>Kepler-1243 b</t>
  </si>
  <si>
    <t>Kepler-1243</t>
  </si>
  <si>
    <t>19h36m02.26s</t>
  </si>
  <si>
    <t>+42d52m50.80s</t>
  </si>
  <si>
    <t>Kepler-1244 b</t>
  </si>
  <si>
    <t>Kepler-1244</t>
  </si>
  <si>
    <t>18h49m12.30s</t>
  </si>
  <si>
    <t>+46d30m58.25s</t>
  </si>
  <si>
    <t>Kepler-1245 b</t>
  </si>
  <si>
    <t>Kepler-1245</t>
  </si>
  <si>
    <t>19h22m58.63s</t>
  </si>
  <si>
    <t>+43d15m38.71s</t>
  </si>
  <si>
    <t>Kepler-1245 c</t>
  </si>
  <si>
    <t>Kepler-1246 b</t>
  </si>
  <si>
    <t>Kepler-1246</t>
  </si>
  <si>
    <t>19h10m37.74s</t>
  </si>
  <si>
    <t>+48d58m55.94s</t>
  </si>
  <si>
    <t>Kepler-1247 b</t>
  </si>
  <si>
    <t>Kepler-1247</t>
  </si>
  <si>
    <t>19h38m08.06s</t>
  </si>
  <si>
    <t>+46d37m05.65s</t>
  </si>
  <si>
    <t>Kepler-1248 b</t>
  </si>
  <si>
    <t>Kepler-1248</t>
  </si>
  <si>
    <t>19h12m14.21s</t>
  </si>
  <si>
    <t>+51d21m16.04s</t>
  </si>
  <si>
    <t>Kepler-1249 b</t>
  </si>
  <si>
    <t>Kepler-1249</t>
  </si>
  <si>
    <t>19h47m34.76s</t>
  </si>
  <si>
    <t>+44d22m18.27s</t>
  </si>
  <si>
    <t>Kepler-125 b</t>
  </si>
  <si>
    <t>Kepler-125</t>
  </si>
  <si>
    <t>19h53m01.95s</t>
  </si>
  <si>
    <t>+47d36m18.01s</t>
  </si>
  <si>
    <t>Kepler-125 c</t>
  </si>
  <si>
    <t>Kepler-1250 b</t>
  </si>
  <si>
    <t>Kepler-1250</t>
  </si>
  <si>
    <t>19h11m10.52s</t>
  </si>
  <si>
    <t>+45d58m48.90s</t>
  </si>
  <si>
    <t>Kepler-1251 b</t>
  </si>
  <si>
    <t>Kepler-1251</t>
  </si>
  <si>
    <t>19h28m27.63s</t>
  </si>
  <si>
    <t>+49d15m22.97s</t>
  </si>
  <si>
    <t>Kepler-1252 b</t>
  </si>
  <si>
    <t>Kepler-1252</t>
  </si>
  <si>
    <t>19h55m48.09s</t>
  </si>
  <si>
    <t>+46d41m34.24s</t>
  </si>
  <si>
    <t>Kepler-1253 b</t>
  </si>
  <si>
    <t>Kepler-1253</t>
  </si>
  <si>
    <t>18h55m32.45s</t>
  </si>
  <si>
    <t>+47d38m13.74s</t>
  </si>
  <si>
    <t>Kepler-1254 b</t>
  </si>
  <si>
    <t>Kepler-1254</t>
  </si>
  <si>
    <t>19h00m41.60s</t>
  </si>
  <si>
    <t>+48d46m12.04s</t>
  </si>
  <si>
    <t>Kepler-1254 c</t>
  </si>
  <si>
    <t>Kepler-1254 d</t>
  </si>
  <si>
    <t>Kepler-1255 b</t>
  </si>
  <si>
    <t>Kepler-1255</t>
  </si>
  <si>
    <t>19h40m57.42s</t>
  </si>
  <si>
    <t>+42d43m35.34s</t>
  </si>
  <si>
    <t>Kepler-1256 b</t>
  </si>
  <si>
    <t>Kepler-1256</t>
  </si>
  <si>
    <t>19h25m53.82s</t>
  </si>
  <si>
    <t>+44d41m00.28s</t>
  </si>
  <si>
    <t>Kepler-1257 b</t>
  </si>
  <si>
    <t>Kepler-1257</t>
  </si>
  <si>
    <t>19h44m18.15s</t>
  </si>
  <si>
    <t>+45d37m37.26s</t>
  </si>
  <si>
    <t>Kepler-1258 b</t>
  </si>
  <si>
    <t>Kepler-1258</t>
  </si>
  <si>
    <t>19h01m37.19s</t>
  </si>
  <si>
    <t>+49d59m41.35s</t>
  </si>
  <si>
    <t>Kepler-1259 b</t>
  </si>
  <si>
    <t>Kepler-1259</t>
  </si>
  <si>
    <t>19h51m21.95s</t>
  </si>
  <si>
    <t>+46d58m03.46s</t>
  </si>
  <si>
    <t>Kepler-126 b</t>
  </si>
  <si>
    <t>Kepler-126</t>
  </si>
  <si>
    <t>19h17m23.37s</t>
  </si>
  <si>
    <t>+44d12m30.40s</t>
  </si>
  <si>
    <t>Kepler-126 c</t>
  </si>
  <si>
    <t>Kepler-126 d</t>
  </si>
  <si>
    <t>Kepler-1260 b</t>
  </si>
  <si>
    <t>Kepler-1260</t>
  </si>
  <si>
    <t>19h42m21.90s</t>
  </si>
  <si>
    <t>+42d33m18.81s</t>
  </si>
  <si>
    <t>Kepler-1261 b</t>
  </si>
  <si>
    <t>Kepler-1261</t>
  </si>
  <si>
    <t>19h00m55.79s</t>
  </si>
  <si>
    <t>+48d48m24.11s</t>
  </si>
  <si>
    <t>Kepler-1262 b</t>
  </si>
  <si>
    <t>Kepler-1262</t>
  </si>
  <si>
    <t>19h15m05.24s</t>
  </si>
  <si>
    <t>+42d12m47.41s</t>
  </si>
  <si>
    <t>Kepler-1263 b</t>
  </si>
  <si>
    <t>Kepler-1263</t>
  </si>
  <si>
    <t>19h05m56.07s</t>
  </si>
  <si>
    <t>+46d45m09.43s</t>
  </si>
  <si>
    <t>Kepler-1264 b</t>
  </si>
  <si>
    <t>Kepler-1264</t>
  </si>
  <si>
    <t>19h19m32.26s</t>
  </si>
  <si>
    <t>+45d12m41.43s</t>
  </si>
  <si>
    <t>Kepler-1265 b</t>
  </si>
  <si>
    <t>Kepler-1265</t>
  </si>
  <si>
    <t>18h58m20.60s</t>
  </si>
  <si>
    <t>+47d04m46.43s</t>
  </si>
  <si>
    <t>Kepler-1266 b</t>
  </si>
  <si>
    <t>Kepler-1266</t>
  </si>
  <si>
    <t>19h03m28.64s</t>
  </si>
  <si>
    <t>+42d43m40.80s</t>
  </si>
  <si>
    <t>Kepler-1266 c</t>
  </si>
  <si>
    <t>Kepler-1267 b</t>
  </si>
  <si>
    <t>Kepler-1267</t>
  </si>
  <si>
    <t>19h56m40.68s</t>
  </si>
  <si>
    <t>+43d26m27.79s</t>
  </si>
  <si>
    <t>Kepler-1268 b</t>
  </si>
  <si>
    <t>Kepler-1268</t>
  </si>
  <si>
    <t>19h11m21.22s</t>
  </si>
  <si>
    <t>+43d09m11.44s</t>
  </si>
  <si>
    <t>Kepler-1269 b</t>
  </si>
  <si>
    <t>Kepler-1269</t>
  </si>
  <si>
    <t>19h11m13.33s</t>
  </si>
  <si>
    <t>+45d20m25.93s</t>
  </si>
  <si>
    <t>Kepler-127 b</t>
  </si>
  <si>
    <t>Kepler-127</t>
  </si>
  <si>
    <t>19h00m45.59s</t>
  </si>
  <si>
    <t>+46d01m41.01s</t>
  </si>
  <si>
    <t>Kepler-127 c</t>
  </si>
  <si>
    <t>Kepler-127 d</t>
  </si>
  <si>
    <t>Kepler-1270 b</t>
  </si>
  <si>
    <t>Kepler-1270</t>
  </si>
  <si>
    <t>19h06m51.76s</t>
  </si>
  <si>
    <t>+48d38m42.92s</t>
  </si>
  <si>
    <t>Kepler-1271 b</t>
  </si>
  <si>
    <t>Kepler-1271</t>
  </si>
  <si>
    <t>19h05m22.63s</t>
  </si>
  <si>
    <t>+37d24m42.96s</t>
  </si>
  <si>
    <t>Kepler-1272 b</t>
  </si>
  <si>
    <t>Kepler-1272</t>
  </si>
  <si>
    <t>19h00m52.74s</t>
  </si>
  <si>
    <t>+38d48m21.02s</t>
  </si>
  <si>
    <t>Kepler-1273 b</t>
  </si>
  <si>
    <t>Kepler-1273</t>
  </si>
  <si>
    <t>19h03m12.77s</t>
  </si>
  <si>
    <t>+44d52m24.23s</t>
  </si>
  <si>
    <t>Kepler-1274 b</t>
  </si>
  <si>
    <t>Kepler-1274</t>
  </si>
  <si>
    <t>18h58m22.48s</t>
  </si>
  <si>
    <t>+46d26m59.05s</t>
  </si>
  <si>
    <t>Kepler-1275 b</t>
  </si>
  <si>
    <t>Kepler-1275</t>
  </si>
  <si>
    <t>19h34m00.12s</t>
  </si>
  <si>
    <t>+44d55m56.80s</t>
  </si>
  <si>
    <t>Kepler-1276 b</t>
  </si>
  <si>
    <t>Kepler-1276</t>
  </si>
  <si>
    <t>19h11m25.68s</t>
  </si>
  <si>
    <t>+40d32m49.89s</t>
  </si>
  <si>
    <t>Kepler-1277 b</t>
  </si>
  <si>
    <t>Kepler-1277</t>
  </si>
  <si>
    <t>19h40m24.60s</t>
  </si>
  <si>
    <t>+40d34m20.54s</t>
  </si>
  <si>
    <t>Kepler-1278 b</t>
  </si>
  <si>
    <t>Kepler-1278</t>
  </si>
  <si>
    <t>18h51m49.66s</t>
  </si>
  <si>
    <t>+42d49m32.01s</t>
  </si>
  <si>
    <t>Kepler-1279 b</t>
  </si>
  <si>
    <t>Kepler-1279</t>
  </si>
  <si>
    <t>19h12m22.94s</t>
  </si>
  <si>
    <t>+40d21m57.27s</t>
  </si>
  <si>
    <t>Kepler-128 b</t>
  </si>
  <si>
    <t>Kepler-128</t>
  </si>
  <si>
    <t>18h49m58.14s</t>
  </si>
  <si>
    <t>+43d58m48.88s</t>
  </si>
  <si>
    <t>Kepler-128 c</t>
  </si>
  <si>
    <t>Kepler-1280 b</t>
  </si>
  <si>
    <t>Kepler-1280</t>
  </si>
  <si>
    <t>19h34m17.73s</t>
  </si>
  <si>
    <t>+45d23m04.17s</t>
  </si>
  <si>
    <t>Kepler-1281 b</t>
  </si>
  <si>
    <t>Kepler-1281</t>
  </si>
  <si>
    <t>19h41m25.05s</t>
  </si>
  <si>
    <t>+48d30m55.42s</t>
  </si>
  <si>
    <t>Kepler-1282 b</t>
  </si>
  <si>
    <t>Kepler-1282</t>
  </si>
  <si>
    <t>19h20m42.28s</t>
  </si>
  <si>
    <t>+46d41m53.89s</t>
  </si>
  <si>
    <t>Kepler-1283 b</t>
  </si>
  <si>
    <t>Kepler-1283</t>
  </si>
  <si>
    <t>19h41m50.96s</t>
  </si>
  <si>
    <t>+40d46m36.96s</t>
  </si>
  <si>
    <t>Kepler-1284 b</t>
  </si>
  <si>
    <t>Kepler-1284</t>
  </si>
  <si>
    <t>19h25m06.95s</t>
  </si>
  <si>
    <t>+47d41m15.28s</t>
  </si>
  <si>
    <t>Kepler-1285 b</t>
  </si>
  <si>
    <t>Kepler-1285</t>
  </si>
  <si>
    <t>18h47m20.48s</t>
  </si>
  <si>
    <t>+44d09m21.18s</t>
  </si>
  <si>
    <t>Kepler-1286 b</t>
  </si>
  <si>
    <t>Kepler-1286</t>
  </si>
  <si>
    <t>18h41m02.01s</t>
  </si>
  <si>
    <t>+43d50m08.68s</t>
  </si>
  <si>
    <t>Kepler-1287 b</t>
  </si>
  <si>
    <t>Kepler-1287</t>
  </si>
  <si>
    <t>19h16m32.31s</t>
  </si>
  <si>
    <t>+47d03m46.86s</t>
  </si>
  <si>
    <t>Kepler-1288 b</t>
  </si>
  <si>
    <t>Kepler-1288</t>
  </si>
  <si>
    <t>19h02m51.24s</t>
  </si>
  <si>
    <t>+41d36m21.17s</t>
  </si>
  <si>
    <t>Kepler-1289 b</t>
  </si>
  <si>
    <t>Kepler-1289</t>
  </si>
  <si>
    <t>19h45m33.30s</t>
  </si>
  <si>
    <t>+41d02m25.83s</t>
  </si>
  <si>
    <t>Kepler-129 b</t>
  </si>
  <si>
    <t>Kepler-129</t>
  </si>
  <si>
    <t>19h01m14.68s</t>
  </si>
  <si>
    <t>+47d50m54.52s</t>
  </si>
  <si>
    <t>Kepler-129 c</t>
  </si>
  <si>
    <t>Kepler-129 d</t>
  </si>
  <si>
    <t>Kepler-1290 b</t>
  </si>
  <si>
    <t>Kepler-1290</t>
  </si>
  <si>
    <t>19h22m44.45s</t>
  </si>
  <si>
    <t>+43d51m34.62s</t>
  </si>
  <si>
    <t>Kepler-1291 b</t>
  </si>
  <si>
    <t>Kepler-1291</t>
  </si>
  <si>
    <t>19h17m30.48s</t>
  </si>
  <si>
    <t>+40d00m03.88s</t>
  </si>
  <si>
    <t>Kepler-1292 b</t>
  </si>
  <si>
    <t>Kepler-1292</t>
  </si>
  <si>
    <t>18h59m37.37s</t>
  </si>
  <si>
    <t>+43d56m56.92s</t>
  </si>
  <si>
    <t>Kepler-1293 b</t>
  </si>
  <si>
    <t>Kepler-1293</t>
  </si>
  <si>
    <t>19h20m06.21s</t>
  </si>
  <si>
    <t>+48d20m09.32s</t>
  </si>
  <si>
    <t>Kepler-1294 b</t>
  </si>
  <si>
    <t>Kepler-1294</t>
  </si>
  <si>
    <t>19h25m04.34s</t>
  </si>
  <si>
    <t>+44d29m17.38s</t>
  </si>
  <si>
    <t>Kepler-1295 b</t>
  </si>
  <si>
    <t>Kepler-1295</t>
  </si>
  <si>
    <t>19h25m35.48s</t>
  </si>
  <si>
    <t>+45d35m18.79s</t>
  </si>
  <si>
    <t>Kepler-1296 b</t>
  </si>
  <si>
    <t>Kepler-1296</t>
  </si>
  <si>
    <t>19h28m30.02s</t>
  </si>
  <si>
    <t>+41d24m28.05s</t>
  </si>
  <si>
    <t>Kepler-1297 b</t>
  </si>
  <si>
    <t>Kepler-1297</t>
  </si>
  <si>
    <t>19h19m49.55s</t>
  </si>
  <si>
    <t>+47d01m13.25s</t>
  </si>
  <si>
    <t>Kepler-1298 b</t>
  </si>
  <si>
    <t>Kepler-1298</t>
  </si>
  <si>
    <t>18h57m41.46s</t>
  </si>
  <si>
    <t>+49d06m22.29s</t>
  </si>
  <si>
    <t>Kepler-1299 b</t>
  </si>
  <si>
    <t>Kepler-1299</t>
  </si>
  <si>
    <t>19h04m36.03s</t>
  </si>
  <si>
    <t>+37d24m40.84s</t>
  </si>
  <si>
    <t>Kepler-130 b</t>
  </si>
  <si>
    <t>Kepler-130</t>
  </si>
  <si>
    <t>19h13m48.14s</t>
  </si>
  <si>
    <t>+40d14m42.72s</t>
  </si>
  <si>
    <t>Kepler-130 c</t>
  </si>
  <si>
    <t>Kepler-130 d</t>
  </si>
  <si>
    <t>Kepler-1300 b</t>
  </si>
  <si>
    <t>Kepler-1300</t>
  </si>
  <si>
    <t>19h16m07.93s</t>
  </si>
  <si>
    <t>+40d05m12.91s</t>
  </si>
  <si>
    <t>Kepler-1301 b</t>
  </si>
  <si>
    <t>Kepler-1301</t>
  </si>
  <si>
    <t>19h06m25.00s</t>
  </si>
  <si>
    <t>+42d26m25.19s</t>
  </si>
  <si>
    <t>Kepler-1302 b</t>
  </si>
  <si>
    <t>Kepler-1302</t>
  </si>
  <si>
    <t>19h23m57.42s</t>
  </si>
  <si>
    <t>+50d18m29.03s</t>
  </si>
  <si>
    <t>Kepler-1303 b</t>
  </si>
  <si>
    <t>Kepler-1303</t>
  </si>
  <si>
    <t>18h57m08.92s</t>
  </si>
  <si>
    <t>+42d21m20.08s</t>
  </si>
  <si>
    <t>Kepler-1304 b</t>
  </si>
  <si>
    <t>Kepler-1304</t>
  </si>
  <si>
    <t>19h01m06.33s</t>
  </si>
  <si>
    <t>+39d26m48.58s</t>
  </si>
  <si>
    <t>Kepler-1305 b</t>
  </si>
  <si>
    <t>Kepler-1305</t>
  </si>
  <si>
    <t>19h49m21.47s</t>
  </si>
  <si>
    <t>+46d20m49.98s</t>
  </si>
  <si>
    <t>Kepler-1306 b</t>
  </si>
  <si>
    <t>Kepler-1306</t>
  </si>
  <si>
    <t>19h37m54.81s</t>
  </si>
  <si>
    <t>+46d56m45.11s</t>
  </si>
  <si>
    <t>Kepler-1307 b</t>
  </si>
  <si>
    <t>Kepler-1307</t>
  </si>
  <si>
    <t>19h31m28.76s</t>
  </si>
  <si>
    <t>+46d44m30.72s</t>
  </si>
  <si>
    <t>Kepler-1308 b</t>
  </si>
  <si>
    <t>Kepler-1308</t>
  </si>
  <si>
    <t>19h03m42.90s</t>
  </si>
  <si>
    <t>+38d31m14.55s</t>
  </si>
  <si>
    <t>Kepler-1309 b</t>
  </si>
  <si>
    <t>Kepler-1309</t>
  </si>
  <si>
    <t>19h54m56.43s</t>
  </si>
  <si>
    <t>+40d45m50.85s</t>
  </si>
  <si>
    <t>Kepler-131 b</t>
  </si>
  <si>
    <t>Kepler-131</t>
  </si>
  <si>
    <t>19h14m07.41s</t>
  </si>
  <si>
    <t>+40d56m32.54s</t>
  </si>
  <si>
    <t>Kepler-131 c</t>
  </si>
  <si>
    <t>Kepler-1310 b</t>
  </si>
  <si>
    <t>Kepler-1310</t>
  </si>
  <si>
    <t>18h55m40.81s</t>
  </si>
  <si>
    <t>+40d44m24.15s</t>
  </si>
  <si>
    <t>Kepler-1311 b</t>
  </si>
  <si>
    <t>Kepler-1311</t>
  </si>
  <si>
    <t>19h18m36.30s</t>
  </si>
  <si>
    <t>+43d49m28.00s</t>
  </si>
  <si>
    <t>Kepler-1311 c</t>
  </si>
  <si>
    <t>Kepler-1311 d</t>
  </si>
  <si>
    <t>Kepler-1312 b</t>
  </si>
  <si>
    <t>Kepler-1312</t>
  </si>
  <si>
    <t>19h31m53.11s</t>
  </si>
  <si>
    <t>+41d02m08.70s</t>
  </si>
  <si>
    <t>Kepler-1312 c</t>
  </si>
  <si>
    <t>Kepler-1313 b</t>
  </si>
  <si>
    <t>Kepler-1313</t>
  </si>
  <si>
    <t>19h29m33.26s</t>
  </si>
  <si>
    <t>+42d13m59.80s</t>
  </si>
  <si>
    <t>Kepler-1314 b</t>
  </si>
  <si>
    <t>Kepler-1314</t>
  </si>
  <si>
    <t>19h36m56.97s</t>
  </si>
  <si>
    <t>+45d11m48.58s</t>
  </si>
  <si>
    <t>Kepler-1315 b</t>
  </si>
  <si>
    <t>Kepler-1315</t>
  </si>
  <si>
    <t>19h43m17.18s</t>
  </si>
  <si>
    <t>+46d03m11.00s</t>
  </si>
  <si>
    <t>Kepler-1315 c</t>
  </si>
  <si>
    <t>Kepler-1316 b</t>
  </si>
  <si>
    <t>Kepler-1316</t>
  </si>
  <si>
    <t>19h55m20.60s</t>
  </si>
  <si>
    <t>+40d17m35.06s</t>
  </si>
  <si>
    <t>Kepler-1317 b</t>
  </si>
  <si>
    <t>Kepler-1317</t>
  </si>
  <si>
    <t>19h26m26.85s</t>
  </si>
  <si>
    <t>+42d06m57.52s</t>
  </si>
  <si>
    <t>Kepler-1318 b</t>
  </si>
  <si>
    <t>Kepler-1318</t>
  </si>
  <si>
    <t>19h21m30.32s</t>
  </si>
  <si>
    <t>+41d09m02.85s</t>
  </si>
  <si>
    <t>Kepler-1319 b</t>
  </si>
  <si>
    <t>Kepler-1319</t>
  </si>
  <si>
    <t>19h23m49.55s</t>
  </si>
  <si>
    <t>+49d22m00.46s</t>
  </si>
  <si>
    <t>Kepler-132 b</t>
  </si>
  <si>
    <t>Kepler-132</t>
  </si>
  <si>
    <t>18h52m56.59s</t>
  </si>
  <si>
    <t>+41d20m34.93s</t>
  </si>
  <si>
    <t>Kepler-132 c</t>
  </si>
  <si>
    <t>Kepler-132 d</t>
  </si>
  <si>
    <t>Kepler-132 e</t>
  </si>
  <si>
    <t>Kepler-1320 b</t>
  </si>
  <si>
    <t>Kepler-1320</t>
  </si>
  <si>
    <t>19h13m44.06s</t>
  </si>
  <si>
    <t>+40d22m51.07s</t>
  </si>
  <si>
    <t>Kepler-1321 b</t>
  </si>
  <si>
    <t>Kepler-1321</t>
  </si>
  <si>
    <t>19h38m06.86s</t>
  </si>
  <si>
    <t>+46d38m27.15s</t>
  </si>
  <si>
    <t>Kepler-1321 c</t>
  </si>
  <si>
    <t>Kepler-1321 d</t>
  </si>
  <si>
    <t>Kepler-1322 b</t>
  </si>
  <si>
    <t>Kepler-1322</t>
  </si>
  <si>
    <t>19h32m49.08s</t>
  </si>
  <si>
    <t>+45d26m07.41s</t>
  </si>
  <si>
    <t>Kepler-1322 c</t>
  </si>
  <si>
    <t>Kepler-1323 b</t>
  </si>
  <si>
    <t>Kepler-1323</t>
  </si>
  <si>
    <t>19h31m29.34s</t>
  </si>
  <si>
    <t>+46d05m55.42s</t>
  </si>
  <si>
    <t>Kepler-1324 b</t>
  </si>
  <si>
    <t>Kepler-1324</t>
  </si>
  <si>
    <t>19h24m44.39s</t>
  </si>
  <si>
    <t>+40d18m40.33s</t>
  </si>
  <si>
    <t>Kepler-1325 b</t>
  </si>
  <si>
    <t>Kepler-1325</t>
  </si>
  <si>
    <t>19h00m04.12s</t>
  </si>
  <si>
    <t>+42d05m07.12s</t>
  </si>
  <si>
    <t>Kepler-1326 b</t>
  </si>
  <si>
    <t>Kepler-1326</t>
  </si>
  <si>
    <t>19h44m53.33s</t>
  </si>
  <si>
    <t>+39d16m08.19s</t>
  </si>
  <si>
    <t>Kepler-1327 b</t>
  </si>
  <si>
    <t>Kepler-1327</t>
  </si>
  <si>
    <t>19h16m15.55s</t>
  </si>
  <si>
    <t>+50d27m39.31s</t>
  </si>
  <si>
    <t>Kepler-1328 b</t>
  </si>
  <si>
    <t>Kepler-1328</t>
  </si>
  <si>
    <t>18h58m42.09s</t>
  </si>
  <si>
    <t>+44d25m03.80s</t>
  </si>
  <si>
    <t>Kepler-1329 b</t>
  </si>
  <si>
    <t>Kepler-1329</t>
  </si>
  <si>
    <t>18h46m35.43s</t>
  </si>
  <si>
    <t>+48d16m15.43s</t>
  </si>
  <si>
    <t>Kepler-133 b</t>
  </si>
  <si>
    <t>Kepler-133</t>
  </si>
  <si>
    <t>19h49m06.69s</t>
  </si>
  <si>
    <t>+48d19m13.28s</t>
  </si>
  <si>
    <t>Kepler-133 c</t>
  </si>
  <si>
    <t>Kepler-1330 b</t>
  </si>
  <si>
    <t>Kepler-1330</t>
  </si>
  <si>
    <t>19h22m18.41s</t>
  </si>
  <si>
    <t>+39d57m24.81s</t>
  </si>
  <si>
    <t>Kepler-1331 b</t>
  </si>
  <si>
    <t>Kepler-1331</t>
  </si>
  <si>
    <t>19h48m17.71s</t>
  </si>
  <si>
    <t>+41d13m28.06s</t>
  </si>
  <si>
    <t>Kepler-1332 b</t>
  </si>
  <si>
    <t>Kepler-1332</t>
  </si>
  <si>
    <t>19h24m06.87s</t>
  </si>
  <si>
    <t>+43d54m49.34s</t>
  </si>
  <si>
    <t>Kepler-1333 b</t>
  </si>
  <si>
    <t>Kepler-1333</t>
  </si>
  <si>
    <t>19h34m06.62s</t>
  </si>
  <si>
    <t>+41d06m41.02s</t>
  </si>
  <si>
    <t>Kepler-1334 b</t>
  </si>
  <si>
    <t>Kepler-1334</t>
  </si>
  <si>
    <t>19h17m14.77s</t>
  </si>
  <si>
    <t>+51d19m15.26s</t>
  </si>
  <si>
    <t>Kepler-1335 b</t>
  </si>
  <si>
    <t>Kepler-1335</t>
  </si>
  <si>
    <t>18h59m21.23s</t>
  </si>
  <si>
    <t>+42d04m13.21s</t>
  </si>
  <si>
    <t>Kepler-1336 b</t>
  </si>
  <si>
    <t>Kepler-1336</t>
  </si>
  <si>
    <t>19h45m06.64s</t>
  </si>
  <si>
    <t>+46d53m59.28s</t>
  </si>
  <si>
    <t>Kepler-1336 c</t>
  </si>
  <si>
    <t>Kepler-1337 b</t>
  </si>
  <si>
    <t>Kepler-1337</t>
  </si>
  <si>
    <t>19h08m02.19s</t>
  </si>
  <si>
    <t>+46d47m46.04s</t>
  </si>
  <si>
    <t>Kepler-1338 b</t>
  </si>
  <si>
    <t>Kepler-1338</t>
  </si>
  <si>
    <t>18h56m10.14s</t>
  </si>
  <si>
    <t>+41d41m56.53s</t>
  </si>
  <si>
    <t>Kepler-1339 b</t>
  </si>
  <si>
    <t>Kepler-1339</t>
  </si>
  <si>
    <t>18h54m58.98s</t>
  </si>
  <si>
    <t>+48d22m24.49s</t>
  </si>
  <si>
    <t>Kepler-134 b</t>
  </si>
  <si>
    <t>Kepler-134</t>
  </si>
  <si>
    <t>18h58m57.39s</t>
  </si>
  <si>
    <t>+49d35m54.40s</t>
  </si>
  <si>
    <t>Kepler-134 c</t>
  </si>
  <si>
    <t>Kepler-1340 b</t>
  </si>
  <si>
    <t>Kepler-1340</t>
  </si>
  <si>
    <t>19h44m55.87s</t>
  </si>
  <si>
    <t>+42d28m22.07s</t>
  </si>
  <si>
    <t>Kepler-1341 b</t>
  </si>
  <si>
    <t>Kepler-1341</t>
  </si>
  <si>
    <t>18h42m02.80s</t>
  </si>
  <si>
    <t>+44d09m33.66s</t>
  </si>
  <si>
    <t>Kepler-1342 b</t>
  </si>
  <si>
    <t>Kepler-1342</t>
  </si>
  <si>
    <t>19h48m04.81s</t>
  </si>
  <si>
    <t>+43d25m57.14s</t>
  </si>
  <si>
    <t>Kepler-1343 b</t>
  </si>
  <si>
    <t>Kepler-1343</t>
  </si>
  <si>
    <t>19h37m10.68s</t>
  </si>
  <si>
    <t>+50d43m31.39s</t>
  </si>
  <si>
    <t>Kepler-1344 b</t>
  </si>
  <si>
    <t>Kepler-1344</t>
  </si>
  <si>
    <t>19h08m20.71s</t>
  </si>
  <si>
    <t>+46d56m44.88s</t>
  </si>
  <si>
    <t>Kepler-1345 b</t>
  </si>
  <si>
    <t>Kepler-1345</t>
  </si>
  <si>
    <t>19h29m54.71s</t>
  </si>
  <si>
    <t>+46d01m22.16s</t>
  </si>
  <si>
    <t>Kepler-1346 b</t>
  </si>
  <si>
    <t>Kepler-1346</t>
  </si>
  <si>
    <t>19h27m21.92s</t>
  </si>
  <si>
    <t>+45d10m45.07s</t>
  </si>
  <si>
    <t>Kepler-1347 b</t>
  </si>
  <si>
    <t>Kepler-1347</t>
  </si>
  <si>
    <t>19h58m38.30s</t>
  </si>
  <si>
    <t>+40d50m37.87s</t>
  </si>
  <si>
    <t>Kepler-1348 b</t>
  </si>
  <si>
    <t>Kepler-1348</t>
  </si>
  <si>
    <t>19h28m20.98s</t>
  </si>
  <si>
    <t>+49d47m19.35s</t>
  </si>
  <si>
    <t>Kepler-1349 b</t>
  </si>
  <si>
    <t>Kepler-1349</t>
  </si>
  <si>
    <t>19h05m21.25s</t>
  </si>
  <si>
    <t>+48d44m39.37s</t>
  </si>
  <si>
    <t>Kepler-135 b</t>
  </si>
  <si>
    <t>Kepler-135</t>
  </si>
  <si>
    <t>19h21m58.82s</t>
  </si>
  <si>
    <t>+38d47m43.78s</t>
  </si>
  <si>
    <t>Kepler-135 c</t>
  </si>
  <si>
    <t>Kepler-1350 b</t>
  </si>
  <si>
    <t>Kepler-1350</t>
  </si>
  <si>
    <t>19h13m00.15s</t>
  </si>
  <si>
    <t>+46d40m46.14s</t>
  </si>
  <si>
    <t>Kepler-1350 c</t>
  </si>
  <si>
    <t>Kepler-1351 b</t>
  </si>
  <si>
    <t>Kepler-1351</t>
  </si>
  <si>
    <t>19h34m26.02s</t>
  </si>
  <si>
    <t>+42d11m52.35s</t>
  </si>
  <si>
    <t>Kepler-1352 b</t>
  </si>
  <si>
    <t>Kepler-1352</t>
  </si>
  <si>
    <t>19h22m46.51s</t>
  </si>
  <si>
    <t>+48d42m05.19s</t>
  </si>
  <si>
    <t>Kepler-1353 b</t>
  </si>
  <si>
    <t>Kepler-1353</t>
  </si>
  <si>
    <t>19h42m56.49s</t>
  </si>
  <si>
    <t>+42d34m34.43s</t>
  </si>
  <si>
    <t>Kepler-1354 b</t>
  </si>
  <si>
    <t>Kepler-1354</t>
  </si>
  <si>
    <t>19h24m58.83s</t>
  </si>
  <si>
    <t>+37d45m32.43s</t>
  </si>
  <si>
    <t>Kepler-1355 b</t>
  </si>
  <si>
    <t>Kepler-1355</t>
  </si>
  <si>
    <t>18h54m57.94s</t>
  </si>
  <si>
    <t>+49d04m04.74s</t>
  </si>
  <si>
    <t>Kepler-1356 b</t>
  </si>
  <si>
    <t>Kepler-1356</t>
  </si>
  <si>
    <t>19h23m58.89s</t>
  </si>
  <si>
    <t>+43d14m37.97s</t>
  </si>
  <si>
    <t>Kepler-1357 b</t>
  </si>
  <si>
    <t>Kepler-1357</t>
  </si>
  <si>
    <t>19h26m11.54s</t>
  </si>
  <si>
    <t>+50d21m11.73s</t>
  </si>
  <si>
    <t>Kepler-1358 b</t>
  </si>
  <si>
    <t>Kepler-1358</t>
  </si>
  <si>
    <t>19h04m40.93s</t>
  </si>
  <si>
    <t>+43d00m32.04s</t>
  </si>
  <si>
    <t>Kepler-1359 b</t>
  </si>
  <si>
    <t>Kepler-1359</t>
  </si>
  <si>
    <t>19h18m09.32s</t>
  </si>
  <si>
    <t>+41d53m34.14s</t>
  </si>
  <si>
    <t>Kepler-136 b</t>
  </si>
  <si>
    <t>Kepler-136</t>
  </si>
  <si>
    <t>19h45m52.15s</t>
  </si>
  <si>
    <t>+42d35m55.67s</t>
  </si>
  <si>
    <t>Kepler-136 c</t>
  </si>
  <si>
    <t>Kepler-1360 b</t>
  </si>
  <si>
    <t>Kepler-1360</t>
  </si>
  <si>
    <t>20h01m22.57s</t>
  </si>
  <si>
    <t>+45d37m23.46s</t>
  </si>
  <si>
    <t>Kepler-1361 b</t>
  </si>
  <si>
    <t>Kepler-1361</t>
  </si>
  <si>
    <t>18h54m15.69s</t>
  </si>
  <si>
    <t>+46d54m15.22s</t>
  </si>
  <si>
    <t>Kepler-1362 b</t>
  </si>
  <si>
    <t>Kepler-1362</t>
  </si>
  <si>
    <t>19h14m09.25s</t>
  </si>
  <si>
    <t>+40d52m37.66s</t>
  </si>
  <si>
    <t>Kepler-1363 b</t>
  </si>
  <si>
    <t>Kepler-1363</t>
  </si>
  <si>
    <t>19h47m59.16s</t>
  </si>
  <si>
    <t>+49d15m22.76s</t>
  </si>
  <si>
    <t>Kepler-1364 b</t>
  </si>
  <si>
    <t>Kepler-1364</t>
  </si>
  <si>
    <t>19h40m36.51s</t>
  </si>
  <si>
    <t>+49d35m15.42s</t>
  </si>
  <si>
    <t>Kepler-1365 b</t>
  </si>
  <si>
    <t>Kepler-1365</t>
  </si>
  <si>
    <t>19h28m47.92s</t>
  </si>
  <si>
    <t>+42d02m45.58s</t>
  </si>
  <si>
    <t>Kepler-1365 c</t>
  </si>
  <si>
    <t>Kepler-1366 b</t>
  </si>
  <si>
    <t>Kepler-1366</t>
  </si>
  <si>
    <t>19h00m15.57s</t>
  </si>
  <si>
    <t>+41d33m17.45s</t>
  </si>
  <si>
    <t>Kepler-1367 b</t>
  </si>
  <si>
    <t>Kepler-1367</t>
  </si>
  <si>
    <t>19h13m40.00s</t>
  </si>
  <si>
    <t>+47d52m43.43s</t>
  </si>
  <si>
    <t>Kepler-1368 b</t>
  </si>
  <si>
    <t>Kepler-1368</t>
  </si>
  <si>
    <t>19h39m04.08s</t>
  </si>
  <si>
    <t>+41d38m40.72s</t>
  </si>
  <si>
    <t>Kepler-1369 b</t>
  </si>
  <si>
    <t>Kepler-1369</t>
  </si>
  <si>
    <t>19h03m11.34s</t>
  </si>
  <si>
    <t>+40d56m10.29s</t>
  </si>
  <si>
    <t>Kepler-137 b</t>
  </si>
  <si>
    <t>Kepler-137</t>
  </si>
  <si>
    <t>18h48m32.54s</t>
  </si>
  <si>
    <t>+43d02m21.10s</t>
  </si>
  <si>
    <t>Kepler-137 c</t>
  </si>
  <si>
    <t>Kepler-1370 b</t>
  </si>
  <si>
    <t>Kepler-1370</t>
  </si>
  <si>
    <t>18h58m15.77s</t>
  </si>
  <si>
    <t>+41d46m42.52s</t>
  </si>
  <si>
    <t>Kepler-1370 c</t>
  </si>
  <si>
    <t>Kepler-1371 b</t>
  </si>
  <si>
    <t>Kepler-1371</t>
  </si>
  <si>
    <t>19h15m19.54s</t>
  </si>
  <si>
    <t>+47d33m07.11s</t>
  </si>
  <si>
    <t>Kepler-1371 c</t>
  </si>
  <si>
    <t>Kepler-1372 b</t>
  </si>
  <si>
    <t>Kepler-1372</t>
  </si>
  <si>
    <t>19h15m32.78s</t>
  </si>
  <si>
    <t>+44d50m22.08s</t>
  </si>
  <si>
    <t>Kepler-1373 b</t>
  </si>
  <si>
    <t>Kepler-1373</t>
  </si>
  <si>
    <t>19h03m00.49s</t>
  </si>
  <si>
    <t>+39d14m57.02s</t>
  </si>
  <si>
    <t>Kepler-1374 b</t>
  </si>
  <si>
    <t>Kepler-1374</t>
  </si>
  <si>
    <t>19h25m23.99s</t>
  </si>
  <si>
    <t>+45d10m20.11s</t>
  </si>
  <si>
    <t>Kepler-1375 b</t>
  </si>
  <si>
    <t>Kepler-1375</t>
  </si>
  <si>
    <t>19h45m10.44s</t>
  </si>
  <si>
    <t>+43d24m11.59s</t>
  </si>
  <si>
    <t>Kepler-1376 b</t>
  </si>
  <si>
    <t>Kepler-1376</t>
  </si>
  <si>
    <t>19h07m50.02s</t>
  </si>
  <si>
    <t>+42d32m29.07s</t>
  </si>
  <si>
    <t>Kepler-1377 b</t>
  </si>
  <si>
    <t>Kepler-1377</t>
  </si>
  <si>
    <t>19h16m46.90s</t>
  </si>
  <si>
    <t>+46d39m05.78s</t>
  </si>
  <si>
    <t>Kepler-1378 b</t>
  </si>
  <si>
    <t>Kepler-1378</t>
  </si>
  <si>
    <t>19h49m29.62s</t>
  </si>
  <si>
    <t>+40d21m59.03s</t>
  </si>
  <si>
    <t>Kepler-1379 b</t>
  </si>
  <si>
    <t>Kepler-1379</t>
  </si>
  <si>
    <t>19h34m40.91s</t>
  </si>
  <si>
    <t>+41d24m36.76s</t>
  </si>
  <si>
    <t>Kepler-138 b</t>
  </si>
  <si>
    <t>Kepler-138</t>
  </si>
  <si>
    <t>19h21m31.54s</t>
  </si>
  <si>
    <t>+43d17m35.03s</t>
  </si>
  <si>
    <t>Kepler-138 c</t>
  </si>
  <si>
    <t>Kepler-138 d</t>
  </si>
  <si>
    <t>Kepler-138 e</t>
  </si>
  <si>
    <t>Kepler-1380 b</t>
  </si>
  <si>
    <t>Kepler-1380</t>
  </si>
  <si>
    <t>19h12m27.85s</t>
  </si>
  <si>
    <t>+42d26m25.38s</t>
  </si>
  <si>
    <t>Kepler-1381 b</t>
  </si>
  <si>
    <t>Kepler-1381</t>
  </si>
  <si>
    <t>19h10m08.59s</t>
  </si>
  <si>
    <t>+48d43m40.02s</t>
  </si>
  <si>
    <t>Kepler-1382 b</t>
  </si>
  <si>
    <t>Kepler-1382</t>
  </si>
  <si>
    <t>19h41m30.58s</t>
  </si>
  <si>
    <t>+39d02m52.93s</t>
  </si>
  <si>
    <t>Kepler-1383 b</t>
  </si>
  <si>
    <t>Kepler-1383</t>
  </si>
  <si>
    <t>19h51m46.75s</t>
  </si>
  <si>
    <t>+42d11m30.64s</t>
  </si>
  <si>
    <t>Kepler-1384 b</t>
  </si>
  <si>
    <t>Kepler-1384</t>
  </si>
  <si>
    <t>19h44m51.63s</t>
  </si>
  <si>
    <t>+39d31m37.29s</t>
  </si>
  <si>
    <t>Kepler-1385 b</t>
  </si>
  <si>
    <t>Kepler-1385</t>
  </si>
  <si>
    <t>18h50m31.53s</t>
  </si>
  <si>
    <t>+46d28m51.68s</t>
  </si>
  <si>
    <t>Kepler-1386 b</t>
  </si>
  <si>
    <t>Kepler-1386</t>
  </si>
  <si>
    <t>18h43m17.61s</t>
  </si>
  <si>
    <t>+42d38m09.79s</t>
  </si>
  <si>
    <t>Kepler-1387 b</t>
  </si>
  <si>
    <t>Kepler-1387</t>
  </si>
  <si>
    <t>19h29m45.67s</t>
  </si>
  <si>
    <t>+43d12m33.64s</t>
  </si>
  <si>
    <t>Kepler-1388 b</t>
  </si>
  <si>
    <t>Kepler-1388</t>
  </si>
  <si>
    <t>18h53m20.64s</t>
  </si>
  <si>
    <t>+47d10m28.02s</t>
  </si>
  <si>
    <t>Kepler-1388 c</t>
  </si>
  <si>
    <t>Kepler-1388 d</t>
  </si>
  <si>
    <t>Kepler-1388 e</t>
  </si>
  <si>
    <t>Kepler-1389 b</t>
  </si>
  <si>
    <t>Kepler-1389</t>
  </si>
  <si>
    <t>19h02m52.19s</t>
  </si>
  <si>
    <t>+44d45m30.06s</t>
  </si>
  <si>
    <t>Kepler-139 b</t>
  </si>
  <si>
    <t>Kepler-139</t>
  </si>
  <si>
    <t>18h49m34.07s</t>
  </si>
  <si>
    <t>+43d53m21.90s</t>
  </si>
  <si>
    <t>Kepler-139 c</t>
  </si>
  <si>
    <t>Kepler-139 d</t>
  </si>
  <si>
    <t>Kepler-139 e</t>
  </si>
  <si>
    <t>Kepler-139 f</t>
  </si>
  <si>
    <t>Kepler-1390 b</t>
  </si>
  <si>
    <t>Kepler-1390</t>
  </si>
  <si>
    <t>19h54m38.99s</t>
  </si>
  <si>
    <t>+48d14m55.92s</t>
  </si>
  <si>
    <t>Kepler-1391 b</t>
  </si>
  <si>
    <t>Kepler-1391</t>
  </si>
  <si>
    <t>19h39m19.43s</t>
  </si>
  <si>
    <t>+46d39m34.48s</t>
  </si>
  <si>
    <t>Kepler-1392 b</t>
  </si>
  <si>
    <t>Kepler-1392</t>
  </si>
  <si>
    <t>19h15m04.08s</t>
  </si>
  <si>
    <t>+46d23m40.02s</t>
  </si>
  <si>
    <t>Kepler-1393 b</t>
  </si>
  <si>
    <t>Kepler-1393</t>
  </si>
  <si>
    <t>18h57m50.27s</t>
  </si>
  <si>
    <t>+40d08m32.91s</t>
  </si>
  <si>
    <t>Kepler-1394 b</t>
  </si>
  <si>
    <t>Kepler-1394</t>
  </si>
  <si>
    <t>18h53m48.77s</t>
  </si>
  <si>
    <t>+45d05m02.66s</t>
  </si>
  <si>
    <t>Kepler-1395 b</t>
  </si>
  <si>
    <t>Kepler-1395</t>
  </si>
  <si>
    <t>19h29m21.00s</t>
  </si>
  <si>
    <t>+47d39m51.02s</t>
  </si>
  <si>
    <t>Kepler-1396 b</t>
  </si>
  <si>
    <t>Kepler-1396</t>
  </si>
  <si>
    <t>19h37m20.73s</t>
  </si>
  <si>
    <t>+44d55m05.63s</t>
  </si>
  <si>
    <t>Kepler-1397 b</t>
  </si>
  <si>
    <t>Kepler-1397</t>
  </si>
  <si>
    <t>19h58m42.21s</t>
  </si>
  <si>
    <t>+47d04m32.96s</t>
  </si>
  <si>
    <t>Kepler-1398 b</t>
  </si>
  <si>
    <t>Kepler-1398</t>
  </si>
  <si>
    <t>19h39m27.87s</t>
  </si>
  <si>
    <t>+48d38m20.37s</t>
  </si>
  <si>
    <t>Kepler-1398 c</t>
  </si>
  <si>
    <t>Kepler-1399 b</t>
  </si>
  <si>
    <t>Kepler-1399</t>
  </si>
  <si>
    <t>19h33m14.81s</t>
  </si>
  <si>
    <t>+46d02m29.95s</t>
  </si>
  <si>
    <t>Kepler-14 b</t>
  </si>
  <si>
    <t>Kepler-14</t>
  </si>
  <si>
    <t>19h10m50.12s</t>
  </si>
  <si>
    <t>+47d19m58.98s</t>
  </si>
  <si>
    <t>Kepler-140 b</t>
  </si>
  <si>
    <t>Kepler-140</t>
  </si>
  <si>
    <t>19h09m28.66s</t>
  </si>
  <si>
    <t>+46d46m05.33s</t>
  </si>
  <si>
    <t>Kepler-140 c</t>
  </si>
  <si>
    <t>Kepler-1400 b</t>
  </si>
  <si>
    <t>Kepler-1400</t>
  </si>
  <si>
    <t>19h05m05.20s</t>
  </si>
  <si>
    <t>+45d26m26.90s</t>
  </si>
  <si>
    <t>Kepler-1401 b</t>
  </si>
  <si>
    <t>Kepler-1401</t>
  </si>
  <si>
    <t>19h09m51.85s</t>
  </si>
  <si>
    <t>+40d45m30.31s</t>
  </si>
  <si>
    <t>Kepler-1402 b</t>
  </si>
  <si>
    <t>Kepler-1402</t>
  </si>
  <si>
    <t>19h27m23.48s</t>
  </si>
  <si>
    <t>+48d58m05.40s</t>
  </si>
  <si>
    <t>Kepler-1403 b</t>
  </si>
  <si>
    <t>Kepler-1403</t>
  </si>
  <si>
    <t>19h23m28.23s</t>
  </si>
  <si>
    <t>+38d57m36.28s</t>
  </si>
  <si>
    <t>Kepler-1404 b</t>
  </si>
  <si>
    <t>Kepler-1404</t>
  </si>
  <si>
    <t>19h44m02.28s</t>
  </si>
  <si>
    <t>+50d29m54.21s</t>
  </si>
  <si>
    <t>Kepler-1405 b</t>
  </si>
  <si>
    <t>Kepler-1405</t>
  </si>
  <si>
    <t>19h42m44.37s</t>
  </si>
  <si>
    <t>+39d15m22.06s</t>
  </si>
  <si>
    <t>Kepler-1406 b</t>
  </si>
  <si>
    <t>Kepler-1406</t>
  </si>
  <si>
    <t>19h28m19.65s</t>
  </si>
  <si>
    <t>+38d54m53.81s</t>
  </si>
  <si>
    <t>Kepler-1407 b</t>
  </si>
  <si>
    <t>Kepler-1407</t>
  </si>
  <si>
    <t>18h55m46.18s</t>
  </si>
  <si>
    <t>+41d28m17.59s</t>
  </si>
  <si>
    <t>Kepler-1408 b</t>
  </si>
  <si>
    <t>Kepler-1408</t>
  </si>
  <si>
    <t>18h50m47.97s</t>
  </si>
  <si>
    <t>+45d25m32.84s</t>
  </si>
  <si>
    <t>Kepler-1409 b</t>
  </si>
  <si>
    <t>Kepler-1409</t>
  </si>
  <si>
    <t>19h20m20.34s</t>
  </si>
  <si>
    <t>+51d12m31.01s</t>
  </si>
  <si>
    <t>Kepler-141 b</t>
  </si>
  <si>
    <t>Kepler-141</t>
  </si>
  <si>
    <t>19h51m52.97s</t>
  </si>
  <si>
    <t>+47d43m53.77s</t>
  </si>
  <si>
    <t>Kepler-141 c</t>
  </si>
  <si>
    <t>Kepler-1410 b</t>
  </si>
  <si>
    <t>Kepler-1410</t>
  </si>
  <si>
    <t>19h22m02.47s</t>
  </si>
  <si>
    <t>+38d44m36.60s</t>
  </si>
  <si>
    <t>Kepler-1411 b</t>
  </si>
  <si>
    <t>Kepler-1411</t>
  </si>
  <si>
    <t>19h05m26.77s</t>
  </si>
  <si>
    <t>+42d57m50.00s</t>
  </si>
  <si>
    <t>Kepler-1412 b</t>
  </si>
  <si>
    <t>Kepler-1412</t>
  </si>
  <si>
    <t>19h28m43.24s</t>
  </si>
  <si>
    <t>+49d12m08.93s</t>
  </si>
  <si>
    <t>Kepler-1413 b</t>
  </si>
  <si>
    <t>Kepler-1413</t>
  </si>
  <si>
    <t>19h37m21.99s</t>
  </si>
  <si>
    <t>+46d29m55.54s</t>
  </si>
  <si>
    <t>Kepler-1414 b</t>
  </si>
  <si>
    <t>Kepler-1414</t>
  </si>
  <si>
    <t>18h59m42.86s</t>
  </si>
  <si>
    <t>+42d25m20.31s</t>
  </si>
  <si>
    <t>Kepler-1415 b</t>
  </si>
  <si>
    <t>Kepler-1415</t>
  </si>
  <si>
    <t>19h00m37.63s</t>
  </si>
  <si>
    <t>+47d52m23.70s</t>
  </si>
  <si>
    <t>Kepler-1416 b</t>
  </si>
  <si>
    <t>Kepler-1416</t>
  </si>
  <si>
    <t>19h54m39.23s</t>
  </si>
  <si>
    <t>+43d53m38.61s</t>
  </si>
  <si>
    <t>Kepler-1417 b</t>
  </si>
  <si>
    <t>Kepler-1417</t>
  </si>
  <si>
    <t>19h23m47.98s</t>
  </si>
  <si>
    <t>+40d36m18.71s</t>
  </si>
  <si>
    <t>Kepler-1418 b</t>
  </si>
  <si>
    <t>Kepler-1418</t>
  </si>
  <si>
    <t>18h51m59.41s</t>
  </si>
  <si>
    <t>+41d40m42.92s</t>
  </si>
  <si>
    <t>Kepler-1419 b</t>
  </si>
  <si>
    <t>Kepler-1419</t>
  </si>
  <si>
    <t>19h29m01.10s</t>
  </si>
  <si>
    <t>+37d58m16.95s</t>
  </si>
  <si>
    <t>Kepler-142 b</t>
  </si>
  <si>
    <t>Kepler-142</t>
  </si>
  <si>
    <t>19h40m28.56s</t>
  </si>
  <si>
    <t>+48d28m52.91s</t>
  </si>
  <si>
    <t>Kepler-142 c</t>
  </si>
  <si>
    <t>Kepler-142 d</t>
  </si>
  <si>
    <t>Kepler-1420 b</t>
  </si>
  <si>
    <t>Kepler-1420</t>
  </si>
  <si>
    <t>19h44m48.93s</t>
  </si>
  <si>
    <t>+42d46m40.14s</t>
  </si>
  <si>
    <t>Kepler-1421 b</t>
  </si>
  <si>
    <t>Kepler-1421</t>
  </si>
  <si>
    <t>19h06m19.35s</t>
  </si>
  <si>
    <t>+48d32m39.23s</t>
  </si>
  <si>
    <t>Kepler-1422 b</t>
  </si>
  <si>
    <t>Kepler-1422</t>
  </si>
  <si>
    <t>19h35m33.65s</t>
  </si>
  <si>
    <t>+48d20m09.93s</t>
  </si>
  <si>
    <t>Kepler-1423 b</t>
  </si>
  <si>
    <t>Kepler-1423</t>
  </si>
  <si>
    <t>19h12m58.50s</t>
  </si>
  <si>
    <t>+41d06m36.24s</t>
  </si>
  <si>
    <t>Kepler-1424 b</t>
  </si>
  <si>
    <t>Kepler-1424</t>
  </si>
  <si>
    <t>19h23m58.00s</t>
  </si>
  <si>
    <t>+40d13m45.60s</t>
  </si>
  <si>
    <t>Kepler-1425 b</t>
  </si>
  <si>
    <t>Kepler-1425</t>
  </si>
  <si>
    <t>19h39m48.25s</t>
  </si>
  <si>
    <t>+43d00m44.77s</t>
  </si>
  <si>
    <t>Kepler-1426 b</t>
  </si>
  <si>
    <t>Kepler-1426</t>
  </si>
  <si>
    <t>19h30m10.97s</t>
  </si>
  <si>
    <t>+49d25m00.83s</t>
  </si>
  <si>
    <t>Kepler-1427 b</t>
  </si>
  <si>
    <t>Kepler-1427</t>
  </si>
  <si>
    <t>19h41m23.92s</t>
  </si>
  <si>
    <t>+45d06m52.33s</t>
  </si>
  <si>
    <t>Kepler-1428 b</t>
  </si>
  <si>
    <t>Kepler-1428</t>
  </si>
  <si>
    <t>19h50m34.14s</t>
  </si>
  <si>
    <t>+49d35m41.85s</t>
  </si>
  <si>
    <t>Kepler-1429 b</t>
  </si>
  <si>
    <t>Kepler-1429</t>
  </si>
  <si>
    <t>19h01m27.90s</t>
  </si>
  <si>
    <t>+49d02m41.34s</t>
  </si>
  <si>
    <t>Kepler-143 b</t>
  </si>
  <si>
    <t>Kepler-143</t>
  </si>
  <si>
    <t>19h52m16.24s</t>
  </si>
  <si>
    <t>+49d24m45.15s</t>
  </si>
  <si>
    <t>Kepler-143 c</t>
  </si>
  <si>
    <t>Kepler-1430 b</t>
  </si>
  <si>
    <t>Kepler-1430</t>
  </si>
  <si>
    <t>19h18m47.41s</t>
  </si>
  <si>
    <t>+43d22m19.05s</t>
  </si>
  <si>
    <t>Kepler-1431 b</t>
  </si>
  <si>
    <t>Kepler-1431</t>
  </si>
  <si>
    <t>19h30m38.01s</t>
  </si>
  <si>
    <t>+49d51m54.55s</t>
  </si>
  <si>
    <t>Kepler-1432 b</t>
  </si>
  <si>
    <t>Kepler-1432</t>
  </si>
  <si>
    <t>19h42m05.78s</t>
  </si>
  <si>
    <t>+49d49m46.28s</t>
  </si>
  <si>
    <t>Kepler-1433 b</t>
  </si>
  <si>
    <t>Kepler-1433</t>
  </si>
  <si>
    <t>19h09m27.23s</t>
  </si>
  <si>
    <t>+49d27m24.71s</t>
  </si>
  <si>
    <t>Kepler-1434 b</t>
  </si>
  <si>
    <t>Kepler-1434</t>
  </si>
  <si>
    <t>19h42m09.23s</t>
  </si>
  <si>
    <t>+51d12m10.80s</t>
  </si>
  <si>
    <t>Kepler-1435 b</t>
  </si>
  <si>
    <t>Kepler-1435</t>
  </si>
  <si>
    <t>19h24m41.59s</t>
  </si>
  <si>
    <t>+44d55m15.90s</t>
  </si>
  <si>
    <t>Kepler-1436 b</t>
  </si>
  <si>
    <t>Kepler-1436</t>
  </si>
  <si>
    <t>19h50m50.77s</t>
  </si>
  <si>
    <t>+46d46m04.73s</t>
  </si>
  <si>
    <t>Kepler-1437 b</t>
  </si>
  <si>
    <t>Kepler-1437</t>
  </si>
  <si>
    <t>19h27m27.58s</t>
  </si>
  <si>
    <t>+49d19m33.13s</t>
  </si>
  <si>
    <t>Kepler-1438 b</t>
  </si>
  <si>
    <t>Kepler-1438</t>
  </si>
  <si>
    <t>19h17m09.56s</t>
  </si>
  <si>
    <t>+40d40m53.85s</t>
  </si>
  <si>
    <t>Kepler-1439 b</t>
  </si>
  <si>
    <t>Kepler-1439</t>
  </si>
  <si>
    <t>19h02m57.53s</t>
  </si>
  <si>
    <t>+40d58m47.53s</t>
  </si>
  <si>
    <t>Kepler-144 b</t>
  </si>
  <si>
    <t>Kepler-144</t>
  </si>
  <si>
    <t>18h47m39.75s</t>
  </si>
  <si>
    <t>+42d46m31.99s</t>
  </si>
  <si>
    <t>Kepler-144 c</t>
  </si>
  <si>
    <t>Kepler-1440 b</t>
  </si>
  <si>
    <t>Kepler-1440</t>
  </si>
  <si>
    <t>19h01m23.27s</t>
  </si>
  <si>
    <t>+48d18m44.02s</t>
  </si>
  <si>
    <t>Kepler-1441 b</t>
  </si>
  <si>
    <t>Kepler-1441</t>
  </si>
  <si>
    <t>19h34m52.59s</t>
  </si>
  <si>
    <t>+43d07m28.47s</t>
  </si>
  <si>
    <t>Kepler-1442 b</t>
  </si>
  <si>
    <t>Kepler-1442</t>
  </si>
  <si>
    <t>19h25m01.35s</t>
  </si>
  <si>
    <t>+48d50m48.90s</t>
  </si>
  <si>
    <t>Kepler-1443 b</t>
  </si>
  <si>
    <t>Kepler-1443</t>
  </si>
  <si>
    <t>18h53m44.58s</t>
  </si>
  <si>
    <t>+47d04m00.47s</t>
  </si>
  <si>
    <t>Kepler-1444 b</t>
  </si>
  <si>
    <t>Kepler-1444</t>
  </si>
  <si>
    <t>19h01m19.36s</t>
  </si>
  <si>
    <t>+42d02m25.81s</t>
  </si>
  <si>
    <t>Kepler-1445 b</t>
  </si>
  <si>
    <t>Kepler-1445</t>
  </si>
  <si>
    <t>18h40m59.88s</t>
  </si>
  <si>
    <t>+43d54m54.24s</t>
  </si>
  <si>
    <t>Kepler-1446 b</t>
  </si>
  <si>
    <t>Kepler-1446</t>
  </si>
  <si>
    <t>19h17m41.77s</t>
  </si>
  <si>
    <t>+46d43m33.90s</t>
  </si>
  <si>
    <t>Kepler-1447 b</t>
  </si>
  <si>
    <t>Kepler-1447</t>
  </si>
  <si>
    <t>19h18m34.42s</t>
  </si>
  <si>
    <t>+50d43m37.26s</t>
  </si>
  <si>
    <t>Kepler-1448 b</t>
  </si>
  <si>
    <t>Kepler-1448</t>
  </si>
  <si>
    <t>19h11m28.18s</t>
  </si>
  <si>
    <t>+50d35m44.10s</t>
  </si>
  <si>
    <t>Kepler-1449 b</t>
  </si>
  <si>
    <t>Kepler-1449</t>
  </si>
  <si>
    <t>19h12m55.62s</t>
  </si>
  <si>
    <t>+50d34m04.20s</t>
  </si>
  <si>
    <t>Kepler-145 b</t>
  </si>
  <si>
    <t>Kepler-145</t>
  </si>
  <si>
    <t>19h25m33.06s</t>
  </si>
  <si>
    <t>+44d31m44.57s</t>
  </si>
  <si>
    <t>Kepler-145 c</t>
  </si>
  <si>
    <t>Kepler-1450 b</t>
  </si>
  <si>
    <t>Kepler-1450</t>
  </si>
  <si>
    <t>19h38m12.88s</t>
  </si>
  <si>
    <t>+45d04m52.68s</t>
  </si>
  <si>
    <t>Kepler-1451 b</t>
  </si>
  <si>
    <t>Kepler-1451</t>
  </si>
  <si>
    <t>19h33m47.14s</t>
  </si>
  <si>
    <t>+40d24m35.57s</t>
  </si>
  <si>
    <t>Kepler-1452 b</t>
  </si>
  <si>
    <t>Kepler-1452</t>
  </si>
  <si>
    <t>19h29m41.47s</t>
  </si>
  <si>
    <t>+38d15m58.62s</t>
  </si>
  <si>
    <t>Kepler-1453 b</t>
  </si>
  <si>
    <t>Kepler-1453</t>
  </si>
  <si>
    <t>19h04m30.12s</t>
  </si>
  <si>
    <t>+47d56m51.21s</t>
  </si>
  <si>
    <t>Kepler-1454 b</t>
  </si>
  <si>
    <t>Kepler-1454</t>
  </si>
  <si>
    <t>18h56m53.60s</t>
  </si>
  <si>
    <t>+48d49m54.20s</t>
  </si>
  <si>
    <t>Kepler-1455 b</t>
  </si>
  <si>
    <t>Kepler-1455</t>
  </si>
  <si>
    <t>19h36m19.94s</t>
  </si>
  <si>
    <t>+50d30m09.93s</t>
  </si>
  <si>
    <t>Kepler-1456 b</t>
  </si>
  <si>
    <t>Kepler-1456</t>
  </si>
  <si>
    <t>19h07m46.88s</t>
  </si>
  <si>
    <t>+43d49m22.09s</t>
  </si>
  <si>
    <t>Kepler-1457 b</t>
  </si>
  <si>
    <t>Kepler-1457</t>
  </si>
  <si>
    <t>18h55m04.93s</t>
  </si>
  <si>
    <t>+42d01m37.93s</t>
  </si>
  <si>
    <t>Kepler-1458 b</t>
  </si>
  <si>
    <t>Kepler-1458</t>
  </si>
  <si>
    <t>18h52m50.78s</t>
  </si>
  <si>
    <t>+41d02m16.85s</t>
  </si>
  <si>
    <t>Kepler-1459 b</t>
  </si>
  <si>
    <t>Kepler-1459</t>
  </si>
  <si>
    <t>18h49m41.51s</t>
  </si>
  <si>
    <t>+46d00m50.31s</t>
  </si>
  <si>
    <t>Kepler-146 b</t>
  </si>
  <si>
    <t>Kepler-146</t>
  </si>
  <si>
    <t>19h36m26.58s</t>
  </si>
  <si>
    <t>+38d42m36.80s</t>
  </si>
  <si>
    <t>Kepler-146 c</t>
  </si>
  <si>
    <t>Kepler-1460 b</t>
  </si>
  <si>
    <t>Kepler-1460</t>
  </si>
  <si>
    <t>19h02m13.87s</t>
  </si>
  <si>
    <t>+44d00m38.96s</t>
  </si>
  <si>
    <t>Kepler-1461 b</t>
  </si>
  <si>
    <t>Kepler-1461</t>
  </si>
  <si>
    <t>19h03m19.32s</t>
  </si>
  <si>
    <t>+43d11m54.16s</t>
  </si>
  <si>
    <t>Kepler-1462 b</t>
  </si>
  <si>
    <t>Kepler-1462</t>
  </si>
  <si>
    <t>19h45m35.41s</t>
  </si>
  <si>
    <t>+42d23m48.94s</t>
  </si>
  <si>
    <t>Kepler-1463 b</t>
  </si>
  <si>
    <t>Kepler-1463</t>
  </si>
  <si>
    <t>19h37m56.95s</t>
  </si>
  <si>
    <t>+42d00m24.86s</t>
  </si>
  <si>
    <t>Kepler-1464 b</t>
  </si>
  <si>
    <t>Kepler-1464</t>
  </si>
  <si>
    <t>19h08m56.56s</t>
  </si>
  <si>
    <t>+38d45m14.70s</t>
  </si>
  <si>
    <t>Kepler-1464 c</t>
  </si>
  <si>
    <t>Kepler-1465 b</t>
  </si>
  <si>
    <t>Kepler-1465</t>
  </si>
  <si>
    <t>19h19m16.66s</t>
  </si>
  <si>
    <t>+51d54m17.47s</t>
  </si>
  <si>
    <t>Kepler-1466 b</t>
  </si>
  <si>
    <t>Kepler-1466</t>
  </si>
  <si>
    <t>19h19m19.50s</t>
  </si>
  <si>
    <t>+44d36m35.43s</t>
  </si>
  <si>
    <t>Kepler-1467 b</t>
  </si>
  <si>
    <t>Kepler-1467</t>
  </si>
  <si>
    <t>19h40m11.65s</t>
  </si>
  <si>
    <t>+45d20m33.64s</t>
  </si>
  <si>
    <t>Kepler-1468 b</t>
  </si>
  <si>
    <t>Kepler-1468</t>
  </si>
  <si>
    <t>19h34m04.76s</t>
  </si>
  <si>
    <t>+41d16m38.52s</t>
  </si>
  <si>
    <t>Kepler-1468 c</t>
  </si>
  <si>
    <t>Kepler-1468 d</t>
  </si>
  <si>
    <t>Kepler-1469 b</t>
  </si>
  <si>
    <t>Kepler-1469</t>
  </si>
  <si>
    <t>19h35m17.12s</t>
  </si>
  <si>
    <t>+39d23m28.82s</t>
  </si>
  <si>
    <t>Kepler-147 b</t>
  </si>
  <si>
    <t>Kepler-147</t>
  </si>
  <si>
    <t>19h11m54.17s</t>
  </si>
  <si>
    <t>+39d05m13.80s</t>
  </si>
  <si>
    <t>Kepler-147 c</t>
  </si>
  <si>
    <t>Kepler-1470 b</t>
  </si>
  <si>
    <t>Kepler-1470</t>
  </si>
  <si>
    <t>19h14m46.79s</t>
  </si>
  <si>
    <t>+39d52m59.09s</t>
  </si>
  <si>
    <t>Kepler-1471 b</t>
  </si>
  <si>
    <t>Kepler-1471</t>
  </si>
  <si>
    <t>19h18m39.58s</t>
  </si>
  <si>
    <t>+50d01m12.22s</t>
  </si>
  <si>
    <t>Kepler-1471 c</t>
  </si>
  <si>
    <t>Kepler-1472 b</t>
  </si>
  <si>
    <t>Kepler-1472</t>
  </si>
  <si>
    <t>19h39m24.63s</t>
  </si>
  <si>
    <t>+49d03m26.81s</t>
  </si>
  <si>
    <t>Kepler-1473 b</t>
  </si>
  <si>
    <t>Kepler-1473</t>
  </si>
  <si>
    <t>19h22m32.76s</t>
  </si>
  <si>
    <t>+48d59m46.14s</t>
  </si>
  <si>
    <t>Kepler-1474 b</t>
  </si>
  <si>
    <t>Kepler-1474</t>
  </si>
  <si>
    <t>19h38m46.57s</t>
  </si>
  <si>
    <t>+45d52m00.51s</t>
  </si>
  <si>
    <t>Kepler-1475 b</t>
  </si>
  <si>
    <t>Kepler-1475</t>
  </si>
  <si>
    <t>19h43m47.59s</t>
  </si>
  <si>
    <t>+44d45m11.15s</t>
  </si>
  <si>
    <t>Kepler-1476 b</t>
  </si>
  <si>
    <t>Kepler-1476</t>
  </si>
  <si>
    <t>18h58m07.70s</t>
  </si>
  <si>
    <t>+43d59m23.63s</t>
  </si>
  <si>
    <t>Kepler-1477 b</t>
  </si>
  <si>
    <t>Kepler-1477</t>
  </si>
  <si>
    <t>18h45m11.65s</t>
  </si>
  <si>
    <t>+42d41m08.42s</t>
  </si>
  <si>
    <t>Kepler-1478 b</t>
  </si>
  <si>
    <t>Kepler-1478</t>
  </si>
  <si>
    <t>19h32m39.60s</t>
  </si>
  <si>
    <t>+41d44m46.26s</t>
  </si>
  <si>
    <t>Kepler-1479 b</t>
  </si>
  <si>
    <t>Kepler-1479</t>
  </si>
  <si>
    <t>19h02m50.88s</t>
  </si>
  <si>
    <t>+49d42m24.33s</t>
  </si>
  <si>
    <t>Kepler-148 b</t>
  </si>
  <si>
    <t>Kepler-148</t>
  </si>
  <si>
    <t>19h19m08.68s</t>
  </si>
  <si>
    <t>+46d51m31.74s</t>
  </si>
  <si>
    <t>Kepler-148 c</t>
  </si>
  <si>
    <t>Kepler-148 d</t>
  </si>
  <si>
    <t>Kepler-1480 b</t>
  </si>
  <si>
    <t>Kepler-1480</t>
  </si>
  <si>
    <t>19h27m59.95s</t>
  </si>
  <si>
    <t>+49d18m06.60s</t>
  </si>
  <si>
    <t>Kepler-1481 b</t>
  </si>
  <si>
    <t>Kepler-1481</t>
  </si>
  <si>
    <t>19h17m45.36s</t>
  </si>
  <si>
    <t>+49d43m52.40s</t>
  </si>
  <si>
    <t>Kepler-1482 b</t>
  </si>
  <si>
    <t>Kepler-1482</t>
  </si>
  <si>
    <t>19h01m15.32s</t>
  </si>
  <si>
    <t>+48d43m30.97s</t>
  </si>
  <si>
    <t>Kepler-1483 b</t>
  </si>
  <si>
    <t>Kepler-1483</t>
  </si>
  <si>
    <t>19h41m38.34s</t>
  </si>
  <si>
    <t>+42d09m02.86s</t>
  </si>
  <si>
    <t>Kepler-1484 b</t>
  </si>
  <si>
    <t>Kepler-1484</t>
  </si>
  <si>
    <t>19h30m44.23s</t>
  </si>
  <si>
    <t>+38d07m34.54s</t>
  </si>
  <si>
    <t>Kepler-1485 b</t>
  </si>
  <si>
    <t>Kepler-1485</t>
  </si>
  <si>
    <t>19h52m22.91s</t>
  </si>
  <si>
    <t>+44d44m13.42s</t>
  </si>
  <si>
    <t>Kepler-1486 b</t>
  </si>
  <si>
    <t>Kepler-1486</t>
  </si>
  <si>
    <t>19h22m21.69s</t>
  </si>
  <si>
    <t>+45d26m22.90s</t>
  </si>
  <si>
    <t>Kepler-1487 b</t>
  </si>
  <si>
    <t>Kepler-1487</t>
  </si>
  <si>
    <t>19h41m59.54s</t>
  </si>
  <si>
    <t>+38d38m40.02s</t>
  </si>
  <si>
    <t>Kepler-1487 c</t>
  </si>
  <si>
    <t>Kepler-1488 b</t>
  </si>
  <si>
    <t>Kepler-1488</t>
  </si>
  <si>
    <t>19h06m35.14s</t>
  </si>
  <si>
    <t>+49d56m15.98s</t>
  </si>
  <si>
    <t>Kepler-1488 c</t>
  </si>
  <si>
    <t>Kepler-1489 b</t>
  </si>
  <si>
    <t>Kepler-1489</t>
  </si>
  <si>
    <t>18h45m10.99s</t>
  </si>
  <si>
    <t>+44d27m55.46s</t>
  </si>
  <si>
    <t>Kepler-1489 c</t>
  </si>
  <si>
    <t>Kepler-149 b</t>
  </si>
  <si>
    <t>Kepler-149</t>
  </si>
  <si>
    <t>19h03m24.89s</t>
  </si>
  <si>
    <t>+38d23m02.73s</t>
  </si>
  <si>
    <t>Kepler-149 c</t>
  </si>
  <si>
    <t>Kepler-149 d</t>
  </si>
  <si>
    <t>Kepler-1490 b</t>
  </si>
  <si>
    <t>Kepler-1490</t>
  </si>
  <si>
    <t>19h42m46.46s</t>
  </si>
  <si>
    <t>+42d36m34.04s</t>
  </si>
  <si>
    <t>Kepler-1491 b</t>
  </si>
  <si>
    <t>Kepler-1491</t>
  </si>
  <si>
    <t>19h34m31.14s</t>
  </si>
  <si>
    <t>+45d44m26.27s</t>
  </si>
  <si>
    <t>Kepler-1491 c</t>
  </si>
  <si>
    <t>Kepler-1492 b</t>
  </si>
  <si>
    <t>Kepler-1492</t>
  </si>
  <si>
    <t>19h14m23.30s</t>
  </si>
  <si>
    <t>+41d02m10.77s</t>
  </si>
  <si>
    <t>Kepler-1493 b</t>
  </si>
  <si>
    <t>Kepler-1493</t>
  </si>
  <si>
    <t>19h14m11.85s</t>
  </si>
  <si>
    <t>+38d33m54.71s</t>
  </si>
  <si>
    <t>Kepler-1494 b</t>
  </si>
  <si>
    <t>Kepler-1494</t>
  </si>
  <si>
    <t>18h50m37.77s</t>
  </si>
  <si>
    <t>+43d09m45.12s</t>
  </si>
  <si>
    <t>Kepler-1495 b</t>
  </si>
  <si>
    <t>Kepler-1495</t>
  </si>
  <si>
    <t>19h04m31.37s</t>
  </si>
  <si>
    <t>+38d46m46.38s</t>
  </si>
  <si>
    <t>Kepler-1496 b</t>
  </si>
  <si>
    <t>Kepler-1496</t>
  </si>
  <si>
    <t>19h35m53.74s</t>
  </si>
  <si>
    <t>+45d21m02.58s</t>
  </si>
  <si>
    <t>Kepler-1497 b</t>
  </si>
  <si>
    <t>Kepler-1497</t>
  </si>
  <si>
    <t>19h44m47.08s</t>
  </si>
  <si>
    <t>+45d38m03.52s</t>
  </si>
  <si>
    <t>Kepler-1498 b</t>
  </si>
  <si>
    <t>Kepler-1498</t>
  </si>
  <si>
    <t>18h59m06.74s</t>
  </si>
  <si>
    <t>+44d55m00.30s</t>
  </si>
  <si>
    <t>Kepler-1499 b</t>
  </si>
  <si>
    <t>Kepler-1499</t>
  </si>
  <si>
    <t>18h55m56.72s</t>
  </si>
  <si>
    <t>+41d39m01.83s</t>
  </si>
  <si>
    <t>Kepler-15 b</t>
  </si>
  <si>
    <t>Kepler-15</t>
  </si>
  <si>
    <t>19h44m48.13s</t>
  </si>
  <si>
    <t>+49d08m24.11s</t>
  </si>
  <si>
    <t>Kepler-150 b</t>
  </si>
  <si>
    <t>Kepler-150</t>
  </si>
  <si>
    <t>19h12m56.18s</t>
  </si>
  <si>
    <t>+40d31m15.23s</t>
  </si>
  <si>
    <t>Kepler-150 c</t>
  </si>
  <si>
    <t>Kepler-150 d</t>
  </si>
  <si>
    <t>Kepler-150 e</t>
  </si>
  <si>
    <t>Kepler-150 f</t>
  </si>
  <si>
    <t>Kepler-1500 b</t>
  </si>
  <si>
    <t>Kepler-1500</t>
  </si>
  <si>
    <t>19h15m32.03s</t>
  </si>
  <si>
    <t>+39d44m40.76s</t>
  </si>
  <si>
    <t>Kepler-1501 b</t>
  </si>
  <si>
    <t>Kepler-1501</t>
  </si>
  <si>
    <t>19h19m40.46s</t>
  </si>
  <si>
    <t>+42d00m05.14s</t>
  </si>
  <si>
    <t>Kepler-1502 b</t>
  </si>
  <si>
    <t>Kepler-1502</t>
  </si>
  <si>
    <t>19h44m25.90s</t>
  </si>
  <si>
    <t>+39d19m11.71s</t>
  </si>
  <si>
    <t>Kepler-1503 b</t>
  </si>
  <si>
    <t>Kepler-1503</t>
  </si>
  <si>
    <t>19h34m54.52s</t>
  </si>
  <si>
    <t>+42d48m24.16s</t>
  </si>
  <si>
    <t>Kepler-1504 b</t>
  </si>
  <si>
    <t>Kepler-1504</t>
  </si>
  <si>
    <t>19h18m50.88s</t>
  </si>
  <si>
    <t>+50d07m41.62s</t>
  </si>
  <si>
    <t>Kepler-1505 b</t>
  </si>
  <si>
    <t>Kepler-1505</t>
  </si>
  <si>
    <t>19h28m00.49s</t>
  </si>
  <si>
    <t>+41d47m13.07s</t>
  </si>
  <si>
    <t>Kepler-1506 b</t>
  </si>
  <si>
    <t>Kepler-1506</t>
  </si>
  <si>
    <t>19h20m35.97s</t>
  </si>
  <si>
    <t>+41d27m52.42s</t>
  </si>
  <si>
    <t>Kepler-1507 b</t>
  </si>
  <si>
    <t>Kepler-1507</t>
  </si>
  <si>
    <t>19h14m14.79s</t>
  </si>
  <si>
    <t>+46d32m10.05s</t>
  </si>
  <si>
    <t>Kepler-1508 b</t>
  </si>
  <si>
    <t>Kepler-1508</t>
  </si>
  <si>
    <t>19h52m28.53s</t>
  </si>
  <si>
    <t>+40d22m30.11s</t>
  </si>
  <si>
    <t>Kepler-1509 b</t>
  </si>
  <si>
    <t>Kepler-1509</t>
  </si>
  <si>
    <t>18h55m11.47s</t>
  </si>
  <si>
    <t>+46d55m51.65s</t>
  </si>
  <si>
    <t>Kepler-151 b</t>
  </si>
  <si>
    <t>Kepler-151</t>
  </si>
  <si>
    <t>19h28m39.07s</t>
  </si>
  <si>
    <t>+41d01m23.50s</t>
  </si>
  <si>
    <t>Kepler-151 c</t>
  </si>
  <si>
    <t>Kepler-1510 b</t>
  </si>
  <si>
    <t>Kepler-1510</t>
  </si>
  <si>
    <t>19h55m50.19s</t>
  </si>
  <si>
    <t>+48d15m28.19s</t>
  </si>
  <si>
    <t>Kepler-1511 b</t>
  </si>
  <si>
    <t>Kepler-1511</t>
  </si>
  <si>
    <t>19h13m41.09s</t>
  </si>
  <si>
    <t>+43d10m47.18s</t>
  </si>
  <si>
    <t>Kepler-1512 b</t>
  </si>
  <si>
    <t>Kepler-1512</t>
  </si>
  <si>
    <t>19h17m05.88s</t>
  </si>
  <si>
    <t>+44d28m13.46s</t>
  </si>
  <si>
    <t>Kepler-1513 b</t>
  </si>
  <si>
    <t>Kepler-1513</t>
  </si>
  <si>
    <t>19h19m10.02s</t>
  </si>
  <si>
    <t>+39d17m06.96s</t>
  </si>
  <si>
    <t>Kepler-1513 c</t>
  </si>
  <si>
    <t>Kepler-1514 b</t>
  </si>
  <si>
    <t>Kepler-1514</t>
  </si>
  <si>
    <t>19h30m30.60s</t>
  </si>
  <si>
    <t>+37d51m36.60s</t>
  </si>
  <si>
    <t>Kepler-1514 c</t>
  </si>
  <si>
    <t>Kepler-1515 b</t>
  </si>
  <si>
    <t>Kepler-1515</t>
  </si>
  <si>
    <t>19h23m53.74s</t>
  </si>
  <si>
    <t>+48d10m41.54s</t>
  </si>
  <si>
    <t>Kepler-1516 b</t>
  </si>
  <si>
    <t>Kepler-1516</t>
  </si>
  <si>
    <t>19h25m58.70s</t>
  </si>
  <si>
    <t>+44d31m24.32s</t>
  </si>
  <si>
    <t>Kepler-1517 b</t>
  </si>
  <si>
    <t>Kepler-1517</t>
  </si>
  <si>
    <t>19h11m13.73s</t>
  </si>
  <si>
    <t>+43d11m19.68s</t>
  </si>
  <si>
    <t>Kepler-1518 b</t>
  </si>
  <si>
    <t>Kepler-1518</t>
  </si>
  <si>
    <t>20h01m19.76s</t>
  </si>
  <si>
    <t>+44d59m09.98s</t>
  </si>
  <si>
    <t>Kepler-1518 c</t>
  </si>
  <si>
    <t>Kepler-1519 b</t>
  </si>
  <si>
    <t>Kepler-1519</t>
  </si>
  <si>
    <t>19h46m40.31s</t>
  </si>
  <si>
    <t>+49d27m42.40s</t>
  </si>
  <si>
    <t>Kepler-152 b</t>
  </si>
  <si>
    <t>Kepler-152</t>
  </si>
  <si>
    <t>19h07m27.69s</t>
  </si>
  <si>
    <t>+41d59m20.25s</t>
  </si>
  <si>
    <t>Kepler-152 c</t>
  </si>
  <si>
    <t>Kepler-1520 b</t>
  </si>
  <si>
    <t>Kepler-1520</t>
  </si>
  <si>
    <t>19h23m51.89s</t>
  </si>
  <si>
    <t>+51d30m17.16s</t>
  </si>
  <si>
    <t>Kepler-1521 b</t>
  </si>
  <si>
    <t>Kepler-1521</t>
  </si>
  <si>
    <t>19h30m45.69s</t>
  </si>
  <si>
    <t>+37d50m06.20s</t>
  </si>
  <si>
    <t>Kepler-1522 b</t>
  </si>
  <si>
    <t>Kepler-1522</t>
  </si>
  <si>
    <t>19h19m22.38s</t>
  </si>
  <si>
    <t>+52d04m12.75s</t>
  </si>
  <si>
    <t>Kepler-1523 b</t>
  </si>
  <si>
    <t>Kepler-1523</t>
  </si>
  <si>
    <t>19h44m12.98s</t>
  </si>
  <si>
    <t>+45d49m37.36s</t>
  </si>
  <si>
    <t>Kepler-1524 b</t>
  </si>
  <si>
    <t>Kepler-1524</t>
  </si>
  <si>
    <t>19h35m32.49s</t>
  </si>
  <si>
    <t>+39d31m11.41s</t>
  </si>
  <si>
    <t>Kepler-1525 b</t>
  </si>
  <si>
    <t>Kepler-1525</t>
  </si>
  <si>
    <t>19h22m14.27s</t>
  </si>
  <si>
    <t>+49d56m34.31s</t>
  </si>
  <si>
    <t>Kepler-1526 b</t>
  </si>
  <si>
    <t>Kepler-1526</t>
  </si>
  <si>
    <t>19h00m28.73s</t>
  </si>
  <si>
    <t>+38d51m59.26s</t>
  </si>
  <si>
    <t>Kepler-1527 b</t>
  </si>
  <si>
    <t>Kepler-1527</t>
  </si>
  <si>
    <t>19h49m39.47s</t>
  </si>
  <si>
    <t>+46d03m38.91s</t>
  </si>
  <si>
    <t>Kepler-1528 b</t>
  </si>
  <si>
    <t>Kepler-1528</t>
  </si>
  <si>
    <t>19h09m36.72s</t>
  </si>
  <si>
    <t>+46d34m26.43s</t>
  </si>
  <si>
    <t>Kepler-1529 b</t>
  </si>
  <si>
    <t>Kepler-1529</t>
  </si>
  <si>
    <t>19h19m28.98s</t>
  </si>
  <si>
    <t>+41d02m26.69s</t>
  </si>
  <si>
    <t>Kepler-153 b</t>
  </si>
  <si>
    <t>Kepler-153</t>
  </si>
  <si>
    <t>18h49m50.52s</t>
  </si>
  <si>
    <t>+48d15m25.31s</t>
  </si>
  <si>
    <t>Kepler-153 c</t>
  </si>
  <si>
    <t>Kepler-1530 b</t>
  </si>
  <si>
    <t>Kepler-1530</t>
  </si>
  <si>
    <t>19h12m38.99s</t>
  </si>
  <si>
    <t>+48d09m54.55s</t>
  </si>
  <si>
    <t>Kepler-1530 c</t>
  </si>
  <si>
    <t>Kepler-1530 d</t>
  </si>
  <si>
    <t>Kepler-1531 b</t>
  </si>
  <si>
    <t>Kepler-1531</t>
  </si>
  <si>
    <t>19h00m35.19s</t>
  </si>
  <si>
    <t>+39d22m14.90s</t>
  </si>
  <si>
    <t>Kepler-1532 b</t>
  </si>
  <si>
    <t>Kepler-1532</t>
  </si>
  <si>
    <t>19h47m36.67s</t>
  </si>
  <si>
    <t>+41d11m53.31s</t>
  </si>
  <si>
    <t>Kepler-1533 b</t>
  </si>
  <si>
    <t>Kepler-1533</t>
  </si>
  <si>
    <t>19h43m54.14s</t>
  </si>
  <si>
    <t>+44d42m48.15s</t>
  </si>
  <si>
    <t>Kepler-1534 b</t>
  </si>
  <si>
    <t>Kepler-1534</t>
  </si>
  <si>
    <t>19h29m34.89s</t>
  </si>
  <si>
    <t>+43d52m08.88s</t>
  </si>
  <si>
    <t>Kepler-1535 b</t>
  </si>
  <si>
    <t>Kepler-1535</t>
  </si>
  <si>
    <t>19h06m27.28s</t>
  </si>
  <si>
    <t>+38d53m31.02s</t>
  </si>
  <si>
    <t>Kepler-1536 b</t>
  </si>
  <si>
    <t>Kepler-1536</t>
  </si>
  <si>
    <t>19h26m20.46s</t>
  </si>
  <si>
    <t>+45d42m57.15s</t>
  </si>
  <si>
    <t>Kepler-1537 b</t>
  </si>
  <si>
    <t>Kepler-1537</t>
  </si>
  <si>
    <t>19h37m32.49s</t>
  </si>
  <si>
    <t>+43d49m31.61s</t>
  </si>
  <si>
    <t>Kepler-1538 b</t>
  </si>
  <si>
    <t>Kepler-1538</t>
  </si>
  <si>
    <t>18h53m22.95s</t>
  </si>
  <si>
    <t>+45d16m27.69s</t>
  </si>
  <si>
    <t>Kepler-1539 b</t>
  </si>
  <si>
    <t>Kepler-1539</t>
  </si>
  <si>
    <t>18h56m52.67s</t>
  </si>
  <si>
    <t>+44d16m06.65s</t>
  </si>
  <si>
    <t>Kepler-154 b</t>
  </si>
  <si>
    <t>Kepler-154</t>
  </si>
  <si>
    <t>19h19m07.33s</t>
  </si>
  <si>
    <t>+49d53m47.62s</t>
  </si>
  <si>
    <t>Kepler-154 c</t>
  </si>
  <si>
    <t>Kepler-154 d</t>
  </si>
  <si>
    <t>Kepler-154 e</t>
  </si>
  <si>
    <t>Kepler-154 f</t>
  </si>
  <si>
    <t>Kepler-1540 b</t>
  </si>
  <si>
    <t>Kepler-1540</t>
  </si>
  <si>
    <t>18h53m22.69s</t>
  </si>
  <si>
    <t>+41d12m06.32s</t>
  </si>
  <si>
    <t>Kepler-1541 b</t>
  </si>
  <si>
    <t>Kepler-1541</t>
  </si>
  <si>
    <t>18h55m08.90s</t>
  </si>
  <si>
    <t>+48d01m46.57s</t>
  </si>
  <si>
    <t>Kepler-1542 b</t>
  </si>
  <si>
    <t>Kepler-1542</t>
  </si>
  <si>
    <t>19h02m54.83s</t>
  </si>
  <si>
    <t>+42d39m16.07s</t>
  </si>
  <si>
    <t>Kepler-1542 c</t>
  </si>
  <si>
    <t>Kepler-1542 d</t>
  </si>
  <si>
    <t>Kepler-1542 e</t>
  </si>
  <si>
    <t>Kepler-1543 b</t>
  </si>
  <si>
    <t>Kepler-1543</t>
  </si>
  <si>
    <t>19h48m29.83s</t>
  </si>
  <si>
    <t>+47d02m13.16s</t>
  </si>
  <si>
    <t>Kepler-1544 b</t>
  </si>
  <si>
    <t>Kepler-1544</t>
  </si>
  <si>
    <t>19h49m08.45s</t>
  </si>
  <si>
    <t>+49d12m44.83s</t>
  </si>
  <si>
    <t>Kepler-1545 b</t>
  </si>
  <si>
    <t>Kepler-1545</t>
  </si>
  <si>
    <t>19h55m35.72s</t>
  </si>
  <si>
    <t>+47d27m47.05s</t>
  </si>
  <si>
    <t>Kepler-1546 b</t>
  </si>
  <si>
    <t>Kepler-1546</t>
  </si>
  <si>
    <t>19h50m20.14s</t>
  </si>
  <si>
    <t>+41d32m28.32s</t>
  </si>
  <si>
    <t>Kepler-1547 b</t>
  </si>
  <si>
    <t>Kepler-1547</t>
  </si>
  <si>
    <t>18h55m03.37s</t>
  </si>
  <si>
    <t>+42d13m19.56s</t>
  </si>
  <si>
    <t>Kepler-1548 b</t>
  </si>
  <si>
    <t>Kepler-1548</t>
  </si>
  <si>
    <t>19h09m53.08s</t>
  </si>
  <si>
    <t>+46d04m50.05s</t>
  </si>
  <si>
    <t>Kepler-1549 b</t>
  </si>
  <si>
    <t>Kepler-1549</t>
  </si>
  <si>
    <t>19h04m12.59s</t>
  </si>
  <si>
    <t>+39d05m45.70s</t>
  </si>
  <si>
    <t>Kepler-155 b</t>
  </si>
  <si>
    <t>Kepler-155</t>
  </si>
  <si>
    <t>19h13m58.99s</t>
  </si>
  <si>
    <t>+51d04m54.94s</t>
  </si>
  <si>
    <t>Kepler-155 c</t>
  </si>
  <si>
    <t>Kepler-1550 b</t>
  </si>
  <si>
    <t>Kepler-1550</t>
  </si>
  <si>
    <t>19h11m03.51s</t>
  </si>
  <si>
    <t>+38d17m40.95s</t>
  </si>
  <si>
    <t>Kepler-1551 b</t>
  </si>
  <si>
    <t>Kepler-1551</t>
  </si>
  <si>
    <t>19h43m08.53s</t>
  </si>
  <si>
    <t>+39d54m28.42s</t>
  </si>
  <si>
    <t>Kepler-1552 b</t>
  </si>
  <si>
    <t>Kepler-1552</t>
  </si>
  <si>
    <t>19h26m42.45s</t>
  </si>
  <si>
    <t>+38d52m29.69s</t>
  </si>
  <si>
    <t>Kepler-1553 b</t>
  </si>
  <si>
    <t>Kepler-1553</t>
  </si>
  <si>
    <t>19h27m40.59s</t>
  </si>
  <si>
    <t>+39d01m19.84s</t>
  </si>
  <si>
    <t>Kepler-1554 b</t>
  </si>
  <si>
    <t>Kepler-1554</t>
  </si>
  <si>
    <t>19h06m18.24s</t>
  </si>
  <si>
    <t>+41d44m29.67s</t>
  </si>
  <si>
    <t>Kepler-1555 b</t>
  </si>
  <si>
    <t>Kepler-1555</t>
  </si>
  <si>
    <t>19h10m32.51s</t>
  </si>
  <si>
    <t>+45d42m57.72s</t>
  </si>
  <si>
    <t>Kepler-1556 b</t>
  </si>
  <si>
    <t>Kepler-1556</t>
  </si>
  <si>
    <t>19h13m35.27s</t>
  </si>
  <si>
    <t>+40d12m47.48s</t>
  </si>
  <si>
    <t>Kepler-1557 b</t>
  </si>
  <si>
    <t>Kepler-1557</t>
  </si>
  <si>
    <t>19h35m31.53s</t>
  </si>
  <si>
    <t>+46d50m19.74s</t>
  </si>
  <si>
    <t>Kepler-1558 b</t>
  </si>
  <si>
    <t>Kepler-1558</t>
  </si>
  <si>
    <t>19h07m16.66s</t>
  </si>
  <si>
    <t>+46d54m42.42s</t>
  </si>
  <si>
    <t>Kepler-1559 b</t>
  </si>
  <si>
    <t>Kepler-1559</t>
  </si>
  <si>
    <t>19h29m08.80s</t>
  </si>
  <si>
    <t>+42d04m21.34s</t>
  </si>
  <si>
    <t>Kepler-156 b</t>
  </si>
  <si>
    <t>Kepler-156</t>
  </si>
  <si>
    <t>19h21m11.14s</t>
  </si>
  <si>
    <t>+37d44m57.94s</t>
  </si>
  <si>
    <t>Kepler-156 c</t>
  </si>
  <si>
    <t>Kepler-1560 b</t>
  </si>
  <si>
    <t>Kepler-1560</t>
  </si>
  <si>
    <t>19h31m08.30s</t>
  </si>
  <si>
    <t>+43d12m57.64s</t>
  </si>
  <si>
    <t>Kepler-1561 b</t>
  </si>
  <si>
    <t>Kepler-1561</t>
  </si>
  <si>
    <t>19h47m41.66s</t>
  </si>
  <si>
    <t>+43d33m59.27s</t>
  </si>
  <si>
    <t>Kepler-1562 b</t>
  </si>
  <si>
    <t>Kepler-1562</t>
  </si>
  <si>
    <t>19h37m49.36s</t>
  </si>
  <si>
    <t>+46d44m36.73s</t>
  </si>
  <si>
    <t>Kepler-1563 b</t>
  </si>
  <si>
    <t>Kepler-1563</t>
  </si>
  <si>
    <t>19h14m17.66s</t>
  </si>
  <si>
    <t>+51d28m21.97s</t>
  </si>
  <si>
    <t>Kepler-1564 b</t>
  </si>
  <si>
    <t>Kepler-1564</t>
  </si>
  <si>
    <t>19h22m20.67s</t>
  </si>
  <si>
    <t>+46d38m33.89s</t>
  </si>
  <si>
    <t>Kepler-1565 b</t>
  </si>
  <si>
    <t>Kepler-1565</t>
  </si>
  <si>
    <t>19h51m48.72s</t>
  </si>
  <si>
    <t>+40d48m24.44s</t>
  </si>
  <si>
    <t>Kepler-1566 b</t>
  </si>
  <si>
    <t>Kepler-1566</t>
  </si>
  <si>
    <t>18h54m21.01s</t>
  </si>
  <si>
    <t>+40d34m29.65s</t>
  </si>
  <si>
    <t>Kepler-1567 b</t>
  </si>
  <si>
    <t>Kepler-1567</t>
  </si>
  <si>
    <t>19h06m46.84s</t>
  </si>
  <si>
    <t>+40d17m30.80s</t>
  </si>
  <si>
    <t>Kepler-1568 b</t>
  </si>
  <si>
    <t>Kepler-1568</t>
  </si>
  <si>
    <t>19h16m43.84s</t>
  </si>
  <si>
    <t>+47d52m23.99s</t>
  </si>
  <si>
    <t>Kepler-1569 b</t>
  </si>
  <si>
    <t>Kepler-1569</t>
  </si>
  <si>
    <t>19h28m49.12s</t>
  </si>
  <si>
    <t>+37d13m16.34s</t>
  </si>
  <si>
    <t>Kepler-157 b</t>
  </si>
  <si>
    <t>Kepler-157</t>
  </si>
  <si>
    <t>19h24m23.33s</t>
  </si>
  <si>
    <t>+38d52m32.18s</t>
  </si>
  <si>
    <t>Kepler-157 c</t>
  </si>
  <si>
    <t>Kepler-157 d</t>
  </si>
  <si>
    <t>Kepler-1570 b</t>
  </si>
  <si>
    <t>Kepler-1570</t>
  </si>
  <si>
    <t>19h59m26.83s</t>
  </si>
  <si>
    <t>+45d49m38.72s</t>
  </si>
  <si>
    <t>Kepler-1571 b</t>
  </si>
  <si>
    <t>Kepler-1571</t>
  </si>
  <si>
    <t>20h03m44.50s</t>
  </si>
  <si>
    <t>+45d35m47.34s</t>
  </si>
  <si>
    <t>Kepler-1572 b</t>
  </si>
  <si>
    <t>Kepler-1572</t>
  </si>
  <si>
    <t>18h47m35.36s</t>
  </si>
  <si>
    <t>+46d43m21.74s</t>
  </si>
  <si>
    <t>Kepler-1573 b</t>
  </si>
  <si>
    <t>Kepler-1573</t>
  </si>
  <si>
    <t>19h31m57.20s</t>
  </si>
  <si>
    <t>+49d29m05.88s</t>
  </si>
  <si>
    <t>Kepler-1574 b</t>
  </si>
  <si>
    <t>Kepler-1574</t>
  </si>
  <si>
    <t>19h28m38.08s</t>
  </si>
  <si>
    <t>+49d38m16.05s</t>
  </si>
  <si>
    <t>Kepler-1575 b</t>
  </si>
  <si>
    <t>Kepler-1575</t>
  </si>
  <si>
    <t>19h34m58.37s</t>
  </si>
  <si>
    <t>+45d45m41.58s</t>
  </si>
  <si>
    <t>Kepler-1576 b</t>
  </si>
  <si>
    <t>Kepler-1576</t>
  </si>
  <si>
    <t>19h16m17.75s</t>
  </si>
  <si>
    <t>+40d21m57.69s</t>
  </si>
  <si>
    <t>Kepler-1577 b</t>
  </si>
  <si>
    <t>Kepler-1577</t>
  </si>
  <si>
    <t>19h31m49.26s</t>
  </si>
  <si>
    <t>+47d34m22.96s</t>
  </si>
  <si>
    <t>Kepler-1578 b</t>
  </si>
  <si>
    <t>Kepler-1578</t>
  </si>
  <si>
    <t>19h13m12.51s</t>
  </si>
  <si>
    <t>+47d46m32.24s</t>
  </si>
  <si>
    <t>Kepler-1579 b</t>
  </si>
  <si>
    <t>Kepler-1579</t>
  </si>
  <si>
    <t>19h33m09.13s</t>
  </si>
  <si>
    <t>+43d30m53.66s</t>
  </si>
  <si>
    <t>Kepler-158 b</t>
  </si>
  <si>
    <t>Kepler-158</t>
  </si>
  <si>
    <t>18h56m07.77s</t>
  </si>
  <si>
    <t>+39d46m53.53s</t>
  </si>
  <si>
    <t>Kepler-158 c</t>
  </si>
  <si>
    <t>Kepler-158 d</t>
  </si>
  <si>
    <t>Kepler-1580 b</t>
  </si>
  <si>
    <t>Kepler-1580</t>
  </si>
  <si>
    <t>19h03m52.49s</t>
  </si>
  <si>
    <t>+41d21m48.70s</t>
  </si>
  <si>
    <t>Kepler-1581 b</t>
  </si>
  <si>
    <t>Kepler-1581</t>
  </si>
  <si>
    <t>19h09m29.12s</t>
  </si>
  <si>
    <t>+39d36m13.04s</t>
  </si>
  <si>
    <t>Kepler-1582 b</t>
  </si>
  <si>
    <t>Kepler-1582</t>
  </si>
  <si>
    <t>19h17m30.37s</t>
  </si>
  <si>
    <t>+41d09m29.10s</t>
  </si>
  <si>
    <t>Kepler-1583 b</t>
  </si>
  <si>
    <t>Kepler-1583</t>
  </si>
  <si>
    <t>19h05m32.86s</t>
  </si>
  <si>
    <t>+47d00m59.47s</t>
  </si>
  <si>
    <t>Kepler-1584 b</t>
  </si>
  <si>
    <t>Kepler-1584</t>
  </si>
  <si>
    <t>19h11m03.04s</t>
  </si>
  <si>
    <t>+43d16m27.81s</t>
  </si>
  <si>
    <t>Kepler-1585 b</t>
  </si>
  <si>
    <t>Kepler-1585</t>
  </si>
  <si>
    <t>19h44m38.16s</t>
  </si>
  <si>
    <t>+44d33m46.96s</t>
  </si>
  <si>
    <t>Kepler-1586 b</t>
  </si>
  <si>
    <t>Kepler-1586</t>
  </si>
  <si>
    <t>19h52m48.63s</t>
  </si>
  <si>
    <t>+44d55m33.09s</t>
  </si>
  <si>
    <t>Kepler-1587 b</t>
  </si>
  <si>
    <t>Kepler-1587</t>
  </si>
  <si>
    <t>19h30m42.66s</t>
  </si>
  <si>
    <t>+49d39m49.92s</t>
  </si>
  <si>
    <t>Kepler-1588 b</t>
  </si>
  <si>
    <t>Kepler-1588</t>
  </si>
  <si>
    <t>19h12m55.85s</t>
  </si>
  <si>
    <t>+48d00m07.91s</t>
  </si>
  <si>
    <t>Kepler-1589 b</t>
  </si>
  <si>
    <t>Kepler-1589</t>
  </si>
  <si>
    <t>19h37m46.04s</t>
  </si>
  <si>
    <t>+40d34m17.80s</t>
  </si>
  <si>
    <t>Kepler-159 b</t>
  </si>
  <si>
    <t>Kepler-159</t>
  </si>
  <si>
    <t>19h48m16.85s</t>
  </si>
  <si>
    <t>+40d52m07.44s</t>
  </si>
  <si>
    <t>Kepler-159 c</t>
  </si>
  <si>
    <t>Kepler-1590 b</t>
  </si>
  <si>
    <t>Kepler-1590</t>
  </si>
  <si>
    <t>19h25m37.90s</t>
  </si>
  <si>
    <t>+48d01m04.41s</t>
  </si>
  <si>
    <t>Kepler-1591 b</t>
  </si>
  <si>
    <t>Kepler-1591</t>
  </si>
  <si>
    <t>19h46m04.00s</t>
  </si>
  <si>
    <t>+44d36m31.04s</t>
  </si>
  <si>
    <t>Kepler-1592 b</t>
  </si>
  <si>
    <t>Kepler-1592</t>
  </si>
  <si>
    <t>19h35m24.15s</t>
  </si>
  <si>
    <t>+38d23m51.86s</t>
  </si>
  <si>
    <t>Kepler-1593 b</t>
  </si>
  <si>
    <t>Kepler-1593</t>
  </si>
  <si>
    <t>20h01m57.17s</t>
  </si>
  <si>
    <t>+44d27m38.41s</t>
  </si>
  <si>
    <t>Kepler-1594 b</t>
  </si>
  <si>
    <t>Kepler-1594</t>
  </si>
  <si>
    <t>19h34m29.53s</t>
  </si>
  <si>
    <t>+47d57m42.89s</t>
  </si>
  <si>
    <t>Kepler-1595 b</t>
  </si>
  <si>
    <t>Kepler-1595</t>
  </si>
  <si>
    <t>19h02m53.46s</t>
  </si>
  <si>
    <t>+43d00m34.15s</t>
  </si>
  <si>
    <t>Kepler-1596 b</t>
  </si>
  <si>
    <t>Kepler-1596</t>
  </si>
  <si>
    <t>19h02m13.80s</t>
  </si>
  <si>
    <t>+49d19m48.31s</t>
  </si>
  <si>
    <t>Kepler-1597 b</t>
  </si>
  <si>
    <t>Kepler-1597</t>
  </si>
  <si>
    <t>19h12m39.35s</t>
  </si>
  <si>
    <t>+42d28m51.64s</t>
  </si>
  <si>
    <t>Kepler-1598 b</t>
  </si>
  <si>
    <t>Kepler-1598</t>
  </si>
  <si>
    <t>19h13m52.59s</t>
  </si>
  <si>
    <t>+46d47m01.13s</t>
  </si>
  <si>
    <t>Kepler-1599 b</t>
  </si>
  <si>
    <t>Kepler-1599</t>
  </si>
  <si>
    <t>19h04m53.01s</t>
  </si>
  <si>
    <t>+41d09m04.28s</t>
  </si>
  <si>
    <t>Kepler-16 b</t>
  </si>
  <si>
    <t>Kepler-16</t>
  </si>
  <si>
    <t>19h16m18.20s</t>
  </si>
  <si>
    <t>+51d45m26.02s</t>
  </si>
  <si>
    <t>Kepler-160 b</t>
  </si>
  <si>
    <t>Kepler-160</t>
  </si>
  <si>
    <t>19h11m05.66s</t>
  </si>
  <si>
    <t>+42d52m09.39s</t>
  </si>
  <si>
    <t>Kepler-160 c</t>
  </si>
  <si>
    <t>Kepler-160 d</t>
  </si>
  <si>
    <t>Kepler-1600 b</t>
  </si>
  <si>
    <t>Kepler-1600</t>
  </si>
  <si>
    <t>19h25m35.85s</t>
  </si>
  <si>
    <t>+38d47m15.92s</t>
  </si>
  <si>
    <t>Kepler-1600 c</t>
  </si>
  <si>
    <t>Kepler-1601 b</t>
  </si>
  <si>
    <t>Kepler-1601</t>
  </si>
  <si>
    <t>19h02m03.11s</t>
  </si>
  <si>
    <t>+38d04m47.42s</t>
  </si>
  <si>
    <t>Kepler-1602 b</t>
  </si>
  <si>
    <t>Kepler-1602</t>
  </si>
  <si>
    <t>19h34m19.41s</t>
  </si>
  <si>
    <t>+40d25m39.14s</t>
  </si>
  <si>
    <t>Kepler-1603 b</t>
  </si>
  <si>
    <t>Kepler-1603</t>
  </si>
  <si>
    <t>19h41m19.16s</t>
  </si>
  <si>
    <t>+42d32m05.89s</t>
  </si>
  <si>
    <t>Kepler-1604 b</t>
  </si>
  <si>
    <t>Kepler-1604</t>
  </si>
  <si>
    <t>19h01m38.56s</t>
  </si>
  <si>
    <t>+44d24m44.03s</t>
  </si>
  <si>
    <t>Kepler-1605 b</t>
  </si>
  <si>
    <t>Kepler-1605</t>
  </si>
  <si>
    <t>19h08m32.39s</t>
  </si>
  <si>
    <t>+47d29m19.05s</t>
  </si>
  <si>
    <t>Kepler-1606 b</t>
  </si>
  <si>
    <t>Kepler-1606</t>
  </si>
  <si>
    <t>19h05m30.79s</t>
  </si>
  <si>
    <t>+43d04m23.62s</t>
  </si>
  <si>
    <t>Kepler-1607 b</t>
  </si>
  <si>
    <t>Kepler-1607</t>
  </si>
  <si>
    <t>19h44m14.37s</t>
  </si>
  <si>
    <t>+42d39m21.81s</t>
  </si>
  <si>
    <t>Kepler-1608 b</t>
  </si>
  <si>
    <t>Kepler-1608</t>
  </si>
  <si>
    <t>19h42m15.25s</t>
  </si>
  <si>
    <t>+39d25m03.25s</t>
  </si>
  <si>
    <t>Kepler-1609 b</t>
  </si>
  <si>
    <t>Kepler-1609</t>
  </si>
  <si>
    <t>19h20m35.17s</t>
  </si>
  <si>
    <t>+39d39m56.89s</t>
  </si>
  <si>
    <t>Kepler-161 b</t>
  </si>
  <si>
    <t>Kepler-161</t>
  </si>
  <si>
    <t>19h22m03.95s</t>
  </si>
  <si>
    <t>+43d05m01.91s</t>
  </si>
  <si>
    <t>Kepler-161 c</t>
  </si>
  <si>
    <t>Kepler-1610 b</t>
  </si>
  <si>
    <t>Kepler-1610</t>
  </si>
  <si>
    <t>19h43m37.20s</t>
  </si>
  <si>
    <t>+45d24m19.55s</t>
  </si>
  <si>
    <t>Kepler-1610 c</t>
  </si>
  <si>
    <t>Kepler-1611 b</t>
  </si>
  <si>
    <t>Kepler-1611</t>
  </si>
  <si>
    <t>19h46m02.88s</t>
  </si>
  <si>
    <t>+49d43m39.90s</t>
  </si>
  <si>
    <t>Kepler-1612 b</t>
  </si>
  <si>
    <t>Kepler-1612</t>
  </si>
  <si>
    <t>19h25m00.07s</t>
  </si>
  <si>
    <t>+45d39m18.19s</t>
  </si>
  <si>
    <t>Kepler-1613 b</t>
  </si>
  <si>
    <t>Kepler-1613</t>
  </si>
  <si>
    <t>19h19m30.00s</t>
  </si>
  <si>
    <t>+43d25m15.35s</t>
  </si>
  <si>
    <t>Kepler-1614 b</t>
  </si>
  <si>
    <t>Kepler-1614</t>
  </si>
  <si>
    <t>18h59m29.13s</t>
  </si>
  <si>
    <t>+49d46m33.19s</t>
  </si>
  <si>
    <t>Kepler-1615 b</t>
  </si>
  <si>
    <t>Kepler-1615</t>
  </si>
  <si>
    <t>19h05m26.21s</t>
  </si>
  <si>
    <t>+42d13m38.63s</t>
  </si>
  <si>
    <t>Kepler-1616 b</t>
  </si>
  <si>
    <t>Kepler-1616</t>
  </si>
  <si>
    <t>19h06m10.48s</t>
  </si>
  <si>
    <t>+45d18m17.54s</t>
  </si>
  <si>
    <t>Kepler-1617 b</t>
  </si>
  <si>
    <t>Kepler-1617</t>
  </si>
  <si>
    <t>19h11m44.92s</t>
  </si>
  <si>
    <t>+46d25m06.52s</t>
  </si>
  <si>
    <t>Kepler-1618 b</t>
  </si>
  <si>
    <t>Kepler-1618</t>
  </si>
  <si>
    <t>19h40m42.09s</t>
  </si>
  <si>
    <t>+45d55m51.09s</t>
  </si>
  <si>
    <t>Kepler-1619 b</t>
  </si>
  <si>
    <t>Kepler-1619</t>
  </si>
  <si>
    <t>19h02m48.86s</t>
  </si>
  <si>
    <t>+44d25m19.75s</t>
  </si>
  <si>
    <t>Kepler-162 b</t>
  </si>
  <si>
    <t>Kepler-162</t>
  </si>
  <si>
    <t>19h49m06.94s</t>
  </si>
  <si>
    <t>+43d43m26.29s</t>
  </si>
  <si>
    <t>Kepler-162 c</t>
  </si>
  <si>
    <t>Kepler-1620 b</t>
  </si>
  <si>
    <t>Kepler-1620</t>
  </si>
  <si>
    <t>19h49m05.02s</t>
  </si>
  <si>
    <t>+46d55m42.51s</t>
  </si>
  <si>
    <t>Kepler-1621 b</t>
  </si>
  <si>
    <t>Kepler-1621</t>
  </si>
  <si>
    <t>19h50m21.25s</t>
  </si>
  <si>
    <t>+43d50m28.30s</t>
  </si>
  <si>
    <t>Kepler-1622 b</t>
  </si>
  <si>
    <t>Kepler-1622</t>
  </si>
  <si>
    <t>19h49m18.92s</t>
  </si>
  <si>
    <t>+47d48m55.65s</t>
  </si>
  <si>
    <t>Kepler-1623 b</t>
  </si>
  <si>
    <t>Kepler-1623</t>
  </si>
  <si>
    <t>19h36m19.85s</t>
  </si>
  <si>
    <t>+39d33m21.84s</t>
  </si>
  <si>
    <t>Kepler-1624 b</t>
  </si>
  <si>
    <t>Kepler-1624</t>
  </si>
  <si>
    <t>19h30m19.17s</t>
  </si>
  <si>
    <t>+37d22m34.54s</t>
  </si>
  <si>
    <t>Kepler-1625 b</t>
  </si>
  <si>
    <t>Kepler-1625</t>
  </si>
  <si>
    <t>19h41m43.04s</t>
  </si>
  <si>
    <t>+39d53m11.42s</t>
  </si>
  <si>
    <t>Kepler-1626 b</t>
  </si>
  <si>
    <t>Kepler-1626</t>
  </si>
  <si>
    <t>19h46m00.11s</t>
  </si>
  <si>
    <t>+40d43m16.34s</t>
  </si>
  <si>
    <t>Kepler-1627 b</t>
  </si>
  <si>
    <t>Kepler-1627</t>
  </si>
  <si>
    <t>18h56m13.60s</t>
  </si>
  <si>
    <t>+41d34m36.22s</t>
  </si>
  <si>
    <t>Kepler-1628 b</t>
  </si>
  <si>
    <t>Kepler-1628</t>
  </si>
  <si>
    <t>18h46m32.09s</t>
  </si>
  <si>
    <t>+43d24m41.60s</t>
  </si>
  <si>
    <t>Kepler-1629 b</t>
  </si>
  <si>
    <t>Kepler-1629</t>
  </si>
  <si>
    <t>18h40m49.59s</t>
  </si>
  <si>
    <t>+43d46m27.58s</t>
  </si>
  <si>
    <t>Kepler-163 b</t>
  </si>
  <si>
    <t>Kepler-163</t>
  </si>
  <si>
    <t>19h40m00.66s</t>
  </si>
  <si>
    <t>+46d59m14.42s</t>
  </si>
  <si>
    <t>Kepler-163 c</t>
  </si>
  <si>
    <t>Kepler-1630 b</t>
  </si>
  <si>
    <t>Kepler-1630</t>
  </si>
  <si>
    <t>19h50m01.99s</t>
  </si>
  <si>
    <t>+43d42m39.80s</t>
  </si>
  <si>
    <t>Kepler-1631 b</t>
  </si>
  <si>
    <t>Kepler-1631</t>
  </si>
  <si>
    <t>19h38m31.82s</t>
  </si>
  <si>
    <t>+43d48m27.61s</t>
  </si>
  <si>
    <t>Kepler-1632 b</t>
  </si>
  <si>
    <t>Kepler-1632</t>
  </si>
  <si>
    <t>19h37m58.77s</t>
  </si>
  <si>
    <t>+43d54m48.81s</t>
  </si>
  <si>
    <t>Kepler-1633 b</t>
  </si>
  <si>
    <t>Kepler-1633</t>
  </si>
  <si>
    <t>19h14m03.64s</t>
  </si>
  <si>
    <t>+44d55m23.72s</t>
  </si>
  <si>
    <t>Kepler-1634 b</t>
  </si>
  <si>
    <t>Kepler-1634</t>
  </si>
  <si>
    <t>19h36m10.42s</t>
  </si>
  <si>
    <t>+45d08m23.35s</t>
  </si>
  <si>
    <t>Kepler-1635 b</t>
  </si>
  <si>
    <t>Kepler-1635</t>
  </si>
  <si>
    <t>19h01m23.77s</t>
  </si>
  <si>
    <t>+45d33m22.24s</t>
  </si>
  <si>
    <t>Kepler-1636 b</t>
  </si>
  <si>
    <t>Kepler-1636</t>
  </si>
  <si>
    <t>19h36m13.82s</t>
  </si>
  <si>
    <t>+46d26m27.54s</t>
  </si>
  <si>
    <t>Kepler-1637 b</t>
  </si>
  <si>
    <t>Kepler-1637</t>
  </si>
  <si>
    <t>18h48m56.83s</t>
  </si>
  <si>
    <t>+48d09m15.13s</t>
  </si>
  <si>
    <t>Kepler-1638 b</t>
  </si>
  <si>
    <t>Kepler-1638</t>
  </si>
  <si>
    <t>19h41m55.76s</t>
  </si>
  <si>
    <t>+48d31m28.09s</t>
  </si>
  <si>
    <t>Kepler-1639 b</t>
  </si>
  <si>
    <t>Kepler-1639</t>
  </si>
  <si>
    <t>18h52m16.48s</t>
  </si>
  <si>
    <t>+48d48m07.64s</t>
  </si>
  <si>
    <t>Kepler-164 b</t>
  </si>
  <si>
    <t>Kepler-164</t>
  </si>
  <si>
    <t>19h11m07.39s</t>
  </si>
  <si>
    <t>+47d37m47.44s</t>
  </si>
  <si>
    <t>Kepler-164 c</t>
  </si>
  <si>
    <t>Kepler-164 d</t>
  </si>
  <si>
    <t>Kepler-164 e</t>
  </si>
  <si>
    <t>Kepler-1640 b</t>
  </si>
  <si>
    <t>Kepler-1640</t>
  </si>
  <si>
    <t>19h38m13.87s</t>
  </si>
  <si>
    <t>+40d51m01.78s</t>
  </si>
  <si>
    <t>Kepler-1641 b</t>
  </si>
  <si>
    <t>Kepler-1641</t>
  </si>
  <si>
    <t>19h45m26.27s</t>
  </si>
  <si>
    <t>+41d34m28.32s</t>
  </si>
  <si>
    <t>Kepler-1641 c</t>
  </si>
  <si>
    <t>Kepler-1642 b</t>
  </si>
  <si>
    <t>Kepler-1642</t>
  </si>
  <si>
    <t>19h48m50.91s</t>
  </si>
  <si>
    <t>+43d38m37.64s</t>
  </si>
  <si>
    <t>Kepler-1642 c</t>
  </si>
  <si>
    <t>Kepler-1643 b</t>
  </si>
  <si>
    <t>Kepler-1643</t>
  </si>
  <si>
    <t>20h01m43.44s</t>
  </si>
  <si>
    <t>+44d45m03.65s</t>
  </si>
  <si>
    <t>Kepler-1644 b</t>
  </si>
  <si>
    <t>Kepler-1644</t>
  </si>
  <si>
    <t>19h01m54.01s</t>
  </si>
  <si>
    <t>+48d02m05.41s</t>
  </si>
  <si>
    <t>Kepler-1645 b</t>
  </si>
  <si>
    <t>Kepler-1645</t>
  </si>
  <si>
    <t>19h49m55.08s</t>
  </si>
  <si>
    <t>+48d25m06.90s</t>
  </si>
  <si>
    <t>Kepler-1646 b</t>
  </si>
  <si>
    <t>Kepler-1646</t>
  </si>
  <si>
    <t>19h10m06.36s</t>
  </si>
  <si>
    <t>+42d54m46.57s</t>
  </si>
  <si>
    <t>Kepler-1647 b</t>
  </si>
  <si>
    <t>Kepler-1647</t>
  </si>
  <si>
    <t>19h52m36.01s</t>
  </si>
  <si>
    <t>+40d39m22.23s</t>
  </si>
  <si>
    <t>Kepler-1649 b</t>
  </si>
  <si>
    <t>Kepler-1649</t>
  </si>
  <si>
    <t>19h30m00.71s</t>
  </si>
  <si>
    <t>+41d49m47.98s</t>
  </si>
  <si>
    <t>Kepler-1649 c</t>
  </si>
  <si>
    <t>Kepler-165 b</t>
  </si>
  <si>
    <t>Kepler-165</t>
  </si>
  <si>
    <t>18h42m45.82s</t>
  </si>
  <si>
    <t>+47d48m34.81s</t>
  </si>
  <si>
    <t>Kepler-165 c</t>
  </si>
  <si>
    <t>Kepler-1650 b</t>
  </si>
  <si>
    <t>Kepler-1650</t>
  </si>
  <si>
    <t>19h50m55.02s</t>
  </si>
  <si>
    <t>+42d52m00.09s</t>
  </si>
  <si>
    <t>Kepler-1651 b</t>
  </si>
  <si>
    <t>Kepler-1651</t>
  </si>
  <si>
    <t>18h54m30.78s</t>
  </si>
  <si>
    <t>+48d23m26.91s</t>
  </si>
  <si>
    <t>Kepler-1652 b</t>
  </si>
  <si>
    <t>Kepler-1652</t>
  </si>
  <si>
    <t>19h37m27.85s</t>
  </si>
  <si>
    <t>+49d54m54.08s</t>
  </si>
  <si>
    <t>Kepler-1653 b</t>
  </si>
  <si>
    <t>Kepler-1653</t>
  </si>
  <si>
    <t>19h45m49.85s</t>
  </si>
  <si>
    <t>+41d15m57.68s</t>
  </si>
  <si>
    <t>Kepler-1654 b</t>
  </si>
  <si>
    <t>Kepler-1654</t>
  </si>
  <si>
    <t>18h48m44.57s</t>
  </si>
  <si>
    <t>+44d26m04.06s</t>
  </si>
  <si>
    <t>Kepler-1655 b</t>
  </si>
  <si>
    <t>Kepler-1655</t>
  </si>
  <si>
    <t>19h06m45.50s</t>
  </si>
  <si>
    <t>+39d12m43.49s</t>
  </si>
  <si>
    <t>Kepler-1656 b</t>
  </si>
  <si>
    <t>Kepler-1656</t>
  </si>
  <si>
    <t>18h57m53.34s</t>
  </si>
  <si>
    <t>+39d54m42.80s</t>
  </si>
  <si>
    <t>Kepler-1656 c</t>
  </si>
  <si>
    <t>Kepler-166 b</t>
  </si>
  <si>
    <t>Kepler-166</t>
  </si>
  <si>
    <t>19h32m38.42s</t>
  </si>
  <si>
    <t>+48d52m52.35s</t>
  </si>
  <si>
    <t>Kepler-166 c</t>
  </si>
  <si>
    <t>Kepler-166 d</t>
  </si>
  <si>
    <t>Kepler-1660 AB b</t>
  </si>
  <si>
    <t>Kepler-1660 A</t>
  </si>
  <si>
    <t>19h22m12.47s</t>
  </si>
  <si>
    <t>+40d14m06.16s</t>
  </si>
  <si>
    <t>Kepler-1661 b</t>
  </si>
  <si>
    <t>Kepler-1661</t>
  </si>
  <si>
    <t>19h00m40.10s</t>
  </si>
  <si>
    <t>+41d58m00.98s</t>
  </si>
  <si>
    <t>Kepler-1663 b</t>
  </si>
  <si>
    <t>Kepler-1663</t>
  </si>
  <si>
    <t>19h21m36.36s</t>
  </si>
  <si>
    <t>+48d49m21.80s</t>
  </si>
  <si>
    <t>Kepler-1664 b</t>
  </si>
  <si>
    <t>Kepler-1664</t>
  </si>
  <si>
    <t>19h07m24.65s</t>
  </si>
  <si>
    <t>+49d15m42.00s</t>
  </si>
  <si>
    <t>Kepler-1665 b</t>
  </si>
  <si>
    <t>Kepler-1665</t>
  </si>
  <si>
    <t>19h21m35.10s</t>
  </si>
  <si>
    <t>+41d02m23.72s</t>
  </si>
  <si>
    <t>Kepler-1666 b</t>
  </si>
  <si>
    <t>Kepler-1666</t>
  </si>
  <si>
    <t>19h51m48.39s</t>
  </si>
  <si>
    <t>+46d15m52.93s</t>
  </si>
  <si>
    <t>Kepler-1666 c</t>
  </si>
  <si>
    <t>Kepler-1667 b</t>
  </si>
  <si>
    <t>Kepler-1667</t>
  </si>
  <si>
    <t>18h54m07.91s</t>
  </si>
  <si>
    <t>+48d05m39.70s</t>
  </si>
  <si>
    <t>Kepler-1668 b</t>
  </si>
  <si>
    <t>Kepler-1668</t>
  </si>
  <si>
    <t>19h49m24.55s</t>
  </si>
  <si>
    <t>+46d05m45.35s</t>
  </si>
  <si>
    <t>Kepler-1669 b</t>
  </si>
  <si>
    <t>Kepler-1669</t>
  </si>
  <si>
    <t>19h49m43.29s</t>
  </si>
  <si>
    <t>+39d50m52.37s</t>
  </si>
  <si>
    <t>Kepler-1669 c</t>
  </si>
  <si>
    <t>Kepler-1669 d</t>
  </si>
  <si>
    <t>Kepler-167 b</t>
  </si>
  <si>
    <t>Kepler-167</t>
  </si>
  <si>
    <t>19h30m38.05s</t>
  </si>
  <si>
    <t>+38d20m44.00s</t>
  </si>
  <si>
    <t>Kepler-167 c</t>
  </si>
  <si>
    <t>Kepler-167 d</t>
  </si>
  <si>
    <t>Kepler-167 e</t>
  </si>
  <si>
    <t>Kepler-1670 b</t>
  </si>
  <si>
    <t>Kepler-1670</t>
  </si>
  <si>
    <t>19h21m18.35s</t>
  </si>
  <si>
    <t>+43d07m18.32s</t>
  </si>
  <si>
    <t>Kepler-1671 b</t>
  </si>
  <si>
    <t>Kepler-1671</t>
  </si>
  <si>
    <t>19h26m59.62s</t>
  </si>
  <si>
    <t>+39d26m48.41s</t>
  </si>
  <si>
    <t>Kepler-1672 b</t>
  </si>
  <si>
    <t>Kepler-1672</t>
  </si>
  <si>
    <t>19h51m45.62s</t>
  </si>
  <si>
    <t>+40d16m42.80s</t>
  </si>
  <si>
    <t>Kepler-1673 b</t>
  </si>
  <si>
    <t>Kepler-1673</t>
  </si>
  <si>
    <t>19h02m40.12s</t>
  </si>
  <si>
    <t>+48d43m10.51s</t>
  </si>
  <si>
    <t>Kepler-1674 b</t>
  </si>
  <si>
    <t>Kepler-1674</t>
  </si>
  <si>
    <t>19h39m15.85s</t>
  </si>
  <si>
    <t>+45d18m21.90s</t>
  </si>
  <si>
    <t>Kepler-1675 b</t>
  </si>
  <si>
    <t>Kepler-1675</t>
  </si>
  <si>
    <t>18h55m14.29s</t>
  </si>
  <si>
    <t>+41d02m28.51s</t>
  </si>
  <si>
    <t>Kepler-1676 b</t>
  </si>
  <si>
    <t>Kepler-1676</t>
  </si>
  <si>
    <t>19h08m56.85s</t>
  </si>
  <si>
    <t>+43d34m01.80s</t>
  </si>
  <si>
    <t>Kepler-1677 b</t>
  </si>
  <si>
    <t>Kepler-1677</t>
  </si>
  <si>
    <t>19h53m58.39s</t>
  </si>
  <si>
    <t>+47d00m47.00s</t>
  </si>
  <si>
    <t>Kepler-1678 b</t>
  </si>
  <si>
    <t>Kepler-1678</t>
  </si>
  <si>
    <t>19h30m21.99s</t>
  </si>
  <si>
    <t>+38d23m58.43s</t>
  </si>
  <si>
    <t>Kepler-1679 b</t>
  </si>
  <si>
    <t>Kepler-1679</t>
  </si>
  <si>
    <t>19h35m36.14s</t>
  </si>
  <si>
    <t>+50d25m37.38s</t>
  </si>
  <si>
    <t>Kepler-168 b</t>
  </si>
  <si>
    <t>Kepler-168</t>
  </si>
  <si>
    <t>19h38m50.44s</t>
  </si>
  <si>
    <t>+39d49m30.16s</t>
  </si>
  <si>
    <t>Kepler-168 c</t>
  </si>
  <si>
    <t>Kepler-1680 b</t>
  </si>
  <si>
    <t>Kepler-1680</t>
  </si>
  <si>
    <t>19h48m17.92s</t>
  </si>
  <si>
    <t>+39d56m02.00s</t>
  </si>
  <si>
    <t>Kepler-1681 b</t>
  </si>
  <si>
    <t>Kepler-1681</t>
  </si>
  <si>
    <t>19h46m47.35s</t>
  </si>
  <si>
    <t>+46d22m18.11s</t>
  </si>
  <si>
    <t>Kepler-1682 b</t>
  </si>
  <si>
    <t>Kepler-1682</t>
  </si>
  <si>
    <t>19h35m56.06s</t>
  </si>
  <si>
    <t>+39d34m22.25s</t>
  </si>
  <si>
    <t>Kepler-1683 b</t>
  </si>
  <si>
    <t>Kepler-1683</t>
  </si>
  <si>
    <t>19h53m48.02s</t>
  </si>
  <si>
    <t>+44d17m02.47s</t>
  </si>
  <si>
    <t>Kepler-1684 b</t>
  </si>
  <si>
    <t>Kepler-1684</t>
  </si>
  <si>
    <t>19h36m01.30s</t>
  </si>
  <si>
    <t>+46d18m38.38s</t>
  </si>
  <si>
    <t>Kepler-1685 b</t>
  </si>
  <si>
    <t>Kepler-1685</t>
  </si>
  <si>
    <t>19h44m45.18s</t>
  </si>
  <si>
    <t>+43d56m12.52s</t>
  </si>
  <si>
    <t>Kepler-1686 b</t>
  </si>
  <si>
    <t>Kepler-1686</t>
  </si>
  <si>
    <t>19h26m25.61s</t>
  </si>
  <si>
    <t>+42d02m09.52s</t>
  </si>
  <si>
    <t>Kepler-1687 b</t>
  </si>
  <si>
    <t>Kepler-1687</t>
  </si>
  <si>
    <t>19h18m58.28s</t>
  </si>
  <si>
    <t>+50d47m13.43s</t>
  </si>
  <si>
    <t>Kepler-1688 b</t>
  </si>
  <si>
    <t>Kepler-1688</t>
  </si>
  <si>
    <t>19h18m12.72s</t>
  </si>
  <si>
    <t>+41d17m52.27s</t>
  </si>
  <si>
    <t>Kepler-1689 b</t>
  </si>
  <si>
    <t>Kepler-1689</t>
  </si>
  <si>
    <t>19h26m17.80s</t>
  </si>
  <si>
    <t>+38d39m21.40s</t>
  </si>
  <si>
    <t>Kepler-169 b</t>
  </si>
  <si>
    <t>Kepler-169</t>
  </si>
  <si>
    <t>19h03m59.98s</t>
  </si>
  <si>
    <t>+40d55m09.78s</t>
  </si>
  <si>
    <t>Kepler-169 c</t>
  </si>
  <si>
    <t>Kepler-169 d</t>
  </si>
  <si>
    <t>Kepler-169 e</t>
  </si>
  <si>
    <t>Kepler-169 f</t>
  </si>
  <si>
    <t>Kepler-1690 b</t>
  </si>
  <si>
    <t>Kepler-1690</t>
  </si>
  <si>
    <t>19h12m37.60s</t>
  </si>
  <si>
    <t>+41d52m40.59s</t>
  </si>
  <si>
    <t>Kepler-1691 b</t>
  </si>
  <si>
    <t>Kepler-1691</t>
  </si>
  <si>
    <t>19h05m01.06s</t>
  </si>
  <si>
    <t>+41d01m18.61s</t>
  </si>
  <si>
    <t>Kepler-1692 b</t>
  </si>
  <si>
    <t>Kepler-1692</t>
  </si>
  <si>
    <t>19h07m41.80s</t>
  </si>
  <si>
    <t>+47d03m13.35s</t>
  </si>
  <si>
    <t>Kepler-1693 b</t>
  </si>
  <si>
    <t>Kepler-1693</t>
  </si>
  <si>
    <t>19h20m48.37s</t>
  </si>
  <si>
    <t>+48d11m08.81s</t>
  </si>
  <si>
    <t>Kepler-1693 c</t>
  </si>
  <si>
    <t>Kepler-1694 b</t>
  </si>
  <si>
    <t>Kepler-1694</t>
  </si>
  <si>
    <t>19h35m10.47s</t>
  </si>
  <si>
    <t>+40d14m27.68s</t>
  </si>
  <si>
    <t>Kepler-1695 b</t>
  </si>
  <si>
    <t>Kepler-1695</t>
  </si>
  <si>
    <t>19h34m28.63s</t>
  </si>
  <si>
    <t>+46d24m48.25s</t>
  </si>
  <si>
    <t>Kepler-1696 b</t>
  </si>
  <si>
    <t>Kepler-1696</t>
  </si>
  <si>
    <t>19h42m18.26s</t>
  </si>
  <si>
    <t>+42d01m24.11s</t>
  </si>
  <si>
    <t>Kepler-1697 b</t>
  </si>
  <si>
    <t>Kepler-1697</t>
  </si>
  <si>
    <t>19h10m39.20s</t>
  </si>
  <si>
    <t>+43d28m16.96s</t>
  </si>
  <si>
    <t>Kepler-1698 b</t>
  </si>
  <si>
    <t>Kepler-1698</t>
  </si>
  <si>
    <t>19h33m22.80s</t>
  </si>
  <si>
    <t>+39d15m27.89s</t>
  </si>
  <si>
    <t>Kepler-1699 b</t>
  </si>
  <si>
    <t>Kepler-1699</t>
  </si>
  <si>
    <t>19h28m32.96s</t>
  </si>
  <si>
    <t>+48d55m01.77s</t>
  </si>
  <si>
    <t>Kepler-17 b</t>
  </si>
  <si>
    <t>Kepler-17</t>
  </si>
  <si>
    <t>19h53m34.86s</t>
  </si>
  <si>
    <t>+47d48m53.95s</t>
  </si>
  <si>
    <t>Kepler-170 b</t>
  </si>
  <si>
    <t>Kepler-170</t>
  </si>
  <si>
    <t>18h58m05.09s</t>
  </si>
  <si>
    <t>+41d37m46.76s</t>
  </si>
  <si>
    <t>Kepler-170 c</t>
  </si>
  <si>
    <t>Kepler-1700 b</t>
  </si>
  <si>
    <t>Kepler-1700</t>
  </si>
  <si>
    <t>19h07m47.94s</t>
  </si>
  <si>
    <t>+45d21m13.55s</t>
  </si>
  <si>
    <t>Kepler-1701 b</t>
  </si>
  <si>
    <t>Kepler-1701</t>
  </si>
  <si>
    <t>19h06m26.13s</t>
  </si>
  <si>
    <t>+41d53m21.47s</t>
  </si>
  <si>
    <t>Kepler-1702 b</t>
  </si>
  <si>
    <t>Kepler-1702</t>
  </si>
  <si>
    <t>18h59m53.40s</t>
  </si>
  <si>
    <t>+44d34m02.93s</t>
  </si>
  <si>
    <t>Kepler-1704 b</t>
  </si>
  <si>
    <t>Kepler-1704</t>
  </si>
  <si>
    <t>19h24m48.30s</t>
  </si>
  <si>
    <t>+51d08m39.28s</t>
  </si>
  <si>
    <t>Kepler-1705 b</t>
  </si>
  <si>
    <t>Kepler-1705</t>
  </si>
  <si>
    <t>20h06m18.85s</t>
  </si>
  <si>
    <t>+44d18m43.79s</t>
  </si>
  <si>
    <t>Kepler-1705 c</t>
  </si>
  <si>
    <t>Kepler-1708 b</t>
  </si>
  <si>
    <t>Kepler-1708</t>
  </si>
  <si>
    <t>19h47m17.79s</t>
  </si>
  <si>
    <t>+43d37m29.35s</t>
  </si>
  <si>
    <t>Kepler-1709 b</t>
  </si>
  <si>
    <t>Kepler-1709</t>
  </si>
  <si>
    <t>18h53m29.97s</t>
  </si>
  <si>
    <t>+43d47m18.13s</t>
  </si>
  <si>
    <t>Kepler-171 b</t>
  </si>
  <si>
    <t>Kepler-171</t>
  </si>
  <si>
    <t>19h47m05.26s</t>
  </si>
  <si>
    <t>+41d45m20.14s</t>
  </si>
  <si>
    <t>Kepler-171 c</t>
  </si>
  <si>
    <t>Kepler-171 d</t>
  </si>
  <si>
    <t>Kepler-1710 b</t>
  </si>
  <si>
    <t>Kepler-1710</t>
  </si>
  <si>
    <t>19h26m43.99s</t>
  </si>
  <si>
    <t>+37d45m05.30s</t>
  </si>
  <si>
    <t>Kepler-1711 b</t>
  </si>
  <si>
    <t>Kepler-1711</t>
  </si>
  <si>
    <t>19h52m42.55s</t>
  </si>
  <si>
    <t>+42d14m13.30s</t>
  </si>
  <si>
    <t>Kepler-1712 b</t>
  </si>
  <si>
    <t>Kepler-1712</t>
  </si>
  <si>
    <t>18h59m59.69s</t>
  </si>
  <si>
    <t>+50d08m48.09s</t>
  </si>
  <si>
    <t>Kepler-1713 b</t>
  </si>
  <si>
    <t>Kepler-1713</t>
  </si>
  <si>
    <t>19h09m22.96s</t>
  </si>
  <si>
    <t>+43d22m42.20s</t>
  </si>
  <si>
    <t>Kepler-1714 b</t>
  </si>
  <si>
    <t>Kepler-1714</t>
  </si>
  <si>
    <t>19h34m51.95s</t>
  </si>
  <si>
    <t>+46d13m36.08s</t>
  </si>
  <si>
    <t>Kepler-1715 b</t>
  </si>
  <si>
    <t>Kepler-1715</t>
  </si>
  <si>
    <t>19h35m43.14s</t>
  </si>
  <si>
    <t>+41d36m10.46s</t>
  </si>
  <si>
    <t>Kepler-1716 b</t>
  </si>
  <si>
    <t>Kepler-1716</t>
  </si>
  <si>
    <t>19h49m05.21s</t>
  </si>
  <si>
    <t>+43d19m59.03s</t>
  </si>
  <si>
    <t>Kepler-1717 b</t>
  </si>
  <si>
    <t>Kepler-1717</t>
  </si>
  <si>
    <t>19h40m51.04s</t>
  </si>
  <si>
    <t>+49d33m43.78s</t>
  </si>
  <si>
    <t>Kepler-1718 b</t>
  </si>
  <si>
    <t>Kepler-1718</t>
  </si>
  <si>
    <t>19h28m56.38s</t>
  </si>
  <si>
    <t>+42d54m34.06s</t>
  </si>
  <si>
    <t>Kepler-1719 b</t>
  </si>
  <si>
    <t>Kepler-1719</t>
  </si>
  <si>
    <t>18h58m49.65s</t>
  </si>
  <si>
    <t>+38d56m12.32s</t>
  </si>
  <si>
    <t>Kepler-172 b</t>
  </si>
  <si>
    <t>Kepler-172</t>
  </si>
  <si>
    <t>18h53m28.42s</t>
  </si>
  <si>
    <t>+41d49m18.62s</t>
  </si>
  <si>
    <t>Kepler-172 c</t>
  </si>
  <si>
    <t>Kepler-172 d</t>
  </si>
  <si>
    <t>Kepler-172 e</t>
  </si>
  <si>
    <t>Kepler-1720 b</t>
  </si>
  <si>
    <t>Kepler-1720</t>
  </si>
  <si>
    <t>19h47m14.08s</t>
  </si>
  <si>
    <t>+47d10m18.68s</t>
  </si>
  <si>
    <t>Kepler-1721 b</t>
  </si>
  <si>
    <t>Kepler-1721</t>
  </si>
  <si>
    <t>18h54m10.61s</t>
  </si>
  <si>
    <t>+45d13m32.36s</t>
  </si>
  <si>
    <t>Kepler-1722 b</t>
  </si>
  <si>
    <t>Kepler-1722</t>
  </si>
  <si>
    <t>19h46m39.06s</t>
  </si>
  <si>
    <t>+41d15m40.31s</t>
  </si>
  <si>
    <t>Kepler-1723 b</t>
  </si>
  <si>
    <t>Kepler-1723</t>
  </si>
  <si>
    <t>19h37m51.06s</t>
  </si>
  <si>
    <t>+46d49m17.05s</t>
  </si>
  <si>
    <t>Kepler-1724 b</t>
  </si>
  <si>
    <t>Kepler-1724</t>
  </si>
  <si>
    <t>19h44m28.97s</t>
  </si>
  <si>
    <t>+47d55m17.30s</t>
  </si>
  <si>
    <t>Kepler-1725 b</t>
  </si>
  <si>
    <t>Kepler-1725</t>
  </si>
  <si>
    <t>19h37m29.65s</t>
  </si>
  <si>
    <t>+40d11m40.68s</t>
  </si>
  <si>
    <t>Kepler-1726 b</t>
  </si>
  <si>
    <t>Kepler-1726</t>
  </si>
  <si>
    <t>18h57m32.68s</t>
  </si>
  <si>
    <t>+45d43m11.04s</t>
  </si>
  <si>
    <t>Kepler-1727 b</t>
  </si>
  <si>
    <t>Kepler-1727</t>
  </si>
  <si>
    <t>19h21m20.07s</t>
  </si>
  <si>
    <t>+38d43m41.78s</t>
  </si>
  <si>
    <t>Kepler-1728 b</t>
  </si>
  <si>
    <t>Kepler-1728</t>
  </si>
  <si>
    <t>19h08m22.56s</t>
  </si>
  <si>
    <t>+39d03m38.81s</t>
  </si>
  <si>
    <t>Kepler-1729 b</t>
  </si>
  <si>
    <t>Kepler-1729</t>
  </si>
  <si>
    <t>19h46m46.55s</t>
  </si>
  <si>
    <t>+42d37m34.01s</t>
  </si>
  <si>
    <t>Kepler-173 b</t>
  </si>
  <si>
    <t>Kepler-173</t>
  </si>
  <si>
    <t>19h38m35.19s</t>
  </si>
  <si>
    <t>+41d53m02.74s</t>
  </si>
  <si>
    <t>Kepler-173 c</t>
  </si>
  <si>
    <t>Kepler-1730 b</t>
  </si>
  <si>
    <t>Kepler-1730</t>
  </si>
  <si>
    <t>18h47m50.54s</t>
  </si>
  <si>
    <t>+43d42m10.94s</t>
  </si>
  <si>
    <t>Kepler-1731 b</t>
  </si>
  <si>
    <t>Kepler-1731</t>
  </si>
  <si>
    <t>19h25m01.06s</t>
  </si>
  <si>
    <t>+36d44m36.35s</t>
  </si>
  <si>
    <t>Kepler-1732 b</t>
  </si>
  <si>
    <t>Kepler-1732</t>
  </si>
  <si>
    <t>19h29m09.84s</t>
  </si>
  <si>
    <t>+37d34m50.77s</t>
  </si>
  <si>
    <t>Kepler-1733 b</t>
  </si>
  <si>
    <t>Kepler-1733</t>
  </si>
  <si>
    <t>19h24m33.23s</t>
  </si>
  <si>
    <t>+37d51m33.28s</t>
  </si>
  <si>
    <t>Kepler-1734 b</t>
  </si>
  <si>
    <t>Kepler-1734</t>
  </si>
  <si>
    <t>19h36m39.16s</t>
  </si>
  <si>
    <t>+41d27m06.23s</t>
  </si>
  <si>
    <t>Kepler-1735 b</t>
  </si>
  <si>
    <t>Kepler-1735</t>
  </si>
  <si>
    <t>18h44m12.08s</t>
  </si>
  <si>
    <t>+47d11m17.52s</t>
  </si>
  <si>
    <t>Kepler-1736 b</t>
  </si>
  <si>
    <t>Kepler-1736</t>
  </si>
  <si>
    <t>19h19m06.41s</t>
  </si>
  <si>
    <t>+38d15m44.05s</t>
  </si>
  <si>
    <t>Kepler-1737 b</t>
  </si>
  <si>
    <t>Kepler-1737</t>
  </si>
  <si>
    <t>19h48m03.55s</t>
  </si>
  <si>
    <t>+47d29m11.10s</t>
  </si>
  <si>
    <t>Kepler-1738 b</t>
  </si>
  <si>
    <t>Kepler-1738</t>
  </si>
  <si>
    <t>19h44m31.52s</t>
  </si>
  <si>
    <t>+47d26m19.72s</t>
  </si>
  <si>
    <t>Kepler-1739 b</t>
  </si>
  <si>
    <t>Kepler-1739</t>
  </si>
  <si>
    <t>19h44m55.69s</t>
  </si>
  <si>
    <t>+47d40m43.91s</t>
  </si>
  <si>
    <t>Kepler-174 b</t>
  </si>
  <si>
    <t>Kepler-174</t>
  </si>
  <si>
    <t>19h09m45.35s</t>
  </si>
  <si>
    <t>+43d49m55.22s</t>
  </si>
  <si>
    <t>Kepler-174 c</t>
  </si>
  <si>
    <t>Kepler-174 d</t>
  </si>
  <si>
    <t>Kepler-1740 b</t>
  </si>
  <si>
    <t>Kepler-1740</t>
  </si>
  <si>
    <t>19h35m29.68s</t>
  </si>
  <si>
    <t>+38d55m20.84s</t>
  </si>
  <si>
    <t>Kepler-1741 b</t>
  </si>
  <si>
    <t>Kepler-1741</t>
  </si>
  <si>
    <t>19h30m18.50s</t>
  </si>
  <si>
    <t>+39d07m15.38s</t>
  </si>
  <si>
    <t>Kepler-1742 b</t>
  </si>
  <si>
    <t>Kepler-1742</t>
  </si>
  <si>
    <t>19h07m52.03s</t>
  </si>
  <si>
    <t>+44d59m32.75s</t>
  </si>
  <si>
    <t>Kepler-1743 b</t>
  </si>
  <si>
    <t>Kepler-1743</t>
  </si>
  <si>
    <t>19h22m12.57s</t>
  </si>
  <si>
    <t>+48d07m34.53s</t>
  </si>
  <si>
    <t>Kepler-1744 b</t>
  </si>
  <si>
    <t>Kepler-1744</t>
  </si>
  <si>
    <t>19h24m04.96s</t>
  </si>
  <si>
    <t>+42d27m44.87s</t>
  </si>
  <si>
    <t>Kepler-1745 b</t>
  </si>
  <si>
    <t>Kepler-1745</t>
  </si>
  <si>
    <t>19h33m52.56s</t>
  </si>
  <si>
    <t>+42d49m20.49s</t>
  </si>
  <si>
    <t>Kepler-1746 b</t>
  </si>
  <si>
    <t>Kepler-1746</t>
  </si>
  <si>
    <t>19h13m16.90s</t>
  </si>
  <si>
    <t>+42d15m40.99s</t>
  </si>
  <si>
    <t>Kepler-1747 b</t>
  </si>
  <si>
    <t>Kepler-1747</t>
  </si>
  <si>
    <t>18h56m50.32s</t>
  </si>
  <si>
    <t>+45d15m29.10s</t>
  </si>
  <si>
    <t>Kepler-1748 b</t>
  </si>
  <si>
    <t>Kepler-1748</t>
  </si>
  <si>
    <t>19h03m52.30s</t>
  </si>
  <si>
    <t>+45d44m20.68s</t>
  </si>
  <si>
    <t>Kepler-1749 b</t>
  </si>
  <si>
    <t>Kepler-1749</t>
  </si>
  <si>
    <t>19h21m10.70s</t>
  </si>
  <si>
    <t>+45d33m52.27s</t>
  </si>
  <si>
    <t>Kepler-175 b</t>
  </si>
  <si>
    <t>Kepler-175</t>
  </si>
  <si>
    <t>19h18m12.78s</t>
  </si>
  <si>
    <t>+43d52m34.02s</t>
  </si>
  <si>
    <t>Kepler-175 c</t>
  </si>
  <si>
    <t>Kepler-1750 b</t>
  </si>
  <si>
    <t>Kepler-1750</t>
  </si>
  <si>
    <t>19h29m24.36s</t>
  </si>
  <si>
    <t>+48d30m39.86s</t>
  </si>
  <si>
    <t>Kepler-1751 b</t>
  </si>
  <si>
    <t>Kepler-1751</t>
  </si>
  <si>
    <t>18h59m23.17s</t>
  </si>
  <si>
    <t>+49d41m32.43s</t>
  </si>
  <si>
    <t>Kepler-1752 b</t>
  </si>
  <si>
    <t>Kepler-1752</t>
  </si>
  <si>
    <t>19h23m24.99s</t>
  </si>
  <si>
    <t>+51d13m21.88s</t>
  </si>
  <si>
    <t>Kepler-1753 b</t>
  </si>
  <si>
    <t>Kepler-1753</t>
  </si>
  <si>
    <t>19h12m56.80s</t>
  </si>
  <si>
    <t>+46d36m21.15s</t>
  </si>
  <si>
    <t>Kepler-1754 b</t>
  </si>
  <si>
    <t>Kepler-1754</t>
  </si>
  <si>
    <t>19h41m49.70s</t>
  </si>
  <si>
    <t>+50d04m37.86s</t>
  </si>
  <si>
    <t>Kepler-1755 b</t>
  </si>
  <si>
    <t>Kepler-1755</t>
  </si>
  <si>
    <t>19h47m23.06s</t>
  </si>
  <si>
    <t>+40d08m18.88s</t>
  </si>
  <si>
    <t>Kepler-1756 b</t>
  </si>
  <si>
    <t>Kepler-1756</t>
  </si>
  <si>
    <t>19h37m27.58s</t>
  </si>
  <si>
    <t>+40d43m15.20s</t>
  </si>
  <si>
    <t>Kepler-1757 b</t>
  </si>
  <si>
    <t>Kepler-1757</t>
  </si>
  <si>
    <t>19h50m57.55s</t>
  </si>
  <si>
    <t>+46d56m30.82s</t>
  </si>
  <si>
    <t>Kepler-1758 b</t>
  </si>
  <si>
    <t>Kepler-1758</t>
  </si>
  <si>
    <t>19h51m11.24s</t>
  </si>
  <si>
    <t>+39d55m16.82s</t>
  </si>
  <si>
    <t>Kepler-1759 b</t>
  </si>
  <si>
    <t>Kepler-1759</t>
  </si>
  <si>
    <t>19h53m51.75s</t>
  </si>
  <si>
    <t>+48d33m33.60s</t>
  </si>
  <si>
    <t>Kepler-176 b</t>
  </si>
  <si>
    <t>Kepler-176</t>
  </si>
  <si>
    <t>19h38m40.30s</t>
  </si>
  <si>
    <t>+43d51m11.56s</t>
  </si>
  <si>
    <t>Kepler-176 c</t>
  </si>
  <si>
    <t>Kepler-176 d</t>
  </si>
  <si>
    <t>Kepler-176 e</t>
  </si>
  <si>
    <t>Kepler-1760 b</t>
  </si>
  <si>
    <t>Kepler-1760</t>
  </si>
  <si>
    <t>18h56m31.83s</t>
  </si>
  <si>
    <t>+48d49m30.52s</t>
  </si>
  <si>
    <t>Kepler-1761 b</t>
  </si>
  <si>
    <t>Kepler-1761</t>
  </si>
  <si>
    <t>18h56m31.91s</t>
  </si>
  <si>
    <t>+49d08m33.48s</t>
  </si>
  <si>
    <t>Kepler-1762 b</t>
  </si>
  <si>
    <t>Kepler-1762</t>
  </si>
  <si>
    <t>19h21m58.36s</t>
  </si>
  <si>
    <t>+39d47m07.84s</t>
  </si>
  <si>
    <t>Kepler-1763 b</t>
  </si>
  <si>
    <t>Kepler-1763</t>
  </si>
  <si>
    <t>19h36m27.13s</t>
  </si>
  <si>
    <t>+40d21m46.39s</t>
  </si>
  <si>
    <t>Kepler-1764 b</t>
  </si>
  <si>
    <t>Kepler-1764</t>
  </si>
  <si>
    <t>19h35m31.18s</t>
  </si>
  <si>
    <t>+41d23m37.81s</t>
  </si>
  <si>
    <t>Kepler-1765 b</t>
  </si>
  <si>
    <t>Kepler-1765</t>
  </si>
  <si>
    <t>19h52m03.47s</t>
  </si>
  <si>
    <t>+42d57m26.75s</t>
  </si>
  <si>
    <t>Kepler-1766 b</t>
  </si>
  <si>
    <t>Kepler-1766</t>
  </si>
  <si>
    <t>19h37m06.54s</t>
  </si>
  <si>
    <t>+46d40m30.85s</t>
  </si>
  <si>
    <t>Kepler-1767 b</t>
  </si>
  <si>
    <t>Kepler-1767</t>
  </si>
  <si>
    <t>19h34m34.59s</t>
  </si>
  <si>
    <t>+46d59m22.81s</t>
  </si>
  <si>
    <t>Kepler-1768 b</t>
  </si>
  <si>
    <t>Kepler-1768</t>
  </si>
  <si>
    <t>19h59m49.74s</t>
  </si>
  <si>
    <t>+44d46m18.79s</t>
  </si>
  <si>
    <t>Kepler-1769 b</t>
  </si>
  <si>
    <t>Kepler-1769</t>
  </si>
  <si>
    <t>19h38m58.41s</t>
  </si>
  <si>
    <t>+43d27m40.19s</t>
  </si>
  <si>
    <t>Kepler-177 b</t>
  </si>
  <si>
    <t>Kepler-177</t>
  </si>
  <si>
    <t>19h04m11.31s</t>
  </si>
  <si>
    <t>+45d03m11.53s</t>
  </si>
  <si>
    <t>Kepler-177 c</t>
  </si>
  <si>
    <t>Kepler-1770 b</t>
  </si>
  <si>
    <t>Kepler-1770</t>
  </si>
  <si>
    <t>19h57m00.07s</t>
  </si>
  <si>
    <t>+43d24m37.32s</t>
  </si>
  <si>
    <t>Kepler-1771 b</t>
  </si>
  <si>
    <t>Kepler-1771</t>
  </si>
  <si>
    <t>19h28m03.23s</t>
  </si>
  <si>
    <t>+49d01m08.86s</t>
  </si>
  <si>
    <t>Kepler-1772 b</t>
  </si>
  <si>
    <t>Kepler-1772</t>
  </si>
  <si>
    <t>19h17m45.15s</t>
  </si>
  <si>
    <t>+39d16m13.29s</t>
  </si>
  <si>
    <t>Kepler-1773 b</t>
  </si>
  <si>
    <t>Kepler-1773</t>
  </si>
  <si>
    <t>19h04m53.57s</t>
  </si>
  <si>
    <t>+38d15m29.40s</t>
  </si>
  <si>
    <t>Kepler-1774 b</t>
  </si>
  <si>
    <t>Kepler-1774</t>
  </si>
  <si>
    <t>19h14m17.86s</t>
  </si>
  <si>
    <t>+40d59m18.98s</t>
  </si>
  <si>
    <t>Kepler-1775 b</t>
  </si>
  <si>
    <t>Kepler-1775</t>
  </si>
  <si>
    <t>19h05m36.56s</t>
  </si>
  <si>
    <t>+38d44m18.84s</t>
  </si>
  <si>
    <t>Kepler-1776 b</t>
  </si>
  <si>
    <t>Kepler-1776</t>
  </si>
  <si>
    <t>19h26m08.26s</t>
  </si>
  <si>
    <t>+47d02m32.98s</t>
  </si>
  <si>
    <t>Kepler-1777 b</t>
  </si>
  <si>
    <t>Kepler-1777</t>
  </si>
  <si>
    <t>19h21m18.87s</t>
  </si>
  <si>
    <t>+37d43m23.23s</t>
  </si>
  <si>
    <t>Kepler-1778 b</t>
  </si>
  <si>
    <t>Kepler-1778</t>
  </si>
  <si>
    <t>19h09m26.71s</t>
  </si>
  <si>
    <t>+43d44m19.68s</t>
  </si>
  <si>
    <t>Kepler-1779 b</t>
  </si>
  <si>
    <t>Kepler-1779</t>
  </si>
  <si>
    <t>20h01m40.19s</t>
  </si>
  <si>
    <t>+45d36m19.75s</t>
  </si>
  <si>
    <t>Kepler-178 b</t>
  </si>
  <si>
    <t>Kepler-178</t>
  </si>
  <si>
    <t>19h08m24.25s</t>
  </si>
  <si>
    <t>+46d53m47.05s</t>
  </si>
  <si>
    <t>Kepler-178 c</t>
  </si>
  <si>
    <t>Kepler-178 d</t>
  </si>
  <si>
    <t>Kepler-1780 b</t>
  </si>
  <si>
    <t>Kepler-1780</t>
  </si>
  <si>
    <t>19h36m20.14s</t>
  </si>
  <si>
    <t>+42d48m34.24s</t>
  </si>
  <si>
    <t>Kepler-1781 b</t>
  </si>
  <si>
    <t>Kepler-1781</t>
  </si>
  <si>
    <t>19h26m50.76s</t>
  </si>
  <si>
    <t>+42d20m29.43s</t>
  </si>
  <si>
    <t>Kepler-1782 b</t>
  </si>
  <si>
    <t>Kepler-1782</t>
  </si>
  <si>
    <t>18h43m42.28s</t>
  </si>
  <si>
    <t>+44d05m16.09s</t>
  </si>
  <si>
    <t>Kepler-1783 b</t>
  </si>
  <si>
    <t>Kepler-1783</t>
  </si>
  <si>
    <t>19h48m05.06s</t>
  </si>
  <si>
    <t>+41d22m37.80s</t>
  </si>
  <si>
    <t>Kepler-1784 b</t>
  </si>
  <si>
    <t>Kepler-1784</t>
  </si>
  <si>
    <t>19h51m49.00s</t>
  </si>
  <si>
    <t>+44d40m02.82s</t>
  </si>
  <si>
    <t>Kepler-1785 b</t>
  </si>
  <si>
    <t>Kepler-1785</t>
  </si>
  <si>
    <t>19h43m10.12s</t>
  </si>
  <si>
    <t>+47d36m00.25s</t>
  </si>
  <si>
    <t>Kepler-1786 b</t>
  </si>
  <si>
    <t>Kepler-1786</t>
  </si>
  <si>
    <t>19h30m21.07s</t>
  </si>
  <si>
    <t>+38d31m19.14s</t>
  </si>
  <si>
    <t>Kepler-1787 b</t>
  </si>
  <si>
    <t>Kepler-1787</t>
  </si>
  <si>
    <t>19h16m15.43s</t>
  </si>
  <si>
    <t>+47d07m02.65s</t>
  </si>
  <si>
    <t>Kepler-1788 b</t>
  </si>
  <si>
    <t>Kepler-1788</t>
  </si>
  <si>
    <t>19h24m53.85s</t>
  </si>
  <si>
    <t>+45d46m41.16s</t>
  </si>
  <si>
    <t>Kepler-1789 b</t>
  </si>
  <si>
    <t>Kepler-1789</t>
  </si>
  <si>
    <t>18h51m27.15s</t>
  </si>
  <si>
    <t>+41d47m47.88s</t>
  </si>
  <si>
    <t>Kepler-179 b</t>
  </si>
  <si>
    <t>Kepler-179</t>
  </si>
  <si>
    <t>19h54m39.27s</t>
  </si>
  <si>
    <t>+47d45m42.96s</t>
  </si>
  <si>
    <t>Kepler-179 c</t>
  </si>
  <si>
    <t>Kepler-1790 b</t>
  </si>
  <si>
    <t>Kepler-1790</t>
  </si>
  <si>
    <t>19h38m16.05s</t>
  </si>
  <si>
    <t>+46d04m32.63s</t>
  </si>
  <si>
    <t>Kepler-1791 b</t>
  </si>
  <si>
    <t>Kepler-1791</t>
  </si>
  <si>
    <t>18h57m57.68s</t>
  </si>
  <si>
    <t>+42d38m53.75s</t>
  </si>
  <si>
    <t>Kepler-1792 b</t>
  </si>
  <si>
    <t>Kepler-1792</t>
  </si>
  <si>
    <t>19h39m21.62s</t>
  </si>
  <si>
    <t>+39d05m09.51s</t>
  </si>
  <si>
    <t>Kepler-1793 b</t>
  </si>
  <si>
    <t>Kepler-1793</t>
  </si>
  <si>
    <t>19h27m39.11s</t>
  </si>
  <si>
    <t>+40d57m14.14s</t>
  </si>
  <si>
    <t>Kepler-1794 b</t>
  </si>
  <si>
    <t>Kepler-1794</t>
  </si>
  <si>
    <t>20h02m28.72s</t>
  </si>
  <si>
    <t>+45d47m19.70s</t>
  </si>
  <si>
    <t>Kepler-1795 b</t>
  </si>
  <si>
    <t>Kepler-1795</t>
  </si>
  <si>
    <t>19h05m55.02s</t>
  </si>
  <si>
    <t>+39d16m11.57s</t>
  </si>
  <si>
    <t>Kepler-1796 b</t>
  </si>
  <si>
    <t>Kepler-1796</t>
  </si>
  <si>
    <t>20h06m10.33s</t>
  </si>
  <si>
    <t>+44d36m20.25s</t>
  </si>
  <si>
    <t>Kepler-1797 b</t>
  </si>
  <si>
    <t>Kepler-1797</t>
  </si>
  <si>
    <t>19h29m51.42s</t>
  </si>
  <si>
    <t>+45d58m05.81s</t>
  </si>
  <si>
    <t>Kepler-1798 b</t>
  </si>
  <si>
    <t>Kepler-1798</t>
  </si>
  <si>
    <t>19h26m54.29s</t>
  </si>
  <si>
    <t>+37d31m44.28s</t>
  </si>
  <si>
    <t>Kepler-1799 b</t>
  </si>
  <si>
    <t>Kepler-1799</t>
  </si>
  <si>
    <t>19h13m14.09s</t>
  </si>
  <si>
    <t>+51d28m42.01s</t>
  </si>
  <si>
    <t>Kepler-18 b</t>
  </si>
  <si>
    <t>Kepler-18</t>
  </si>
  <si>
    <t>19h52m19.07s</t>
  </si>
  <si>
    <t>+44d44m46.49s</t>
  </si>
  <si>
    <t>Kepler-18 c</t>
  </si>
  <si>
    <t>Kepler-18 d</t>
  </si>
  <si>
    <t>Kepler-180 b</t>
  </si>
  <si>
    <t>Kepler-180</t>
  </si>
  <si>
    <t>19h42m17.10s</t>
  </si>
  <si>
    <t>+49d46m28.25s</t>
  </si>
  <si>
    <t>Kepler-180 c</t>
  </si>
  <si>
    <t>Kepler-1800 b</t>
  </si>
  <si>
    <t>Kepler-1800</t>
  </si>
  <si>
    <t>19h50m36.32s</t>
  </si>
  <si>
    <t>+40d21m08.70s</t>
  </si>
  <si>
    <t>Kepler-1801 b</t>
  </si>
  <si>
    <t>Kepler-1801</t>
  </si>
  <si>
    <t>19h40m39.36s</t>
  </si>
  <si>
    <t>+39d12m05.05s</t>
  </si>
  <si>
    <t>Kepler-1801 c</t>
  </si>
  <si>
    <t>Kepler-1802 b</t>
  </si>
  <si>
    <t>Kepler-1802</t>
  </si>
  <si>
    <t>20h00m58.10s</t>
  </si>
  <si>
    <t>+44d08m28.63s</t>
  </si>
  <si>
    <t>Kepler-1802 c</t>
  </si>
  <si>
    <t>Kepler-1804 b</t>
  </si>
  <si>
    <t>Kepler-1804</t>
  </si>
  <si>
    <t>20h05m22.29s</t>
  </si>
  <si>
    <t>+44d40m19.83s</t>
  </si>
  <si>
    <t>Kepler-1805 b</t>
  </si>
  <si>
    <t>Kepler-1805</t>
  </si>
  <si>
    <t>19h00m20.77s</t>
  </si>
  <si>
    <t>+40d53m56.58s</t>
  </si>
  <si>
    <t>Kepler-1806 b</t>
  </si>
  <si>
    <t>Kepler-1806</t>
  </si>
  <si>
    <t>19h10m08.39s</t>
  </si>
  <si>
    <t>+49d48m05.86s</t>
  </si>
  <si>
    <t>Kepler-1807 b</t>
  </si>
  <si>
    <t>Kepler-1807</t>
  </si>
  <si>
    <t>19h26m11.86s</t>
  </si>
  <si>
    <t>+44d31m38.20s</t>
  </si>
  <si>
    <t>Kepler-1808 b</t>
  </si>
  <si>
    <t>Kepler-1808</t>
  </si>
  <si>
    <t>19h09m10.19s</t>
  </si>
  <si>
    <t>+39d22m59.53s</t>
  </si>
  <si>
    <t>Kepler-1809 b</t>
  </si>
  <si>
    <t>Kepler-1809</t>
  </si>
  <si>
    <t>19h21m03.64s</t>
  </si>
  <si>
    <t>+40d32m54.58s</t>
  </si>
  <si>
    <t>Kepler-181 b</t>
  </si>
  <si>
    <t>Kepler-181</t>
  </si>
  <si>
    <t>19h44m36.31s</t>
  </si>
  <si>
    <t>+50d05m44.81s</t>
  </si>
  <si>
    <t>Kepler-181 c</t>
  </si>
  <si>
    <t>Kepler-1810 b</t>
  </si>
  <si>
    <t>Kepler-1810</t>
  </si>
  <si>
    <t>19h27m15.12s</t>
  </si>
  <si>
    <t>+38d05m17.15s</t>
  </si>
  <si>
    <t>Kepler-1811 b</t>
  </si>
  <si>
    <t>Kepler-1811</t>
  </si>
  <si>
    <t>19h19m55.04s</t>
  </si>
  <si>
    <t>+40d08m34.03s</t>
  </si>
  <si>
    <t>Kepler-1812 b</t>
  </si>
  <si>
    <t>Kepler-1812</t>
  </si>
  <si>
    <t>19h52m20.28s</t>
  </si>
  <si>
    <t>+40d16m59.71s</t>
  </si>
  <si>
    <t>Kepler-1813 b</t>
  </si>
  <si>
    <t>Kepler-1813</t>
  </si>
  <si>
    <t>19h28m57.58s</t>
  </si>
  <si>
    <t>+48d30m41.48s</t>
  </si>
  <si>
    <t>Kepler-1814 b</t>
  </si>
  <si>
    <t>Kepler-1814</t>
  </si>
  <si>
    <t>19h00m52.00s</t>
  </si>
  <si>
    <t>+41d16m56.80s</t>
  </si>
  <si>
    <t>Kepler-1814 c</t>
  </si>
  <si>
    <t>Kepler-1815 b</t>
  </si>
  <si>
    <t>Kepler-1815</t>
  </si>
  <si>
    <t>20h00m40.91s</t>
  </si>
  <si>
    <t>+43d59m05.66s</t>
  </si>
  <si>
    <t>Kepler-1816 b</t>
  </si>
  <si>
    <t>Kepler-1816</t>
  </si>
  <si>
    <t>19h47m24.24s</t>
  </si>
  <si>
    <t>+50d41m55.58s</t>
  </si>
  <si>
    <t>Kepler-1817 b</t>
  </si>
  <si>
    <t>Kepler-1817</t>
  </si>
  <si>
    <t>18h48m08.00s</t>
  </si>
  <si>
    <t>+44d28m40.78s</t>
  </si>
  <si>
    <t>Kepler-1818 b</t>
  </si>
  <si>
    <t>Kepler-1818</t>
  </si>
  <si>
    <t>18h57m18.84s</t>
  </si>
  <si>
    <t>+40d34m07.95s</t>
  </si>
  <si>
    <t>Kepler-1819 b</t>
  </si>
  <si>
    <t>Kepler-1819</t>
  </si>
  <si>
    <t>19h46m14.41s</t>
  </si>
  <si>
    <t>+46d51m26.87s</t>
  </si>
  <si>
    <t>Kepler-182 b</t>
  </si>
  <si>
    <t>Kepler-182</t>
  </si>
  <si>
    <t>19h19m19.23s</t>
  </si>
  <si>
    <t>+50d35m10.33s</t>
  </si>
  <si>
    <t>Kepler-182 c</t>
  </si>
  <si>
    <t>Kepler-1820 b</t>
  </si>
  <si>
    <t>Kepler-1820</t>
  </si>
  <si>
    <t>19h46m51.06s</t>
  </si>
  <si>
    <t>+48d16m20.22s</t>
  </si>
  <si>
    <t>Kepler-1821 b</t>
  </si>
  <si>
    <t>Kepler-1821</t>
  </si>
  <si>
    <t>19h38m06.11s</t>
  </si>
  <si>
    <t>+49d52m20.94s</t>
  </si>
  <si>
    <t>Kepler-1822 b</t>
  </si>
  <si>
    <t>Kepler-1822</t>
  </si>
  <si>
    <t>19h49m08.52s</t>
  </si>
  <si>
    <t>+41d18m20.06s</t>
  </si>
  <si>
    <t>Kepler-1823 b</t>
  </si>
  <si>
    <t>Kepler-1823</t>
  </si>
  <si>
    <t>18h55m01.15s</t>
  </si>
  <si>
    <t>+45d20m06.45s</t>
  </si>
  <si>
    <t>Kepler-1824 b</t>
  </si>
  <si>
    <t>Kepler-1824</t>
  </si>
  <si>
    <t>19h46m49.73s</t>
  </si>
  <si>
    <t>+41d12m13.03s</t>
  </si>
  <si>
    <t>Kepler-1825 b</t>
  </si>
  <si>
    <t>Kepler-1825</t>
  </si>
  <si>
    <t>19h30m03.38s</t>
  </si>
  <si>
    <t>+42d39m06.32s</t>
  </si>
  <si>
    <t>Kepler-1826 b</t>
  </si>
  <si>
    <t>Kepler-1826</t>
  </si>
  <si>
    <t>19h31m04.80s</t>
  </si>
  <si>
    <t>+48d53m59.45s</t>
  </si>
  <si>
    <t>Kepler-1827 b</t>
  </si>
  <si>
    <t>Kepler-1827</t>
  </si>
  <si>
    <t>19h29m00.61s</t>
  </si>
  <si>
    <t>+40d47m34.04s</t>
  </si>
  <si>
    <t>Kepler-1828 b</t>
  </si>
  <si>
    <t>Kepler-1828</t>
  </si>
  <si>
    <t>19h29m42.62s</t>
  </si>
  <si>
    <t>+37d19m14.74s</t>
  </si>
  <si>
    <t>Kepler-1829 b</t>
  </si>
  <si>
    <t>Kepler-1829</t>
  </si>
  <si>
    <t>19h14m39.48s</t>
  </si>
  <si>
    <t>+51d29m54.17s</t>
  </si>
  <si>
    <t>Kepler-183 b</t>
  </si>
  <si>
    <t>Kepler-183</t>
  </si>
  <si>
    <t>19h34m07.39s</t>
  </si>
  <si>
    <t>+39d18m57.36s</t>
  </si>
  <si>
    <t>Kepler-183 c</t>
  </si>
  <si>
    <t>Kepler-1830 b</t>
  </si>
  <si>
    <t>Kepler-1830</t>
  </si>
  <si>
    <t>19h40m33.37s</t>
  </si>
  <si>
    <t>+40d58m44.59s</t>
  </si>
  <si>
    <t>Kepler-1831 b</t>
  </si>
  <si>
    <t>Kepler-1831</t>
  </si>
  <si>
    <t>19h41m12.59s</t>
  </si>
  <si>
    <t>+49d35m20.56s</t>
  </si>
  <si>
    <t>Kepler-1832 b</t>
  </si>
  <si>
    <t>Kepler-1832</t>
  </si>
  <si>
    <t>19h59m24.43s</t>
  </si>
  <si>
    <t>+43d43m55.42s</t>
  </si>
  <si>
    <t>Kepler-1833 b</t>
  </si>
  <si>
    <t>Kepler-1833</t>
  </si>
  <si>
    <t>19h23m29.14s</t>
  </si>
  <si>
    <t>+45d24m37.01s</t>
  </si>
  <si>
    <t>Kepler-1834 b</t>
  </si>
  <si>
    <t>Kepler-1834</t>
  </si>
  <si>
    <t>19h38m39.52s</t>
  </si>
  <si>
    <t>+39d47m01.85s</t>
  </si>
  <si>
    <t>Kepler-1834 c</t>
  </si>
  <si>
    <t>Kepler-1835 b</t>
  </si>
  <si>
    <t>Kepler-1835</t>
  </si>
  <si>
    <t>18h41m15.56s</t>
  </si>
  <si>
    <t>+43d59m08.48s</t>
  </si>
  <si>
    <t>Kepler-1836 b</t>
  </si>
  <si>
    <t>Kepler-1836</t>
  </si>
  <si>
    <t>19h29m15.62s</t>
  </si>
  <si>
    <t>+40d50m19.61s</t>
  </si>
  <si>
    <t>Kepler-1837 b</t>
  </si>
  <si>
    <t>Kepler-1837</t>
  </si>
  <si>
    <t>19h12m49.82s</t>
  </si>
  <si>
    <t>+45d41m00.41s</t>
  </si>
  <si>
    <t>Kepler-1838 b</t>
  </si>
  <si>
    <t>Kepler-1838</t>
  </si>
  <si>
    <t>19h55m58.01s</t>
  </si>
  <si>
    <t>+40d08m32.14s</t>
  </si>
  <si>
    <t>Kepler-1839 b</t>
  </si>
  <si>
    <t>Kepler-1839</t>
  </si>
  <si>
    <t>19h36m53.87s</t>
  </si>
  <si>
    <t>+50d04m32.07s</t>
  </si>
  <si>
    <t>Kepler-184 b</t>
  </si>
  <si>
    <t>Kepler-184</t>
  </si>
  <si>
    <t>19h27m48.45s</t>
  </si>
  <si>
    <t>+43d04m28.62s</t>
  </si>
  <si>
    <t>Kepler-184 c</t>
  </si>
  <si>
    <t>Kepler-184 d</t>
  </si>
  <si>
    <t>Kepler-1840 b</t>
  </si>
  <si>
    <t>Kepler-1840</t>
  </si>
  <si>
    <t>19h54m22.77s</t>
  </si>
  <si>
    <t>+41d26m09.47s</t>
  </si>
  <si>
    <t>Kepler-1841 b</t>
  </si>
  <si>
    <t>Kepler-1841</t>
  </si>
  <si>
    <t>19h10m49.66s</t>
  </si>
  <si>
    <t>+40d41m06.78s</t>
  </si>
  <si>
    <t>Kepler-1842 b</t>
  </si>
  <si>
    <t>Kepler-1842</t>
  </si>
  <si>
    <t>19h05m00.38s</t>
  </si>
  <si>
    <t>+42d22m42.37s</t>
  </si>
  <si>
    <t>Kepler-1843 b</t>
  </si>
  <si>
    <t>Kepler-1843</t>
  </si>
  <si>
    <t>19h31m32.46s</t>
  </si>
  <si>
    <t>+41d16m45.01s</t>
  </si>
  <si>
    <t>Kepler-1844 b</t>
  </si>
  <si>
    <t>Kepler-1844</t>
  </si>
  <si>
    <t>19h30m45.70s</t>
  </si>
  <si>
    <t>+37d56m04.45s</t>
  </si>
  <si>
    <t>Kepler-1845 b</t>
  </si>
  <si>
    <t>Kepler-1845</t>
  </si>
  <si>
    <t>19h31m36.39s</t>
  </si>
  <si>
    <t>+38d17m49.32s</t>
  </si>
  <si>
    <t>Kepler-1846 b</t>
  </si>
  <si>
    <t>Kepler-1846</t>
  </si>
  <si>
    <t>19h37m33.83s</t>
  </si>
  <si>
    <t>+44d45m46.63s</t>
  </si>
  <si>
    <t>Kepler-1847 b</t>
  </si>
  <si>
    <t>Kepler-1847</t>
  </si>
  <si>
    <t>19h46m24.34s</t>
  </si>
  <si>
    <t>+44d19m30.82s</t>
  </si>
  <si>
    <t>Kepler-1848 b</t>
  </si>
  <si>
    <t>Kepler-1848</t>
  </si>
  <si>
    <t>19h57m31.56s</t>
  </si>
  <si>
    <t>+45d35m31.50s</t>
  </si>
  <si>
    <t>Kepler-1849 b</t>
  </si>
  <si>
    <t>Kepler-1849</t>
  </si>
  <si>
    <t>19h01m10.06s</t>
  </si>
  <si>
    <t>+41d15m20.62s</t>
  </si>
  <si>
    <t>Kepler-185 b</t>
  </si>
  <si>
    <t>Kepler-185</t>
  </si>
  <si>
    <t>18h49m52.36s</t>
  </si>
  <si>
    <t>+43d53m23.81s</t>
  </si>
  <si>
    <t>Kepler-185 c</t>
  </si>
  <si>
    <t>Kepler-1850 b</t>
  </si>
  <si>
    <t>Kepler-1850</t>
  </si>
  <si>
    <t>19h08m34.28s</t>
  </si>
  <si>
    <t>+43d36m58.02s</t>
  </si>
  <si>
    <t>Kepler-1851 b</t>
  </si>
  <si>
    <t>Kepler-1851</t>
  </si>
  <si>
    <t>19h02m41.70s</t>
  </si>
  <si>
    <t>+45d38m23.41s</t>
  </si>
  <si>
    <t>Kepler-1852 b</t>
  </si>
  <si>
    <t>Kepler-1852</t>
  </si>
  <si>
    <t>19h12m07.13s</t>
  </si>
  <si>
    <t>+40d20m39.10s</t>
  </si>
  <si>
    <t>Kepler-1853 b</t>
  </si>
  <si>
    <t>Kepler-1853</t>
  </si>
  <si>
    <t>18h58m59.49s</t>
  </si>
  <si>
    <t>+46d22m24.75s</t>
  </si>
  <si>
    <t>Kepler-1854 b</t>
  </si>
  <si>
    <t>Kepler-1854</t>
  </si>
  <si>
    <t>+37d23m13.17s</t>
  </si>
  <si>
    <t>Kepler-1855 b</t>
  </si>
  <si>
    <t>Kepler-1855</t>
  </si>
  <si>
    <t>18h53m36.45s</t>
  </si>
  <si>
    <t>+41d30m58.16s</t>
  </si>
  <si>
    <t>Kepler-1856 b</t>
  </si>
  <si>
    <t>Kepler-1856</t>
  </si>
  <si>
    <t>19h43m38.20s</t>
  </si>
  <si>
    <t>+51d20m52.36s</t>
  </si>
  <si>
    <t>Kepler-1857 b</t>
  </si>
  <si>
    <t>Kepler-1857</t>
  </si>
  <si>
    <t>19h45m49.37s</t>
  </si>
  <si>
    <t>+39d35m54.73s</t>
  </si>
  <si>
    <t>Kepler-1858 b</t>
  </si>
  <si>
    <t>Kepler-1858</t>
  </si>
  <si>
    <t>19h29m13.78s</t>
  </si>
  <si>
    <t>+46d37m35.68s</t>
  </si>
  <si>
    <t>Kepler-1859 b</t>
  </si>
  <si>
    <t>Kepler-1859</t>
  </si>
  <si>
    <t>19h35m57.28s</t>
  </si>
  <si>
    <t>+46d43m04.80s</t>
  </si>
  <si>
    <t>Kepler-1859 c</t>
  </si>
  <si>
    <t>Kepler-186 b</t>
  </si>
  <si>
    <t>Kepler-186</t>
  </si>
  <si>
    <t>19h54m36.66s</t>
  </si>
  <si>
    <t>+43d57m17.96s</t>
  </si>
  <si>
    <t>Kepler-186 c</t>
  </si>
  <si>
    <t>Kepler-186 d</t>
  </si>
  <si>
    <t>Kepler-186 e</t>
  </si>
  <si>
    <t>Kepler-1860 b</t>
  </si>
  <si>
    <t>Kepler-1860</t>
  </si>
  <si>
    <t>19h37m24.20s</t>
  </si>
  <si>
    <t>+50d04m51.47s</t>
  </si>
  <si>
    <t>Kepler-1861 b</t>
  </si>
  <si>
    <t>Kepler-1861</t>
  </si>
  <si>
    <t>19h43m23.16s</t>
  </si>
  <si>
    <t>+49d56m10.17s</t>
  </si>
  <si>
    <t>Kepler-1862 b</t>
  </si>
  <si>
    <t>Kepler-1862</t>
  </si>
  <si>
    <t>19h47m00.81s</t>
  </si>
  <si>
    <t>+49d22m41.06s</t>
  </si>
  <si>
    <t>Kepler-1863 b</t>
  </si>
  <si>
    <t>Kepler-1863</t>
  </si>
  <si>
    <t>18h48m57.53s</t>
  </si>
  <si>
    <t>+43d14m38.71s</t>
  </si>
  <si>
    <t>Kepler-1864 b</t>
  </si>
  <si>
    <t>Kepler-1864</t>
  </si>
  <si>
    <t>19h18m44.82s</t>
  </si>
  <si>
    <t>+41d35m20.10s</t>
  </si>
  <si>
    <t>Kepler-1865 b</t>
  </si>
  <si>
    <t>Kepler-1865</t>
  </si>
  <si>
    <t>19h35m45.90s</t>
  </si>
  <si>
    <t>+41d35m25.49s</t>
  </si>
  <si>
    <t>Kepler-1866 b</t>
  </si>
  <si>
    <t>Kepler-1866</t>
  </si>
  <si>
    <t>19h04m53.91s</t>
  </si>
  <si>
    <t>+44d39m16.15s</t>
  </si>
  <si>
    <t>Kepler-1867 b</t>
  </si>
  <si>
    <t>Kepler-1867</t>
  </si>
  <si>
    <t>19h39m59.30s</t>
  </si>
  <si>
    <t>+43d26m09.13s</t>
  </si>
  <si>
    <t>Kepler-1868 b</t>
  </si>
  <si>
    <t>Kepler-1868</t>
  </si>
  <si>
    <t>19h33m11.61s</t>
  </si>
  <si>
    <t>+43d33m20.89s</t>
  </si>
  <si>
    <t>Kepler-1869 b</t>
  </si>
  <si>
    <t>Kepler-1869</t>
  </si>
  <si>
    <t>19h30m27.60s</t>
  </si>
  <si>
    <t>+42d45m51.64s</t>
  </si>
  <si>
    <t>Kepler-1869 c</t>
  </si>
  <si>
    <t>Kepler-187 b</t>
  </si>
  <si>
    <t>Kepler-187</t>
  </si>
  <si>
    <t>19h59m11.16s</t>
  </si>
  <si>
    <t>+44d05m21.28s</t>
  </si>
  <si>
    <t>Kepler-187 c</t>
  </si>
  <si>
    <t>Kepler-1870 b</t>
  </si>
  <si>
    <t>Kepler-1870</t>
  </si>
  <si>
    <t>19h35m44.04s</t>
  </si>
  <si>
    <t>+40d35m26.53s</t>
  </si>
  <si>
    <t>Kepler-1871 b</t>
  </si>
  <si>
    <t>Kepler-1871</t>
  </si>
  <si>
    <t>19h29m42.60s</t>
  </si>
  <si>
    <t>+38d28m22.38s</t>
  </si>
  <si>
    <t>Kepler-1872 b</t>
  </si>
  <si>
    <t>Kepler-1872</t>
  </si>
  <si>
    <t>18h44m11.81s</t>
  </si>
  <si>
    <t>+43d19m21.36s</t>
  </si>
  <si>
    <t>Kepler-1873 b</t>
  </si>
  <si>
    <t>Kepler-1873</t>
  </si>
  <si>
    <t>19h38m23.17s</t>
  </si>
  <si>
    <t>+46d02m54.13s</t>
  </si>
  <si>
    <t>Kepler-1874 b</t>
  </si>
  <si>
    <t>Kepler-1874</t>
  </si>
  <si>
    <t>19h05m29.24s</t>
  </si>
  <si>
    <t>+43d41m31.49s</t>
  </si>
  <si>
    <t>Kepler-1875 b</t>
  </si>
  <si>
    <t>Kepler-1875</t>
  </si>
  <si>
    <t>19h47m05.46s</t>
  </si>
  <si>
    <t>+50d11m18.12s</t>
  </si>
  <si>
    <t>Kepler-1876 b</t>
  </si>
  <si>
    <t>Kepler-1876</t>
  </si>
  <si>
    <t>19h56m38.52s</t>
  </si>
  <si>
    <t>+41d08m37.67s</t>
  </si>
  <si>
    <t>Kepler-1877 b</t>
  </si>
  <si>
    <t>Kepler-1877</t>
  </si>
  <si>
    <t>19h39m28.06s</t>
  </si>
  <si>
    <t>+46d47m25.73s</t>
  </si>
  <si>
    <t>Kepler-1878 b</t>
  </si>
  <si>
    <t>Kepler-1878</t>
  </si>
  <si>
    <t>20h02m55.78s</t>
  </si>
  <si>
    <t>+44d06m25.28s</t>
  </si>
  <si>
    <t>Kepler-1879 b</t>
  </si>
  <si>
    <t>Kepler-1879</t>
  </si>
  <si>
    <t>19h17m27.46s</t>
  </si>
  <si>
    <t>+41d31m59.73s</t>
  </si>
  <si>
    <t>Kepler-188 b</t>
  </si>
  <si>
    <t>Kepler-188</t>
  </si>
  <si>
    <t>18h45m07.13s</t>
  </si>
  <si>
    <t>+44d18m55.71s</t>
  </si>
  <si>
    <t>Kepler-188 c</t>
  </si>
  <si>
    <t>Kepler-1880 b</t>
  </si>
  <si>
    <t>Kepler-1880</t>
  </si>
  <si>
    <t>19h11m18.35s</t>
  </si>
  <si>
    <t>+40d41m47.76s</t>
  </si>
  <si>
    <t>Kepler-1881 b</t>
  </si>
  <si>
    <t>Kepler-1881</t>
  </si>
  <si>
    <t>19h34m33.43s</t>
  </si>
  <si>
    <t>+44d58m57.16s</t>
  </si>
  <si>
    <t>Kepler-1882 b</t>
  </si>
  <si>
    <t>Kepler-1882</t>
  </si>
  <si>
    <t>19h22m39.38s</t>
  </si>
  <si>
    <t>+43d29m59.23s</t>
  </si>
  <si>
    <t>Kepler-1883 b</t>
  </si>
  <si>
    <t>Kepler-1883</t>
  </si>
  <si>
    <t>19h27m41.41s</t>
  </si>
  <si>
    <t>+42d00m09.08s</t>
  </si>
  <si>
    <t>Kepler-1884 b</t>
  </si>
  <si>
    <t>Kepler-1884</t>
  </si>
  <si>
    <t>19h46m59.14s</t>
  </si>
  <si>
    <t>+43d02m43.51s</t>
  </si>
  <si>
    <t>Kepler-1885 b</t>
  </si>
  <si>
    <t>Kepler-1885</t>
  </si>
  <si>
    <t>19h15m00.17s</t>
  </si>
  <si>
    <t>+47d29m27.31s</t>
  </si>
  <si>
    <t>Kepler-1886 b</t>
  </si>
  <si>
    <t>Kepler-1886</t>
  </si>
  <si>
    <t>19h45m03.48s</t>
  </si>
  <si>
    <t>+39d24m21.51s</t>
  </si>
  <si>
    <t>Kepler-1887 b</t>
  </si>
  <si>
    <t>Kepler-1887</t>
  </si>
  <si>
    <t>19h15m49.33s</t>
  </si>
  <si>
    <t>+44d42m20.55s</t>
  </si>
  <si>
    <t>Kepler-1888 b</t>
  </si>
  <si>
    <t>Kepler-1888</t>
  </si>
  <si>
    <t>19h17m34.69s</t>
  </si>
  <si>
    <t>+41d46m56.13s</t>
  </si>
  <si>
    <t>Kepler-1889 b</t>
  </si>
  <si>
    <t>Kepler-1889</t>
  </si>
  <si>
    <t>19h48m47.82s</t>
  </si>
  <si>
    <t>+41d13m35.19s</t>
  </si>
  <si>
    <t>Kepler-189 b</t>
  </si>
  <si>
    <t>Kepler-189</t>
  </si>
  <si>
    <t>19h10m15.51s</t>
  </si>
  <si>
    <t>+44d18m18.24s</t>
  </si>
  <si>
    <t>Kepler-189 c</t>
  </si>
  <si>
    <t>Kepler-1890 b</t>
  </si>
  <si>
    <t>Kepler-1890</t>
  </si>
  <si>
    <t>19h30m18.68s</t>
  </si>
  <si>
    <t>+40d40m04.45s</t>
  </si>
  <si>
    <t>Kepler-1891 b</t>
  </si>
  <si>
    <t>Kepler-1891</t>
  </si>
  <si>
    <t>19h20m10.52s</t>
  </si>
  <si>
    <t>+44d22m13.93s</t>
  </si>
  <si>
    <t>Kepler-1892 b</t>
  </si>
  <si>
    <t>Kepler-1892</t>
  </si>
  <si>
    <t>19h56m19.44s</t>
  </si>
  <si>
    <t>+42d01m05.14s</t>
  </si>
  <si>
    <t>Kepler-1893 b</t>
  </si>
  <si>
    <t>Kepler-1893</t>
  </si>
  <si>
    <t>19h53m36.31s</t>
  </si>
  <si>
    <t>+44d50m17.42s</t>
  </si>
  <si>
    <t>Kepler-1894 b</t>
  </si>
  <si>
    <t>Kepler-1894</t>
  </si>
  <si>
    <t>19h42m20.75s</t>
  </si>
  <si>
    <t>+49d40m00.67s</t>
  </si>
  <si>
    <t>Kepler-1894 c</t>
  </si>
  <si>
    <t>Kepler-1895 b</t>
  </si>
  <si>
    <t>Kepler-1895</t>
  </si>
  <si>
    <t>19h26m42.14s</t>
  </si>
  <si>
    <t>+48d45m45.15s</t>
  </si>
  <si>
    <t>Kepler-1896 b</t>
  </si>
  <si>
    <t>Kepler-1896</t>
  </si>
  <si>
    <t>19h18m42.86s</t>
  </si>
  <si>
    <t>+40d14m58.73s</t>
  </si>
  <si>
    <t>Kepler-1897 b</t>
  </si>
  <si>
    <t>Kepler-1897</t>
  </si>
  <si>
    <t>19h37m09.63s</t>
  </si>
  <si>
    <t>+39d07m36.74s</t>
  </si>
  <si>
    <t>Kepler-1898 b</t>
  </si>
  <si>
    <t>Kepler-1898</t>
  </si>
  <si>
    <t>19h08m49.39s</t>
  </si>
  <si>
    <t>+38d29m53.49s</t>
  </si>
  <si>
    <t>Kepler-1899 b</t>
  </si>
  <si>
    <t>Kepler-1899</t>
  </si>
  <si>
    <t>19h28m08.01s</t>
  </si>
  <si>
    <t>+37d58m28.04s</t>
  </si>
  <si>
    <t>Kepler-19 b</t>
  </si>
  <si>
    <t>Kepler-19</t>
  </si>
  <si>
    <t>19h21m41.03s</t>
  </si>
  <si>
    <t>+37d51m05.96s</t>
  </si>
  <si>
    <t>Kepler-19 c</t>
  </si>
  <si>
    <t>Kepler-19 d</t>
  </si>
  <si>
    <t>Kepler-190 b</t>
  </si>
  <si>
    <t>Kepler-190</t>
  </si>
  <si>
    <t>19h14m20.15s</t>
  </si>
  <si>
    <t>+44d44m01.57s</t>
  </si>
  <si>
    <t>Kepler-190 c</t>
  </si>
  <si>
    <t>Kepler-1900 b</t>
  </si>
  <si>
    <t>Kepler-1900</t>
  </si>
  <si>
    <t>19h27m32.72s</t>
  </si>
  <si>
    <t>+44d28m44.51s</t>
  </si>
  <si>
    <t>Kepler-1901 b</t>
  </si>
  <si>
    <t>Kepler-1901</t>
  </si>
  <si>
    <t>19h24m39.45s</t>
  </si>
  <si>
    <t>+45d19m05.90s</t>
  </si>
  <si>
    <t>Kepler-1902 b</t>
  </si>
  <si>
    <t>Kepler-1902</t>
  </si>
  <si>
    <t>19h30m57.04s</t>
  </si>
  <si>
    <t>+42d00m53.21s</t>
  </si>
  <si>
    <t>Kepler-1903 b</t>
  </si>
  <si>
    <t>Kepler-1903</t>
  </si>
  <si>
    <t>19h23m33.19s</t>
  </si>
  <si>
    <t>+51d14m53.38s</t>
  </si>
  <si>
    <t>Kepler-1904 b</t>
  </si>
  <si>
    <t>Kepler-1904</t>
  </si>
  <si>
    <t>19h15m29.86s</t>
  </si>
  <si>
    <t>+51d09m15.20s</t>
  </si>
  <si>
    <t>Kepler-1905 b</t>
  </si>
  <si>
    <t>Kepler-1905</t>
  </si>
  <si>
    <t>19h30m17.60s</t>
  </si>
  <si>
    <t>+46d22m00.58s</t>
  </si>
  <si>
    <t>Kepler-1906 b</t>
  </si>
  <si>
    <t>Kepler-1906</t>
  </si>
  <si>
    <t>19h35m18.39s</t>
  </si>
  <si>
    <t>+38d51m23.73s</t>
  </si>
  <si>
    <t>Kepler-1907 b</t>
  </si>
  <si>
    <t>Kepler-1907</t>
  </si>
  <si>
    <t>18h42m50.06s</t>
  </si>
  <si>
    <t>+47d19m40.52s</t>
  </si>
  <si>
    <t>Kepler-1907 c</t>
  </si>
  <si>
    <t>Kepler-1909 b</t>
  </si>
  <si>
    <t>Kepler-1909</t>
  </si>
  <si>
    <t>19h23m33.46s</t>
  </si>
  <si>
    <t>+42d27m34.65s</t>
  </si>
  <si>
    <t>Kepler-191 b</t>
  </si>
  <si>
    <t>Kepler-191</t>
  </si>
  <si>
    <t>19h24m44.00s</t>
  </si>
  <si>
    <t>+45d19m23.14s</t>
  </si>
  <si>
    <t>Kepler-191 c</t>
  </si>
  <si>
    <t>Kepler-191 d</t>
  </si>
  <si>
    <t>Kepler-1910 b</t>
  </si>
  <si>
    <t>Kepler-1910</t>
  </si>
  <si>
    <t>19h46m28.12s</t>
  </si>
  <si>
    <t>+41d16m52.20s</t>
  </si>
  <si>
    <t>Kepler-1911 b</t>
  </si>
  <si>
    <t>Kepler-1911</t>
  </si>
  <si>
    <t>19h57m12.85s</t>
  </si>
  <si>
    <t>+41d26m27.68s</t>
  </si>
  <si>
    <t>Kepler-1912 b</t>
  </si>
  <si>
    <t>Kepler-1912</t>
  </si>
  <si>
    <t>18h48m28.28s</t>
  </si>
  <si>
    <t>+46d13m26.24s</t>
  </si>
  <si>
    <t>Kepler-1913 b</t>
  </si>
  <si>
    <t>Kepler-1913</t>
  </si>
  <si>
    <t>19h20m52.01s</t>
  </si>
  <si>
    <t>+44d46m46.51s</t>
  </si>
  <si>
    <t>Kepler-1914 b</t>
  </si>
  <si>
    <t>Kepler-1914</t>
  </si>
  <si>
    <t>19h25m43.54s</t>
  </si>
  <si>
    <t>+38d39m15.71s</t>
  </si>
  <si>
    <t>Kepler-1915 b</t>
  </si>
  <si>
    <t>Kepler-1915</t>
  </si>
  <si>
    <t>20h05m06.88s</t>
  </si>
  <si>
    <t>+44d15m01.84s</t>
  </si>
  <si>
    <t>Kepler-1916 b</t>
  </si>
  <si>
    <t>Kepler-1916</t>
  </si>
  <si>
    <t>19h32m16.94s</t>
  </si>
  <si>
    <t>+48d23m15.64s</t>
  </si>
  <si>
    <t>Kepler-1917 b</t>
  </si>
  <si>
    <t>Kepler-1917</t>
  </si>
  <si>
    <t>19h36m24.93s</t>
  </si>
  <si>
    <t>+45d00m04.87s</t>
  </si>
  <si>
    <t>Kepler-1918 b</t>
  </si>
  <si>
    <t>Kepler-1918</t>
  </si>
  <si>
    <t>19h30m07.33s</t>
  </si>
  <si>
    <t>+42d12m52.48s</t>
  </si>
  <si>
    <t>Kepler-1919 b</t>
  </si>
  <si>
    <t>Kepler-1919</t>
  </si>
  <si>
    <t>18h52m31.66s</t>
  </si>
  <si>
    <t>+43d57m21.62s</t>
  </si>
  <si>
    <t>Kepler-192 b</t>
  </si>
  <si>
    <t>Kepler-192</t>
  </si>
  <si>
    <t>19h11m40.31s</t>
  </si>
  <si>
    <t>+45d35m34.38s</t>
  </si>
  <si>
    <t>Kepler-192 c</t>
  </si>
  <si>
    <t>Kepler-192 d</t>
  </si>
  <si>
    <t>Kepler-1920 b</t>
  </si>
  <si>
    <t>Kepler-1920</t>
  </si>
  <si>
    <t>19h24m14.89s</t>
  </si>
  <si>
    <t>+38d51m47.84s</t>
  </si>
  <si>
    <t>Kepler-1921 b</t>
  </si>
  <si>
    <t>Kepler-1921</t>
  </si>
  <si>
    <t>20h01m15.88s</t>
  </si>
  <si>
    <t>+45d29m43.18s</t>
  </si>
  <si>
    <t>Kepler-1921 c</t>
  </si>
  <si>
    <t>Kepler-1922 b</t>
  </si>
  <si>
    <t>Kepler-1922</t>
  </si>
  <si>
    <t>19h29m19.29s</t>
  </si>
  <si>
    <t>+37d59m49.45s</t>
  </si>
  <si>
    <t>Kepler-1923 b</t>
  </si>
  <si>
    <t>Kepler-1923</t>
  </si>
  <si>
    <t>19h52m20.03s</t>
  </si>
  <si>
    <t>+40d20m46.52s</t>
  </si>
  <si>
    <t>Kepler-1924 b</t>
  </si>
  <si>
    <t>Kepler-1924</t>
  </si>
  <si>
    <t>19h35m04.17s</t>
  </si>
  <si>
    <t>+42d49m44.96s</t>
  </si>
  <si>
    <t>Kepler-1925 b</t>
  </si>
  <si>
    <t>Kepler-1925</t>
  </si>
  <si>
    <t>19h19m18.90s</t>
  </si>
  <si>
    <t>+45d06m09.68s</t>
  </si>
  <si>
    <t>Kepler-1926 b</t>
  </si>
  <si>
    <t>Kepler-1926</t>
  </si>
  <si>
    <t>19h24m47.71s</t>
  </si>
  <si>
    <t>+44d09m58.33s</t>
  </si>
  <si>
    <t>Kepler-1927 b</t>
  </si>
  <si>
    <t>Kepler-1927</t>
  </si>
  <si>
    <t>19h45m25.11s</t>
  </si>
  <si>
    <t>+41d20m08.05s</t>
  </si>
  <si>
    <t>Kepler-1928 b</t>
  </si>
  <si>
    <t>Kepler-1928</t>
  </si>
  <si>
    <t>19h21m45.75s</t>
  </si>
  <si>
    <t>+38d31m24.86s</t>
  </si>
  <si>
    <t>Kepler-1929 b</t>
  </si>
  <si>
    <t>Kepler-1929</t>
  </si>
  <si>
    <t>19h58m20.00s</t>
  </si>
  <si>
    <t>+47d26m53.25s</t>
  </si>
  <si>
    <t>Kepler-193 b</t>
  </si>
  <si>
    <t>Kepler-193</t>
  </si>
  <si>
    <t>19h45m59.66s</t>
  </si>
  <si>
    <t>+46d34m38.09s</t>
  </si>
  <si>
    <t>Kepler-193 c</t>
  </si>
  <si>
    <t>Kepler-1930 b</t>
  </si>
  <si>
    <t>Kepler-1930</t>
  </si>
  <si>
    <t>19h50m18.51s</t>
  </si>
  <si>
    <t>+40d01m39.64s</t>
  </si>
  <si>
    <t>Kepler-1931 b</t>
  </si>
  <si>
    <t>Kepler-1931</t>
  </si>
  <si>
    <t>19h23m29.35s</t>
  </si>
  <si>
    <t>+43d19m58.84s</t>
  </si>
  <si>
    <t>Kepler-1932 b</t>
  </si>
  <si>
    <t>Kepler-1932</t>
  </si>
  <si>
    <t>19h01m19.56s</t>
  </si>
  <si>
    <t>+41d03m49.84s</t>
  </si>
  <si>
    <t>Kepler-1933 b</t>
  </si>
  <si>
    <t>Kepler-1933</t>
  </si>
  <si>
    <t>18h55m58.82s</t>
  </si>
  <si>
    <t>+39d55m01.24s</t>
  </si>
  <si>
    <t>Kepler-1934 b</t>
  </si>
  <si>
    <t>Kepler-1934</t>
  </si>
  <si>
    <t>19h23m40.64s</t>
  </si>
  <si>
    <t>+37d17m13.80s</t>
  </si>
  <si>
    <t>Kepler-1935 b</t>
  </si>
  <si>
    <t>Kepler-1935</t>
  </si>
  <si>
    <t>19h45m36.91s</t>
  </si>
  <si>
    <t>+39d43m21.73s</t>
  </si>
  <si>
    <t>Kepler-1936 b</t>
  </si>
  <si>
    <t>Kepler-1936</t>
  </si>
  <si>
    <t>19h22m55.20s</t>
  </si>
  <si>
    <t>+44d50m10.06s</t>
  </si>
  <si>
    <t>Kepler-1937 b</t>
  </si>
  <si>
    <t>Kepler-1937</t>
  </si>
  <si>
    <t>19h22m38.01s</t>
  </si>
  <si>
    <t>+40d46m42.74s</t>
  </si>
  <si>
    <t>Kepler-1938 b</t>
  </si>
  <si>
    <t>Kepler-1938</t>
  </si>
  <si>
    <t>19h57m24.45s</t>
  </si>
  <si>
    <t>+41d11m44.62s</t>
  </si>
  <si>
    <t>Kepler-1939 b</t>
  </si>
  <si>
    <t>Kepler-1939</t>
  </si>
  <si>
    <t>19h02m45.58s</t>
  </si>
  <si>
    <t>+40d59m40.80s</t>
  </si>
  <si>
    <t>Kepler-194 b</t>
  </si>
  <si>
    <t>Kepler-194</t>
  </si>
  <si>
    <t>19h27m53.14s</t>
  </si>
  <si>
    <t>+47d51m50.58s</t>
  </si>
  <si>
    <t>Kepler-194 c</t>
  </si>
  <si>
    <t>Kepler-194 d</t>
  </si>
  <si>
    <t>Kepler-1940 b</t>
  </si>
  <si>
    <t>Kepler-1940</t>
  </si>
  <si>
    <t>19h24m49.01s</t>
  </si>
  <si>
    <t>+45d14m18.00s</t>
  </si>
  <si>
    <t>Kepler-1941 b</t>
  </si>
  <si>
    <t>Kepler-1941</t>
  </si>
  <si>
    <t>19h46m30.48s</t>
  </si>
  <si>
    <t>+49d21m14.01s</t>
  </si>
  <si>
    <t>Kepler-1942 b</t>
  </si>
  <si>
    <t>Kepler-1942</t>
  </si>
  <si>
    <t>19h39m55.33s</t>
  </si>
  <si>
    <t>+44d25m30.86s</t>
  </si>
  <si>
    <t>Kepler-1943 b</t>
  </si>
  <si>
    <t>Kepler-1943</t>
  </si>
  <si>
    <t>19h33m16.39s</t>
  </si>
  <si>
    <t>+41d07m00.01s</t>
  </si>
  <si>
    <t>Kepler-1944 b</t>
  </si>
  <si>
    <t>Kepler-1944</t>
  </si>
  <si>
    <t>19h46m02.52s</t>
  </si>
  <si>
    <t>+39d10m23.75s</t>
  </si>
  <si>
    <t>Kepler-1945 b</t>
  </si>
  <si>
    <t>Kepler-1945</t>
  </si>
  <si>
    <t>18h47m35.54s</t>
  </si>
  <si>
    <t>+42d17m08.95s</t>
  </si>
  <si>
    <t>Kepler-1946 b</t>
  </si>
  <si>
    <t>Kepler-1946</t>
  </si>
  <si>
    <t>18h49m20.53s</t>
  </si>
  <si>
    <t>+42d50m43.23s</t>
  </si>
  <si>
    <t>Kepler-1947 b</t>
  </si>
  <si>
    <t>Kepler-1947</t>
  </si>
  <si>
    <t>19h44m24.97s</t>
  </si>
  <si>
    <t>+42d20m33.29s</t>
  </si>
  <si>
    <t>Kepler-1948 b</t>
  </si>
  <si>
    <t>Kepler-1948</t>
  </si>
  <si>
    <t>19h09m27.38s</t>
  </si>
  <si>
    <t>+47d47m07.10s</t>
  </si>
  <si>
    <t>Kepler-1949 b</t>
  </si>
  <si>
    <t>Kepler-1949</t>
  </si>
  <si>
    <t>19h34m10.14s</t>
  </si>
  <si>
    <t>+43d01m33.80s</t>
  </si>
  <si>
    <t>Kepler-195 b</t>
  </si>
  <si>
    <t>Kepler-195</t>
  </si>
  <si>
    <t>19h12m29.02s</t>
  </si>
  <si>
    <t>+47d57m59.81s</t>
  </si>
  <si>
    <t>Kepler-195 c</t>
  </si>
  <si>
    <t>Kepler-1950 b</t>
  </si>
  <si>
    <t>Kepler-1950</t>
  </si>
  <si>
    <t>19h08m20.99s</t>
  </si>
  <si>
    <t>+42d40m07.15s</t>
  </si>
  <si>
    <t>Kepler-1951 b</t>
  </si>
  <si>
    <t>Kepler-1951</t>
  </si>
  <si>
    <t>19h21m59.98s</t>
  </si>
  <si>
    <t>+40d17m15.78s</t>
  </si>
  <si>
    <t>Kepler-1952 b</t>
  </si>
  <si>
    <t>Kepler-1952</t>
  </si>
  <si>
    <t>19h12m18.34s</t>
  </si>
  <si>
    <t>+43d57m30.54s</t>
  </si>
  <si>
    <t>Kepler-1953 b</t>
  </si>
  <si>
    <t>Kepler-1953</t>
  </si>
  <si>
    <t>19h11m52.34s</t>
  </si>
  <si>
    <t>+46d28m14.15s</t>
  </si>
  <si>
    <t>Kepler-1954 b</t>
  </si>
  <si>
    <t>Kepler-1954</t>
  </si>
  <si>
    <t>19h52m00.70s</t>
  </si>
  <si>
    <t>+43d21m16.52s</t>
  </si>
  <si>
    <t>Kepler-1955 b</t>
  </si>
  <si>
    <t>Kepler-1955</t>
  </si>
  <si>
    <t>19h58m08.34s</t>
  </si>
  <si>
    <t>+40d28m39.91s</t>
  </si>
  <si>
    <t>Kepler-1956 b</t>
  </si>
  <si>
    <t>Kepler-1956</t>
  </si>
  <si>
    <t>19h38m29.00s</t>
  </si>
  <si>
    <t>+49d53m39.19s</t>
  </si>
  <si>
    <t>Kepler-1957 b</t>
  </si>
  <si>
    <t>Kepler-1957</t>
  </si>
  <si>
    <t>19h34m50.74s</t>
  </si>
  <si>
    <t>+47d53m14.81s</t>
  </si>
  <si>
    <t>Kepler-1958 b</t>
  </si>
  <si>
    <t>Kepler-1958</t>
  </si>
  <si>
    <t>19h16m25.00s</t>
  </si>
  <si>
    <t>+41d41m24.41s</t>
  </si>
  <si>
    <t>Kepler-1959 b</t>
  </si>
  <si>
    <t>Kepler-1959</t>
  </si>
  <si>
    <t>19h44m05.35s</t>
  </si>
  <si>
    <t>+44d43m57.61s</t>
  </si>
  <si>
    <t>Kepler-196 b</t>
  </si>
  <si>
    <t>Kepler-196</t>
  </si>
  <si>
    <t>18h59m52.44s</t>
  </si>
  <si>
    <t>+42d04m44.84s</t>
  </si>
  <si>
    <t>Kepler-196 c</t>
  </si>
  <si>
    <t>Kepler-196 d</t>
  </si>
  <si>
    <t>Kepler-1960 b</t>
  </si>
  <si>
    <t>Kepler-1960</t>
  </si>
  <si>
    <t>19h38m47.26s</t>
  </si>
  <si>
    <t>+46d43m12.74s</t>
  </si>
  <si>
    <t>Kepler-1961 b</t>
  </si>
  <si>
    <t>Kepler-1961</t>
  </si>
  <si>
    <t>19h05m19.22s</t>
  </si>
  <si>
    <t>+39d40m59.26s</t>
  </si>
  <si>
    <t>Kepler-1962 b</t>
  </si>
  <si>
    <t>Kepler-1962</t>
  </si>
  <si>
    <t>19h18m11.62s</t>
  </si>
  <si>
    <t>+40d09m50.92s</t>
  </si>
  <si>
    <t>Kepler-1963 b</t>
  </si>
  <si>
    <t>Kepler-1963</t>
  </si>
  <si>
    <t>19h46m21.00s</t>
  </si>
  <si>
    <t>+47d12m25.66s</t>
  </si>
  <si>
    <t>Kepler-1964 b</t>
  </si>
  <si>
    <t>Kepler-1964</t>
  </si>
  <si>
    <t>19h48m14.11s</t>
  </si>
  <si>
    <t>+49d28m42.37s</t>
  </si>
  <si>
    <t>Kepler-1965 b</t>
  </si>
  <si>
    <t>Kepler-1965</t>
  </si>
  <si>
    <t>19h30m03.53s</t>
  </si>
  <si>
    <t>+38d01m19.15s</t>
  </si>
  <si>
    <t>Kepler-1966 b</t>
  </si>
  <si>
    <t>Kepler-1966</t>
  </si>
  <si>
    <t>19h29m51.31s</t>
  </si>
  <si>
    <t>+41d17m56.56s</t>
  </si>
  <si>
    <t>Kepler-1967 b</t>
  </si>
  <si>
    <t>Kepler-1967</t>
  </si>
  <si>
    <t>19h56m33.03s</t>
  </si>
  <si>
    <t>+43d29m54.50s</t>
  </si>
  <si>
    <t>Kepler-1968 b</t>
  </si>
  <si>
    <t>Kepler-1968</t>
  </si>
  <si>
    <t>19h26m01.93s</t>
  </si>
  <si>
    <t>+45d22m12.34s</t>
  </si>
  <si>
    <t>Kepler-1969 b</t>
  </si>
  <si>
    <t>Kepler-1969</t>
  </si>
  <si>
    <t>19h39m08.22s</t>
  </si>
  <si>
    <t>+49d29m31.40s</t>
  </si>
  <si>
    <t>Kepler-197 b</t>
  </si>
  <si>
    <t>Kepler-197</t>
  </si>
  <si>
    <t>19h40m54.35s</t>
  </si>
  <si>
    <t>+50d33m33.25s</t>
  </si>
  <si>
    <t>Kepler-197 c</t>
  </si>
  <si>
    <t>Kepler-197 d</t>
  </si>
  <si>
    <t>Kepler-197 e</t>
  </si>
  <si>
    <t>Kepler-1972 b</t>
  </si>
  <si>
    <t>Kepler-1972</t>
  </si>
  <si>
    <t>19h13m34.87s</t>
  </si>
  <si>
    <t>+39d52m21.02s</t>
  </si>
  <si>
    <t>Kepler-1972 c</t>
  </si>
  <si>
    <t>Kepler-1977 b</t>
  </si>
  <si>
    <t>Kepler-1977</t>
  </si>
  <si>
    <t>19h22m28.29s</t>
  </si>
  <si>
    <t>+37d17m20.76s</t>
  </si>
  <si>
    <t>Kepler-1978 b</t>
  </si>
  <si>
    <t>Kepler-1978</t>
  </si>
  <si>
    <t>19h04m01.62s</t>
  </si>
  <si>
    <t>+38d00m34.35s</t>
  </si>
  <si>
    <t>Kepler-198 b</t>
  </si>
  <si>
    <t>Kepler-198</t>
  </si>
  <si>
    <t>19h22m41.55s</t>
  </si>
  <si>
    <t>+38d41m27.62s</t>
  </si>
  <si>
    <t>Kepler-198 c</t>
  </si>
  <si>
    <t>Kepler-198 d</t>
  </si>
  <si>
    <t>Kepler-1980 b</t>
  </si>
  <si>
    <t>Kepler-1980</t>
  </si>
  <si>
    <t>19h40m40.13s</t>
  </si>
  <si>
    <t>+38d38m13.34s</t>
  </si>
  <si>
    <t>Kepler-1981 b</t>
  </si>
  <si>
    <t>Kepler-1981</t>
  </si>
  <si>
    <t>19h11m54.11s</t>
  </si>
  <si>
    <t>+38d44m25.08s</t>
  </si>
  <si>
    <t>Kepler-1982 b</t>
  </si>
  <si>
    <t>Kepler-1982</t>
  </si>
  <si>
    <t>19h09m38.40s</t>
  </si>
  <si>
    <t>+39d39m31.06s</t>
  </si>
  <si>
    <t>Kepler-1983 b</t>
  </si>
  <si>
    <t>Kepler-1983</t>
  </si>
  <si>
    <t>19h48m10.08s</t>
  </si>
  <si>
    <t>+39d54m43.87s</t>
  </si>
  <si>
    <t>Kepler-1984 b</t>
  </si>
  <si>
    <t>Kepler-1984</t>
  </si>
  <si>
    <t>19h25m08.41s</t>
  </si>
  <si>
    <t>+40d43m48.08s</t>
  </si>
  <si>
    <t>Kepler-1985 b</t>
  </si>
  <si>
    <t>Kepler-1985</t>
  </si>
  <si>
    <t>19h34m15.93s</t>
  </si>
  <si>
    <t>+42d07m57.30s</t>
  </si>
  <si>
    <t>Kepler-1986 b</t>
  </si>
  <si>
    <t>Kepler-1986</t>
  </si>
  <si>
    <t>19h31m49.99s</t>
  </si>
  <si>
    <t>+42d51m17.61s</t>
  </si>
  <si>
    <t>Kepler-1987 b</t>
  </si>
  <si>
    <t>Kepler-1987</t>
  </si>
  <si>
    <t>19h43m18.11s</t>
  </si>
  <si>
    <t>+42d56m36.14s</t>
  </si>
  <si>
    <t>Kepler-1987 c</t>
  </si>
  <si>
    <t>Kepler-1987 d</t>
  </si>
  <si>
    <t>Kepler-1987 e</t>
  </si>
  <si>
    <t>Kepler-1988 b</t>
  </si>
  <si>
    <t>Kepler-1988</t>
  </si>
  <si>
    <t>19h54m41.71s</t>
  </si>
  <si>
    <t>+43d47m43.84s</t>
  </si>
  <si>
    <t>Kepler-1989 b</t>
  </si>
  <si>
    <t>Kepler-1989</t>
  </si>
  <si>
    <t>19h22m56.44s</t>
  </si>
  <si>
    <t>+44d05m28.54s</t>
  </si>
  <si>
    <t>Kepler-199 b</t>
  </si>
  <si>
    <t>Kepler-199</t>
  </si>
  <si>
    <t>19h42m14.26s</t>
  </si>
  <si>
    <t>+40d14m10.50s</t>
  </si>
  <si>
    <t>Kepler-199 c</t>
  </si>
  <si>
    <t>Kepler-1990 b</t>
  </si>
  <si>
    <t>Kepler-1990</t>
  </si>
  <si>
    <t>19h58m49.14s</t>
  </si>
  <si>
    <t>+44d26m08.54s</t>
  </si>
  <si>
    <t>Kepler-1990 c</t>
  </si>
  <si>
    <t>Kepler-1991 b</t>
  </si>
  <si>
    <t>Kepler-1991</t>
  </si>
  <si>
    <t>19h00m08.65s</t>
  </si>
  <si>
    <t>+45d04m15.57s</t>
  </si>
  <si>
    <t>Kepler-1991 c</t>
  </si>
  <si>
    <t>Kepler-1992 b</t>
  </si>
  <si>
    <t>Kepler-1992</t>
  </si>
  <si>
    <t>19h40m21.66s</t>
  </si>
  <si>
    <t>+45d04m51.98s</t>
  </si>
  <si>
    <t>Kepler-1993 b</t>
  </si>
  <si>
    <t>Kepler-1993</t>
  </si>
  <si>
    <t>19h35m11.25s</t>
  </si>
  <si>
    <t>+45d09m38.61s</t>
  </si>
  <si>
    <t>Kepler-1994 b</t>
  </si>
  <si>
    <t>Kepler-1994</t>
  </si>
  <si>
    <t>19h48m35.71s</t>
  </si>
  <si>
    <t>+46d17m48.93s</t>
  </si>
  <si>
    <t>Kepler-1995 b</t>
  </si>
  <si>
    <t>Kepler-1995</t>
  </si>
  <si>
    <t>18h57m22.25s</t>
  </si>
  <si>
    <t>+46d18m59.73s</t>
  </si>
  <si>
    <t>Kepler-1996 b</t>
  </si>
  <si>
    <t>Kepler-1996</t>
  </si>
  <si>
    <t>19h01m00.90s</t>
  </si>
  <si>
    <t>+46d34m55.99s</t>
  </si>
  <si>
    <t>Kepler-1996 c</t>
  </si>
  <si>
    <t>Kepler-1997 b</t>
  </si>
  <si>
    <t>Kepler-1997</t>
  </si>
  <si>
    <t>19h49m55.40s</t>
  </si>
  <si>
    <t>+46d35m20.89s</t>
  </si>
  <si>
    <t>Kepler-1998 b</t>
  </si>
  <si>
    <t>Kepler-1998</t>
  </si>
  <si>
    <t>18h53m43.00s</t>
  </si>
  <si>
    <t>+47d35m32.63s</t>
  </si>
  <si>
    <t>Kepler-1999 b</t>
  </si>
  <si>
    <t>Kepler-1999</t>
  </si>
  <si>
    <t>18h49m28.94s</t>
  </si>
  <si>
    <t>+48d15m33.24s</t>
  </si>
  <si>
    <t>Kepler-20 b</t>
  </si>
  <si>
    <t>Kepler-20</t>
  </si>
  <si>
    <t>19h10m47.52s</t>
  </si>
  <si>
    <t>+42d20m18.88s</t>
  </si>
  <si>
    <t>Kepler-20 c</t>
  </si>
  <si>
    <t>Kepler-20 d</t>
  </si>
  <si>
    <t>Kepler-20 e</t>
  </si>
  <si>
    <t>Kepler-20 f</t>
  </si>
  <si>
    <t>Kepler-20 g</t>
  </si>
  <si>
    <t>Kepler-200 b</t>
  </si>
  <si>
    <t>Kepler-200</t>
  </si>
  <si>
    <t>18h57m38.39s</t>
  </si>
  <si>
    <t>+41d14m14.97s</t>
  </si>
  <si>
    <t>Kepler-200 c</t>
  </si>
  <si>
    <t>Kepler-2000 b</t>
  </si>
  <si>
    <t>Kepler-2000</t>
  </si>
  <si>
    <t>19h02m17.83s</t>
  </si>
  <si>
    <t>+49d57m43.64s</t>
  </si>
  <si>
    <t>Kepler-2000 c</t>
  </si>
  <si>
    <t>Kepler-2001 b</t>
  </si>
  <si>
    <t>Kepler-2001</t>
  </si>
  <si>
    <t>19h26m38.27s</t>
  </si>
  <si>
    <t>+50d35m01.89s</t>
  </si>
  <si>
    <t>Kepler-2001 c</t>
  </si>
  <si>
    <t>Kepler-201 b</t>
  </si>
  <si>
    <t>Kepler-201</t>
  </si>
  <si>
    <t>19h34m30.25s</t>
  </si>
  <si>
    <t>+41d16m22.08s</t>
  </si>
  <si>
    <t>Kepler-201 c</t>
  </si>
  <si>
    <t>Kepler-202 b</t>
  </si>
  <si>
    <t>Kepler-202</t>
  </si>
  <si>
    <t>18h51m53.64s</t>
  </si>
  <si>
    <t>+41d19m18.48s</t>
  </si>
  <si>
    <t>Kepler-202 c</t>
  </si>
  <si>
    <t>Kepler-203 b</t>
  </si>
  <si>
    <t>Kepler-203</t>
  </si>
  <si>
    <t>19h48m21.59s</t>
  </si>
  <si>
    <t>+41d23m17.05s</t>
  </si>
  <si>
    <t>Kepler-203 c</t>
  </si>
  <si>
    <t>Kepler-203 d</t>
  </si>
  <si>
    <t>Kepler-204 b</t>
  </si>
  <si>
    <t>Kepler-204</t>
  </si>
  <si>
    <t>19h01m23.32s</t>
  </si>
  <si>
    <t>+41d45m42.64s</t>
  </si>
  <si>
    <t>Kepler-204 c</t>
  </si>
  <si>
    <t>Kepler-205 b</t>
  </si>
  <si>
    <t>Kepler-205</t>
  </si>
  <si>
    <t>19h01m08.81s</t>
  </si>
  <si>
    <t>+41d51m39.37s</t>
  </si>
  <si>
    <t>Kepler-205 c</t>
  </si>
  <si>
    <t>Kepler-206 b</t>
  </si>
  <si>
    <t>Kepler-206</t>
  </si>
  <si>
    <t>19h26m32.32s</t>
  </si>
  <si>
    <t>+41d50m01.83s</t>
  </si>
  <si>
    <t>Kepler-206 c</t>
  </si>
  <si>
    <t>Kepler-206 d</t>
  </si>
  <si>
    <t>Kepler-207 b</t>
  </si>
  <si>
    <t>Kepler-207</t>
  </si>
  <si>
    <t>19h20m07.32s</t>
  </si>
  <si>
    <t>+42d09m57.80s</t>
  </si>
  <si>
    <t>Kepler-207 c</t>
  </si>
  <si>
    <t>Kepler-207 d</t>
  </si>
  <si>
    <t>Kepler-208 b</t>
  </si>
  <si>
    <t>Kepler-208</t>
  </si>
  <si>
    <t>+42d31m40.59s</t>
  </si>
  <si>
    <t>Kepler-208 c</t>
  </si>
  <si>
    <t>Kepler-208 d</t>
  </si>
  <si>
    <t>Kepler-208 e</t>
  </si>
  <si>
    <t>Kepler-209 b</t>
  </si>
  <si>
    <t>Kepler-209</t>
  </si>
  <si>
    <t>19h24m40.67s</t>
  </si>
  <si>
    <t>+42d38m26.62s</t>
  </si>
  <si>
    <t>Kepler-209 c</t>
  </si>
  <si>
    <t>Kepler-21 b</t>
  </si>
  <si>
    <t>Kepler-21</t>
  </si>
  <si>
    <t>19h09m26.87s</t>
  </si>
  <si>
    <t>+38d42m50.90s</t>
  </si>
  <si>
    <t>Kepler-210 b</t>
  </si>
  <si>
    <t>Kepler-210</t>
  </si>
  <si>
    <t>19h30m00.82s</t>
  </si>
  <si>
    <t>+43d04m59.59s</t>
  </si>
  <si>
    <t>Kepler-210 c</t>
  </si>
  <si>
    <t>Kepler-211 b</t>
  </si>
  <si>
    <t>Kepler-211</t>
  </si>
  <si>
    <t>19h01m45.39s</t>
  </si>
  <si>
    <t>+43d10m06.62s</t>
  </si>
  <si>
    <t>Kepler-211 c</t>
  </si>
  <si>
    <t>Kepler-212 b</t>
  </si>
  <si>
    <t>Kepler-212</t>
  </si>
  <si>
    <t>19h10m29.00s</t>
  </si>
  <si>
    <t>+43d08m29.85s</t>
  </si>
  <si>
    <t>Kepler-212 c</t>
  </si>
  <si>
    <t>Kepler-213 b</t>
  </si>
  <si>
    <t>Kepler-213</t>
  </si>
  <si>
    <t>19h23m17.81s</t>
  </si>
  <si>
    <t>+44d38m50.22s</t>
  </si>
  <si>
    <t>Kepler-213 c</t>
  </si>
  <si>
    <t>Kepler-214 b</t>
  </si>
  <si>
    <t>Kepler-214</t>
  </si>
  <si>
    <t>18h59m01.16s</t>
  </si>
  <si>
    <t>+44d57m21.78s</t>
  </si>
  <si>
    <t>Kepler-214 c</t>
  </si>
  <si>
    <t>Kepler-215 b</t>
  </si>
  <si>
    <t>Kepler-215</t>
  </si>
  <si>
    <t>19h39m53.65s</t>
  </si>
  <si>
    <t>+45d12m49.27s</t>
  </si>
  <si>
    <t>Kepler-215 c</t>
  </si>
  <si>
    <t>Kepler-215 d</t>
  </si>
  <si>
    <t>Kepler-215 e</t>
  </si>
  <si>
    <t>Kepler-216 b</t>
  </si>
  <si>
    <t>Kepler-216</t>
  </si>
  <si>
    <t>19h34m54.74s</t>
  </si>
  <si>
    <t>+46d07m44.81s</t>
  </si>
  <si>
    <t>Kepler-216 c</t>
  </si>
  <si>
    <t>Kepler-217 b</t>
  </si>
  <si>
    <t>Kepler-217</t>
  </si>
  <si>
    <t>19h32m09.06s</t>
  </si>
  <si>
    <t>+46d16m39.08s</t>
  </si>
  <si>
    <t>Kepler-217 c</t>
  </si>
  <si>
    <t>Kepler-217 d</t>
  </si>
  <si>
    <t>Kepler-218 b</t>
  </si>
  <si>
    <t>Kepler-218</t>
  </si>
  <si>
    <t>19h41m39.09s</t>
  </si>
  <si>
    <t>+46d15m59.69s</t>
  </si>
  <si>
    <t>Kepler-218 c</t>
  </si>
  <si>
    <t>Kepler-218 d</t>
  </si>
  <si>
    <t>Kepler-219 b</t>
  </si>
  <si>
    <t>Kepler-219</t>
  </si>
  <si>
    <t>19h14m57.35s</t>
  </si>
  <si>
    <t>+46d45m45.33s</t>
  </si>
  <si>
    <t>Kepler-219 c</t>
  </si>
  <si>
    <t>Kepler-219 d</t>
  </si>
  <si>
    <t>Kepler-22 b</t>
  </si>
  <si>
    <t>Kepler-22</t>
  </si>
  <si>
    <t>19h16m52.13s</t>
  </si>
  <si>
    <t>+47d53m02.91s</t>
  </si>
  <si>
    <t>Kepler-220 b</t>
  </si>
  <si>
    <t>Kepler-220</t>
  </si>
  <si>
    <t>19h26m01.45s</t>
  </si>
  <si>
    <t>+46d53m44.25s</t>
  </si>
  <si>
    <t>Kepler-220 c</t>
  </si>
  <si>
    <t>Kepler-220 d</t>
  </si>
  <si>
    <t>Kepler-220 e</t>
  </si>
  <si>
    <t>Kepler-221 b</t>
  </si>
  <si>
    <t>Kepler-221</t>
  </si>
  <si>
    <t>19h46m37.14s</t>
  </si>
  <si>
    <t>+46d50m06.81s</t>
  </si>
  <si>
    <t>Kepler-221 c</t>
  </si>
  <si>
    <t>Kepler-221 d</t>
  </si>
  <si>
    <t>Kepler-221 e</t>
  </si>
  <si>
    <t>Kepler-222 b</t>
  </si>
  <si>
    <t>Kepler-222</t>
  </si>
  <si>
    <t>19h11m37.46s</t>
  </si>
  <si>
    <t>+46d56m15.89s</t>
  </si>
  <si>
    <t>Kepler-222 c</t>
  </si>
  <si>
    <t>Kepler-222 d</t>
  </si>
  <si>
    <t>Kepler-223 b</t>
  </si>
  <si>
    <t>Kepler-223</t>
  </si>
  <si>
    <t>19h53m16.41s</t>
  </si>
  <si>
    <t>+47d16m46.14s</t>
  </si>
  <si>
    <t>Kepler-223 c</t>
  </si>
  <si>
    <t>Kepler-223 d</t>
  </si>
  <si>
    <t>Kepler-223 e</t>
  </si>
  <si>
    <t>Kepler-224 b</t>
  </si>
  <si>
    <t>Kepler-224</t>
  </si>
  <si>
    <t>19h23m44.22s</t>
  </si>
  <si>
    <t>+47d21m27.15s</t>
  </si>
  <si>
    <t>Kepler-224 c</t>
  </si>
  <si>
    <t>Kepler-224 d</t>
  </si>
  <si>
    <t>Kepler-224 e</t>
  </si>
  <si>
    <t>Kepler-225 b</t>
  </si>
  <si>
    <t>Kepler-225</t>
  </si>
  <si>
    <t>19h28m46.56s</t>
  </si>
  <si>
    <t>+47d27m25.49s</t>
  </si>
  <si>
    <t>Kepler-225 c</t>
  </si>
  <si>
    <t>Kepler-226 b</t>
  </si>
  <si>
    <t>Kepler-226</t>
  </si>
  <si>
    <t>19h29m30.26s</t>
  </si>
  <si>
    <t>+47d52m51.45s</t>
  </si>
  <si>
    <t>Kepler-226 c</t>
  </si>
  <si>
    <t>Kepler-226 d</t>
  </si>
  <si>
    <t>Kepler-227 b</t>
  </si>
  <si>
    <t>Kepler-227</t>
  </si>
  <si>
    <t>19h27m44.23s</t>
  </si>
  <si>
    <t>+48d08m30.03s</t>
  </si>
  <si>
    <t>Kepler-227 c</t>
  </si>
  <si>
    <t>Kepler-228 b</t>
  </si>
  <si>
    <t>Kepler-228</t>
  </si>
  <si>
    <t>19h45m08.66s</t>
  </si>
  <si>
    <t>+48d13m28.68s</t>
  </si>
  <si>
    <t>Kepler-228 c</t>
  </si>
  <si>
    <t>Kepler-228 d</t>
  </si>
  <si>
    <t>Kepler-229 b</t>
  </si>
  <si>
    <t>Kepler-229</t>
  </si>
  <si>
    <t>19h07m59.87s</t>
  </si>
  <si>
    <t>+48d22m32.83s</t>
  </si>
  <si>
    <t>Kepler-229 c</t>
  </si>
  <si>
    <t>Kepler-229 d</t>
  </si>
  <si>
    <t>Kepler-23 b</t>
  </si>
  <si>
    <t>Kepler-23</t>
  </si>
  <si>
    <t>19h36m52.54s</t>
  </si>
  <si>
    <t>+49d28m45.31s</t>
  </si>
  <si>
    <t>Kepler-23 c</t>
  </si>
  <si>
    <t>Kepler-23 d</t>
  </si>
  <si>
    <t>Kepler-230 b</t>
  </si>
  <si>
    <t>Kepler-230</t>
  </si>
  <si>
    <t>19h02m52.46s</t>
  </si>
  <si>
    <t>+48d30m20.89s</t>
  </si>
  <si>
    <t>Kepler-230 c</t>
  </si>
  <si>
    <t>Kepler-231 b</t>
  </si>
  <si>
    <t>Kepler-231</t>
  </si>
  <si>
    <t>19h35m53.61s</t>
  </si>
  <si>
    <t>+50d31m54.65s</t>
  </si>
  <si>
    <t>Kepler-231 c</t>
  </si>
  <si>
    <t>Kepler-232 b</t>
  </si>
  <si>
    <t>Kepler-232</t>
  </si>
  <si>
    <t>19h43m15.88s</t>
  </si>
  <si>
    <t>+51d07m18.21s</t>
  </si>
  <si>
    <t>Kepler-232 c</t>
  </si>
  <si>
    <t>Kepler-233 b</t>
  </si>
  <si>
    <t>Kepler-233</t>
  </si>
  <si>
    <t>19h45m27.96s</t>
  </si>
  <si>
    <t>+51d19m10.04s</t>
  </si>
  <si>
    <t>Kepler-233 c</t>
  </si>
  <si>
    <t>Kepler-234 b</t>
  </si>
  <si>
    <t>Kepler-234</t>
  </si>
  <si>
    <t>19h26m36.85s</t>
  </si>
  <si>
    <t>+38d29m40.77s</t>
  </si>
  <si>
    <t>Kepler-234 c</t>
  </si>
  <si>
    <t>Kepler-235 b</t>
  </si>
  <si>
    <t>Kepler-235</t>
  </si>
  <si>
    <t>19h04m18.98s</t>
  </si>
  <si>
    <t>+39d16m41.65s</t>
  </si>
  <si>
    <t>Kepler-235 c</t>
  </si>
  <si>
    <t>Kepler-235 d</t>
  </si>
  <si>
    <t>Kepler-235 e</t>
  </si>
  <si>
    <t>Kepler-236 b</t>
  </si>
  <si>
    <t>Kepler-236</t>
  </si>
  <si>
    <t>18h55m27.94s</t>
  </si>
  <si>
    <t>+39d53m53.49s</t>
  </si>
  <si>
    <t>Kepler-236 c</t>
  </si>
  <si>
    <t>Kepler-237 b</t>
  </si>
  <si>
    <t>Kepler-237</t>
  </si>
  <si>
    <t>18h52m53.12s</t>
  </si>
  <si>
    <t>+40d25m18.34s</t>
  </si>
  <si>
    <t>Kepler-237 c</t>
  </si>
  <si>
    <t>Kepler-238 b</t>
  </si>
  <si>
    <t>Kepler-238</t>
  </si>
  <si>
    <t>19h11m35.31s</t>
  </si>
  <si>
    <t>+40d38m16.13s</t>
  </si>
  <si>
    <t>Kepler-238 c</t>
  </si>
  <si>
    <t>Kepler-238 d</t>
  </si>
  <si>
    <t>Kepler-238 e</t>
  </si>
  <si>
    <t>Kepler-238 f</t>
  </si>
  <si>
    <t>Kepler-239 b</t>
  </si>
  <si>
    <t>Kepler-239</t>
  </si>
  <si>
    <t>19h36m48.49s</t>
  </si>
  <si>
    <t>+40d39m47.99s</t>
  </si>
  <si>
    <t>Kepler-239 c</t>
  </si>
  <si>
    <t>Kepler-24 b</t>
  </si>
  <si>
    <t>Kepler-24</t>
  </si>
  <si>
    <t>19h21m39.18s</t>
  </si>
  <si>
    <t>+38d20m37.42s</t>
  </si>
  <si>
    <t>Kepler-24 c</t>
  </si>
  <si>
    <t>Kepler-24 d</t>
  </si>
  <si>
    <t>Kepler-24 e</t>
  </si>
  <si>
    <t>Kepler-240 b</t>
  </si>
  <si>
    <t>Kepler-240</t>
  </si>
  <si>
    <t>19h24m38.10s</t>
  </si>
  <si>
    <t>+40d45m00.76s</t>
  </si>
  <si>
    <t>Kepler-240 c</t>
  </si>
  <si>
    <t>Kepler-241 b</t>
  </si>
  <si>
    <t>Kepler-241</t>
  </si>
  <si>
    <t>19h31m39.15s</t>
  </si>
  <si>
    <t>+41d03m39.52s</t>
  </si>
  <si>
    <t>Kepler-241 c</t>
  </si>
  <si>
    <t>Kepler-242 b</t>
  </si>
  <si>
    <t>Kepler-242</t>
  </si>
  <si>
    <t>19h06m15.77s</t>
  </si>
  <si>
    <t>+41d48m30.30s</t>
  </si>
  <si>
    <t>Kepler-242 c</t>
  </si>
  <si>
    <t>Kepler-243 b</t>
  </si>
  <si>
    <t>Kepler-243</t>
  </si>
  <si>
    <t>19h00m26.52s</t>
  </si>
  <si>
    <t>+42d02m02.26s</t>
  </si>
  <si>
    <t>Kepler-243 c</t>
  </si>
  <si>
    <t>Kepler-244 b</t>
  </si>
  <si>
    <t>Kepler-244</t>
  </si>
  <si>
    <t>19h08m58.23s</t>
  </si>
  <si>
    <t>+42d18m05.11s</t>
  </si>
  <si>
    <t>Kepler-244 c</t>
  </si>
  <si>
    <t>Kepler-244 d</t>
  </si>
  <si>
    <t>Kepler-245 b</t>
  </si>
  <si>
    <t>Kepler-245</t>
  </si>
  <si>
    <t>19h26m33.36s</t>
  </si>
  <si>
    <t>+42d26m10.85s</t>
  </si>
  <si>
    <t>Kepler-245 c</t>
  </si>
  <si>
    <t>Kepler-245 d</t>
  </si>
  <si>
    <t>Kepler-245 e</t>
  </si>
  <si>
    <t>Kepler-246 b</t>
  </si>
  <si>
    <t>Kepler-246</t>
  </si>
  <si>
    <t>19h45m56.02s</t>
  </si>
  <si>
    <t>+42d39m48.17s</t>
  </si>
  <si>
    <t>Kepler-246 c</t>
  </si>
  <si>
    <t>Kepler-247 b</t>
  </si>
  <si>
    <t>Kepler-247</t>
  </si>
  <si>
    <t>19h14m34.21s</t>
  </si>
  <si>
    <t>+43d02m21.76s</t>
  </si>
  <si>
    <t>Kepler-247 c</t>
  </si>
  <si>
    <t>Kepler-247 d</t>
  </si>
  <si>
    <t>Kepler-248 b</t>
  </si>
  <si>
    <t>Kepler-248</t>
  </si>
  <si>
    <t>19h32m14.72s</t>
  </si>
  <si>
    <t>+43d34m52.89s</t>
  </si>
  <si>
    <t>Kepler-248 c</t>
  </si>
  <si>
    <t>Kepler-249 b</t>
  </si>
  <si>
    <t>Kepler-249</t>
  </si>
  <si>
    <t>19h47m56.47s</t>
  </si>
  <si>
    <t>+43d39m30.98s</t>
  </si>
  <si>
    <t>Kepler-249 c</t>
  </si>
  <si>
    <t>Kepler-249 d</t>
  </si>
  <si>
    <t>Kepler-25 b</t>
  </si>
  <si>
    <t>Kepler-25</t>
  </si>
  <si>
    <t>19h06m33.21s</t>
  </si>
  <si>
    <t>+39d29m16.45s</t>
  </si>
  <si>
    <t>Kepler-25 c</t>
  </si>
  <si>
    <t>Kepler-25 d</t>
  </si>
  <si>
    <t>Kepler-250 b</t>
  </si>
  <si>
    <t>Kepler-250</t>
  </si>
  <si>
    <t>19h18m22.74s</t>
  </si>
  <si>
    <t>+44d08m30.52s</t>
  </si>
  <si>
    <t>Kepler-250 c</t>
  </si>
  <si>
    <t>Kepler-250 d</t>
  </si>
  <si>
    <t>Kepler-251 b</t>
  </si>
  <si>
    <t>Kepler-251</t>
  </si>
  <si>
    <t>19h46m15.89s</t>
  </si>
  <si>
    <t>+44d06m20.91s</t>
  </si>
  <si>
    <t>Kepler-251 c</t>
  </si>
  <si>
    <t>Kepler-251 d</t>
  </si>
  <si>
    <t>Kepler-251 e</t>
  </si>
  <si>
    <t>Kepler-252 b</t>
  </si>
  <si>
    <t>Kepler-252</t>
  </si>
  <si>
    <t>19h42m19.04s</t>
  </si>
  <si>
    <t>+44d32m45.26s</t>
  </si>
  <si>
    <t>Kepler-252 c</t>
  </si>
  <si>
    <t>Kepler-253 b</t>
  </si>
  <si>
    <t>Kepler-253</t>
  </si>
  <si>
    <t>19h27m22.06s</t>
  </si>
  <si>
    <t>+44d51m29.25s</t>
  </si>
  <si>
    <t>Kepler-253 c</t>
  </si>
  <si>
    <t>Kepler-253 d</t>
  </si>
  <si>
    <t>Kepler-254 b</t>
  </si>
  <si>
    <t>Kepler-254</t>
  </si>
  <si>
    <t>19h12m39.52s</t>
  </si>
  <si>
    <t>+45d48m59.13s</t>
  </si>
  <si>
    <t>Kepler-254 c</t>
  </si>
  <si>
    <t>Kepler-254 d</t>
  </si>
  <si>
    <t>Kepler-255 b</t>
  </si>
  <si>
    <t>Kepler-255</t>
  </si>
  <si>
    <t>19h44m15.42s</t>
  </si>
  <si>
    <t>+45d58m36.35s</t>
  </si>
  <si>
    <t>Kepler-255 c</t>
  </si>
  <si>
    <t>Kepler-255 d</t>
  </si>
  <si>
    <t>Kepler-256 b</t>
  </si>
  <si>
    <t>Kepler-256</t>
  </si>
  <si>
    <t>19h30m19.30s</t>
  </si>
  <si>
    <t>+46d05m50.49s</t>
  </si>
  <si>
    <t>Kepler-256 c</t>
  </si>
  <si>
    <t>Kepler-256 d</t>
  </si>
  <si>
    <t>Kepler-256 e</t>
  </si>
  <si>
    <t>Kepler-257 b</t>
  </si>
  <si>
    <t>Kepler-257</t>
  </si>
  <si>
    <t>19h49m15.84s</t>
  </si>
  <si>
    <t>+46d01m23.75s</t>
  </si>
  <si>
    <t>Kepler-257 c</t>
  </si>
  <si>
    <t>Kepler-257 d</t>
  </si>
  <si>
    <t>Kepler-258 b</t>
  </si>
  <si>
    <t>Kepler-258</t>
  </si>
  <si>
    <t>19h36m16.42s</t>
  </si>
  <si>
    <t>+46d34m44.89s</t>
  </si>
  <si>
    <t>Kepler-258 c</t>
  </si>
  <si>
    <t>Kepler-259 b</t>
  </si>
  <si>
    <t>Kepler-259</t>
  </si>
  <si>
    <t>19h12m50.87s</t>
  </si>
  <si>
    <t>+46d36m54.17s</t>
  </si>
  <si>
    <t>Kepler-259 c</t>
  </si>
  <si>
    <t>Kepler-26 b</t>
  </si>
  <si>
    <t>Kepler-26</t>
  </si>
  <si>
    <t>18h59m45.86s</t>
  </si>
  <si>
    <t>+46d33m59.22s</t>
  </si>
  <si>
    <t>Kepler-26 c</t>
  </si>
  <si>
    <t>Kepler-26 d</t>
  </si>
  <si>
    <t>Kepler-26 e</t>
  </si>
  <si>
    <t>Kepler-260 b</t>
  </si>
  <si>
    <t>Kepler-260</t>
  </si>
  <si>
    <t>19h27m42.23s</t>
  </si>
  <si>
    <t>+38d00m50.59s</t>
  </si>
  <si>
    <t>Kepler-260 c</t>
  </si>
  <si>
    <t>Kepler-261 b</t>
  </si>
  <si>
    <t>Kepler-261</t>
  </si>
  <si>
    <t>19h25m27.54s</t>
  </si>
  <si>
    <t>+37d36m33.26s</t>
  </si>
  <si>
    <t>Kepler-261 c</t>
  </si>
  <si>
    <t>Kepler-262 b</t>
  </si>
  <si>
    <t>Kepler-262</t>
  </si>
  <si>
    <t>19h22m54.89s</t>
  </si>
  <si>
    <t>+37d15m09.57s</t>
  </si>
  <si>
    <t>Kepler-262 c</t>
  </si>
  <si>
    <t>Kepler-263 b</t>
  </si>
  <si>
    <t>Kepler-263</t>
  </si>
  <si>
    <t>19h29m52.75s</t>
  </si>
  <si>
    <t>+37d34m04.06s</t>
  </si>
  <si>
    <t>Kepler-263 c</t>
  </si>
  <si>
    <t>Kepler-264 b</t>
  </si>
  <si>
    <t>Kepler-264</t>
  </si>
  <si>
    <t>19h28m10.71s</t>
  </si>
  <si>
    <t>+37d22m34.27s</t>
  </si>
  <si>
    <t>Kepler-264 c</t>
  </si>
  <si>
    <t>Kepler-265 b</t>
  </si>
  <si>
    <t>Kepler-265</t>
  </si>
  <si>
    <t>19h22m02.51s</t>
  </si>
  <si>
    <t>+41d14m41.07s</t>
  </si>
  <si>
    <t>Kepler-265 c</t>
  </si>
  <si>
    <t>Kepler-265 d</t>
  </si>
  <si>
    <t>Kepler-265 e</t>
  </si>
  <si>
    <t>Kepler-266 b</t>
  </si>
  <si>
    <t>Kepler-266</t>
  </si>
  <si>
    <t>19h37m56.25s</t>
  </si>
  <si>
    <t>+44d10m00.97s</t>
  </si>
  <si>
    <t>Kepler-266 c</t>
  </si>
  <si>
    <t>Kepler-267 b</t>
  </si>
  <si>
    <t>Kepler-267</t>
  </si>
  <si>
    <t>19h59m19.34s</t>
  </si>
  <si>
    <t>+47d09m27.27s</t>
  </si>
  <si>
    <t>Kepler-267 c</t>
  </si>
  <si>
    <t>Kepler-267 d</t>
  </si>
  <si>
    <t>Kepler-268 b</t>
  </si>
  <si>
    <t>Kepler-268</t>
  </si>
  <si>
    <t>19h27m54.28s</t>
  </si>
  <si>
    <t>+38d03m18.12s</t>
  </si>
  <si>
    <t>Kepler-268 c</t>
  </si>
  <si>
    <t>Kepler-269 b</t>
  </si>
  <si>
    <t>Kepler-269</t>
  </si>
  <si>
    <t>19h20m51.64s</t>
  </si>
  <si>
    <t>+41d46m33.53s</t>
  </si>
  <si>
    <t>Kepler-269 c</t>
  </si>
  <si>
    <t>Kepler-27 b</t>
  </si>
  <si>
    <t>Kepler-27</t>
  </si>
  <si>
    <t>19h28m56.82s</t>
  </si>
  <si>
    <t>+41d05m09.14s</t>
  </si>
  <si>
    <t>Kepler-27 c</t>
  </si>
  <si>
    <t>Kepler-27 d</t>
  </si>
  <si>
    <t>Kepler-270 b</t>
  </si>
  <si>
    <t>Kepler-270</t>
  </si>
  <si>
    <t>18h48m48.03s</t>
  </si>
  <si>
    <t>+44d25m20.21s</t>
  </si>
  <si>
    <t>Kepler-270 c</t>
  </si>
  <si>
    <t>Kepler-271 b</t>
  </si>
  <si>
    <t>Kepler-271</t>
  </si>
  <si>
    <t>18h52m00.70s</t>
  </si>
  <si>
    <t>+44d17m02.79s</t>
  </si>
  <si>
    <t>Kepler-271 c</t>
  </si>
  <si>
    <t>Kepler-271 d</t>
  </si>
  <si>
    <t>Kepler-272 b</t>
  </si>
  <si>
    <t>Kepler-272</t>
  </si>
  <si>
    <t>19h56m30.61s</t>
  </si>
  <si>
    <t>+47d35m37.79s</t>
  </si>
  <si>
    <t>Kepler-272 c</t>
  </si>
  <si>
    <t>Kepler-272 d</t>
  </si>
  <si>
    <t>Kepler-273 b</t>
  </si>
  <si>
    <t>Kepler-273</t>
  </si>
  <si>
    <t>19h25m12.51s</t>
  </si>
  <si>
    <t>+47d41m51.57s</t>
  </si>
  <si>
    <t>Kepler-273 c</t>
  </si>
  <si>
    <t>Kepler-274 b</t>
  </si>
  <si>
    <t>Kepler-274</t>
  </si>
  <si>
    <t>19h31m41.47s</t>
  </si>
  <si>
    <t>+38d28m37.98s</t>
  </si>
  <si>
    <t>Kepler-274 c</t>
  </si>
  <si>
    <t>Kepler-275 b</t>
  </si>
  <si>
    <t>Kepler-275</t>
  </si>
  <si>
    <t>19h29m55.13s</t>
  </si>
  <si>
    <t>+38d30m53.65s</t>
  </si>
  <si>
    <t>Kepler-275 c</t>
  </si>
  <si>
    <t>Kepler-275 d</t>
  </si>
  <si>
    <t>Kepler-276 b</t>
  </si>
  <si>
    <t>Kepler-276</t>
  </si>
  <si>
    <t>19h34m16.37s</t>
  </si>
  <si>
    <t>+39d02m10.72s</t>
  </si>
  <si>
    <t>Kepler-276 c</t>
  </si>
  <si>
    <t>Kepler-276 d</t>
  </si>
  <si>
    <t>Kepler-277 b</t>
  </si>
  <si>
    <t>Kepler-277</t>
  </si>
  <si>
    <t>19h06m19.97s</t>
  </si>
  <si>
    <t>+39d04m38.13s</t>
  </si>
  <si>
    <t>Kepler-277 c</t>
  </si>
  <si>
    <t>Kepler-278 b</t>
  </si>
  <si>
    <t>Kepler-278</t>
  </si>
  <si>
    <t>K2 III-IV</t>
  </si>
  <si>
    <t>19h20m25.73s</t>
  </si>
  <si>
    <t>+38d42m08.17s</t>
  </si>
  <si>
    <t>Kepler-278 c</t>
  </si>
  <si>
    <t>Kepler-279 b</t>
  </si>
  <si>
    <t>Kepler-279</t>
  </si>
  <si>
    <t>19h09m33.91s</t>
  </si>
  <si>
    <t>+42d11m41.36s</t>
  </si>
  <si>
    <t>Kepler-279 c</t>
  </si>
  <si>
    <t>Kepler-279 d</t>
  </si>
  <si>
    <t>Kepler-279 e</t>
  </si>
  <si>
    <t>Kepler-28 b</t>
  </si>
  <si>
    <t>Kepler-28</t>
  </si>
  <si>
    <t>19h28m32.89s</t>
  </si>
  <si>
    <t>+42d25m46.14s</t>
  </si>
  <si>
    <t>Kepler-28 c</t>
  </si>
  <si>
    <t>Kepler-280 b</t>
  </si>
  <si>
    <t>Kepler-280</t>
  </si>
  <si>
    <t>19h25m33.73s</t>
  </si>
  <si>
    <t>+42d10m49.70s</t>
  </si>
  <si>
    <t>Kepler-280 c</t>
  </si>
  <si>
    <t>Kepler-281 b</t>
  </si>
  <si>
    <t>Kepler-281</t>
  </si>
  <si>
    <t>19h36m25.96s</t>
  </si>
  <si>
    <t>+44d46m14.35s</t>
  </si>
  <si>
    <t>Kepler-281 c</t>
  </si>
  <si>
    <t>Kepler-281 d</t>
  </si>
  <si>
    <t>Kepler-282 b</t>
  </si>
  <si>
    <t>Kepler-282</t>
  </si>
  <si>
    <t>18h58m42.54s</t>
  </si>
  <si>
    <t>+44d47m51.50s</t>
  </si>
  <si>
    <t>Kepler-282 c</t>
  </si>
  <si>
    <t>Kepler-282 d</t>
  </si>
  <si>
    <t>Kepler-282 e</t>
  </si>
  <si>
    <t>Kepler-283 b</t>
  </si>
  <si>
    <t>Kepler-283</t>
  </si>
  <si>
    <t>19h34m27.30s</t>
  </si>
  <si>
    <t>+47d50m20.18s</t>
  </si>
  <si>
    <t>Kepler-283 c</t>
  </si>
  <si>
    <t>Kepler-284 b</t>
  </si>
  <si>
    <t>Kepler-284</t>
  </si>
  <si>
    <t>19h32m35.18s</t>
  </si>
  <si>
    <t>+47d43m46.94s</t>
  </si>
  <si>
    <t>Kepler-284 c</t>
  </si>
  <si>
    <t>Kepler-285 b</t>
  </si>
  <si>
    <t>Kepler-285</t>
  </si>
  <si>
    <t>19h25m33.80s</t>
  </si>
  <si>
    <t>+48d03m55.94s</t>
  </si>
  <si>
    <t>Kepler-285 c</t>
  </si>
  <si>
    <t>Kepler-286 b</t>
  </si>
  <si>
    <t>Kepler-286</t>
  </si>
  <si>
    <t>19h22m42.28s</t>
  </si>
  <si>
    <t>+48d17m39.25s</t>
  </si>
  <si>
    <t>Kepler-286 c</t>
  </si>
  <si>
    <t>Kepler-286 d</t>
  </si>
  <si>
    <t>Kepler-286 e</t>
  </si>
  <si>
    <t>Kepler-287 b</t>
  </si>
  <si>
    <t>Kepler-287</t>
  </si>
  <si>
    <t>19h23m42.58s</t>
  </si>
  <si>
    <t>+48d26m36.45s</t>
  </si>
  <si>
    <t>Kepler-287 c</t>
  </si>
  <si>
    <t>Kepler-288 b</t>
  </si>
  <si>
    <t>Kepler-288</t>
  </si>
  <si>
    <t>19h15m39.94s</t>
  </si>
  <si>
    <t>+39d35m41.11s</t>
  </si>
  <si>
    <t>Kepler-288 c</t>
  </si>
  <si>
    <t>Kepler-288 d</t>
  </si>
  <si>
    <t>Kepler-289 b</t>
  </si>
  <si>
    <t>Kepler-289</t>
  </si>
  <si>
    <t>19h49m51.68s</t>
  </si>
  <si>
    <t>+42d52m58.27s</t>
  </si>
  <si>
    <t>Kepler-289 c</t>
  </si>
  <si>
    <t>Kepler-289 d</t>
  </si>
  <si>
    <t>Kepler-289 e</t>
  </si>
  <si>
    <t>Kepler-29 b</t>
  </si>
  <si>
    <t>Kepler-29</t>
  </si>
  <si>
    <t>19h53m23.61s</t>
  </si>
  <si>
    <t>+47d29m28.69s</t>
  </si>
  <si>
    <t>Kepler-29 c</t>
  </si>
  <si>
    <t>Kepler-290 b</t>
  </si>
  <si>
    <t>Kepler-290</t>
  </si>
  <si>
    <t>19h05m38.41s</t>
  </si>
  <si>
    <t>+42d40m53.45s</t>
  </si>
  <si>
    <t>Kepler-290 c</t>
  </si>
  <si>
    <t>Kepler-290 d</t>
  </si>
  <si>
    <t>Kepler-291 b</t>
  </si>
  <si>
    <t>Kepler-291</t>
  </si>
  <si>
    <t>19h11m39.91s</t>
  </si>
  <si>
    <t>+42d26m14.16s</t>
  </si>
  <si>
    <t>Kepler-291 c</t>
  </si>
  <si>
    <t>Kepler-292 b</t>
  </si>
  <si>
    <t>Kepler-292</t>
  </si>
  <si>
    <t>19h43m03.89s</t>
  </si>
  <si>
    <t>+42d25m27.42s</t>
  </si>
  <si>
    <t>Kepler-292 c</t>
  </si>
  <si>
    <t>Kepler-292 d</t>
  </si>
  <si>
    <t>Kepler-292 e</t>
  </si>
  <si>
    <t>Kepler-292 f</t>
  </si>
  <si>
    <t>Kepler-293 b</t>
  </si>
  <si>
    <t>Kepler-293</t>
  </si>
  <si>
    <t>19h05m25.93s</t>
  </si>
  <si>
    <t>+42d24m23.37s</t>
  </si>
  <si>
    <t>Kepler-293 c</t>
  </si>
  <si>
    <t>Kepler-294 b</t>
  </si>
  <si>
    <t>Kepler-294</t>
  </si>
  <si>
    <t>19h09m34.09s</t>
  </si>
  <si>
    <t>+46d03m33.33s</t>
  </si>
  <si>
    <t>Kepler-294 c</t>
  </si>
  <si>
    <t>Kepler-295 b</t>
  </si>
  <si>
    <t>Kepler-295</t>
  </si>
  <si>
    <t>19h01m23.00s</t>
  </si>
  <si>
    <t>+45d22m03.99s</t>
  </si>
  <si>
    <t>Kepler-295 c</t>
  </si>
  <si>
    <t>Kepler-295 d</t>
  </si>
  <si>
    <t>Kepler-296 b</t>
  </si>
  <si>
    <t>Kepler-296</t>
  </si>
  <si>
    <t>19h06m09.61s</t>
  </si>
  <si>
    <t>+49d26m14.14s</t>
  </si>
  <si>
    <t>Kepler-296 c</t>
  </si>
  <si>
    <t>Kepler-296 d</t>
  </si>
  <si>
    <t>Kepler-296 e</t>
  </si>
  <si>
    <t>Kepler-296 f</t>
  </si>
  <si>
    <t>Kepler-297 b</t>
  </si>
  <si>
    <t>Kepler-297</t>
  </si>
  <si>
    <t>18h52m50.20s</t>
  </si>
  <si>
    <t>+48d46m39.42s</t>
  </si>
  <si>
    <t>Kepler-297 c</t>
  </si>
  <si>
    <t>Kepler-298 b</t>
  </si>
  <si>
    <t>Kepler-298</t>
  </si>
  <si>
    <t>18h52m09.56s</t>
  </si>
  <si>
    <t>+48d49m31.19s</t>
  </si>
  <si>
    <t>Kepler-298 c</t>
  </si>
  <si>
    <t>Kepler-298 d</t>
  </si>
  <si>
    <t>Kepler-299 b</t>
  </si>
  <si>
    <t>Kepler-299</t>
  </si>
  <si>
    <t>18h52m49.68s</t>
  </si>
  <si>
    <t>+48d34m49.88s</t>
  </si>
  <si>
    <t>Kepler-299 c</t>
  </si>
  <si>
    <t>Kepler-299 d</t>
  </si>
  <si>
    <t>Kepler-299 e</t>
  </si>
  <si>
    <t>Kepler-30 b</t>
  </si>
  <si>
    <t>Kepler-30</t>
  </si>
  <si>
    <t>19h01m08.08s</t>
  </si>
  <si>
    <t>+38d56m50.15s</t>
  </si>
  <si>
    <t>Kepler-30 c</t>
  </si>
  <si>
    <t>Kepler-30 d</t>
  </si>
  <si>
    <t>Kepler-300 b</t>
  </si>
  <si>
    <t>Kepler-300</t>
  </si>
  <si>
    <t>19h41m09.29s</t>
  </si>
  <si>
    <t>+48d35m59.01s</t>
  </si>
  <si>
    <t>Kepler-300 c</t>
  </si>
  <si>
    <t>Kepler-301 b</t>
  </si>
  <si>
    <t>Kepler-301</t>
  </si>
  <si>
    <t>18h55m55.90s</t>
  </si>
  <si>
    <t>+49d13m58.62s</t>
  </si>
  <si>
    <t>Kepler-301 c</t>
  </si>
  <si>
    <t>Kepler-301 d</t>
  </si>
  <si>
    <t>Kepler-302 b</t>
  </si>
  <si>
    <t>Kepler-302</t>
  </si>
  <si>
    <t>19h37m16.06s</t>
  </si>
  <si>
    <t>+43d37m45.28s</t>
  </si>
  <si>
    <t>Kepler-303 b</t>
  </si>
  <si>
    <t>Kepler-303</t>
  </si>
  <si>
    <t>18h52m32.51s</t>
  </si>
  <si>
    <t>+43d39m24.13s</t>
  </si>
  <si>
    <t>Kepler-303 c</t>
  </si>
  <si>
    <t>Kepler-304 b</t>
  </si>
  <si>
    <t>Kepler-304</t>
  </si>
  <si>
    <t>19h37m46.03s</t>
  </si>
  <si>
    <t>+40d33m27.15s</t>
  </si>
  <si>
    <t>Kepler-304 c</t>
  </si>
  <si>
    <t>Kepler-304 d</t>
  </si>
  <si>
    <t>Kepler-304 e</t>
  </si>
  <si>
    <t>Kepler-305 b</t>
  </si>
  <si>
    <t>Kepler-305</t>
  </si>
  <si>
    <t>19h56m53.82s</t>
  </si>
  <si>
    <t>+40d20m35.40s</t>
  </si>
  <si>
    <t>Kepler-305 c</t>
  </si>
  <si>
    <t>Kepler-305 d</t>
  </si>
  <si>
    <t>Kepler-305 e</t>
  </si>
  <si>
    <t>Kepler-306 b</t>
  </si>
  <si>
    <t>Kepler-306</t>
  </si>
  <si>
    <t>19h14m09.29s</t>
  </si>
  <si>
    <t>+40d36m57.80s</t>
  </si>
  <si>
    <t>Kepler-306 c</t>
  </si>
  <si>
    <t>Kepler-306 d</t>
  </si>
  <si>
    <t>Kepler-306 e</t>
  </si>
  <si>
    <t>Kepler-307 b</t>
  </si>
  <si>
    <t>Kepler-307</t>
  </si>
  <si>
    <t>19h51m10.82s</t>
  </si>
  <si>
    <t>+40d25m03.51s</t>
  </si>
  <si>
    <t>Kepler-307 c</t>
  </si>
  <si>
    <t>Kepler-308 b</t>
  </si>
  <si>
    <t>Kepler-308</t>
  </si>
  <si>
    <t>19h43m08.46s</t>
  </si>
  <si>
    <t>+40d26m22.47s</t>
  </si>
  <si>
    <t>Kepler-308 c</t>
  </si>
  <si>
    <t>Kepler-309 b</t>
  </si>
  <si>
    <t>Kepler-309</t>
  </si>
  <si>
    <t>19h50m02.37s</t>
  </si>
  <si>
    <t>+46d57m41.08s</t>
  </si>
  <si>
    <t>Kepler-309 c</t>
  </si>
  <si>
    <t>Kepler-31 b</t>
  </si>
  <si>
    <t>Kepler-31</t>
  </si>
  <si>
    <t>19h36m05.53s</t>
  </si>
  <si>
    <t>+45d51m10.99s</t>
  </si>
  <si>
    <t>Kepler-31 c</t>
  </si>
  <si>
    <t>Kepler-31 d</t>
  </si>
  <si>
    <t>Kepler-310 b</t>
  </si>
  <si>
    <t>Kepler-310</t>
  </si>
  <si>
    <t>19h15m21.43s</t>
  </si>
  <si>
    <t>+46d59m12.29s</t>
  </si>
  <si>
    <t>Kepler-310 c</t>
  </si>
  <si>
    <t>Kepler-310 d</t>
  </si>
  <si>
    <t>Kepler-311 b</t>
  </si>
  <si>
    <t>Kepler-311</t>
  </si>
  <si>
    <t>18h48m14.71s</t>
  </si>
  <si>
    <t>+47d05m07.79s</t>
  </si>
  <si>
    <t>Kepler-311 c</t>
  </si>
  <si>
    <t>Kepler-311 d</t>
  </si>
  <si>
    <t>Kepler-312 b</t>
  </si>
  <si>
    <t>Kepler-312</t>
  </si>
  <si>
    <t>19h53m34.98s</t>
  </si>
  <si>
    <t>+42d27m35.18s</t>
  </si>
  <si>
    <t>Kepler-312 c</t>
  </si>
  <si>
    <t>Kepler-313 b</t>
  </si>
  <si>
    <t>Kepler-313</t>
  </si>
  <si>
    <t>19h53m10.77s</t>
  </si>
  <si>
    <t>+48d46m31.44s</t>
  </si>
  <si>
    <t>Kepler-313 c</t>
  </si>
  <si>
    <t>Kepler-314 b</t>
  </si>
  <si>
    <t>Kepler-314</t>
  </si>
  <si>
    <t>19h38m41.80s</t>
  </si>
  <si>
    <t>+42d04m32.17s</t>
  </si>
  <si>
    <t>Kepler-314 c</t>
  </si>
  <si>
    <t>Kepler-315 b</t>
  </si>
  <si>
    <t>Kepler-315</t>
  </si>
  <si>
    <t>19h52m05.54s</t>
  </si>
  <si>
    <t>+43d21m48.51s</t>
  </si>
  <si>
    <t>Kepler-315 c</t>
  </si>
  <si>
    <t>Kepler-316 b</t>
  </si>
  <si>
    <t>Kepler-316</t>
  </si>
  <si>
    <t>19h23m18.20s</t>
  </si>
  <si>
    <t>+44d11m02.04s</t>
  </si>
  <si>
    <t>Kepler-316 c</t>
  </si>
  <si>
    <t>Kepler-317 b</t>
  </si>
  <si>
    <t>Kepler-317</t>
  </si>
  <si>
    <t>19h39m46.53s</t>
  </si>
  <si>
    <t>+39d01m55.38s</t>
  </si>
  <si>
    <t>Kepler-317 c</t>
  </si>
  <si>
    <t>Kepler-318 b</t>
  </si>
  <si>
    <t>Kepler-318</t>
  </si>
  <si>
    <t>19h53m55.88s</t>
  </si>
  <si>
    <t>+46d47m37.09s</t>
  </si>
  <si>
    <t>Kepler-318 c</t>
  </si>
  <si>
    <t>Kepler-319 b</t>
  </si>
  <si>
    <t>Kepler-319</t>
  </si>
  <si>
    <t>19h15m14.87s</t>
  </si>
  <si>
    <t>+39d46m14.32s</t>
  </si>
  <si>
    <t>Kepler-319 c</t>
  </si>
  <si>
    <t>Kepler-319 d</t>
  </si>
  <si>
    <t>Kepler-32 b</t>
  </si>
  <si>
    <t>Kepler-32</t>
  </si>
  <si>
    <t>19h51m22.15s</t>
  </si>
  <si>
    <t>+46d34m27.69s</t>
  </si>
  <si>
    <t>Kepler-32 c</t>
  </si>
  <si>
    <t>Kepler-32 d</t>
  </si>
  <si>
    <t>Kepler-32 e</t>
  </si>
  <si>
    <t>Kepler-32 f</t>
  </si>
  <si>
    <t>Kepler-320 b</t>
  </si>
  <si>
    <t>Kepler-320</t>
  </si>
  <si>
    <t>19h32m51.24s</t>
  </si>
  <si>
    <t>+46d10m30.52s</t>
  </si>
  <si>
    <t>Kepler-320 c</t>
  </si>
  <si>
    <t>Kepler-321 b</t>
  </si>
  <si>
    <t>Kepler-321</t>
  </si>
  <si>
    <t>19h37m48.89s</t>
  </si>
  <si>
    <t>+44d08m44.75s</t>
  </si>
  <si>
    <t>Kepler-321 c</t>
  </si>
  <si>
    <t>Kepler-322 b</t>
  </si>
  <si>
    <t>Kepler-322</t>
  </si>
  <si>
    <t>18h45m23.70s</t>
  </si>
  <si>
    <t>+44d17m42.91s</t>
  </si>
  <si>
    <t>Kepler-322 c</t>
  </si>
  <si>
    <t>Kepler-323 b</t>
  </si>
  <si>
    <t>Kepler-323</t>
  </si>
  <si>
    <t>19h25m31.75s</t>
  </si>
  <si>
    <t>+38d07m38.85s</t>
  </si>
  <si>
    <t>Kepler-323 c</t>
  </si>
  <si>
    <t>Kepler-324 b</t>
  </si>
  <si>
    <t>Kepler-324 c</t>
  </si>
  <si>
    <t>Kepler-324 e</t>
  </si>
  <si>
    <t>Kepler-325 b</t>
  </si>
  <si>
    <t>Kepler-325</t>
  </si>
  <si>
    <t>19h19m20.50s</t>
  </si>
  <si>
    <t>+49d49m32.19s</t>
  </si>
  <si>
    <t>Kepler-325 c</t>
  </si>
  <si>
    <t>Kepler-325 d</t>
  </si>
  <si>
    <t>Kepler-326 b</t>
  </si>
  <si>
    <t>Kepler-326</t>
  </si>
  <si>
    <t>19h37m18.14s</t>
  </si>
  <si>
    <t>+46d00m08.15s</t>
  </si>
  <si>
    <t>Kepler-326 c</t>
  </si>
  <si>
    <t>Kepler-326 d</t>
  </si>
  <si>
    <t>Kepler-327 b</t>
  </si>
  <si>
    <t>Kepler-327</t>
  </si>
  <si>
    <t>19h30m34.15s</t>
  </si>
  <si>
    <t>+44d05m15.45s</t>
  </si>
  <si>
    <t>Kepler-327 c</t>
  </si>
  <si>
    <t>Kepler-327 d</t>
  </si>
  <si>
    <t>Kepler-328 b</t>
  </si>
  <si>
    <t>Kepler-328</t>
  </si>
  <si>
    <t>19h43m14.23s</t>
  </si>
  <si>
    <t>+40d00m30.55s</t>
  </si>
  <si>
    <t>Kepler-328 c</t>
  </si>
  <si>
    <t>Kepler-329 b</t>
  </si>
  <si>
    <t>Kepler-329</t>
  </si>
  <si>
    <t>19h57m04.36s</t>
  </si>
  <si>
    <t>+45d13m38.23s</t>
  </si>
  <si>
    <t>Kepler-329 c</t>
  </si>
  <si>
    <t>Kepler-33 b</t>
  </si>
  <si>
    <t>Kepler-33</t>
  </si>
  <si>
    <t>19h16m18.61s</t>
  </si>
  <si>
    <t>+46d00m18.61s</t>
  </si>
  <si>
    <t>Kepler-33 c</t>
  </si>
  <si>
    <t>Kepler-33 d</t>
  </si>
  <si>
    <t>Kepler-33 e</t>
  </si>
  <si>
    <t>Kepler-33 f</t>
  </si>
  <si>
    <t>Kepler-330 b</t>
  </si>
  <si>
    <t>Kepler-330</t>
  </si>
  <si>
    <t>19h13m47.38s</t>
  </si>
  <si>
    <t>+44d48m06.34s</t>
  </si>
  <si>
    <t>Kepler-330 c</t>
  </si>
  <si>
    <t>Kepler-331 b</t>
  </si>
  <si>
    <t>Kepler-331</t>
  </si>
  <si>
    <t>19h27m20.24s</t>
  </si>
  <si>
    <t>+39d18m26.45s</t>
  </si>
  <si>
    <t>Kepler-331 c</t>
  </si>
  <si>
    <t>Kepler-331 d</t>
  </si>
  <si>
    <t>Kepler-332 b</t>
  </si>
  <si>
    <t>Kepler-332</t>
  </si>
  <si>
    <t>19h06m39.07s</t>
  </si>
  <si>
    <t>+47d24m49.30s</t>
  </si>
  <si>
    <t>Kepler-332 c</t>
  </si>
  <si>
    <t>Kepler-332 d</t>
  </si>
  <si>
    <t>Kepler-333 b</t>
  </si>
  <si>
    <t>Kepler-333</t>
  </si>
  <si>
    <t>19h29m08.67s</t>
  </si>
  <si>
    <t>+40d54m48.75s</t>
  </si>
  <si>
    <t>Kepler-333 c</t>
  </si>
  <si>
    <t>Kepler-334 b</t>
  </si>
  <si>
    <t>Kepler-334</t>
  </si>
  <si>
    <t>19h08m33.75s</t>
  </si>
  <si>
    <t>+47d06m54.42s</t>
  </si>
  <si>
    <t>Kepler-334 c</t>
  </si>
  <si>
    <t>Kepler-334 d</t>
  </si>
  <si>
    <t>Kepler-335 b</t>
  </si>
  <si>
    <t>Kepler-335</t>
  </si>
  <si>
    <t>19h44m15.43s</t>
  </si>
  <si>
    <t>+45d25m42.95s</t>
  </si>
  <si>
    <t>Kepler-335 c</t>
  </si>
  <si>
    <t>Kepler-336 b</t>
  </si>
  <si>
    <t>Kepler-336</t>
  </si>
  <si>
    <t>19h20m57.03s</t>
  </si>
  <si>
    <t>+41d19m52.91s</t>
  </si>
  <si>
    <t>Kepler-336 c</t>
  </si>
  <si>
    <t>Kepler-336 d</t>
  </si>
  <si>
    <t>Kepler-337 b</t>
  </si>
  <si>
    <t>Kepler-337</t>
  </si>
  <si>
    <t>19h20m14.52s</t>
  </si>
  <si>
    <t>+47d09m50.23s</t>
  </si>
  <si>
    <t>Kepler-337 c</t>
  </si>
  <si>
    <t>Kepler-338 b</t>
  </si>
  <si>
    <t>Kepler-338</t>
  </si>
  <si>
    <t>18h51m54.97s</t>
  </si>
  <si>
    <t>+40d47m03.91s</t>
  </si>
  <si>
    <t>Kepler-338 c</t>
  </si>
  <si>
    <t>Kepler-338 d</t>
  </si>
  <si>
    <t>Kepler-338 e</t>
  </si>
  <si>
    <t>Kepler-339 b</t>
  </si>
  <si>
    <t>Kepler-339</t>
  </si>
  <si>
    <t>19h33m24.41s</t>
  </si>
  <si>
    <t>+48d26m40.53s</t>
  </si>
  <si>
    <t>Kepler-339 c</t>
  </si>
  <si>
    <t>Kepler-339 d</t>
  </si>
  <si>
    <t>Kepler-34 b</t>
  </si>
  <si>
    <t>Kepler-34</t>
  </si>
  <si>
    <t>19h45m44.59s</t>
  </si>
  <si>
    <t>+44d38m29.53s</t>
  </si>
  <si>
    <t>Kepler-340 b</t>
  </si>
  <si>
    <t>Kepler-340</t>
  </si>
  <si>
    <t>19h43m44.03s</t>
  </si>
  <si>
    <t>+40d18m01.99s</t>
  </si>
  <si>
    <t>Kepler-340 c</t>
  </si>
  <si>
    <t>Kepler-341 b</t>
  </si>
  <si>
    <t>Kepler-341</t>
  </si>
  <si>
    <t>19h19m26.77s</t>
  </si>
  <si>
    <t>+43d28m21.87s</t>
  </si>
  <si>
    <t>Kepler-341 c</t>
  </si>
  <si>
    <t>Kepler-341 d</t>
  </si>
  <si>
    <t>Kepler-341 e</t>
  </si>
  <si>
    <t>Kepler-342 b</t>
  </si>
  <si>
    <t>Kepler-342</t>
  </si>
  <si>
    <t>19h30m42.73s</t>
  </si>
  <si>
    <t>+46d43m36.05s</t>
  </si>
  <si>
    <t>Kepler-342 c</t>
  </si>
  <si>
    <t>Kepler-342 d</t>
  </si>
  <si>
    <t>Kepler-342 e</t>
  </si>
  <si>
    <t>Kepler-343 b</t>
  </si>
  <si>
    <t>Kepler-343</t>
  </si>
  <si>
    <t>19h27m50.56s</t>
  </si>
  <si>
    <t>+42d25m58.64s</t>
  </si>
  <si>
    <t>Kepler-343 c</t>
  </si>
  <si>
    <t>Kepler-344 b</t>
  </si>
  <si>
    <t>Kepler-344</t>
  </si>
  <si>
    <t>19h29m59.91s</t>
  </si>
  <si>
    <t>+46d19m27.63s</t>
  </si>
  <si>
    <t>Kepler-344 c</t>
  </si>
  <si>
    <t>Kepler-345 b</t>
  </si>
  <si>
    <t>Kepler-345</t>
  </si>
  <si>
    <t>19h40m54.92s</t>
  </si>
  <si>
    <t>+45d58m15.76s</t>
  </si>
  <si>
    <t>Kepler-345 c</t>
  </si>
  <si>
    <t>Kepler-346 b</t>
  </si>
  <si>
    <t>Kepler-346</t>
  </si>
  <si>
    <t>19h12m02.86s</t>
  </si>
  <si>
    <t>+46d07m03.36s</t>
  </si>
  <si>
    <t>Kepler-346 c</t>
  </si>
  <si>
    <t>Kepler-347 b</t>
  </si>
  <si>
    <t>Kepler-347</t>
  </si>
  <si>
    <t>19h16m47.90s</t>
  </si>
  <si>
    <t>+49d18m20.31s</t>
  </si>
  <si>
    <t>Kepler-347 c</t>
  </si>
  <si>
    <t>Kepler-347 d</t>
  </si>
  <si>
    <t>Kepler-348 b</t>
  </si>
  <si>
    <t>Kepler-348</t>
  </si>
  <si>
    <t>19h49m01.22s</t>
  </si>
  <si>
    <t>+40d32m54.20s</t>
  </si>
  <si>
    <t>Kepler-348 c</t>
  </si>
  <si>
    <t>Kepler-349 b</t>
  </si>
  <si>
    <t>Kepler-349</t>
  </si>
  <si>
    <t>19h34m42.35s</t>
  </si>
  <si>
    <t>+44d36m56.15s</t>
  </si>
  <si>
    <t>Kepler-349 c</t>
  </si>
  <si>
    <t>Kepler-35 b</t>
  </si>
  <si>
    <t>Kepler-35</t>
  </si>
  <si>
    <t>19h37m59.27s</t>
  </si>
  <si>
    <t>+46d41m22.82s</t>
  </si>
  <si>
    <t>Kepler-350 b</t>
  </si>
  <si>
    <t>Kepler-350</t>
  </si>
  <si>
    <t>19h01m40.70s</t>
  </si>
  <si>
    <t>+39d42m21.96s</t>
  </si>
  <si>
    <t>Kepler-350 c</t>
  </si>
  <si>
    <t>Kepler-350 d</t>
  </si>
  <si>
    <t>Kepler-351 b</t>
  </si>
  <si>
    <t>Kepler-351</t>
  </si>
  <si>
    <t>19h05m48.67s</t>
  </si>
  <si>
    <t>+42d39m28.04s</t>
  </si>
  <si>
    <t>Kepler-351 c</t>
  </si>
  <si>
    <t>Kepler-351 d</t>
  </si>
  <si>
    <t>Kepler-352 b</t>
  </si>
  <si>
    <t>Kepler-352</t>
  </si>
  <si>
    <t>19h59m35.19s</t>
  </si>
  <si>
    <t>+46d03m06.85s</t>
  </si>
  <si>
    <t>Kepler-352 c</t>
  </si>
  <si>
    <t>Kepler-352 d</t>
  </si>
  <si>
    <t>Kepler-353 b</t>
  </si>
  <si>
    <t>Kepler-353</t>
  </si>
  <si>
    <t>19h47m25.57s</t>
  </si>
  <si>
    <t>+41d45m29.07s</t>
  </si>
  <si>
    <t>Kepler-353 c</t>
  </si>
  <si>
    <t>Kepler-354 b</t>
  </si>
  <si>
    <t>Kepler-354</t>
  </si>
  <si>
    <t>19h03m00.37s</t>
  </si>
  <si>
    <t>+41d20m08.43s</t>
  </si>
  <si>
    <t>Kepler-354 c</t>
  </si>
  <si>
    <t>Kepler-354 d</t>
  </si>
  <si>
    <t>Kepler-355 b</t>
  </si>
  <si>
    <t>Kepler-355</t>
  </si>
  <si>
    <t>19h03m11.88s</t>
  </si>
  <si>
    <t>+42d48m42.27s</t>
  </si>
  <si>
    <t>Kepler-355 c</t>
  </si>
  <si>
    <t>Kepler-356 b</t>
  </si>
  <si>
    <t>Kepler-356</t>
  </si>
  <si>
    <t>19h29m41.06s</t>
  </si>
  <si>
    <t>+37d40m58.05s</t>
  </si>
  <si>
    <t>Kepler-356 c</t>
  </si>
  <si>
    <t>Kepler-357 b</t>
  </si>
  <si>
    <t>Kepler-357</t>
  </si>
  <si>
    <t>19h24m58.31s</t>
  </si>
  <si>
    <t>+44d00m31.08s</t>
  </si>
  <si>
    <t>Kepler-357 c</t>
  </si>
  <si>
    <t>Kepler-357 d</t>
  </si>
  <si>
    <t>Kepler-358 b</t>
  </si>
  <si>
    <t>Kepler-358</t>
  </si>
  <si>
    <t>19h32m55.26s</t>
  </si>
  <si>
    <t>+48d16m53.00s</t>
  </si>
  <si>
    <t>Kepler-358 c</t>
  </si>
  <si>
    <t>Kepler-359 b</t>
  </si>
  <si>
    <t>Kepler-359</t>
  </si>
  <si>
    <t>19h33m10.47s</t>
  </si>
  <si>
    <t>+42d11m46.86s</t>
  </si>
  <si>
    <t>Kepler-359 c</t>
  </si>
  <si>
    <t>Kepler-359 d</t>
  </si>
  <si>
    <t>Kepler-36 b</t>
  </si>
  <si>
    <t>Kepler-36</t>
  </si>
  <si>
    <t>19h25m00.04s</t>
  </si>
  <si>
    <t>+49d13m54.51s</t>
  </si>
  <si>
    <t>Kepler-36 c</t>
  </si>
  <si>
    <t>Kepler-360 b</t>
  </si>
  <si>
    <t>Kepler-360</t>
  </si>
  <si>
    <t>19h05m08.33s</t>
  </si>
  <si>
    <t>+44d46m53.69s</t>
  </si>
  <si>
    <t>Kepler-360 c</t>
  </si>
  <si>
    <t>Kepler-361 b</t>
  </si>
  <si>
    <t>Kepler-361</t>
  </si>
  <si>
    <t>19h47m12.82s</t>
  </si>
  <si>
    <t>+46d44m27.96s</t>
  </si>
  <si>
    <t>Kepler-361 c</t>
  </si>
  <si>
    <t>Kepler-362 b</t>
  </si>
  <si>
    <t>Kepler-362</t>
  </si>
  <si>
    <t>19h27m05.18s</t>
  </si>
  <si>
    <t>+47d31m47.71s</t>
  </si>
  <si>
    <t>Kepler-362 c</t>
  </si>
  <si>
    <t>Kepler-363 b</t>
  </si>
  <si>
    <t>Kepler-363</t>
  </si>
  <si>
    <t>18h52m46.10s</t>
  </si>
  <si>
    <t>+41d18m19.50s</t>
  </si>
  <si>
    <t>Kepler-363 c</t>
  </si>
  <si>
    <t>Kepler-363 d</t>
  </si>
  <si>
    <t>Kepler-364 b</t>
  </si>
  <si>
    <t>Kepler-364</t>
  </si>
  <si>
    <t>18h46m16.80s</t>
  </si>
  <si>
    <t>+47d23m55.04s</t>
  </si>
  <si>
    <t>Kepler-364 c</t>
  </si>
  <si>
    <t>Kepler-365 b</t>
  </si>
  <si>
    <t>Kepler-365</t>
  </si>
  <si>
    <t>19h42m30.38s</t>
  </si>
  <si>
    <t>+49d07m49.48s</t>
  </si>
  <si>
    <t>Kepler-365 c</t>
  </si>
  <si>
    <t>Kepler-366 b</t>
  </si>
  <si>
    <t>Kepler-366</t>
  </si>
  <si>
    <t>19h47m24.49s</t>
  </si>
  <si>
    <t>+49d05m03.97s</t>
  </si>
  <si>
    <t>Kepler-366 c</t>
  </si>
  <si>
    <t>Kepler-367 b</t>
  </si>
  <si>
    <t>Kepler-367</t>
  </si>
  <si>
    <t>19h49m10.21s</t>
  </si>
  <si>
    <t>+49d58m54.30s</t>
  </si>
  <si>
    <t>Kepler-367 c</t>
  </si>
  <si>
    <t>Kepler-368 b</t>
  </si>
  <si>
    <t>Kepler-368</t>
  </si>
  <si>
    <t>19h27m31.20s</t>
  </si>
  <si>
    <t>+45d23m16.23s</t>
  </si>
  <si>
    <t>Kepler-368 c</t>
  </si>
  <si>
    <t>Kepler-369 b</t>
  </si>
  <si>
    <t>Kepler-369</t>
  </si>
  <si>
    <t>19h34m41.84s</t>
  </si>
  <si>
    <t>+47d54m30.50s</t>
  </si>
  <si>
    <t>Kepler-369 c</t>
  </si>
  <si>
    <t>Kepler-37 b</t>
  </si>
  <si>
    <t>Kepler-37</t>
  </si>
  <si>
    <t>18h56m14.22s</t>
  </si>
  <si>
    <t>+44d31m06.14s</t>
  </si>
  <si>
    <t>Kepler-37 c</t>
  </si>
  <si>
    <t>Kepler-37 d</t>
  </si>
  <si>
    <t>Kepler-37 e</t>
  </si>
  <si>
    <t>Kepler-370 b</t>
  </si>
  <si>
    <t>Kepler-370</t>
  </si>
  <si>
    <t>19h28m41.06s</t>
  </si>
  <si>
    <t>+40d54m58.46s</t>
  </si>
  <si>
    <t>Kepler-370 c</t>
  </si>
  <si>
    <t>Kepler-371 b</t>
  </si>
  <si>
    <t>Kepler-371</t>
  </si>
  <si>
    <t>19h29m18.36s</t>
  </si>
  <si>
    <t>+38d39m27.16s</t>
  </si>
  <si>
    <t>Kepler-371 c</t>
  </si>
  <si>
    <t>Kepler-372 b</t>
  </si>
  <si>
    <t>Kepler-372</t>
  </si>
  <si>
    <t>19h25m01.49s</t>
  </si>
  <si>
    <t>+49d15m32.14s</t>
  </si>
  <si>
    <t>Kepler-372 c</t>
  </si>
  <si>
    <t>Kepler-372 d</t>
  </si>
  <si>
    <t>Kepler-373 b</t>
  </si>
  <si>
    <t>Kepler-373</t>
  </si>
  <si>
    <t>19h17m33.12s</t>
  </si>
  <si>
    <t>+50d35m49.24s</t>
  </si>
  <si>
    <t>Kepler-373 c</t>
  </si>
  <si>
    <t>Kepler-374 b</t>
  </si>
  <si>
    <t>Kepler-374</t>
  </si>
  <si>
    <t>19h36m33.09s</t>
  </si>
  <si>
    <t>+42d22m13.47s</t>
  </si>
  <si>
    <t>Kepler-374 c</t>
  </si>
  <si>
    <t>Kepler-374 d</t>
  </si>
  <si>
    <t>Kepler-375 b</t>
  </si>
  <si>
    <t>Kepler-375</t>
  </si>
  <si>
    <t>19h14m28.29s</t>
  </si>
  <si>
    <t>+48d05m54.11s</t>
  </si>
  <si>
    <t>Kepler-375 c</t>
  </si>
  <si>
    <t>Kepler-376 b</t>
  </si>
  <si>
    <t>Kepler-376</t>
  </si>
  <si>
    <t>19h26m25.71s</t>
  </si>
  <si>
    <t>+38d24m37.15s</t>
  </si>
  <si>
    <t>Kepler-376 c</t>
  </si>
  <si>
    <t>Kepler-377 b</t>
  </si>
  <si>
    <t>Kepler-377</t>
  </si>
  <si>
    <t>19h41m41.30s</t>
  </si>
  <si>
    <t>+38d44m08.43s</t>
  </si>
  <si>
    <t>Kepler-377 c</t>
  </si>
  <si>
    <t>Kepler-378 b</t>
  </si>
  <si>
    <t>Kepler-378</t>
  </si>
  <si>
    <t>19h39m47.75s</t>
  </si>
  <si>
    <t>+46d26m19.92s</t>
  </si>
  <si>
    <t>Kepler-378 c</t>
  </si>
  <si>
    <t>Kepler-379 b</t>
  </si>
  <si>
    <t>Kepler-379</t>
  </si>
  <si>
    <t>19h42m48.26s</t>
  </si>
  <si>
    <t>+38d56m44.96s</t>
  </si>
  <si>
    <t>Kepler-379 c</t>
  </si>
  <si>
    <t>Kepler-38 b</t>
  </si>
  <si>
    <t>Kepler-38</t>
  </si>
  <si>
    <t>19h07m19.27s</t>
  </si>
  <si>
    <t>+42d16m44.92s</t>
  </si>
  <si>
    <t>Kepler-380 b</t>
  </si>
  <si>
    <t>Kepler-380</t>
  </si>
  <si>
    <t>18h49m34.73s</t>
  </si>
  <si>
    <t>+48d45m32.88s</t>
  </si>
  <si>
    <t>Kepler-380 c</t>
  </si>
  <si>
    <t>Kepler-381 b</t>
  </si>
  <si>
    <t>Kepler-381</t>
  </si>
  <si>
    <t>19h00m43.89s</t>
  </si>
  <si>
    <t>+43d49m51.70s</t>
  </si>
  <si>
    <t>Kepler-381 c</t>
  </si>
  <si>
    <t>Kepler-381 d</t>
  </si>
  <si>
    <t>Kepler-382 b</t>
  </si>
  <si>
    <t>Kepler-382</t>
  </si>
  <si>
    <t>19h56m32.70s</t>
  </si>
  <si>
    <t>+45d52m11.85s</t>
  </si>
  <si>
    <t>Kepler-382 c</t>
  </si>
  <si>
    <t>Kepler-383 b</t>
  </si>
  <si>
    <t>Kepler-383</t>
  </si>
  <si>
    <t>19h25m22.23s</t>
  </si>
  <si>
    <t>+38d21m47.38s</t>
  </si>
  <si>
    <t>Kepler-383 c</t>
  </si>
  <si>
    <t>Kepler-384 b</t>
  </si>
  <si>
    <t>Kepler-384</t>
  </si>
  <si>
    <t>19h04m06.27s</t>
  </si>
  <si>
    <t>+44d46m58.29s</t>
  </si>
  <si>
    <t>Kepler-384 c</t>
  </si>
  <si>
    <t>Kepler-385 b</t>
  </si>
  <si>
    <t>Kepler-385</t>
  </si>
  <si>
    <t>19h37m21.24s</t>
  </si>
  <si>
    <t>+50d20m11.46s</t>
  </si>
  <si>
    <t>Kepler-385 c</t>
  </si>
  <si>
    <t>Kepler-385 d</t>
  </si>
  <si>
    <t>Kepler-386 b</t>
  </si>
  <si>
    <t>Kepler-386</t>
  </si>
  <si>
    <t>19h19m26.14s</t>
  </si>
  <si>
    <t>+48d41m37.71s</t>
  </si>
  <si>
    <t>Kepler-386 c</t>
  </si>
  <si>
    <t>Kepler-387 b</t>
  </si>
  <si>
    <t>Kepler-387</t>
  </si>
  <si>
    <t>19h11m11.58s</t>
  </si>
  <si>
    <t>+45d39m24.36s</t>
  </si>
  <si>
    <t>Kepler-387 c</t>
  </si>
  <si>
    <t>Kepler-388 b</t>
  </si>
  <si>
    <t>Kepler-388</t>
  </si>
  <si>
    <t>18h59m18.73s</t>
  </si>
  <si>
    <t>+44d36m31.12s</t>
  </si>
  <si>
    <t>Kepler-388 c</t>
  </si>
  <si>
    <t>Kepler-389 b</t>
  </si>
  <si>
    <t>Kepler-389</t>
  </si>
  <si>
    <t>19h27m50.40s</t>
  </si>
  <si>
    <t>+44d54m00.21s</t>
  </si>
  <si>
    <t>Kepler-389 c</t>
  </si>
  <si>
    <t>Kepler-39 b</t>
  </si>
  <si>
    <t>Kepler-39</t>
  </si>
  <si>
    <t>19h47m50.48s</t>
  </si>
  <si>
    <t>+46d02m03.46s</t>
  </si>
  <si>
    <t>Kepler-390 b</t>
  </si>
  <si>
    <t>Kepler-390</t>
  </si>
  <si>
    <t>19h26m30.91s</t>
  </si>
  <si>
    <t>+41d12m31.81s</t>
  </si>
  <si>
    <t>Kepler-390 c</t>
  </si>
  <si>
    <t>Kepler-391 b</t>
  </si>
  <si>
    <t>Kepler-391</t>
  </si>
  <si>
    <t>19h22m29.25s</t>
  </si>
  <si>
    <t>+51d03m26.44s</t>
  </si>
  <si>
    <t>Kepler-391 c</t>
  </si>
  <si>
    <t>Kepler-392 b</t>
  </si>
  <si>
    <t>Kepler-392</t>
  </si>
  <si>
    <t>19h14m38.60s</t>
  </si>
  <si>
    <t>+43d22m05.50s</t>
  </si>
  <si>
    <t>Kepler-392 c</t>
  </si>
  <si>
    <t>Kepler-393 b</t>
  </si>
  <si>
    <t>Kepler-393</t>
  </si>
  <si>
    <t>19h23m58.85s</t>
  </si>
  <si>
    <t>+45d11m31.88s</t>
  </si>
  <si>
    <t>Kepler-393 c</t>
  </si>
  <si>
    <t>Kepler-394 b</t>
  </si>
  <si>
    <t>Kepler-394</t>
  </si>
  <si>
    <t>19h45m12.48s</t>
  </si>
  <si>
    <t>+50d40m20.32s</t>
  </si>
  <si>
    <t>Kepler-394 c</t>
  </si>
  <si>
    <t>Kepler-394 d</t>
  </si>
  <si>
    <t>Kepler-395 b</t>
  </si>
  <si>
    <t>Kepler-395</t>
  </si>
  <si>
    <t>19h34m02.69s</t>
  </si>
  <si>
    <t>+45d08m11.85s</t>
  </si>
  <si>
    <t>Kepler-395 c</t>
  </si>
  <si>
    <t>Kepler-396 b</t>
  </si>
  <si>
    <t>Kepler-396</t>
  </si>
  <si>
    <t>19h44m31.88s</t>
  </si>
  <si>
    <t>+48d58m38.31s</t>
  </si>
  <si>
    <t>Kepler-396 c</t>
  </si>
  <si>
    <t>Kepler-397 b</t>
  </si>
  <si>
    <t>Kepler-397</t>
  </si>
  <si>
    <t>19h43m34.57s</t>
  </si>
  <si>
    <t>+42d22m49.86s</t>
  </si>
  <si>
    <t>Kepler-397 c</t>
  </si>
  <si>
    <t>Kepler-398 b</t>
  </si>
  <si>
    <t>Kepler-398</t>
  </si>
  <si>
    <t>19h25m52.52s</t>
  </si>
  <si>
    <t>+40d20m37.32s</t>
  </si>
  <si>
    <t>Kepler-398 c</t>
  </si>
  <si>
    <t>Kepler-398 d</t>
  </si>
  <si>
    <t>Kepler-399 b</t>
  </si>
  <si>
    <t>Kepler-399</t>
  </si>
  <si>
    <t>19h58m00.41s</t>
  </si>
  <si>
    <t>+40d40m14.76s</t>
  </si>
  <si>
    <t>Kepler-399 c</t>
  </si>
  <si>
    <t>Kepler-399 d</t>
  </si>
  <si>
    <t>Kepler-4 b</t>
  </si>
  <si>
    <t>Kepler-4</t>
  </si>
  <si>
    <t>19h02m27.71s</t>
  </si>
  <si>
    <t>+50d08m08.78s</t>
  </si>
  <si>
    <t>Kepler-40 b</t>
  </si>
  <si>
    <t>Kepler-40</t>
  </si>
  <si>
    <t>F5 IV</t>
  </si>
  <si>
    <t>19h47m15.29s</t>
  </si>
  <si>
    <t>+47d31m35.56s</t>
  </si>
  <si>
    <t>Kepler-400 b</t>
  </si>
  <si>
    <t>Kepler-400</t>
  </si>
  <si>
    <t>19h23m46.67s</t>
  </si>
  <si>
    <t>+40d28m48.19s</t>
  </si>
  <si>
    <t>Kepler-400 c</t>
  </si>
  <si>
    <t>Kepler-401 b</t>
  </si>
  <si>
    <t>Kepler-401</t>
  </si>
  <si>
    <t>19h20m19.86s</t>
  </si>
  <si>
    <t>+50d51m48.37s</t>
  </si>
  <si>
    <t>Kepler-401 c</t>
  </si>
  <si>
    <t>Kepler-401 d</t>
  </si>
  <si>
    <t>Kepler-402 b</t>
  </si>
  <si>
    <t>Kepler-402</t>
  </si>
  <si>
    <t>19h13m28.85s</t>
  </si>
  <si>
    <t>+43d21m16.60s</t>
  </si>
  <si>
    <t>Kepler-402 c</t>
  </si>
  <si>
    <t>Kepler-402 d</t>
  </si>
  <si>
    <t>Kepler-402 e</t>
  </si>
  <si>
    <t>Kepler-403 b</t>
  </si>
  <si>
    <t>Kepler-403</t>
  </si>
  <si>
    <t>19h19m41.14s</t>
  </si>
  <si>
    <t>+46d44m40.30s</t>
  </si>
  <si>
    <t>Kepler-403 c</t>
  </si>
  <si>
    <t>Kepler-403 d</t>
  </si>
  <si>
    <t>Kepler-404 b</t>
  </si>
  <si>
    <t>Kepler-404</t>
  </si>
  <si>
    <t>19h05m35.66s</t>
  </si>
  <si>
    <t>+45d20m36.69s</t>
  </si>
  <si>
    <t>Kepler-404 c</t>
  </si>
  <si>
    <t>Kepler-405 b</t>
  </si>
  <si>
    <t>Kepler-405</t>
  </si>
  <si>
    <t>19h25m38.27s</t>
  </si>
  <si>
    <t>+38d20m24.04s</t>
  </si>
  <si>
    <t>Kepler-405 c</t>
  </si>
  <si>
    <t>Kepler-406 b</t>
  </si>
  <si>
    <t>Kepler-406</t>
  </si>
  <si>
    <t>19h27m23.56s</t>
  </si>
  <si>
    <t>+44d58m05.81s</t>
  </si>
  <si>
    <t>Kepler-406 c</t>
  </si>
  <si>
    <t>Kepler-407 b</t>
  </si>
  <si>
    <t>Kepler-407</t>
  </si>
  <si>
    <t>19h04m08.71s</t>
  </si>
  <si>
    <t>+49d36m52.21s</t>
  </si>
  <si>
    <t>Kepler-407 c</t>
  </si>
  <si>
    <t>Kepler-408 b</t>
  </si>
  <si>
    <t>Kepler-408</t>
  </si>
  <si>
    <t>18h59m08.69s</t>
  </si>
  <si>
    <t>+48d25m23.74s</t>
  </si>
  <si>
    <t>Kepler-409 b</t>
  </si>
  <si>
    <t>Kepler-409</t>
  </si>
  <si>
    <t>19h34m43.01s</t>
  </si>
  <si>
    <t>+46d51m09.84s</t>
  </si>
  <si>
    <t>Kepler-41 b</t>
  </si>
  <si>
    <t>Kepler-41</t>
  </si>
  <si>
    <t>19h38m03.18s</t>
  </si>
  <si>
    <t>+45d58m53.92s</t>
  </si>
  <si>
    <t>Kepler-410 A b</t>
  </si>
  <si>
    <t>Kepler-410 A</t>
  </si>
  <si>
    <t>18h52m36.25s</t>
  </si>
  <si>
    <t>+45d08m24.30s</t>
  </si>
  <si>
    <t>Kepler-411 b</t>
  </si>
  <si>
    <t>Kepler-411</t>
  </si>
  <si>
    <t>19h10m25.37s</t>
  </si>
  <si>
    <t>+49d31m24.22s</t>
  </si>
  <si>
    <t>Kepler-411 c</t>
  </si>
  <si>
    <t>Kepler-411 d</t>
  </si>
  <si>
    <t>Kepler-411 e</t>
  </si>
  <si>
    <t>Kepler-412 b</t>
  </si>
  <si>
    <t>Kepler-412</t>
  </si>
  <si>
    <t>19h04m26.47s</t>
  </si>
  <si>
    <t>+43d40m51.46s</t>
  </si>
  <si>
    <t>Kepler-413 b</t>
  </si>
  <si>
    <t>Kepler-413</t>
  </si>
  <si>
    <t>19h14m02.56s</t>
  </si>
  <si>
    <t>+51d09m44.72s</t>
  </si>
  <si>
    <t>Kepler-414 b</t>
  </si>
  <si>
    <t>Kepler-414</t>
  </si>
  <si>
    <t>19h51m50.77s</t>
  </si>
  <si>
    <t>+48d14m39.61s</t>
  </si>
  <si>
    <t>Kepler-414 c</t>
  </si>
  <si>
    <t>Kepler-415 b</t>
  </si>
  <si>
    <t>Kepler-415</t>
  </si>
  <si>
    <t>19h35m13.08s</t>
  </si>
  <si>
    <t>+38d38m20.59s</t>
  </si>
  <si>
    <t>Kepler-415 c</t>
  </si>
  <si>
    <t>Kepler-416 b</t>
  </si>
  <si>
    <t>Kepler-416</t>
  </si>
  <si>
    <t>19h26m13.67s</t>
  </si>
  <si>
    <t>+39d13m38.25s</t>
  </si>
  <si>
    <t>Kepler-416 c</t>
  </si>
  <si>
    <t>Kepler-416 d</t>
  </si>
  <si>
    <t>Kepler-417 b</t>
  </si>
  <si>
    <t>Kepler-417</t>
  </si>
  <si>
    <t>19h35m17.80s</t>
  </si>
  <si>
    <t>+42d46m46.73s</t>
  </si>
  <si>
    <t>Kepler-417 c</t>
  </si>
  <si>
    <t>Kepler-418 b</t>
  </si>
  <si>
    <t>Kepler-418</t>
  </si>
  <si>
    <t>19h37m44.05s</t>
  </si>
  <si>
    <t>+38d21m19.70s</t>
  </si>
  <si>
    <t>Kepler-418 c</t>
  </si>
  <si>
    <t>Kepler-419 b</t>
  </si>
  <si>
    <t>Kepler-419</t>
  </si>
  <si>
    <t>19h41m40.30s</t>
  </si>
  <si>
    <t>+51d11m05.15s</t>
  </si>
  <si>
    <t>Kepler-419 c</t>
  </si>
  <si>
    <t>Kepler-42 b</t>
  </si>
  <si>
    <t>Kepler-42</t>
  </si>
  <si>
    <t>19h28m52.70s</t>
  </si>
  <si>
    <t>+44d37m02.52s</t>
  </si>
  <si>
    <t>Kepler-42 c</t>
  </si>
  <si>
    <t>Kepler-42 d</t>
  </si>
  <si>
    <t>Kepler-421 b</t>
  </si>
  <si>
    <t>Kepler-421</t>
  </si>
  <si>
    <t>G9/K0</t>
  </si>
  <si>
    <t>18h53m01.63s</t>
  </si>
  <si>
    <t>+45d05m15.66s</t>
  </si>
  <si>
    <t>Kepler-422 b</t>
  </si>
  <si>
    <t>Kepler-422</t>
  </si>
  <si>
    <t>18h50m31.11s</t>
  </si>
  <si>
    <t>+46d19m23.81s</t>
  </si>
  <si>
    <t>Kepler-423 b</t>
  </si>
  <si>
    <t>Kepler-423</t>
  </si>
  <si>
    <t>19h31m25.37s</t>
  </si>
  <si>
    <t>+46d23m28.28s</t>
  </si>
  <si>
    <t>Kepler-424 b</t>
  </si>
  <si>
    <t>Kepler-424</t>
  </si>
  <si>
    <t>19h54m30.00s</t>
  </si>
  <si>
    <t>+48d34m38.82s</t>
  </si>
  <si>
    <t>Kepler-424 c</t>
  </si>
  <si>
    <t>Kepler-425 b</t>
  </si>
  <si>
    <t>Kepler-425</t>
  </si>
  <si>
    <t>19h21m25.91s</t>
  </si>
  <si>
    <t>+40d34m03.71s</t>
  </si>
  <si>
    <t>Kepler-426 b</t>
  </si>
  <si>
    <t>Kepler-426</t>
  </si>
  <si>
    <t>19h17m44.32s</t>
  </si>
  <si>
    <t>+49d28m24.44s</t>
  </si>
  <si>
    <t>Kepler-427 b</t>
  </si>
  <si>
    <t>Kepler-427</t>
  </si>
  <si>
    <t>19h13m01.10s</t>
  </si>
  <si>
    <t>+43d42m17.42s</t>
  </si>
  <si>
    <t>Kepler-428 b</t>
  </si>
  <si>
    <t>Kepler-428</t>
  </si>
  <si>
    <t>19h22m19.62s</t>
  </si>
  <si>
    <t>+40d34m38.32s</t>
  </si>
  <si>
    <t>Kepler-43 b</t>
  </si>
  <si>
    <t>Kepler-43</t>
  </si>
  <si>
    <t>19h00m57.80s</t>
  </si>
  <si>
    <t>+46d40m05.67s</t>
  </si>
  <si>
    <t>Kepler-430 b</t>
  </si>
  <si>
    <t>Kepler-430</t>
  </si>
  <si>
    <t>19h31m14.06s</t>
  </si>
  <si>
    <t>+49d34m45.93s</t>
  </si>
  <si>
    <t>Kepler-430 c</t>
  </si>
  <si>
    <t>Kepler-431 b</t>
  </si>
  <si>
    <t>Kepler-431</t>
  </si>
  <si>
    <t>18h44m26.95s</t>
  </si>
  <si>
    <t>+43d13m39.96s</t>
  </si>
  <si>
    <t>Kepler-431 c</t>
  </si>
  <si>
    <t>Kepler-431 d</t>
  </si>
  <si>
    <t>Kepler-432 b</t>
  </si>
  <si>
    <t>Kepler-432</t>
  </si>
  <si>
    <t>19h33m07.74s</t>
  </si>
  <si>
    <t>+48d17m09.30s</t>
  </si>
  <si>
    <t>Kepler-432 c</t>
  </si>
  <si>
    <t>Kepler-433 b</t>
  </si>
  <si>
    <t>Kepler-433</t>
  </si>
  <si>
    <t>19h50m22.47s</t>
  </si>
  <si>
    <t>+40d58m38.12s</t>
  </si>
  <si>
    <t>Kepler-434 b</t>
  </si>
  <si>
    <t>Kepler-434</t>
  </si>
  <si>
    <t>19h34m20.73s</t>
  </si>
  <si>
    <t>+42d55m43.90s</t>
  </si>
  <si>
    <t>Kepler-435 b</t>
  </si>
  <si>
    <t>Kepler-435</t>
  </si>
  <si>
    <t>19h29m08.95s</t>
  </si>
  <si>
    <t>+43d11m50.12s</t>
  </si>
  <si>
    <t>Kepler-436 b</t>
  </si>
  <si>
    <t>Kepler-436</t>
  </si>
  <si>
    <t>20h06m52.99s</t>
  </si>
  <si>
    <t>+44d24m43.51s</t>
  </si>
  <si>
    <t>Kepler-436 c</t>
  </si>
  <si>
    <t>Kepler-437 b</t>
  </si>
  <si>
    <t>Kepler-437</t>
  </si>
  <si>
    <t>19h49m23.36s</t>
  </si>
  <si>
    <t>+44d01m36.93s</t>
  </si>
  <si>
    <t>Kepler-438 b</t>
  </si>
  <si>
    <t>Kepler-438</t>
  </si>
  <si>
    <t>18h46m34.97s</t>
  </si>
  <si>
    <t>+41d57m03.85s</t>
  </si>
  <si>
    <t>Kepler-439 b</t>
  </si>
  <si>
    <t>Kepler-439</t>
  </si>
  <si>
    <t>18h43m12.36s</t>
  </si>
  <si>
    <t>+44d02m02.30s</t>
  </si>
  <si>
    <t>Kepler-44 b</t>
  </si>
  <si>
    <t>Kepler-44</t>
  </si>
  <si>
    <t>20h00m24.56s</t>
  </si>
  <si>
    <t>+45d45m43.89s</t>
  </si>
  <si>
    <t>Kepler-440 b</t>
  </si>
  <si>
    <t>Kepler-440</t>
  </si>
  <si>
    <t>19h01m24.02s</t>
  </si>
  <si>
    <t>+41d27m08.53s</t>
  </si>
  <si>
    <t>Kepler-441 b</t>
  </si>
  <si>
    <t>Kepler-441</t>
  </si>
  <si>
    <t>18h58m16.07s</t>
  </si>
  <si>
    <t>+49d00m45.75s</t>
  </si>
  <si>
    <t>Kepler-442 b</t>
  </si>
  <si>
    <t>Kepler-442</t>
  </si>
  <si>
    <t>19h01m27.98s</t>
  </si>
  <si>
    <t>+39d16m48.25s</t>
  </si>
  <si>
    <t>Kepler-443 b</t>
  </si>
  <si>
    <t>Kepler-443</t>
  </si>
  <si>
    <t>19h14m26.52s</t>
  </si>
  <si>
    <t>+49d58m06.76s</t>
  </si>
  <si>
    <t>Kepler-444 b</t>
  </si>
  <si>
    <t>Kepler-444</t>
  </si>
  <si>
    <t>19h19m00.68s</t>
  </si>
  <si>
    <t>+41d37m54.78s</t>
  </si>
  <si>
    <t>Kepler-444 c</t>
  </si>
  <si>
    <t>Kepler-444 d</t>
  </si>
  <si>
    <t>Kepler-444 e</t>
  </si>
  <si>
    <t>Kepler-444 f</t>
  </si>
  <si>
    <t>Kepler-445 b</t>
  </si>
  <si>
    <t>Kepler-445</t>
  </si>
  <si>
    <t>19h54m56.72s</t>
  </si>
  <si>
    <t>+46d29m56.84s</t>
  </si>
  <si>
    <t>Kepler-445 c</t>
  </si>
  <si>
    <t>Kepler-445 d</t>
  </si>
  <si>
    <t>Kepler-446 b</t>
  </si>
  <si>
    <t>Kepler-446</t>
  </si>
  <si>
    <t>18h49m00.03s</t>
  </si>
  <si>
    <t>+44d55m15.61s</t>
  </si>
  <si>
    <t>Kepler-446 c</t>
  </si>
  <si>
    <t>Kepler-446 d</t>
  </si>
  <si>
    <t>Kepler-447 b</t>
  </si>
  <si>
    <t>Kepler-447</t>
  </si>
  <si>
    <t>19h01m04.45s</t>
  </si>
  <si>
    <t>+48d33m35.58s</t>
  </si>
  <si>
    <t>Kepler-448 c</t>
  </si>
  <si>
    <t>Kepler-449 b</t>
  </si>
  <si>
    <t>Kepler-449</t>
  </si>
  <si>
    <t>19h34m55.87s</t>
  </si>
  <si>
    <t>+41d54m02.29s</t>
  </si>
  <si>
    <t>Kepler-449 c</t>
  </si>
  <si>
    <t>Kepler-45 b</t>
  </si>
  <si>
    <t>Kepler-45</t>
  </si>
  <si>
    <t>19h31m29.50s</t>
  </si>
  <si>
    <t>+41d03m51.02s</t>
  </si>
  <si>
    <t>Kepler-450 b</t>
  </si>
  <si>
    <t>Kepler-450</t>
  </si>
  <si>
    <t>19h41m56.78s</t>
  </si>
  <si>
    <t>+51d00m48.69s</t>
  </si>
  <si>
    <t>Kepler-450 c</t>
  </si>
  <si>
    <t>Kepler-450 d</t>
  </si>
  <si>
    <t>Kepler-453 b</t>
  </si>
  <si>
    <t>Kepler-453</t>
  </si>
  <si>
    <t>18h52m57.92s</t>
  </si>
  <si>
    <t>+46d22m42.49s</t>
  </si>
  <si>
    <t>Kepler-454 b</t>
  </si>
  <si>
    <t>Kepler-454</t>
  </si>
  <si>
    <t>19h09m54.88s</t>
  </si>
  <si>
    <t>+38d13m44.67s</t>
  </si>
  <si>
    <t>Kepler-454 c</t>
  </si>
  <si>
    <t>Kepler-454 d</t>
  </si>
  <si>
    <t>Kepler-457 d</t>
  </si>
  <si>
    <t>Kepler-458 c</t>
  </si>
  <si>
    <t>Kepler-46 b</t>
  </si>
  <si>
    <t>Kepler-46</t>
  </si>
  <si>
    <t>19h17m04.50s</t>
  </si>
  <si>
    <t>+42d36m15.05s</t>
  </si>
  <si>
    <t>Kepler-46 c</t>
  </si>
  <si>
    <t>Kepler-46 d</t>
  </si>
  <si>
    <t>Kepler-460 c</t>
  </si>
  <si>
    <t>Kepler-461 b</t>
  </si>
  <si>
    <t>Kepler-461</t>
  </si>
  <si>
    <t>19h28m59.77s</t>
  </si>
  <si>
    <t>+46d09m53.25s</t>
  </si>
  <si>
    <t>Kepler-462 b</t>
  </si>
  <si>
    <t>Kepler-462</t>
  </si>
  <si>
    <t>19h59m17.08s</t>
  </si>
  <si>
    <t>+43d48m51.41s</t>
  </si>
  <si>
    <t>Kepler-462 c</t>
  </si>
  <si>
    <t>Kepler-463 b</t>
  </si>
  <si>
    <t>Kepler-463</t>
  </si>
  <si>
    <t>19h55m44.84s</t>
  </si>
  <si>
    <t>+44d51m28.31s</t>
  </si>
  <si>
    <t>Kepler-464 b</t>
  </si>
  <si>
    <t>Kepler-464</t>
  </si>
  <si>
    <t>19h39m20.43s</t>
  </si>
  <si>
    <t>+48d58m56.35s</t>
  </si>
  <si>
    <t>Kepler-465 b</t>
  </si>
  <si>
    <t>Kepler-465</t>
  </si>
  <si>
    <t>18h58m13.39s</t>
  </si>
  <si>
    <t>+46d03m49.99s</t>
  </si>
  <si>
    <t>Kepler-466 b</t>
  </si>
  <si>
    <t>Kepler-466</t>
  </si>
  <si>
    <t>19h42m35.68s</t>
  </si>
  <si>
    <t>+48d29m43.87s</t>
  </si>
  <si>
    <t>Kepler-466 c</t>
  </si>
  <si>
    <t>Kepler-467 b</t>
  </si>
  <si>
    <t>Kepler-467</t>
  </si>
  <si>
    <t>19h09m27.10s</t>
  </si>
  <si>
    <t>+38d38m59.04s</t>
  </si>
  <si>
    <t>Kepler-47 b</t>
  </si>
  <si>
    <t>Kepler-47</t>
  </si>
  <si>
    <t>19h41m11.49s</t>
  </si>
  <si>
    <t>+46d55m13.55s</t>
  </si>
  <si>
    <t>Kepler-47 c</t>
  </si>
  <si>
    <t>Kepler-47 d</t>
  </si>
  <si>
    <t>Kepler-472 b</t>
  </si>
  <si>
    <t>Kepler-472</t>
  </si>
  <si>
    <t>19h46m05.88s</t>
  </si>
  <si>
    <t>+39d14m59.46s</t>
  </si>
  <si>
    <t>Kepler-473 b</t>
  </si>
  <si>
    <t>Kepler-473</t>
  </si>
  <si>
    <t>19h06m31.22s</t>
  </si>
  <si>
    <t>+38d56m44.13s</t>
  </si>
  <si>
    <t>Kepler-474 b</t>
  </si>
  <si>
    <t>Kepler-474</t>
  </si>
  <si>
    <t>19h29m17.16s</t>
  </si>
  <si>
    <t>+43d52m52.22s</t>
  </si>
  <si>
    <t>Kepler-475 b</t>
  </si>
  <si>
    <t>Kepler-475</t>
  </si>
  <si>
    <t>19h08m12.41s</t>
  </si>
  <si>
    <t>+40d12m41.12s</t>
  </si>
  <si>
    <t>Kepler-476 b</t>
  </si>
  <si>
    <t>Kepler-476</t>
  </si>
  <si>
    <t>19h40m39.30s</t>
  </si>
  <si>
    <t>+43d57m47.06s</t>
  </si>
  <si>
    <t>Kepler-477 b</t>
  </si>
  <si>
    <t>Kepler-477</t>
  </si>
  <si>
    <t>19h12m16.19s</t>
  </si>
  <si>
    <t>+42d21m19.10s</t>
  </si>
  <si>
    <t>Kepler-478 b</t>
  </si>
  <si>
    <t>Kepler-478</t>
  </si>
  <si>
    <t>19h29m56.88s</t>
  </si>
  <si>
    <t>+46d11m46.27s</t>
  </si>
  <si>
    <t>Kepler-479 b</t>
  </si>
  <si>
    <t>Kepler-479</t>
  </si>
  <si>
    <t>19h24m05.25s</t>
  </si>
  <si>
    <t>+37d46m11.54s</t>
  </si>
  <si>
    <t>Kepler-48 b</t>
  </si>
  <si>
    <t>Kepler-48</t>
  </si>
  <si>
    <t>19h56m33.43s</t>
  </si>
  <si>
    <t>+40d56m56.18s</t>
  </si>
  <si>
    <t>Kepler-48 c</t>
  </si>
  <si>
    <t>Kepler-48 d</t>
  </si>
  <si>
    <t>Kepler-48 e</t>
  </si>
  <si>
    <t>Kepler-48 f</t>
  </si>
  <si>
    <t>Kepler-480 b</t>
  </si>
  <si>
    <t>Kepler-480</t>
  </si>
  <si>
    <t>19h37m51.34s</t>
  </si>
  <si>
    <t>+49d45m54.17s</t>
  </si>
  <si>
    <t>Kepler-481 b</t>
  </si>
  <si>
    <t>Kepler-481</t>
  </si>
  <si>
    <t>19h27m37.68s</t>
  </si>
  <si>
    <t>+49d15m43.47s</t>
  </si>
  <si>
    <t>Kepler-482 b</t>
  </si>
  <si>
    <t>Kepler-482</t>
  </si>
  <si>
    <t>19h47m17.50s</t>
  </si>
  <si>
    <t>+48d06m27.95s</t>
  </si>
  <si>
    <t>Kepler-483 b</t>
  </si>
  <si>
    <t>Kepler-483</t>
  </si>
  <si>
    <t>19h26m35.23s</t>
  </si>
  <si>
    <t>+41d53m04.86s</t>
  </si>
  <si>
    <t>Kepler-484 b</t>
  </si>
  <si>
    <t>Kepler-484</t>
  </si>
  <si>
    <t>18h57m34.63s</t>
  </si>
  <si>
    <t>+46d14m56.80s</t>
  </si>
  <si>
    <t>Kepler-487</t>
  </si>
  <si>
    <t>19h41m08.94s</t>
  </si>
  <si>
    <t>+41d13m19.21s</t>
  </si>
  <si>
    <t>Kepler-487 c</t>
  </si>
  <si>
    <t>Kepler-487 d</t>
  </si>
  <si>
    <t>Kepler-489 b</t>
  </si>
  <si>
    <t>Kepler-489</t>
  </si>
  <si>
    <t>19h23m19.98s</t>
  </si>
  <si>
    <t>+38d11m03.07s</t>
  </si>
  <si>
    <t>Kepler-49 b</t>
  </si>
  <si>
    <t>Kepler-49</t>
  </si>
  <si>
    <t>19h29m10.68s</t>
  </si>
  <si>
    <t>+40d35m30.52s</t>
  </si>
  <si>
    <t>Kepler-49 c</t>
  </si>
  <si>
    <t>Kepler-49 d</t>
  </si>
  <si>
    <t>Kepler-49 e</t>
  </si>
  <si>
    <t>Kepler-491 b</t>
  </si>
  <si>
    <t>Kepler-491</t>
  </si>
  <si>
    <t>19h08m31.34s</t>
  </si>
  <si>
    <t>+42d21m00.55s</t>
  </si>
  <si>
    <t>Kepler-495 b</t>
  </si>
  <si>
    <t>Kepler-495</t>
  </si>
  <si>
    <t>19h03m43.38s</t>
  </si>
  <si>
    <t>+39d05m53.23s</t>
  </si>
  <si>
    <t>Kepler-495 c</t>
  </si>
  <si>
    <t>Kepler-496 b</t>
  </si>
  <si>
    <t>Kepler-496</t>
  </si>
  <si>
    <t>19h26m33.82s</t>
  </si>
  <si>
    <t>+41d14m27.98s</t>
  </si>
  <si>
    <t>Kepler-497 b</t>
  </si>
  <si>
    <t>Kepler-497</t>
  </si>
  <si>
    <t>19h23m03.83s</t>
  </si>
  <si>
    <t>+38d55m40.61s</t>
  </si>
  <si>
    <t>Kepler-498 b</t>
  </si>
  <si>
    <t>Kepler-498</t>
  </si>
  <si>
    <t>19h21m25.96s</t>
  </si>
  <si>
    <t>+44d31m07.40s</t>
  </si>
  <si>
    <t>Kepler-499 b</t>
  </si>
  <si>
    <t>Kepler-499</t>
  </si>
  <si>
    <t>19h40m26.39s</t>
  </si>
  <si>
    <t>+43d54m54.36s</t>
  </si>
  <si>
    <t>Kepler-5 b</t>
  </si>
  <si>
    <t>Kepler-5</t>
  </si>
  <si>
    <t>19h57m37.69s</t>
  </si>
  <si>
    <t>+44d02m06.14s</t>
  </si>
  <si>
    <t>Kepler-500 b</t>
  </si>
  <si>
    <t>Kepler-500</t>
  </si>
  <si>
    <t>19h43m48.32s</t>
  </si>
  <si>
    <t>+43d51m07.16s</t>
  </si>
  <si>
    <t>Kepler-501 b</t>
  </si>
  <si>
    <t>Kepler-501</t>
  </si>
  <si>
    <t>19h48m48.36s</t>
  </si>
  <si>
    <t>+41d43m48.55s</t>
  </si>
  <si>
    <t>Kepler-501 c</t>
  </si>
  <si>
    <t>Kepler-502 b</t>
  </si>
  <si>
    <t>Kepler-502</t>
  </si>
  <si>
    <t>19h24m19.23s</t>
  </si>
  <si>
    <t>+43d51m36.69s</t>
  </si>
  <si>
    <t>Kepler-504 b</t>
  </si>
  <si>
    <t>Kepler-504</t>
  </si>
  <si>
    <t>18h59m41.27s</t>
  </si>
  <si>
    <t>+45d58m20.38s</t>
  </si>
  <si>
    <t>Kepler-505 b</t>
  </si>
  <si>
    <t>Kepler-505</t>
  </si>
  <si>
    <t>19h11m25.91s</t>
  </si>
  <si>
    <t>+42d32m33.63s</t>
  </si>
  <si>
    <t>Kepler-506 b</t>
  </si>
  <si>
    <t>Kepler-506</t>
  </si>
  <si>
    <t>18h58m32.45s</t>
  </si>
  <si>
    <t>+40d43m11.39s</t>
  </si>
  <si>
    <t>Kepler-507 b</t>
  </si>
  <si>
    <t>Kepler-507</t>
  </si>
  <si>
    <t>19h48m04.51s</t>
  </si>
  <si>
    <t>+50d24m32.57s</t>
  </si>
  <si>
    <t>Kepler-508 b</t>
  </si>
  <si>
    <t>Kepler-508</t>
  </si>
  <si>
    <t>19h41m37.02s</t>
  </si>
  <si>
    <t>+42d58m52.60s</t>
  </si>
  <si>
    <t>Kepler-509 b</t>
  </si>
  <si>
    <t>Kepler-509</t>
  </si>
  <si>
    <t>19h18m39.45s</t>
  </si>
  <si>
    <t>+48d42m22.19s</t>
  </si>
  <si>
    <t>Kepler-51 b</t>
  </si>
  <si>
    <t>Kepler-51</t>
  </si>
  <si>
    <t>19h45m55.14s</t>
  </si>
  <si>
    <t>+49d56m15.53s</t>
  </si>
  <si>
    <t>Kepler-51 c</t>
  </si>
  <si>
    <t>Kepler-51 d</t>
  </si>
  <si>
    <t>Kepler-51 e</t>
  </si>
  <si>
    <t>Kepler-510 b</t>
  </si>
  <si>
    <t>Kepler-510</t>
  </si>
  <si>
    <t>19h10m37.20s</t>
  </si>
  <si>
    <t>+39d14m39.02s</t>
  </si>
  <si>
    <t>Kepler-511 b</t>
  </si>
  <si>
    <t>Kepler-511</t>
  </si>
  <si>
    <t>18h51m46.93s</t>
  </si>
  <si>
    <t>+47d34m29.71s</t>
  </si>
  <si>
    <t>Kepler-511 c</t>
  </si>
  <si>
    <t>Kepler-512 b</t>
  </si>
  <si>
    <t>Kepler-512</t>
  </si>
  <si>
    <t>19h53m04.54s</t>
  </si>
  <si>
    <t>+48d55m00.26s</t>
  </si>
  <si>
    <t>Kepler-513 b</t>
  </si>
  <si>
    <t>Kepler-513</t>
  </si>
  <si>
    <t>19h00m09.99s</t>
  </si>
  <si>
    <t>+50d04m31.41s</t>
  </si>
  <si>
    <t>Kepler-514 b</t>
  </si>
  <si>
    <t>Kepler-514</t>
  </si>
  <si>
    <t>19h04m59.32s</t>
  </si>
  <si>
    <t>+50d14m32.53s</t>
  </si>
  <si>
    <t>Kepler-515 b</t>
  </si>
  <si>
    <t>Kepler-515</t>
  </si>
  <si>
    <t>19h21m58.54s</t>
  </si>
  <si>
    <t>+52d03m20.20s</t>
  </si>
  <si>
    <t>Kepler-516 b</t>
  </si>
  <si>
    <t>Kepler-516</t>
  </si>
  <si>
    <t>19h42m26.10s</t>
  </si>
  <si>
    <t>+38d44m08.65s</t>
  </si>
  <si>
    <t>Kepler-517 b</t>
  </si>
  <si>
    <t>Kepler-517</t>
  </si>
  <si>
    <t>19h34m42.12s</t>
  </si>
  <si>
    <t>+41d17m42.74s</t>
  </si>
  <si>
    <t>Kepler-518 b</t>
  </si>
  <si>
    <t>Kepler-518</t>
  </si>
  <si>
    <t>19h08m21.60s</t>
  </si>
  <si>
    <t>+41d22m25.53s</t>
  </si>
  <si>
    <t>Kepler-519 b</t>
  </si>
  <si>
    <t>Kepler-519</t>
  </si>
  <si>
    <t>19h57m16.72s</t>
  </si>
  <si>
    <t>+41d23m05.08s</t>
  </si>
  <si>
    <t>Kepler-52 b</t>
  </si>
  <si>
    <t>Kepler-52</t>
  </si>
  <si>
    <t>19h06m57.12s</t>
  </si>
  <si>
    <t>+49d58m32.66s</t>
  </si>
  <si>
    <t>Kepler-52 c</t>
  </si>
  <si>
    <t>Kepler-52 d</t>
  </si>
  <si>
    <t>Kepler-520 b</t>
  </si>
  <si>
    <t>Kepler-520</t>
  </si>
  <si>
    <t>19h32m43.27s</t>
  </si>
  <si>
    <t>+41d37m03.87s</t>
  </si>
  <si>
    <t>Kepler-520 c</t>
  </si>
  <si>
    <t>Kepler-521 b</t>
  </si>
  <si>
    <t>Kepler-521</t>
  </si>
  <si>
    <t>19h55m15.93s</t>
  </si>
  <si>
    <t>+43d59m52.87s</t>
  </si>
  <si>
    <t>Kepler-522 b</t>
  </si>
  <si>
    <t>Kepler-522</t>
  </si>
  <si>
    <t>19h12m36.95s</t>
  </si>
  <si>
    <t>+44d04m07.74s</t>
  </si>
  <si>
    <t>Kepler-523 b</t>
  </si>
  <si>
    <t>Kepler-523</t>
  </si>
  <si>
    <t>18h56m14.67s</t>
  </si>
  <si>
    <t>+45d30m24.53s</t>
  </si>
  <si>
    <t>Kepler-524 b</t>
  </si>
  <si>
    <t>Kepler-524</t>
  </si>
  <si>
    <t>19h47m26.20s</t>
  </si>
  <si>
    <t>+49d09m43.25s</t>
  </si>
  <si>
    <t>Kepler-524 c</t>
  </si>
  <si>
    <t>Kepler-525 b</t>
  </si>
  <si>
    <t>Kepler-525</t>
  </si>
  <si>
    <t>19h44m44.02s</t>
  </si>
  <si>
    <t>+47d21m31.60s</t>
  </si>
  <si>
    <t>Kepler-526 b</t>
  </si>
  <si>
    <t>Kepler-526</t>
  </si>
  <si>
    <t>19h50m36.22s</t>
  </si>
  <si>
    <t>+47d23m46.41s</t>
  </si>
  <si>
    <t>Kepler-527 b</t>
  </si>
  <si>
    <t>Kepler-527</t>
  </si>
  <si>
    <t>19h23m49.90s</t>
  </si>
  <si>
    <t>+47d24m22.56s</t>
  </si>
  <si>
    <t>Kepler-528 b</t>
  </si>
  <si>
    <t>Kepler-528</t>
  </si>
  <si>
    <t>+47d44m53.13s</t>
  </si>
  <si>
    <t>Kepler-529 b</t>
  </si>
  <si>
    <t>Kepler-529</t>
  </si>
  <si>
    <t>19h03m33.22s</t>
  </si>
  <si>
    <t>+47d52m49.31s</t>
  </si>
  <si>
    <t>Kepler-529 c</t>
  </si>
  <si>
    <t>Kepler-529 d</t>
  </si>
  <si>
    <t>Kepler-53 b</t>
  </si>
  <si>
    <t>Kepler-53</t>
  </si>
  <si>
    <t>19h21m50.83s</t>
  </si>
  <si>
    <t>+40d33m44.99s</t>
  </si>
  <si>
    <t>Kepler-53 c</t>
  </si>
  <si>
    <t>Kepler-53 d</t>
  </si>
  <si>
    <t>Kepler-530 b</t>
  </si>
  <si>
    <t>Kepler-530</t>
  </si>
  <si>
    <t>18h53m21.67s</t>
  </si>
  <si>
    <t>+48d32m56.62s</t>
  </si>
  <si>
    <t>Kepler-531 b</t>
  </si>
  <si>
    <t>Kepler-531</t>
  </si>
  <si>
    <t>19h06m05.92s</t>
  </si>
  <si>
    <t>+48d41m00.77s</t>
  </si>
  <si>
    <t>Kepler-532 b</t>
  </si>
  <si>
    <t>Kepler-532</t>
  </si>
  <si>
    <t>19h54m38.62s</t>
  </si>
  <si>
    <t>+48d36m22.69s</t>
  </si>
  <si>
    <t>Kepler-533 b</t>
  </si>
  <si>
    <t>Kepler-533</t>
  </si>
  <si>
    <t>19h34m44.57s</t>
  </si>
  <si>
    <t>+48d49m29.97s</t>
  </si>
  <si>
    <t>Kepler-534 b</t>
  </si>
  <si>
    <t>Kepler-534</t>
  </si>
  <si>
    <t>19h45m40.46s</t>
  </si>
  <si>
    <t>+49d32m24.53s</t>
  </si>
  <si>
    <t>Kepler-534 c</t>
  </si>
  <si>
    <t>Kepler-535 b</t>
  </si>
  <si>
    <t>Kepler-535</t>
  </si>
  <si>
    <t>19h46m16.00s</t>
  </si>
  <si>
    <t>+49d41m46.23s</t>
  </si>
  <si>
    <t>Kepler-536 b</t>
  </si>
  <si>
    <t>Kepler-536</t>
  </si>
  <si>
    <t>19h50m56.73s</t>
  </si>
  <si>
    <t>+49d38m13.56s</t>
  </si>
  <si>
    <t>Kepler-537 b</t>
  </si>
  <si>
    <t>Kepler-537</t>
  </si>
  <si>
    <t>19h19m31.34s</t>
  </si>
  <si>
    <t>+51d16m37.17s</t>
  </si>
  <si>
    <t>Kepler-538 b</t>
  </si>
  <si>
    <t>Kepler-538</t>
  </si>
  <si>
    <t>19h49m56.77s</t>
  </si>
  <si>
    <t>+49d37m24.23s</t>
  </si>
  <si>
    <t>Kepler-539 b</t>
  </si>
  <si>
    <t>Kepler-539</t>
  </si>
  <si>
    <t>19h56m29.39s</t>
  </si>
  <si>
    <t>+41d52m00.46s</t>
  </si>
  <si>
    <t>Kepler-539 c</t>
  </si>
  <si>
    <t>Kepler-54 b</t>
  </si>
  <si>
    <t>Kepler-54</t>
  </si>
  <si>
    <t>19h39m05.74s</t>
  </si>
  <si>
    <t>+43d03m22.31s</t>
  </si>
  <si>
    <t>Kepler-54 c</t>
  </si>
  <si>
    <t>Kepler-54 d</t>
  </si>
  <si>
    <t>Kepler-540 b</t>
  </si>
  <si>
    <t>Kepler-540</t>
  </si>
  <si>
    <t>19h22m30.00s</t>
  </si>
  <si>
    <t>+44d52m25.59s</t>
  </si>
  <si>
    <t>Kepler-541 b</t>
  </si>
  <si>
    <t>Kepler-541</t>
  </si>
  <si>
    <t>19h36m35.92s</t>
  </si>
  <si>
    <t>+38d27m29.55s</t>
  </si>
  <si>
    <t>Kepler-542 b</t>
  </si>
  <si>
    <t>Kepler-542</t>
  </si>
  <si>
    <t>19h28m51.59s</t>
  </si>
  <si>
    <t>+38d32m54.77s</t>
  </si>
  <si>
    <t>Kepler-543 b</t>
  </si>
  <si>
    <t>Kepler-543</t>
  </si>
  <si>
    <t>19h08m52.49s</t>
  </si>
  <si>
    <t>+38d51m45.13s</t>
  </si>
  <si>
    <t>Kepler-544 b</t>
  </si>
  <si>
    <t>Kepler-544</t>
  </si>
  <si>
    <t>19h36m06.98s</t>
  </si>
  <si>
    <t>+39d03m06.44s</t>
  </si>
  <si>
    <t>Kepler-545 b</t>
  </si>
  <si>
    <t>Kepler-545</t>
  </si>
  <si>
    <t>19h22m15.92s</t>
  </si>
  <si>
    <t>+40d41m31.47s</t>
  </si>
  <si>
    <t>Kepler-546 b</t>
  </si>
  <si>
    <t>Kepler-546</t>
  </si>
  <si>
    <t>18h53m01.82s</t>
  </si>
  <si>
    <t>+40d59m25.47s</t>
  </si>
  <si>
    <t>Kepler-547 b</t>
  </si>
  <si>
    <t>Kepler-547</t>
  </si>
  <si>
    <t>19h04m28.46s</t>
  </si>
  <si>
    <t>+44d20m42.74s</t>
  </si>
  <si>
    <t>Kepler-549 b</t>
  </si>
  <si>
    <t>Kepler-549</t>
  </si>
  <si>
    <t>18h52m05.48s</t>
  </si>
  <si>
    <t>+47d15m40.12s</t>
  </si>
  <si>
    <t>Kepler-549 c</t>
  </si>
  <si>
    <t>Kepler-549 d</t>
  </si>
  <si>
    <t>Kepler-55 b</t>
  </si>
  <si>
    <t>Kepler-55</t>
  </si>
  <si>
    <t>19h00m40.40s</t>
  </si>
  <si>
    <t>+44d01m35.36s</t>
  </si>
  <si>
    <t>Kepler-55 c</t>
  </si>
  <si>
    <t>Kepler-55 d</t>
  </si>
  <si>
    <t>Kepler-55 e</t>
  </si>
  <si>
    <t>Kepler-55 f</t>
  </si>
  <si>
    <t>Kepler-550 b</t>
  </si>
  <si>
    <t>Kepler-550</t>
  </si>
  <si>
    <t>19h50m48.04s</t>
  </si>
  <si>
    <t>+47d51m49.34s</t>
  </si>
  <si>
    <t>Kepler-551 b</t>
  </si>
  <si>
    <t>Kepler-551</t>
  </si>
  <si>
    <t>19h01m56.41s</t>
  </si>
  <si>
    <t>+48d03m15.76s</t>
  </si>
  <si>
    <t>Kepler-552 b</t>
  </si>
  <si>
    <t>Kepler-552</t>
  </si>
  <si>
    <t>19h22m59.45s</t>
  </si>
  <si>
    <t>+48d14m31.14s</t>
  </si>
  <si>
    <t>Kepler-553 b</t>
  </si>
  <si>
    <t>Kepler-553</t>
  </si>
  <si>
    <t>19h54m12.21s</t>
  </si>
  <si>
    <t>+48d19m57.15s</t>
  </si>
  <si>
    <t>Kepler-553 c</t>
  </si>
  <si>
    <t>Kepler-554 b</t>
  </si>
  <si>
    <t>Kepler-554</t>
  </si>
  <si>
    <t>19h45m37.66s</t>
  </si>
  <si>
    <t>+51d21m29.50s</t>
  </si>
  <si>
    <t>Kepler-555 b</t>
  </si>
  <si>
    <t>Kepler-555</t>
  </si>
  <si>
    <t>19h02m04.05s</t>
  </si>
  <si>
    <t>+38d55m56.85s</t>
  </si>
  <si>
    <t>Kepler-556 b</t>
  </si>
  <si>
    <t>Kepler-556</t>
  </si>
  <si>
    <t>19h22m07.08s</t>
  </si>
  <si>
    <t>+38d56m33.83s</t>
  </si>
  <si>
    <t>Kepler-557 b</t>
  </si>
  <si>
    <t>Kepler-557</t>
  </si>
  <si>
    <t>19h34m50.02s</t>
  </si>
  <si>
    <t>+41d36m54.39s</t>
  </si>
  <si>
    <t>Kepler-558 b</t>
  </si>
  <si>
    <t>Kepler-558</t>
  </si>
  <si>
    <t>18h58m37.91s</t>
  </si>
  <si>
    <t>+42d39m09.63s</t>
  </si>
  <si>
    <t>Kepler-559 b</t>
  </si>
  <si>
    <t>Kepler-559</t>
  </si>
  <si>
    <t>19h46m32.85s</t>
  </si>
  <si>
    <t>+43d48m10.06s</t>
  </si>
  <si>
    <t>Kepler-56 b</t>
  </si>
  <si>
    <t>Kepler-56</t>
  </si>
  <si>
    <t>19h35m01.99s</t>
  </si>
  <si>
    <t>+41d52m18.51s</t>
  </si>
  <si>
    <t>Kepler-56 c</t>
  </si>
  <si>
    <t>Kepler-56 d</t>
  </si>
  <si>
    <t>Kepler-560 b</t>
  </si>
  <si>
    <t>Kepler-560</t>
  </si>
  <si>
    <t>20h00m49.59s</t>
  </si>
  <si>
    <t>+45d01m05.66s</t>
  </si>
  <si>
    <t>Kepler-561 b</t>
  </si>
  <si>
    <t>Kepler-561</t>
  </si>
  <si>
    <t>19h34m59.31s</t>
  </si>
  <si>
    <t>+45d06m25.91s</t>
  </si>
  <si>
    <t>Kepler-561 c</t>
  </si>
  <si>
    <t>Kepler-562 b</t>
  </si>
  <si>
    <t>Kepler-562</t>
  </si>
  <si>
    <t>19h20m28.70s</t>
  </si>
  <si>
    <t>+46d16m25.46s</t>
  </si>
  <si>
    <t>Kepler-563 b</t>
  </si>
  <si>
    <t>Kepler-563</t>
  </si>
  <si>
    <t>19h29m47.08s</t>
  </si>
  <si>
    <t>+46d17m23.12s</t>
  </si>
  <si>
    <t>Kepler-564 b</t>
  </si>
  <si>
    <t>Kepler-564</t>
  </si>
  <si>
    <t>19h47m21.21s</t>
  </si>
  <si>
    <t>+46d37m35.01s</t>
  </si>
  <si>
    <t>Kepler-565 b</t>
  </si>
  <si>
    <t>Kepler-565</t>
  </si>
  <si>
    <t>18h54m28.34s</t>
  </si>
  <si>
    <t>+47d11m48.41s</t>
  </si>
  <si>
    <t>Kepler-566 b</t>
  </si>
  <si>
    <t>Kepler-566</t>
  </si>
  <si>
    <t>19h26m13.07s</t>
  </si>
  <si>
    <t>+47d48m51.97s</t>
  </si>
  <si>
    <t>Kepler-567 b</t>
  </si>
  <si>
    <t>Kepler-567</t>
  </si>
  <si>
    <t>19h50m41.43s</t>
  </si>
  <si>
    <t>+48d18m08.44s</t>
  </si>
  <si>
    <t>Kepler-568 b</t>
  </si>
  <si>
    <t>Kepler-568</t>
  </si>
  <si>
    <t>19h52m25.47s</t>
  </si>
  <si>
    <t>+48d24m05.92s</t>
  </si>
  <si>
    <t>Kepler-569 b</t>
  </si>
  <si>
    <t>Kepler-569</t>
  </si>
  <si>
    <t>18h54m01.73s</t>
  </si>
  <si>
    <t>+48d33m09.48s</t>
  </si>
  <si>
    <t>Kepler-57 b</t>
  </si>
  <si>
    <t>Kepler-57</t>
  </si>
  <si>
    <t>19h34m33.92s</t>
  </si>
  <si>
    <t>+44d39m25.45s</t>
  </si>
  <si>
    <t>Kepler-57 c</t>
  </si>
  <si>
    <t>Kepler-570 b</t>
  </si>
  <si>
    <t>Kepler-570</t>
  </si>
  <si>
    <t>19h21m45.03s</t>
  </si>
  <si>
    <t>+48d47m30.69s</t>
  </si>
  <si>
    <t>Kepler-571 b</t>
  </si>
  <si>
    <t>Kepler-571</t>
  </si>
  <si>
    <t>19h06m12.25s</t>
  </si>
  <si>
    <t>+49d25m07.43s</t>
  </si>
  <si>
    <t>Kepler-572 b</t>
  </si>
  <si>
    <t>Kepler-572</t>
  </si>
  <si>
    <t>19h24m53.08s</t>
  </si>
  <si>
    <t>+50d34m52.86s</t>
  </si>
  <si>
    <t>Kepler-573 b</t>
  </si>
  <si>
    <t>Kepler-573</t>
  </si>
  <si>
    <t>19h18m05.09s</t>
  </si>
  <si>
    <t>+51d14m14.66s</t>
  </si>
  <si>
    <t>Kepler-574 b</t>
  </si>
  <si>
    <t>Kepler-574</t>
  </si>
  <si>
    <t>19h20m59.29s</t>
  </si>
  <si>
    <t>+52d08m56.78s</t>
  </si>
  <si>
    <t>Kepler-575 b</t>
  </si>
  <si>
    <t>Kepler-575</t>
  </si>
  <si>
    <t>19h07m51.33s</t>
  </si>
  <si>
    <t>+37d49m46.61s</t>
  </si>
  <si>
    <t>Kepler-576 b</t>
  </si>
  <si>
    <t>Kepler-576</t>
  </si>
  <si>
    <t>19h40m43.89s</t>
  </si>
  <si>
    <t>+38d39m15.13s</t>
  </si>
  <si>
    <t>Kepler-577 b</t>
  </si>
  <si>
    <t>Kepler-577</t>
  </si>
  <si>
    <t>19h38m50.88s</t>
  </si>
  <si>
    <t>+39d04m25.43s</t>
  </si>
  <si>
    <t>Kepler-578 b</t>
  </si>
  <si>
    <t>Kepler-578</t>
  </si>
  <si>
    <t>19h15m01.20s</t>
  </si>
  <si>
    <t>+39d33m49.31s</t>
  </si>
  <si>
    <t>Kepler-579 b</t>
  </si>
  <si>
    <t>Kepler-579</t>
  </si>
  <si>
    <t>19h40m00.50s</t>
  </si>
  <si>
    <t>+39d57m10.30s</t>
  </si>
  <si>
    <t>Kepler-58 b</t>
  </si>
  <si>
    <t>Kepler-58</t>
  </si>
  <si>
    <t>19h45m26.07s</t>
  </si>
  <si>
    <t>+39d06m54.73s</t>
  </si>
  <si>
    <t>Kepler-58 c</t>
  </si>
  <si>
    <t>Kepler-58 d</t>
  </si>
  <si>
    <t>Kepler-58 e</t>
  </si>
  <si>
    <t>Kepler-580 b</t>
  </si>
  <si>
    <t>Kepler-580</t>
  </si>
  <si>
    <t>18h53m59.94s</t>
  </si>
  <si>
    <t>+40d33m10.10s</t>
  </si>
  <si>
    <t>Kepler-581 b</t>
  </si>
  <si>
    <t>Kepler-581</t>
  </si>
  <si>
    <t>19h41m43.84s</t>
  </si>
  <si>
    <t>+40d38m53.47s</t>
  </si>
  <si>
    <t>Kepler-582 b</t>
  </si>
  <si>
    <t>Kepler-582</t>
  </si>
  <si>
    <t>19h50m00.89s</t>
  </si>
  <si>
    <t>+41d03m25.32s</t>
  </si>
  <si>
    <t>Kepler-583 b</t>
  </si>
  <si>
    <t>Kepler-583</t>
  </si>
  <si>
    <t>18h48m26.72s</t>
  </si>
  <si>
    <t>+42d21m16.39s</t>
  </si>
  <si>
    <t>Kepler-584 b</t>
  </si>
  <si>
    <t>Kepler-584</t>
  </si>
  <si>
    <t>19h12m55.35s</t>
  </si>
  <si>
    <t>+42d24m49.03s</t>
  </si>
  <si>
    <t>Kepler-585 b</t>
  </si>
  <si>
    <t>Kepler-585</t>
  </si>
  <si>
    <t>19h06m06.84s</t>
  </si>
  <si>
    <t>+43d52m24.15s</t>
  </si>
  <si>
    <t>Kepler-586 b</t>
  </si>
  <si>
    <t>Kepler-586</t>
  </si>
  <si>
    <t>19h32m13.73s</t>
  </si>
  <si>
    <t>+45d33m04.06s</t>
  </si>
  <si>
    <t>Kepler-587 b</t>
  </si>
  <si>
    <t>Kepler-587</t>
  </si>
  <si>
    <t>19h14m40.96s</t>
  </si>
  <si>
    <t>+47d23m56.85s</t>
  </si>
  <si>
    <t>Kepler-588 b</t>
  </si>
  <si>
    <t>Kepler-588</t>
  </si>
  <si>
    <t>18h57m01.74s</t>
  </si>
  <si>
    <t>+47d41m20.07s</t>
  </si>
  <si>
    <t>Kepler-589 b</t>
  </si>
  <si>
    <t>Kepler-589</t>
  </si>
  <si>
    <t>18h42m33.94s</t>
  </si>
  <si>
    <t>+47d45m07.41s</t>
  </si>
  <si>
    <t>Kepler-589 c</t>
  </si>
  <si>
    <t>Kepler-59 b</t>
  </si>
  <si>
    <t>Kepler-59</t>
  </si>
  <si>
    <t>19h08m09.48s</t>
  </si>
  <si>
    <t>+46d38m24.60s</t>
  </si>
  <si>
    <t>Kepler-59 c</t>
  </si>
  <si>
    <t>Kepler-590 b</t>
  </si>
  <si>
    <t>Kepler-590</t>
  </si>
  <si>
    <t>19h45m32.53s</t>
  </si>
  <si>
    <t>+48d14m00.30s</t>
  </si>
  <si>
    <t>Kepler-591 b</t>
  </si>
  <si>
    <t>Kepler-591</t>
  </si>
  <si>
    <t>19h04m05.77s</t>
  </si>
  <si>
    <t>+48d25m54.22s</t>
  </si>
  <si>
    <t>Kepler-592 b</t>
  </si>
  <si>
    <t>Kepler-592</t>
  </si>
  <si>
    <t>19h03m09.78s</t>
  </si>
  <si>
    <t>+48d40m59.68s</t>
  </si>
  <si>
    <t>Kepler-593 b</t>
  </si>
  <si>
    <t>Kepler-593</t>
  </si>
  <si>
    <t>19h39m48.33s</t>
  </si>
  <si>
    <t>+48d39m04.22s</t>
  </si>
  <si>
    <t>Kepler-594 b</t>
  </si>
  <si>
    <t>Kepler-594</t>
  </si>
  <si>
    <t>19h15m41.21s</t>
  </si>
  <si>
    <t>+49d45m43.29s</t>
  </si>
  <si>
    <t>Kepler-595 b</t>
  </si>
  <si>
    <t>Kepler-595</t>
  </si>
  <si>
    <t>19h38m16.89s</t>
  </si>
  <si>
    <t>+50d40m22.85s</t>
  </si>
  <si>
    <t>Kepler-595 c</t>
  </si>
  <si>
    <t>Kepler-596 b</t>
  </si>
  <si>
    <t>Kepler-596</t>
  </si>
  <si>
    <t>19h18m00.16s</t>
  </si>
  <si>
    <t>+51d41m08.56s</t>
  </si>
  <si>
    <t>Kepler-597 b</t>
  </si>
  <si>
    <t>Kepler-597</t>
  </si>
  <si>
    <t>19h33m52.82s</t>
  </si>
  <si>
    <t>+39d15m10.15s</t>
  </si>
  <si>
    <t>Kepler-598 b</t>
  </si>
  <si>
    <t>Kepler-598</t>
  </si>
  <si>
    <t>19h32m29.63s</t>
  </si>
  <si>
    <t>+40d56m05.28s</t>
  </si>
  <si>
    <t>Kepler-598 c</t>
  </si>
  <si>
    <t>Kepler-599 b</t>
  </si>
  <si>
    <t>Kepler-599</t>
  </si>
  <si>
    <t>19h03m38.78s</t>
  </si>
  <si>
    <t>+41d04m10.23s</t>
  </si>
  <si>
    <t>Kepler-6 b</t>
  </si>
  <si>
    <t>Kepler-6</t>
  </si>
  <si>
    <t>19h47m20.94s</t>
  </si>
  <si>
    <t>+48d14m23.89s</t>
  </si>
  <si>
    <t>Kepler-60 b</t>
  </si>
  <si>
    <t>Kepler-60</t>
  </si>
  <si>
    <t>19h15m50.70s</t>
  </si>
  <si>
    <t>+42d15m54.17s</t>
  </si>
  <si>
    <t>Kepler-60 c</t>
  </si>
  <si>
    <t>Kepler-60 d</t>
  </si>
  <si>
    <t>Kepler-600 b</t>
  </si>
  <si>
    <t>Kepler-600</t>
  </si>
  <si>
    <t>18h55m19.93s</t>
  </si>
  <si>
    <t>+41d58m43.09s</t>
  </si>
  <si>
    <t>Kepler-601 b</t>
  </si>
  <si>
    <t>Kepler-601</t>
  </si>
  <si>
    <t>18h48m01.12s</t>
  </si>
  <si>
    <t>+42d10m35.28s</t>
  </si>
  <si>
    <t>Kepler-602 b</t>
  </si>
  <si>
    <t>Kepler-602</t>
  </si>
  <si>
    <t>19h44m07.66s</t>
  </si>
  <si>
    <t>+42d08m30.71s</t>
  </si>
  <si>
    <t>Kepler-603 b</t>
  </si>
  <si>
    <t>Kepler-603</t>
  </si>
  <si>
    <t>19h37m07.43s</t>
  </si>
  <si>
    <t>+42d17m27.35s</t>
  </si>
  <si>
    <t>Kepler-603 c</t>
  </si>
  <si>
    <t>Kepler-603 d</t>
  </si>
  <si>
    <t>Kepler-604 b</t>
  </si>
  <si>
    <t>Kepler-604</t>
  </si>
  <si>
    <t>19h29m15.84s</t>
  </si>
  <si>
    <t>+42d37m34.47s</t>
  </si>
  <si>
    <t>Kepler-605 b</t>
  </si>
  <si>
    <t>Kepler-605</t>
  </si>
  <si>
    <t>19h09m10.90s</t>
  </si>
  <si>
    <t>+43d16m47.52s</t>
  </si>
  <si>
    <t>Kepler-605 c</t>
  </si>
  <si>
    <t>Kepler-606 b</t>
  </si>
  <si>
    <t>Kepler-606</t>
  </si>
  <si>
    <t>19h29m42.57s</t>
  </si>
  <si>
    <t>+44d22m52.47s</t>
  </si>
  <si>
    <t>Kepler-607 b</t>
  </si>
  <si>
    <t>Kepler-607</t>
  </si>
  <si>
    <t>19h24m13.71s</t>
  </si>
  <si>
    <t>+44d37m56.30s</t>
  </si>
  <si>
    <t>Kepler-607 c</t>
  </si>
  <si>
    <t>Kepler-608 b</t>
  </si>
  <si>
    <t>Kepler-608</t>
  </si>
  <si>
    <t>19h35m31.90s</t>
  </si>
  <si>
    <t>+44d38m17.06s</t>
  </si>
  <si>
    <t>Kepler-609 b</t>
  </si>
  <si>
    <t>Kepler-609</t>
  </si>
  <si>
    <t>19h28m52.87s</t>
  </si>
  <si>
    <t>+44d41m59.96s</t>
  </si>
  <si>
    <t>Kepler-61 b</t>
  </si>
  <si>
    <t>Kepler-61</t>
  </si>
  <si>
    <t>19h41m13.08s</t>
  </si>
  <si>
    <t>+42d28m31.15s</t>
  </si>
  <si>
    <t>Kepler-610 b</t>
  </si>
  <si>
    <t>Kepler-610</t>
  </si>
  <si>
    <t>19h32m41.12s</t>
  </si>
  <si>
    <t>+45d03m56.14s</t>
  </si>
  <si>
    <t>Kepler-610 c</t>
  </si>
  <si>
    <t>Kepler-611 b</t>
  </si>
  <si>
    <t>Kepler-611</t>
  </si>
  <si>
    <t>19h04m01.18s</t>
  </si>
  <si>
    <t>+45d28m49.10s</t>
  </si>
  <si>
    <t>Kepler-612 b</t>
  </si>
  <si>
    <t>Kepler-612</t>
  </si>
  <si>
    <t>19h25m25.11s</t>
  </si>
  <si>
    <t>+45d44m52.28s</t>
  </si>
  <si>
    <t>Kepler-613 b</t>
  </si>
  <si>
    <t>Kepler-613</t>
  </si>
  <si>
    <t>18h51m08.84s</t>
  </si>
  <si>
    <t>+46d14m41.94s</t>
  </si>
  <si>
    <t>Kepler-614 b</t>
  </si>
  <si>
    <t>Kepler-614</t>
  </si>
  <si>
    <t>19h53m32.37s</t>
  </si>
  <si>
    <t>+46d16m33.55s</t>
  </si>
  <si>
    <t>Kepler-615 b</t>
  </si>
  <si>
    <t>Kepler-615</t>
  </si>
  <si>
    <t>18h49m48.17s</t>
  </si>
  <si>
    <t>+46d19m16.92s</t>
  </si>
  <si>
    <t>Kepler-616 b</t>
  </si>
  <si>
    <t>Kepler-616</t>
  </si>
  <si>
    <t>19h39m57.39s</t>
  </si>
  <si>
    <t>+46d50m17.90s</t>
  </si>
  <si>
    <t>Kepler-616 c</t>
  </si>
  <si>
    <t>Kepler-616 d</t>
  </si>
  <si>
    <t>Kepler-617 b</t>
  </si>
  <si>
    <t>Kepler-617</t>
  </si>
  <si>
    <t>18h54m57.77s</t>
  </si>
  <si>
    <t>+47d30m58.05s</t>
  </si>
  <si>
    <t>Kepler-618 b</t>
  </si>
  <si>
    <t>Kepler-618</t>
  </si>
  <si>
    <t>19h04m59.96s</t>
  </si>
  <si>
    <t>+48d03m39.33s</t>
  </si>
  <si>
    <t>Kepler-619 b</t>
  </si>
  <si>
    <t>Kepler-619</t>
  </si>
  <si>
    <t>19h23m23.78s</t>
  </si>
  <si>
    <t>+48d24m57.52s</t>
  </si>
  <si>
    <t>Kepler-619 c</t>
  </si>
  <si>
    <t>Kepler-619 d</t>
  </si>
  <si>
    <t>Kepler-62 b</t>
  </si>
  <si>
    <t>Kepler-62</t>
  </si>
  <si>
    <t>18h52m51.01s</t>
  </si>
  <si>
    <t>+45d20m58.92s</t>
  </si>
  <si>
    <t>Kepler-62 c</t>
  </si>
  <si>
    <t>Kepler-62 d</t>
  </si>
  <si>
    <t>Kepler-62 e</t>
  </si>
  <si>
    <t>Kepler-62 f</t>
  </si>
  <si>
    <t>Kepler-620 b</t>
  </si>
  <si>
    <t>Kepler-620</t>
  </si>
  <si>
    <t>19h24m38.25s</t>
  </si>
  <si>
    <t>+51d20m05.36s</t>
  </si>
  <si>
    <t>Kepler-621 b</t>
  </si>
  <si>
    <t>Kepler-621</t>
  </si>
  <si>
    <t>19h23m42.54s</t>
  </si>
  <si>
    <t>+39d54m50.82s</t>
  </si>
  <si>
    <t>Kepler-622 b</t>
  </si>
  <si>
    <t>Kepler-622</t>
  </si>
  <si>
    <t>18h57m54.83s</t>
  </si>
  <si>
    <t>+40d55m59.42s</t>
  </si>
  <si>
    <t>Kepler-623 b</t>
  </si>
  <si>
    <t>Kepler-623</t>
  </si>
  <si>
    <t>19h47m56.81s</t>
  </si>
  <si>
    <t>+47d28m38.47s</t>
  </si>
  <si>
    <t>Kepler-624 b</t>
  </si>
  <si>
    <t>Kepler-624</t>
  </si>
  <si>
    <t>19h40m46.41s</t>
  </si>
  <si>
    <t>+39d32m22.90s</t>
  </si>
  <si>
    <t>Kepler-625 b</t>
  </si>
  <si>
    <t>Kepler-625</t>
  </si>
  <si>
    <t>19h28m36.11s</t>
  </si>
  <si>
    <t>+39d38m15.09s</t>
  </si>
  <si>
    <t>Kepler-625 c</t>
  </si>
  <si>
    <t>Kepler-626 b</t>
  </si>
  <si>
    <t>Kepler-626</t>
  </si>
  <si>
    <t>19h14m47.68s</t>
  </si>
  <si>
    <t>+39d42m29.54s</t>
  </si>
  <si>
    <t>Kepler-627 b</t>
  </si>
  <si>
    <t>Kepler-627</t>
  </si>
  <si>
    <t>19h28m25.01s</t>
  </si>
  <si>
    <t>+39d46m04.29s</t>
  </si>
  <si>
    <t>Kepler-629 b</t>
  </si>
  <si>
    <t>Kepler-629</t>
  </si>
  <si>
    <t>19h17m40.30s</t>
  </si>
  <si>
    <t>+39d56m42.27s</t>
  </si>
  <si>
    <t>Kepler-63 b</t>
  </si>
  <si>
    <t>Kepler-63</t>
  </si>
  <si>
    <t>19h16m54.31s</t>
  </si>
  <si>
    <t>+49d32m53.81s</t>
  </si>
  <si>
    <t>Kepler-630 b</t>
  </si>
  <si>
    <t>Kepler-630</t>
  </si>
  <si>
    <t>19h33m42.50s</t>
  </si>
  <si>
    <t>+39d56m32.63s</t>
  </si>
  <si>
    <t>Kepler-631 b</t>
  </si>
  <si>
    <t>Kepler-631</t>
  </si>
  <si>
    <t>19h47m32.57s</t>
  </si>
  <si>
    <t>+40d13m41.42s</t>
  </si>
  <si>
    <t>Kepler-632 b</t>
  </si>
  <si>
    <t>Kepler-632</t>
  </si>
  <si>
    <t>19h49m00.63s</t>
  </si>
  <si>
    <t>+40d17m18.98s</t>
  </si>
  <si>
    <t>Kepler-633 b</t>
  </si>
  <si>
    <t>Kepler-633</t>
  </si>
  <si>
    <t>19h40m52.16s</t>
  </si>
  <si>
    <t>+40d35m31.78s</t>
  </si>
  <si>
    <t>Kepler-633 c</t>
  </si>
  <si>
    <t>Kepler-634 b</t>
  </si>
  <si>
    <t>Kepler-634</t>
  </si>
  <si>
    <t>19h24m46.82s</t>
  </si>
  <si>
    <t>+40d42m09.85s</t>
  </si>
  <si>
    <t>Kepler-635 b</t>
  </si>
  <si>
    <t>Kepler-635</t>
  </si>
  <si>
    <t>19h19m05.58s</t>
  </si>
  <si>
    <t>+40d48m02.53s</t>
  </si>
  <si>
    <t>Kepler-636 b</t>
  </si>
  <si>
    <t>Kepler-636</t>
  </si>
  <si>
    <t>19h34m22.09s</t>
  </si>
  <si>
    <t>+41d05m42.32s</t>
  </si>
  <si>
    <t>Kepler-637 b</t>
  </si>
  <si>
    <t>Kepler-637</t>
  </si>
  <si>
    <t>19h29m40.14s</t>
  </si>
  <si>
    <t>+41d25m00.62s</t>
  </si>
  <si>
    <t>Kepler-638 b</t>
  </si>
  <si>
    <t>Kepler-638</t>
  </si>
  <si>
    <t>18h59m40.66s</t>
  </si>
  <si>
    <t>+41d37m01.95s</t>
  </si>
  <si>
    <t>Kepler-639 b</t>
  </si>
  <si>
    <t>Kepler-639</t>
  </si>
  <si>
    <t>19h28m44.84s</t>
  </si>
  <si>
    <t>+41d43m37.00s</t>
  </si>
  <si>
    <t>Kepler-640 b</t>
  </si>
  <si>
    <t>Kepler-640</t>
  </si>
  <si>
    <t>19h44m07.73s</t>
  </si>
  <si>
    <t>+42d07m54.26s</t>
  </si>
  <si>
    <t>Kepler-641 b</t>
  </si>
  <si>
    <t>Kepler-641</t>
  </si>
  <si>
    <t>19h27m17.65s</t>
  </si>
  <si>
    <t>+42d30m58.30s</t>
  </si>
  <si>
    <t>Kepler-642 b</t>
  </si>
  <si>
    <t>Kepler-642</t>
  </si>
  <si>
    <t>19h35m20.29s</t>
  </si>
  <si>
    <t>+42d37m29.81s</t>
  </si>
  <si>
    <t>Kepler-643 b</t>
  </si>
  <si>
    <t>Kepler-643</t>
  </si>
  <si>
    <t>19h21m18.54s</t>
  </si>
  <si>
    <t>+42d53m53.62s</t>
  </si>
  <si>
    <t>Kepler-644 b</t>
  </si>
  <si>
    <t>Kepler-644</t>
  </si>
  <si>
    <t>19h41m54.17s</t>
  </si>
  <si>
    <t>+43d29m35.20s</t>
  </si>
  <si>
    <t>Kepler-645 b</t>
  </si>
  <si>
    <t>Kepler-645</t>
  </si>
  <si>
    <t>19h21m17.45s</t>
  </si>
  <si>
    <t>+44d02m09.11s</t>
  </si>
  <si>
    <t>Kepler-646 b</t>
  </si>
  <si>
    <t>Kepler-646</t>
  </si>
  <si>
    <t>19h21m53.15s</t>
  </si>
  <si>
    <t>+44d23m13.35s</t>
  </si>
  <si>
    <t>Kepler-647 b</t>
  </si>
  <si>
    <t>Kepler-647</t>
  </si>
  <si>
    <t>18h59m09.19s</t>
  </si>
  <si>
    <t>+44d35m29.84s</t>
  </si>
  <si>
    <t>Kepler-647 c</t>
  </si>
  <si>
    <t>Kepler-648 b</t>
  </si>
  <si>
    <t>Kepler-648</t>
  </si>
  <si>
    <t>18h55m35.91s</t>
  </si>
  <si>
    <t>+45d01m00.89s</t>
  </si>
  <si>
    <t>Kepler-649 b</t>
  </si>
  <si>
    <t>Kepler-649</t>
  </si>
  <si>
    <t>19h02m37.40s</t>
  </si>
  <si>
    <t>+45d04m46.03s</t>
  </si>
  <si>
    <t>Kepler-65 b</t>
  </si>
  <si>
    <t>Kepler-65</t>
  </si>
  <si>
    <t>19h14m45.29s</t>
  </si>
  <si>
    <t>+41d09m03.99s</t>
  </si>
  <si>
    <t>Kepler-65 c</t>
  </si>
  <si>
    <t>Kepler-65 d</t>
  </si>
  <si>
    <t>Kepler-65 e</t>
  </si>
  <si>
    <t>Kepler-650 b</t>
  </si>
  <si>
    <t>Kepler-650</t>
  </si>
  <si>
    <t>19h16m00.23s</t>
  </si>
  <si>
    <t>+45d09m15.47s</t>
  </si>
  <si>
    <t>Kepler-651 b</t>
  </si>
  <si>
    <t>Kepler-651</t>
  </si>
  <si>
    <t>19h09m19.85s</t>
  </si>
  <si>
    <t>+46d12m12.37s</t>
  </si>
  <si>
    <t>Kepler-652 b</t>
  </si>
  <si>
    <t>Kepler-652</t>
  </si>
  <si>
    <t>19h12m01.94s</t>
  </si>
  <si>
    <t>+46d28m25.00s</t>
  </si>
  <si>
    <t>Kepler-653 b</t>
  </si>
  <si>
    <t>Kepler-653</t>
  </si>
  <si>
    <t>18h48m51.13s</t>
  </si>
  <si>
    <t>+46d43m04.04s</t>
  </si>
  <si>
    <t>Kepler-653 c</t>
  </si>
  <si>
    <t>Kepler-654 b</t>
  </si>
  <si>
    <t>Kepler-654</t>
  </si>
  <si>
    <t>19h48m16.41s</t>
  </si>
  <si>
    <t>+46d50m03.30s</t>
  </si>
  <si>
    <t>Kepler-655 b</t>
  </si>
  <si>
    <t>Kepler-655</t>
  </si>
  <si>
    <t>19h49m02.18s</t>
  </si>
  <si>
    <t>+46d50m35.39s</t>
  </si>
  <si>
    <t>Kepler-656 b</t>
  </si>
  <si>
    <t>Kepler-656</t>
  </si>
  <si>
    <t>19h13m18.69s</t>
  </si>
  <si>
    <t>+47d22m53.54s</t>
  </si>
  <si>
    <t>Kepler-656 c</t>
  </si>
  <si>
    <t>Kepler-657 b</t>
  </si>
  <si>
    <t>Kepler-657</t>
  </si>
  <si>
    <t>19h24m47.35s</t>
  </si>
  <si>
    <t>+47d18m27.92s</t>
  </si>
  <si>
    <t>Kepler-658 b</t>
  </si>
  <si>
    <t>Kepler-658</t>
  </si>
  <si>
    <t>18h51m56.07s</t>
  </si>
  <si>
    <t>+47d34m42.20s</t>
  </si>
  <si>
    <t>Kepler-659 b</t>
  </si>
  <si>
    <t>Kepler-659</t>
  </si>
  <si>
    <t>19h10m25.96s</t>
  </si>
  <si>
    <t>+47d30m34.88s</t>
  </si>
  <si>
    <t>Kepler-66 b</t>
  </si>
  <si>
    <t>Kepler-66</t>
  </si>
  <si>
    <t>19h35m55.57s</t>
  </si>
  <si>
    <t>+46d41m15.82s</t>
  </si>
  <si>
    <t>Kepler-660 b</t>
  </si>
  <si>
    <t>Kepler-660</t>
  </si>
  <si>
    <t>19h12m33.19s</t>
  </si>
  <si>
    <t>+47d43m28.43s</t>
  </si>
  <si>
    <t>Kepler-661 b</t>
  </si>
  <si>
    <t>Kepler-661</t>
  </si>
  <si>
    <t>18h54m50.58s</t>
  </si>
  <si>
    <t>+47d51m47.43s</t>
  </si>
  <si>
    <t>Kepler-662 b</t>
  </si>
  <si>
    <t>Kepler-662</t>
  </si>
  <si>
    <t>19h21m51.62s</t>
  </si>
  <si>
    <t>+47d55m44.85s</t>
  </si>
  <si>
    <t>Kepler-663 b</t>
  </si>
  <si>
    <t>Kepler-663</t>
  </si>
  <si>
    <t>19h51m13.97s</t>
  </si>
  <si>
    <t>+47d56m47.88s</t>
  </si>
  <si>
    <t>Kepler-664 b</t>
  </si>
  <si>
    <t>Kepler-664</t>
  </si>
  <si>
    <t>19h15m01.18s</t>
  </si>
  <si>
    <t>+48d13m34.33s</t>
  </si>
  <si>
    <t>Kepler-665 b</t>
  </si>
  <si>
    <t>Kepler-665</t>
  </si>
  <si>
    <t>19h48m06.14s</t>
  </si>
  <si>
    <t>+48d28m42.84s</t>
  </si>
  <si>
    <t>Kepler-666 b</t>
  </si>
  <si>
    <t>Kepler-666</t>
  </si>
  <si>
    <t>19h53m49.65s</t>
  </si>
  <si>
    <t>+48d47m29.73s</t>
  </si>
  <si>
    <t>Kepler-667 b</t>
  </si>
  <si>
    <t>Kepler-667</t>
  </si>
  <si>
    <t>19h42m13.20s</t>
  </si>
  <si>
    <t>+49d01m02.26s</t>
  </si>
  <si>
    <t>Kepler-668 b</t>
  </si>
  <si>
    <t>Kepler-668</t>
  </si>
  <si>
    <t>19h01m59.83s</t>
  </si>
  <si>
    <t>+49d16m38.18s</t>
  </si>
  <si>
    <t>Kepler-669 b</t>
  </si>
  <si>
    <t>Kepler-669</t>
  </si>
  <si>
    <t>19h27m44.68s</t>
  </si>
  <si>
    <t>+49d15m14.21s</t>
  </si>
  <si>
    <t>Kepler-67 b</t>
  </si>
  <si>
    <t>Kepler-67</t>
  </si>
  <si>
    <t>19h36m36.80s</t>
  </si>
  <si>
    <t>+46d09m59.03s</t>
  </si>
  <si>
    <t>Kepler-671 b</t>
  </si>
  <si>
    <t>Kepler-671</t>
  </si>
  <si>
    <t>19h37m03.78s</t>
  </si>
  <si>
    <t>+49d18m50.74s</t>
  </si>
  <si>
    <t>Kepler-672 b</t>
  </si>
  <si>
    <t>Kepler-672</t>
  </si>
  <si>
    <t>19h26m53.28s</t>
  </si>
  <si>
    <t>+49d28m51.06s</t>
  </si>
  <si>
    <t>Kepler-673 b</t>
  </si>
  <si>
    <t>Kepler-673</t>
  </si>
  <si>
    <t>19h23m08.58s</t>
  </si>
  <si>
    <t>+50d03m14.60s</t>
  </si>
  <si>
    <t>Kepler-674 b</t>
  </si>
  <si>
    <t>Kepler-674</t>
  </si>
  <si>
    <t>19h00m42.28s</t>
  </si>
  <si>
    <t>+50d08m58.88s</t>
  </si>
  <si>
    <t>Kepler-675 b</t>
  </si>
  <si>
    <t>Kepler-675</t>
  </si>
  <si>
    <t>19h35m20.03s</t>
  </si>
  <si>
    <t>+50d13m49.25s</t>
  </si>
  <si>
    <t>Kepler-676 b</t>
  </si>
  <si>
    <t>Kepler-676</t>
  </si>
  <si>
    <t>19h44m53.29s</t>
  </si>
  <si>
    <t>+50d17m14.51s</t>
  </si>
  <si>
    <t>Kepler-677 b</t>
  </si>
  <si>
    <t>Kepler-677</t>
  </si>
  <si>
    <t>19h20m23.53s</t>
  </si>
  <si>
    <t>+50d19m17.66s</t>
  </si>
  <si>
    <t>Kepler-678 b</t>
  </si>
  <si>
    <t>Kepler-678</t>
  </si>
  <si>
    <t>19h41m49.26s</t>
  </si>
  <si>
    <t>+50d29m40.23s</t>
  </si>
  <si>
    <t>Kepler-679 b</t>
  </si>
  <si>
    <t>Kepler-679</t>
  </si>
  <si>
    <t>19h44m05.12s</t>
  </si>
  <si>
    <t>+50d34m04.09s</t>
  </si>
  <si>
    <t>Kepler-68 b</t>
  </si>
  <si>
    <t>Kepler-68</t>
  </si>
  <si>
    <t>19h24m07.75s</t>
  </si>
  <si>
    <t>+49d02m24.77s</t>
  </si>
  <si>
    <t>Kepler-68 c</t>
  </si>
  <si>
    <t>Kepler-68 d</t>
  </si>
  <si>
    <t>Kepler-68 e</t>
  </si>
  <si>
    <t>Kepler-680 b</t>
  </si>
  <si>
    <t>Kepler-680</t>
  </si>
  <si>
    <t>19h26m29.37s</t>
  </si>
  <si>
    <t>+50d37m05.45s</t>
  </si>
  <si>
    <t>Kepler-681 b</t>
  </si>
  <si>
    <t>Kepler-681</t>
  </si>
  <si>
    <t>19h17m35.94s</t>
  </si>
  <si>
    <t>+51d15m00.87s</t>
  </si>
  <si>
    <t>Kepler-682 b</t>
  </si>
  <si>
    <t>Kepler-682</t>
  </si>
  <si>
    <t>19h16m26.93s</t>
  </si>
  <si>
    <t>+51d44m14.49s</t>
  </si>
  <si>
    <t>Kepler-683 b</t>
  </si>
  <si>
    <t>Kepler-683</t>
  </si>
  <si>
    <t>19h25m45.59s</t>
  </si>
  <si>
    <t>+37d54m20.27s</t>
  </si>
  <si>
    <t>Kepler-684 b</t>
  </si>
  <si>
    <t>Kepler-684</t>
  </si>
  <si>
    <t>19h23m28.92s</t>
  </si>
  <si>
    <t>+38d16m24.95s</t>
  </si>
  <si>
    <t>Kepler-685 b</t>
  </si>
  <si>
    <t>Kepler-685</t>
  </si>
  <si>
    <t>19h35m29.26s</t>
  </si>
  <si>
    <t>+38d25m22.51s</t>
  </si>
  <si>
    <t>Kepler-687 b</t>
  </si>
  <si>
    <t>Kepler-687</t>
  </si>
  <si>
    <t>19h17m15.71s</t>
  </si>
  <si>
    <t>+39d09m11.85s</t>
  </si>
  <si>
    <t>Kepler-688 b</t>
  </si>
  <si>
    <t>Kepler-688</t>
  </si>
  <si>
    <t>19h38m37.26s</t>
  </si>
  <si>
    <t>+39d18m30.04s</t>
  </si>
  <si>
    <t>Kepler-689 b</t>
  </si>
  <si>
    <t>Kepler-689</t>
  </si>
  <si>
    <t>19h38m50.55s</t>
  </si>
  <si>
    <t>+39d31m18.11s</t>
  </si>
  <si>
    <t>Kepler-69 b</t>
  </si>
  <si>
    <t>Kepler-69</t>
  </si>
  <si>
    <t>19h33m02.62s</t>
  </si>
  <si>
    <t>+44d52m07.92s</t>
  </si>
  <si>
    <t>Kepler-69 c</t>
  </si>
  <si>
    <t>Kepler-690 b</t>
  </si>
  <si>
    <t>Kepler-690</t>
  </si>
  <si>
    <t>19h37m57.58s</t>
  </si>
  <si>
    <t>+39d46m17.31s</t>
  </si>
  <si>
    <t>Kepler-691 b</t>
  </si>
  <si>
    <t>Kepler-691</t>
  </si>
  <si>
    <t>19h15m14.82s</t>
  </si>
  <si>
    <t>+40d01m59.63s</t>
  </si>
  <si>
    <t>Kepler-692 b</t>
  </si>
  <si>
    <t>Kepler-692</t>
  </si>
  <si>
    <t>19h39m06.43s</t>
  </si>
  <si>
    <t>+40d09m13.33s</t>
  </si>
  <si>
    <t>Kepler-693 b</t>
  </si>
  <si>
    <t>Kepler-693</t>
  </si>
  <si>
    <t>18h53m00.85s</t>
  </si>
  <si>
    <t>+40d21m29.58s</t>
  </si>
  <si>
    <t>Kepler-694 b</t>
  </si>
  <si>
    <t>Kepler-694</t>
  </si>
  <si>
    <t>19h24m35.89s</t>
  </si>
  <si>
    <t>+40d25m13.64s</t>
  </si>
  <si>
    <t>Kepler-695 b</t>
  </si>
  <si>
    <t>Kepler-695</t>
  </si>
  <si>
    <t>19h57m15.86s</t>
  </si>
  <si>
    <t>+40d49m20.57s</t>
  </si>
  <si>
    <t>Kepler-696 b</t>
  </si>
  <si>
    <t>Kepler-696</t>
  </si>
  <si>
    <t>19h33m59.18s</t>
  </si>
  <si>
    <t>+41d08m15.23s</t>
  </si>
  <si>
    <t>Kepler-697 b</t>
  </si>
  <si>
    <t>Kepler-697</t>
  </si>
  <si>
    <t>18h55m27.45s</t>
  </si>
  <si>
    <t>+41d20m46.99s</t>
  </si>
  <si>
    <t>Kepler-698 b</t>
  </si>
  <si>
    <t>Kepler-698</t>
  </si>
  <si>
    <t>19h14m02.40s</t>
  </si>
  <si>
    <t>+41d18m06.29s</t>
  </si>
  <si>
    <t>Kepler-7 b</t>
  </si>
  <si>
    <t>Kepler-7</t>
  </si>
  <si>
    <t>19h14m19.56s</t>
  </si>
  <si>
    <t>+41d05m23.04s</t>
  </si>
  <si>
    <t>Kepler-700 b</t>
  </si>
  <si>
    <t>Kepler-700</t>
  </si>
  <si>
    <t>19h08m37.01s</t>
  </si>
  <si>
    <t>+41d33m56.80s</t>
  </si>
  <si>
    <t>Kepler-701 b</t>
  </si>
  <si>
    <t>Kepler-701</t>
  </si>
  <si>
    <t>19h15m58.60s</t>
  </si>
  <si>
    <t>+41d37m59.93s</t>
  </si>
  <si>
    <t>Kepler-702 b</t>
  </si>
  <si>
    <t>Kepler-702</t>
  </si>
  <si>
    <t>19h35m30.74s</t>
  </si>
  <si>
    <t>+41d39m42.21s</t>
  </si>
  <si>
    <t>Kepler-703 b</t>
  </si>
  <si>
    <t>Kepler-703</t>
  </si>
  <si>
    <t>19h56m44.85s</t>
  </si>
  <si>
    <t>+41d44m33.72s</t>
  </si>
  <si>
    <t>Kepler-704 b</t>
  </si>
  <si>
    <t>Kepler-704</t>
  </si>
  <si>
    <t>18h53m15.93s</t>
  </si>
  <si>
    <t>+41d50m13.54s</t>
  </si>
  <si>
    <t>Kepler-705 b</t>
  </si>
  <si>
    <t>Kepler-705</t>
  </si>
  <si>
    <t>19h18m02.05s</t>
  </si>
  <si>
    <t>+41d48m43.28s</t>
  </si>
  <si>
    <t>Kepler-707 b</t>
  </si>
  <si>
    <t>Kepler-707</t>
  </si>
  <si>
    <t>19h20m01.82s</t>
  </si>
  <si>
    <t>+42d06m59.29s</t>
  </si>
  <si>
    <t>Kepler-708 b</t>
  </si>
  <si>
    <t>Kepler-708</t>
  </si>
  <si>
    <t>19h35m15.95s</t>
  </si>
  <si>
    <t>+42d12m45.06s</t>
  </si>
  <si>
    <t>Kepler-709 b</t>
  </si>
  <si>
    <t>Kepler-709</t>
  </si>
  <si>
    <t>19h28m25.27s</t>
  </si>
  <si>
    <t>+42d22m49.11s</t>
  </si>
  <si>
    <t>Kepler-710 b</t>
  </si>
  <si>
    <t>Kepler-710</t>
  </si>
  <si>
    <t>19h27m51.39s</t>
  </si>
  <si>
    <t>+42d41m46.07s</t>
  </si>
  <si>
    <t>Kepler-711 b</t>
  </si>
  <si>
    <t>Kepler-711</t>
  </si>
  <si>
    <t>19h49m50.41s</t>
  </si>
  <si>
    <t>+42d50m23.34s</t>
  </si>
  <si>
    <t>Kepler-712 b</t>
  </si>
  <si>
    <t>Kepler-712</t>
  </si>
  <si>
    <t>19h39m38.32s</t>
  </si>
  <si>
    <t>+42d56m06.72s</t>
  </si>
  <si>
    <t>Kepler-712 c</t>
  </si>
  <si>
    <t>Kepler-713 b</t>
  </si>
  <si>
    <t>Kepler-713</t>
  </si>
  <si>
    <t>19h42m36.33s</t>
  </si>
  <si>
    <t>+43d01m47.20s</t>
  </si>
  <si>
    <t>Kepler-714 b</t>
  </si>
  <si>
    <t>Kepler-714</t>
  </si>
  <si>
    <t>18h50m47.87s</t>
  </si>
  <si>
    <t>+43d16m21.88s</t>
  </si>
  <si>
    <t>Kepler-715 b</t>
  </si>
  <si>
    <t>Kepler-715</t>
  </si>
  <si>
    <t>18h54m31.39s</t>
  </si>
  <si>
    <t>+43d22m45.71s</t>
  </si>
  <si>
    <t>Kepler-716 b</t>
  </si>
  <si>
    <t>Kepler-716</t>
  </si>
  <si>
    <t>19h21m34.36s</t>
  </si>
  <si>
    <t>+43d21m49.89s</t>
  </si>
  <si>
    <t>Kepler-716 c</t>
  </si>
  <si>
    <t>Kepler-717 b</t>
  </si>
  <si>
    <t>Kepler-717</t>
  </si>
  <si>
    <t>19h31m51.72s</t>
  </si>
  <si>
    <t>+43d20m46.84s</t>
  </si>
  <si>
    <t>Kepler-719 b</t>
  </si>
  <si>
    <t>Kepler-719</t>
  </si>
  <si>
    <t>19h42m08.66s</t>
  </si>
  <si>
    <t>+43d53m03.88s</t>
  </si>
  <si>
    <t>Kepler-720 b</t>
  </si>
  <si>
    <t>Kepler-720</t>
  </si>
  <si>
    <t>19h54m32.56s</t>
  </si>
  <si>
    <t>+44d10m15.38s</t>
  </si>
  <si>
    <t>Kepler-721 b</t>
  </si>
  <si>
    <t>Kepler-721</t>
  </si>
  <si>
    <t>18h57m43.32s</t>
  </si>
  <si>
    <t>+44d28m49.36s</t>
  </si>
  <si>
    <t>Kepler-722 b</t>
  </si>
  <si>
    <t>Kepler-722</t>
  </si>
  <si>
    <t>19h21m03.19s</t>
  </si>
  <si>
    <t>+44d33m23.06s</t>
  </si>
  <si>
    <t>Kepler-722 c</t>
  </si>
  <si>
    <t>Kepler-724 b</t>
  </si>
  <si>
    <t>Kepler-724</t>
  </si>
  <si>
    <t>19h33m49.16s</t>
  </si>
  <si>
    <t>+44d47m34.02s</t>
  </si>
  <si>
    <t>Kepler-725 b</t>
  </si>
  <si>
    <t>Kepler-725</t>
  </si>
  <si>
    <t>18h55m54.60s</t>
  </si>
  <si>
    <t>+44d48m41.62s</t>
  </si>
  <si>
    <t>Kepler-725 c</t>
  </si>
  <si>
    <t>Kepler-726 b</t>
  </si>
  <si>
    <t>Kepler-726</t>
  </si>
  <si>
    <t>19h26m52.15s</t>
  </si>
  <si>
    <t>+44d53m14.45s</t>
  </si>
  <si>
    <t>Kepler-727 b</t>
  </si>
  <si>
    <t>Kepler-727</t>
  </si>
  <si>
    <t>19h39m23.26s</t>
  </si>
  <si>
    <t>+45d02m03.90s</t>
  </si>
  <si>
    <t>Kepler-728 b</t>
  </si>
  <si>
    <t>Kepler-728</t>
  </si>
  <si>
    <t>19h24m22.17s</t>
  </si>
  <si>
    <t>+45d06m55.83s</t>
  </si>
  <si>
    <t>Kepler-729 b</t>
  </si>
  <si>
    <t>Kepler-729</t>
  </si>
  <si>
    <t>19h05m26.41s</t>
  </si>
  <si>
    <t>+45d24m51.36s</t>
  </si>
  <si>
    <t>Kepler-730</t>
  </si>
  <si>
    <t>19h02m13.15s</t>
  </si>
  <si>
    <t>+45d34m43.83s</t>
  </si>
  <si>
    <t>Kepler-730 c</t>
  </si>
  <si>
    <t>Kepler-732 b</t>
  </si>
  <si>
    <t>Kepler-732</t>
  </si>
  <si>
    <t>18h54m55.61s</t>
  </si>
  <si>
    <t>+45d57m30.70s</t>
  </si>
  <si>
    <t>Kepler-732 c</t>
  </si>
  <si>
    <t>Kepler-733 b</t>
  </si>
  <si>
    <t>Kepler-733</t>
  </si>
  <si>
    <t>19h32m04.37s</t>
  </si>
  <si>
    <t>+45d54m52.94s</t>
  </si>
  <si>
    <t>Kepler-734 b</t>
  </si>
  <si>
    <t>Kepler-734</t>
  </si>
  <si>
    <t>19h48m10.95s</t>
  </si>
  <si>
    <t>+46d01m38.60s</t>
  </si>
  <si>
    <t>Kepler-735 b</t>
  </si>
  <si>
    <t>Kepler-735</t>
  </si>
  <si>
    <t>18h58m45.32s</t>
  </si>
  <si>
    <t>+46d10m19.70s</t>
  </si>
  <si>
    <t>Kepler-736 b</t>
  </si>
  <si>
    <t>Kepler-736</t>
  </si>
  <si>
    <t>19h01m33.91s</t>
  </si>
  <si>
    <t>+46d10m51.35s</t>
  </si>
  <si>
    <t>Kepler-737 b</t>
  </si>
  <si>
    <t>Kepler-737</t>
  </si>
  <si>
    <t>19h27m27.12s</t>
  </si>
  <si>
    <t>+46d25m44.98s</t>
  </si>
  <si>
    <t>Kepler-738 b</t>
  </si>
  <si>
    <t>Kepler-738</t>
  </si>
  <si>
    <t>19h10m16.72s</t>
  </si>
  <si>
    <t>+46d34m04.44s</t>
  </si>
  <si>
    <t>Kepler-739 b</t>
  </si>
  <si>
    <t>Kepler-739</t>
  </si>
  <si>
    <t>19h20m16.32s</t>
  </si>
  <si>
    <t>+46d34m44.95s</t>
  </si>
  <si>
    <t>Kepler-74 b</t>
  </si>
  <si>
    <t>Kepler-74</t>
  </si>
  <si>
    <t>19h32m22.21s</t>
  </si>
  <si>
    <t>+41d21m19.83s</t>
  </si>
  <si>
    <t>Kepler-740 b</t>
  </si>
  <si>
    <t>Kepler-740</t>
  </si>
  <si>
    <t>19h05m55.74s</t>
  </si>
  <si>
    <t>+46d41m32.84s</t>
  </si>
  <si>
    <t>Kepler-741 b</t>
  </si>
  <si>
    <t>Kepler-741</t>
  </si>
  <si>
    <t>19h17m43.62s</t>
  </si>
  <si>
    <t>+46d37m02.99s</t>
  </si>
  <si>
    <t>Kepler-742 b</t>
  </si>
  <si>
    <t>Kepler-742</t>
  </si>
  <si>
    <t>18h55m27.83s</t>
  </si>
  <si>
    <t>+46d47m22.75s</t>
  </si>
  <si>
    <t>Kepler-743 b</t>
  </si>
  <si>
    <t>Kepler-743</t>
  </si>
  <si>
    <t>19h42m17.82s</t>
  </si>
  <si>
    <t>+42d48m23.13s</t>
  </si>
  <si>
    <t>Kepler-744 b</t>
  </si>
  <si>
    <t>Kepler-744</t>
  </si>
  <si>
    <t>19h45m59.05s</t>
  </si>
  <si>
    <t>+47d10m58.03s</t>
  </si>
  <si>
    <t>Kepler-745 b</t>
  </si>
  <si>
    <t>Kepler-745</t>
  </si>
  <si>
    <t>19h25m59.87s</t>
  </si>
  <si>
    <t>+37d03m33.33s</t>
  </si>
  <si>
    <t>Kepler-746 b</t>
  </si>
  <si>
    <t>Kepler-746</t>
  </si>
  <si>
    <t>19h22m43.73s</t>
  </si>
  <si>
    <t>+37d21m18.57s</t>
  </si>
  <si>
    <t>Kepler-748 b</t>
  </si>
  <si>
    <t>Kepler-748</t>
  </si>
  <si>
    <t>19h29m03.09s</t>
  </si>
  <si>
    <t>+37d14m13.10s</t>
  </si>
  <si>
    <t>Kepler-749 b</t>
  </si>
  <si>
    <t>Kepler-749</t>
  </si>
  <si>
    <t>19h59m35.36s</t>
  </si>
  <si>
    <t>+43d54m14.64s</t>
  </si>
  <si>
    <t>Kepler-75 b</t>
  </si>
  <si>
    <t>Kepler-75</t>
  </si>
  <si>
    <t>19h24m33.03s</t>
  </si>
  <si>
    <t>+36d34m38.44s</t>
  </si>
  <si>
    <t>Kepler-750 b</t>
  </si>
  <si>
    <t>Kepler-750</t>
  </si>
  <si>
    <t>19h16m23.24s</t>
  </si>
  <si>
    <t>+44d00m15.71s</t>
  </si>
  <si>
    <t>Kepler-750 c</t>
  </si>
  <si>
    <t>Kepler-751 b</t>
  </si>
  <si>
    <t>Kepler-751</t>
  </si>
  <si>
    <t>19h39m22.51s</t>
  </si>
  <si>
    <t>+44d04m39.67s</t>
  </si>
  <si>
    <t>Kepler-752 b</t>
  </si>
  <si>
    <t>Kepler-752</t>
  </si>
  <si>
    <t>19h29m04.36s</t>
  </si>
  <si>
    <t>+37d57m20.42s</t>
  </si>
  <si>
    <t>Kepler-753 b</t>
  </si>
  <si>
    <t>Kepler-753</t>
  </si>
  <si>
    <t>19h27m36.78s</t>
  </si>
  <si>
    <t>+37d54m08.52s</t>
  </si>
  <si>
    <t>Kepler-754 b</t>
  </si>
  <si>
    <t>Kepler-754</t>
  </si>
  <si>
    <t>19h33m00.99s</t>
  </si>
  <si>
    <t>+37d50m46.15s</t>
  </si>
  <si>
    <t>Kepler-755 b</t>
  </si>
  <si>
    <t>Kepler-755</t>
  </si>
  <si>
    <t>19h47m26.62s</t>
  </si>
  <si>
    <t>+41d05m50.34s</t>
  </si>
  <si>
    <t>Kepler-755 c</t>
  </si>
  <si>
    <t>Kepler-756 b</t>
  </si>
  <si>
    <t>Kepler-756</t>
  </si>
  <si>
    <t>19h22m25.91s</t>
  </si>
  <si>
    <t>+41d12m03.94s</t>
  </si>
  <si>
    <t>Kepler-757 b</t>
  </si>
  <si>
    <t>Kepler-757</t>
  </si>
  <si>
    <t>19h46m43.32s</t>
  </si>
  <si>
    <t>+41d23m11.50s</t>
  </si>
  <si>
    <t>Kepler-758 b</t>
  </si>
  <si>
    <t>Kepler-758</t>
  </si>
  <si>
    <t>19h32m20.31s</t>
  </si>
  <si>
    <t>+41d08m07.46s</t>
  </si>
  <si>
    <t>Kepler-758 c</t>
  </si>
  <si>
    <t>Kepler-758 d</t>
  </si>
  <si>
    <t>Kepler-758 e</t>
  </si>
  <si>
    <t>Kepler-759 b</t>
  </si>
  <si>
    <t>Kepler-759</t>
  </si>
  <si>
    <t>19h20m31.54s</t>
  </si>
  <si>
    <t>+41d22m53.16s</t>
  </si>
  <si>
    <t>Kepler-76 b</t>
  </si>
  <si>
    <t>Kepler-76</t>
  </si>
  <si>
    <t>19h36m46.11s</t>
  </si>
  <si>
    <t>+39d37m08.30s</t>
  </si>
  <si>
    <t>Kepler-760 b</t>
  </si>
  <si>
    <t>Kepler-760</t>
  </si>
  <si>
    <t>19h10m22.37s</t>
  </si>
  <si>
    <t>+44d10m45.94s</t>
  </si>
  <si>
    <t>Kepler-760 c</t>
  </si>
  <si>
    <t>Kepler-761 b</t>
  </si>
  <si>
    <t>Kepler-761</t>
  </si>
  <si>
    <t>19h22m00.86s</t>
  </si>
  <si>
    <t>+44d08m37.05s</t>
  </si>
  <si>
    <t>Kepler-763 b</t>
  </si>
  <si>
    <t>Kepler-763</t>
  </si>
  <si>
    <t>19h28m34.69s</t>
  </si>
  <si>
    <t>+47d09m26.50s</t>
  </si>
  <si>
    <t>Kepler-763 c</t>
  </si>
  <si>
    <t>Kepler-763 d</t>
  </si>
  <si>
    <t>Kepler-764 b</t>
  </si>
  <si>
    <t>Kepler-764</t>
  </si>
  <si>
    <t>19h49m34.35s</t>
  </si>
  <si>
    <t>+47d09m52.49s</t>
  </si>
  <si>
    <t>Kepler-765 b</t>
  </si>
  <si>
    <t>Kepler-765</t>
  </si>
  <si>
    <t>18h52m44.31s</t>
  </si>
  <si>
    <t>+47d09m20.56s</t>
  </si>
  <si>
    <t>Kepler-766 b</t>
  </si>
  <si>
    <t>Kepler-766</t>
  </si>
  <si>
    <t>19h32m44.28s</t>
  </si>
  <si>
    <t>+37d58m11.41s</t>
  </si>
  <si>
    <t>Kepler-767 b</t>
  </si>
  <si>
    <t>Kepler-767</t>
  </si>
  <si>
    <t>19h26m19.00s</t>
  </si>
  <si>
    <t>+38d02m08.90s</t>
  </si>
  <si>
    <t>Kepler-768 b</t>
  </si>
  <si>
    <t>Kepler-768</t>
  </si>
  <si>
    <t>19h36m27.76s</t>
  </si>
  <si>
    <t>+38d23m36.38s</t>
  </si>
  <si>
    <t>Kepler-769 b</t>
  </si>
  <si>
    <t>Kepler-769</t>
  </si>
  <si>
    <t>19h30m51.14s</t>
  </si>
  <si>
    <t>+38d21m29.41s</t>
  </si>
  <si>
    <t>Kepler-769 c</t>
  </si>
  <si>
    <t>Kepler-77 b</t>
  </si>
  <si>
    <t>Kepler-77</t>
  </si>
  <si>
    <t>19h18m25.91s</t>
  </si>
  <si>
    <t>+44d20m43.56s</t>
  </si>
  <si>
    <t>Kepler-770 b</t>
  </si>
  <si>
    <t>Kepler-770</t>
  </si>
  <si>
    <t>19h05m57.71s</t>
  </si>
  <si>
    <t>+38d22m29.54s</t>
  </si>
  <si>
    <t>Kepler-770 c</t>
  </si>
  <si>
    <t>Kepler-770 d</t>
  </si>
  <si>
    <t>Kepler-771 b</t>
  </si>
  <si>
    <t>Kepler-771</t>
  </si>
  <si>
    <t>19h09m46.59s</t>
  </si>
  <si>
    <t>+38d05m18.31s</t>
  </si>
  <si>
    <t>Kepler-772 b</t>
  </si>
  <si>
    <t>Kepler-772</t>
  </si>
  <si>
    <t>19h25m41.66s</t>
  </si>
  <si>
    <t>+38d12m59.62s</t>
  </si>
  <si>
    <t>Kepler-773 b</t>
  </si>
  <si>
    <t>Kepler-773</t>
  </si>
  <si>
    <t>19h23m32.31s</t>
  </si>
  <si>
    <t>+38d03m27.19s</t>
  </si>
  <si>
    <t>Kepler-774 b</t>
  </si>
  <si>
    <t>Kepler-774</t>
  </si>
  <si>
    <t>19h24m07.65s</t>
  </si>
  <si>
    <t>+38d12m42.82s</t>
  </si>
  <si>
    <t>Kepler-775 b</t>
  </si>
  <si>
    <t>Kepler-775</t>
  </si>
  <si>
    <t>19h25m43.99s</t>
  </si>
  <si>
    <t>+41d42m11.94s</t>
  </si>
  <si>
    <t>Kepler-776 b</t>
  </si>
  <si>
    <t>Kepler-776</t>
  </si>
  <si>
    <t>19h09m05.43s</t>
  </si>
  <si>
    <t>+41d38m08.16s</t>
  </si>
  <si>
    <t>Kepler-777 b</t>
  </si>
  <si>
    <t>Kepler-777</t>
  </si>
  <si>
    <t>18h50m53.79s</t>
  </si>
  <si>
    <t>+44d20m47.44s</t>
  </si>
  <si>
    <t>Kepler-778 b</t>
  </si>
  <si>
    <t>Kepler-778</t>
  </si>
  <si>
    <t>19h09m54.60s</t>
  </si>
  <si>
    <t>+44d14m14.89s</t>
  </si>
  <si>
    <t>Kepler-779 b</t>
  </si>
  <si>
    <t>Kepler-779</t>
  </si>
  <si>
    <t>19h02m30.84s</t>
  </si>
  <si>
    <t>+44d18m38.83s</t>
  </si>
  <si>
    <t>Kepler-78 b</t>
  </si>
  <si>
    <t>Kepler-78</t>
  </si>
  <si>
    <t>19h34m58.07s</t>
  </si>
  <si>
    <t>+44d26m53.71s</t>
  </si>
  <si>
    <t>Kepler-780 b</t>
  </si>
  <si>
    <t>Kepler-780</t>
  </si>
  <si>
    <t>18h47m03.92s</t>
  </si>
  <si>
    <t>+44d17m32.96s</t>
  </si>
  <si>
    <t>Kepler-781 b</t>
  </si>
  <si>
    <t>Kepler-781</t>
  </si>
  <si>
    <t>19h10m36.86s</t>
  </si>
  <si>
    <t>+47d24m53.19s</t>
  </si>
  <si>
    <t>Kepler-782 b</t>
  </si>
  <si>
    <t>Kepler-782</t>
  </si>
  <si>
    <t>19h15m28.38s</t>
  </si>
  <si>
    <t>+47d45m34.09s</t>
  </si>
  <si>
    <t>Kepler-783 b</t>
  </si>
  <si>
    <t>Kepler-783</t>
  </si>
  <si>
    <t>19h24m15.09s</t>
  </si>
  <si>
    <t>+47d29m05.24s</t>
  </si>
  <si>
    <t>Kepler-783 c</t>
  </si>
  <si>
    <t>Kepler-784 b</t>
  </si>
  <si>
    <t>Kepler-784</t>
  </si>
  <si>
    <t>19h43m40.96s</t>
  </si>
  <si>
    <t>+47d26m55.02s</t>
  </si>
  <si>
    <t>Kepler-784 c</t>
  </si>
  <si>
    <t>Kepler-786 b</t>
  </si>
  <si>
    <t>Kepler-786</t>
  </si>
  <si>
    <t>19h34m58.54s</t>
  </si>
  <si>
    <t>+38d56m21.20s</t>
  </si>
  <si>
    <t>Kepler-787 b</t>
  </si>
  <si>
    <t>Kepler-787</t>
  </si>
  <si>
    <t>19h26m46.19s</t>
  </si>
  <si>
    <t>+38d34m22.48s</t>
  </si>
  <si>
    <t>Kepler-788 b</t>
  </si>
  <si>
    <t>Kepler-788</t>
  </si>
  <si>
    <t>19h20m00.10s</t>
  </si>
  <si>
    <t>+38d32m23.48s</t>
  </si>
  <si>
    <t>Kepler-789 b</t>
  </si>
  <si>
    <t>Kepler-789</t>
  </si>
  <si>
    <t>19h43m54.04s</t>
  </si>
  <si>
    <t>+38d56m47.90s</t>
  </si>
  <si>
    <t>Kepler-79 b</t>
  </si>
  <si>
    <t>Kepler-79</t>
  </si>
  <si>
    <t>20h02m04.11s</t>
  </si>
  <si>
    <t>+44d22m53.58s</t>
  </si>
  <si>
    <t>Kepler-79 c</t>
  </si>
  <si>
    <t>Kepler-79 d</t>
  </si>
  <si>
    <t>Kepler-79 e</t>
  </si>
  <si>
    <t>Kepler-790 b</t>
  </si>
  <si>
    <t>Kepler-790</t>
  </si>
  <si>
    <t>19h07m40.12s</t>
  </si>
  <si>
    <t>+38d52m19.96s</t>
  </si>
  <si>
    <t>Kepler-791 b</t>
  </si>
  <si>
    <t>Kepler-791</t>
  </si>
  <si>
    <t>19h34m22.99s</t>
  </si>
  <si>
    <t>+39d01m45.94s</t>
  </si>
  <si>
    <t>Kepler-792 b</t>
  </si>
  <si>
    <t>Kepler-792</t>
  </si>
  <si>
    <t>19h28m01.64s</t>
  </si>
  <si>
    <t>+38d49m14.52s</t>
  </si>
  <si>
    <t>Kepler-793 b</t>
  </si>
  <si>
    <t>Kepler-793</t>
  </si>
  <si>
    <t>19h40m52.02s</t>
  </si>
  <si>
    <t>+38d46m27.94s</t>
  </si>
  <si>
    <t>Kepler-794 b</t>
  </si>
  <si>
    <t>Kepler-794</t>
  </si>
  <si>
    <t>19h12m32.08s</t>
  </si>
  <si>
    <t>+38d59m48.81s</t>
  </si>
  <si>
    <t>Kepler-795 b</t>
  </si>
  <si>
    <t>Kepler-795</t>
  </si>
  <si>
    <t>19h24m04.56s</t>
  </si>
  <si>
    <t>+38d32m44.06s</t>
  </si>
  <si>
    <t>Kepler-796 b</t>
  </si>
  <si>
    <t>Kepler-796</t>
  </si>
  <si>
    <t>19h09m13.90s</t>
  </si>
  <si>
    <t>+39d08m40.95s</t>
  </si>
  <si>
    <t>Kepler-797 b</t>
  </si>
  <si>
    <t>Kepler-797</t>
  </si>
  <si>
    <t>19h48m50.14s</t>
  </si>
  <si>
    <t>+41d46m53.92s</t>
  </si>
  <si>
    <t>Kepler-798 b</t>
  </si>
  <si>
    <t>Kepler-798</t>
  </si>
  <si>
    <t>19h29m54.79s</t>
  </si>
  <si>
    <t>+42d08m32.22s</t>
  </si>
  <si>
    <t>Kepler-799 b</t>
  </si>
  <si>
    <t>Kepler-799</t>
  </si>
  <si>
    <t>19h08m41.98s</t>
  </si>
  <si>
    <t>+44d52m42.51s</t>
  </si>
  <si>
    <t>Kepler-799 c</t>
  </si>
  <si>
    <t>Kepler-8 b</t>
  </si>
  <si>
    <t>Kepler-8</t>
  </si>
  <si>
    <t>18h45m09.15s</t>
  </si>
  <si>
    <t>+42d27m03.95s</t>
  </si>
  <si>
    <t>Kepler-80 b</t>
  </si>
  <si>
    <t>Kepler-80</t>
  </si>
  <si>
    <t>19h44m27.02s</t>
  </si>
  <si>
    <t>+39d58m43.48s</t>
  </si>
  <si>
    <t>Kepler-80 c</t>
  </si>
  <si>
    <t>Kepler-80 d</t>
  </si>
  <si>
    <t>Kepler-80 e</t>
  </si>
  <si>
    <t>Kepler-80 f</t>
  </si>
  <si>
    <t>Kepler-80 g</t>
  </si>
  <si>
    <t>Kepler-800 b</t>
  </si>
  <si>
    <t>Kepler-800</t>
  </si>
  <si>
    <t>19h06m17.94s</t>
  </si>
  <si>
    <t>+44d47m42.67s</t>
  </si>
  <si>
    <t>Kepler-801 b</t>
  </si>
  <si>
    <t>Kepler-801</t>
  </si>
  <si>
    <t>19h04m18.04s</t>
  </si>
  <si>
    <t>+44d39m52.66s</t>
  </si>
  <si>
    <t>Kepler-802 b</t>
  </si>
  <si>
    <t>Kepler-802</t>
  </si>
  <si>
    <t>19h04m03.79s</t>
  </si>
  <si>
    <t>+45d00m27.87s</t>
  </si>
  <si>
    <t>Kepler-803 b</t>
  </si>
  <si>
    <t>Kepler-803</t>
  </si>
  <si>
    <t>19h56m53.20s</t>
  </si>
  <si>
    <t>+44d41m38.05s</t>
  </si>
  <si>
    <t>Kepler-804 b</t>
  </si>
  <si>
    <t>Kepler-804</t>
  </si>
  <si>
    <t>19h33m29.33s</t>
  </si>
  <si>
    <t>+44d47m06.65s</t>
  </si>
  <si>
    <t>Kepler-804 c</t>
  </si>
  <si>
    <t>Kepler-805 b</t>
  </si>
  <si>
    <t>Kepler-805</t>
  </si>
  <si>
    <t>19h32m55.20s</t>
  </si>
  <si>
    <t>+45d03m12.11s</t>
  </si>
  <si>
    <t>Kepler-806 b</t>
  </si>
  <si>
    <t>Kepler-806</t>
  </si>
  <si>
    <t>19h44m01.73s</t>
  </si>
  <si>
    <t>+44d51m12.85s</t>
  </si>
  <si>
    <t>Kepler-808 b</t>
  </si>
  <si>
    <t>Kepler-808</t>
  </si>
  <si>
    <t>19h26m22.60s</t>
  </si>
  <si>
    <t>+48d26m43.77s</t>
  </si>
  <si>
    <t>Kepler-809 b</t>
  </si>
  <si>
    <t>Kepler-809</t>
  </si>
  <si>
    <t>19h16m20.07s</t>
  </si>
  <si>
    <t>+48d01m05.05s</t>
  </si>
  <si>
    <t>Kepler-81 b</t>
  </si>
  <si>
    <t>Kepler-81</t>
  </si>
  <si>
    <t>19h34m32.87s</t>
  </si>
  <si>
    <t>+42d49m29.38s</t>
  </si>
  <si>
    <t>Kepler-81 c</t>
  </si>
  <si>
    <t>Kepler-81 d</t>
  </si>
  <si>
    <t>Kepler-810 b</t>
  </si>
  <si>
    <t>Kepler-810</t>
  </si>
  <si>
    <t>19h46m27.57s</t>
  </si>
  <si>
    <t>+48d04m57.23s</t>
  </si>
  <si>
    <t>Kepler-811 b</t>
  </si>
  <si>
    <t>Kepler-811</t>
  </si>
  <si>
    <t>19h01m41.80s</t>
  </si>
  <si>
    <t>+47d50m04.41s</t>
  </si>
  <si>
    <t>Kepler-812 b</t>
  </si>
  <si>
    <t>Kepler-812</t>
  </si>
  <si>
    <t>19h15m25.27s</t>
  </si>
  <si>
    <t>+48d12m30.66s</t>
  </si>
  <si>
    <t>Kepler-813 b</t>
  </si>
  <si>
    <t>Kepler-813</t>
  </si>
  <si>
    <t>19h02m39.04s</t>
  </si>
  <si>
    <t>+48d26m07.17s</t>
  </si>
  <si>
    <t>Kepler-814 b</t>
  </si>
  <si>
    <t>Kepler-814</t>
  </si>
  <si>
    <t>18h59m38.53s</t>
  </si>
  <si>
    <t>+48d25m53.72s</t>
  </si>
  <si>
    <t>Kepler-815 b</t>
  </si>
  <si>
    <t>Kepler-815</t>
  </si>
  <si>
    <t>19h00m53.07s</t>
  </si>
  <si>
    <t>+47d52m52.69s</t>
  </si>
  <si>
    <t>Kepler-816 b</t>
  </si>
  <si>
    <t>Kepler-816</t>
  </si>
  <si>
    <t>19h33m27.08s</t>
  </si>
  <si>
    <t>+39d12m44.78s</t>
  </si>
  <si>
    <t>Kepler-817 b</t>
  </si>
  <si>
    <t>Kepler-817</t>
  </si>
  <si>
    <t>19h44m19.64s</t>
  </si>
  <si>
    <t>+39d09m41.81s</t>
  </si>
  <si>
    <t>Kepler-818 b</t>
  </si>
  <si>
    <t>Kepler-818</t>
  </si>
  <si>
    <t>19h44m56.43s</t>
  </si>
  <si>
    <t>+39d22m13.03s</t>
  </si>
  <si>
    <t>Kepler-819 b</t>
  </si>
  <si>
    <t>Kepler-819</t>
  </si>
  <si>
    <t>19h41m29.00s</t>
  </si>
  <si>
    <t>+39d10m38.25s</t>
  </si>
  <si>
    <t>Kepler-82 b</t>
  </si>
  <si>
    <t>Kepler-82</t>
  </si>
  <si>
    <t>19h31m29.61s</t>
  </si>
  <si>
    <t>+42d57m58.17s</t>
  </si>
  <si>
    <t>Kepler-82 c</t>
  </si>
  <si>
    <t>Kepler-82 d</t>
  </si>
  <si>
    <t>Kepler-82 e</t>
  </si>
  <si>
    <t>Kepler-82 f</t>
  </si>
  <si>
    <t>KOINet</t>
  </si>
  <si>
    <t>Kepler-820 b</t>
  </si>
  <si>
    <t>Kepler-820</t>
  </si>
  <si>
    <t>19h24m04.84s</t>
  </si>
  <si>
    <t>+39d13m14.19s</t>
  </si>
  <si>
    <t>Kepler-821 b</t>
  </si>
  <si>
    <t>Kepler-821</t>
  </si>
  <si>
    <t>19h02m28.17s</t>
  </si>
  <si>
    <t>+39d22m46.09s</t>
  </si>
  <si>
    <t>Kepler-822 b</t>
  </si>
  <si>
    <t>Kepler-822</t>
  </si>
  <si>
    <t>19h29m06.26s</t>
  </si>
  <si>
    <t>+39d33m00.41s</t>
  </si>
  <si>
    <t>Kepler-823 b</t>
  </si>
  <si>
    <t>Kepler-823</t>
  </si>
  <si>
    <t>18h58m19.82s</t>
  </si>
  <si>
    <t>+39d13m12.63s</t>
  </si>
  <si>
    <t>Kepler-824 b</t>
  </si>
  <si>
    <t>Kepler-824</t>
  </si>
  <si>
    <t>19h21m54.58s</t>
  </si>
  <si>
    <t>+39d43m55.19s</t>
  </si>
  <si>
    <t>Kepler-825 b</t>
  </si>
  <si>
    <t>Kepler-825</t>
  </si>
  <si>
    <t>19h39m04.76s</t>
  </si>
  <si>
    <t>+39d23m54.27s</t>
  </si>
  <si>
    <t>Kepler-825 c</t>
  </si>
  <si>
    <t>Kepler-826 b</t>
  </si>
  <si>
    <t>Kepler-826</t>
  </si>
  <si>
    <t>18h59m26.43s</t>
  </si>
  <si>
    <t>+39d14m25.83s</t>
  </si>
  <si>
    <t>Kepler-827 b</t>
  </si>
  <si>
    <t>Kepler-827</t>
  </si>
  <si>
    <t>19h39m51.84s</t>
  </si>
  <si>
    <t>+42d42m30.82s</t>
  </si>
  <si>
    <t>Kepler-828 b</t>
  </si>
  <si>
    <t>Kepler-828</t>
  </si>
  <si>
    <t>19h07m32.94s</t>
  </si>
  <si>
    <t>+42d28m16.42s</t>
  </si>
  <si>
    <t>Kepler-829 b</t>
  </si>
  <si>
    <t>Kepler-829</t>
  </si>
  <si>
    <t>18h49m19.88s</t>
  </si>
  <si>
    <t>+42d27m49.73s</t>
  </si>
  <si>
    <t>Kepler-83 b</t>
  </si>
  <si>
    <t>Kepler-83</t>
  </si>
  <si>
    <t>18h48m55.80s</t>
  </si>
  <si>
    <t>+43d39m56.04s</t>
  </si>
  <si>
    <t>Kepler-83 c</t>
  </si>
  <si>
    <t>Kepler-83 d</t>
  </si>
  <si>
    <t>Kepler-830 b</t>
  </si>
  <si>
    <t>Kepler-830</t>
  </si>
  <si>
    <t>19h40m13.02s</t>
  </si>
  <si>
    <t>+42d45m24.59s</t>
  </si>
  <si>
    <t>Kepler-831 b</t>
  </si>
  <si>
    <t>Kepler-831</t>
  </si>
  <si>
    <t>19h39m56.53s</t>
  </si>
  <si>
    <t>+42d43m39.85s</t>
  </si>
  <si>
    <t>Kepler-832 b</t>
  </si>
  <si>
    <t>Kepler-832</t>
  </si>
  <si>
    <t>19h43m42.27s</t>
  </si>
  <si>
    <t>+45d23m01.93s</t>
  </si>
  <si>
    <t>Kepler-833 b</t>
  </si>
  <si>
    <t>Kepler-833</t>
  </si>
  <si>
    <t>19h21m55.18s</t>
  </si>
  <si>
    <t>+45d36m02.09s</t>
  </si>
  <si>
    <t>Kepler-834 b</t>
  </si>
  <si>
    <t>Kepler-834</t>
  </si>
  <si>
    <t>19h08m13.07s</t>
  </si>
  <si>
    <t>+45d10m49.21s</t>
  </si>
  <si>
    <t>Kepler-835 b</t>
  </si>
  <si>
    <t>Kepler-835</t>
  </si>
  <si>
    <t>18h54m17.81s</t>
  </si>
  <si>
    <t>+45d44m05.28s</t>
  </si>
  <si>
    <t>Kepler-836 b</t>
  </si>
  <si>
    <t>Kepler-836</t>
  </si>
  <si>
    <t>19h09m48.66s</t>
  </si>
  <si>
    <t>+45d42m15.83s</t>
  </si>
  <si>
    <t>Kepler-837 b</t>
  </si>
  <si>
    <t>Kepler-837</t>
  </si>
  <si>
    <t>19h00m59.22s</t>
  </si>
  <si>
    <t>+45d57m00.40s</t>
  </si>
  <si>
    <t>Kepler-838 b</t>
  </si>
  <si>
    <t>Kepler-838</t>
  </si>
  <si>
    <t>19h01m44.51s</t>
  </si>
  <si>
    <t>+45d58m33.45s</t>
  </si>
  <si>
    <t>Kepler-839 b</t>
  </si>
  <si>
    <t>Kepler-839</t>
  </si>
  <si>
    <t>19h24m17.92s</t>
  </si>
  <si>
    <t>+45d14m33.16s</t>
  </si>
  <si>
    <t>Kepler-84 b</t>
  </si>
  <si>
    <t>Kepler-84</t>
  </si>
  <si>
    <t>19h53m00.48s</t>
  </si>
  <si>
    <t>+40d29m45.90s</t>
  </si>
  <si>
    <t>Kepler-84 c</t>
  </si>
  <si>
    <t>Kepler-84 d</t>
  </si>
  <si>
    <t>Kepler-84 e</t>
  </si>
  <si>
    <t>Kepler-84 f</t>
  </si>
  <si>
    <t>Kepler-841 b</t>
  </si>
  <si>
    <t>Kepler-841</t>
  </si>
  <si>
    <t>18h57m00.33s</t>
  </si>
  <si>
    <t>+48d48m34.55s</t>
  </si>
  <si>
    <t>Kepler-842 b</t>
  </si>
  <si>
    <t>Kepler-842</t>
  </si>
  <si>
    <t>19h29m18.86s</t>
  </si>
  <si>
    <t>+49d39m12.66s</t>
  </si>
  <si>
    <t>Kepler-843 b</t>
  </si>
  <si>
    <t>Kepler-843</t>
  </si>
  <si>
    <t>19h45m17.27s</t>
  </si>
  <si>
    <t>+48d58m17.17s</t>
  </si>
  <si>
    <t>Kepler-844 b</t>
  </si>
  <si>
    <t>Kepler-844</t>
  </si>
  <si>
    <t>19h11m25.88s</t>
  </si>
  <si>
    <t>+48d46m26.27s</t>
  </si>
  <si>
    <t>Kepler-845 b</t>
  </si>
  <si>
    <t>Kepler-845</t>
  </si>
  <si>
    <t>19h23m49.83s</t>
  </si>
  <si>
    <t>+49d12m13.41s</t>
  </si>
  <si>
    <t>Kepler-846 b</t>
  </si>
  <si>
    <t>Kepler-846</t>
  </si>
  <si>
    <t>19h08m13.70s</t>
  </si>
  <si>
    <t>+49d02m45.64s</t>
  </si>
  <si>
    <t>Kepler-847 b</t>
  </si>
  <si>
    <t>Kepler-847</t>
  </si>
  <si>
    <t>18h54m01.16s</t>
  </si>
  <si>
    <t>+49d27m03.37s</t>
  </si>
  <si>
    <t>Kepler-848 b</t>
  </si>
  <si>
    <t>Kepler-848</t>
  </si>
  <si>
    <t>19h33m09.19s</t>
  </si>
  <si>
    <t>+48d48m41.80s</t>
  </si>
  <si>
    <t>Kepler-849 b</t>
  </si>
  <si>
    <t>Kepler-849</t>
  </si>
  <si>
    <t>19h23m24.43s</t>
  </si>
  <si>
    <t>+48d31m16.77s</t>
  </si>
  <si>
    <t>Kepler-85 b</t>
  </si>
  <si>
    <t>Kepler-85</t>
  </si>
  <si>
    <t>19h23m53.63s</t>
  </si>
  <si>
    <t>+45d17m24.99s</t>
  </si>
  <si>
    <t>Kepler-85 c</t>
  </si>
  <si>
    <t>Kepler-85 d</t>
  </si>
  <si>
    <t>Kepler-85 e</t>
  </si>
  <si>
    <t>Kepler-850 b</t>
  </si>
  <si>
    <t>Kepler-850</t>
  </si>
  <si>
    <t>19h32m20.27s</t>
  </si>
  <si>
    <t>+48d34m31.31s</t>
  </si>
  <si>
    <t>Kepler-851 b</t>
  </si>
  <si>
    <t>Kepler-851</t>
  </si>
  <si>
    <t>19h38m43.25s</t>
  </si>
  <si>
    <t>+49d08m24.40s</t>
  </si>
  <si>
    <t>Kepler-852 b</t>
  </si>
  <si>
    <t>Kepler-852</t>
  </si>
  <si>
    <t>+48d33m38.48s</t>
  </si>
  <si>
    <t>Kepler-853 b</t>
  </si>
  <si>
    <t>Kepler-853</t>
  </si>
  <si>
    <t>18h55m44.83s</t>
  </si>
  <si>
    <t>+49d06m36.99s</t>
  </si>
  <si>
    <t>Kepler-855 b</t>
  </si>
  <si>
    <t>Kepler-855</t>
  </si>
  <si>
    <t>19h40m22.79s</t>
  </si>
  <si>
    <t>+43d32m15.23s</t>
  </si>
  <si>
    <t>Kepler-856 b</t>
  </si>
  <si>
    <t>Kepler-856</t>
  </si>
  <si>
    <t>19h18m24.92s</t>
  </si>
  <si>
    <t>+46d18m53.67s</t>
  </si>
  <si>
    <t>Kepler-857 b</t>
  </si>
  <si>
    <t>Kepler-857</t>
  </si>
  <si>
    <t>19h38m31.78s</t>
  </si>
  <si>
    <t>+43d24m01.63s</t>
  </si>
  <si>
    <t>Kepler-858 b</t>
  </si>
  <si>
    <t>Kepler-858</t>
  </si>
  <si>
    <t>19h15m23.73s</t>
  </si>
  <si>
    <t>+51d12m32.54s</t>
  </si>
  <si>
    <t>Kepler-859 b</t>
  </si>
  <si>
    <t>Kepler-859</t>
  </si>
  <si>
    <t>19h06m58.04s</t>
  </si>
  <si>
    <t>+43d11m24.43s</t>
  </si>
  <si>
    <t>Kepler-860 b</t>
  </si>
  <si>
    <t>Kepler-860</t>
  </si>
  <si>
    <t>19h42m18.54s</t>
  </si>
  <si>
    <t>+46d15m16.93s</t>
  </si>
  <si>
    <t>Kepler-861 b</t>
  </si>
  <si>
    <t>Kepler-861</t>
  </si>
  <si>
    <t>19h29m24.95s</t>
  </si>
  <si>
    <t>+46d13m34.49s</t>
  </si>
  <si>
    <t>Kepler-862 b</t>
  </si>
  <si>
    <t>Kepler-862</t>
  </si>
  <si>
    <t>19h51m07.02s</t>
  </si>
  <si>
    <t>+46d29m33.61s</t>
  </si>
  <si>
    <t>Kepler-863 b</t>
  </si>
  <si>
    <t>Kepler-863</t>
  </si>
  <si>
    <t>19h50m39.47s</t>
  </si>
  <si>
    <t>+43d14m56.37s</t>
  </si>
  <si>
    <t>Kepler-864 b</t>
  </si>
  <si>
    <t>Kepler-864</t>
  </si>
  <si>
    <t>19h00m13.70s</t>
  </si>
  <si>
    <t>+46d19m14.19s</t>
  </si>
  <si>
    <t>Kepler-864 c</t>
  </si>
  <si>
    <t>Kepler-865 b</t>
  </si>
  <si>
    <t>Kepler-865</t>
  </si>
  <si>
    <t>19h50m53.81s</t>
  </si>
  <si>
    <t>+43d31m38.21s</t>
  </si>
  <si>
    <t>Kepler-865 c</t>
  </si>
  <si>
    <t>Kepler-866 b</t>
  </si>
  <si>
    <t>Kepler-866</t>
  </si>
  <si>
    <t>19h20m29.33s</t>
  </si>
  <si>
    <t>+43d05m07.47s</t>
  </si>
  <si>
    <t>Kepler-867 b</t>
  </si>
  <si>
    <t>Kepler-867</t>
  </si>
  <si>
    <t>19h09m08.46s</t>
  </si>
  <si>
    <t>+51d14m59.82s</t>
  </si>
  <si>
    <t>Kepler-868 b</t>
  </si>
  <si>
    <t>Kepler-868</t>
  </si>
  <si>
    <t>18h49m27.25s</t>
  </si>
  <si>
    <t>+46d40m30.86s</t>
  </si>
  <si>
    <t>Kepler-869 b</t>
  </si>
  <si>
    <t>Kepler-869</t>
  </si>
  <si>
    <t>19h17m41.90s</t>
  </si>
  <si>
    <t>+50d59m38.83s</t>
  </si>
  <si>
    <t>Kepler-87 b</t>
  </si>
  <si>
    <t>Kepler-87</t>
  </si>
  <si>
    <t>19h51m40.04s</t>
  </si>
  <si>
    <t>+46d57m54.41s</t>
  </si>
  <si>
    <t>Kepler-87 c</t>
  </si>
  <si>
    <t>Kepler-870 b</t>
  </si>
  <si>
    <t>Kepler-870</t>
  </si>
  <si>
    <t>19h41m36.61s</t>
  </si>
  <si>
    <t>+50d28m42.96s</t>
  </si>
  <si>
    <t>Kepler-871 b</t>
  </si>
  <si>
    <t>Kepler-871</t>
  </si>
  <si>
    <t>19h38m06.50s</t>
  </si>
  <si>
    <t>+43d22m05.27s</t>
  </si>
  <si>
    <t>Kepler-872 b</t>
  </si>
  <si>
    <t>Kepler-872</t>
  </si>
  <si>
    <t>19h41m40.19s</t>
  </si>
  <si>
    <t>+43d36m20.20s</t>
  </si>
  <si>
    <t>Kepler-873 b</t>
  </si>
  <si>
    <t>Kepler-873</t>
  </si>
  <si>
    <t>19h45m36.75s</t>
  </si>
  <si>
    <t>+51d16m16.60s</t>
  </si>
  <si>
    <t>Kepler-874 b</t>
  </si>
  <si>
    <t>Kepler-874</t>
  </si>
  <si>
    <t>19h39m49.64s</t>
  </si>
  <si>
    <t>+43d00m51.48s</t>
  </si>
  <si>
    <t>Kepler-875 b</t>
  </si>
  <si>
    <t>Kepler-875</t>
  </si>
  <si>
    <t>19h49m12.30s</t>
  </si>
  <si>
    <t>+43d08m30.59s</t>
  </si>
  <si>
    <t>Kepler-876 b</t>
  </si>
  <si>
    <t>Kepler-876</t>
  </si>
  <si>
    <t>18h53m54.76s</t>
  </si>
  <si>
    <t>+43d23m01.40s</t>
  </si>
  <si>
    <t>Kepler-877 b</t>
  </si>
  <si>
    <t>Kepler-877</t>
  </si>
  <si>
    <t>19h19m26.18s</t>
  </si>
  <si>
    <t>+46d31m21.87s</t>
  </si>
  <si>
    <t>Kepler-878 b</t>
  </si>
  <si>
    <t>Kepler-878</t>
  </si>
  <si>
    <t>19h01m11.10s</t>
  </si>
  <si>
    <t>+46d36m12.42s</t>
  </si>
  <si>
    <t>Kepler-879 b</t>
  </si>
  <si>
    <t>Kepler-879</t>
  </si>
  <si>
    <t>19h43m13.57s</t>
  </si>
  <si>
    <t>+50d54m35.11s</t>
  </si>
  <si>
    <t>Kepler-879 c</t>
  </si>
  <si>
    <t>Kepler-88 d</t>
  </si>
  <si>
    <t>Kepler-880 b</t>
  </si>
  <si>
    <t>Kepler-880</t>
  </si>
  <si>
    <t>18h47m53.10s</t>
  </si>
  <si>
    <t>+43d40m22.02s</t>
  </si>
  <si>
    <t>Kepler-880 c</t>
  </si>
  <si>
    <t>Kepler-881 b</t>
  </si>
  <si>
    <t>Kepler-881</t>
  </si>
  <si>
    <t>19h15m58.21s</t>
  </si>
  <si>
    <t>+46d40m14.34s</t>
  </si>
  <si>
    <t>Kepler-882 b</t>
  </si>
  <si>
    <t>Kepler-882</t>
  </si>
  <si>
    <t>19h38m36.01s</t>
  </si>
  <si>
    <t>+43d20m08.20s</t>
  </si>
  <si>
    <t>Kepler-883 b</t>
  </si>
  <si>
    <t>Kepler-883</t>
  </si>
  <si>
    <t>19h05m44.09s</t>
  </si>
  <si>
    <t>+50d18m00.82s</t>
  </si>
  <si>
    <t>Kepler-884 b</t>
  </si>
  <si>
    <t>Kepler-884</t>
  </si>
  <si>
    <t>19h30m20.26s</t>
  </si>
  <si>
    <t>+49d55m23.52s</t>
  </si>
  <si>
    <t>Kepler-885 b</t>
  </si>
  <si>
    <t>Kepler-885</t>
  </si>
  <si>
    <t>19h14m38.78s</t>
  </si>
  <si>
    <t>+49d44m13.75s</t>
  </si>
  <si>
    <t>Kepler-886 b</t>
  </si>
  <si>
    <t>Kepler-886</t>
  </si>
  <si>
    <t>19h05m05.21s</t>
  </si>
  <si>
    <t>+43d35m42.73s</t>
  </si>
  <si>
    <t>Kepler-887 b</t>
  </si>
  <si>
    <t>Kepler-887</t>
  </si>
  <si>
    <t>19h20m21.79s</t>
  </si>
  <si>
    <t>+39d49m00.87s</t>
  </si>
  <si>
    <t>Kepler-887 c</t>
  </si>
  <si>
    <t>Kepler-888 b</t>
  </si>
  <si>
    <t>Kepler-888</t>
  </si>
  <si>
    <t>19h42m05.11s</t>
  </si>
  <si>
    <t>+49d44m19.25s</t>
  </si>
  <si>
    <t>Kepler-889 b</t>
  </si>
  <si>
    <t>Kepler-889</t>
  </si>
  <si>
    <t>19h25m52.19s</t>
  </si>
  <si>
    <t>+50d45m34.41s</t>
  </si>
  <si>
    <t>Kepler-890 b</t>
  </si>
  <si>
    <t>Kepler-890</t>
  </si>
  <si>
    <t>19h13m44.57s</t>
  </si>
  <si>
    <t>+43d45m48.50s</t>
  </si>
  <si>
    <t>Kepler-891 b</t>
  </si>
  <si>
    <t>Kepler-891</t>
  </si>
  <si>
    <t>19h24m20.10s</t>
  </si>
  <si>
    <t>+40d21m18.81s</t>
  </si>
  <si>
    <t>Kepler-892 b</t>
  </si>
  <si>
    <t>Kepler-892</t>
  </si>
  <si>
    <t>18h52m31.11s</t>
  </si>
  <si>
    <t>+43d53m17.15s</t>
  </si>
  <si>
    <t>Kepler-893 b</t>
  </si>
  <si>
    <t>Kepler-893</t>
  </si>
  <si>
    <t>18h59m51.13s</t>
  </si>
  <si>
    <t>+43d54m46.90s</t>
  </si>
  <si>
    <t>Kepler-894 b</t>
  </si>
  <si>
    <t>Kepler-894</t>
  </si>
  <si>
    <t>19h14m56.17s</t>
  </si>
  <si>
    <t>+46d56m21.71s</t>
  </si>
  <si>
    <t>Kepler-895 b</t>
  </si>
  <si>
    <t>Kepler-895</t>
  </si>
  <si>
    <t>19h17m09.77s</t>
  </si>
  <si>
    <t>+51d24m32.38s</t>
  </si>
  <si>
    <t>Kepler-896 b</t>
  </si>
  <si>
    <t>Kepler-896</t>
  </si>
  <si>
    <t>18h49m45.39s</t>
  </si>
  <si>
    <t>+43d44m03.94s</t>
  </si>
  <si>
    <t>Kepler-896 c</t>
  </si>
  <si>
    <t>Kepler-897 b</t>
  </si>
  <si>
    <t>Kepler-897</t>
  </si>
  <si>
    <t>19h22m20.83s</t>
  </si>
  <si>
    <t>+51d41m44.78s</t>
  </si>
  <si>
    <t>Kepler-898 b</t>
  </si>
  <si>
    <t>Kepler-898</t>
  </si>
  <si>
    <t>19h06m20.50s</t>
  </si>
  <si>
    <t>+46d52m15.20s</t>
  </si>
  <si>
    <t>Kepler-899 b</t>
  </si>
  <si>
    <t>Kepler-899</t>
  </si>
  <si>
    <t>19h49m55.81s</t>
  </si>
  <si>
    <t>+40d40m50.67s</t>
  </si>
  <si>
    <t>Kepler-9 b</t>
  </si>
  <si>
    <t>Kepler-9</t>
  </si>
  <si>
    <t>19h02m17.76s</t>
  </si>
  <si>
    <t>+38d24m02.95s</t>
  </si>
  <si>
    <t>Kepler-9 c</t>
  </si>
  <si>
    <t>Kepler-9 d</t>
  </si>
  <si>
    <t>Kepler-90 i</t>
  </si>
  <si>
    <t>Kepler-900 b</t>
  </si>
  <si>
    <t>Kepler-900</t>
  </si>
  <si>
    <t>19h44m42.55s</t>
  </si>
  <si>
    <t>+46d59m56.27s</t>
  </si>
  <si>
    <t>Kepler-901 b</t>
  </si>
  <si>
    <t>Kepler-901</t>
  </si>
  <si>
    <t>19h24m36.67s</t>
  </si>
  <si>
    <t>+40d53m15.65s</t>
  </si>
  <si>
    <t>Kepler-902 b</t>
  </si>
  <si>
    <t>Kepler-902</t>
  </si>
  <si>
    <t>19h18m55.61s</t>
  </si>
  <si>
    <t>+46d57m13.95s</t>
  </si>
  <si>
    <t>Kepler-903 b</t>
  </si>
  <si>
    <t>Kepler-903</t>
  </si>
  <si>
    <t>19h15m05.04s</t>
  </si>
  <si>
    <t>+40d39m51.04s</t>
  </si>
  <si>
    <t>Kepler-903 c</t>
  </si>
  <si>
    <t>Kepler-904 b</t>
  </si>
  <si>
    <t>Kepler-904</t>
  </si>
  <si>
    <t>19h15m17.50s</t>
  </si>
  <si>
    <t>+40d23m20.44s</t>
  </si>
  <si>
    <t>Kepler-905 b</t>
  </si>
  <si>
    <t>Kepler-905</t>
  </si>
  <si>
    <t>19h20m12.28s</t>
  </si>
  <si>
    <t>+46d42m48.27s</t>
  </si>
  <si>
    <t>Kepler-906 b</t>
  </si>
  <si>
    <t>Kepler-906</t>
  </si>
  <si>
    <t>19h25m37.33s</t>
  </si>
  <si>
    <t>+40d07m31.53s</t>
  </si>
  <si>
    <t>Kepler-907 b</t>
  </si>
  <si>
    <t>Kepler-907</t>
  </si>
  <si>
    <t>19h01m54.36s</t>
  </si>
  <si>
    <t>+41d37m57.58s</t>
  </si>
  <si>
    <t>Kepler-908 b</t>
  </si>
  <si>
    <t>Kepler-908</t>
  </si>
  <si>
    <t>19h41m17.41s</t>
  </si>
  <si>
    <t>+39d22m35.26s</t>
  </si>
  <si>
    <t>Kepler-909 b</t>
  </si>
  <si>
    <t>Kepler-909</t>
  </si>
  <si>
    <t>19h18m01.53s</t>
  </si>
  <si>
    <t>+45d22m15.50s</t>
  </si>
  <si>
    <t>Kepler-91 b</t>
  </si>
  <si>
    <t>Kepler-91</t>
  </si>
  <si>
    <t>19h02m41.50s</t>
  </si>
  <si>
    <t>+44d07m00.30s</t>
  </si>
  <si>
    <t>Kepler-910 b</t>
  </si>
  <si>
    <t>Kepler-910</t>
  </si>
  <si>
    <t>19h44m11.35s</t>
  </si>
  <si>
    <t>+42d44m34.59s</t>
  </si>
  <si>
    <t>Kepler-911 b</t>
  </si>
  <si>
    <t>Kepler-911</t>
  </si>
  <si>
    <t>19h54m21.41s</t>
  </si>
  <si>
    <t>+40d45m02.49s</t>
  </si>
  <si>
    <t>Kepler-912 b</t>
  </si>
  <si>
    <t>Kepler-912</t>
  </si>
  <si>
    <t>19h52m26.68s</t>
  </si>
  <si>
    <t>+41d45m29.97s</t>
  </si>
  <si>
    <t>Kepler-913 b</t>
  </si>
  <si>
    <t>Kepler-913</t>
  </si>
  <si>
    <t>19h50m19.93s</t>
  </si>
  <si>
    <t>+41d57m08.47s</t>
  </si>
  <si>
    <t>Kepler-913 c</t>
  </si>
  <si>
    <t>Kepler-914 b</t>
  </si>
  <si>
    <t>Kepler-914</t>
  </si>
  <si>
    <t>19h21m38.90s</t>
  </si>
  <si>
    <t>+44d53m57.56s</t>
  </si>
  <si>
    <t>Kepler-915 b</t>
  </si>
  <si>
    <t>Kepler-915</t>
  </si>
  <si>
    <t>19h22m22.11s</t>
  </si>
  <si>
    <t>+45d44m13.99s</t>
  </si>
  <si>
    <t>Kepler-916 b</t>
  </si>
  <si>
    <t>Kepler-916</t>
  </si>
  <si>
    <t>19h23m56.01s</t>
  </si>
  <si>
    <t>+45d58m24.00s</t>
  </si>
  <si>
    <t>Kepler-917 b</t>
  </si>
  <si>
    <t>Kepler-917</t>
  </si>
  <si>
    <t>19h56m12.30s</t>
  </si>
  <si>
    <t>+47d56m57.36s</t>
  </si>
  <si>
    <t>Kepler-918 b</t>
  </si>
  <si>
    <t>Kepler-918</t>
  </si>
  <si>
    <t>19h52m48.17s</t>
  </si>
  <si>
    <t>+48d16m04.05s</t>
  </si>
  <si>
    <t>Kepler-919 b</t>
  </si>
  <si>
    <t>Kepler-919</t>
  </si>
  <si>
    <t>19h52m27.55s</t>
  </si>
  <si>
    <t>+48d29m39.78s</t>
  </si>
  <si>
    <t>Kepler-92 b</t>
  </si>
  <si>
    <t>Kepler-92</t>
  </si>
  <si>
    <t>19h16m20.65s</t>
  </si>
  <si>
    <t>+41d33m46.88s</t>
  </si>
  <si>
    <t>Kepler-92 c</t>
  </si>
  <si>
    <t>Kepler-92 d</t>
  </si>
  <si>
    <t>Kepler-920 b</t>
  </si>
  <si>
    <t>Kepler-920</t>
  </si>
  <si>
    <t>18h57m11.26s</t>
  </si>
  <si>
    <t>+49d09m30.95s</t>
  </si>
  <si>
    <t>Kepler-920 c</t>
  </si>
  <si>
    <t>Kepler-921 b</t>
  </si>
  <si>
    <t>Kepler-921</t>
  </si>
  <si>
    <t>18h58m27.89s</t>
  </si>
  <si>
    <t>+49d11m26.68s</t>
  </si>
  <si>
    <t>Kepler-922 b</t>
  </si>
  <si>
    <t>Kepler-922</t>
  </si>
  <si>
    <t>18h58m55.59s</t>
  </si>
  <si>
    <t>+49d31m59.34s</t>
  </si>
  <si>
    <t>Kepler-923 b</t>
  </si>
  <si>
    <t>Kepler-923</t>
  </si>
  <si>
    <t>19h36m41.06s</t>
  </si>
  <si>
    <t>+40d03m18.49s</t>
  </si>
  <si>
    <t>Kepler-924 b</t>
  </si>
  <si>
    <t>Kepler-924</t>
  </si>
  <si>
    <t>19h22m40.44s</t>
  </si>
  <si>
    <t>+40d23m51.75s</t>
  </si>
  <si>
    <t>Kepler-925 b</t>
  </si>
  <si>
    <t>Kepler-925</t>
  </si>
  <si>
    <t>19h20m25.57s</t>
  </si>
  <si>
    <t>+40d29m26.25s</t>
  </si>
  <si>
    <t>Kepler-926 b</t>
  </si>
  <si>
    <t>Kepler-926</t>
  </si>
  <si>
    <t>19h18m43.04s</t>
  </si>
  <si>
    <t>+40d42m01.54s</t>
  </si>
  <si>
    <t>Kepler-927 b</t>
  </si>
  <si>
    <t>Kepler-927</t>
  </si>
  <si>
    <t>19h17m32.04s</t>
  </si>
  <si>
    <t>+41d23m33.59s</t>
  </si>
  <si>
    <t>Kepler-928 b</t>
  </si>
  <si>
    <t>Kepler-928</t>
  </si>
  <si>
    <t>19h19m40.96s</t>
  </si>
  <si>
    <t>+41d32m33.99s</t>
  </si>
  <si>
    <t>Kepler-929 b</t>
  </si>
  <si>
    <t>Kepler-929</t>
  </si>
  <si>
    <t>19h53m55.46s</t>
  </si>
  <si>
    <t>+41d36m54.94s</t>
  </si>
  <si>
    <t>Kepler-93 b</t>
  </si>
  <si>
    <t>Kepler-93</t>
  </si>
  <si>
    <t>19h25m40.35s</t>
  </si>
  <si>
    <t>+38d40m20.32s</t>
  </si>
  <si>
    <t>Kepler-93 c</t>
  </si>
  <si>
    <t>Kepler-930 b</t>
  </si>
  <si>
    <t>Kepler-930</t>
  </si>
  <si>
    <t>19h53m15.47s</t>
  </si>
  <si>
    <t>+42d14m50.53s</t>
  </si>
  <si>
    <t>Kepler-931 b</t>
  </si>
  <si>
    <t>Kepler-931</t>
  </si>
  <si>
    <t>19h48m31.85s</t>
  </si>
  <si>
    <t>+42d46m05.84s</t>
  </si>
  <si>
    <t>Kepler-932 b</t>
  </si>
  <si>
    <t>Kepler-932</t>
  </si>
  <si>
    <t>19h47m48.50s</t>
  </si>
  <si>
    <t>+43d16m19.28s</t>
  </si>
  <si>
    <t>Kepler-933 b</t>
  </si>
  <si>
    <t>Kepler-933</t>
  </si>
  <si>
    <t>19h18m16.45s</t>
  </si>
  <si>
    <t>+43d32m18.76s</t>
  </si>
  <si>
    <t>Kepler-934 b</t>
  </si>
  <si>
    <t>Kepler-934</t>
  </si>
  <si>
    <t>19h21m09.23s</t>
  </si>
  <si>
    <t>+43d45m18.94s</t>
  </si>
  <si>
    <t>Kepler-935 b</t>
  </si>
  <si>
    <t>Kepler-935</t>
  </si>
  <si>
    <t>19h40m05.21s</t>
  </si>
  <si>
    <t>+46d37m09.12s</t>
  </si>
  <si>
    <t>Kepler-936 b</t>
  </si>
  <si>
    <t>Kepler-936</t>
  </si>
  <si>
    <t>19h34m18.67s</t>
  </si>
  <si>
    <t>+46d44m10.66s</t>
  </si>
  <si>
    <t>Kepler-937 b</t>
  </si>
  <si>
    <t>Kepler-937</t>
  </si>
  <si>
    <t>19h36m40.52s</t>
  </si>
  <si>
    <t>+46d42m52.62s</t>
  </si>
  <si>
    <t>Kepler-937 c</t>
  </si>
  <si>
    <t>Kepler-938 b</t>
  </si>
  <si>
    <t>Kepler-938</t>
  </si>
  <si>
    <t>19h39m09.37s</t>
  </si>
  <si>
    <t>+46d59m02.17s</t>
  </si>
  <si>
    <t>Kepler-939 b</t>
  </si>
  <si>
    <t>Kepler-939</t>
  </si>
  <si>
    <t>19h35m27.75s</t>
  </si>
  <si>
    <t>+47d01m36.53s</t>
  </si>
  <si>
    <t>Kepler-94 b</t>
  </si>
  <si>
    <t>Kepler-94</t>
  </si>
  <si>
    <t>18h44m46.74s</t>
  </si>
  <si>
    <t>+47d29m50.14s</t>
  </si>
  <si>
    <t>Kepler-94 c</t>
  </si>
  <si>
    <t>Kepler-940 b</t>
  </si>
  <si>
    <t>Kepler-940</t>
  </si>
  <si>
    <t>19h36m57.91s</t>
  </si>
  <si>
    <t>+47d16m33.47s</t>
  </si>
  <si>
    <t>Kepler-941 b</t>
  </si>
  <si>
    <t>Kepler-941</t>
  </si>
  <si>
    <t>19h37m18.30s</t>
  </si>
  <si>
    <t>+47d13m03.17s</t>
  </si>
  <si>
    <t>Kepler-942 b</t>
  </si>
  <si>
    <t>Kepler-942</t>
  </si>
  <si>
    <t>19h39m49.22s</t>
  </si>
  <si>
    <t>+44d08m59.83s</t>
  </si>
  <si>
    <t>Kepler-943 b</t>
  </si>
  <si>
    <t>Kepler-943</t>
  </si>
  <si>
    <t>18h57m05.74s</t>
  </si>
  <si>
    <t>+41d32m05.93s</t>
  </si>
  <si>
    <t>Kepler-944 b</t>
  </si>
  <si>
    <t>Kepler-944</t>
  </si>
  <si>
    <t>19h34m24.31s</t>
  </si>
  <si>
    <t>+42d22m47.25s</t>
  </si>
  <si>
    <t>Kepler-945 b</t>
  </si>
  <si>
    <t>Kepler-945</t>
  </si>
  <si>
    <t>19h25m04.74s</t>
  </si>
  <si>
    <t>+42d05m45.71s</t>
  </si>
  <si>
    <t>Kepler-946 b</t>
  </si>
  <si>
    <t>Kepler-946</t>
  </si>
  <si>
    <t>20h03m43.09s</t>
  </si>
  <si>
    <t>+44d01m43.22s</t>
  </si>
  <si>
    <t>Kepler-947 b</t>
  </si>
  <si>
    <t>Kepler-947</t>
  </si>
  <si>
    <t>19h37m28.02s</t>
  </si>
  <si>
    <t>+42d15m09.51s</t>
  </si>
  <si>
    <t>Kepler-948 b</t>
  </si>
  <si>
    <t>Kepler-948</t>
  </si>
  <si>
    <t>19h33m12.07s</t>
  </si>
  <si>
    <t>+41d31m23.97s</t>
  </si>
  <si>
    <t>Kepler-949 b</t>
  </si>
  <si>
    <t>Kepler-949</t>
  </si>
  <si>
    <t>19h54m25.90s</t>
  </si>
  <si>
    <t>+46d27m13.18s</t>
  </si>
  <si>
    <t>Kepler-949 c</t>
  </si>
  <si>
    <t>Kepler-95 b</t>
  </si>
  <si>
    <t>Kepler-95</t>
  </si>
  <si>
    <t>18h57m55.78s</t>
  </si>
  <si>
    <t>+44d23m52.41s</t>
  </si>
  <si>
    <t>Kepler-950 b</t>
  </si>
  <si>
    <t>Kepler-950</t>
  </si>
  <si>
    <t>19h11m49.58s</t>
  </si>
  <si>
    <t>+41d07m49.02s</t>
  </si>
  <si>
    <t>Kepler-951 b</t>
  </si>
  <si>
    <t>Kepler-951</t>
  </si>
  <si>
    <t>19h10m57.02s</t>
  </si>
  <si>
    <t>+38d06m52.74s</t>
  </si>
  <si>
    <t>Kepler-952 b</t>
  </si>
  <si>
    <t>Kepler-952</t>
  </si>
  <si>
    <t>19h01m29.25s</t>
  </si>
  <si>
    <t>+41d59m37.93s</t>
  </si>
  <si>
    <t>Kepler-953 b</t>
  </si>
  <si>
    <t>Kepler-953</t>
  </si>
  <si>
    <t>19h15m53.19s</t>
  </si>
  <si>
    <t>+44d37m28.72s</t>
  </si>
  <si>
    <t>Kepler-953 c</t>
  </si>
  <si>
    <t>Kepler-954 b</t>
  </si>
  <si>
    <t>Kepler-954</t>
  </si>
  <si>
    <t>19h43m26.26s</t>
  </si>
  <si>
    <t>+47d56m22.56s</t>
  </si>
  <si>
    <t>Kepler-955 b</t>
  </si>
  <si>
    <t>Kepler-955</t>
  </si>
  <si>
    <t>19h13m53.16s</t>
  </si>
  <si>
    <t>+40d16m11.34s</t>
  </si>
  <si>
    <t>Kepler-956 b</t>
  </si>
  <si>
    <t>Kepler-956</t>
  </si>
  <si>
    <t>19h30m07.40s</t>
  </si>
  <si>
    <t>+49d03m41.96s</t>
  </si>
  <si>
    <t>Kepler-957 b</t>
  </si>
  <si>
    <t>Kepler-957</t>
  </si>
  <si>
    <t>19h20m37.53s</t>
  </si>
  <si>
    <t>+48d49m08.30s</t>
  </si>
  <si>
    <t>Kepler-958 b</t>
  </si>
  <si>
    <t>Kepler-958</t>
  </si>
  <si>
    <t>19h09m01.60s</t>
  </si>
  <si>
    <t>+46d04m00.21s</t>
  </si>
  <si>
    <t>Kepler-959 b</t>
  </si>
  <si>
    <t>Kepler-959</t>
  </si>
  <si>
    <t>19h28m41.08s</t>
  </si>
  <si>
    <t>+40d48m40.99s</t>
  </si>
  <si>
    <t>Kepler-96 b</t>
  </si>
  <si>
    <t>Kepler-96</t>
  </si>
  <si>
    <t>19h48m16.76s</t>
  </si>
  <si>
    <t>+40d31m30.73s</t>
  </si>
  <si>
    <t>Kepler-960 b</t>
  </si>
  <si>
    <t>Kepler-960</t>
  </si>
  <si>
    <t>18h45m49.73s</t>
  </si>
  <si>
    <t>+46d44m47.59s</t>
  </si>
  <si>
    <t>Kepler-961 b</t>
  </si>
  <si>
    <t>Kepler-961</t>
  </si>
  <si>
    <t>18h48m08.52s</t>
  </si>
  <si>
    <t>+43d37m52.50s</t>
  </si>
  <si>
    <t>Kepler-962 b</t>
  </si>
  <si>
    <t>Kepler-962</t>
  </si>
  <si>
    <t>19h41m15.17s</t>
  </si>
  <si>
    <t>+46d14m15.01s</t>
  </si>
  <si>
    <t>Kepler-963 b</t>
  </si>
  <si>
    <t>Kepler-963</t>
  </si>
  <si>
    <t>19h47m00.71s</t>
  </si>
  <si>
    <t>+45d02m27.98s</t>
  </si>
  <si>
    <t>Kepler-963 c</t>
  </si>
  <si>
    <t>Kepler-964 b</t>
  </si>
  <si>
    <t>Kepler-964</t>
  </si>
  <si>
    <t>19h41m12.02s</t>
  </si>
  <si>
    <t>+40d33m23.69s</t>
  </si>
  <si>
    <t>Kepler-965 b</t>
  </si>
  <si>
    <t>Kepler-965</t>
  </si>
  <si>
    <t>19h54m03.68s</t>
  </si>
  <si>
    <t>+41d53m28.43s</t>
  </si>
  <si>
    <t>Kepler-966 b</t>
  </si>
  <si>
    <t>Kepler-966</t>
  </si>
  <si>
    <t>19h49m04.94s</t>
  </si>
  <si>
    <t>+50d07m18.61s</t>
  </si>
  <si>
    <t>Kepler-967 b</t>
  </si>
  <si>
    <t>Kepler-967</t>
  </si>
  <si>
    <t>19h06m13.92s</t>
  </si>
  <si>
    <t>+38d24m18.87s</t>
  </si>
  <si>
    <t>Kepler-967 c</t>
  </si>
  <si>
    <t>Kepler-968 b</t>
  </si>
  <si>
    <t>Kepler-968 c</t>
  </si>
  <si>
    <t>Kepler-969 b</t>
  </si>
  <si>
    <t>Kepler-969</t>
  </si>
  <si>
    <t>19h13m29.40s</t>
  </si>
  <si>
    <t>+47d56m00.83s</t>
  </si>
  <si>
    <t>Kepler-969 c</t>
  </si>
  <si>
    <t>Kepler-97 b</t>
  </si>
  <si>
    <t>Kepler-97</t>
  </si>
  <si>
    <t>19h09m18.37s</t>
  </si>
  <si>
    <t>+48d40m24.04s</t>
  </si>
  <si>
    <t>Kepler-97 c</t>
  </si>
  <si>
    <t>Kepler-970 b</t>
  </si>
  <si>
    <t>Kepler-970</t>
  </si>
  <si>
    <t>19h18m30.05s</t>
  </si>
  <si>
    <t>+40d42m31.45s</t>
  </si>
  <si>
    <t>Kepler-971 b</t>
  </si>
  <si>
    <t>Kepler-971</t>
  </si>
  <si>
    <t>18h56m22.70s</t>
  </si>
  <si>
    <t>+41d10m58.13s</t>
  </si>
  <si>
    <t>Kepler-972 b</t>
  </si>
  <si>
    <t>Kepler-972</t>
  </si>
  <si>
    <t>19h43m18.88s</t>
  </si>
  <si>
    <t>+43d25m31.57s</t>
  </si>
  <si>
    <t>Kepler-973 b</t>
  </si>
  <si>
    <t>Kepler-973</t>
  </si>
  <si>
    <t>19h20m39.68s</t>
  </si>
  <si>
    <t>+49d55m25.73s</t>
  </si>
  <si>
    <t>Kepler-974 b</t>
  </si>
  <si>
    <t>Kepler-975 b</t>
  </si>
  <si>
    <t>Kepler-975</t>
  </si>
  <si>
    <t>19h22m11.64s</t>
  </si>
  <si>
    <t>+38d29m42.87s</t>
  </si>
  <si>
    <t>Kepler-975 c</t>
  </si>
  <si>
    <t>Kepler-976 b</t>
  </si>
  <si>
    <t>Kepler-976</t>
  </si>
  <si>
    <t>19h19m28.71s</t>
  </si>
  <si>
    <t>+46d43m46.87s</t>
  </si>
  <si>
    <t>Kepler-977 b</t>
  </si>
  <si>
    <t>Kepler-977</t>
  </si>
  <si>
    <t>19h26m03.89s</t>
  </si>
  <si>
    <t>+42d14m53.06s</t>
  </si>
  <si>
    <t>Kepler-978 b</t>
  </si>
  <si>
    <t>Kepler-978</t>
  </si>
  <si>
    <t>19h06m50.57s</t>
  </si>
  <si>
    <t>+43d02m36.09s</t>
  </si>
  <si>
    <t>Kepler-979 b</t>
  </si>
  <si>
    <t>Kepler-979</t>
  </si>
  <si>
    <t>20h01m29.09s</t>
  </si>
  <si>
    <t>+46d24m29.47s</t>
  </si>
  <si>
    <t>Kepler-98 b</t>
  </si>
  <si>
    <t>Kepler-98</t>
  </si>
  <si>
    <t>19h02m38.81s</t>
  </si>
  <si>
    <t>+37d57m52.44s</t>
  </si>
  <si>
    <t>Kepler-980 b</t>
  </si>
  <si>
    <t>Kepler-980</t>
  </si>
  <si>
    <t>19h38m27.12s</t>
  </si>
  <si>
    <t>+45d03m36.63s</t>
  </si>
  <si>
    <t>Kepler-981 b</t>
  </si>
  <si>
    <t>Kepler-981</t>
  </si>
  <si>
    <t>19h16m59.74s</t>
  </si>
  <si>
    <t>+47d39m00.41s</t>
  </si>
  <si>
    <t>Kepler-982 b</t>
  </si>
  <si>
    <t>Kepler-982</t>
  </si>
  <si>
    <t>19h13m40.24s</t>
  </si>
  <si>
    <t>+46d35m25.63s</t>
  </si>
  <si>
    <t>Kepler-983 b</t>
  </si>
  <si>
    <t>Kepler-983</t>
  </si>
  <si>
    <t>19h00m25.01s</t>
  </si>
  <si>
    <t>+45d00m29.07s</t>
  </si>
  <si>
    <t>Kepler-984 b</t>
  </si>
  <si>
    <t>Kepler-984</t>
  </si>
  <si>
    <t>19h47m50.13s</t>
  </si>
  <si>
    <t>+46d23m38.64s</t>
  </si>
  <si>
    <t>Kepler-985 b</t>
  </si>
  <si>
    <t>Kepler-985</t>
  </si>
  <si>
    <t>19h20m34.64s</t>
  </si>
  <si>
    <t>+44d02m59.57s</t>
  </si>
  <si>
    <t>Kepler-986 b</t>
  </si>
  <si>
    <t>Kepler-986</t>
  </si>
  <si>
    <t>19h32m22.57s</t>
  </si>
  <si>
    <t>+42d53m47.20s</t>
  </si>
  <si>
    <t>Kepler-987 b</t>
  </si>
  <si>
    <t>Kepler-987</t>
  </si>
  <si>
    <t>19h17m38.65s</t>
  </si>
  <si>
    <t>+46d07m51.04s</t>
  </si>
  <si>
    <t>Kepler-988 b</t>
  </si>
  <si>
    <t>Kepler-988</t>
  </si>
  <si>
    <t>19h22m49.98s</t>
  </si>
  <si>
    <t>+42d14m14.01s</t>
  </si>
  <si>
    <t>Kepler-989 b</t>
  </si>
  <si>
    <t>Kepler-989</t>
  </si>
  <si>
    <t>18h46m19.87s</t>
  </si>
  <si>
    <t>+47d14m00.48s</t>
  </si>
  <si>
    <t>Kepler-99 b</t>
  </si>
  <si>
    <t>Kepler-99</t>
  </si>
  <si>
    <t>19h49m24.96s</t>
  </si>
  <si>
    <t>+41d18m00.16s</t>
  </si>
  <si>
    <t>Kepler-990 b</t>
  </si>
  <si>
    <t>Kepler-990</t>
  </si>
  <si>
    <t>19h51m45.16s</t>
  </si>
  <si>
    <t>+46d52m52.75s</t>
  </si>
  <si>
    <t>Kepler-990 c</t>
  </si>
  <si>
    <t>Kepler-991 b</t>
  </si>
  <si>
    <t>Kepler-991</t>
  </si>
  <si>
    <t>19h48m21.73s</t>
  </si>
  <si>
    <t>+49d37m35.35s</t>
  </si>
  <si>
    <t>Kepler-992 b</t>
  </si>
  <si>
    <t>Kepler-992</t>
  </si>
  <si>
    <t>18h57m43.30s</t>
  </si>
  <si>
    <t>+47d38m29.98s</t>
  </si>
  <si>
    <t>Kepler-993 b</t>
  </si>
  <si>
    <t>Kepler-993</t>
  </si>
  <si>
    <t>19h30m27.39s</t>
  </si>
  <si>
    <t>+44d23m40.79s</t>
  </si>
  <si>
    <t>Kepler-994 b</t>
  </si>
  <si>
    <t>Kepler-994</t>
  </si>
  <si>
    <t>19h16m17.30s</t>
  </si>
  <si>
    <t>+47d24m24.90s</t>
  </si>
  <si>
    <t>Kepler-995 b</t>
  </si>
  <si>
    <t>Kepler-995</t>
  </si>
  <si>
    <t>18h58m27.77s</t>
  </si>
  <si>
    <t>+39d07m51.59s</t>
  </si>
  <si>
    <t>Kepler-996 b</t>
  </si>
  <si>
    <t>Kepler-996</t>
  </si>
  <si>
    <t>19h27m39.06s</t>
  </si>
  <si>
    <t>+41d32m00.92s</t>
  </si>
  <si>
    <t>Kepler-997 b</t>
  </si>
  <si>
    <t>Kepler-997</t>
  </si>
  <si>
    <t>19h16m56.01s</t>
  </si>
  <si>
    <t>+49d56m20.02s</t>
  </si>
  <si>
    <t>Kepler-998 b</t>
  </si>
  <si>
    <t>Kepler-998</t>
  </si>
  <si>
    <t>19h47m01.00s</t>
  </si>
  <si>
    <t>+49d12m31.35s</t>
  </si>
  <si>
    <t>Kepler-999 b</t>
  </si>
  <si>
    <t>Kepler-999</t>
  </si>
  <si>
    <t>19h58m38.52s</t>
  </si>
  <si>
    <t>+46d11m54.48s</t>
  </si>
  <si>
    <t>L 168-9 b</t>
  </si>
  <si>
    <t>L 168-9</t>
  </si>
  <si>
    <t>23h20m06.86s</t>
  </si>
  <si>
    <t>-60d03m56.63s</t>
  </si>
  <si>
    <t>L 363-38 b</t>
  </si>
  <si>
    <t>L 363-38</t>
  </si>
  <si>
    <t>00h43m25.33s</t>
  </si>
  <si>
    <t>-41d17m43.05s</t>
  </si>
  <si>
    <t>L 98-59 b</t>
  </si>
  <si>
    <t>L 98-59</t>
  </si>
  <si>
    <t>08h18m07.89s</t>
  </si>
  <si>
    <t>-68d18m52.08s</t>
  </si>
  <si>
    <t>L 98-59 c</t>
  </si>
  <si>
    <t>L 98-59 d</t>
  </si>
  <si>
    <t>L 98-59 e</t>
  </si>
  <si>
    <t>L 98-59 f</t>
  </si>
  <si>
    <t>LHS 1140 b</t>
  </si>
  <si>
    <t>LHS 1140</t>
  </si>
  <si>
    <t>00h44m59.67s</t>
  </si>
  <si>
    <t>-15d16m26.79s</t>
  </si>
  <si>
    <t>LHS 1140 c</t>
  </si>
  <si>
    <t>LHS 1478 b</t>
  </si>
  <si>
    <t>LHS 1478</t>
  </si>
  <si>
    <t>m3 V</t>
  </si>
  <si>
    <t>02h57m21.33s</t>
  </si>
  <si>
    <t>+76d33m05.06s</t>
  </si>
  <si>
    <t>LHS 1678 b</t>
  </si>
  <si>
    <t>LHS 1678</t>
  </si>
  <si>
    <t>04h32m42.96s</t>
  </si>
  <si>
    <t>-39d47m27.15s</t>
  </si>
  <si>
    <t>LHS 1678 c</t>
  </si>
  <si>
    <t>LHS 1678 d</t>
  </si>
  <si>
    <t>LHS 1815 b</t>
  </si>
  <si>
    <t>LHS 1815</t>
  </si>
  <si>
    <t>06h04m21.60s</t>
  </si>
  <si>
    <t>-55d18m41.54s</t>
  </si>
  <si>
    <t>LHS 1903 b</t>
  </si>
  <si>
    <t>LHS 1903</t>
  </si>
  <si>
    <t>07h11m27.80s</t>
  </si>
  <si>
    <t>+48d19m40.56s</t>
  </si>
  <si>
    <t>LHS 1903 c</t>
  </si>
  <si>
    <t>LHS 1903 d</t>
  </si>
  <si>
    <t>LHS 1903 e</t>
  </si>
  <si>
    <t>LHS 3154 b</t>
  </si>
  <si>
    <t>LHS 3154</t>
  </si>
  <si>
    <t>M6.5</t>
  </si>
  <si>
    <t>16h06m32.82s</t>
  </si>
  <si>
    <t>+40d54m24.56s</t>
  </si>
  <si>
    <t>LHS 3844 b</t>
  </si>
  <si>
    <t>LHS 3844</t>
  </si>
  <si>
    <t>22h41m59.09s</t>
  </si>
  <si>
    <t>-69d10m19.59s</t>
  </si>
  <si>
    <t>LHS 475 b</t>
  </si>
  <si>
    <t>LHS 475</t>
  </si>
  <si>
    <t>19h20m57.11s</t>
  </si>
  <si>
    <t>-82d33m35.24s</t>
  </si>
  <si>
    <t>LP 261-75 b</t>
  </si>
  <si>
    <t>LP 261-75 A</t>
  </si>
  <si>
    <t>09h51m04.45s</t>
  </si>
  <si>
    <t>+35d58m06.80s</t>
  </si>
  <si>
    <t>LP 714-47 b</t>
  </si>
  <si>
    <t>LP 714-47</t>
  </si>
  <si>
    <t>04h16m45.65s</t>
  </si>
  <si>
    <t>-12d05m05.51s</t>
  </si>
  <si>
    <t>LP 791-18 b</t>
  </si>
  <si>
    <t>LP 791-18</t>
  </si>
  <si>
    <t>M(6.1 +/- 0.7) V</t>
  </si>
  <si>
    <t>11h02m45.72s</t>
  </si>
  <si>
    <t>-16d24m23.20s</t>
  </si>
  <si>
    <t>LP 791-18 c</t>
  </si>
  <si>
    <t>LP 791-18 d</t>
  </si>
  <si>
    <t>LP 890-9 b</t>
  </si>
  <si>
    <t>LP 890-9</t>
  </si>
  <si>
    <t>04h16m31.42s</t>
  </si>
  <si>
    <t>-28d18m56.85s</t>
  </si>
  <si>
    <t>LP 890-9 c</t>
  </si>
  <si>
    <t>SPECULOOS Southern Observatory</t>
  </si>
  <si>
    <t>LSPM J2116+0234 b</t>
  </si>
  <si>
    <t>LSPM J2116+0234</t>
  </si>
  <si>
    <t>21h16m27.54s</t>
  </si>
  <si>
    <t>+02d34m50.78s</t>
  </si>
  <si>
    <t>LTT 1445 A b</t>
  </si>
  <si>
    <t>LTT 1445 A</t>
  </si>
  <si>
    <t>03h01m50.99s</t>
  </si>
  <si>
    <t>-16d35m40.18s</t>
  </si>
  <si>
    <t>LTT 1445 A c</t>
  </si>
  <si>
    <t>LTT 3780 b</t>
  </si>
  <si>
    <t>LTT 3780</t>
  </si>
  <si>
    <t>10h18m34.78s</t>
  </si>
  <si>
    <t>-11d43m04.08s</t>
  </si>
  <si>
    <t>LTT 3780 c</t>
  </si>
  <si>
    <t>LTT 9779 b</t>
  </si>
  <si>
    <t>LTT 9779</t>
  </si>
  <si>
    <t>23h54m40.53s</t>
  </si>
  <si>
    <t>-37d37m41.61s</t>
  </si>
  <si>
    <t>Lupus-TR-3 b</t>
  </si>
  <si>
    <t>Lupus-TR-3</t>
  </si>
  <si>
    <t>15h30m18.59s</t>
  </si>
  <si>
    <t>-42d58m47.81s</t>
  </si>
  <si>
    <t>Pulsar Timing</t>
  </si>
  <si>
    <t>MASCARA-1 b</t>
  </si>
  <si>
    <t>MASCARA-1</t>
  </si>
  <si>
    <t>A8</t>
  </si>
  <si>
    <t>21h10m12.37s</t>
  </si>
  <si>
    <t>+10d44m20.03s</t>
  </si>
  <si>
    <t>MASCARA-4 b</t>
  </si>
  <si>
    <t>MASCARA-4</t>
  </si>
  <si>
    <t>A7 V</t>
  </si>
  <si>
    <t>09h50m19.22s</t>
  </si>
  <si>
    <t>-66d06m50.13s</t>
  </si>
  <si>
    <t>MOA</t>
  </si>
  <si>
    <t>MOA-2010-BLG-477L b</t>
  </si>
  <si>
    <t>MOA-2010-BLG-477L</t>
  </si>
  <si>
    <t>18h06m07.44s</t>
  </si>
  <si>
    <t>-31d27m16.1s</t>
  </si>
  <si>
    <t>NGC 2682 Sand 1429 b</t>
  </si>
  <si>
    <t>NGC 2682 Sand 1429</t>
  </si>
  <si>
    <t>08h52m03.55s</t>
  </si>
  <si>
    <t>+11d41m23.87s</t>
  </si>
  <si>
    <t>NGC 2682 Sand 978 b</t>
  </si>
  <si>
    <t>NGC 2682 Sand 978</t>
  </si>
  <si>
    <t>08h51m17.47s</t>
  </si>
  <si>
    <t>+11d45m22.67s</t>
  </si>
  <si>
    <t>NGC 2682 YBP 1194 b</t>
  </si>
  <si>
    <t>NGC 2682 YBP 1194</t>
  </si>
  <si>
    <t>08h51m00.79s</t>
  </si>
  <si>
    <t>+11d48m52.75s</t>
  </si>
  <si>
    <t>NGC 2682 YBP 1514 b</t>
  </si>
  <si>
    <t>NGC 2682 YBP 1514</t>
  </si>
  <si>
    <t>08h51m00.75s</t>
  </si>
  <si>
    <t>+11d53m11.45s</t>
  </si>
  <si>
    <t>NGC 2682 YBP 401 b</t>
  </si>
  <si>
    <t>NGC 2682 YBP 401</t>
  </si>
  <si>
    <t>08h51m19.03s</t>
  </si>
  <si>
    <t>+11d40m15.70s</t>
  </si>
  <si>
    <t>NGTS-1 b</t>
  </si>
  <si>
    <t>NGTS-1</t>
  </si>
  <si>
    <t>Next-Generation Transit Survey (NGTS)</t>
  </si>
  <si>
    <t>05h30m51.41s</t>
  </si>
  <si>
    <t>-36d37m51.53s</t>
  </si>
  <si>
    <t>NGTS-10 b</t>
  </si>
  <si>
    <t>NGTS-10</t>
  </si>
  <si>
    <t>06h07m29.35s</t>
  </si>
  <si>
    <t>-25d35m41.63s</t>
  </si>
  <si>
    <t>NGTS-11 b</t>
  </si>
  <si>
    <t>NGTS-11</t>
  </si>
  <si>
    <t>01h34m05.15s</t>
  </si>
  <si>
    <t>-14d25m08.94s</t>
  </si>
  <si>
    <t>NGTS-12 b</t>
  </si>
  <si>
    <t>NGTS-12</t>
  </si>
  <si>
    <t>11h44m59.99s</t>
  </si>
  <si>
    <t>-35d38m26.03s</t>
  </si>
  <si>
    <t>NGTS-13 b</t>
  </si>
  <si>
    <t>NGTS-13</t>
  </si>
  <si>
    <t>11h44m57.66s</t>
  </si>
  <si>
    <t>-38d08m22.98s</t>
  </si>
  <si>
    <t>NGTS-14 A b</t>
  </si>
  <si>
    <t>NGTS-14 A</t>
  </si>
  <si>
    <t>21h54m04.20s</t>
  </si>
  <si>
    <t>-38d22m38.71s</t>
  </si>
  <si>
    <t>NGTS-15 b</t>
  </si>
  <si>
    <t>NGTS-15</t>
  </si>
  <si>
    <t>04h53m25.27s</t>
  </si>
  <si>
    <t>-32d48m01.25s</t>
  </si>
  <si>
    <t>NGTS-16 b</t>
  </si>
  <si>
    <t>NGTS-16</t>
  </si>
  <si>
    <t>03h53m03.34s</t>
  </si>
  <si>
    <t>-30d48m16.71s</t>
  </si>
  <si>
    <t>NGTS-17 b</t>
  </si>
  <si>
    <t>NGTS-17</t>
  </si>
  <si>
    <t>04h51m36.14s</t>
  </si>
  <si>
    <t>-34d13m34.37s</t>
  </si>
  <si>
    <t>NGTS-18 b</t>
  </si>
  <si>
    <t>NGTS-18</t>
  </si>
  <si>
    <t>12h02m11.09s</t>
  </si>
  <si>
    <t>-35d32m54.99s</t>
  </si>
  <si>
    <t>NGTS-2 b</t>
  </si>
  <si>
    <t>NGTS-2</t>
  </si>
  <si>
    <t>14h20m29.46s</t>
  </si>
  <si>
    <t>-31d12m07.45s</t>
  </si>
  <si>
    <t>NGTS-20 b</t>
  </si>
  <si>
    <t>NGTS-20</t>
  </si>
  <si>
    <t>G1 IV</t>
  </si>
  <si>
    <t>03h05m10.23s</t>
  </si>
  <si>
    <t>-21d56m01.13s</t>
  </si>
  <si>
    <t>NGTS-21 b</t>
  </si>
  <si>
    <t>NGTS-21</t>
  </si>
  <si>
    <t>20h45m01.99s</t>
  </si>
  <si>
    <t>-35d25m40.23s</t>
  </si>
  <si>
    <t>NGTS-23 b</t>
  </si>
  <si>
    <t>NGTS-23</t>
  </si>
  <si>
    <t>04h41m43.75s</t>
  </si>
  <si>
    <t>-40d02m40.31s</t>
  </si>
  <si>
    <t>NGTS-24 b</t>
  </si>
  <si>
    <t>NGTS-24</t>
  </si>
  <si>
    <t>11h14m15.33s</t>
  </si>
  <si>
    <t>-37d54m36.48s</t>
  </si>
  <si>
    <t>NGTS-25 b</t>
  </si>
  <si>
    <t>NGTS-25</t>
  </si>
  <si>
    <t>20h29m40.39s</t>
  </si>
  <si>
    <t>-39d01m56.48s</t>
  </si>
  <si>
    <t>NGTS-26 b</t>
  </si>
  <si>
    <t>NGTS-26</t>
  </si>
  <si>
    <t>14h30m43.99s</t>
  </si>
  <si>
    <t>-31d43m56.83s</t>
  </si>
  <si>
    <t>NGTS-27 b</t>
  </si>
  <si>
    <t>NGTS-27</t>
  </si>
  <si>
    <t>13h44m06.37s</t>
  </si>
  <si>
    <t>-32d31m22.71s</t>
  </si>
  <si>
    <t>NGTS-3 A b</t>
  </si>
  <si>
    <t>NGTS-3 A</t>
  </si>
  <si>
    <t>06h17m46.74s</t>
  </si>
  <si>
    <t>-35d42m22.91s</t>
  </si>
  <si>
    <t>NGTS-30 b</t>
  </si>
  <si>
    <t>NGTS-30</t>
  </si>
  <si>
    <t>11h34m51.57s</t>
  </si>
  <si>
    <t>-24d36m19.73s</t>
  </si>
  <si>
    <t>NGTS-31 b</t>
  </si>
  <si>
    <t>NGTS-31</t>
  </si>
  <si>
    <t>05h21m41.10s</t>
  </si>
  <si>
    <t>-38d39m24.58s</t>
  </si>
  <si>
    <t>NGTS-32 b</t>
  </si>
  <si>
    <t>NGTS-32</t>
  </si>
  <si>
    <t>14h55m25.83s</t>
  </si>
  <si>
    <t>-18d25m56.35s</t>
  </si>
  <si>
    <t>NGTS-33 b</t>
  </si>
  <si>
    <t>NGTS-33</t>
  </si>
  <si>
    <t>07h11m20.00s</t>
  </si>
  <si>
    <t>-35d51m01.87s</t>
  </si>
  <si>
    <t>NGTS-34 b</t>
  </si>
  <si>
    <t>NGTS-34</t>
  </si>
  <si>
    <t>10h49m59.93s</t>
  </si>
  <si>
    <t>-44d32m52.29s</t>
  </si>
  <si>
    <t>NGTS-35 b</t>
  </si>
  <si>
    <t>NGTS-35</t>
  </si>
  <si>
    <t>11h21m06.32s</t>
  </si>
  <si>
    <t>-26d03m59.82s</t>
  </si>
  <si>
    <t>NGTS-4 b</t>
  </si>
  <si>
    <t>NGTS-4</t>
  </si>
  <si>
    <t>05h58m23.73s</t>
  </si>
  <si>
    <t>-30d48m42.48s</t>
  </si>
  <si>
    <t>NGTS-5 b</t>
  </si>
  <si>
    <t>NGTS-5</t>
  </si>
  <si>
    <t>14h44m13.98s</t>
  </si>
  <si>
    <t>+05d36m19.34s</t>
  </si>
  <si>
    <t>NGTS-6 b</t>
  </si>
  <si>
    <t>NGTS-6</t>
  </si>
  <si>
    <t>05h03m10.89s</t>
  </si>
  <si>
    <t>-30d23m58.06s</t>
  </si>
  <si>
    <t>NGTS-8 b</t>
  </si>
  <si>
    <t>NGTS-8</t>
  </si>
  <si>
    <t>21h55m54.22s</t>
  </si>
  <si>
    <t>-14d04m06.38s</t>
  </si>
  <si>
    <t>NGTS-9 b</t>
  </si>
  <si>
    <t>NGTS-9</t>
  </si>
  <si>
    <t>09h27m40.95s</t>
  </si>
  <si>
    <t>-19d20m51.53s</t>
  </si>
  <si>
    <t>OGLE</t>
  </si>
  <si>
    <t>OGLE-2018-BLG-0740L b</t>
  </si>
  <si>
    <t>OGLE-2018-BLG-0740L</t>
  </si>
  <si>
    <t>18h08m42.47s</t>
  </si>
  <si>
    <t>-29d50m08.9s</t>
  </si>
  <si>
    <t>OGLE-TR-10 b</t>
  </si>
  <si>
    <t>OGLE-TR-10</t>
  </si>
  <si>
    <t>17h51m28.26s</t>
  </si>
  <si>
    <t>-29d52m35.31s</t>
  </si>
  <si>
    <t>OGLE-TR-111 b</t>
  </si>
  <si>
    <t>OGLE-TR-111</t>
  </si>
  <si>
    <t>10h53m17.79s</t>
  </si>
  <si>
    <t>-61d24m20.51s</t>
  </si>
  <si>
    <t>OGLE-TR-113 b</t>
  </si>
  <si>
    <t>OGLE-TR-113</t>
  </si>
  <si>
    <t>10h52m24.25s</t>
  </si>
  <si>
    <t>-61d26m48.69s</t>
  </si>
  <si>
    <t>OGLE-TR-132 b</t>
  </si>
  <si>
    <t>OGLE-TR-132</t>
  </si>
  <si>
    <t>10h50m34.58s</t>
  </si>
  <si>
    <t>-61d57m26.09s</t>
  </si>
  <si>
    <t>OGLE-TR-182 b</t>
  </si>
  <si>
    <t>OGLE-TR-182</t>
  </si>
  <si>
    <t>11h09m18.70s</t>
  </si>
  <si>
    <t>-61d05m42.94s</t>
  </si>
  <si>
    <t>OGLE-TR-211 b</t>
  </si>
  <si>
    <t>OGLE-TR-211</t>
  </si>
  <si>
    <t>10h40m14.36s</t>
  </si>
  <si>
    <t>-62d27m19.93s</t>
  </si>
  <si>
    <t>OGLE-TR-56 b</t>
  </si>
  <si>
    <t>OGLE-TR-56</t>
  </si>
  <si>
    <t>17h56m35.51s</t>
  </si>
  <si>
    <t>-29d32m21.2s</t>
  </si>
  <si>
    <t>OGLE2-TR-L9 b</t>
  </si>
  <si>
    <t>OGLE2-TR-L9</t>
  </si>
  <si>
    <t>11h07m55.17s</t>
  </si>
  <si>
    <t>-61d08m46.50s</t>
  </si>
  <si>
    <t>Oph 11 b</t>
  </si>
  <si>
    <t>Oph 11</t>
  </si>
  <si>
    <t>M9</t>
  </si>
  <si>
    <t>16h22m25.19s</t>
  </si>
  <si>
    <t>-24d05m14.00s</t>
  </si>
  <si>
    <t>PDS 70 b</t>
  </si>
  <si>
    <t>PDS 70</t>
  </si>
  <si>
    <t>14h08m10.11s</t>
  </si>
  <si>
    <t>-41d23m52.95s</t>
  </si>
  <si>
    <t>PDS 70 c</t>
  </si>
  <si>
    <t>PH1 b</t>
  </si>
  <si>
    <t>PH1</t>
  </si>
  <si>
    <t>19h52m51.62s</t>
  </si>
  <si>
    <t>+39d57m18.31s</t>
  </si>
  <si>
    <t>PH2 b</t>
  </si>
  <si>
    <t>PH2</t>
  </si>
  <si>
    <t>19h19m03.27s</t>
  </si>
  <si>
    <t>+51d57m45.66s</t>
  </si>
  <si>
    <t>POTS-1 b</t>
  </si>
  <si>
    <t>POTS-1</t>
  </si>
  <si>
    <t>13h34m26.09s</t>
  </si>
  <si>
    <t>-66d34m52.19s</t>
  </si>
  <si>
    <t>PSR J1719-1438 b</t>
  </si>
  <si>
    <t>PSR J1719-1438</t>
  </si>
  <si>
    <t>Parkes Observatory</t>
  </si>
  <si>
    <t>17h19m10.07s</t>
  </si>
  <si>
    <t>-14d38m01.0s</t>
  </si>
  <si>
    <t>PZ Tel b</t>
  </si>
  <si>
    <t>PZ Tel</t>
  </si>
  <si>
    <t>G9 IV</t>
  </si>
  <si>
    <t>18h53m05.90s</t>
  </si>
  <si>
    <t>-50d10m51.22s</t>
  </si>
  <si>
    <t>Pr0201 b</t>
  </si>
  <si>
    <t>Pr0201</t>
  </si>
  <si>
    <t>08h41m43.78s</t>
  </si>
  <si>
    <t>+20d13m36.54s</t>
  </si>
  <si>
    <t>Pr0211 b</t>
  </si>
  <si>
    <t>Pr0211</t>
  </si>
  <si>
    <t>08h42m11.46s</t>
  </si>
  <si>
    <t>+19d16m37.05s</t>
  </si>
  <si>
    <t>Pr0211 c</t>
  </si>
  <si>
    <t>Proxima Cen b</t>
  </si>
  <si>
    <t>Proxima Cen</t>
  </si>
  <si>
    <t>14h29m34.43s</t>
  </si>
  <si>
    <t>-62d40m34.26s</t>
  </si>
  <si>
    <t>Proxima Cen d</t>
  </si>
  <si>
    <t>Qatar-1 b</t>
  </si>
  <si>
    <t>Qatar-1</t>
  </si>
  <si>
    <t>Qatar</t>
  </si>
  <si>
    <t>20h13m31.65s</t>
  </si>
  <si>
    <t>+65d09m44.39s</t>
  </si>
  <si>
    <t>Qatar-10 b</t>
  </si>
  <si>
    <t>Qatar-10</t>
  </si>
  <si>
    <t>18h57m46.54s</t>
  </si>
  <si>
    <t>+69d34m15.01s</t>
  </si>
  <si>
    <t>Qatar-2 b</t>
  </si>
  <si>
    <t>Qatar-2</t>
  </si>
  <si>
    <t>13h50m37.32s</t>
  </si>
  <si>
    <t>-06d48m14.66s</t>
  </si>
  <si>
    <t>Qatar-3 b</t>
  </si>
  <si>
    <t>Qatar-3</t>
  </si>
  <si>
    <t>23h56m36.47s</t>
  </si>
  <si>
    <t>+36d12m46.64s</t>
  </si>
  <si>
    <t>Qatar-4 b</t>
  </si>
  <si>
    <t>Qatar-4</t>
  </si>
  <si>
    <t>00h19m26.23s</t>
  </si>
  <si>
    <t>+44d01m39.35s</t>
  </si>
  <si>
    <t>Qatar-5 b</t>
  </si>
  <si>
    <t>Qatar-5</t>
  </si>
  <si>
    <t>00h28m12.94s</t>
  </si>
  <si>
    <t>+42d03m40.84s</t>
  </si>
  <si>
    <t>Qatar-6 b</t>
  </si>
  <si>
    <t>Qatar-6</t>
  </si>
  <si>
    <t>14h48m50.42s</t>
  </si>
  <si>
    <t>+22d09m09.41s</t>
  </si>
  <si>
    <t>Qatar-7 b</t>
  </si>
  <si>
    <t>Qatar-7</t>
  </si>
  <si>
    <t>23h54m03.63s</t>
  </si>
  <si>
    <t>+37d01m18.57s</t>
  </si>
  <si>
    <t>Qatar-8 b</t>
  </si>
  <si>
    <t>Qatar-8</t>
  </si>
  <si>
    <t>10h29m38.96s</t>
  </si>
  <si>
    <t>+70d31m37.50s</t>
  </si>
  <si>
    <t>Qatar-9 b</t>
  </si>
  <si>
    <t>Qatar-9</t>
  </si>
  <si>
    <t>10h42m59.54s</t>
  </si>
  <si>
    <t>+60d57m50.83s</t>
  </si>
  <si>
    <t>ROXs 12 b</t>
  </si>
  <si>
    <t>ROXs 12</t>
  </si>
  <si>
    <t>16h26m28.03s</t>
  </si>
  <si>
    <t>-25d26m48.10s</t>
  </si>
  <si>
    <t>ROXs 42 B b</t>
  </si>
  <si>
    <t>ROXs 42 B</t>
  </si>
  <si>
    <t>16h31m15.01s</t>
  </si>
  <si>
    <t>-24d32m44.08s</t>
  </si>
  <si>
    <t>RR Cae b</t>
  </si>
  <si>
    <t>RR Cae</t>
  </si>
  <si>
    <t>Leoncito Astronomical Complex</t>
  </si>
  <si>
    <t>04h21m05.61s</t>
  </si>
  <si>
    <t>-48d39m15.34s</t>
  </si>
  <si>
    <t>Ross 128 b</t>
  </si>
  <si>
    <t>Ross 128</t>
  </si>
  <si>
    <t>11h47m45.02s</t>
  </si>
  <si>
    <t>+00d47m57.44s</t>
  </si>
  <si>
    <t>Ross 176 b</t>
  </si>
  <si>
    <t>Ross 176</t>
  </si>
  <si>
    <t>20h22m45.54s</t>
  </si>
  <si>
    <t>+47d18m31.03s</t>
  </si>
  <si>
    <t>Ross 458 c</t>
  </si>
  <si>
    <t>Ross 458</t>
  </si>
  <si>
    <t>13h00m45.89s</t>
  </si>
  <si>
    <t>+12d22m32.16s</t>
  </si>
  <si>
    <t>Ross 508 b</t>
  </si>
  <si>
    <t>Ross 508</t>
  </si>
  <si>
    <t>15h23m50.71s</t>
  </si>
  <si>
    <t>+17d27m37.92s</t>
  </si>
  <si>
    <t>SPECULOOS-3 b</t>
  </si>
  <si>
    <t>SPECULOOS-3</t>
  </si>
  <si>
    <t>M6.5+/-0.5</t>
  </si>
  <si>
    <t>20h49m27.18s</t>
  </si>
  <si>
    <t>+33d36m44.58s</t>
  </si>
  <si>
    <t>SR 12 AB c</t>
  </si>
  <si>
    <t>SR 12 AB</t>
  </si>
  <si>
    <t>Infrared Survey Facility</t>
  </si>
  <si>
    <t>16h27m19.50s</t>
  </si>
  <si>
    <t>-24d41m40.81s</t>
  </si>
  <si>
    <t>TAP 26 b</t>
  </si>
  <si>
    <t>TAP 26</t>
  </si>
  <si>
    <t>04h18m51.71s</t>
  </si>
  <si>
    <t>+17d23m16.38s</t>
  </si>
  <si>
    <t>TCP J05074264+2447555 b</t>
  </si>
  <si>
    <t>TCP J05074264+2447555</t>
  </si>
  <si>
    <t>05h07m42.72s</t>
  </si>
  <si>
    <t>+24d47m56.26s</t>
  </si>
  <si>
    <t>TIC 139270665 b</t>
  </si>
  <si>
    <t>TIC 139270665</t>
  </si>
  <si>
    <t>08h16m08.14s</t>
  </si>
  <si>
    <t>+33d17m29.23s</t>
  </si>
  <si>
    <t>TIC 139270665 c</t>
  </si>
  <si>
    <t>TIC 172900988 b</t>
  </si>
  <si>
    <t>TIC 172900988 Aa</t>
  </si>
  <si>
    <t>08h34m38.80s</t>
  </si>
  <si>
    <t>+31d33m14.33s</t>
  </si>
  <si>
    <t>TIC 237913194 b</t>
  </si>
  <si>
    <t>TIC 237913194</t>
  </si>
  <si>
    <t>01h29m46.99s</t>
  </si>
  <si>
    <t>-60d44m23.67s</t>
  </si>
  <si>
    <t>TIC 241249530 b</t>
  </si>
  <si>
    <t>TIC 241249530</t>
  </si>
  <si>
    <t>06h21m14.14s</t>
  </si>
  <si>
    <t>+53d17m42.07s</t>
  </si>
  <si>
    <t>TIC 257060897 b</t>
  </si>
  <si>
    <t>TIC 257060897</t>
  </si>
  <si>
    <t>15h10m07.72s</t>
  </si>
  <si>
    <t>+72d42m37.13s</t>
  </si>
  <si>
    <t>TIC 279401253 b</t>
  </si>
  <si>
    <t>TIC 279401253</t>
  </si>
  <si>
    <t>03h50m37.73s</t>
  </si>
  <si>
    <t>-15d01m34.41s</t>
  </si>
  <si>
    <t>TIC 279401253 c</t>
  </si>
  <si>
    <t>TIC 365102760 b</t>
  </si>
  <si>
    <t>TIC 365102760</t>
  </si>
  <si>
    <t>20h23m21.56s</t>
  </si>
  <si>
    <t>+54d23m39.55s</t>
  </si>
  <si>
    <t>TIC 393818343 b</t>
  </si>
  <si>
    <t>TIC 393818343</t>
  </si>
  <si>
    <t>20h41m10.01s</t>
  </si>
  <si>
    <t>+03d38m17.87s</t>
  </si>
  <si>
    <t>TIC 434398831 b</t>
  </si>
  <si>
    <t>TIC 434398831</t>
  </si>
  <si>
    <t>06h15m50.22s</t>
  </si>
  <si>
    <t>+16d01m25.85s</t>
  </si>
  <si>
    <t>TIC 434398831 c</t>
  </si>
  <si>
    <t>TIC 46432937 b</t>
  </si>
  <si>
    <t>TIC 46432937</t>
  </si>
  <si>
    <t>05h35m28.56s</t>
  </si>
  <si>
    <t>-14d35m49.89s</t>
  </si>
  <si>
    <t>TIC 4672985 b</t>
  </si>
  <si>
    <t>TIC 4672985</t>
  </si>
  <si>
    <t>02h33m52.96s</t>
  </si>
  <si>
    <t>-10d39m26.58s</t>
  </si>
  <si>
    <t>TIC 88785435 b</t>
  </si>
  <si>
    <t>TIC 88785435</t>
  </si>
  <si>
    <t>14h57m08.13s</t>
  </si>
  <si>
    <t>-30d52m48.10s</t>
  </si>
  <si>
    <t>TOI-1011 b</t>
  </si>
  <si>
    <t>TOI-1011</t>
  </si>
  <si>
    <t>07h35m56.34s</t>
  </si>
  <si>
    <t>-32d50m31.20s</t>
  </si>
  <si>
    <t>TOI-1052 b</t>
  </si>
  <si>
    <t>TOI-1052</t>
  </si>
  <si>
    <t>22h30m02.47s</t>
  </si>
  <si>
    <t>-75d38m47.62s</t>
  </si>
  <si>
    <t>TOI-1052 c</t>
  </si>
  <si>
    <t>TOI-1054.01</t>
  </si>
  <si>
    <t>TOI-1054</t>
  </si>
  <si>
    <t>20h08m27.40s</t>
  </si>
  <si>
    <t>-54d19m03.01s</t>
  </si>
  <si>
    <t>TOI-1062 b</t>
  </si>
  <si>
    <t>TOI-1062</t>
  </si>
  <si>
    <t>02h32m29.03s</t>
  </si>
  <si>
    <t>-78d01m25.26s</t>
  </si>
  <si>
    <t>TOI-1062 c</t>
  </si>
  <si>
    <t>TOI-1064 b</t>
  </si>
  <si>
    <t>TOI-1064</t>
  </si>
  <si>
    <t>19h44m00.94s</t>
  </si>
  <si>
    <t>-47d33m43.31s</t>
  </si>
  <si>
    <t>TOI-1064 c</t>
  </si>
  <si>
    <t>TOI-1075 b</t>
  </si>
  <si>
    <t>TOI-1075</t>
  </si>
  <si>
    <t>K9 V/M0 V</t>
  </si>
  <si>
    <t>20h39m53.09s</t>
  </si>
  <si>
    <t>-65d26m58.92s</t>
  </si>
  <si>
    <t>TOI-1107 b</t>
  </si>
  <si>
    <t>TOI-1107</t>
  </si>
  <si>
    <t>10h22m25.89s</t>
  </si>
  <si>
    <t>-82d13m07.93s</t>
  </si>
  <si>
    <t>TOI-1117 b</t>
  </si>
  <si>
    <t>TOI-1117</t>
  </si>
  <si>
    <t>18h14m24.49s</t>
  </si>
  <si>
    <t>-66d25m11.91s</t>
  </si>
  <si>
    <t>TOI-1117 c</t>
  </si>
  <si>
    <t>TOI-1117 d</t>
  </si>
  <si>
    <t>TOI-1130 b</t>
  </si>
  <si>
    <t>TOI-1130</t>
  </si>
  <si>
    <t>K6-K7</t>
  </si>
  <si>
    <t>19h05m30.24s</t>
  </si>
  <si>
    <t>-41d26m15.50s</t>
  </si>
  <si>
    <t>TOI-1130 c</t>
  </si>
  <si>
    <t>TOI-1135 b</t>
  </si>
  <si>
    <t>TOI-1135</t>
  </si>
  <si>
    <t>12h53m35.13s</t>
  </si>
  <si>
    <t>+85d07m46.18s</t>
  </si>
  <si>
    <t>TOI-1136 b</t>
  </si>
  <si>
    <t>TOI-1136</t>
  </si>
  <si>
    <t>12h48m44.38s</t>
  </si>
  <si>
    <t>+64d51m18.99s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</si>
  <si>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</si>
  <si>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</si>
  <si>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</si>
  <si>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</si>
  <si>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</si>
  <si>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</si>
  <si>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</si>
  <si>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13h10m43.94s</t>
  </si>
  <si>
    <t>+70d46m04.84s</t>
  </si>
  <si>
    <t>TOI-1174 b</t>
  </si>
  <si>
    <t>TOI-1174</t>
  </si>
  <si>
    <t>13h56m52.12s</t>
  </si>
  <si>
    <t>+68d37m05.56s</t>
  </si>
  <si>
    <t>TOI-1180 b</t>
  </si>
  <si>
    <t>TOI-1180</t>
  </si>
  <si>
    <t>14h18m13.39s</t>
  </si>
  <si>
    <t>+82d11m37.55s</t>
  </si>
  <si>
    <t>TOI-1181 b</t>
  </si>
  <si>
    <t>TOI-1181</t>
  </si>
  <si>
    <t>+64d21m15.66s</t>
  </si>
  <si>
    <t>TOI-1184 b</t>
  </si>
  <si>
    <t>TOI-1184</t>
  </si>
  <si>
    <t>18h08m49.08s</t>
  </si>
  <si>
    <t>+60d40m43.62s</t>
  </si>
  <si>
    <t>TOI-1194 b</t>
  </si>
  <si>
    <t>TOI-1194</t>
  </si>
  <si>
    <t>11h11m17.16s</t>
  </si>
  <si>
    <t>+69d57m53.19s</t>
  </si>
  <si>
    <t>TOI-1199 b</t>
  </si>
  <si>
    <t>TOI-1199</t>
  </si>
  <si>
    <t>11h07m31.36s</t>
  </si>
  <si>
    <t>+61d21m09.26s</t>
  </si>
  <si>
    <t>TOI-1201 b</t>
  </si>
  <si>
    <t>TOI-1201</t>
  </si>
  <si>
    <t>02h48m59.45s</t>
  </si>
  <si>
    <t>-14d32m14.22s</t>
  </si>
  <si>
    <t>TOI-1203 b</t>
  </si>
  <si>
    <t>TOI-1203</t>
  </si>
  <si>
    <t>11h12m54.42s</t>
  </si>
  <si>
    <t>-34d24m24.97s</t>
  </si>
  <si>
    <t>TOI-1203 c</t>
  </si>
  <si>
    <t>TOI-1203 e</t>
  </si>
  <si>
    <t>TOI-1203.01</t>
  </si>
  <si>
    <t>TOI-122 b</t>
  </si>
  <si>
    <t>TOI-122</t>
  </si>
  <si>
    <t>22h11m47.58s</t>
  </si>
  <si>
    <t>-58d56m45.91s</t>
  </si>
  <si>
    <t>TOI-1221 b</t>
  </si>
  <si>
    <t>TOI-1221</t>
  </si>
  <si>
    <t>07h11m41.05s</t>
  </si>
  <si>
    <t>-65d30m31.88s</t>
  </si>
  <si>
    <t>TOI-1224 b</t>
  </si>
  <si>
    <t>TOI-1224</t>
  </si>
  <si>
    <t>02h28m47.48s</t>
  </si>
  <si>
    <t>-80d53m56.78s</t>
  </si>
  <si>
    <t>TOI-1224 c</t>
  </si>
  <si>
    <t>TOI-1227 b</t>
  </si>
  <si>
    <t>TOI-1227</t>
  </si>
  <si>
    <t>M4.5V-M5V</t>
  </si>
  <si>
    <t>12h27m04.17s</t>
  </si>
  <si>
    <t>-72d27m06.66s</t>
  </si>
  <si>
    <t>TOI-1230.01</t>
  </si>
  <si>
    <t>TOI-1230</t>
  </si>
  <si>
    <t>07h52m31.10s</t>
  </si>
  <si>
    <t>-83d49m30.23s</t>
  </si>
  <si>
    <t>TOI-1231 b</t>
  </si>
  <si>
    <t>TOI-1231</t>
  </si>
  <si>
    <t>10h26m59.34s</t>
  </si>
  <si>
    <t>-52d28m04.34s</t>
  </si>
  <si>
    <t>TOI-1233.01</t>
  </si>
  <si>
    <t>TOI-1235 b</t>
  </si>
  <si>
    <t>TOI-1235</t>
  </si>
  <si>
    <t>10h08m52.38s</t>
  </si>
  <si>
    <t>+69d16m35.83s</t>
  </si>
  <si>
    <t>TOI-1238 b</t>
  </si>
  <si>
    <t>TOI-1238</t>
  </si>
  <si>
    <t>K7/M0</t>
  </si>
  <si>
    <t>13h25m31.76s</t>
  </si>
  <si>
    <t>+68d50m09.84s</t>
  </si>
  <si>
    <t>TOI-1238 c</t>
  </si>
  <si>
    <t>TOI-1243 b</t>
  </si>
  <si>
    <t>TOI-1243</t>
  </si>
  <si>
    <t>09h02m55.83s</t>
  </si>
  <si>
    <t>+71d38m11.10s</t>
  </si>
  <si>
    <t>TOI-1244 b</t>
  </si>
  <si>
    <t>TOI-1244</t>
  </si>
  <si>
    <t>17h05m07.09s</t>
  </si>
  <si>
    <t>+69d31m08.73s</t>
  </si>
  <si>
    <t>TOI-1246 b</t>
  </si>
  <si>
    <t>TOI-1246</t>
  </si>
  <si>
    <t>16h44m27.81s</t>
  </si>
  <si>
    <t>+70d25m47.97s</t>
  </si>
  <si>
    <t>TOI-1246 c</t>
  </si>
  <si>
    <t>TOI-1246 d</t>
  </si>
  <si>
    <t>TOI-1246 e</t>
  </si>
  <si>
    <t>TOI-1248 b</t>
  </si>
  <si>
    <t>TOI-1248</t>
  </si>
  <si>
    <t>17h16m05.66s</t>
  </si>
  <si>
    <t>+63d06m20.19s</t>
  </si>
  <si>
    <t>TOI-1249 b</t>
  </si>
  <si>
    <t>TOI-1249</t>
  </si>
  <si>
    <t>13h22m14.78s</t>
  </si>
  <si>
    <t>+66d18m30.72s</t>
  </si>
  <si>
    <t>TOI-125 b</t>
  </si>
  <si>
    <t>TOI-125</t>
  </si>
  <si>
    <t>01h34m22.42s</t>
  </si>
  <si>
    <t>-66d40m34.86s</t>
  </si>
  <si>
    <t>TOI-125 c</t>
  </si>
  <si>
    <t>TOI-125 d</t>
  </si>
  <si>
    <t>TOI-1259 A b</t>
  </si>
  <si>
    <t>TOI-1259 A</t>
  </si>
  <si>
    <t>18h48m24.04s</t>
  </si>
  <si>
    <t>+79d15m23.31s</t>
  </si>
  <si>
    <t>TOI-1260 b</t>
  </si>
  <si>
    <t>TOI-1260</t>
  </si>
  <si>
    <t>10h28m34.58s</t>
  </si>
  <si>
    <t>+65d51m15.11s</t>
  </si>
  <si>
    <t>TOI-1260 c</t>
  </si>
  <si>
    <t>TOI-1260 d</t>
  </si>
  <si>
    <t>TOI-1266 b</t>
  </si>
  <si>
    <t>TOI-1266</t>
  </si>
  <si>
    <t>13h11m59.18s</t>
  </si>
  <si>
    <t>+65d50m01.31s</t>
  </si>
  <si>
    <t>TOI-1266 c</t>
  </si>
  <si>
    <t>TOI-1266 d</t>
  </si>
  <si>
    <t>TOI-1268 b</t>
  </si>
  <si>
    <t>TOI-1268</t>
  </si>
  <si>
    <t>K1-K2</t>
  </si>
  <si>
    <t>13h13m33.26s</t>
  </si>
  <si>
    <t>+62d18m19.37s</t>
  </si>
  <si>
    <t>TOI-1269 b</t>
  </si>
  <si>
    <t>TOI-1269</t>
  </si>
  <si>
    <t>16h38m47.19s</t>
  </si>
  <si>
    <t>+64d33m33.05s</t>
  </si>
  <si>
    <t>TOI-1272 b</t>
  </si>
  <si>
    <t>TOI-1272</t>
  </si>
  <si>
    <t>13h16m47.09s</t>
  </si>
  <si>
    <t>+49d51m39.81s</t>
  </si>
  <si>
    <t>TOI-1272 c</t>
  </si>
  <si>
    <t>TOI-1273 b</t>
  </si>
  <si>
    <t>TOI-1273</t>
  </si>
  <si>
    <t>14h16m29.01s</t>
  </si>
  <si>
    <t>+58d23m24.91s</t>
  </si>
  <si>
    <t>TOI-1278 b</t>
  </si>
  <si>
    <t>TOI-1278</t>
  </si>
  <si>
    <t>21h21m54.83s</t>
  </si>
  <si>
    <t>+35d38m55.05s</t>
  </si>
  <si>
    <t>TOI-1279 b</t>
  </si>
  <si>
    <t>TOI-1279</t>
  </si>
  <si>
    <t>12h20m15.09s</t>
  </si>
  <si>
    <t>+56d12m05.07s</t>
  </si>
  <si>
    <t>TOI-128.01</t>
  </si>
  <si>
    <t>TOI-128</t>
  </si>
  <si>
    <t>05h18m05.03s</t>
  </si>
  <si>
    <t>-80d57m51.78s</t>
  </si>
  <si>
    <t>TOI-1288 b</t>
  </si>
  <si>
    <t>TOI-1288</t>
  </si>
  <si>
    <t>20h52m40.09s</t>
  </si>
  <si>
    <t>+65d36m31.62s</t>
  </si>
  <si>
    <t>TOI-1288 c</t>
  </si>
  <si>
    <t>TOI-1294 b</t>
  </si>
  <si>
    <t>TOI-1294</t>
  </si>
  <si>
    <t>14h52m22.23s</t>
  </si>
  <si>
    <t>+70d28m35.61s</t>
  </si>
  <si>
    <t>TOI-1294 c</t>
  </si>
  <si>
    <t>TOI-1295 b</t>
  </si>
  <si>
    <t>TOI-1295</t>
  </si>
  <si>
    <t>17h06m41.33s</t>
  </si>
  <si>
    <t>+67d52m17.41s</t>
  </si>
  <si>
    <t>TOI-1296 b</t>
  </si>
  <si>
    <t>TOI-1296</t>
  </si>
  <si>
    <t>17h07m04.95s</t>
  </si>
  <si>
    <t>+70d14m18.53s</t>
  </si>
  <si>
    <t>TOI-1298 b</t>
  </si>
  <si>
    <t>TOI-1298</t>
  </si>
  <si>
    <t>16h05m17.50s</t>
  </si>
  <si>
    <t>+70d11m24.14s</t>
  </si>
  <si>
    <t>TOI-1301.01</t>
  </si>
  <si>
    <t>TOI-1301</t>
  </si>
  <si>
    <t>18h23m27.01s</t>
  </si>
  <si>
    <t>+71d34m54.29s</t>
  </si>
  <si>
    <t>TOI-132 b</t>
  </si>
  <si>
    <t>TOI-132</t>
  </si>
  <si>
    <t>22h33m35.92s</t>
  </si>
  <si>
    <t>-43d26m12.74s</t>
  </si>
  <si>
    <t>TOI-1333 b</t>
  </si>
  <si>
    <t>TOI-1333</t>
  </si>
  <si>
    <t>21h40m03.49s</t>
  </si>
  <si>
    <t>+48d24m24.36s</t>
  </si>
  <si>
    <t>TOI-1338 b</t>
  </si>
  <si>
    <t>TOI-1338 A</t>
  </si>
  <si>
    <t>06h08m31.94s</t>
  </si>
  <si>
    <t>-59d32m27.55s</t>
  </si>
  <si>
    <t>TOI-1338 c</t>
  </si>
  <si>
    <t>TOI-1346 b</t>
  </si>
  <si>
    <t>TOI-1346</t>
  </si>
  <si>
    <t>17h06m29.44s</t>
  </si>
  <si>
    <t>+68d50m35.89s</t>
  </si>
  <si>
    <t>TOI-1346 c</t>
  </si>
  <si>
    <t>TOI-1347 b</t>
  </si>
  <si>
    <t>TOI-1347</t>
  </si>
  <si>
    <t>18h41m18.40s</t>
  </si>
  <si>
    <t>+70d17m24.19s</t>
  </si>
  <si>
    <t>TOI-1347 c</t>
  </si>
  <si>
    <t>TOI-1386 b</t>
  </si>
  <si>
    <t>TOI-1386</t>
  </si>
  <si>
    <t>22h18m00.98s</t>
  </si>
  <si>
    <t>+54d19m08.56s</t>
  </si>
  <si>
    <t>TOI-1386 c</t>
  </si>
  <si>
    <t>TOI-139 b</t>
  </si>
  <si>
    <t>TOI-139</t>
  </si>
  <si>
    <t>22h25m36.58s</t>
  </si>
  <si>
    <t>-34d54m34.97s</t>
  </si>
  <si>
    <t>TOI-1408 b</t>
  </si>
  <si>
    <t>TOI-1408</t>
  </si>
  <si>
    <t>20h54m02.65s</t>
  </si>
  <si>
    <t>+72d34m50.32s</t>
  </si>
  <si>
    <t>TOI-1408 c</t>
  </si>
  <si>
    <t>TOI-1410 c</t>
  </si>
  <si>
    <t>TOI-1410</t>
  </si>
  <si>
    <t>22h19m31.88s</t>
  </si>
  <si>
    <t>+42d33m37.13s</t>
  </si>
  <si>
    <t>TOI-1410.01</t>
  </si>
  <si>
    <t>TOI-1411 b</t>
  </si>
  <si>
    <t>TOI-1411</t>
  </si>
  <si>
    <t>15h31m47.05s</t>
  </si>
  <si>
    <t>+47d03m19.98s</t>
  </si>
  <si>
    <t>TOI-1416 b</t>
  </si>
  <si>
    <t>TOI-1416</t>
  </si>
  <si>
    <t>14h27m41.64s</t>
  </si>
  <si>
    <t>+41d57m10.75s</t>
  </si>
  <si>
    <t>TOI-1420 b</t>
  </si>
  <si>
    <t>TOI-1420</t>
  </si>
  <si>
    <t>21h31m46.03s</t>
  </si>
  <si>
    <t>+66d20m56.42s</t>
  </si>
  <si>
    <t>TOI-1422 b</t>
  </si>
  <si>
    <t>TOI-1422</t>
  </si>
  <si>
    <t>23h36m57.80s</t>
  </si>
  <si>
    <t>+39d38m21.41s</t>
  </si>
  <si>
    <t>TOI-1422 c</t>
  </si>
  <si>
    <t>TOI-1431 b</t>
  </si>
  <si>
    <t>TOI-1431</t>
  </si>
  <si>
    <t>Am C</t>
  </si>
  <si>
    <t>21h04m48.89s</t>
  </si>
  <si>
    <t>+55d35m16.88s</t>
  </si>
  <si>
    <t>TOI-1437 b</t>
  </si>
  <si>
    <t>TOI-1437</t>
  </si>
  <si>
    <t>17h04m33.30s</t>
  </si>
  <si>
    <t>+56d50m33.18s</t>
  </si>
  <si>
    <t>TOI-1438 b</t>
  </si>
  <si>
    <t>TOI-1438</t>
  </si>
  <si>
    <t>18h43m41.71s</t>
  </si>
  <si>
    <t>+74d56m16.20s</t>
  </si>
  <si>
    <t>TOI-1438 c</t>
  </si>
  <si>
    <t>TOI-1439 b</t>
  </si>
  <si>
    <t>TOI-1439</t>
  </si>
  <si>
    <t>16h07m03.34s</t>
  </si>
  <si>
    <t>+67d52m39.51s</t>
  </si>
  <si>
    <t>TOI-1442 b</t>
  </si>
  <si>
    <t>TOI-1442</t>
  </si>
  <si>
    <t>19h09m10.10s</t>
  </si>
  <si>
    <t>+74d10m27.39s</t>
  </si>
  <si>
    <t>TOI-1443 b</t>
  </si>
  <si>
    <t>TOI-1443</t>
  </si>
  <si>
    <t>19h49m35.68s</t>
  </si>
  <si>
    <t>+76d08m21.04s</t>
  </si>
  <si>
    <t>TOI-1444 b</t>
  </si>
  <si>
    <t>TOI-1444</t>
  </si>
  <si>
    <t>20h21m53.98s</t>
  </si>
  <si>
    <t>+70d56m37.34s</t>
  </si>
  <si>
    <t>TOI-1448 b</t>
  </si>
  <si>
    <t>TOI-1448</t>
  </si>
  <si>
    <t>21h05m17.76s</t>
  </si>
  <si>
    <t>+57d46m15.94s</t>
  </si>
  <si>
    <t>TOI-1450 A b</t>
  </si>
  <si>
    <t>TOI-1450 A</t>
  </si>
  <si>
    <t>19h07m24.98s</t>
  </si>
  <si>
    <t>+59d05m11.85s</t>
  </si>
  <si>
    <t>TOI-1450 A c</t>
  </si>
  <si>
    <t>TOI-1451 b</t>
  </si>
  <si>
    <t>TOI-1451</t>
  </si>
  <si>
    <t>12h26m05.83s</t>
  </si>
  <si>
    <t>+61d15m32.14s</t>
  </si>
  <si>
    <t>TOI-1452 b</t>
  </si>
  <si>
    <t>TOI-1452</t>
  </si>
  <si>
    <t>M4 +/- 0.5 V</t>
  </si>
  <si>
    <t>19h20m41.75s</t>
  </si>
  <si>
    <t>+73d11m42.39s</t>
  </si>
  <si>
    <t>TOI-1453 b</t>
  </si>
  <si>
    <t>TOI-1453</t>
  </si>
  <si>
    <t>17h12m53.58s</t>
  </si>
  <si>
    <t>+57d11m52.00s</t>
  </si>
  <si>
    <t>TOI-1453 c</t>
  </si>
  <si>
    <t>TOI-1467 b</t>
  </si>
  <si>
    <t>TOI-1467</t>
  </si>
  <si>
    <t>01h16m27.51s</t>
  </si>
  <si>
    <t>+49d13m59.30s</t>
  </si>
  <si>
    <t>TOI-1468 b</t>
  </si>
  <si>
    <t>TOI-1468</t>
  </si>
  <si>
    <t>01h06m36.93s</t>
  </si>
  <si>
    <t>+19d13m29.71s</t>
  </si>
  <si>
    <t>TOI-1468 c</t>
  </si>
  <si>
    <t>TOI-1470 b</t>
  </si>
  <si>
    <t>TOI-1470</t>
  </si>
  <si>
    <t>00h40m21.39s</t>
  </si>
  <si>
    <t>+61d12m48.19s</t>
  </si>
  <si>
    <t>TOI-1470 c</t>
  </si>
  <si>
    <t>TOI-1472 b</t>
  </si>
  <si>
    <t>TOI-1472</t>
  </si>
  <si>
    <t>00h56m27.42s</t>
  </si>
  <si>
    <t>+48d38m15.06s</t>
  </si>
  <si>
    <t>TOI-1472 c</t>
  </si>
  <si>
    <t>TOI-1478 b</t>
  </si>
  <si>
    <t>TOI-1478</t>
  </si>
  <si>
    <t>08h25m44.10s</t>
  </si>
  <si>
    <t>-13d33m34.37s</t>
  </si>
  <si>
    <t>TOI-150.01</t>
  </si>
  <si>
    <t>TOI-150</t>
  </si>
  <si>
    <t>07h31m51.70s</t>
  </si>
  <si>
    <t>-73d36m21.73s</t>
  </si>
  <si>
    <t>TOI-1516 b</t>
  </si>
  <si>
    <t>TOI-1516</t>
  </si>
  <si>
    <t>22h40m20.31s</t>
  </si>
  <si>
    <t>+69d30m13.43s</t>
  </si>
  <si>
    <t>TOI-1518 b</t>
  </si>
  <si>
    <t>TOI-1518</t>
  </si>
  <si>
    <t>F0</t>
  </si>
  <si>
    <t>23h29m04.20s</t>
  </si>
  <si>
    <t>+67d02m05.30s</t>
  </si>
  <si>
    <t>TOI-157 b</t>
  </si>
  <si>
    <t>TOI-157</t>
  </si>
  <si>
    <t>04h54m48.35s</t>
  </si>
  <si>
    <t>-76d40m50.18s</t>
  </si>
  <si>
    <t>TOI-1601 b</t>
  </si>
  <si>
    <t>TOI-1601</t>
  </si>
  <si>
    <t>02h33m26.78s</t>
  </si>
  <si>
    <t>+41d00m48.36s</t>
  </si>
  <si>
    <t>TOI-163 b</t>
  </si>
  <si>
    <t>TOI-163</t>
  </si>
  <si>
    <t>05h19m04.38s</t>
  </si>
  <si>
    <t>-71d53m43.90s</t>
  </si>
  <si>
    <t>TOI-1630.01</t>
  </si>
  <si>
    <t>TOI-1630</t>
  </si>
  <si>
    <t>23h28m04.00s</t>
  </si>
  <si>
    <t>+75d33m09.38s</t>
  </si>
  <si>
    <t>TOI-1634 b</t>
  </si>
  <si>
    <t>TOI-1634</t>
  </si>
  <si>
    <t>03h45m33.75s</t>
  </si>
  <si>
    <t>+37d06m44.21s</t>
  </si>
  <si>
    <t>TOI-1648 b</t>
  </si>
  <si>
    <t>TOI-1648</t>
  </si>
  <si>
    <t>03h01m36.28s</t>
  </si>
  <si>
    <t>+69d13m47.72s</t>
  </si>
  <si>
    <t>TOI-1659.01</t>
  </si>
  <si>
    <t>TOI-1659</t>
  </si>
  <si>
    <t>18h31m42.05s</t>
  </si>
  <si>
    <t>+82d18m21.42s</t>
  </si>
  <si>
    <t>TOI-1669 b</t>
  </si>
  <si>
    <t>TOI-1669</t>
  </si>
  <si>
    <t>03h03m49.55s</t>
  </si>
  <si>
    <t>+83d35m14.74s</t>
  </si>
  <si>
    <t>TOI-1669 c</t>
  </si>
  <si>
    <t>TOI-1670 b</t>
  </si>
  <si>
    <t>TOI-1670</t>
  </si>
  <si>
    <t>17h16m04.14s</t>
  </si>
  <si>
    <t>+72d09m40.25s</t>
  </si>
  <si>
    <t>TOI-1670 c</t>
  </si>
  <si>
    <t>TOI-1680 b</t>
  </si>
  <si>
    <t>TOI-1680</t>
  </si>
  <si>
    <t>M4.5+/-0.5</t>
  </si>
  <si>
    <t>19h29m15.35s</t>
  </si>
  <si>
    <t>+65d58m25.69s</t>
  </si>
  <si>
    <t>TOI-1683.01</t>
  </si>
  <si>
    <t>TOI-1683</t>
  </si>
  <si>
    <t>04h23m55.12s</t>
  </si>
  <si>
    <t>+27d49m20.53s</t>
  </si>
  <si>
    <t>TOI-1685 b</t>
  </si>
  <si>
    <t>TOI-1685</t>
  </si>
  <si>
    <t>04h34m22.55s</t>
  </si>
  <si>
    <t>+43d02m13.34s</t>
  </si>
  <si>
    <t>TOI-169 b</t>
  </si>
  <si>
    <t>TOI-169</t>
  </si>
  <si>
    <t>01h07m06.89s</t>
  </si>
  <si>
    <t>-75d11m56.20s</t>
  </si>
  <si>
    <t>TOI-1691 b</t>
  </si>
  <si>
    <t>TOI-1691</t>
  </si>
  <si>
    <t>18h09m36.99s</t>
  </si>
  <si>
    <t>+86d51m37.23s</t>
  </si>
  <si>
    <t>TOI-1693 b</t>
  </si>
  <si>
    <t>TOI-1693</t>
  </si>
  <si>
    <t>06h01m14.00s</t>
  </si>
  <si>
    <t>+34d46m23.13s</t>
  </si>
  <si>
    <t>TOI-1694 b</t>
  </si>
  <si>
    <t>TOI-1694</t>
  </si>
  <si>
    <t>06h30m59.69s</t>
  </si>
  <si>
    <t>+66d21m38.14s</t>
  </si>
  <si>
    <t>TOI-1694 c</t>
  </si>
  <si>
    <t>TOI-1695 b</t>
  </si>
  <si>
    <t>TOI-1695</t>
  </si>
  <si>
    <t>01h27m41.22s</t>
  </si>
  <si>
    <t>+72d17m47.81s</t>
  </si>
  <si>
    <t>TOI-1696 b</t>
  </si>
  <si>
    <t>TOI-1696</t>
  </si>
  <si>
    <t>M5V</t>
  </si>
  <si>
    <t>04h21m07.36s</t>
  </si>
  <si>
    <t>+48d49m11.39s</t>
  </si>
  <si>
    <t>TOI-1710 b</t>
  </si>
  <si>
    <t>TOI-1710</t>
  </si>
  <si>
    <t>06h17m08.12s</t>
  </si>
  <si>
    <t>+76d12m39.67s</t>
  </si>
  <si>
    <t>TOI-1716.01</t>
  </si>
  <si>
    <t>TOI-1716</t>
  </si>
  <si>
    <t>07h00m20.00s</t>
  </si>
  <si>
    <t>+56d49m27.10s</t>
  </si>
  <si>
    <t>TOI-172 b</t>
  </si>
  <si>
    <t>TOI-172</t>
  </si>
  <si>
    <t>21h06m31.65s</t>
  </si>
  <si>
    <t>-26d41m34.32s</t>
  </si>
  <si>
    <t>TOI-1723 b</t>
  </si>
  <si>
    <t>TOI-1723</t>
  </si>
  <si>
    <t>07h47m11.33s</t>
  </si>
  <si>
    <t>+68d28m36.06s</t>
  </si>
  <si>
    <t>TOI-1728 b</t>
  </si>
  <si>
    <t>TOI-1728</t>
  </si>
  <si>
    <t>08h02m26.80s</t>
  </si>
  <si>
    <t>+64d47m49.75s</t>
  </si>
  <si>
    <t>TOI-1736 b</t>
  </si>
  <si>
    <t>TOI-1736</t>
  </si>
  <si>
    <t>02h53m44.27s</t>
  </si>
  <si>
    <t>+69d06m04.84s</t>
  </si>
  <si>
    <t>TOI-1736 c</t>
  </si>
  <si>
    <t>TOI-1739 b</t>
  </si>
  <si>
    <t>TOI-1739</t>
  </si>
  <si>
    <t>16h00m41.40s</t>
  </si>
  <si>
    <t>+83d15m31.17s</t>
  </si>
  <si>
    <t>TOI-1742 b</t>
  </si>
  <si>
    <t>TOI-1742</t>
  </si>
  <si>
    <t>17h09m18.93s</t>
  </si>
  <si>
    <t>+71d52m36.02s</t>
  </si>
  <si>
    <t>TOI-1743 b</t>
  </si>
  <si>
    <t>TOI-1743</t>
  </si>
  <si>
    <t>17h10m59.36s</t>
  </si>
  <si>
    <t>+71d52m19.93s</t>
  </si>
  <si>
    <t>TOI-1744.01</t>
  </si>
  <si>
    <t>TOI-1744</t>
  </si>
  <si>
    <t>19h37m09.86s</t>
  </si>
  <si>
    <t>+60d52m52.69s</t>
  </si>
  <si>
    <t>TOI-1749 b</t>
  </si>
  <si>
    <t>TOI-1749</t>
  </si>
  <si>
    <t>18h50m56.93s</t>
  </si>
  <si>
    <t>+64d25m10.08s</t>
  </si>
  <si>
    <t>TOI-1749 c</t>
  </si>
  <si>
    <t>TOI-1749 d</t>
  </si>
  <si>
    <t>TOI-1751 b</t>
  </si>
  <si>
    <t>TOI-1751</t>
  </si>
  <si>
    <t>16h13m57.32s</t>
  </si>
  <si>
    <t>+63d32m00.71s</t>
  </si>
  <si>
    <t>TOI-1753 b</t>
  </si>
  <si>
    <t>TOI-1753</t>
  </si>
  <si>
    <t>16h49m52.76s</t>
  </si>
  <si>
    <t>+61d10m24.88s</t>
  </si>
  <si>
    <t>TOI-1758 b</t>
  </si>
  <si>
    <t>TOI-1758</t>
  </si>
  <si>
    <t>23h38m57.98s</t>
  </si>
  <si>
    <t>+75d41m06.83s</t>
  </si>
  <si>
    <t>TOI-1759 b</t>
  </si>
  <si>
    <t>TOI-1759</t>
  </si>
  <si>
    <t>21h47m24.40s</t>
  </si>
  <si>
    <t>+62d45m13.74s</t>
  </si>
  <si>
    <t>TOI-1768.01</t>
  </si>
  <si>
    <t>TOI-1768</t>
  </si>
  <si>
    <t>10h08m24.67s</t>
  </si>
  <si>
    <t>+55d32m23.86s</t>
  </si>
  <si>
    <t>TOI-1772.01</t>
  </si>
  <si>
    <t>TOI-1772</t>
  </si>
  <si>
    <t>10h27m21.05s</t>
  </si>
  <si>
    <t>+34d23m27.42s</t>
  </si>
  <si>
    <t>TOI-1774.01</t>
  </si>
  <si>
    <t>TOI-1775 b</t>
  </si>
  <si>
    <t>TOI-1775</t>
  </si>
  <si>
    <t>10h00m27.62s</t>
  </si>
  <si>
    <t>+39d27m27.90s</t>
  </si>
  <si>
    <t>TOI-1776 b</t>
  </si>
  <si>
    <t>TOI-1776</t>
  </si>
  <si>
    <t>10h59m06.55s</t>
  </si>
  <si>
    <t>+40d59m01.39s</t>
  </si>
  <si>
    <t>TOI-1777.01</t>
  </si>
  <si>
    <t>TOI-1777</t>
  </si>
  <si>
    <t>10h07m13.69s</t>
  </si>
  <si>
    <t>+46d06m53.57s</t>
  </si>
  <si>
    <t>TOI-178 b</t>
  </si>
  <si>
    <t>TOI-178</t>
  </si>
  <si>
    <t>00h29m12.48s</t>
  </si>
  <si>
    <t>-30d27m14.82s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</si>
  <si>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</si>
  <si>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</si>
  <si>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</si>
  <si>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</si>
  <si>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</si>
  <si>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</si>
  <si>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</si>
  <si>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14h12m18.91s</t>
  </si>
  <si>
    <t>+74d24m42.45s</t>
  </si>
  <si>
    <t>TOI-1782.02</t>
  </si>
  <si>
    <t>TOI-1789 b</t>
  </si>
  <si>
    <t>TOI-1789</t>
  </si>
  <si>
    <t>09h30m58.42s</t>
  </si>
  <si>
    <t>+26d32m23.98s</t>
  </si>
  <si>
    <t>TOI-1794 b</t>
  </si>
  <si>
    <t>TOI-1794</t>
  </si>
  <si>
    <t>13h33m35.40s</t>
  </si>
  <si>
    <t>+49d03m39.04s</t>
  </si>
  <si>
    <t>TOI-1798.01</t>
  </si>
  <si>
    <t>TOI-1798</t>
  </si>
  <si>
    <t>14h04m22.54s</t>
  </si>
  <si>
    <t>+46d31m09.42s</t>
  </si>
  <si>
    <t>TOI-1798.02</t>
  </si>
  <si>
    <t>TOI-1799 b</t>
  </si>
  <si>
    <t>TOI-1799</t>
  </si>
  <si>
    <t>11h08m55.90s</t>
  </si>
  <si>
    <t>+34d18m10.85s</t>
  </si>
  <si>
    <t>TOI-1801 b</t>
  </si>
  <si>
    <t>TOI-1801</t>
  </si>
  <si>
    <t>M0.5+/-0.5 V</t>
  </si>
  <si>
    <t>11h42m18.14s</t>
  </si>
  <si>
    <t>+23d01m37.32s</t>
  </si>
  <si>
    <t>TOI-1803 b</t>
  </si>
  <si>
    <t>TOI-1803</t>
  </si>
  <si>
    <t>11h52m11.07s</t>
  </si>
  <si>
    <t>+35d10m18.48s</t>
  </si>
  <si>
    <t>TOI-1803 c</t>
  </si>
  <si>
    <t>TOI-1806.01</t>
  </si>
  <si>
    <t>TOI-1806</t>
  </si>
  <si>
    <t>11h04m28.36s</t>
  </si>
  <si>
    <t>+30d27m30.87s</t>
  </si>
  <si>
    <t>TOI-1807 b</t>
  </si>
  <si>
    <t>TOI-1807</t>
  </si>
  <si>
    <t>13h25m07.83s</t>
  </si>
  <si>
    <t>+38d55m20.52s</t>
  </si>
  <si>
    <t>TOI-181 b</t>
  </si>
  <si>
    <t>TOI-181</t>
  </si>
  <si>
    <t>23h28m41.41s</t>
  </si>
  <si>
    <t>-34d29m29.08s</t>
  </si>
  <si>
    <t>TOI-1811 b</t>
  </si>
  <si>
    <t>TOI-1811</t>
  </si>
  <si>
    <t>12h35m41.37s</t>
  </si>
  <si>
    <t>+27d12m51.76s</t>
  </si>
  <si>
    <t>TOI-1820 b</t>
  </si>
  <si>
    <t>TOI-1820</t>
  </si>
  <si>
    <t>12h30m44.81s</t>
  </si>
  <si>
    <t>+27d27m07.21s</t>
  </si>
  <si>
    <t>TOI-1823 b</t>
  </si>
  <si>
    <t>TOI-1823</t>
  </si>
  <si>
    <t>13h04m52.73s</t>
  </si>
  <si>
    <t>+63d45m11.74s</t>
  </si>
  <si>
    <t>TOI-1824 b</t>
  </si>
  <si>
    <t>TOI-1824</t>
  </si>
  <si>
    <t>13h10m55.49s</t>
  </si>
  <si>
    <t>+61d44m41.46s</t>
  </si>
  <si>
    <t>TOI-1836 b</t>
  </si>
  <si>
    <t>TOI-1836</t>
  </si>
  <si>
    <t>16h23m37.90s</t>
  </si>
  <si>
    <t>+54d41m24.28s</t>
  </si>
  <si>
    <t>TOI-1836 c</t>
  </si>
  <si>
    <t>TOI-1842 b</t>
  </si>
  <si>
    <t>TOI-1842</t>
  </si>
  <si>
    <t>13h27m51.04s</t>
  </si>
  <si>
    <t>+09d01m50.32s</t>
  </si>
  <si>
    <t>TOI-1846 b</t>
  </si>
  <si>
    <t>TOI-1846</t>
  </si>
  <si>
    <t>17h11m49.19s</t>
  </si>
  <si>
    <t>+54d31m40.25s</t>
  </si>
  <si>
    <t>TOI-1853 b</t>
  </si>
  <si>
    <t>TOI-1853</t>
  </si>
  <si>
    <t>14h05m50.24s</t>
  </si>
  <si>
    <t>+16d59m32.53s</t>
  </si>
  <si>
    <t>TOI-1855 b</t>
  </si>
  <si>
    <t>TOI-1855</t>
  </si>
  <si>
    <t>13h41m24.95s</t>
  </si>
  <si>
    <t>+17d41m12.74s</t>
  </si>
  <si>
    <t>TOI-1859 b</t>
  </si>
  <si>
    <t>TOI-1859</t>
  </si>
  <si>
    <t>18h39m19.62s</t>
  </si>
  <si>
    <t>+69d31m22.34s</t>
  </si>
  <si>
    <t>TOI-1860 b</t>
  </si>
  <si>
    <t>TOI-1860</t>
  </si>
  <si>
    <t>15h05m49.62s</t>
  </si>
  <si>
    <t>+64d02m51.66s</t>
  </si>
  <si>
    <t>TOI-1883 b</t>
  </si>
  <si>
    <t>TOI-1883</t>
  </si>
  <si>
    <t>08h56m21.42s</t>
  </si>
  <si>
    <t>-12d55m50.32s</t>
  </si>
  <si>
    <t>TOI-1898 b</t>
  </si>
  <si>
    <t>TOI-1898</t>
  </si>
  <si>
    <t>09h38m13.27s</t>
  </si>
  <si>
    <t>+23d32m48.29s</t>
  </si>
  <si>
    <t>TOI-1899 b</t>
  </si>
  <si>
    <t>TOI-1899</t>
  </si>
  <si>
    <t>19h57m42.44s</t>
  </si>
  <si>
    <t>+40d08m36.05s</t>
  </si>
  <si>
    <t>TOI-1937 A b</t>
  </si>
  <si>
    <t>TOI-1937 A</t>
  </si>
  <si>
    <t>07h45m28.97s</t>
  </si>
  <si>
    <t>-52d22m59.73s</t>
  </si>
  <si>
    <t>TOI-198 b</t>
  </si>
  <si>
    <t>TOI-198</t>
  </si>
  <si>
    <t>00h09m05.16s</t>
  </si>
  <si>
    <t>-27d07m18.28s</t>
  </si>
  <si>
    <t>TOI-199 b</t>
  </si>
  <si>
    <t>TOI-199</t>
  </si>
  <si>
    <t>05h20m25.41s</t>
  </si>
  <si>
    <t>-59d53m43.56s</t>
  </si>
  <si>
    <t>TOI-199 c</t>
  </si>
  <si>
    <t>TOI-1994 b</t>
  </si>
  <si>
    <t>TOI-1994</t>
  </si>
  <si>
    <t>09h48m41.90s</t>
  </si>
  <si>
    <t>-51d45m23.63s</t>
  </si>
  <si>
    <t>TOI-2000 b</t>
  </si>
  <si>
    <t>TOI-2000</t>
  </si>
  <si>
    <t>09h45m35.30s</t>
  </si>
  <si>
    <t>-66d41m11.87s</t>
  </si>
  <si>
    <t>TOI-2000 c</t>
  </si>
  <si>
    <t>TOI-2005 b</t>
  </si>
  <si>
    <t>TOI-2005</t>
  </si>
  <si>
    <t>10h56m07.60s</t>
  </si>
  <si>
    <t>-43d22m36.11s</t>
  </si>
  <si>
    <t>TOI-201 b</t>
  </si>
  <si>
    <t>TOI-201</t>
  </si>
  <si>
    <t>05h49m36.43s</t>
  </si>
  <si>
    <t>-54d54m37.52s</t>
  </si>
  <si>
    <t>TOI-201 c</t>
  </si>
  <si>
    <t>TOI-2010 b</t>
  </si>
  <si>
    <t>TOI-2010</t>
  </si>
  <si>
    <t>19h28m40.07s</t>
  </si>
  <si>
    <t>+53d29m14.53s</t>
  </si>
  <si>
    <t>TOI-2015 b</t>
  </si>
  <si>
    <t>TOI-2015</t>
  </si>
  <si>
    <t>M4 +/- 0.5</t>
  </si>
  <si>
    <t>15h28m31.84s</t>
  </si>
  <si>
    <t>+27d21m39.86s</t>
  </si>
  <si>
    <t>TOI-2015 c</t>
  </si>
  <si>
    <t>TOI-2018 b</t>
  </si>
  <si>
    <t>TOI-2018</t>
  </si>
  <si>
    <t>15h19m20.99s</t>
  </si>
  <si>
    <t>+29d12m28.36s</t>
  </si>
  <si>
    <t>TOI-2019 b</t>
  </si>
  <si>
    <t>TOI-2019</t>
  </si>
  <si>
    <t>15h37m43.62s</t>
  </si>
  <si>
    <t>+48d57m18.74s</t>
  </si>
  <si>
    <t>TOI-2025 b</t>
  </si>
  <si>
    <t>TOI-2025</t>
  </si>
  <si>
    <t>18h51m10.86s</t>
  </si>
  <si>
    <t>+82d14m43.49s</t>
  </si>
  <si>
    <t>TOI-2031 A b</t>
  </si>
  <si>
    <t>TOI-2031 A</t>
  </si>
  <si>
    <t>22h04m28.27s</t>
  </si>
  <si>
    <t>+81d33m57.42s</t>
  </si>
  <si>
    <t>TOI-2046 b</t>
  </si>
  <si>
    <t>TOI-2046</t>
  </si>
  <si>
    <t>01h04m44.39s</t>
  </si>
  <si>
    <t>+74d19m52.70s</t>
  </si>
  <si>
    <t>TOI-2048 b</t>
  </si>
  <si>
    <t>TOI-2048</t>
  </si>
  <si>
    <t>15h51m41.79s</t>
  </si>
  <si>
    <t>+52d18m22.71s</t>
  </si>
  <si>
    <t>TOI-206 b</t>
  </si>
  <si>
    <t>TOI-206</t>
  </si>
  <si>
    <t>04h54m57.17s</t>
  </si>
  <si>
    <t>-62d31m18.75s</t>
  </si>
  <si>
    <t>TOI-2068 b</t>
  </si>
  <si>
    <t>TOI-2068</t>
  </si>
  <si>
    <t>12h25m05.65s</t>
  </si>
  <si>
    <t>+60d25m06.04s</t>
  </si>
  <si>
    <t>TOI-2076 b</t>
  </si>
  <si>
    <t>TOI-2076</t>
  </si>
  <si>
    <t>14h29m34.08s</t>
  </si>
  <si>
    <t>+39d47m25.44s</t>
  </si>
  <si>
    <t>TOI-2076 c</t>
  </si>
  <si>
    <t>TOI-2076 d</t>
  </si>
  <si>
    <t>TOI-2076 e</t>
  </si>
  <si>
    <t>TOI-2081 b</t>
  </si>
  <si>
    <t>TOI-2081</t>
  </si>
  <si>
    <t>17h37m12.54s</t>
  </si>
  <si>
    <t>+53d01m32.04s</t>
  </si>
  <si>
    <t>TOI-2084 b</t>
  </si>
  <si>
    <t>TOI-2084</t>
  </si>
  <si>
    <t>M2+/-0.5</t>
  </si>
  <si>
    <t>17h17m01.09s</t>
  </si>
  <si>
    <t>+72d44m49.28s</t>
  </si>
  <si>
    <t>TOI-2088 b</t>
  </si>
  <si>
    <t>TOI-2088</t>
  </si>
  <si>
    <t>17h25m29.97s</t>
  </si>
  <si>
    <t>+75d52m56.21s</t>
  </si>
  <si>
    <t>TOI-2093 b</t>
  </si>
  <si>
    <t>TOI-2093</t>
  </si>
  <si>
    <t>20h10m57.01s</t>
  </si>
  <si>
    <t>+70d52m10.75s</t>
  </si>
  <si>
    <t>TOI-2093 c</t>
  </si>
  <si>
    <t>TOI-2095 b</t>
  </si>
  <si>
    <t>TOI-2095</t>
  </si>
  <si>
    <t>19h02m32.77s</t>
  </si>
  <si>
    <t>+75d25m06.65s</t>
  </si>
  <si>
    <t>TOI-2095 c</t>
  </si>
  <si>
    <t>TOI-2096 b</t>
  </si>
  <si>
    <t>TOI-2096</t>
  </si>
  <si>
    <t>10h06m28.49s</t>
  </si>
  <si>
    <t>+74d49m37.96s</t>
  </si>
  <si>
    <t>TOI-2096 c</t>
  </si>
  <si>
    <t>TOI-2107 b</t>
  </si>
  <si>
    <t>TOI-2107</t>
  </si>
  <si>
    <t>19h07m11.17s</t>
  </si>
  <si>
    <t>-58d41m48.61s</t>
  </si>
  <si>
    <t>TOI-2109 b</t>
  </si>
  <si>
    <t>TOI-2109</t>
  </si>
  <si>
    <t>16h52m44.71s</t>
  </si>
  <si>
    <t>+16d34m47.70s</t>
  </si>
  <si>
    <t>TOI-2120 b</t>
  </si>
  <si>
    <t>TOI-2120</t>
  </si>
  <si>
    <t>01h34m01.76s</t>
  </si>
  <si>
    <t>+65d30m50.36s</t>
  </si>
  <si>
    <t>TOI-2128 b</t>
  </si>
  <si>
    <t>TOI-2128</t>
  </si>
  <si>
    <t>17h07m55.63s</t>
  </si>
  <si>
    <t>+32d06m19.09s</t>
  </si>
  <si>
    <t>TOI-2133 b</t>
  </si>
  <si>
    <t>TOI-2133</t>
  </si>
  <si>
    <t>17h24m58.52s</t>
  </si>
  <si>
    <t>+32d47m54.23s</t>
  </si>
  <si>
    <t>TOI-2134 b</t>
  </si>
  <si>
    <t>TOI-2134</t>
  </si>
  <si>
    <t>18h07m44.52s</t>
  </si>
  <si>
    <t>+39d04m22.54s</t>
  </si>
  <si>
    <t>TOI-2134 c</t>
  </si>
  <si>
    <t>TOI-2136 b</t>
  </si>
  <si>
    <t>TOI-2136</t>
  </si>
  <si>
    <t>18h44m42.32s</t>
  </si>
  <si>
    <t>+36d33m47.27s</t>
  </si>
  <si>
    <t>TOI-2141 b</t>
  </si>
  <si>
    <t>TOI-2141</t>
  </si>
  <si>
    <t>17h15m02.96s</t>
  </si>
  <si>
    <t>+18d20m25.24s</t>
  </si>
  <si>
    <t>TOI-2141 c</t>
  </si>
  <si>
    <t>TOI-2141 d</t>
  </si>
  <si>
    <t>TOI-2145 b</t>
  </si>
  <si>
    <t>TOI-2145</t>
  </si>
  <si>
    <t>17h35m01.94s</t>
  </si>
  <si>
    <t>+40d41m42.15s</t>
  </si>
  <si>
    <t>TOI-2152 A b</t>
  </si>
  <si>
    <t>TOI-2152</t>
  </si>
  <si>
    <t>01h45m21.35s</t>
  </si>
  <si>
    <t>+77d47m24.44s</t>
  </si>
  <si>
    <t>TOI-2154 b</t>
  </si>
  <si>
    <t>TOI-2154</t>
  </si>
  <si>
    <t>04h44m06.76s</t>
  </si>
  <si>
    <t>+84d21m51.35s</t>
  </si>
  <si>
    <t>TOI-2158 b</t>
  </si>
  <si>
    <t>TOI-2158</t>
  </si>
  <si>
    <t>18h27m14.41s</t>
  </si>
  <si>
    <t>+20d31m36.79s</t>
  </si>
  <si>
    <t>TOI-216.01</t>
  </si>
  <si>
    <t>TOI-216</t>
  </si>
  <si>
    <t>04h55m55.20s</t>
  </si>
  <si>
    <t>-63d15m37.19s</t>
  </si>
  <si>
    <t>TOI-216.02</t>
  </si>
  <si>
    <t>TOI-2169 A b</t>
  </si>
  <si>
    <t>TOI-2169 A</t>
  </si>
  <si>
    <t>18h36m40.83s</t>
  </si>
  <si>
    <t>+23d15m31.03s</t>
  </si>
  <si>
    <t>TOI-2180 b</t>
  </si>
  <si>
    <t>TOI-2180</t>
  </si>
  <si>
    <t>18h31m46.47s</t>
  </si>
  <si>
    <t>+56d39m02.44s</t>
  </si>
  <si>
    <t>TOI-2184 b</t>
  </si>
  <si>
    <t>TOI-2184</t>
  </si>
  <si>
    <t>06h43m19.95s</t>
  </si>
  <si>
    <t>-66d56m51.56s</t>
  </si>
  <si>
    <t>TOI-2193 A b</t>
  </si>
  <si>
    <t>TOI-2193 A</t>
  </si>
  <si>
    <t>20h54m45.90s</t>
  </si>
  <si>
    <t>-72d48m16.71s</t>
  </si>
  <si>
    <t>TOI-2194 b</t>
  </si>
  <si>
    <t>TOI-2194</t>
  </si>
  <si>
    <t>19h56m37.52s</t>
  </si>
  <si>
    <t>-31d20m06.65s</t>
  </si>
  <si>
    <t>TOI-2196 b</t>
  </si>
  <si>
    <t>TOI-2196</t>
  </si>
  <si>
    <t>20h49m21.62s</t>
  </si>
  <si>
    <t>-70d29m06.26s</t>
  </si>
  <si>
    <t>TOI-220 b</t>
  </si>
  <si>
    <t>TOI-220</t>
  </si>
  <si>
    <t>06h07m11.93s</t>
  </si>
  <si>
    <t>-61d59m49.96s</t>
  </si>
  <si>
    <t>TOI-2202 b</t>
  </si>
  <si>
    <t>TOI-2202</t>
  </si>
  <si>
    <t>K8 V</t>
  </si>
  <si>
    <t>03h24m54.82s</t>
  </si>
  <si>
    <t>-73d57m27.16s</t>
  </si>
  <si>
    <t>TOI-2202 c</t>
  </si>
  <si>
    <t>TOI-2207 b</t>
  </si>
  <si>
    <t>TOI-2207</t>
  </si>
  <si>
    <t>20h30m23.21s</t>
  </si>
  <si>
    <t>-44d53m15.43s</t>
  </si>
  <si>
    <t>TOI-2211.01</t>
  </si>
  <si>
    <t>TOI-2211</t>
  </si>
  <si>
    <t>20h34m09.38s</t>
  </si>
  <si>
    <t>-29d40m21.41s</t>
  </si>
  <si>
    <t>TOI-2236 b</t>
  </si>
  <si>
    <t>TOI-2236</t>
  </si>
  <si>
    <t>01h20m39.84s</t>
  </si>
  <si>
    <t>-86d58m47.87s</t>
  </si>
  <si>
    <t>TOI-2257 b</t>
  </si>
  <si>
    <t>TOI-2257</t>
  </si>
  <si>
    <t>12h58m57.51s</t>
  </si>
  <si>
    <t>+77d39m42.18s</t>
  </si>
  <si>
    <t>TOI-2260 b</t>
  </si>
  <si>
    <t>TOI-2260</t>
  </si>
  <si>
    <t>16h30m40.08s</t>
  </si>
  <si>
    <t>+49d02m48.44s</t>
  </si>
  <si>
    <t>TOI-2266 b</t>
  </si>
  <si>
    <t>TOI-2266</t>
  </si>
  <si>
    <t>M5.0+0.5-0.5</t>
  </si>
  <si>
    <t>16h21m07.21s</t>
  </si>
  <si>
    <t>+31d34m37.35s</t>
  </si>
  <si>
    <t>TOI-2274 b</t>
  </si>
  <si>
    <t>TOI-2274</t>
  </si>
  <si>
    <t>18h29m50.23s</t>
  </si>
  <si>
    <t>+40d32m29.08s</t>
  </si>
  <si>
    <t>TOI-2285 b</t>
  </si>
  <si>
    <t>TOI-2285</t>
  </si>
  <si>
    <t>22h10m15.18s</t>
  </si>
  <si>
    <t>+58d42m21.94s</t>
  </si>
  <si>
    <t>TOI-2295 b</t>
  </si>
  <si>
    <t>TOI-2295</t>
  </si>
  <si>
    <t>18h46m18.29s</t>
  </si>
  <si>
    <t>+50d29m32.88s</t>
  </si>
  <si>
    <t>TOI-2295 c</t>
  </si>
  <si>
    <t>TOI-2322 b</t>
  </si>
  <si>
    <t>TOI-2322</t>
  </si>
  <si>
    <t>07h47m53.54s</t>
  </si>
  <si>
    <t>-71d00m07.08s</t>
  </si>
  <si>
    <t>TOI-2322 c</t>
  </si>
  <si>
    <t>TOI-2328 b</t>
  </si>
  <si>
    <t>TOI-2328</t>
  </si>
  <si>
    <t>02h06m45.78s</t>
  </si>
  <si>
    <t>-81d14m50.55s</t>
  </si>
  <si>
    <t>TOI-2337 b</t>
  </si>
  <si>
    <t>TOI-2337</t>
  </si>
  <si>
    <t>19h22m28.77s</t>
  </si>
  <si>
    <t>+60d51m14.05s</t>
  </si>
  <si>
    <t>TOI-2338 b</t>
  </si>
  <si>
    <t>TOI-2338</t>
  </si>
  <si>
    <t>05h25m22.70s</t>
  </si>
  <si>
    <t>-34d40m05.70s</t>
  </si>
  <si>
    <t>TOI-2345 b</t>
  </si>
  <si>
    <t>TOI-2345</t>
  </si>
  <si>
    <t>02h55m32.35s</t>
  </si>
  <si>
    <t>-34d58m40.71s</t>
  </si>
  <si>
    <t>TOI-2345 c</t>
  </si>
  <si>
    <t>TOI-2346 b</t>
  </si>
  <si>
    <t>TOI-2346</t>
  </si>
  <si>
    <t>05h52m22.30s</t>
  </si>
  <si>
    <t>-13d22m20.89s</t>
  </si>
  <si>
    <t>TOI-2364 b</t>
  </si>
  <si>
    <t>TOI-2364</t>
  </si>
  <si>
    <t>05h56m31.21s</t>
  </si>
  <si>
    <t>-05d00m43.31s</t>
  </si>
  <si>
    <t>TOI-2368 b</t>
  </si>
  <si>
    <t>TOI-2368</t>
  </si>
  <si>
    <t>08h59m49.83s</t>
  </si>
  <si>
    <t>-48d29m18.57s</t>
  </si>
  <si>
    <t>TOI-237 b</t>
  </si>
  <si>
    <t>TOI-237</t>
  </si>
  <si>
    <t>23h32m58.45s</t>
  </si>
  <si>
    <t>-29d24m59.35s</t>
  </si>
  <si>
    <t>TOI-2373 b</t>
  </si>
  <si>
    <t>TOI-2373</t>
  </si>
  <si>
    <t>04h06m44.69s</t>
  </si>
  <si>
    <t>-16d45m20.72s</t>
  </si>
  <si>
    <t>TOI-2374 b</t>
  </si>
  <si>
    <t>TOI-2374</t>
  </si>
  <si>
    <t>21h17m59.58s</t>
  </si>
  <si>
    <t>-22d02m59.36s</t>
  </si>
  <si>
    <t>TOI-2379 b</t>
  </si>
  <si>
    <t>TOI-2379</t>
  </si>
  <si>
    <t>23h52m22.09s</t>
  </si>
  <si>
    <t>-53d02m35.36s</t>
  </si>
  <si>
    <t>TOI-238 b</t>
  </si>
  <si>
    <t>TOI-238</t>
  </si>
  <si>
    <t>23h16m55.46s</t>
  </si>
  <si>
    <t>-18d36m23.93s</t>
  </si>
  <si>
    <t>TOI-238 c</t>
  </si>
  <si>
    <t>TOI-2382 b</t>
  </si>
  <si>
    <t>TOI-2382</t>
  </si>
  <si>
    <t>23h45m30.04s</t>
  </si>
  <si>
    <t>-16d06m50.85s</t>
  </si>
  <si>
    <t>TOI-2384 b</t>
  </si>
  <si>
    <t>TOI-2384</t>
  </si>
  <si>
    <t>02h24m37.48s</t>
  </si>
  <si>
    <t>-65d00m00.70s</t>
  </si>
  <si>
    <t>TOI-2406 b</t>
  </si>
  <si>
    <t>TOI-2406</t>
  </si>
  <si>
    <t>00h35m13.45s</t>
  </si>
  <si>
    <t>-03d22m19.50s</t>
  </si>
  <si>
    <t>TOI-2407 b</t>
  </si>
  <si>
    <t>TOI-2407</t>
  </si>
  <si>
    <t>03h18m59.17s</t>
  </si>
  <si>
    <t>-46d27m28.89s</t>
  </si>
  <si>
    <t>TOI-2411 b</t>
  </si>
  <si>
    <t>TOI-2411</t>
  </si>
  <si>
    <t>01h23m41.39s</t>
  </si>
  <si>
    <t>-08d42m06.46s</t>
  </si>
  <si>
    <t>TOI-2416 b</t>
  </si>
  <si>
    <t>TOI-2416</t>
  </si>
  <si>
    <t>03h49m21.35s</t>
  </si>
  <si>
    <t>-60d47m13.87s</t>
  </si>
  <si>
    <t>TOI-2420 b</t>
  </si>
  <si>
    <t>TOI-2420</t>
  </si>
  <si>
    <t>00h59m18.44s</t>
  </si>
  <si>
    <t>-19d46m16.19s</t>
  </si>
  <si>
    <t>TOI-2421 b</t>
  </si>
  <si>
    <t>TOI-2421</t>
  </si>
  <si>
    <t>02h12m36.96s</t>
  </si>
  <si>
    <t>-35d23m27.31s</t>
  </si>
  <si>
    <t>TOI-2427 b</t>
  </si>
  <si>
    <t>TOI-2427</t>
  </si>
  <si>
    <t>03h29m10.02s</t>
  </si>
  <si>
    <t>-31d21m46.32s</t>
  </si>
  <si>
    <t>TOI-244 b</t>
  </si>
  <si>
    <t>TOI-244</t>
  </si>
  <si>
    <t>00h42m16.74s</t>
  </si>
  <si>
    <t>-36d43m04.71s</t>
  </si>
  <si>
    <t>TOI-2443 b</t>
  </si>
  <si>
    <t>TOI-2443</t>
  </si>
  <si>
    <t>02h40m43.17s</t>
  </si>
  <si>
    <t>+01d11m58.83s</t>
  </si>
  <si>
    <t>TOI-2445 b</t>
  </si>
  <si>
    <t>TOI-2445</t>
  </si>
  <si>
    <t>02h53m15.88s</t>
  </si>
  <si>
    <t>+00d03m08.41s</t>
  </si>
  <si>
    <t>TOI-2447 b</t>
  </si>
  <si>
    <t>TOI-2447</t>
  </si>
  <si>
    <t>04h43m59.42s</t>
  </si>
  <si>
    <t>-31d54m23.89s</t>
  </si>
  <si>
    <t>TOI-2449 b</t>
  </si>
  <si>
    <t>TOI-2449</t>
  </si>
  <si>
    <t>04h31m56.25s</t>
  </si>
  <si>
    <t>-34d27m19.92s</t>
  </si>
  <si>
    <t>TOI-2458 b</t>
  </si>
  <si>
    <t>TOI-2458</t>
  </si>
  <si>
    <t>F9-F9.5</t>
  </si>
  <si>
    <t>05h18m29.17s</t>
  </si>
  <si>
    <t>+01d15m12.38s</t>
  </si>
  <si>
    <t>TOI-2458 c</t>
  </si>
  <si>
    <t>TOI-2459 b</t>
  </si>
  <si>
    <t>TOI-2459</t>
  </si>
  <si>
    <t>05h28m34.40s</t>
  </si>
  <si>
    <t>-39d22m22.96s</t>
  </si>
  <si>
    <t>TOI-2485 b</t>
  </si>
  <si>
    <t>TOI-2485</t>
  </si>
  <si>
    <t>13h40m49.04s</t>
  </si>
  <si>
    <t>+22d59m02.29s</t>
  </si>
  <si>
    <t>TOI-2497 b</t>
  </si>
  <si>
    <t>TOI-2497</t>
  </si>
  <si>
    <t>06h00m15.02s</t>
  </si>
  <si>
    <t>+11d53m02.61s</t>
  </si>
  <si>
    <t>TOI-2498 b</t>
  </si>
  <si>
    <t>TOI-2498</t>
  </si>
  <si>
    <t>06h21m39.89s</t>
  </si>
  <si>
    <t>+11d15m05.93s</t>
  </si>
  <si>
    <t>TOI-251 b</t>
  </si>
  <si>
    <t>TOI-251</t>
  </si>
  <si>
    <t>23h32m14.90s</t>
  </si>
  <si>
    <t>-37d15m21.11s</t>
  </si>
  <si>
    <t>TOI-2524 b</t>
  </si>
  <si>
    <t>TOI-2524</t>
  </si>
  <si>
    <t>10h43m32.84s</t>
  </si>
  <si>
    <t>-01d54m45.71s</t>
  </si>
  <si>
    <t>TOI-2525 b</t>
  </si>
  <si>
    <t>TOI-2525</t>
  </si>
  <si>
    <t>05h47m24.23s</t>
  </si>
  <si>
    <t>-60d31m16.71s</t>
  </si>
  <si>
    <t>TOI-2525 c</t>
  </si>
  <si>
    <t>TOI-2529 b</t>
  </si>
  <si>
    <t>TOI-2529</t>
  </si>
  <si>
    <t>07h55m58.69s</t>
  </si>
  <si>
    <t>-52d21m17.40s</t>
  </si>
  <si>
    <t>TOI-2537 b</t>
  </si>
  <si>
    <t>TOI-2537</t>
  </si>
  <si>
    <t>03h37m33.18s</t>
  </si>
  <si>
    <t>+10d03m27.89s</t>
  </si>
  <si>
    <t>TOI-2537 c</t>
  </si>
  <si>
    <t>TOI-2545 b</t>
  </si>
  <si>
    <t>TOI-2545</t>
  </si>
  <si>
    <t>09h02m10.99s</t>
  </si>
  <si>
    <t>-03d25m14.95s</t>
  </si>
  <si>
    <t>TOI-2567 b</t>
  </si>
  <si>
    <t>TOI-2567</t>
  </si>
  <si>
    <t>19h13m51.76s</t>
  </si>
  <si>
    <t>+66d20m52.58s</t>
  </si>
  <si>
    <t>TOI-257 b</t>
  </si>
  <si>
    <t>TOI-257</t>
  </si>
  <si>
    <t>03h10m04.14s</t>
  </si>
  <si>
    <t>-50d49m56.15s</t>
  </si>
  <si>
    <t>TOI-2570 b</t>
  </si>
  <si>
    <t>TOI-2570</t>
  </si>
  <si>
    <t>05h48m45.13s</t>
  </si>
  <si>
    <t>+32d05m02.56s</t>
  </si>
  <si>
    <t>TOI-2580 b</t>
  </si>
  <si>
    <t>TOI-2580</t>
  </si>
  <si>
    <t>04h08m47.81s</t>
  </si>
  <si>
    <t>+67d06m59.50s</t>
  </si>
  <si>
    <t>TOI-2583 A b</t>
  </si>
  <si>
    <t>TOI-2583 A</t>
  </si>
  <si>
    <t>18h09m04.09s</t>
  </si>
  <si>
    <t>+45d20m12.84s</t>
  </si>
  <si>
    <t>TOI-2587 A b</t>
  </si>
  <si>
    <t>TOI-2587 A</t>
  </si>
  <si>
    <t>07h43m43.61s</t>
  </si>
  <si>
    <t>-01d04m24.00s</t>
  </si>
  <si>
    <t>TOI-2589 b</t>
  </si>
  <si>
    <t>TOI-2589</t>
  </si>
  <si>
    <t>07h09m57.16s</t>
  </si>
  <si>
    <t>-37d13m51.41s</t>
  </si>
  <si>
    <t>TOI-260 b</t>
  </si>
  <si>
    <t>TOI-260</t>
  </si>
  <si>
    <t>00h19m05.52s</t>
  </si>
  <si>
    <t>-09d57m58.14s</t>
  </si>
  <si>
    <t>TOI-261.01</t>
  </si>
  <si>
    <t>TOI-261</t>
  </si>
  <si>
    <t>01h00m52.35s</t>
  </si>
  <si>
    <t>-24d25m26.38s</t>
  </si>
  <si>
    <t>TOI-261.02</t>
  </si>
  <si>
    <t>TOI-262 b</t>
  </si>
  <si>
    <t>TOI-262</t>
  </si>
  <si>
    <t>02h10m08.32s</t>
  </si>
  <si>
    <t>-31d04m14.26s</t>
  </si>
  <si>
    <t>TOI-2641 b</t>
  </si>
  <si>
    <t>TOI-2641</t>
  </si>
  <si>
    <t>11h24m31.29s</t>
  </si>
  <si>
    <t>-42d43m55.70s</t>
  </si>
  <si>
    <t>TOI-2669 b</t>
  </si>
  <si>
    <t>TOI-2669</t>
  </si>
  <si>
    <t>08h58m53.43s</t>
  </si>
  <si>
    <t>-13d18m45.29s</t>
  </si>
  <si>
    <t>TOI-269 b</t>
  </si>
  <si>
    <t>TOI-269</t>
  </si>
  <si>
    <t>05h03m23.11s</t>
  </si>
  <si>
    <t>-54d10m39.80s</t>
  </si>
  <si>
    <t>TOI-270 b</t>
  </si>
  <si>
    <t>TOI-270</t>
  </si>
  <si>
    <t>04h33m39.86s</t>
  </si>
  <si>
    <t>-51d57m26.62s</t>
  </si>
  <si>
    <t>TOI-270 c</t>
  </si>
  <si>
    <t>TOI-270 d</t>
  </si>
  <si>
    <t>TOI-2714 b</t>
  </si>
  <si>
    <t>TOI-2714</t>
  </si>
  <si>
    <t>04h05m36.30s</t>
  </si>
  <si>
    <t>-14d55m36.28s</t>
  </si>
  <si>
    <t>TOI-2719 b</t>
  </si>
  <si>
    <t>TOI-2719</t>
  </si>
  <si>
    <t>04h46m13.19s</t>
  </si>
  <si>
    <t>-00d48m17.54s</t>
  </si>
  <si>
    <t>TOI-2768 b</t>
  </si>
  <si>
    <t>TOI-2768</t>
  </si>
  <si>
    <t>06h37m27.39s</t>
  </si>
  <si>
    <t>-15d28m52.33s</t>
  </si>
  <si>
    <t>TOI-277 b</t>
  </si>
  <si>
    <t>TOI-277</t>
  </si>
  <si>
    <t>01h16m18.41s</t>
  </si>
  <si>
    <t>-20d57m11.80s</t>
  </si>
  <si>
    <t>TOI-2796 b</t>
  </si>
  <si>
    <t>TOI-2796</t>
  </si>
  <si>
    <t>05h36m36.65s</t>
  </si>
  <si>
    <t>+00d53m46.60s</t>
  </si>
  <si>
    <t>TOI-2803 A b</t>
  </si>
  <si>
    <t>TOI-2803 A</t>
  </si>
  <si>
    <t>06h12m27.54s</t>
  </si>
  <si>
    <t>-23d29m32.98s</t>
  </si>
  <si>
    <t>TOI-2818 b</t>
  </si>
  <si>
    <t>TOI-2818</t>
  </si>
  <si>
    <t>07h56m14.36s</t>
  </si>
  <si>
    <t>-35d07m00.16s</t>
  </si>
  <si>
    <t>TOI-283 b</t>
  </si>
  <si>
    <t>TOI-283</t>
  </si>
  <si>
    <t>07h54m16.63s</t>
  </si>
  <si>
    <t>-65d26m29.34s</t>
  </si>
  <si>
    <t>TOI-2842 b</t>
  </si>
  <si>
    <t>TOI-2842</t>
  </si>
  <si>
    <t>07h12m10.61s</t>
  </si>
  <si>
    <t>-10d38m21.62s</t>
  </si>
  <si>
    <t>TOI-286 b</t>
  </si>
  <si>
    <t>TOI-286</t>
  </si>
  <si>
    <t>06h03m56.23s</t>
  </si>
  <si>
    <t>-60d39m58.81s</t>
  </si>
  <si>
    <t>TOI-286 c</t>
  </si>
  <si>
    <t>TOI-2876 b</t>
  </si>
  <si>
    <t>TOI-2876</t>
  </si>
  <si>
    <t>07h20m59.36s</t>
  </si>
  <si>
    <t>-21d06m52.70s</t>
  </si>
  <si>
    <t>TOI-2886 b</t>
  </si>
  <si>
    <t>TOI-2886</t>
  </si>
  <si>
    <t>07h20m01.84s</t>
  </si>
  <si>
    <t>-10d34m11.43s</t>
  </si>
  <si>
    <t>TOI-2969 b</t>
  </si>
  <si>
    <t>TOI-2969</t>
  </si>
  <si>
    <t>10h00m15.03s</t>
  </si>
  <si>
    <t>-47d26m42.88s</t>
  </si>
  <si>
    <t>TOI-2977 b</t>
  </si>
  <si>
    <t>TOI-2977</t>
  </si>
  <si>
    <t>09h35m42.36s</t>
  </si>
  <si>
    <t>-60d21m26.91s</t>
  </si>
  <si>
    <t>TOI-2981 b</t>
  </si>
  <si>
    <t>TOI-2981</t>
  </si>
  <si>
    <t>10h53m56.97s</t>
  </si>
  <si>
    <t>-25d31m28.56s</t>
  </si>
  <si>
    <t>TOI-2986 b</t>
  </si>
  <si>
    <t>TOI-2986</t>
  </si>
  <si>
    <t>10h55m05.17s</t>
  </si>
  <si>
    <t>-06d28m42.43s</t>
  </si>
  <si>
    <t>TOI-2989 b</t>
  </si>
  <si>
    <t>TOI-2989</t>
  </si>
  <si>
    <t>11h24m55.60s</t>
  </si>
  <si>
    <t>-27d03m44.50s</t>
  </si>
  <si>
    <t>TOI-2992 b</t>
  </si>
  <si>
    <t>TOI-2992</t>
  </si>
  <si>
    <t>10h57m15.98s</t>
  </si>
  <si>
    <t>-32d19m20.78s</t>
  </si>
  <si>
    <t>TOI-3023 b</t>
  </si>
  <si>
    <t>TOI-3023</t>
  </si>
  <si>
    <t>11h01m15.80s</t>
  </si>
  <si>
    <t>-72d21m24.14s</t>
  </si>
  <si>
    <t>TOI-3071 b</t>
  </si>
  <si>
    <t>TOI-3071</t>
  </si>
  <si>
    <t>11h33m06.97s</t>
  </si>
  <si>
    <t>-56d30m12.19s</t>
  </si>
  <si>
    <t>TOI-3082 b</t>
  </si>
  <si>
    <t>TOI-3082</t>
  </si>
  <si>
    <t>13h03m37.94s</t>
  </si>
  <si>
    <t>-19d13m08.34s</t>
  </si>
  <si>
    <t>TOI-3135 b</t>
  </si>
  <si>
    <t>TOI-3135</t>
  </si>
  <si>
    <t>13h51m26.21s</t>
  </si>
  <si>
    <t>-69d46m21.23s</t>
  </si>
  <si>
    <t>TOI-3160 A b</t>
  </si>
  <si>
    <t>TOI-3160 A</t>
  </si>
  <si>
    <t>14h58m15.81s</t>
  </si>
  <si>
    <t>-27d40m57.18s</t>
  </si>
  <si>
    <t>TOI-3235 b</t>
  </si>
  <si>
    <t>TOI-3235</t>
  </si>
  <si>
    <t>13h49m53.72s</t>
  </si>
  <si>
    <t>-46d03m59.45s</t>
  </si>
  <si>
    <t>TOI-3261 b</t>
  </si>
  <si>
    <t>TOI-3261</t>
  </si>
  <si>
    <t>K1.5+/-1</t>
  </si>
  <si>
    <t>03h10m54.85s</t>
  </si>
  <si>
    <t>-73d31m55.10s</t>
  </si>
  <si>
    <t>TOI-3288 b</t>
  </si>
  <si>
    <t>TOI-3288</t>
  </si>
  <si>
    <t>19h48m26.48s</t>
  </si>
  <si>
    <t>-43d01m04.80s</t>
  </si>
  <si>
    <t>TOI-329 b</t>
  </si>
  <si>
    <t>TOI-329</t>
  </si>
  <si>
    <t>23h25m17.06s</t>
  </si>
  <si>
    <t>-15d38m04.67s</t>
  </si>
  <si>
    <t>TOI-332 b</t>
  </si>
  <si>
    <t>TOI-332</t>
  </si>
  <si>
    <t>23h12m14.15s</t>
  </si>
  <si>
    <t>-44d52m35.35s</t>
  </si>
  <si>
    <t>TOI-3321 b</t>
  </si>
  <si>
    <t>TOI-3321</t>
  </si>
  <si>
    <t>17h43m02.48s</t>
  </si>
  <si>
    <t>-65d00m29.71s</t>
  </si>
  <si>
    <t>TOI-333 b</t>
  </si>
  <si>
    <t>TOI-333</t>
  </si>
  <si>
    <t>23h33m25.80s</t>
  </si>
  <si>
    <t>-41d10m17.47s</t>
  </si>
  <si>
    <t>TOI-3331 A b</t>
  </si>
  <si>
    <t>TOI-3331 A</t>
  </si>
  <si>
    <t>18h05m17.80s</t>
  </si>
  <si>
    <t>-34d06m25.82s</t>
  </si>
  <si>
    <t>TOI-3353.01</t>
  </si>
  <si>
    <t>TOI-3353</t>
  </si>
  <si>
    <t>07h06m07.16s</t>
  </si>
  <si>
    <t>-75d49m10.41s</t>
  </si>
  <si>
    <t>TOI-3362 b</t>
  </si>
  <si>
    <t>TOI-3362</t>
  </si>
  <si>
    <t>10h23m56.19s</t>
  </si>
  <si>
    <t>-56d50m35.22s</t>
  </si>
  <si>
    <t>TOI-3364 b</t>
  </si>
  <si>
    <t>TOI-3364</t>
  </si>
  <si>
    <t>09h38m09.07s</t>
  </si>
  <si>
    <t>-49d20m06.80s</t>
  </si>
  <si>
    <t>TOI-3464 b</t>
  </si>
  <si>
    <t>TOI-3464</t>
  </si>
  <si>
    <t>15h37m55.93s</t>
  </si>
  <si>
    <t>-44d47m23.92s</t>
  </si>
  <si>
    <t>TOI-3474 b</t>
  </si>
  <si>
    <t>TOI-3474</t>
  </si>
  <si>
    <t>15h34m00.80s</t>
  </si>
  <si>
    <t>-47d57m49.17s</t>
  </si>
  <si>
    <t>TOI-3486 b</t>
  </si>
  <si>
    <t>TOI-3486</t>
  </si>
  <si>
    <t>16h37m46.37s</t>
  </si>
  <si>
    <t>-59d18m18.39s</t>
  </si>
  <si>
    <t>TOI-3493 b</t>
  </si>
  <si>
    <t>TOI-3493</t>
  </si>
  <si>
    <t>G1/2 V</t>
  </si>
  <si>
    <t>13h43m11.77s</t>
  </si>
  <si>
    <t>-22d35m07.60s</t>
  </si>
  <si>
    <t>TOI-3523 A b</t>
  </si>
  <si>
    <t>TOI-3523 A</t>
  </si>
  <si>
    <t>20h17m08.03s</t>
  </si>
  <si>
    <t>+42d54m23.52s</t>
  </si>
  <si>
    <t>TOI-3540 A b</t>
  </si>
  <si>
    <t>TOI-3540 A</t>
  </si>
  <si>
    <t>21h55m38.73s</t>
  </si>
  <si>
    <t>+28d10m46.20s</t>
  </si>
  <si>
    <t>TOI-3568 b</t>
  </si>
  <si>
    <t>TOI-3568</t>
  </si>
  <si>
    <t>21h30m24.57s</t>
  </si>
  <si>
    <t>+34d44m22.49s</t>
  </si>
  <si>
    <t>TOI-3593 b</t>
  </si>
  <si>
    <t>TOI-3593</t>
  </si>
  <si>
    <t>22h06m01.53s</t>
  </si>
  <si>
    <t>+34d12m41.97s</t>
  </si>
  <si>
    <t>TOI-3629 b</t>
  </si>
  <si>
    <t>TOI-3629</t>
  </si>
  <si>
    <t>23h59m10.41s</t>
  </si>
  <si>
    <t>+39d18m51.32s</t>
  </si>
  <si>
    <t>TOI-3682 b</t>
  </si>
  <si>
    <t>TOI-3682</t>
  </si>
  <si>
    <t>03h21m06.05s</t>
  </si>
  <si>
    <t>+25d17m50.16s</t>
  </si>
  <si>
    <t>TOI-3688 A b</t>
  </si>
  <si>
    <t>TOI-3688 A</t>
  </si>
  <si>
    <t>02h37m07.76s</t>
  </si>
  <si>
    <t>+54d51m04.37s</t>
  </si>
  <si>
    <t>TOI-3693 b</t>
  </si>
  <si>
    <t>TOI-3693</t>
  </si>
  <si>
    <t>01h02m37.05s</t>
  </si>
  <si>
    <t>+51d18m14.01s</t>
  </si>
  <si>
    <t>TOI-3714 b</t>
  </si>
  <si>
    <t>TOI-3714</t>
  </si>
  <si>
    <t>04h38m12.56s</t>
  </si>
  <si>
    <t>+39d27m28.81s</t>
  </si>
  <si>
    <t>TOI-375 b</t>
  </si>
  <si>
    <t>TOI-375</t>
  </si>
  <si>
    <t>03h08m35.98s</t>
  </si>
  <si>
    <t>-77d22m59.98s</t>
  </si>
  <si>
    <t>TOI-375 c</t>
  </si>
  <si>
    <t>TOI-375 d</t>
  </si>
  <si>
    <t>TOI-3757 b</t>
  </si>
  <si>
    <t>TOI-3757</t>
  </si>
  <si>
    <t>06h04m00.87s</t>
  </si>
  <si>
    <t>+55d01m11.93s</t>
  </si>
  <si>
    <t>TOI-3785 b</t>
  </si>
  <si>
    <t>TOI-3785</t>
  </si>
  <si>
    <t>08h43m36.05s</t>
  </si>
  <si>
    <t>+63d04m41.08s</t>
  </si>
  <si>
    <t>TOI-3807 b</t>
  </si>
  <si>
    <t>TOI-3807</t>
  </si>
  <si>
    <t>09h16m27.02s</t>
  </si>
  <si>
    <t>+69d04m26.86s</t>
  </si>
  <si>
    <t>TOI-3819 b</t>
  </si>
  <si>
    <t>TOI-3819</t>
  </si>
  <si>
    <t>08h07m27.18s</t>
  </si>
  <si>
    <t>+29d23m19.12s</t>
  </si>
  <si>
    <t>TOI-3837 b</t>
  </si>
  <si>
    <t>TOI-3837</t>
  </si>
  <si>
    <t>10h10m39.91s</t>
  </si>
  <si>
    <t>+24d16m23.24s</t>
  </si>
  <si>
    <t>TOI-3856 b</t>
  </si>
  <si>
    <t>TOI-3856</t>
  </si>
  <si>
    <t>09h40m53.50s</t>
  </si>
  <si>
    <t>+27d57m00.57s</t>
  </si>
  <si>
    <t>TOI-3877 b</t>
  </si>
  <si>
    <t>TOI-3877</t>
  </si>
  <si>
    <t>11h21m49.07s</t>
  </si>
  <si>
    <t>+33d59m28.98s</t>
  </si>
  <si>
    <t>TOI-3884 b</t>
  </si>
  <si>
    <t>TOI-3884</t>
  </si>
  <si>
    <t>12h06m17.24s</t>
  </si>
  <si>
    <t>+12d30m25.29s</t>
  </si>
  <si>
    <t>TOI-3894 b</t>
  </si>
  <si>
    <t>TOI-3894</t>
  </si>
  <si>
    <t>13h25m29.96s</t>
  </si>
  <si>
    <t>+52d46m05.17s</t>
  </si>
  <si>
    <t>TOI-3912 b</t>
  </si>
  <si>
    <t>TOI-3912</t>
  </si>
  <si>
    <t>14h23m12.36s</t>
  </si>
  <si>
    <t>+24d04m35.63s</t>
  </si>
  <si>
    <t>TOI-3919 b</t>
  </si>
  <si>
    <t>TOI-3919</t>
  </si>
  <si>
    <t>13h55m46.74s</t>
  </si>
  <si>
    <t>+40d23m30.50s</t>
  </si>
  <si>
    <t>TOI-3976 A b</t>
  </si>
  <si>
    <t>TOI-3976 A</t>
  </si>
  <si>
    <t>14h57m25.44s</t>
  </si>
  <si>
    <t>+44d16m27.56s</t>
  </si>
  <si>
    <t>TOI-3980 b</t>
  </si>
  <si>
    <t>TOI-3980</t>
  </si>
  <si>
    <t>00h51m22.06s</t>
  </si>
  <si>
    <t>+59d34m33.10s</t>
  </si>
  <si>
    <t>TOI-3984 A b</t>
  </si>
  <si>
    <t>TOI-3984 A</t>
  </si>
  <si>
    <t>M4+/-0.5</t>
  </si>
  <si>
    <t>15h05m20.92s</t>
  </si>
  <si>
    <t>+36d47m13.11s</t>
  </si>
  <si>
    <t>TOI-4010 b</t>
  </si>
  <si>
    <t>TOI-4010</t>
  </si>
  <si>
    <t>01h20m51.56s</t>
  </si>
  <si>
    <t>+66d04m19.92s</t>
  </si>
  <si>
    <t>TOI-4010 c</t>
  </si>
  <si>
    <t>TOI-4010 d</t>
  </si>
  <si>
    <t>TOI-4010 e</t>
  </si>
  <si>
    <t>TOI-406 c</t>
  </si>
  <si>
    <t>TOI-406</t>
  </si>
  <si>
    <t>03h17m03.03s</t>
  </si>
  <si>
    <t>-42d14m38.94s</t>
  </si>
  <si>
    <t>TOI-406.01</t>
  </si>
  <si>
    <t>TOI-4087 b</t>
  </si>
  <si>
    <t>TOI-4087</t>
  </si>
  <si>
    <t>14h31m42.19s</t>
  </si>
  <si>
    <t>+83d22m21.74s</t>
  </si>
  <si>
    <t>TOI-411 b</t>
  </si>
  <si>
    <t>TOI-411 c</t>
  </si>
  <si>
    <t>TOI-4127 b</t>
  </si>
  <si>
    <t>TOI-4127</t>
  </si>
  <si>
    <t>07h01m37.09s</t>
  </si>
  <si>
    <t>+72d24m53.75s</t>
  </si>
  <si>
    <t>TOI-4137 b</t>
  </si>
  <si>
    <t>TOI-4137</t>
  </si>
  <si>
    <t>05h10m27.09s</t>
  </si>
  <si>
    <t>+70d23m27.88s</t>
  </si>
  <si>
    <t>TOI-4145 A b</t>
  </si>
  <si>
    <t>TOI-4145 A</t>
  </si>
  <si>
    <t>02h37m43.14s</t>
  </si>
  <si>
    <t>+80d16m02.58s</t>
  </si>
  <si>
    <t>TOI-4153 b</t>
  </si>
  <si>
    <t>TOI-4153</t>
  </si>
  <si>
    <t>22h21m34.43s</t>
  </si>
  <si>
    <t>+82d12m57.89s</t>
  </si>
  <si>
    <t>TOI-4155 b</t>
  </si>
  <si>
    <t>TOI-4155</t>
  </si>
  <si>
    <t>21h42m32.69s</t>
  </si>
  <si>
    <t>+77d44m03.78s</t>
  </si>
  <si>
    <t>TOI-4184 b</t>
  </si>
  <si>
    <t>TOI-4184</t>
  </si>
  <si>
    <t>M5.5+/-0.5</t>
  </si>
  <si>
    <t>02h55m18.83s</t>
  </si>
  <si>
    <t>-79d24m52.93s</t>
  </si>
  <si>
    <t>TOI-4201 b</t>
  </si>
  <si>
    <t>TOI-4201</t>
  </si>
  <si>
    <t>M1.0+/-0.5</t>
  </si>
  <si>
    <t>06h01m53.93s</t>
  </si>
  <si>
    <t>-13d27m40.94s</t>
  </si>
  <si>
    <t>TOI-421 b</t>
  </si>
  <si>
    <t>TOI-421</t>
  </si>
  <si>
    <t>05h27m24.79s</t>
  </si>
  <si>
    <t>-14d16m36.27s</t>
  </si>
  <si>
    <t>TOI-421 c</t>
  </si>
  <si>
    <t>TOI-4214 b</t>
  </si>
  <si>
    <t>TOI-4214</t>
  </si>
  <si>
    <t>07h20m59.88s</t>
  </si>
  <si>
    <t>-13d55m34.55s</t>
  </si>
  <si>
    <t>TOI-4308 b</t>
  </si>
  <si>
    <t>TOI-4308</t>
  </si>
  <si>
    <t>21h51m00.74s</t>
  </si>
  <si>
    <t>-43d33m44.51s</t>
  </si>
  <si>
    <t>TOI-431 b</t>
  </si>
  <si>
    <t>TOI-431</t>
  </si>
  <si>
    <t>05h33m04.62s</t>
  </si>
  <si>
    <t>-26d43m25.93s</t>
  </si>
  <si>
    <t>TOI-431 c</t>
  </si>
  <si>
    <t>TOI-431 d</t>
  </si>
  <si>
    <t>TOI-4329 b</t>
  </si>
  <si>
    <t>TOI-4329</t>
  </si>
  <si>
    <t>21h58m15.34s</t>
  </si>
  <si>
    <t>+71d07m53.78s</t>
  </si>
  <si>
    <t>TOI-4336 A b</t>
  </si>
  <si>
    <t>TOI-4336 A</t>
  </si>
  <si>
    <t>13h44m25.68s</t>
  </si>
  <si>
    <t>-40d20m14.46s</t>
  </si>
  <si>
    <t>TOI-4336 A c</t>
  </si>
  <si>
    <t>TOI-4342 b</t>
  </si>
  <si>
    <t>TOI-4342</t>
  </si>
  <si>
    <t>21h37m33.46s</t>
  </si>
  <si>
    <t>-77d58m44.93s</t>
  </si>
  <si>
    <t>TOI-4342 c</t>
  </si>
  <si>
    <t>TOI-4364 b</t>
  </si>
  <si>
    <t>TOI-4364</t>
  </si>
  <si>
    <t>05h20m16.06s</t>
  </si>
  <si>
    <t>-04d14m21.29s</t>
  </si>
  <si>
    <t>TOI-4377 b</t>
  </si>
  <si>
    <t>TOI-4377</t>
  </si>
  <si>
    <t>10h59m43.79s</t>
  </si>
  <si>
    <t>-82d13m16.86s</t>
  </si>
  <si>
    <t>TOI-4379 b</t>
  </si>
  <si>
    <t>TOI-4379</t>
  </si>
  <si>
    <t>16h48m11.49s</t>
  </si>
  <si>
    <t>-32d26m01.51s</t>
  </si>
  <si>
    <t>TOI-4406 b</t>
  </si>
  <si>
    <t>TOI-4406</t>
  </si>
  <si>
    <t>01h12m11.64s</t>
  </si>
  <si>
    <t>-56d55m31.40s</t>
  </si>
  <si>
    <t>TOI-4438 b</t>
  </si>
  <si>
    <t>TOI-4438</t>
  </si>
  <si>
    <t>18h01m16.14s</t>
  </si>
  <si>
    <t>+35d35m41.64s</t>
  </si>
  <si>
    <t>TOI-444 b</t>
  </si>
  <si>
    <t>TOI-444</t>
  </si>
  <si>
    <t>K1/2 V</t>
  </si>
  <si>
    <t>04h16m44.16s</t>
  </si>
  <si>
    <t>-26d45m59.07s</t>
  </si>
  <si>
    <t>TOI-4443.01</t>
  </si>
  <si>
    <t>TOI-4443</t>
  </si>
  <si>
    <t>18h17m04.48s</t>
  </si>
  <si>
    <t>+21d54m34.37s</t>
  </si>
  <si>
    <t>TOI-4463 A b</t>
  </si>
  <si>
    <t>TOI-4463 A</t>
  </si>
  <si>
    <t>18h37m25.95s</t>
  </si>
  <si>
    <t>+18d43m47.83s</t>
  </si>
  <si>
    <t>TOI-4465 b</t>
  </si>
  <si>
    <t>TOI-4465</t>
  </si>
  <si>
    <t>18h24m32.17s</t>
  </si>
  <si>
    <t>+15d50m30.79s</t>
  </si>
  <si>
    <t>TOI-4479 b</t>
  </si>
  <si>
    <t>TOI-4479</t>
  </si>
  <si>
    <t>21h04m23.27s</t>
  </si>
  <si>
    <t>+24d39m13.23s</t>
  </si>
  <si>
    <t>TOI-4487 A b</t>
  </si>
  <si>
    <t>TOI-4487 A</t>
  </si>
  <si>
    <t>20h25m41.30s</t>
  </si>
  <si>
    <t>+45d58m15.71s</t>
  </si>
  <si>
    <t>TOI-4495 b</t>
  </si>
  <si>
    <t>TOI-4495</t>
  </si>
  <si>
    <t>19h05m27.00s</t>
  </si>
  <si>
    <t>+37d01m33.56s</t>
  </si>
  <si>
    <t>TOI-4495 c</t>
  </si>
  <si>
    <t>TOI-4504 b</t>
  </si>
  <si>
    <t>TOI-4504</t>
  </si>
  <si>
    <t>07h37m52.15s</t>
  </si>
  <si>
    <t>-62d04m41.80s</t>
  </si>
  <si>
    <t>TOI-4504 c</t>
  </si>
  <si>
    <t>TOI-4504 d</t>
  </si>
  <si>
    <t>TOI-4507 b</t>
  </si>
  <si>
    <t>TOI-4507</t>
  </si>
  <si>
    <t>05h21m48.33s</t>
  </si>
  <si>
    <t>-69d59m17.58s</t>
  </si>
  <si>
    <t>TOI-451 b</t>
  </si>
  <si>
    <t>TOI-451</t>
  </si>
  <si>
    <t>04h11m51.93s</t>
  </si>
  <si>
    <t>-37d56m23.03s</t>
  </si>
  <si>
    <t>TOI-451 c</t>
  </si>
  <si>
    <t>TOI-451 d</t>
  </si>
  <si>
    <t>TOI-4515 b</t>
  </si>
  <si>
    <t>TOI-4515</t>
  </si>
  <si>
    <t>G8/G9</t>
  </si>
  <si>
    <t>01h24m44.68s</t>
  </si>
  <si>
    <t>+21d30m47.03s</t>
  </si>
  <si>
    <t>TOI-4527.01</t>
  </si>
  <si>
    <t>TOI-4527</t>
  </si>
  <si>
    <t>M2V:</t>
  </si>
  <si>
    <t>01h17m53.34s</t>
  </si>
  <si>
    <t>+05d28m16.32s</t>
  </si>
  <si>
    <t>TOI-4529 b</t>
  </si>
  <si>
    <t>TOI-4529</t>
  </si>
  <si>
    <t>01h07m52.52s</t>
  </si>
  <si>
    <t>+12d52m51.44s</t>
  </si>
  <si>
    <t>TOI-4551 b</t>
  </si>
  <si>
    <t>TOI-4551</t>
  </si>
  <si>
    <t>12h19m54.90s</t>
  </si>
  <si>
    <t>-25d49m40.27s</t>
  </si>
  <si>
    <t>TOI-4559 b</t>
  </si>
  <si>
    <t>TOI-4559</t>
  </si>
  <si>
    <t>14h04m03.25s</t>
  </si>
  <si>
    <t>-30d00m50.85s</t>
  </si>
  <si>
    <t>TOI-4562 b</t>
  </si>
  <si>
    <t>TOI-4562</t>
  </si>
  <si>
    <t>07h28m02.41s</t>
  </si>
  <si>
    <t>-63d31m04.00s</t>
  </si>
  <si>
    <t>TOI-4562 c</t>
  </si>
  <si>
    <t>TOI-4582 b</t>
  </si>
  <si>
    <t>TOI-4582</t>
  </si>
  <si>
    <t>17h07m26.43s</t>
  </si>
  <si>
    <t>+68d51m56.25s</t>
  </si>
  <si>
    <t>TOI-4600 b</t>
  </si>
  <si>
    <t>TOI-4600</t>
  </si>
  <si>
    <t>17h13m48.09s</t>
  </si>
  <si>
    <t>+64d33m58.22s</t>
  </si>
  <si>
    <t>TOI-4600 c</t>
  </si>
  <si>
    <t>TOI-4602.01</t>
  </si>
  <si>
    <t>TOI-4602</t>
  </si>
  <si>
    <t>04h02m24.08s</t>
  </si>
  <si>
    <t>+31d19m47.41s</t>
  </si>
  <si>
    <t>TOI-4603 b</t>
  </si>
  <si>
    <t>TOI-4603</t>
  </si>
  <si>
    <t>05h35m27.82s</t>
  </si>
  <si>
    <t>+21d17m39.27s</t>
  </si>
  <si>
    <t>TOI-4633 c</t>
  </si>
  <si>
    <t>TOI-4633</t>
  </si>
  <si>
    <t>17h07m22.34s</t>
  </si>
  <si>
    <t>+62d28m31.97s</t>
  </si>
  <si>
    <t>TOI-4638.01</t>
  </si>
  <si>
    <t>TOI-4638</t>
  </si>
  <si>
    <t>00h51m16.96s</t>
  </si>
  <si>
    <t>+12d47m16.75s</t>
  </si>
  <si>
    <t>TOI-4641 b</t>
  </si>
  <si>
    <t>TOI-4641</t>
  </si>
  <si>
    <t>02h50m13.97s</t>
  </si>
  <si>
    <t>+25d20m00.72s</t>
  </si>
  <si>
    <t>TOI-4666 b</t>
  </si>
  <si>
    <t>TOI-4666</t>
  </si>
  <si>
    <t>03h45m09.57s</t>
  </si>
  <si>
    <t>-39d03m47.45s</t>
  </si>
  <si>
    <t>TOI-469.01</t>
  </si>
  <si>
    <t>TOI-470 b</t>
  </si>
  <si>
    <t>TOI-470</t>
  </si>
  <si>
    <t>06h16m02.38s</t>
  </si>
  <si>
    <t>-25d01m53.08s</t>
  </si>
  <si>
    <t>TOI-4734 b</t>
  </si>
  <si>
    <t>TOI-4734</t>
  </si>
  <si>
    <t>06h01m25.95s</t>
  </si>
  <si>
    <t>+12d32m52.38s</t>
  </si>
  <si>
    <t>TOI-4773 b</t>
  </si>
  <si>
    <t>TOI-4773</t>
  </si>
  <si>
    <t>07h39m46.24s</t>
  </si>
  <si>
    <t>-21d29m08.23s</t>
  </si>
  <si>
    <t>TOI-4791 b</t>
  </si>
  <si>
    <t>TOI-4791</t>
  </si>
  <si>
    <t>07h17m33.21s</t>
  </si>
  <si>
    <t>-19d49m44.18s</t>
  </si>
  <si>
    <t>TOI-4794 b</t>
  </si>
  <si>
    <t>TOI-4794</t>
  </si>
  <si>
    <t>07h21m56.05s</t>
  </si>
  <si>
    <t>-12d33m55.72s</t>
  </si>
  <si>
    <t>TOI-480 b</t>
  </si>
  <si>
    <t>TOI-480</t>
  </si>
  <si>
    <t>05h53m30.83s</t>
  </si>
  <si>
    <t>-16d15m55.43s</t>
  </si>
  <si>
    <t>TOI-481 b</t>
  </si>
  <si>
    <t>TOI-481</t>
  </si>
  <si>
    <t>07h22m03.04s</t>
  </si>
  <si>
    <t>-57d23m05.99s</t>
  </si>
  <si>
    <t>TOI-4860 b</t>
  </si>
  <si>
    <t>TOI-4860</t>
  </si>
  <si>
    <t>12h14m15.35s</t>
  </si>
  <si>
    <t>-13d10m29.43s</t>
  </si>
  <si>
    <t>TOI-4914 b</t>
  </si>
  <si>
    <t>TOI-4914</t>
  </si>
  <si>
    <t>13h38m10.24s</t>
  </si>
  <si>
    <t>-28d08m34.51s</t>
  </si>
  <si>
    <t>TOI-4940 b</t>
  </si>
  <si>
    <t>TOI-4940</t>
  </si>
  <si>
    <t>03h53m00.28s</t>
  </si>
  <si>
    <t>-62d24m28.69s</t>
  </si>
  <si>
    <t>TOI-4961 b</t>
  </si>
  <si>
    <t>TOI-4961</t>
  </si>
  <si>
    <t>12h50m00.45s</t>
  </si>
  <si>
    <t>-59d53m30.96s</t>
  </si>
  <si>
    <t>TOI-4994 b</t>
  </si>
  <si>
    <t>TOI-4994</t>
  </si>
  <si>
    <t>18h52m31.81s</t>
  </si>
  <si>
    <t>-78d26m03.95s</t>
  </si>
  <si>
    <t>TOI-500 b</t>
  </si>
  <si>
    <t>TOI-500</t>
  </si>
  <si>
    <t>07h06m14.18s</t>
  </si>
  <si>
    <t>-47d35m16.14s</t>
  </si>
  <si>
    <t>TOI-500 c</t>
  </si>
  <si>
    <t>TOI-500 d</t>
  </si>
  <si>
    <t>TOI-500 e</t>
  </si>
  <si>
    <t>TOI-5005 b</t>
  </si>
  <si>
    <t>TOI-5005</t>
  </si>
  <si>
    <t>15h52m25.97s</t>
  </si>
  <si>
    <t>-48d08m42.36s</t>
  </si>
  <si>
    <t>TOI-5027 b</t>
  </si>
  <si>
    <t>TOI-5027</t>
  </si>
  <si>
    <t>16h15m32.41s</t>
  </si>
  <si>
    <t>-69d13m01.55s</t>
  </si>
  <si>
    <t>TOI-5076 b</t>
  </si>
  <si>
    <t>TOI-5076</t>
  </si>
  <si>
    <t>03h22m02.50s</t>
  </si>
  <si>
    <t>+17d14m21.15s</t>
  </si>
  <si>
    <t>TOI-5082.01</t>
  </si>
  <si>
    <t>TOI-5082</t>
  </si>
  <si>
    <t>07h06m16.70s</t>
  </si>
  <si>
    <t>+22d40m59.33s</t>
  </si>
  <si>
    <t>TOI-5108 b</t>
  </si>
  <si>
    <t>TOI-5108</t>
  </si>
  <si>
    <t>11h05m04.68s</t>
  </si>
  <si>
    <t>+11d14m47.06s</t>
  </si>
  <si>
    <t>TOI-5110 b</t>
  </si>
  <si>
    <t>TOI-5110</t>
  </si>
  <si>
    <t>06h17m37.02s</t>
  </si>
  <si>
    <t>+31d36m37.19s</t>
  </si>
  <si>
    <t>TOI-512 b</t>
  </si>
  <si>
    <t>TOI-512</t>
  </si>
  <si>
    <t>06h26m35.21s</t>
  </si>
  <si>
    <t>-38d36m25.95s</t>
  </si>
  <si>
    <t>TOI-5126 b</t>
  </si>
  <si>
    <t>TOI-5126</t>
  </si>
  <si>
    <t>10h06m38.35s</t>
  </si>
  <si>
    <t>+18d38m02.63s</t>
  </si>
  <si>
    <t>TOI-5126 c</t>
  </si>
  <si>
    <t>TOI-5153 b</t>
  </si>
  <si>
    <t>TOI-5153</t>
  </si>
  <si>
    <t>06h06m09.68s</t>
  </si>
  <si>
    <t>-19d57m12.40s</t>
  </si>
  <si>
    <t>TOI-5174 b</t>
  </si>
  <si>
    <t>TOI-5174</t>
  </si>
  <si>
    <t>11h36m26.28s</t>
  </si>
  <si>
    <t>-02d01m24.06s</t>
  </si>
  <si>
    <t>TOI-5181 A b</t>
  </si>
  <si>
    <t>TOI-5181 A</t>
  </si>
  <si>
    <t>18h42m42.59s</t>
  </si>
  <si>
    <t>+21d41m59.35s</t>
  </si>
  <si>
    <t>TOI-519 b</t>
  </si>
  <si>
    <t>TOI-519</t>
  </si>
  <si>
    <t>08h18m25.62s</t>
  </si>
  <si>
    <t>-19d39m46.05s</t>
  </si>
  <si>
    <t>TOI-5205 b</t>
  </si>
  <si>
    <t>TOI-5205</t>
  </si>
  <si>
    <t>20h55m04.96s</t>
  </si>
  <si>
    <t>+24d21m39.52s</t>
  </si>
  <si>
    <t>TOI-521 b</t>
  </si>
  <si>
    <t>TOI-521</t>
  </si>
  <si>
    <t>08h13m22.62s</t>
  </si>
  <si>
    <t>+12d13m19.59s</t>
  </si>
  <si>
    <t>TOI-5210 b</t>
  </si>
  <si>
    <t>TOI-5210</t>
  </si>
  <si>
    <t>20h57m16.06s</t>
  </si>
  <si>
    <t>+21d57m00.74s</t>
  </si>
  <si>
    <t>TOI-5218 b</t>
  </si>
  <si>
    <t>TOI-5218</t>
  </si>
  <si>
    <t>19h30m39.23s</t>
  </si>
  <si>
    <t>+71d45m46.66s</t>
  </si>
  <si>
    <t>TOI-5232 b</t>
  </si>
  <si>
    <t>TOI-5232</t>
  </si>
  <si>
    <t>19h37m20.98s</t>
  </si>
  <si>
    <t>+35d16m35.38s</t>
  </si>
  <si>
    <t>TOI-5238 b</t>
  </si>
  <si>
    <t>TOI-5238</t>
  </si>
  <si>
    <t>14h53m26.13s</t>
  </si>
  <si>
    <t>+68d51m34.10s</t>
  </si>
  <si>
    <t>TOI-5261 b</t>
  </si>
  <si>
    <t>TOI-5261</t>
  </si>
  <si>
    <t>20h21m50.05s</t>
  </si>
  <si>
    <t>+19d26m09.05s</t>
  </si>
  <si>
    <t>TOI-5293 A b</t>
  </si>
  <si>
    <t>TOI-5293 A</t>
  </si>
  <si>
    <t>M3+/-1</t>
  </si>
  <si>
    <t>23h43m18.88s</t>
  </si>
  <si>
    <t>-02d02m42.34s</t>
  </si>
  <si>
    <t>TOI-530 b</t>
  </si>
  <si>
    <t>TOI-530</t>
  </si>
  <si>
    <t>06h53m39.08s</t>
  </si>
  <si>
    <t>+12d52m53.68s</t>
  </si>
  <si>
    <t>TOI-5300 b</t>
  </si>
  <si>
    <t>TOI-5300</t>
  </si>
  <si>
    <t>23h45m55.47s</t>
  </si>
  <si>
    <t>+00d27m31.67s</t>
  </si>
  <si>
    <t>TOI-5301 b</t>
  </si>
  <si>
    <t>TOI-5301</t>
  </si>
  <si>
    <t>00h51m57.79s</t>
  </si>
  <si>
    <t>+13d04m42.14s</t>
  </si>
  <si>
    <t>TOI-5319 b</t>
  </si>
  <si>
    <t>TOI-5319</t>
  </si>
  <si>
    <t>02h20m51.25s</t>
  </si>
  <si>
    <t>+23d31m13.59s</t>
  </si>
  <si>
    <t>TOI-532 b</t>
  </si>
  <si>
    <t>TOI-532</t>
  </si>
  <si>
    <t>05h40m19.21s</t>
  </si>
  <si>
    <t>+11d33m45.49s</t>
  </si>
  <si>
    <t>TOI-5322 b</t>
  </si>
  <si>
    <t>TOI-5322</t>
  </si>
  <si>
    <t>00h26m07.04s</t>
  </si>
  <si>
    <t>+14d20m11.14s</t>
  </si>
  <si>
    <t>TOI-5340 b</t>
  </si>
  <si>
    <t>TOI-5340</t>
  </si>
  <si>
    <t>03h57m14.28s</t>
  </si>
  <si>
    <t>+22d22m42.01s</t>
  </si>
  <si>
    <t>TOI-5344 b</t>
  </si>
  <si>
    <t>TOI-5344</t>
  </si>
  <si>
    <t>04h13m03.89s</t>
  </si>
  <si>
    <t>+20d54m54.56s</t>
  </si>
  <si>
    <t>TOI-5349 b</t>
  </si>
  <si>
    <t>TOI-5349</t>
  </si>
  <si>
    <t>M1+/-0.5</t>
  </si>
  <si>
    <t>03h30m51.02s</t>
  </si>
  <si>
    <t>+20d52m46.66s</t>
  </si>
  <si>
    <t>TOI-5350 b</t>
  </si>
  <si>
    <t>TOI-5350</t>
  </si>
  <si>
    <t>04h57m36.55s</t>
  </si>
  <si>
    <t>+21d36m07.11s</t>
  </si>
  <si>
    <t>TOI-5386 A b</t>
  </si>
  <si>
    <t>TOI-5386 A</t>
  </si>
  <si>
    <t>15h04m25.66s</t>
  </si>
  <si>
    <t>+60d32m10.43s</t>
  </si>
  <si>
    <t>TOI-5388.01</t>
  </si>
  <si>
    <t>TOI-5388</t>
  </si>
  <si>
    <t>10h08m42.36s</t>
  </si>
  <si>
    <t>+35d32m51.21s</t>
  </si>
  <si>
    <t>TOI-5398 b</t>
  </si>
  <si>
    <t>TOI-5398</t>
  </si>
  <si>
    <t>10h47m31.09s</t>
  </si>
  <si>
    <t>+36d19m45.96s</t>
  </si>
  <si>
    <t>TOI-5398 c</t>
  </si>
  <si>
    <t>TOI-540 b</t>
  </si>
  <si>
    <t>TOI-540</t>
  </si>
  <si>
    <t>05h05m14.33s</t>
  </si>
  <si>
    <t>-47d56m15.14s</t>
  </si>
  <si>
    <t>TOI-5422 b</t>
  </si>
  <si>
    <t>TOI-5422</t>
  </si>
  <si>
    <t>05h47m22.47s</t>
  </si>
  <si>
    <t>+25d37m33.72s</t>
  </si>
  <si>
    <t>TOI-544 b</t>
  </si>
  <si>
    <t>TOI-544</t>
  </si>
  <si>
    <t>05h29m09.62s</t>
  </si>
  <si>
    <t>-00d20m34.43s</t>
  </si>
  <si>
    <t>TOI-544 c</t>
  </si>
  <si>
    <t>TOI-5489 b</t>
  </si>
  <si>
    <t>TOI-5489</t>
  </si>
  <si>
    <t>08h34m45.91s</t>
  </si>
  <si>
    <t>+11d29m22.52s</t>
  </si>
  <si>
    <t>TOI-5489 c</t>
  </si>
  <si>
    <t>TOI-5542 b</t>
  </si>
  <si>
    <t>TOI-5542</t>
  </si>
  <si>
    <t>20h11m11.62s</t>
  </si>
  <si>
    <t>-61d08m07.68s</t>
  </si>
  <si>
    <t>TOI-5573 b</t>
  </si>
  <si>
    <t>TOI-5573</t>
  </si>
  <si>
    <t>09h05m42.24s</t>
  </si>
  <si>
    <t>+55d18m25.67s</t>
  </si>
  <si>
    <t>TOI-558 b</t>
  </si>
  <si>
    <t>TOI-558</t>
  </si>
  <si>
    <t>02h49m09.96s</t>
  </si>
  <si>
    <t>-58d01m28.86s</t>
  </si>
  <si>
    <t>TOI-559 b</t>
  </si>
  <si>
    <t>TOI-559</t>
  </si>
  <si>
    <t>03h07m16.47s</t>
  </si>
  <si>
    <t>-31d09m46.78s</t>
  </si>
  <si>
    <t>TOI-5592 b</t>
  </si>
  <si>
    <t>TOI-5592</t>
  </si>
  <si>
    <t>07h06m43.22s</t>
  </si>
  <si>
    <t>+65d51m26.10s</t>
  </si>
  <si>
    <t>TOI-561 b</t>
  </si>
  <si>
    <t>TOI-561</t>
  </si>
  <si>
    <t>09h52m44.44s</t>
  </si>
  <si>
    <t>+06d12m57.97s</t>
  </si>
  <si>
    <t>TOI-561 c</t>
  </si>
  <si>
    <t>TOI-5616 b</t>
  </si>
  <si>
    <t>TOI-5616</t>
  </si>
  <si>
    <t>12h19m36.39s</t>
  </si>
  <si>
    <t>+48d40m59.84s</t>
  </si>
  <si>
    <t>TOI-5634 A b</t>
  </si>
  <si>
    <t>TOI-5634 A</t>
  </si>
  <si>
    <t>11h42m34.47s</t>
  </si>
  <si>
    <t>+20d57m55.05s</t>
  </si>
  <si>
    <t>TOI-564 b</t>
  </si>
  <si>
    <t>TOI-564</t>
  </si>
  <si>
    <t>08h41m10.84s</t>
  </si>
  <si>
    <t>-16d02m10.78s</t>
  </si>
  <si>
    <t>TOI-5678 b</t>
  </si>
  <si>
    <t>TOI-5678</t>
  </si>
  <si>
    <t>03h09m32.20s</t>
  </si>
  <si>
    <t>-34d11m54.53s</t>
  </si>
  <si>
    <t>TOI-5688 A b</t>
  </si>
  <si>
    <t>TOI-5688 A</t>
  </si>
  <si>
    <t>17h47m41.54s</t>
  </si>
  <si>
    <t>+47d42m18.17s</t>
  </si>
  <si>
    <t>TOI-5704 b</t>
  </si>
  <si>
    <t>TOI-5704</t>
  </si>
  <si>
    <t>11h19m17.97s</t>
  </si>
  <si>
    <t>+44d59m20.68s</t>
  </si>
  <si>
    <t>TOI-5713 b</t>
  </si>
  <si>
    <t>TOI-5713</t>
  </si>
  <si>
    <t>M3.5+/-0.5</t>
  </si>
  <si>
    <t>13h53m50.10s</t>
  </si>
  <si>
    <t>+52d36m09.95s</t>
  </si>
  <si>
    <t>TOI-5716 b</t>
  </si>
  <si>
    <t>TOI-5716</t>
  </si>
  <si>
    <t>13h27m36.19s</t>
  </si>
  <si>
    <t>+73d10m38.76s</t>
  </si>
  <si>
    <t>TOI-5720 b</t>
  </si>
  <si>
    <t>TOI-5720</t>
  </si>
  <si>
    <t>M3.5 +/- 1.0</t>
  </si>
  <si>
    <t>11h21m15.26s</t>
  </si>
  <si>
    <t>+25d16m23.86s</t>
  </si>
  <si>
    <t>TOI-5726.01</t>
  </si>
  <si>
    <t>TOI-5726</t>
  </si>
  <si>
    <t>08h13m34.81s</t>
  </si>
  <si>
    <t>+68d34m28.52s</t>
  </si>
  <si>
    <t>TOI-5728 b</t>
  </si>
  <si>
    <t>TOI-5728</t>
  </si>
  <si>
    <t>17h21m24.22s</t>
  </si>
  <si>
    <t>+67d33m01.52s</t>
  </si>
  <si>
    <t>TOI-5734 b</t>
  </si>
  <si>
    <t>TOI-5734</t>
  </si>
  <si>
    <t>07h25m01.40s</t>
  </si>
  <si>
    <t>+37d13m52.04s</t>
  </si>
  <si>
    <t>TOI-5736 b</t>
  </si>
  <si>
    <t>TOI-5736</t>
  </si>
  <si>
    <t>14h15m02.02s</t>
  </si>
  <si>
    <t>+49d30m03.38s</t>
  </si>
  <si>
    <t>TOI-5786 b</t>
  </si>
  <si>
    <t>TOI-5786</t>
  </si>
  <si>
    <t>19h33m17.36s</t>
  </si>
  <si>
    <t>+30d42m15.29s</t>
  </si>
  <si>
    <t>TOI-5788 b</t>
  </si>
  <si>
    <t>TOI-5788</t>
  </si>
  <si>
    <t>19h09m41.98s</t>
  </si>
  <si>
    <t>+31d45m41.50s</t>
  </si>
  <si>
    <t>TOI-5788 c</t>
  </si>
  <si>
    <t>TOI-5789 b</t>
  </si>
  <si>
    <t>TOI-5789</t>
  </si>
  <si>
    <t>20h11m05.63s</t>
  </si>
  <si>
    <t>+16d11m22.97s</t>
  </si>
  <si>
    <t>TOI-5789 c</t>
  </si>
  <si>
    <t>TOI-5789 d</t>
  </si>
  <si>
    <t>TOI-5789 e</t>
  </si>
  <si>
    <t>TOI-5795 b</t>
  </si>
  <si>
    <t>TOI-5795</t>
  </si>
  <si>
    <t>20h19m28.51s</t>
  </si>
  <si>
    <t>-07d32m51.57s</t>
  </si>
  <si>
    <t>TOI-5799 b</t>
  </si>
  <si>
    <t>TOI-5799</t>
  </si>
  <si>
    <t>20h06m31.24s</t>
  </si>
  <si>
    <t>+15d59m20.91s</t>
  </si>
  <si>
    <t>TOI-5799 c</t>
  </si>
  <si>
    <t>TOI-5800 b</t>
  </si>
  <si>
    <t>TOI-5800</t>
  </si>
  <si>
    <t>20h20m15.73s</t>
  </si>
  <si>
    <t>-07d24m42.93s</t>
  </si>
  <si>
    <t>TOI-5803 b</t>
  </si>
  <si>
    <t>TOI-5803</t>
  </si>
  <si>
    <t>21h48m59.70s</t>
  </si>
  <si>
    <t>+06d16m41.44s</t>
  </si>
  <si>
    <t>TOI-5817 b</t>
  </si>
  <si>
    <t>TOI-5817</t>
  </si>
  <si>
    <t>21h29m30.67s</t>
  </si>
  <si>
    <t>+21d28m28.30s</t>
  </si>
  <si>
    <t>TOI-5882 b</t>
  </si>
  <si>
    <t>TOI-5882</t>
  </si>
  <si>
    <t>20h47m33.27s</t>
  </si>
  <si>
    <t>+34d44m14.97s</t>
  </si>
  <si>
    <t>TOI-5938 b</t>
  </si>
  <si>
    <t>TOI-5938</t>
  </si>
  <si>
    <t>20h15m38.12s</t>
  </si>
  <si>
    <t>+28d39m33.21s</t>
  </si>
  <si>
    <t>TOI-6000 b</t>
  </si>
  <si>
    <t>TOI-6000</t>
  </si>
  <si>
    <t>19h30m25.51s</t>
  </si>
  <si>
    <t>+68d09m16.53s</t>
  </si>
  <si>
    <t>TOI-6002 b</t>
  </si>
  <si>
    <t>TOI-6002</t>
  </si>
  <si>
    <t>19h58m27.42s</t>
  </si>
  <si>
    <t>+32d17m13.81s</t>
  </si>
  <si>
    <t>TOI-6008 b</t>
  </si>
  <si>
    <t>TOI-6008</t>
  </si>
  <si>
    <t>M5.0</t>
  </si>
  <si>
    <t>20h41m47.70s</t>
  </si>
  <si>
    <t>+49d38m48.84s</t>
  </si>
  <si>
    <t>TOI-6016 b</t>
  </si>
  <si>
    <t>TOI-6016</t>
  </si>
  <si>
    <t>00h18m05.75s</t>
  </si>
  <si>
    <t>+59d45m58.31s</t>
  </si>
  <si>
    <t>TOI-6029 b</t>
  </si>
  <si>
    <t>TOI-6029</t>
  </si>
  <si>
    <t>00h33m32.70s</t>
  </si>
  <si>
    <t>+61d51m38.76s</t>
  </si>
  <si>
    <t>TOI-6034 b</t>
  </si>
  <si>
    <t>TOI-6034</t>
  </si>
  <si>
    <t>21h11m36.03s</t>
  </si>
  <si>
    <t>+68d24m07.47s</t>
  </si>
  <si>
    <t>TOI-6038 A b</t>
  </si>
  <si>
    <t>TOI-6038 A</t>
  </si>
  <si>
    <t>03h26m37.74s</t>
  </si>
  <si>
    <t>+40d49m02.17s</t>
  </si>
  <si>
    <t>TOI-6041 b</t>
  </si>
  <si>
    <t>TOI-6041</t>
  </si>
  <si>
    <t>03h04m14.65s</t>
  </si>
  <si>
    <t>+43d33m27.60s</t>
  </si>
  <si>
    <t>TOI-6041 c</t>
  </si>
  <si>
    <t>TOI-6054.01</t>
  </si>
  <si>
    <t>TOI-6054</t>
  </si>
  <si>
    <t>03h45m20.88s</t>
  </si>
  <si>
    <t>+60d21m03.30s</t>
  </si>
  <si>
    <t>TOI-6054.02</t>
  </si>
  <si>
    <t>TOI-6086 b</t>
  </si>
  <si>
    <t>TOI-6086</t>
  </si>
  <si>
    <t>17h41m28.90s</t>
  </si>
  <si>
    <t>+30d18m13.59s</t>
  </si>
  <si>
    <t>TOI-6109 b</t>
  </si>
  <si>
    <t>TOI-6109</t>
  </si>
  <si>
    <t>03h20m31.66s</t>
  </si>
  <si>
    <t>+42d36m25.04s</t>
  </si>
  <si>
    <t>TOI-6109 c</t>
  </si>
  <si>
    <t>TOI-6130 b</t>
  </si>
  <si>
    <t>TOI-6130</t>
  </si>
  <si>
    <t>22h36m49.22s</t>
  </si>
  <si>
    <t>+16d49m37.90s</t>
  </si>
  <si>
    <t>TOI-615 b</t>
  </si>
  <si>
    <t>TOI-615</t>
  </si>
  <si>
    <t>F2 V</t>
  </si>
  <si>
    <t>08h53m38.09s</t>
  </si>
  <si>
    <t>-40d32m37.32s</t>
  </si>
  <si>
    <t>TOI-620 b</t>
  </si>
  <si>
    <t>TOI-620</t>
  </si>
  <si>
    <t>09h28m41.63s</t>
  </si>
  <si>
    <t>-12d10m01.79s</t>
  </si>
  <si>
    <t>TOI-622 b</t>
  </si>
  <si>
    <t>TOI-622</t>
  </si>
  <si>
    <t>08h21m13.21s</t>
  </si>
  <si>
    <t>-46d29m03.47s</t>
  </si>
  <si>
    <t>TOI-6223 b</t>
  </si>
  <si>
    <t>TOI-6223</t>
  </si>
  <si>
    <t>23h43m48.14s</t>
  </si>
  <si>
    <t>+33d04m02.05s</t>
  </si>
  <si>
    <t>TOI-6255 b</t>
  </si>
  <si>
    <t>TOI-6255</t>
  </si>
  <si>
    <t>22h06m00.76s</t>
  </si>
  <si>
    <t>+39d17m55.78s</t>
  </si>
  <si>
    <t>TOI-628 b</t>
  </si>
  <si>
    <t>TOI-628</t>
  </si>
  <si>
    <t>06h37m03.13s</t>
  </si>
  <si>
    <t>+01d46m03.18s</t>
  </si>
  <si>
    <t>TOI-6303 b</t>
  </si>
  <si>
    <t>TOI-6303</t>
  </si>
  <si>
    <t>03h07m07.36s</t>
  </si>
  <si>
    <t>+40d08m49.83s</t>
  </si>
  <si>
    <t>TOI-6324 b</t>
  </si>
  <si>
    <t>TOI-6324</t>
  </si>
  <si>
    <t>22h03m22.69s</t>
  </si>
  <si>
    <t>+67d29m55.24s</t>
  </si>
  <si>
    <t>TOI-6330 b</t>
  </si>
  <si>
    <t>TOI-6330</t>
  </si>
  <si>
    <t>01h28m40.32s</t>
  </si>
  <si>
    <t>+53d41m09.88s</t>
  </si>
  <si>
    <t>TOI-6383 A b</t>
  </si>
  <si>
    <t>TOI-6383 A</t>
  </si>
  <si>
    <t>04h01m41.93s</t>
  </si>
  <si>
    <t>+60d53m28.92s</t>
  </si>
  <si>
    <t>TOI-640 b</t>
  </si>
  <si>
    <t>TOI-640</t>
  </si>
  <si>
    <t>06h38m56.30s</t>
  </si>
  <si>
    <t>-36d38m46.07s</t>
  </si>
  <si>
    <t>TOI-6420 b</t>
  </si>
  <si>
    <t>TOI-6420</t>
  </si>
  <si>
    <t>08h22m10.63s</t>
  </si>
  <si>
    <t>-19d07m27.43s</t>
  </si>
  <si>
    <t>TOI-6448 b</t>
  </si>
  <si>
    <t>TOI-6448</t>
  </si>
  <si>
    <t>07h20m40.90s</t>
  </si>
  <si>
    <t>-33d55m20.38s</t>
  </si>
  <si>
    <t>TOI-6478 b</t>
  </si>
  <si>
    <t>TOI-6478</t>
  </si>
  <si>
    <t>M4.0+/-0.5</t>
  </si>
  <si>
    <t>09h59m58.03s</t>
  </si>
  <si>
    <t>-16d09m35.26s</t>
  </si>
  <si>
    <t>TOI-654.01</t>
  </si>
  <si>
    <t>TOI-654</t>
  </si>
  <si>
    <t>10h58m53.89s</t>
  </si>
  <si>
    <t>-05d32m51.16s</t>
  </si>
  <si>
    <t>TOI-6628 b</t>
  </si>
  <si>
    <t>TOI-6628</t>
  </si>
  <si>
    <t>15h03m20.89s</t>
  </si>
  <si>
    <t>-35d13m50.09s</t>
  </si>
  <si>
    <t>TOI-663 b</t>
  </si>
  <si>
    <t>TOI-663</t>
  </si>
  <si>
    <t>10h40m15.80s</t>
  </si>
  <si>
    <t>-08d30m39.90s</t>
  </si>
  <si>
    <t>TOI-663 c</t>
  </si>
  <si>
    <t>TOI-663 d</t>
  </si>
  <si>
    <t>TOI-6651 b</t>
  </si>
  <si>
    <t>TOI-6651</t>
  </si>
  <si>
    <t>01h03m09.26s</t>
  </si>
  <si>
    <t>+35d23m20.55s</t>
  </si>
  <si>
    <t>TOI-669 b</t>
  </si>
  <si>
    <t>TOI-669</t>
  </si>
  <si>
    <t>10h35m36.17s</t>
  </si>
  <si>
    <t>-05d10m52.94s</t>
  </si>
  <si>
    <t>TOI-6692 b</t>
  </si>
  <si>
    <t>TOI-6692</t>
  </si>
  <si>
    <t>20h50m46.57s</t>
  </si>
  <si>
    <t>-81d16m20.63s</t>
  </si>
  <si>
    <t>TOI-6695 b</t>
  </si>
  <si>
    <t>TOI-6695</t>
  </si>
  <si>
    <t>F5V-G0V</t>
  </si>
  <si>
    <t>08h38m17.29s</t>
  </si>
  <si>
    <t>-23d33m00.78s</t>
  </si>
  <si>
    <t>TOI-6695 c</t>
  </si>
  <si>
    <t>TOI-6716 b</t>
  </si>
  <si>
    <t>TOI-6716</t>
  </si>
  <si>
    <t>07h26m37.70s</t>
  </si>
  <si>
    <t>-30d33m07.85s</t>
  </si>
  <si>
    <t>TOI-672 b</t>
  </si>
  <si>
    <t>TOI-672</t>
  </si>
  <si>
    <t>11h11m57.81s</t>
  </si>
  <si>
    <t>-39d19m41.21s</t>
  </si>
  <si>
    <t>TOI-674 b</t>
  </si>
  <si>
    <t>TOI-674</t>
  </si>
  <si>
    <t>10h58m20.77s</t>
  </si>
  <si>
    <t>-36d51m29.19s</t>
  </si>
  <si>
    <t>TOI-677 b</t>
  </si>
  <si>
    <t>TOI-677</t>
  </si>
  <si>
    <t>09h36m28.65s</t>
  </si>
  <si>
    <t>-50d27m47.14s</t>
  </si>
  <si>
    <t>TOI-682.01</t>
  </si>
  <si>
    <t>TOI-682</t>
  </si>
  <si>
    <t>11h11m32.50s</t>
  </si>
  <si>
    <t>-22d04m22.01s</t>
  </si>
  <si>
    <t>TOI-6894 b</t>
  </si>
  <si>
    <t>TOI-6894</t>
  </si>
  <si>
    <t>11h33m52.59s</t>
  </si>
  <si>
    <t>+12d27m03.93s</t>
  </si>
  <si>
    <t>TOI-700 b</t>
  </si>
  <si>
    <t>TOI-700</t>
  </si>
  <si>
    <t>06h28m22.97s</t>
  </si>
  <si>
    <t>-65d34m43.01s</t>
  </si>
  <si>
    <t>TOI-700 c</t>
  </si>
  <si>
    <t>TOI-700 d</t>
  </si>
  <si>
    <t>TOI-700 e</t>
  </si>
  <si>
    <t>TOI-7009 b</t>
  </si>
  <si>
    <t>TOI-7009</t>
  </si>
  <si>
    <t>19h58m03.15s</t>
  </si>
  <si>
    <t>+55d39m03.70s</t>
  </si>
  <si>
    <t>TOI-7041 b</t>
  </si>
  <si>
    <t>TOI-7041</t>
  </si>
  <si>
    <t>23h51m12.52s</t>
  </si>
  <si>
    <t>-50d52m11.50s</t>
  </si>
  <si>
    <t>TOI-712 b</t>
  </si>
  <si>
    <t>TOI-712</t>
  </si>
  <si>
    <t>06h11m44.67s</t>
  </si>
  <si>
    <t>-65d49m33.02s</t>
  </si>
  <si>
    <t>TOI-712 c</t>
  </si>
  <si>
    <t>TOI-712 d</t>
  </si>
  <si>
    <t>TOI-7149 b</t>
  </si>
  <si>
    <t>TOI-7149</t>
  </si>
  <si>
    <t>16h18m57.23s</t>
  </si>
  <si>
    <t>+19d10m32.92s</t>
  </si>
  <si>
    <t>TOI-715 b</t>
  </si>
  <si>
    <t>TOI-715</t>
  </si>
  <si>
    <t>07h35m24.56s</t>
  </si>
  <si>
    <t>-73d34m38.67s</t>
  </si>
  <si>
    <t>TOI-7166 b</t>
  </si>
  <si>
    <t>TOI-7166</t>
  </si>
  <si>
    <t>21h22m43.35s</t>
  </si>
  <si>
    <t>+08d53m21.83s</t>
  </si>
  <si>
    <t>TOI-733 b</t>
  </si>
  <si>
    <t>TOI-733</t>
  </si>
  <si>
    <t>10h37m38.24s</t>
  </si>
  <si>
    <t>-40d53m17.73s</t>
  </si>
  <si>
    <t>TOI-7384 b</t>
  </si>
  <si>
    <t>TOI-7384</t>
  </si>
  <si>
    <t>05h32m24.76s</t>
  </si>
  <si>
    <t>-39d50m03.30s</t>
  </si>
  <si>
    <t>TOI-7510 b</t>
  </si>
  <si>
    <t>TOI-7510</t>
  </si>
  <si>
    <t>18h14m54.77s</t>
  </si>
  <si>
    <t>-54d26m02.60s</t>
  </si>
  <si>
    <t>TOI-7510 c</t>
  </si>
  <si>
    <t>TOI-7510 d</t>
  </si>
  <si>
    <t>TOI-756 b</t>
  </si>
  <si>
    <t>TOI-756</t>
  </si>
  <si>
    <t>12h48m24.90s</t>
  </si>
  <si>
    <t>-45d28m13.70s</t>
  </si>
  <si>
    <t>TOI-756 c</t>
  </si>
  <si>
    <t>TOI-757 b</t>
  </si>
  <si>
    <t>TOI-757</t>
  </si>
  <si>
    <t>12h31m58.76s</t>
  </si>
  <si>
    <t>-35d33m16.03s</t>
  </si>
  <si>
    <t>TOI-762 A b</t>
  </si>
  <si>
    <t>TOI-762 A</t>
  </si>
  <si>
    <t>11h04m17.94s</t>
  </si>
  <si>
    <t>-47d49m17.39s</t>
  </si>
  <si>
    <t>TOI-763 b</t>
  </si>
  <si>
    <t>TOI-763</t>
  </si>
  <si>
    <t>12h57m52.34s</t>
  </si>
  <si>
    <t>-39d45m29.02s</t>
  </si>
  <si>
    <t>TOI-763 c</t>
  </si>
  <si>
    <t>TOI-771 b</t>
  </si>
  <si>
    <t>TOI-771</t>
  </si>
  <si>
    <t>10h56m27.33s</t>
  </si>
  <si>
    <t>-72d59m06.62s</t>
  </si>
  <si>
    <t>TOI-771 c</t>
  </si>
  <si>
    <t>TOI-776 b</t>
  </si>
  <si>
    <t>TOI-776</t>
  </si>
  <si>
    <t>11h54m18.72s</t>
  </si>
  <si>
    <t>-37d33m12.08s</t>
  </si>
  <si>
    <t>TOI-776 c</t>
  </si>
  <si>
    <t>TOI-778 b</t>
  </si>
  <si>
    <t>TOI-778</t>
  </si>
  <si>
    <t>13h17m20.12s</t>
  </si>
  <si>
    <t>-15d16m25.34s</t>
  </si>
  <si>
    <t>TOI-782 b</t>
  </si>
  <si>
    <t>TOI-782</t>
  </si>
  <si>
    <t>12h15m40.89s</t>
  </si>
  <si>
    <t>-18d54m37.22s</t>
  </si>
  <si>
    <t>TOI-784 b</t>
  </si>
  <si>
    <t>HD 307842</t>
  </si>
  <si>
    <t>10h37m21.89s</t>
  </si>
  <si>
    <t>-63d39m20.49s</t>
  </si>
  <si>
    <t>TOI-813 b</t>
  </si>
  <si>
    <t>TOI-813</t>
  </si>
  <si>
    <t>04h50m46.56s</t>
  </si>
  <si>
    <t>-60d54m19.66s</t>
  </si>
  <si>
    <t>TOI-815 b</t>
  </si>
  <si>
    <t>TOI-815</t>
  </si>
  <si>
    <t>10h23m29.27s</t>
  </si>
  <si>
    <t>-43d50m05.73s</t>
  </si>
  <si>
    <t>TOI-815 c</t>
  </si>
  <si>
    <t>TOI-824 b</t>
  </si>
  <si>
    <t>TOI-824</t>
  </si>
  <si>
    <t>14h48m39.71s</t>
  </si>
  <si>
    <t>-57d35m19.92s</t>
  </si>
  <si>
    <t>TOI-833 b</t>
  </si>
  <si>
    <t>TOI-833</t>
  </si>
  <si>
    <t>09h42m34.91s</t>
  </si>
  <si>
    <t>-62d28m33.19s</t>
  </si>
  <si>
    <t>TOI-836 b</t>
  </si>
  <si>
    <t>TOI-836</t>
  </si>
  <si>
    <t>15h00m19.17s</t>
  </si>
  <si>
    <t>-24d27m15.13s</t>
  </si>
  <si>
    <t>TOI-836.01</t>
  </si>
  <si>
    <t>TOI-837 b</t>
  </si>
  <si>
    <t>TOI-837</t>
  </si>
  <si>
    <t>F9/G0</t>
  </si>
  <si>
    <t>10h28m08.95s</t>
  </si>
  <si>
    <t>-64d30m18.76s</t>
  </si>
  <si>
    <t>TOI-849 b</t>
  </si>
  <si>
    <t>TOI-849</t>
  </si>
  <si>
    <t>01h54m51.79s</t>
  </si>
  <si>
    <t>-29d25m18.15s</t>
  </si>
  <si>
    <t>TOI-858 B b</t>
  </si>
  <si>
    <t>TOI-858 B</t>
  </si>
  <si>
    <t>04h00m47.96s</t>
  </si>
  <si>
    <t>-54d35m34.50s</t>
  </si>
  <si>
    <t>TOI-871 b</t>
  </si>
  <si>
    <t>TOI-871</t>
  </si>
  <si>
    <t>04h58m57.03s</t>
  </si>
  <si>
    <t>-50d37m38.70s</t>
  </si>
  <si>
    <t>TOI-880 c</t>
  </si>
  <si>
    <t>TOI-880</t>
  </si>
  <si>
    <t>06h16m39.47s</t>
  </si>
  <si>
    <t>-13d59m14.41s</t>
  </si>
  <si>
    <t>TOI-880.02</t>
  </si>
  <si>
    <t>TOI-892 b</t>
  </si>
  <si>
    <t>TOI-892</t>
  </si>
  <si>
    <t>05h46m57.17s</t>
  </si>
  <si>
    <t>-11d14m07.22s</t>
  </si>
  <si>
    <t>TOI-904 b</t>
  </si>
  <si>
    <t>TOI-904</t>
  </si>
  <si>
    <t>05h57m29.11s</t>
  </si>
  <si>
    <t>-83d07m47.02s</t>
  </si>
  <si>
    <t>TOI-904 c</t>
  </si>
  <si>
    <t>TOI-905 b</t>
  </si>
  <si>
    <t>TOI-905</t>
  </si>
  <si>
    <t>15h10m38.08s</t>
  </si>
  <si>
    <t>-71d21m41.87s</t>
  </si>
  <si>
    <t>TOI-907.01</t>
  </si>
  <si>
    <t>TOI-907</t>
  </si>
  <si>
    <t>17h28m44.02s</t>
  </si>
  <si>
    <t>-62d50m25.38s</t>
  </si>
  <si>
    <t>TOI-908 b</t>
  </si>
  <si>
    <t>TOI-908</t>
  </si>
  <si>
    <t>03h32m38.26s</t>
  </si>
  <si>
    <t>-81d15m02.68s</t>
  </si>
  <si>
    <t>TOI-912 b</t>
  </si>
  <si>
    <t>TOI-912</t>
  </si>
  <si>
    <t>15h17m18.86s</t>
  </si>
  <si>
    <t>-80d28m24.04s</t>
  </si>
  <si>
    <t>TOI-913 b</t>
  </si>
  <si>
    <t>TOI-913</t>
  </si>
  <si>
    <t>15h38m17.36s</t>
  </si>
  <si>
    <t>-80d48m12.34s</t>
  </si>
  <si>
    <t>TOI-942 b</t>
  </si>
  <si>
    <t>TOI-942</t>
  </si>
  <si>
    <t>05h06m35.91s</t>
  </si>
  <si>
    <t>-20d14m44.21s</t>
  </si>
  <si>
    <t>TOI-942 c</t>
  </si>
  <si>
    <t>TOI-954 b</t>
  </si>
  <si>
    <t>TOI-954</t>
  </si>
  <si>
    <t>04h07m45.85s</t>
  </si>
  <si>
    <t>-25d12m31.69s</t>
  </si>
  <si>
    <t>TOI-969 b</t>
  </si>
  <si>
    <t>TOI-969</t>
  </si>
  <si>
    <t>07h40m32.80s</t>
  </si>
  <si>
    <t>+02d05m54.92s</t>
  </si>
  <si>
    <t>TOI-969 c</t>
  </si>
  <si>
    <t>TRAPPIST-1 b</t>
  </si>
  <si>
    <t>TRAPPIST-1</t>
  </si>
  <si>
    <t>M8.0 V</t>
  </si>
  <si>
    <t>23h06m30.33s</t>
  </si>
  <si>
    <t>-05d02m36.46s</t>
  </si>
  <si>
    <t>TRAPPIST-1 c</t>
  </si>
  <si>
    <t>TRAPPIST-1 d</t>
  </si>
  <si>
    <t>TRAPPIST-1 e</t>
  </si>
  <si>
    <t>TRAPPIST-1 f</t>
  </si>
  <si>
    <t>TRAPPIST-1 g</t>
  </si>
  <si>
    <t>TRAPPIST-1 h</t>
  </si>
  <si>
    <t>TYC 0434-04538-1 b</t>
  </si>
  <si>
    <t>TYC 0434-04538-1</t>
  </si>
  <si>
    <t>18h05m21.52s</t>
  </si>
  <si>
    <t>+02d03m44.20s</t>
  </si>
  <si>
    <t>TYC 1422-614-1 b</t>
  </si>
  <si>
    <t>TYC 1422-614-1</t>
  </si>
  <si>
    <t>10h17m06.67s</t>
  </si>
  <si>
    <t>+19d33m30.26s</t>
  </si>
  <si>
    <t>TYC 1422-614-1 c</t>
  </si>
  <si>
    <t>TYC 2187-512-1 b</t>
  </si>
  <si>
    <t>TYC 2187-512-1</t>
  </si>
  <si>
    <t>21h22m06.40s</t>
  </si>
  <si>
    <t>+22d55m54.97s</t>
  </si>
  <si>
    <t>TYC 3318-01333-1 b</t>
  </si>
  <si>
    <t>TYC 3318-01333-1</t>
  </si>
  <si>
    <t>03h02m19.82s</t>
  </si>
  <si>
    <t>+49d44m38.91s</t>
  </si>
  <si>
    <t>TYC 3667-1280-1 b</t>
  </si>
  <si>
    <t>TYC 3667-1280-1</t>
  </si>
  <si>
    <t>00h51m33.02s</t>
  </si>
  <si>
    <t>+58d25m34.13s</t>
  </si>
  <si>
    <t>TYC 4282-00605-1 b</t>
  </si>
  <si>
    <t>TYC 4282-00605-1</t>
  </si>
  <si>
    <t>22h55m29.30s</t>
  </si>
  <si>
    <t>+62d14m21.09s</t>
  </si>
  <si>
    <t>TYC 8998-760-1 b</t>
  </si>
  <si>
    <t>TYC 8998-760-1</t>
  </si>
  <si>
    <t>13h25m12.03s</t>
  </si>
  <si>
    <t>-64d56m20.96s</t>
  </si>
  <si>
    <t>TYC 8998-760-1 c</t>
  </si>
  <si>
    <t>Teegarden's Star b</t>
  </si>
  <si>
    <t>Teegarden's Star</t>
  </si>
  <si>
    <t>M7.0 V</t>
  </si>
  <si>
    <t>02h53m04.59s</t>
  </si>
  <si>
    <t>+16d51m53.65s</t>
  </si>
  <si>
    <t>Teegarden's Star c</t>
  </si>
  <si>
    <t>Teegarden's Star d</t>
  </si>
  <si>
    <t>TrES-1 b</t>
  </si>
  <si>
    <t>TrES-1</t>
  </si>
  <si>
    <t>TrES</t>
  </si>
  <si>
    <t>19h04m09.81s</t>
  </si>
  <si>
    <t>+36d37m57.13s</t>
  </si>
  <si>
    <t>TrES-2 b</t>
  </si>
  <si>
    <t>TrES-2</t>
  </si>
  <si>
    <t>19h07m14.05s</t>
  </si>
  <si>
    <t>+49d18m59.12s</t>
  </si>
  <si>
    <t>TrES-3 b</t>
  </si>
  <si>
    <t>TrES-3</t>
  </si>
  <si>
    <t>17h52m06.99s</t>
  </si>
  <si>
    <t>+37d32m46.78s</t>
  </si>
  <si>
    <t>TrES-4 b</t>
  </si>
  <si>
    <t>TrES-4</t>
  </si>
  <si>
    <t>17h53m13.04s</t>
  </si>
  <si>
    <t>+37d12m42.26s</t>
  </si>
  <si>
    <t>TrES-5 b</t>
  </si>
  <si>
    <t>TrES-5</t>
  </si>
  <si>
    <t>20h20m53.27s</t>
  </si>
  <si>
    <t>+59d26m56.05s</t>
  </si>
  <si>
    <t>UCAC3 113-933 b</t>
  </si>
  <si>
    <t>UCAC3 113-933</t>
  </si>
  <si>
    <t>00h21m06.19s</t>
  </si>
  <si>
    <t>-33d48m11.40s</t>
  </si>
  <si>
    <t>DC</t>
  </si>
  <si>
    <t>USco CTIO 108 b</t>
  </si>
  <si>
    <t>USco CTIO 108</t>
  </si>
  <si>
    <t>Teide Observatory</t>
  </si>
  <si>
    <t>M7</t>
  </si>
  <si>
    <t>16h05m54.06s</t>
  </si>
  <si>
    <t>-18d18m44.70s</t>
  </si>
  <si>
    <t>USco1556 b</t>
  </si>
  <si>
    <t>USco1556 A</t>
  </si>
  <si>
    <t>15h56m24.89s</t>
  </si>
  <si>
    <t>-25d41m20.57s</t>
  </si>
  <si>
    <t>USco1621 b</t>
  </si>
  <si>
    <t>USco1621 A</t>
  </si>
  <si>
    <t>16h21m29.54s</t>
  </si>
  <si>
    <t>-25d29m43.54s</t>
  </si>
  <si>
    <t>UZ For b</t>
  </si>
  <si>
    <t>UZ For</t>
  </si>
  <si>
    <t>03h35m28.67s</t>
  </si>
  <si>
    <t>-25d44m21.79s</t>
  </si>
  <si>
    <t>UZ For c</t>
  </si>
  <si>
    <t>V1298 Tau b</t>
  </si>
  <si>
    <t>V1298 Tau</t>
  </si>
  <si>
    <t>04h05m19.60s</t>
  </si>
  <si>
    <t>+20d09m25.31s</t>
  </si>
  <si>
    <t>V1298 Tau c</t>
  </si>
  <si>
    <t>V1298 Tau d</t>
  </si>
  <si>
    <t>V1298 Tau e</t>
  </si>
  <si>
    <t>VHS J125601.92-125723.9 b</t>
  </si>
  <si>
    <t>VHS J125601.92-125723.9</t>
  </si>
  <si>
    <t>M7.5</t>
  </si>
  <si>
    <t>12h56m02.15s</t>
  </si>
  <si>
    <t>-12d57m21.71s</t>
  </si>
  <si>
    <t>WASP-1 b</t>
  </si>
  <si>
    <t>WASP-1</t>
  </si>
  <si>
    <t>SuperWASP</t>
  </si>
  <si>
    <t>00h20m40.07s</t>
  </si>
  <si>
    <t>+31d59m23.90s</t>
  </si>
  <si>
    <t>WASP-10 b</t>
  </si>
  <si>
    <t>WASP-10</t>
  </si>
  <si>
    <t>23h15m58.33s</t>
  </si>
  <si>
    <t>+31d27m45.90s</t>
  </si>
  <si>
    <t>WASP-100 b</t>
  </si>
  <si>
    <t>WASP-100</t>
  </si>
  <si>
    <t>04h35m50.36s</t>
  </si>
  <si>
    <t>-64d01m37.34s</t>
  </si>
  <si>
    <t>WASP-101 b</t>
  </si>
  <si>
    <t>WASP-101</t>
  </si>
  <si>
    <t>06h33m24.26s</t>
  </si>
  <si>
    <t>-23d29m09.91s</t>
  </si>
  <si>
    <t>WASP-102 b</t>
  </si>
  <si>
    <t>WASP-102</t>
  </si>
  <si>
    <t>22h25m51.43s</t>
  </si>
  <si>
    <t>+15d51m23.90s</t>
  </si>
  <si>
    <t>WASP-103 b</t>
  </si>
  <si>
    <t>WASP-103</t>
  </si>
  <si>
    <t>16h37m15.57s</t>
  </si>
  <si>
    <t>+07d11m00.15s</t>
  </si>
  <si>
    <t>WASP-104 b</t>
  </si>
  <si>
    <t>WASP-104</t>
  </si>
  <si>
    <t>10h42m24.57s</t>
  </si>
  <si>
    <t>+07d26m06.28s</t>
  </si>
  <si>
    <t>WASP-105 b</t>
  </si>
  <si>
    <t>WASP-105</t>
  </si>
  <si>
    <t>SuperWASP-South</t>
  </si>
  <si>
    <t>01h36m40.29s</t>
  </si>
  <si>
    <t>-50d39m33.51s</t>
  </si>
  <si>
    <t>WASP-106 b</t>
  </si>
  <si>
    <t>WASP-106</t>
  </si>
  <si>
    <t>F9 D</t>
  </si>
  <si>
    <t>11h05m43.11s</t>
  </si>
  <si>
    <t>-05d04m46.15s</t>
  </si>
  <si>
    <t>WASP-107 b</t>
  </si>
  <si>
    <t>WASP-107</t>
  </si>
  <si>
    <t>K6</t>
  </si>
  <si>
    <t>12h33m32.74s</t>
  </si>
  <si>
    <t>-10d08m46.37s</t>
  </si>
  <si>
    <t>WASP-107 c</t>
  </si>
  <si>
    <t>WASP-108 b</t>
  </si>
  <si>
    <t>WASP-108</t>
  </si>
  <si>
    <t>13h03m18.76s</t>
  </si>
  <si>
    <t>-49d38m23.18s</t>
  </si>
  <si>
    <t>WASP-11 b</t>
  </si>
  <si>
    <t>WASP-11</t>
  </si>
  <si>
    <t>03h09m28.55s</t>
  </si>
  <si>
    <t>+30d40m24.17s</t>
  </si>
  <si>
    <t>WASP-110 b</t>
  </si>
  <si>
    <t>WASP-110</t>
  </si>
  <si>
    <t>20h23m29.38s</t>
  </si>
  <si>
    <t>-44d03m31.32s</t>
  </si>
  <si>
    <t>WASP-113 b</t>
  </si>
  <si>
    <t>WASP-113</t>
  </si>
  <si>
    <t>SuperWASP-North</t>
  </si>
  <si>
    <t>14h59m29.49s</t>
  </si>
  <si>
    <t>+46d57m36.36s</t>
  </si>
  <si>
    <t>WASP-114 b</t>
  </si>
  <si>
    <t>WASP-114</t>
  </si>
  <si>
    <t>21h50m39.77s</t>
  </si>
  <si>
    <t>+10d27m46.58s</t>
  </si>
  <si>
    <t>WASP-116 b</t>
  </si>
  <si>
    <t>WASP-116</t>
  </si>
  <si>
    <t>02h20m51.78s</t>
  </si>
  <si>
    <t>-01d49m33.75s</t>
  </si>
  <si>
    <t>WASP-117 b</t>
  </si>
  <si>
    <t>WASP-117</t>
  </si>
  <si>
    <t>02h27m06.19s</t>
  </si>
  <si>
    <t>-50d17m03.93s</t>
  </si>
  <si>
    <t>WASP-118 b</t>
  </si>
  <si>
    <t>WASP-118</t>
  </si>
  <si>
    <t>01h18m12.14s</t>
  </si>
  <si>
    <t>+02d42m10.02s</t>
  </si>
  <si>
    <t>WASP-119 b</t>
  </si>
  <si>
    <t>WASP-119</t>
  </si>
  <si>
    <t>03h43m44.07s</t>
  </si>
  <si>
    <t>-65d11m37.61s</t>
  </si>
  <si>
    <t>WASP-12 b</t>
  </si>
  <si>
    <t>WASP-12</t>
  </si>
  <si>
    <t>06h30m32.79s</t>
  </si>
  <si>
    <t>+29d40m20.16s</t>
  </si>
  <si>
    <t>WASP-120 b</t>
  </si>
  <si>
    <t>WASP-120</t>
  </si>
  <si>
    <t>04h10m27.86s</t>
  </si>
  <si>
    <t>-45d53m53.68s</t>
  </si>
  <si>
    <t>WASP-121 b</t>
  </si>
  <si>
    <t>WASP-121</t>
  </si>
  <si>
    <t>07h10m24.06s</t>
  </si>
  <si>
    <t>-39d05m50.17s</t>
  </si>
  <si>
    <t>WASP-123 b</t>
  </si>
  <si>
    <t>WASP-123</t>
  </si>
  <si>
    <t>19h17m55.01s</t>
  </si>
  <si>
    <t>-32d51m36.45s</t>
  </si>
  <si>
    <t>WASP-124 b</t>
  </si>
  <si>
    <t>WASP-124</t>
  </si>
  <si>
    <t>22h10m51.44s</t>
  </si>
  <si>
    <t>-30d44m58.99s</t>
  </si>
  <si>
    <t>WASP-126 b</t>
  </si>
  <si>
    <t>WASP-126</t>
  </si>
  <si>
    <t>04h13m29.93s</t>
  </si>
  <si>
    <t>-69d13m35.73s</t>
  </si>
  <si>
    <t>WASP-126 c</t>
  </si>
  <si>
    <t>WASP-127 b</t>
  </si>
  <si>
    <t>WASP-127</t>
  </si>
  <si>
    <t>10h42m14.10s</t>
  </si>
  <si>
    <t>-03d50m06.00s</t>
  </si>
  <si>
    <t>WASP-129 b</t>
  </si>
  <si>
    <t>WASP-129</t>
  </si>
  <si>
    <t>11h45m11.77s</t>
  </si>
  <si>
    <t>-42d03m50.25s</t>
  </si>
  <si>
    <t>WASP-13 b</t>
  </si>
  <si>
    <t>WASP-13</t>
  </si>
  <si>
    <t>09h20m24.71s</t>
  </si>
  <si>
    <t>+33d52m56.38s</t>
  </si>
  <si>
    <t>WASP-130 b</t>
  </si>
  <si>
    <t>WASP-130</t>
  </si>
  <si>
    <t>13h32m25.44s</t>
  </si>
  <si>
    <t>-42d28m30.98s</t>
  </si>
  <si>
    <t>WASP-131 b</t>
  </si>
  <si>
    <t>WASP-131</t>
  </si>
  <si>
    <t>14h00m46.46s</t>
  </si>
  <si>
    <t>-30d35m00.99s</t>
  </si>
  <si>
    <t>WASP-132 b</t>
  </si>
  <si>
    <t>WASP-132</t>
  </si>
  <si>
    <t>14h30m26.21s</t>
  </si>
  <si>
    <t>-46d09m34.26s</t>
  </si>
  <si>
    <t>WASP-132 c</t>
  </si>
  <si>
    <t>WASP-132 d</t>
  </si>
  <si>
    <t>WASP-133 b</t>
  </si>
  <si>
    <t>WASP-133</t>
  </si>
  <si>
    <t>20h58m18.11s</t>
  </si>
  <si>
    <t>-35d47m47.84s</t>
  </si>
  <si>
    <t>WASP-135 b</t>
  </si>
  <si>
    <t>WASP-135</t>
  </si>
  <si>
    <t>17h49m08.37s</t>
  </si>
  <si>
    <t>+29d52m44.55s</t>
  </si>
  <si>
    <t>WASP-136 b</t>
  </si>
  <si>
    <t>WASP-136</t>
  </si>
  <si>
    <t>00h01m18.18s</t>
  </si>
  <si>
    <t>-08d55m34.50s</t>
  </si>
  <si>
    <t>WASP-138 b</t>
  </si>
  <si>
    <t>WASP-138</t>
  </si>
  <si>
    <t>02h46m33.40s</t>
  </si>
  <si>
    <t>-00d27m50.85s</t>
  </si>
  <si>
    <t>WASP-139 b</t>
  </si>
  <si>
    <t>WASP-139</t>
  </si>
  <si>
    <t>03h18m14.92s</t>
  </si>
  <si>
    <t>-41d18m07.28s</t>
  </si>
  <si>
    <t>WASP-14 b</t>
  </si>
  <si>
    <t>WASP-14</t>
  </si>
  <si>
    <t>14h33m06.39s</t>
  </si>
  <si>
    <t>+21d53m40.87s</t>
  </si>
  <si>
    <t>WASP-140 b</t>
  </si>
  <si>
    <t>WASP-140</t>
  </si>
  <si>
    <t>04h01m32.53s</t>
  </si>
  <si>
    <t>-20d27m03.60s</t>
  </si>
  <si>
    <t>WASP-141 b</t>
  </si>
  <si>
    <t>WASP-141</t>
  </si>
  <si>
    <t>04h47m17.86s</t>
  </si>
  <si>
    <t>-17d06m54.62s</t>
  </si>
  <si>
    <t>WASP-142 b</t>
  </si>
  <si>
    <t>WASP-142</t>
  </si>
  <si>
    <t>09h22m01.52s</t>
  </si>
  <si>
    <t>-23d56m45.97s</t>
  </si>
  <si>
    <t>WASP-144 b</t>
  </si>
  <si>
    <t>WASP-144</t>
  </si>
  <si>
    <t>21h23m03.09s</t>
  </si>
  <si>
    <t>-40d02m54.38s</t>
  </si>
  <si>
    <t>WASP-145 A b</t>
  </si>
  <si>
    <t>WASP-145 A</t>
  </si>
  <si>
    <t>21h29m00.90s</t>
  </si>
  <si>
    <t>-58d50m10.13s</t>
  </si>
  <si>
    <t>WASP-147 b</t>
  </si>
  <si>
    <t>WASP-147</t>
  </si>
  <si>
    <t>23h56m45.96s</t>
  </si>
  <si>
    <t>-22d09m11.63s</t>
  </si>
  <si>
    <t>WASP-148 b</t>
  </si>
  <si>
    <t>WASP-148</t>
  </si>
  <si>
    <t>16h56m31.32s</t>
  </si>
  <si>
    <t>+44d18m09.13s</t>
  </si>
  <si>
    <t>WASP-148 c</t>
  </si>
  <si>
    <t>WASP-149 b</t>
  </si>
  <si>
    <t>WASP-149</t>
  </si>
  <si>
    <t>08h16m17.68s</t>
  </si>
  <si>
    <t>-08d41m11.69s</t>
  </si>
  <si>
    <t>WASP-15 b</t>
  </si>
  <si>
    <t>WASP-15</t>
  </si>
  <si>
    <t>13h55m42.72s</t>
  </si>
  <si>
    <t>-32d09m34.96s</t>
  </si>
  <si>
    <t>WASP-150 b</t>
  </si>
  <si>
    <t>WASP-150</t>
  </si>
  <si>
    <t>17h37m03.12s</t>
  </si>
  <si>
    <t>+53d01m16.59s</t>
  </si>
  <si>
    <t>WASP-151 b</t>
  </si>
  <si>
    <t>WASP-151</t>
  </si>
  <si>
    <t>23h16m15.23s</t>
  </si>
  <si>
    <t>+00d18m24.08s</t>
  </si>
  <si>
    <t>WASP-153 b</t>
  </si>
  <si>
    <t>WASP-153</t>
  </si>
  <si>
    <t>18h37m02.99s</t>
  </si>
  <si>
    <t>+40d01m07.29s</t>
  </si>
  <si>
    <t>WASP-154 b</t>
  </si>
  <si>
    <t>WASP-154</t>
  </si>
  <si>
    <t>21h50m52.60s</t>
  </si>
  <si>
    <t>-08d38m09.40s</t>
  </si>
  <si>
    <t>WASP-155 b</t>
  </si>
  <si>
    <t>WASP-155</t>
  </si>
  <si>
    <t>23h11m55.13s</t>
  </si>
  <si>
    <t>+33d02m51.41s</t>
  </si>
  <si>
    <t>WASP-156 b</t>
  </si>
  <si>
    <t>WASP-156</t>
  </si>
  <si>
    <t>02h11m07.70s</t>
  </si>
  <si>
    <t>+02d25m05.50s</t>
  </si>
  <si>
    <t>WASP-157 b</t>
  </si>
  <si>
    <t>WASP-157</t>
  </si>
  <si>
    <t>13h26m37.24s</t>
  </si>
  <si>
    <t>-08d19m03.49s</t>
  </si>
  <si>
    <t>WASP-158 b</t>
  </si>
  <si>
    <t>WASP-158</t>
  </si>
  <si>
    <t>00h16m35.12s</t>
  </si>
  <si>
    <t>-10d58m35.12s</t>
  </si>
  <si>
    <t>WASP-159 b</t>
  </si>
  <si>
    <t>WASP-159</t>
  </si>
  <si>
    <t>04h32m32.76s</t>
  </si>
  <si>
    <t>-38d58m05.87s</t>
  </si>
  <si>
    <t>WASP-16 b</t>
  </si>
  <si>
    <t>WASP-16</t>
  </si>
  <si>
    <t>14h18m43.92s</t>
  </si>
  <si>
    <t>-20d16m31.57s</t>
  </si>
  <si>
    <t>WASP-160 B b</t>
  </si>
  <si>
    <t>WASP-160 B</t>
  </si>
  <si>
    <t>05h50m43.09s</t>
  </si>
  <si>
    <t>-27d37m23.96s</t>
  </si>
  <si>
    <t>WASP-161 b</t>
  </si>
  <si>
    <t>WASP-161</t>
  </si>
  <si>
    <t>08h25m21.08s</t>
  </si>
  <si>
    <t>-11d30m03.56s</t>
  </si>
  <si>
    <t>WASP-162 b</t>
  </si>
  <si>
    <t>WASP-162</t>
  </si>
  <si>
    <t>11h13m10.30s</t>
  </si>
  <si>
    <t>-17d39m28.01s</t>
  </si>
  <si>
    <t>WASP-163 b</t>
  </si>
  <si>
    <t>WASP-163</t>
  </si>
  <si>
    <t>17h06m09.01s</t>
  </si>
  <si>
    <t>-10d24m46.83s</t>
  </si>
  <si>
    <t>WASP-164 b</t>
  </si>
  <si>
    <t>WASP-164</t>
  </si>
  <si>
    <t>22h59m29.66s</t>
  </si>
  <si>
    <t>-60d26m52.15s</t>
  </si>
  <si>
    <t>WASP-165 b</t>
  </si>
  <si>
    <t>WASP-165</t>
  </si>
  <si>
    <t>23h50m19.36s</t>
  </si>
  <si>
    <t>-17d04m39.34s</t>
  </si>
  <si>
    <t>WASP-166 b</t>
  </si>
  <si>
    <t>WASP-166</t>
  </si>
  <si>
    <t>WASP-South</t>
  </si>
  <si>
    <t>09h39m30.03s</t>
  </si>
  <si>
    <t>-20d58m56.71s</t>
  </si>
  <si>
    <t>WASP-167 b</t>
  </si>
  <si>
    <t>WASP-167</t>
  </si>
  <si>
    <t>F1 V</t>
  </si>
  <si>
    <t>13h04m10.51s</t>
  </si>
  <si>
    <t>-35d32m58.31s</t>
  </si>
  <si>
    <t>WASP-168 b</t>
  </si>
  <si>
    <t>WASP-168</t>
  </si>
  <si>
    <t>06h26m58.71s</t>
  </si>
  <si>
    <t>-46d49m16.91s</t>
  </si>
  <si>
    <t>WASP-169 b</t>
  </si>
  <si>
    <t>WASP-169</t>
  </si>
  <si>
    <t>08h29m32.94s</t>
  </si>
  <si>
    <t>-12d56m41.17s</t>
  </si>
  <si>
    <t>WASP-17 b</t>
  </si>
  <si>
    <t>WASP-17</t>
  </si>
  <si>
    <t>15h59m50.94s</t>
  </si>
  <si>
    <t>-28d03m42.46s</t>
  </si>
  <si>
    <t>WASP-170 b</t>
  </si>
  <si>
    <t>WASP-170</t>
  </si>
  <si>
    <t>09h01m39.91s</t>
  </si>
  <si>
    <t>-20d43m13.33s</t>
  </si>
  <si>
    <t>WASP-171 b</t>
  </si>
  <si>
    <t>WASP-171</t>
  </si>
  <si>
    <t>11h27m22.81s</t>
  </si>
  <si>
    <t>-44d05m19.33s</t>
  </si>
  <si>
    <t>WASP-172 b</t>
  </si>
  <si>
    <t>WASP-172</t>
  </si>
  <si>
    <t>13h17m44.10s</t>
  </si>
  <si>
    <t>-47d14m15.27s</t>
  </si>
  <si>
    <t>WASP-173 A b</t>
  </si>
  <si>
    <t>WASP-173 A</t>
  </si>
  <si>
    <t>23h36m40.49s</t>
  </si>
  <si>
    <t>-34d36m40.70s</t>
  </si>
  <si>
    <t>WASP-174 b</t>
  </si>
  <si>
    <t>WASP-174</t>
  </si>
  <si>
    <t>13h03m10.56s</t>
  </si>
  <si>
    <t>-41d23m05.50s</t>
  </si>
  <si>
    <t>WASP-175 b</t>
  </si>
  <si>
    <t>WASP-175</t>
  </si>
  <si>
    <t>11h05m16.51s</t>
  </si>
  <si>
    <t>-34d07m21.88s</t>
  </si>
  <si>
    <t>WASP-176 b</t>
  </si>
  <si>
    <t>WASP-176</t>
  </si>
  <si>
    <t>20h54m44.95s</t>
  </si>
  <si>
    <t>+09d10m44.65s</t>
  </si>
  <si>
    <t>WASP-177 b</t>
  </si>
  <si>
    <t>WASP-177</t>
  </si>
  <si>
    <t>22h19m11.28s</t>
  </si>
  <si>
    <t>-01d50m03.95s</t>
  </si>
  <si>
    <t>WASP-178 b</t>
  </si>
  <si>
    <t>WASP-178</t>
  </si>
  <si>
    <t>A1 IV-V</t>
  </si>
  <si>
    <t>15h09m04.88s</t>
  </si>
  <si>
    <t>-42d42m17.88s</t>
  </si>
  <si>
    <t>WASP-18 b</t>
  </si>
  <si>
    <t>WASP-18</t>
  </si>
  <si>
    <t>F6 IV-V</t>
  </si>
  <si>
    <t>01h37m25.07s</t>
  </si>
  <si>
    <t>-45d40m40.06s</t>
  </si>
  <si>
    <t>WASP-180 A b</t>
  </si>
  <si>
    <t>WASP-180 A</t>
  </si>
  <si>
    <t>08h13m34.14s</t>
  </si>
  <si>
    <t>-01d58m58.03s</t>
  </si>
  <si>
    <t>WASP-181 b</t>
  </si>
  <si>
    <t>WASP-181</t>
  </si>
  <si>
    <t>01h47m10.37s</t>
  </si>
  <si>
    <t>+03d07m58.56s</t>
  </si>
  <si>
    <t>WASP-182 b</t>
  </si>
  <si>
    <t>WASP-182</t>
  </si>
  <si>
    <t>20h46m41.60s</t>
  </si>
  <si>
    <t>-41d49m15.54s</t>
  </si>
  <si>
    <t>WASP-183 b</t>
  </si>
  <si>
    <t>WASP-183</t>
  </si>
  <si>
    <t>10h55m09.32s</t>
  </si>
  <si>
    <t>-00d44m13.44s</t>
  </si>
  <si>
    <t>WASP-184 b</t>
  </si>
  <si>
    <t>WASP-184</t>
  </si>
  <si>
    <t>13h58m04.08s</t>
  </si>
  <si>
    <t>-30d20m53.35s</t>
  </si>
  <si>
    <t>WASP-185 b</t>
  </si>
  <si>
    <t>WASP-185</t>
  </si>
  <si>
    <t>14h16m14.30s</t>
  </si>
  <si>
    <t>-19d32m32.30s</t>
  </si>
  <si>
    <t>WASP-186 b</t>
  </si>
  <si>
    <t>WASP-186</t>
  </si>
  <si>
    <t>01h15m58.87s</t>
  </si>
  <si>
    <t>+21d37m00.86s</t>
  </si>
  <si>
    <t>WASP-187 b</t>
  </si>
  <si>
    <t>WASP-187</t>
  </si>
  <si>
    <t>01h09m53.94s</t>
  </si>
  <si>
    <t>+25d40m53.94s</t>
  </si>
  <si>
    <t>WASP-188 b</t>
  </si>
  <si>
    <t>WASP-188</t>
  </si>
  <si>
    <t>18h35m07.67s</t>
  </si>
  <si>
    <t>+36d36m56.28s</t>
  </si>
  <si>
    <t>WASP-189 b</t>
  </si>
  <si>
    <t>WASP-189</t>
  </si>
  <si>
    <t>15h02m44.82s</t>
  </si>
  <si>
    <t>-03d01m53.35s</t>
  </si>
  <si>
    <t>WASP-19 b</t>
  </si>
  <si>
    <t>WASP-19</t>
  </si>
  <si>
    <t>09h53m40.02s</t>
  </si>
  <si>
    <t>-45d39m32.79s</t>
  </si>
  <si>
    <t>WASP-190 b</t>
  </si>
  <si>
    <t>WASP-190</t>
  </si>
  <si>
    <t>00h30m50.29s</t>
  </si>
  <si>
    <t>-40d34m24.46s</t>
  </si>
  <si>
    <t>WASP-192 b</t>
  </si>
  <si>
    <t>WASP-192</t>
  </si>
  <si>
    <t>14h54m38.09s</t>
  </si>
  <si>
    <t>-38d44m40.37s</t>
  </si>
  <si>
    <t>WASP-193 b</t>
  </si>
  <si>
    <t>WASP-193</t>
  </si>
  <si>
    <t>10h57m23.79s</t>
  </si>
  <si>
    <t>-29d59m49.64s</t>
  </si>
  <si>
    <t>WASP-194 b</t>
  </si>
  <si>
    <t>WASP-194</t>
  </si>
  <si>
    <t>19h41m33.05s</t>
  </si>
  <si>
    <t>+56d13m04.10s</t>
  </si>
  <si>
    <t>WASP-195 b</t>
  </si>
  <si>
    <t>WASP-195</t>
  </si>
  <si>
    <t>16h30m11.91s</t>
  </si>
  <si>
    <t>+49d53m44.85s</t>
  </si>
  <si>
    <t>WASP-197 b</t>
  </si>
  <si>
    <t>WASP-197</t>
  </si>
  <si>
    <t>10h42m31.37s</t>
  </si>
  <si>
    <t>+28d11m55.05s</t>
  </si>
  <si>
    <t>WASP-2 b</t>
  </si>
  <si>
    <t>WASP-2</t>
  </si>
  <si>
    <t>20h30m54.13s</t>
  </si>
  <si>
    <t>+06d25m45.59s</t>
  </si>
  <si>
    <t>WASP-20 b</t>
  </si>
  <si>
    <t>WASP-20</t>
  </si>
  <si>
    <t>00h20m38.53s</t>
  </si>
  <si>
    <t>-23d56m08.84s</t>
  </si>
  <si>
    <t>WASP-21 b</t>
  </si>
  <si>
    <t>WASP-21</t>
  </si>
  <si>
    <t>23h09m58.27s</t>
  </si>
  <si>
    <t>+18d23m46.17s</t>
  </si>
  <si>
    <t>WASP-22 b</t>
  </si>
  <si>
    <t>WASP-22</t>
  </si>
  <si>
    <t>03h31m16.33s</t>
  </si>
  <si>
    <t>-23d49m11.25s</t>
  </si>
  <si>
    <t>WASP-23 b</t>
  </si>
  <si>
    <t>WASP-23</t>
  </si>
  <si>
    <t>06h44m30.60s</t>
  </si>
  <si>
    <t>-42d45m44.03s</t>
  </si>
  <si>
    <t>WASP-24 b</t>
  </si>
  <si>
    <t>WASP-24</t>
  </si>
  <si>
    <t>15h08m51.72s</t>
  </si>
  <si>
    <t>+02d20m35.83s</t>
  </si>
  <si>
    <t>WASP-25 b</t>
  </si>
  <si>
    <t>WASP-25</t>
  </si>
  <si>
    <t>13h01m26.34s</t>
  </si>
  <si>
    <t>-27d31m20.02s</t>
  </si>
  <si>
    <t>WASP-26 b</t>
  </si>
  <si>
    <t>WASP-26</t>
  </si>
  <si>
    <t>00h18m24.73s</t>
  </si>
  <si>
    <t>-15d16m02.66s</t>
  </si>
  <si>
    <t>WASP-28 b</t>
  </si>
  <si>
    <t>WASP-28</t>
  </si>
  <si>
    <t>23h34m27.90s</t>
  </si>
  <si>
    <t>-01d34m47.95s</t>
  </si>
  <si>
    <t>WASP-29 b</t>
  </si>
  <si>
    <t>WASP-29</t>
  </si>
  <si>
    <t>23h51m31.01s</t>
  </si>
  <si>
    <t>-39d54m25.64s</t>
  </si>
  <si>
    <t>WASP-3 b</t>
  </si>
  <si>
    <t>WASP-3</t>
  </si>
  <si>
    <t>18h34m31.62s</t>
  </si>
  <si>
    <t>+35d39m41.15s</t>
  </si>
  <si>
    <t>WASP-31 b</t>
  </si>
  <si>
    <t>WASP-31</t>
  </si>
  <si>
    <t>11h17m45.33s</t>
  </si>
  <si>
    <t>-19d03m17.20s</t>
  </si>
  <si>
    <t>WASP-32 b</t>
  </si>
  <si>
    <t>WASP-32</t>
  </si>
  <si>
    <t>00h15m50.81s</t>
  </si>
  <si>
    <t>+01d12m01.84s</t>
  </si>
  <si>
    <t>WASP-33 b</t>
  </si>
  <si>
    <t>WASP-33</t>
  </si>
  <si>
    <t>02h26m51.06s</t>
  </si>
  <si>
    <t>+37d33m01.60s</t>
  </si>
  <si>
    <t>WASP-34 b</t>
  </si>
  <si>
    <t>WASP-34</t>
  </si>
  <si>
    <t>11h01m35.85s</t>
  </si>
  <si>
    <t>-23d51m39.40s</t>
  </si>
  <si>
    <t>WASP-35 b</t>
  </si>
  <si>
    <t>WASP-35</t>
  </si>
  <si>
    <t>05h04m19.65s</t>
  </si>
  <si>
    <t>-06d13m47.21s</t>
  </si>
  <si>
    <t>WASP-36 b</t>
  </si>
  <si>
    <t>WASP-36</t>
  </si>
  <si>
    <t>08h46m19.29s</t>
  </si>
  <si>
    <t>-08d01m37.15s</t>
  </si>
  <si>
    <t>WASP-37 b</t>
  </si>
  <si>
    <t>WASP-37</t>
  </si>
  <si>
    <t>14h47m46.53s</t>
  </si>
  <si>
    <t>+01d03m54.08s</t>
  </si>
  <si>
    <t>WASP-38 b</t>
  </si>
  <si>
    <t>WASP-38</t>
  </si>
  <si>
    <t>16h15m50.33s</t>
  </si>
  <si>
    <t>+10d01m56.68s</t>
  </si>
  <si>
    <t>WASP-39 b</t>
  </si>
  <si>
    <t>WASP-39</t>
  </si>
  <si>
    <t>14h29m18.40s</t>
  </si>
  <si>
    <t>-03d26m40.20s</t>
  </si>
  <si>
    <t>WASP-4 b</t>
  </si>
  <si>
    <t>WASP-4</t>
  </si>
  <si>
    <t>23h34m15.10s</t>
  </si>
  <si>
    <t>-42d03m42.41s</t>
  </si>
  <si>
    <t>WASP-41 b</t>
  </si>
  <si>
    <t>WASP-41</t>
  </si>
  <si>
    <t>12h42m28.51s</t>
  </si>
  <si>
    <t>-30d38m23.34s</t>
  </si>
  <si>
    <t>WASP-41 c</t>
  </si>
  <si>
    <t>WASP-42 b</t>
  </si>
  <si>
    <t>WASP-42</t>
  </si>
  <si>
    <t>12h51m55.49s</t>
  </si>
  <si>
    <t>-42d04m25.02s</t>
  </si>
  <si>
    <t>WASP-43 b</t>
  </si>
  <si>
    <t>WASP-43</t>
  </si>
  <si>
    <t>10h19m37.96s</t>
  </si>
  <si>
    <t>-09d48m23.20s</t>
  </si>
  <si>
    <t>WASP-44 b</t>
  </si>
  <si>
    <t>WASP-44</t>
  </si>
  <si>
    <t>00h15m36.79s</t>
  </si>
  <si>
    <t>-11d56m17.75s</t>
  </si>
  <si>
    <t>WASP-45 b</t>
  </si>
  <si>
    <t>WASP-45</t>
  </si>
  <si>
    <t>00h20m57.06s</t>
  </si>
  <si>
    <t>-35d59m54.47s</t>
  </si>
  <si>
    <t>WASP-46 b</t>
  </si>
  <si>
    <t>WASP-46</t>
  </si>
  <si>
    <t>21h14m56.88s</t>
  </si>
  <si>
    <t>-55d52m18.71s</t>
  </si>
  <si>
    <t>WASP-47 b</t>
  </si>
  <si>
    <t>WASP-47</t>
  </si>
  <si>
    <t>22h04m48.74s</t>
  </si>
  <si>
    <t>-12d01m08.64s</t>
  </si>
  <si>
    <t>WASP-47 c</t>
  </si>
  <si>
    <t>WASP-47 d</t>
  </si>
  <si>
    <t>WASP-47 e</t>
  </si>
  <si>
    <t>WASP-48 b</t>
  </si>
  <si>
    <t>WASP-48</t>
  </si>
  <si>
    <t>19h24m38.97s</t>
  </si>
  <si>
    <t>+55d28m22.90s</t>
  </si>
  <si>
    <t>WASP-49 b</t>
  </si>
  <si>
    <t>WASP-49</t>
  </si>
  <si>
    <t>06h04m21.53s</t>
  </si>
  <si>
    <t>-16d57m55.40s</t>
  </si>
  <si>
    <t>WASP-5 b</t>
  </si>
  <si>
    <t>WASP-5</t>
  </si>
  <si>
    <t>23h57m23.77s</t>
  </si>
  <si>
    <t>-41d16m37.99s</t>
  </si>
  <si>
    <t>WASP-50 b</t>
  </si>
  <si>
    <t>WASP-50</t>
  </si>
  <si>
    <t>02h54m45.14s</t>
  </si>
  <si>
    <t>-10d53m52.89s</t>
  </si>
  <si>
    <t>WASP-52 b</t>
  </si>
  <si>
    <t>WASP-52</t>
  </si>
  <si>
    <t>23h13m58.75s</t>
  </si>
  <si>
    <t>+08d45m39.89s</t>
  </si>
  <si>
    <t>WASP-53 b</t>
  </si>
  <si>
    <t>WASP-53</t>
  </si>
  <si>
    <t>02h07m38.20s</t>
  </si>
  <si>
    <t>-20d39m42.63s</t>
  </si>
  <si>
    <t>WASP-53 c</t>
  </si>
  <si>
    <t>WASP-54 b</t>
  </si>
  <si>
    <t>WASP-54</t>
  </si>
  <si>
    <t>13h41m49.02s</t>
  </si>
  <si>
    <t>-00d07m41.42s</t>
  </si>
  <si>
    <t>WASP-55 b</t>
  </si>
  <si>
    <t>WASP-55</t>
  </si>
  <si>
    <t>13h35m01.97s</t>
  </si>
  <si>
    <t>-17d30m12.59s</t>
  </si>
  <si>
    <t>WASP-56 b</t>
  </si>
  <si>
    <t>WASP-56</t>
  </si>
  <si>
    <t>12h13m27.85s</t>
  </si>
  <si>
    <t>+23d03m20.47s</t>
  </si>
  <si>
    <t>WASP-57 b</t>
  </si>
  <si>
    <t>WASP-57</t>
  </si>
  <si>
    <t>14h55m16.79s</t>
  </si>
  <si>
    <t>-02d03m27.67s</t>
  </si>
  <si>
    <t>WASP-58 b</t>
  </si>
  <si>
    <t>WASP-58</t>
  </si>
  <si>
    <t>18h18m48.30s</t>
  </si>
  <si>
    <t>+45d10m19.99s</t>
  </si>
  <si>
    <t>WASP-59 b</t>
  </si>
  <si>
    <t>WASP-59</t>
  </si>
  <si>
    <t>23h18m29.51s</t>
  </si>
  <si>
    <t>+24d53m21.40s</t>
  </si>
  <si>
    <t>WASP-6 b</t>
  </si>
  <si>
    <t>WASP-6</t>
  </si>
  <si>
    <t>23h12m37.71s</t>
  </si>
  <si>
    <t>-22d40m26.85s</t>
  </si>
  <si>
    <t>WASP-60 b</t>
  </si>
  <si>
    <t>WASP-60</t>
  </si>
  <si>
    <t>23h46m40.01s</t>
  </si>
  <si>
    <t>+31d09m21.28s</t>
  </si>
  <si>
    <t>WASP-61 b</t>
  </si>
  <si>
    <t>WASP-61</t>
  </si>
  <si>
    <t>05h01m11.92s</t>
  </si>
  <si>
    <t>-26d03m14.92s</t>
  </si>
  <si>
    <t>WASP-62 b</t>
  </si>
  <si>
    <t>WASP-62</t>
  </si>
  <si>
    <t>05h48m33.56s</t>
  </si>
  <si>
    <t>-63d59m17.98s</t>
  </si>
  <si>
    <t>WASP-63 b</t>
  </si>
  <si>
    <t>WASP-63</t>
  </si>
  <si>
    <t>06h17m20.73s</t>
  </si>
  <si>
    <t>-38d19m24.18s</t>
  </si>
  <si>
    <t>WASP-64 b</t>
  </si>
  <si>
    <t>WASP-64</t>
  </si>
  <si>
    <t>06h44m27.58s</t>
  </si>
  <si>
    <t>-32d51m30.20s</t>
  </si>
  <si>
    <t>WASP-65 b</t>
  </si>
  <si>
    <t>WASP-65</t>
  </si>
  <si>
    <t>08h53m17.83s</t>
  </si>
  <si>
    <t>+08d31m22.86s</t>
  </si>
  <si>
    <t>WASP-66 b</t>
  </si>
  <si>
    <t>WASP-66</t>
  </si>
  <si>
    <t>10h32m54.01s</t>
  </si>
  <si>
    <t>-34d59m23.67s</t>
  </si>
  <si>
    <t>WASP-67 b</t>
  </si>
  <si>
    <t>WASP-67</t>
  </si>
  <si>
    <t>19h42m58.52s</t>
  </si>
  <si>
    <t>-19d56m59.03s</t>
  </si>
  <si>
    <t>WASP-68 b</t>
  </si>
  <si>
    <t>WASP-68</t>
  </si>
  <si>
    <t>20h20m22.97s</t>
  </si>
  <si>
    <t>-19d18m53.02s</t>
  </si>
  <si>
    <t>WASP-69 b</t>
  </si>
  <si>
    <t>WASP-69</t>
  </si>
  <si>
    <t>21h00m06.23s</t>
  </si>
  <si>
    <t>-05d05m41.49s</t>
  </si>
  <si>
    <t>WASP-7 b</t>
  </si>
  <si>
    <t>WASP-7</t>
  </si>
  <si>
    <t>20h44m10.26s</t>
  </si>
  <si>
    <t>-39d13m31.75s</t>
  </si>
  <si>
    <t>WASP-70 A b</t>
  </si>
  <si>
    <t>WASP-70 A</t>
  </si>
  <si>
    <t>21h01m54.53s</t>
  </si>
  <si>
    <t>-13d26m00.18s</t>
  </si>
  <si>
    <t>WASP-71 b</t>
  </si>
  <si>
    <t>WASP-71</t>
  </si>
  <si>
    <t>01h57m03.23s</t>
  </si>
  <si>
    <t>+00d45m31.77s</t>
  </si>
  <si>
    <t>WASP-72 b</t>
  </si>
  <si>
    <t>WASP-72</t>
  </si>
  <si>
    <t>02h44m09.62s</t>
  </si>
  <si>
    <t>-30d10m08.68s</t>
  </si>
  <si>
    <t>WASP-73 b</t>
  </si>
  <si>
    <t>WASP-73</t>
  </si>
  <si>
    <t>21h19m47.93s</t>
  </si>
  <si>
    <t>-58d08m56.16s</t>
  </si>
  <si>
    <t>WASP-74 b</t>
  </si>
  <si>
    <t>WASP-74</t>
  </si>
  <si>
    <t>20h18m09.32s</t>
  </si>
  <si>
    <t>-01d04m33.61s</t>
  </si>
  <si>
    <t>WASP-75 b</t>
  </si>
  <si>
    <t>WASP-75</t>
  </si>
  <si>
    <t>22h49m32.62s</t>
  </si>
  <si>
    <t>-10d40m31.69s</t>
  </si>
  <si>
    <t>WASP-76 b</t>
  </si>
  <si>
    <t>WASP-76</t>
  </si>
  <si>
    <t>01h46m31.90s</t>
  </si>
  <si>
    <t>+02d42m01.40s</t>
  </si>
  <si>
    <t>WASP-77 A b</t>
  </si>
  <si>
    <t>WASP-77 A</t>
  </si>
  <si>
    <t>02h28m37.33s</t>
  </si>
  <si>
    <t>-07d03m38.40s</t>
  </si>
  <si>
    <t>WASP-78 b</t>
  </si>
  <si>
    <t>WASP-78</t>
  </si>
  <si>
    <t>04h15m01.50s</t>
  </si>
  <si>
    <t>-22d06m59.00s</t>
  </si>
  <si>
    <t>WASP-79 b</t>
  </si>
  <si>
    <t>WASP-79</t>
  </si>
  <si>
    <t>04h25m29.02s</t>
  </si>
  <si>
    <t>-30d36m01.57s</t>
  </si>
  <si>
    <t>WASP-8 b</t>
  </si>
  <si>
    <t>WASP-8</t>
  </si>
  <si>
    <t>23h59m36.21s</t>
  </si>
  <si>
    <t>-35d01m52.81s</t>
  </si>
  <si>
    <t>WASP-8 c</t>
  </si>
  <si>
    <t>WASP-80 b</t>
  </si>
  <si>
    <t>WASP-80</t>
  </si>
  <si>
    <t>K7-M0 V</t>
  </si>
  <si>
    <t>20h12m40.03s</t>
  </si>
  <si>
    <t>-02d08m39.97s</t>
  </si>
  <si>
    <t>WASP-81 b</t>
  </si>
  <si>
    <t>WASP-81</t>
  </si>
  <si>
    <t>20h16m49.92s</t>
  </si>
  <si>
    <t>+03d17m38.22s</t>
  </si>
  <si>
    <t>WASP-82 b</t>
  </si>
  <si>
    <t>WASP-82</t>
  </si>
  <si>
    <t>04h50m38.54s</t>
  </si>
  <si>
    <t>+01d53m37.81s</t>
  </si>
  <si>
    <t>WASP-83 b</t>
  </si>
  <si>
    <t>WASP-83</t>
  </si>
  <si>
    <t>12h40m36.47s</t>
  </si>
  <si>
    <t>-19d17m03.67s</t>
  </si>
  <si>
    <t>WASP-84 b</t>
  </si>
  <si>
    <t>WASP-84</t>
  </si>
  <si>
    <t>08h44m25.68s</t>
  </si>
  <si>
    <t>+01d51m35.62s</t>
  </si>
  <si>
    <t>WASP-84 c</t>
  </si>
  <si>
    <t>WASP-85 A b</t>
  </si>
  <si>
    <t>WASP-85 A</t>
  </si>
  <si>
    <t>11h43m37.93s</t>
  </si>
  <si>
    <t>+06d33m49.62s</t>
  </si>
  <si>
    <t>WASP-87 b</t>
  </si>
  <si>
    <t>WASP-87</t>
  </si>
  <si>
    <t>12h21m17.92s</t>
  </si>
  <si>
    <t>-52d50m26.94s</t>
  </si>
  <si>
    <t>WASP-88 b</t>
  </si>
  <si>
    <t>WASP-88</t>
  </si>
  <si>
    <t>20h38m02.70s</t>
  </si>
  <si>
    <t>-48d27m43.50s</t>
  </si>
  <si>
    <t>WASP-89 b</t>
  </si>
  <si>
    <t>WASP-89</t>
  </si>
  <si>
    <t>20h55m36.01s</t>
  </si>
  <si>
    <t>-18d58m17.07s</t>
  </si>
  <si>
    <t>WASP-90 b</t>
  </si>
  <si>
    <t>WASP-90</t>
  </si>
  <si>
    <t>21h02m07.67s</t>
  </si>
  <si>
    <t>+07d03m22.61s</t>
  </si>
  <si>
    <t>WASP-91 b</t>
  </si>
  <si>
    <t>WASP-91</t>
  </si>
  <si>
    <t>23h51m23.14s</t>
  </si>
  <si>
    <t>-70d09m10.30s</t>
  </si>
  <si>
    <t>WASP-92 b</t>
  </si>
  <si>
    <t>WASP-92</t>
  </si>
  <si>
    <t>16h26m46.09s</t>
  </si>
  <si>
    <t>+51d02m28.08s</t>
  </si>
  <si>
    <t>WASP-93 b</t>
  </si>
  <si>
    <t>WASP-93</t>
  </si>
  <si>
    <t>00h37m50.10s</t>
  </si>
  <si>
    <t>+51d17m19.60s</t>
  </si>
  <si>
    <t>WASP-94 A b</t>
  </si>
  <si>
    <t>WASP-94 A</t>
  </si>
  <si>
    <t>20h55m07.98s</t>
  </si>
  <si>
    <t>-34d08m08.70s</t>
  </si>
  <si>
    <t>WASP-94 B b</t>
  </si>
  <si>
    <t>WASP-94 B</t>
  </si>
  <si>
    <t>20h55m09.19s</t>
  </si>
  <si>
    <t>-34d08m08.61s</t>
  </si>
  <si>
    <t>WASP-95 b</t>
  </si>
  <si>
    <t>WASP-95</t>
  </si>
  <si>
    <t>22h29m49.88s</t>
  </si>
  <si>
    <t>-48d00m11.16s</t>
  </si>
  <si>
    <t>WASP-96 b</t>
  </si>
  <si>
    <t>WASP-96</t>
  </si>
  <si>
    <t>00h04m11.18s</t>
  </si>
  <si>
    <t>-47d21m38.29s</t>
  </si>
  <si>
    <t>WASP-97 b</t>
  </si>
  <si>
    <t>WASP-97</t>
  </si>
  <si>
    <t>01h38m25.23s</t>
  </si>
  <si>
    <t>-55d46m19.20s</t>
  </si>
  <si>
    <t>WASP-98 b</t>
  </si>
  <si>
    <t>WASP-98</t>
  </si>
  <si>
    <t>03h53m42.96s</t>
  </si>
  <si>
    <t>-34d19m41.78s</t>
  </si>
  <si>
    <t>WASP-99 b</t>
  </si>
  <si>
    <t>WASP-99</t>
  </si>
  <si>
    <t>02h39m35.44s</t>
  </si>
  <si>
    <t>-50d00m29.50s</t>
  </si>
  <si>
    <t>WD 0806-661 b</t>
  </si>
  <si>
    <t>WD 0806-661</t>
  </si>
  <si>
    <t>DQ</t>
  </si>
  <si>
    <t>08h06m54.62s</t>
  </si>
  <si>
    <t>-66d18m21.18s</t>
  </si>
  <si>
    <t>WD 1856+534 b</t>
  </si>
  <si>
    <t>WD 1856+534</t>
  </si>
  <si>
    <t>18h57m39.76s</t>
  </si>
  <si>
    <t>+53d30m32.49s</t>
  </si>
  <si>
    <t>WISPIT 1 b</t>
  </si>
  <si>
    <t>WISPIT 1</t>
  </si>
  <si>
    <t>07h51m11.65s</t>
  </si>
  <si>
    <t>-50d08m15.67s</t>
  </si>
  <si>
    <t>WISPIT 1 c</t>
  </si>
  <si>
    <t>WISPIT 2 b</t>
  </si>
  <si>
    <t>WISPIT 2</t>
  </si>
  <si>
    <t>19h23m17.04s</t>
  </si>
  <si>
    <t>-07d40m55.50s</t>
  </si>
  <si>
    <t>WTS-1 b</t>
  </si>
  <si>
    <t>WTS-1</t>
  </si>
  <si>
    <t>United Kingdom Infrared Telescope</t>
  </si>
  <si>
    <t>19h35m56.41s</t>
  </si>
  <si>
    <t>+36d17m46.66s</t>
  </si>
  <si>
    <t>WTS-2 b</t>
  </si>
  <si>
    <t>WTS-2</t>
  </si>
  <si>
    <t>+36d48m55.78s</t>
  </si>
  <si>
    <t>Wendelstein-1 b</t>
  </si>
  <si>
    <t>Wendelstein-1</t>
  </si>
  <si>
    <t>Haleakala Observatory</t>
  </si>
  <si>
    <t>19h56m12.15s</t>
  </si>
  <si>
    <t>+17d34m11.87s</t>
  </si>
  <si>
    <t>Wendelstein-2 b</t>
  </si>
  <si>
    <t>Wendelstein-2</t>
  </si>
  <si>
    <t>19h51m09.82s</t>
  </si>
  <si>
    <t>+16d54m45.24s</t>
  </si>
  <si>
    <t>Wolf 1061 b</t>
  </si>
  <si>
    <t>Wolf 1061</t>
  </si>
  <si>
    <t>16h30m17.96s</t>
  </si>
  <si>
    <t>-12d40m03.67s</t>
  </si>
  <si>
    <t>Wolf 1061 c</t>
  </si>
  <si>
    <t>Wolf 1061 d</t>
  </si>
  <si>
    <t>Wolf 1069 b</t>
  </si>
  <si>
    <t>Wolf 1069</t>
  </si>
  <si>
    <t>20h26m05.82s</t>
  </si>
  <si>
    <t>+58d34m31.10s</t>
  </si>
  <si>
    <t>Wolf 327 b</t>
  </si>
  <si>
    <t>Wolf 327</t>
  </si>
  <si>
    <t>09h53m30.80s</t>
  </si>
  <si>
    <t>+35d34m13.97s</t>
  </si>
  <si>
    <t>Wolf 503 b</t>
  </si>
  <si>
    <t>Wolf 503</t>
  </si>
  <si>
    <t>13h47m23.09s</t>
  </si>
  <si>
    <t>-06d08m21.61s</t>
  </si>
  <si>
    <t>XO-1 b</t>
  </si>
  <si>
    <t>XO-1</t>
  </si>
  <si>
    <t>XO</t>
  </si>
  <si>
    <t>16h02m11.83s</t>
  </si>
  <si>
    <t>+28d10m10.65s</t>
  </si>
  <si>
    <t>XO-2 N b</t>
  </si>
  <si>
    <t>XO-2 N</t>
  </si>
  <si>
    <t>07h48m06.42s</t>
  </si>
  <si>
    <t>+50d13m30.53s</t>
  </si>
  <si>
    <t>XO-2 S b</t>
  </si>
  <si>
    <t>XO-2 S</t>
  </si>
  <si>
    <t>07h48m07.43s</t>
  </si>
  <si>
    <t>+50d13m00.86s</t>
  </si>
  <si>
    <t>XO-2 S c</t>
  </si>
  <si>
    <t>XO-3 b</t>
  </si>
  <si>
    <t>XO-3</t>
  </si>
  <si>
    <t>F5V</t>
  </si>
  <si>
    <t>04h21m52.70s</t>
  </si>
  <si>
    <t>+57d49m01.95s</t>
  </si>
  <si>
    <t>XO-4 b</t>
  </si>
  <si>
    <t>XO-4</t>
  </si>
  <si>
    <t>Lowell Observatory</t>
  </si>
  <si>
    <t>07h21m33.13s</t>
  </si>
  <si>
    <t>+58d16m05.19s</t>
  </si>
  <si>
    <t>XO-5 b</t>
  </si>
  <si>
    <t>XO-5</t>
  </si>
  <si>
    <t>07h46m51.93s</t>
  </si>
  <si>
    <t>+39d05m40.09s</t>
  </si>
  <si>
    <t>XO-6 b</t>
  </si>
  <si>
    <t>XO-6</t>
  </si>
  <si>
    <t>06h19m10.31s</t>
  </si>
  <si>
    <t>+73d49m39.24s</t>
  </si>
  <si>
    <t>XO-7 b</t>
  </si>
  <si>
    <t>XO-7</t>
  </si>
  <si>
    <t>18h29m54.74s</t>
  </si>
  <si>
    <t>+85d13m59.95s</t>
  </si>
  <si>
    <t>YZ Cet b</t>
  </si>
  <si>
    <t>YZ Cet</t>
  </si>
  <si>
    <t>01h12m31.94s</t>
  </si>
  <si>
    <t>-16d59m46.48s</t>
  </si>
  <si>
    <t>YZ Cet c</t>
  </si>
  <si>
    <t>YZ Cet d</t>
  </si>
  <si>
    <t>ZTF J1230-2655 b</t>
  </si>
  <si>
    <t>ZTF J1230-2655</t>
  </si>
  <si>
    <t>Zwicky Transient Facility</t>
  </si>
  <si>
    <t>12h30m16.54s</t>
  </si>
  <si>
    <t>-26d55m51.46s</t>
  </si>
  <si>
    <t>alf Ari b</t>
  </si>
  <si>
    <t>alf Ari</t>
  </si>
  <si>
    <t>K2III</t>
  </si>
  <si>
    <t>02h07m10.39s</t>
  </si>
  <si>
    <t>+23d27m44.72s</t>
  </si>
  <si>
    <t>bet Cnc b</t>
  </si>
  <si>
    <t>bet Cnc</t>
  </si>
  <si>
    <t>08h16m30.87s</t>
  </si>
  <si>
    <t>+09d11m07.19s</t>
  </si>
  <si>
    <t>bet Pic b</t>
  </si>
  <si>
    <t>bet Pic</t>
  </si>
  <si>
    <t>A5V</t>
  </si>
  <si>
    <t>05h47m17.10s</t>
  </si>
  <si>
    <t>-51d03m58.13s</t>
  </si>
  <si>
    <t>bet Pic c</t>
  </si>
  <si>
    <t>bet UMi b</t>
  </si>
  <si>
    <t>bet UMi</t>
  </si>
  <si>
    <t>14h50m42.36s</t>
  </si>
  <si>
    <t>+74d09m19.97s</t>
  </si>
  <si>
    <t>eps CrB b</t>
  </si>
  <si>
    <t>eps CrB</t>
  </si>
  <si>
    <t>15h57m35.16s</t>
  </si>
  <si>
    <t>+26d52m39.42s</t>
  </si>
  <si>
    <t>eps Eri b</t>
  </si>
  <si>
    <t>eps Eri</t>
  </si>
  <si>
    <t>03h32m54.82s</t>
  </si>
  <si>
    <t>-09d27m29.42s</t>
  </si>
  <si>
    <t>eps Ind A b</t>
  </si>
  <si>
    <t>eps Ind A</t>
  </si>
  <si>
    <t>22h03m29.14s</t>
  </si>
  <si>
    <t>-56d47m48.85s</t>
  </si>
  <si>
    <t>eps Tau b</t>
  </si>
  <si>
    <t>eps Tau</t>
  </si>
  <si>
    <t>04h28m37.12s</t>
  </si>
  <si>
    <t>+19d10m49.00s</t>
  </si>
  <si>
    <t>gam Cep b</t>
  </si>
  <si>
    <t>gam Cep</t>
  </si>
  <si>
    <t>K1 III-IV</t>
  </si>
  <si>
    <t>23h39m20.60s</t>
  </si>
  <si>
    <t>+77d37m59.16s</t>
  </si>
  <si>
    <t>gam Lib b</t>
  </si>
  <si>
    <t>gam Lib</t>
  </si>
  <si>
    <t>15h35m31.65s</t>
  </si>
  <si>
    <t>-14d47m22.21s</t>
  </si>
  <si>
    <t>gam Lib c</t>
  </si>
  <si>
    <t>gam Psc b</t>
  </si>
  <si>
    <t>gam Psc</t>
  </si>
  <si>
    <t>23h17m10.72s</t>
  </si>
  <si>
    <t>+03d16m56.52s</t>
  </si>
  <si>
    <t>gam1 Leo b</t>
  </si>
  <si>
    <t>gam1 Leo</t>
  </si>
  <si>
    <t>K1 IIIb Fe-0.5</t>
  </si>
  <si>
    <t>10h19m58.37s</t>
  </si>
  <si>
    <t>+19d50m29.00s</t>
  </si>
  <si>
    <t>iot Dra b</t>
  </si>
  <si>
    <t>iot Dra</t>
  </si>
  <si>
    <t>15h24m55.76s</t>
  </si>
  <si>
    <t>+58d57m58.11s</t>
  </si>
  <si>
    <t>iot Dra c</t>
  </si>
  <si>
    <t>kap CrB b</t>
  </si>
  <si>
    <t>kap CrB</t>
  </si>
  <si>
    <t>15h51m13.92s</t>
  </si>
  <si>
    <t>+35d39m21.17s</t>
  </si>
  <si>
    <t>mu Leo b</t>
  </si>
  <si>
    <t>mu Leo</t>
  </si>
  <si>
    <t>09h52m45.57s</t>
  </si>
  <si>
    <t>+26d00m24.17s</t>
  </si>
  <si>
    <t>nu Oph b</t>
  </si>
  <si>
    <t>nu Oph</t>
  </si>
  <si>
    <t>17h59m01.58s</t>
  </si>
  <si>
    <t>-09d46m26.88s</t>
  </si>
  <si>
    <t>nu Oph c</t>
  </si>
  <si>
    <t>ome Ser b</t>
  </si>
  <si>
    <t>ome Ser</t>
  </si>
  <si>
    <t>15h50m17.58s</t>
  </si>
  <si>
    <t>+02d11m46.69s</t>
  </si>
  <si>
    <t>omi CrB b</t>
  </si>
  <si>
    <t>omi CrB</t>
  </si>
  <si>
    <t>15h20m08.42s</t>
  </si>
  <si>
    <t>+29d36m57.68s</t>
  </si>
  <si>
    <t>omi UMa b</t>
  </si>
  <si>
    <t>omi UMa</t>
  </si>
  <si>
    <t>G4 II-III</t>
  </si>
  <si>
    <t>08h30m15.59s</t>
  </si>
  <si>
    <t>+60d43m03.74s</t>
  </si>
  <si>
    <t>pi Men c</t>
  </si>
  <si>
    <t>pi Men d</t>
  </si>
  <si>
    <t>psi1 Dra B b</t>
  </si>
  <si>
    <t>psi1 Dra B</t>
  </si>
  <si>
    <t>17h41m58.22s</t>
  </si>
  <si>
    <t>+72d09m20.56s</t>
  </si>
  <si>
    <t>rho CrB</t>
  </si>
  <si>
    <t>16h01m02.42s</t>
  </si>
  <si>
    <t>+33d18m00.67s</t>
  </si>
  <si>
    <t>rho CrB c</t>
  </si>
  <si>
    <t>rho CrB d</t>
  </si>
  <si>
    <t>rho CrB e</t>
  </si>
  <si>
    <t>tau Boo b</t>
  </si>
  <si>
    <t>tau Boo</t>
  </si>
  <si>
    <t>13h47m15.23s</t>
  </si>
  <si>
    <t>+17d27m25.79s</t>
  </si>
  <si>
    <t>tau Gem b</t>
  </si>
  <si>
    <t>tau Gem</t>
  </si>
  <si>
    <t>07h11m08.33s</t>
  </si>
  <si>
    <t>+30d14m41.84s</t>
  </si>
  <si>
    <t>ups And b</t>
  </si>
  <si>
    <t>ups And</t>
  </si>
  <si>
    <t>01h36m47.60s</t>
  </si>
  <si>
    <t>+41d24m13.73s</t>
  </si>
  <si>
    <t>ups And c</t>
  </si>
  <si>
    <t>ups And d</t>
  </si>
  <si>
    <t>ups Leo b</t>
  </si>
  <si>
    <t>ups Leo</t>
  </si>
  <si>
    <t>11h36m56.93s</t>
  </si>
  <si>
    <t>-00d49m24.83s</t>
  </si>
  <si>
    <t>xi Aql b</t>
  </si>
  <si>
    <t>xi Aql</t>
  </si>
  <si>
    <t>19h54m14.99s</t>
  </si>
  <si>
    <t>+08d27m39.98s</t>
  </si>
  <si>
    <t>Planet Name</t>
  </si>
  <si>
    <t>Host Name</t>
  </si>
  <si>
    <t>Discovery Method</t>
  </si>
  <si>
    <t>Discovery Year</t>
  </si>
  <si>
    <t>Discovery Facility</t>
  </si>
  <si>
    <t>Controversial Flag</t>
  </si>
  <si>
    <t>Oribital Period (days)</t>
  </si>
  <si>
    <t>Orbit Semi-Major Axis (au)</t>
  </si>
  <si>
    <t>Planet Radius (Earth)</t>
  </si>
  <si>
    <t>Planet Radius (Jupiter)</t>
  </si>
  <si>
    <t>Planet Mass (Earth)</t>
  </si>
  <si>
    <t>Planet Mass (Jupiter)</t>
  </si>
  <si>
    <t>Eccentricity</t>
  </si>
  <si>
    <t>Equilibrium Temp. (K)</t>
  </si>
  <si>
    <t>Spectral Type</t>
  </si>
  <si>
    <t>Stellar Effective Temp. (K)</t>
  </si>
  <si>
    <t>Stellar radius (Solar)</t>
  </si>
  <si>
    <t>Stellar Mass (Solar)</t>
  </si>
  <si>
    <t>Stellar Metallicity (Dex)</t>
  </si>
  <si>
    <t>Stellar Metallicity Ratio</t>
  </si>
  <si>
    <t>Stellar Surface Gravity [log10(cm/s**2)]</t>
  </si>
  <si>
    <t xml:space="preserve"> RA [sexagesimal]</t>
  </si>
  <si>
    <t>RA [deg]</t>
  </si>
  <si>
    <t xml:space="preserve">  Dec [sexagesimal]</t>
  </si>
  <si>
    <t xml:space="preserve"> Dec [deg]</t>
  </si>
  <si>
    <t>Disctance (pc)</t>
  </si>
  <si>
    <t>V (Johnson) Magnitude</t>
  </si>
  <si>
    <t xml:space="preserve">  Ks (2MASS) Magnitude</t>
  </si>
  <si>
    <t>Gala Magnitude</t>
  </si>
  <si>
    <t>Density (Earth = 1)</t>
  </si>
  <si>
    <t>Surface Gravity (Earth = 1)</t>
  </si>
  <si>
    <t>Escape Velocity (Earth = 1)</t>
  </si>
  <si>
    <t>Atmospheric Retention Index</t>
  </si>
  <si>
    <t>Stellar Flux (Earth =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</si>
</sst>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06C6-1684-4AFD-971B-94232DB4F8E6}">
  <dimension ref="A1:AH5751"/>
  <sheetViews>
    <sheetView tabSelected="1" topLeftCell="X1" zoomScale="85" zoomScaleNormal="85" workbookViewId="0">
      <pane ySplit="1" topLeftCell="A2" activePane="bottomLeft" state="frozen"/>
      <selection pane="bottomLeft" activeCell="AD3" sqref="AD3"/>
    </sheetView>
  </sheetViews>
  <sheetFormatPr defaultRowHeight="14.4" x14ac:dyDescent="0.3"/>
  <cols>
    <col min="1" max="1" width="26.21875" style="2" bestFit="1" customWidth="1"/>
    <col min="2" max="2" width="27.5546875" style="2" bestFit="1" customWidth="1"/>
    <col min="3" max="3" width="24.77734375" style="2" bestFit="1" customWidth="1"/>
    <col min="4" max="4" width="13.21875" style="2" bestFit="1" customWidth="1"/>
    <col min="5" max="5" width="40.33203125" style="2" bestFit="1" customWidth="1"/>
    <col min="6" max="6" width="16" style="2" bestFit="1" customWidth="1"/>
    <col min="7" max="7" width="19" style="2" bestFit="1" customWidth="1"/>
    <col min="8" max="8" width="23.109375" style="2" bestFit="1" customWidth="1"/>
    <col min="9" max="9" width="18.5546875" style="2" bestFit="1" customWidth="1"/>
    <col min="10" max="10" width="19.88671875" style="2" bestFit="1" customWidth="1"/>
    <col min="11" max="11" width="17" style="2" bestFit="1" customWidth="1"/>
    <col min="12" max="12" width="18.44140625" style="2" bestFit="1" customWidth="1"/>
    <col min="13" max="13" width="11" style="2" bestFit="1" customWidth="1"/>
    <col min="14" max="14" width="19.33203125" style="2" bestFit="1" customWidth="1"/>
    <col min="15" max="15" width="15" style="2" bestFit="1" customWidth="1"/>
    <col min="16" max="16" width="22.77734375" style="2" bestFit="1" customWidth="1"/>
    <col min="17" max="17" width="18.33203125" style="2" bestFit="1" customWidth="1"/>
    <col min="18" max="18" width="17.33203125" style="2" bestFit="1" customWidth="1"/>
    <col min="19" max="19" width="20.77734375" style="2" bestFit="1" customWidth="1"/>
    <col min="20" max="20" width="20.6640625" style="2" bestFit="1" customWidth="1"/>
    <col min="21" max="21" width="34.6640625" style="2" bestFit="1" customWidth="1"/>
    <col min="22" max="22" width="15.44140625" style="2" bestFit="1" customWidth="1"/>
    <col min="23" max="23" width="12" style="2" bestFit="1" customWidth="1"/>
    <col min="24" max="24" width="16.77734375" style="2" bestFit="1" customWidth="1"/>
    <col min="25" max="25" width="11.6640625" style="2" bestFit="1" customWidth="1"/>
    <col min="26" max="26" width="13.21875" style="2" bestFit="1" customWidth="1"/>
    <col min="27" max="27" width="19.5546875" style="2" bestFit="1" customWidth="1"/>
    <col min="28" max="28" width="20.33203125" style="2" bestFit="1" customWidth="1"/>
    <col min="29" max="29" width="14" style="2" bestFit="1" customWidth="1"/>
    <col min="30" max="30" width="16.44140625" style="4" bestFit="1" customWidth="1"/>
    <col min="31" max="31" width="23.33203125" style="4" bestFit="1" customWidth="1"/>
    <col min="32" max="32" width="23.77734375" style="4" bestFit="1" customWidth="1"/>
    <col min="33" max="33" width="19.6640625" style="4" bestFit="1" customWidth="1"/>
    <col min="34" max="34" width="25.77734375" style="4" bestFit="1" customWidth="1"/>
    <col min="35" max="36" width="10.77734375" style="2" customWidth="1"/>
    <col min="37" max="16384" width="8.88671875" style="2"/>
  </cols>
  <sheetData>
    <row r="1" spans="1:34" s="1" customFormat="1" x14ac:dyDescent="0.3">
      <c r="A1" s="1" t="s">
        <v>18836</v>
      </c>
      <c r="B1" s="1" t="s">
        <v>18835</v>
      </c>
      <c r="C1" s="1" t="s">
        <v>18837</v>
      </c>
      <c r="D1" s="1" t="s">
        <v>18838</v>
      </c>
      <c r="E1" s="1" t="s">
        <v>18839</v>
      </c>
      <c r="F1" s="1" t="s">
        <v>18840</v>
      </c>
      <c r="G1" s="1" t="s">
        <v>18841</v>
      </c>
      <c r="H1" s="1" t="s">
        <v>18842</v>
      </c>
      <c r="I1" s="1" t="s">
        <v>18843</v>
      </c>
      <c r="J1" s="1" t="s">
        <v>18844</v>
      </c>
      <c r="K1" s="1" t="s">
        <v>18845</v>
      </c>
      <c r="L1" s="1" t="s">
        <v>18846</v>
      </c>
      <c r="M1" s="1" t="s">
        <v>18847</v>
      </c>
      <c r="N1" s="1" t="s">
        <v>18848</v>
      </c>
      <c r="O1" s="1" t="s">
        <v>18849</v>
      </c>
      <c r="P1" s="1" t="s">
        <v>18850</v>
      </c>
      <c r="Q1" s="1" t="s">
        <v>18851</v>
      </c>
      <c r="R1" s="1" t="s">
        <v>18852</v>
      </c>
      <c r="S1" s="1" t="s">
        <v>18853</v>
      </c>
      <c r="T1" s="1" t="s">
        <v>18854</v>
      </c>
      <c r="U1" s="1" t="s">
        <v>18855</v>
      </c>
      <c r="V1" s="1" t="s">
        <v>18856</v>
      </c>
      <c r="W1" s="1" t="s">
        <v>18857</v>
      </c>
      <c r="X1" s="1" t="s">
        <v>18858</v>
      </c>
      <c r="Y1" s="1" t="s">
        <v>18859</v>
      </c>
      <c r="Z1" s="1" t="s">
        <v>18860</v>
      </c>
      <c r="AA1" s="1" t="s">
        <v>18861</v>
      </c>
      <c r="AB1" s="1" t="s">
        <v>18862</v>
      </c>
      <c r="AC1" s="1" t="s">
        <v>18863</v>
      </c>
      <c r="AD1" s="3" t="s">
        <v>18864</v>
      </c>
      <c r="AE1" s="3" t="s">
        <v>18865</v>
      </c>
      <c r="AF1" s="3" t="s">
        <v>18866</v>
      </c>
      <c r="AG1" s="3" t="s">
        <v>18868</v>
      </c>
      <c r="AH1" s="3" t="s">
        <v>18867</v>
      </c>
    </row>
    <row r="2" spans="1:34" x14ac:dyDescent="0.3">
      <c r="A2" s="2" t="s">
        <v>2279</v>
      </c>
      <c r="B2" s="2" t="s">
        <v>2278</v>
      </c>
      <c r="C2" s="2" t="s">
        <v>564</v>
      </c>
      <c r="D2" s="2">
        <v>2025</v>
      </c>
      <c r="E2" s="2" t="s">
        <v>87</v>
      </c>
      <c r="F2" s="2">
        <v>0</v>
      </c>
      <c r="G2" s="2">
        <v>3420</v>
      </c>
      <c r="H2" s="2">
        <v>4.8499999999999996</v>
      </c>
      <c r="I2" s="2">
        <v>12.1</v>
      </c>
      <c r="J2" s="2">
        <v>1.08</v>
      </c>
      <c r="K2" s="2">
        <v>6293.0024586</v>
      </c>
      <c r="L2" s="2">
        <v>19.8</v>
      </c>
      <c r="M2" s="2">
        <v>0.85</v>
      </c>
      <c r="P2" s="2">
        <v>6210</v>
      </c>
      <c r="Q2" s="2">
        <v>1.248</v>
      </c>
      <c r="R2" s="2">
        <v>1.212</v>
      </c>
      <c r="S2" s="2">
        <v>0.16</v>
      </c>
      <c r="T2" s="2" t="s">
        <v>5</v>
      </c>
      <c r="U2" s="2">
        <v>4.3289999999999997</v>
      </c>
      <c r="V2" s="2" t="s">
        <v>2280</v>
      </c>
      <c r="W2" s="2">
        <v>219.08816870000001</v>
      </c>
      <c r="X2" s="2" t="s">
        <v>2281</v>
      </c>
      <c r="Y2" s="2">
        <v>57.560951199999998</v>
      </c>
      <c r="Z2" s="2">
        <v>73.635999999999996</v>
      </c>
      <c r="AA2" s="2">
        <v>8.32</v>
      </c>
      <c r="AB2" s="2">
        <v>7.0389999999999997</v>
      </c>
      <c r="AC2" s="2">
        <v>8.1892899999999997</v>
      </c>
      <c r="AD2" s="4">
        <f>IF(AND(ISNUMBER(K2),ISNUMBER(I2),K2&gt;0,I2&gt;0),K2/(I2^3),"")</f>
        <v>3.552235829644026</v>
      </c>
      <c r="AE2" s="4">
        <f t="shared" ref="AE2:AE65" si="0">IF(AND(ISNUMBER(K2),ISNUMBER(I2),K2&gt;0,I2&gt;0),K2/(I2^2),"")</f>
        <v>42.982053538692711</v>
      </c>
      <c r="AF2" s="4">
        <f t="shared" ref="AF2:AF65" si="1">IF(AND(ISNUMBER(K2),ISNUMBER(I2),K2&gt;0,I2&gt;0),SQRT(K2/I2),"")</f>
        <v>22.805324988216718</v>
      </c>
      <c r="AG2" s="4">
        <f t="shared" ref="AG2:AG65" si="2">IF(AND(ISNUMBER(Q2),ISNUMBER(P2),ISNUMBER(H2),Q2&gt;0,P2&gt;0,H2&gt;0),(Q2^2*(P2/5778)^4)/(H2^2),"")</f>
        <v>8.8349062241952506E-2</v>
      </c>
      <c r="AH2" s="4" t="str">
        <f t="shared" ref="AH2:AH65" si="3">IF(AND(ISNUMBER(K2),ISNUMBER(I2),ISNUMBER(N2),K2&gt;0,I2&gt;0,N2&gt;0),SQRT(K2/I2)/SQRT(N2),"")</f>
        <v/>
      </c>
    </row>
    <row r="3" spans="1:34" x14ac:dyDescent="0.3">
      <c r="A3" s="2" t="s">
        <v>4626</v>
      </c>
      <c r="B3" s="2" t="s">
        <v>4625</v>
      </c>
      <c r="C3" s="2" t="s">
        <v>564</v>
      </c>
      <c r="D3" s="2">
        <v>2023</v>
      </c>
      <c r="E3" s="2" t="s">
        <v>87</v>
      </c>
      <c r="F3" s="2">
        <v>0</v>
      </c>
      <c r="G3" s="2">
        <v>310.89999999999998</v>
      </c>
      <c r="H3" s="2">
        <v>0.79900000000000004</v>
      </c>
      <c r="I3" s="2">
        <v>12.9</v>
      </c>
      <c r="J3" s="2">
        <v>1.1499999999999999</v>
      </c>
      <c r="K3" s="2">
        <v>1589.1420350000001</v>
      </c>
      <c r="L3" s="2">
        <v>5</v>
      </c>
      <c r="M3" s="2">
        <v>0.94799999999999995</v>
      </c>
      <c r="P3" s="2">
        <v>4300</v>
      </c>
      <c r="Q3" s="2">
        <v>0.69</v>
      </c>
      <c r="R3" s="2">
        <v>0.70499999999999996</v>
      </c>
      <c r="S3" s="2">
        <v>0.12</v>
      </c>
      <c r="T3" s="2" t="s">
        <v>5</v>
      </c>
      <c r="U3" s="2">
        <v>4.58</v>
      </c>
      <c r="V3" s="2" t="s">
        <v>4627</v>
      </c>
      <c r="W3" s="2">
        <v>203.1635632</v>
      </c>
      <c r="X3" s="2" t="s">
        <v>4628</v>
      </c>
      <c r="Y3" s="2">
        <v>75.007103799999996</v>
      </c>
      <c r="Z3" s="2">
        <v>35.443800000000003</v>
      </c>
      <c r="AA3" s="2">
        <v>10.25</v>
      </c>
      <c r="AB3" s="2">
        <v>7.1820000000000004</v>
      </c>
      <c r="AC3" s="2">
        <v>9.7472700000000003</v>
      </c>
      <c r="AD3" s="4">
        <f t="shared" ref="AD2:AD65" si="4">IF(AND(ISNUMBER(K3),ISNUMBER(I3),K3&gt;0,I3&gt;0),K3/(I3^3),"")</f>
        <v>0.74027585504933424</v>
      </c>
      <c r="AE3" s="4">
        <f t="shared" si="0"/>
        <v>9.5495585301364105</v>
      </c>
      <c r="AF3" s="4">
        <f t="shared" si="1"/>
        <v>11.099067755390976</v>
      </c>
      <c r="AG3" s="4">
        <f t="shared" si="2"/>
        <v>0.22875378838264249</v>
      </c>
      <c r="AH3" s="4" t="str">
        <f t="shared" si="3"/>
        <v/>
      </c>
    </row>
    <row r="4" spans="1:34" x14ac:dyDescent="0.3">
      <c r="A4" s="2" t="s">
        <v>1236</v>
      </c>
      <c r="B4" s="2" t="s">
        <v>1235</v>
      </c>
      <c r="C4" s="2" t="s">
        <v>564</v>
      </c>
      <c r="D4" s="2">
        <v>2025</v>
      </c>
      <c r="E4" s="2" t="s">
        <v>87</v>
      </c>
      <c r="F4" s="2">
        <v>0</v>
      </c>
      <c r="G4" s="2">
        <v>571.29999999999995</v>
      </c>
      <c r="I4" s="2">
        <v>12.4</v>
      </c>
      <c r="J4" s="2">
        <v>1.1000000000000001</v>
      </c>
      <c r="K4" s="2">
        <v>3750.3752026000002</v>
      </c>
      <c r="L4" s="2">
        <v>11.8</v>
      </c>
      <c r="M4" s="2">
        <v>0.33800000000000002</v>
      </c>
      <c r="P4" s="2">
        <v>4034</v>
      </c>
      <c r="Q4" s="2">
        <v>0.624</v>
      </c>
      <c r="R4" s="2">
        <v>0.64400000000000002</v>
      </c>
      <c r="S4" s="2">
        <v>0.05</v>
      </c>
      <c r="T4" s="2" t="s">
        <v>5</v>
      </c>
      <c r="U4" s="2">
        <v>4.68</v>
      </c>
      <c r="V4" s="2" t="s">
        <v>1237</v>
      </c>
      <c r="W4" s="2">
        <v>209.50637620000001</v>
      </c>
      <c r="X4" s="2" t="s">
        <v>1238</v>
      </c>
      <c r="Y4" s="2">
        <v>31.695489800000001</v>
      </c>
      <c r="Z4" s="2">
        <v>73.482900000000001</v>
      </c>
      <c r="AA4" s="2">
        <v>12.404999999999999</v>
      </c>
      <c r="AB4" s="2">
        <v>9.1349999999999998</v>
      </c>
      <c r="AC4" s="2">
        <v>11.918699999999999</v>
      </c>
      <c r="AD4" s="4">
        <f t="shared" si="4"/>
        <v>1.967024018684334</v>
      </c>
      <c r="AE4" s="4">
        <f t="shared" si="0"/>
        <v>24.391097831685741</v>
      </c>
      <c r="AF4" s="4">
        <f t="shared" si="1"/>
        <v>17.391078549443197</v>
      </c>
      <c r="AG4" s="4" t="str">
        <f t="shared" si="2"/>
        <v/>
      </c>
      <c r="AH4" s="4" t="str">
        <f t="shared" si="3"/>
        <v/>
      </c>
    </row>
    <row r="5" spans="1:34" x14ac:dyDescent="0.3">
      <c r="A5" s="2" t="s">
        <v>1240</v>
      </c>
      <c r="B5" s="2" t="s">
        <v>1239</v>
      </c>
      <c r="C5" s="2" t="s">
        <v>564</v>
      </c>
      <c r="D5" s="2">
        <v>2025</v>
      </c>
      <c r="E5" s="2" t="s">
        <v>87</v>
      </c>
      <c r="F5" s="2">
        <v>0</v>
      </c>
      <c r="G5" s="2">
        <v>358.62</v>
      </c>
      <c r="I5" s="2">
        <v>12.1</v>
      </c>
      <c r="J5" s="2">
        <v>1.08</v>
      </c>
      <c r="K5" s="2">
        <v>6633.0788540900003</v>
      </c>
      <c r="L5" s="2">
        <v>20.87</v>
      </c>
      <c r="M5" s="2">
        <v>0.64229999999999998</v>
      </c>
      <c r="P5" s="2">
        <v>3447</v>
      </c>
      <c r="Q5" s="2">
        <v>0.34499999999999997</v>
      </c>
      <c r="R5" s="2">
        <v>0.33900000000000002</v>
      </c>
      <c r="S5" s="2">
        <v>-0.18</v>
      </c>
      <c r="T5" s="2" t="s">
        <v>5</v>
      </c>
      <c r="U5" s="2">
        <v>4.83</v>
      </c>
      <c r="V5" s="2" t="s">
        <v>1241</v>
      </c>
      <c r="W5" s="2">
        <v>302.04081730000001</v>
      </c>
      <c r="X5" s="2" t="s">
        <v>1242</v>
      </c>
      <c r="Y5" s="2">
        <v>41.941545499999997</v>
      </c>
      <c r="Z5" s="2">
        <v>41.1813</v>
      </c>
      <c r="AA5" s="2">
        <v>14.61</v>
      </c>
      <c r="AB5" s="2">
        <v>9.7539999999999996</v>
      </c>
      <c r="AC5" s="2">
        <v>13.2287</v>
      </c>
      <c r="AD5" s="4">
        <f t="shared" si="4"/>
        <v>3.7442000891247891</v>
      </c>
      <c r="AE5" s="4">
        <f t="shared" si="0"/>
        <v>45.304821078409951</v>
      </c>
      <c r="AF5" s="4">
        <f t="shared" si="1"/>
        <v>23.413422113154674</v>
      </c>
      <c r="AG5" s="4" t="str">
        <f t="shared" si="2"/>
        <v/>
      </c>
      <c r="AH5" s="4" t="str">
        <f t="shared" si="3"/>
        <v/>
      </c>
    </row>
    <row r="6" spans="1:34" x14ac:dyDescent="0.3">
      <c r="A6" s="2" t="s">
        <v>1168</v>
      </c>
      <c r="B6" s="2" t="s">
        <v>1167</v>
      </c>
      <c r="C6" s="2" t="s">
        <v>564</v>
      </c>
      <c r="D6" s="2">
        <v>2022</v>
      </c>
      <c r="E6" s="2" t="s">
        <v>1169</v>
      </c>
      <c r="F6" s="2">
        <v>0</v>
      </c>
      <c r="G6" s="2">
        <v>284.39</v>
      </c>
      <c r="H6" s="2">
        <v>0.63965000000000005</v>
      </c>
      <c r="I6" s="2">
        <v>13.3</v>
      </c>
      <c r="J6" s="2">
        <v>1.19</v>
      </c>
      <c r="K6" s="2">
        <v>718.29219981999995</v>
      </c>
      <c r="L6" s="2">
        <v>2.2599999999999998</v>
      </c>
      <c r="M6" s="2">
        <v>0.35</v>
      </c>
      <c r="O6" s="2" t="s">
        <v>70</v>
      </c>
      <c r="P6" s="2">
        <v>3345</v>
      </c>
      <c r="Q6" s="2">
        <v>0.39468199999999998</v>
      </c>
      <c r="R6" s="2">
        <v>0.43598999999999999</v>
      </c>
      <c r="U6" s="2">
        <v>4.8315599999999996</v>
      </c>
      <c r="V6" s="2" t="s">
        <v>1170</v>
      </c>
      <c r="W6" s="2">
        <v>352.97003840000002</v>
      </c>
      <c r="X6" s="2" t="s">
        <v>1171</v>
      </c>
      <c r="Y6" s="2">
        <v>19.9370011</v>
      </c>
      <c r="Z6" s="2">
        <v>6.2602200000000003</v>
      </c>
      <c r="AA6" s="2">
        <v>10.050000000000001</v>
      </c>
      <c r="AB6" s="2">
        <v>5.3259999999999996</v>
      </c>
      <c r="AC6" s="2">
        <v>9.0375800000000002</v>
      </c>
      <c r="AD6" s="4">
        <f t="shared" si="4"/>
        <v>0.30531365434616553</v>
      </c>
      <c r="AE6" s="4">
        <f t="shared" si="0"/>
        <v>4.0606716028040015</v>
      </c>
      <c r="AF6" s="4">
        <f t="shared" si="1"/>
        <v>7.3489408976595554</v>
      </c>
      <c r="AG6" s="4">
        <f t="shared" si="2"/>
        <v>4.2764576000507815E-2</v>
      </c>
      <c r="AH6" s="4" t="str">
        <f t="shared" si="3"/>
        <v/>
      </c>
    </row>
    <row r="7" spans="1:34" x14ac:dyDescent="0.3">
      <c r="A7" s="2" t="s">
        <v>4423</v>
      </c>
      <c r="B7" s="2" t="s">
        <v>4422</v>
      </c>
      <c r="C7" s="2" t="s">
        <v>4424</v>
      </c>
      <c r="D7" s="2">
        <v>2019</v>
      </c>
      <c r="E7" s="2" t="s">
        <v>4425</v>
      </c>
      <c r="F7" s="2">
        <v>0</v>
      </c>
      <c r="H7" s="2">
        <v>130</v>
      </c>
      <c r="I7" s="2">
        <v>13.3</v>
      </c>
      <c r="J7" s="2">
        <v>1.18</v>
      </c>
      <c r="K7" s="2">
        <v>794.57500000000005</v>
      </c>
      <c r="L7" s="2">
        <v>2.5</v>
      </c>
      <c r="O7" s="2" t="s">
        <v>4426</v>
      </c>
      <c r="P7" s="2">
        <v>10000</v>
      </c>
      <c r="Q7" s="2">
        <v>2.25</v>
      </c>
      <c r="R7" s="2">
        <v>2.4</v>
      </c>
      <c r="U7" s="2">
        <v>4.1430400000000001</v>
      </c>
      <c r="V7" s="2" t="s">
        <v>4427</v>
      </c>
      <c r="W7" s="2">
        <v>167.01334220000001</v>
      </c>
      <c r="X7" s="2" t="s">
        <v>4428</v>
      </c>
      <c r="Y7" s="2">
        <v>-77.654853000000003</v>
      </c>
      <c r="Z7" s="2">
        <v>183.857</v>
      </c>
      <c r="AA7" s="2">
        <v>8.44</v>
      </c>
      <c r="AB7" s="2">
        <v>5.9409999999999998</v>
      </c>
      <c r="AC7" s="2">
        <v>8.3386700000000005</v>
      </c>
      <c r="AD7" s="4">
        <f t="shared" si="4"/>
        <v>0.33773803608461483</v>
      </c>
      <c r="AE7" s="4">
        <f t="shared" si="0"/>
        <v>4.4919158799253776</v>
      </c>
      <c r="AF7" s="4">
        <f t="shared" si="1"/>
        <v>7.7293260510220119</v>
      </c>
      <c r="AG7" s="4">
        <f t="shared" si="2"/>
        <v>2.6876219638013806E-3</v>
      </c>
      <c r="AH7" s="4" t="str">
        <f t="shared" si="3"/>
        <v/>
      </c>
    </row>
    <row r="8" spans="1:34" x14ac:dyDescent="0.3">
      <c r="A8" s="2" t="s">
        <v>9638</v>
      </c>
      <c r="B8" s="2" t="s">
        <v>9637</v>
      </c>
      <c r="C8" s="2" t="s">
        <v>105</v>
      </c>
      <c r="D8" s="2">
        <v>2023</v>
      </c>
      <c r="E8" s="2" t="s">
        <v>106</v>
      </c>
      <c r="F8" s="2">
        <v>0</v>
      </c>
      <c r="G8" s="2">
        <v>239.5044</v>
      </c>
      <c r="H8" s="2">
        <v>0.8</v>
      </c>
      <c r="I8" s="2">
        <v>12.9</v>
      </c>
      <c r="J8" s="2">
        <v>1.1499999999999999</v>
      </c>
      <c r="K8" s="2">
        <v>1586.5994077400001</v>
      </c>
      <c r="L8" s="2">
        <v>4.992</v>
      </c>
      <c r="M8" s="2">
        <v>5.5410000000000001E-2</v>
      </c>
      <c r="O8" s="2" t="s">
        <v>2358</v>
      </c>
      <c r="P8" s="2">
        <v>6305.24</v>
      </c>
      <c r="Q8" s="2">
        <v>1.4910000000000001</v>
      </c>
      <c r="R8" s="2">
        <v>1.1366000000000001</v>
      </c>
      <c r="S8" s="2">
        <v>-0.36</v>
      </c>
      <c r="T8" s="2" t="s">
        <v>129</v>
      </c>
      <c r="U8" s="2">
        <v>4.32</v>
      </c>
      <c r="V8" s="2" t="s">
        <v>9639</v>
      </c>
      <c r="W8" s="2">
        <v>290.55195370000001</v>
      </c>
      <c r="X8" s="2" t="s">
        <v>9640</v>
      </c>
      <c r="Y8" s="2">
        <v>40.235044500000001</v>
      </c>
      <c r="Z8" s="2">
        <v>1188.54</v>
      </c>
      <c r="AA8" s="2">
        <v>13.595000000000001</v>
      </c>
      <c r="AB8" s="2">
        <v>12.215</v>
      </c>
      <c r="AC8" s="2">
        <v>13.439399999999999</v>
      </c>
      <c r="AD8" s="4">
        <f t="shared" si="4"/>
        <v>0.73909141367939191</v>
      </c>
      <c r="AE8" s="4">
        <f t="shared" si="0"/>
        <v>9.5342792364641546</v>
      </c>
      <c r="AF8" s="4">
        <f t="shared" si="1"/>
        <v>11.090184946626797</v>
      </c>
      <c r="AG8" s="4">
        <f t="shared" si="2"/>
        <v>4.9257418902727785</v>
      </c>
      <c r="AH8" s="4" t="str">
        <f t="shared" si="3"/>
        <v/>
      </c>
    </row>
    <row r="9" spans="1:34" x14ac:dyDescent="0.3">
      <c r="A9" s="2" t="s">
        <v>560</v>
      </c>
      <c r="B9" s="2" t="s">
        <v>559</v>
      </c>
      <c r="C9" s="2" t="s">
        <v>105</v>
      </c>
      <c r="D9" s="2">
        <v>2018</v>
      </c>
      <c r="E9" s="2" t="s">
        <v>561</v>
      </c>
      <c r="F9" s="2">
        <v>0</v>
      </c>
      <c r="G9" s="2">
        <v>4098.1000000000004</v>
      </c>
      <c r="H9" s="2">
        <v>5.75</v>
      </c>
      <c r="I9" s="2">
        <v>12.4</v>
      </c>
      <c r="J9" s="2">
        <v>1.1000000000000001</v>
      </c>
      <c r="K9" s="2">
        <v>3823.2733016100001</v>
      </c>
      <c r="L9" s="2">
        <v>12.02930278</v>
      </c>
      <c r="M9" s="2">
        <v>0</v>
      </c>
      <c r="P9" s="2">
        <v>3579</v>
      </c>
      <c r="Q9" s="2">
        <v>0.42475400000000002</v>
      </c>
      <c r="R9" s="2">
        <v>0.51</v>
      </c>
      <c r="U9" s="2">
        <v>4.8041299999999998</v>
      </c>
      <c r="V9" s="2" t="s">
        <v>562</v>
      </c>
      <c r="W9" s="2">
        <v>201.72071980000001</v>
      </c>
      <c r="X9" s="2" t="s">
        <v>563</v>
      </c>
      <c r="Y9" s="2">
        <v>45.545544900000003</v>
      </c>
      <c r="Z9" s="2">
        <v>30.522500000000001</v>
      </c>
      <c r="AA9" s="2">
        <v>12.956</v>
      </c>
      <c r="AB9" s="2">
        <v>8.5549999999999997</v>
      </c>
      <c r="AC9" s="2">
        <v>11.975199999999999</v>
      </c>
      <c r="AD9" s="4">
        <f t="shared" si="4"/>
        <v>2.0052581429846681</v>
      </c>
      <c r="AE9" s="4">
        <f t="shared" si="0"/>
        <v>24.865200973009884</v>
      </c>
      <c r="AF9" s="4">
        <f t="shared" si="1"/>
        <v>17.559285067032842</v>
      </c>
      <c r="AG9" s="4">
        <f t="shared" si="2"/>
        <v>8.0329656331731185E-4</v>
      </c>
      <c r="AH9" s="4" t="str">
        <f t="shared" si="3"/>
        <v/>
      </c>
    </row>
    <row r="10" spans="1:34" x14ac:dyDescent="0.3">
      <c r="A10" s="2" t="s">
        <v>15451</v>
      </c>
      <c r="B10" s="2" t="s">
        <v>15450</v>
      </c>
      <c r="C10" s="2" t="s">
        <v>105</v>
      </c>
      <c r="D10" s="2">
        <v>2012</v>
      </c>
      <c r="E10" s="2" t="s">
        <v>15452</v>
      </c>
      <c r="F10" s="2">
        <v>0</v>
      </c>
      <c r="G10" s="2">
        <v>4343.5</v>
      </c>
      <c r="H10" s="2">
        <v>5.3</v>
      </c>
      <c r="I10" s="2">
        <v>13</v>
      </c>
      <c r="J10" s="2">
        <v>1.1599999999999999</v>
      </c>
      <c r="K10" s="2">
        <v>1334.886</v>
      </c>
      <c r="L10" s="2">
        <v>4.2</v>
      </c>
      <c r="M10" s="2">
        <v>0</v>
      </c>
      <c r="O10" s="2" t="s">
        <v>832</v>
      </c>
      <c r="P10" s="2">
        <v>3904</v>
      </c>
      <c r="Q10" s="2">
        <v>0.19311900000000001</v>
      </c>
      <c r="R10" s="2">
        <v>0.44</v>
      </c>
      <c r="U10" s="2">
        <v>5.0766200000000001</v>
      </c>
      <c r="V10" s="2" t="s">
        <v>15453</v>
      </c>
      <c r="W10" s="2">
        <v>65.273375599999994</v>
      </c>
      <c r="X10" s="2" t="s">
        <v>15454</v>
      </c>
      <c r="Y10" s="2">
        <v>-48.654260100000002</v>
      </c>
      <c r="Z10" s="2">
        <v>21.191600000000001</v>
      </c>
      <c r="AA10" s="2">
        <v>14.379</v>
      </c>
      <c r="AB10" s="2">
        <v>9.8520000000000003</v>
      </c>
      <c r="AC10" s="2">
        <v>13.6576</v>
      </c>
      <c r="AD10" s="4">
        <f t="shared" si="4"/>
        <v>0.6075949021392808</v>
      </c>
      <c r="AE10" s="4">
        <f t="shared" si="0"/>
        <v>7.8987337278106509</v>
      </c>
      <c r="AF10" s="4">
        <f t="shared" si="1"/>
        <v>10.133288630130815</v>
      </c>
      <c r="AG10" s="4">
        <f t="shared" si="2"/>
        <v>2.767115930139838E-4</v>
      </c>
      <c r="AH10" s="4" t="str">
        <f t="shared" si="3"/>
        <v/>
      </c>
    </row>
    <row r="11" spans="1:34" x14ac:dyDescent="0.3">
      <c r="A11" s="2" t="s">
        <v>17870</v>
      </c>
      <c r="B11" s="2" t="s">
        <v>17873</v>
      </c>
      <c r="C11" s="2" t="s">
        <v>105</v>
      </c>
      <c r="D11" s="2">
        <v>2011</v>
      </c>
      <c r="E11" s="2" t="s">
        <v>28</v>
      </c>
      <c r="F11" s="2">
        <v>0</v>
      </c>
      <c r="G11" s="2">
        <v>1916.25</v>
      </c>
      <c r="H11" s="2">
        <v>2.8</v>
      </c>
      <c r="K11" s="2">
        <v>2447.1999999999998</v>
      </c>
      <c r="L11" s="2">
        <v>7.7</v>
      </c>
      <c r="M11" s="2">
        <v>0.05</v>
      </c>
      <c r="P11" s="2">
        <v>5286.9</v>
      </c>
      <c r="R11" s="2">
        <v>0.7</v>
      </c>
      <c r="V11" s="2" t="s">
        <v>17871</v>
      </c>
      <c r="W11" s="2">
        <v>53.8694682</v>
      </c>
      <c r="X11" s="2" t="s">
        <v>17872</v>
      </c>
      <c r="Y11" s="2">
        <v>-25.7393857</v>
      </c>
      <c r="Z11" s="2">
        <v>239.60387481999999</v>
      </c>
      <c r="AA11" s="2">
        <v>16.775300000000001</v>
      </c>
      <c r="AB11" s="2">
        <v>14.776</v>
      </c>
      <c r="AC11" s="2">
        <v>16.6937</v>
      </c>
      <c r="AD11" s="4" t="str">
        <f t="shared" si="4"/>
        <v/>
      </c>
      <c r="AE11" s="4" t="str">
        <f t="shared" si="0"/>
        <v/>
      </c>
      <c r="AF11" s="4" t="str">
        <f t="shared" si="1"/>
        <v/>
      </c>
      <c r="AG11" s="4" t="str">
        <f t="shared" si="2"/>
        <v/>
      </c>
      <c r="AH11" s="4" t="str">
        <f t="shared" si="3"/>
        <v/>
      </c>
    </row>
    <row r="12" spans="1:34" x14ac:dyDescent="0.3">
      <c r="A12" s="2" t="s">
        <v>17870</v>
      </c>
      <c r="B12" s="2" t="s">
        <v>17869</v>
      </c>
      <c r="C12" s="2" t="s">
        <v>105</v>
      </c>
      <c r="D12" s="2">
        <v>2011</v>
      </c>
      <c r="E12" s="2" t="s">
        <v>28</v>
      </c>
      <c r="F12" s="2">
        <v>0</v>
      </c>
      <c r="G12" s="2">
        <v>5840</v>
      </c>
      <c r="H12" s="2">
        <v>5.9</v>
      </c>
      <c r="K12" s="2">
        <v>2002.2</v>
      </c>
      <c r="L12" s="2">
        <v>6.3</v>
      </c>
      <c r="M12" s="2">
        <v>0.04</v>
      </c>
      <c r="P12" s="2">
        <v>5286.9</v>
      </c>
      <c r="R12" s="2">
        <v>0.7</v>
      </c>
      <c r="V12" s="2" t="s">
        <v>17871</v>
      </c>
      <c r="W12" s="2">
        <v>53.8694682</v>
      </c>
      <c r="X12" s="2" t="s">
        <v>17872</v>
      </c>
      <c r="Y12" s="2">
        <v>-25.7393857</v>
      </c>
      <c r="Z12" s="2">
        <v>239.60387481999999</v>
      </c>
      <c r="AA12" s="2">
        <v>16.775300000000001</v>
      </c>
      <c r="AB12" s="2">
        <v>14.776</v>
      </c>
      <c r="AC12" s="2">
        <v>16.6937</v>
      </c>
      <c r="AD12" s="4" t="str">
        <f t="shared" si="4"/>
        <v/>
      </c>
      <c r="AE12" s="4" t="str">
        <f t="shared" si="0"/>
        <v/>
      </c>
      <c r="AF12" s="4" t="str">
        <f t="shared" si="1"/>
        <v/>
      </c>
      <c r="AG12" s="4" t="str">
        <f t="shared" si="2"/>
        <v/>
      </c>
      <c r="AH12" s="4" t="str">
        <f t="shared" si="3"/>
        <v/>
      </c>
    </row>
    <row r="13" spans="1:34" x14ac:dyDescent="0.3">
      <c r="A13" s="2" t="s">
        <v>6524</v>
      </c>
      <c r="B13" s="2" t="s">
        <v>6523</v>
      </c>
      <c r="C13" s="2" t="s">
        <v>45</v>
      </c>
      <c r="D13" s="2">
        <v>2026</v>
      </c>
      <c r="E13" s="2" t="s">
        <v>22</v>
      </c>
      <c r="F13" s="2">
        <v>0</v>
      </c>
      <c r="H13" s="2">
        <v>690</v>
      </c>
      <c r="I13" s="2">
        <v>12.4</v>
      </c>
      <c r="J13" s="2">
        <v>1.1100000000000001</v>
      </c>
      <c r="K13" s="2">
        <v>3368.9811141999999</v>
      </c>
      <c r="L13" s="2">
        <v>10.6</v>
      </c>
      <c r="O13" s="2" t="s">
        <v>887</v>
      </c>
      <c r="P13" s="2">
        <v>3551</v>
      </c>
      <c r="R13" s="2">
        <v>0.26</v>
      </c>
      <c r="S13" s="2">
        <v>-0.15</v>
      </c>
      <c r="T13" s="2" t="s">
        <v>5</v>
      </c>
      <c r="U13" s="2">
        <v>3.44</v>
      </c>
      <c r="V13" s="2" t="s">
        <v>6525</v>
      </c>
      <c r="W13" s="2">
        <v>68.359288000000006</v>
      </c>
      <c r="X13" s="2" t="s">
        <v>6526</v>
      </c>
      <c r="Y13" s="2">
        <v>22.758056</v>
      </c>
      <c r="Z13" s="2">
        <v>158.61799999999999</v>
      </c>
      <c r="AB13" s="2">
        <v>9.9239999999999995</v>
      </c>
      <c r="AC13" s="2">
        <v>16.508099999999999</v>
      </c>
      <c r="AD13" s="4">
        <f t="shared" si="4"/>
        <v>1.7669876778011813</v>
      </c>
      <c r="AE13" s="4">
        <f t="shared" si="0"/>
        <v>21.910647204734648</v>
      </c>
      <c r="AF13" s="4">
        <f t="shared" si="1"/>
        <v>16.483083004666014</v>
      </c>
      <c r="AG13" s="4" t="str">
        <f t="shared" si="2"/>
        <v/>
      </c>
      <c r="AH13" s="4" t="str">
        <f t="shared" si="3"/>
        <v/>
      </c>
    </row>
    <row r="14" spans="1:34" x14ac:dyDescent="0.3">
      <c r="A14" s="2" t="s">
        <v>1214</v>
      </c>
      <c r="B14" s="2" t="s">
        <v>1213</v>
      </c>
      <c r="C14" s="2" t="s">
        <v>45</v>
      </c>
      <c r="D14" s="2">
        <v>2004</v>
      </c>
      <c r="E14" s="2" t="s">
        <v>67</v>
      </c>
      <c r="F14" s="2">
        <v>0</v>
      </c>
      <c r="H14" s="2">
        <v>100</v>
      </c>
      <c r="I14" s="2">
        <v>33.6</v>
      </c>
      <c r="J14" s="2">
        <v>3</v>
      </c>
      <c r="K14" s="2">
        <v>6356</v>
      </c>
      <c r="L14" s="2">
        <v>20</v>
      </c>
      <c r="N14" s="2">
        <v>2650</v>
      </c>
      <c r="O14" s="2" t="s">
        <v>1215</v>
      </c>
      <c r="P14" s="2">
        <v>4360</v>
      </c>
      <c r="Q14" s="2">
        <v>1.94153</v>
      </c>
      <c r="R14" s="2">
        <v>0.7</v>
      </c>
      <c r="S14" s="2">
        <v>-0.35</v>
      </c>
      <c r="T14" s="2" t="s">
        <v>5</v>
      </c>
      <c r="U14" s="2">
        <v>3.65</v>
      </c>
      <c r="V14" s="2" t="s">
        <v>1216</v>
      </c>
      <c r="W14" s="2">
        <v>237.30036430000001</v>
      </c>
      <c r="X14" s="2" t="s">
        <v>1217</v>
      </c>
      <c r="Y14" s="2">
        <v>-35.651505499999999</v>
      </c>
      <c r="Z14" s="2">
        <v>151.16900000000001</v>
      </c>
      <c r="AA14" s="2">
        <v>11.593</v>
      </c>
      <c r="AB14" s="2">
        <v>7.0960000000000001</v>
      </c>
      <c r="AC14" s="2">
        <v>11.2608</v>
      </c>
      <c r="AD14" s="4">
        <f t="shared" si="4"/>
        <v>0.16755834278155704</v>
      </c>
      <c r="AE14" s="4">
        <f t="shared" si="0"/>
        <v>5.6299603174603172</v>
      </c>
      <c r="AF14" s="4">
        <f t="shared" si="1"/>
        <v>13.753787357185171</v>
      </c>
      <c r="AG14" s="4">
        <f t="shared" si="2"/>
        <v>1.2221486098554392E-4</v>
      </c>
      <c r="AH14" s="4">
        <f t="shared" si="3"/>
        <v>0.26717718427804071</v>
      </c>
    </row>
    <row r="15" spans="1:34" x14ac:dyDescent="0.3">
      <c r="A15" s="2" t="s">
        <v>405</v>
      </c>
      <c r="B15" s="2" t="s">
        <v>404</v>
      </c>
      <c r="C15" s="2" t="s">
        <v>45</v>
      </c>
      <c r="D15" s="2">
        <v>2007</v>
      </c>
      <c r="E15" s="2" t="s">
        <v>67</v>
      </c>
      <c r="F15" s="2">
        <v>0</v>
      </c>
      <c r="H15" s="2">
        <v>440</v>
      </c>
      <c r="I15" s="2">
        <v>24.66</v>
      </c>
      <c r="J15" s="2">
        <v>2.2000000000000002</v>
      </c>
      <c r="K15" s="2">
        <v>5403</v>
      </c>
      <c r="L15" s="2">
        <v>17</v>
      </c>
      <c r="N15" s="2">
        <v>2600</v>
      </c>
      <c r="O15" s="2" t="s">
        <v>406</v>
      </c>
      <c r="P15" s="2">
        <v>4403</v>
      </c>
      <c r="Q15" s="2">
        <v>1.679694</v>
      </c>
      <c r="S15" s="2">
        <v>-0.56000000000000005</v>
      </c>
      <c r="T15" s="2" t="s">
        <v>5</v>
      </c>
      <c r="U15" s="2">
        <v>3.66</v>
      </c>
      <c r="V15" s="2" t="s">
        <v>407</v>
      </c>
      <c r="W15" s="2">
        <v>166.0375038</v>
      </c>
      <c r="X15" s="2" t="s">
        <v>408</v>
      </c>
      <c r="Y15" s="2">
        <v>-76.455369300000001</v>
      </c>
      <c r="Z15" s="2">
        <v>190.72</v>
      </c>
      <c r="AA15" s="2">
        <v>12.335000000000001</v>
      </c>
      <c r="AB15" s="2">
        <v>8.6609999999999996</v>
      </c>
      <c r="AC15" s="2">
        <v>11.773300000000001</v>
      </c>
      <c r="AD15" s="4">
        <f t="shared" si="4"/>
        <v>0.36029293886063368</v>
      </c>
      <c r="AE15" s="4">
        <f t="shared" si="0"/>
        <v>8.8848238723032278</v>
      </c>
      <c r="AF15" s="4">
        <f t="shared" si="1"/>
        <v>14.802018669458485</v>
      </c>
      <c r="AG15" s="4">
        <f t="shared" si="2"/>
        <v>4.9140501077973355E-6</v>
      </c>
      <c r="AH15" s="4">
        <f t="shared" si="3"/>
        <v>0.29029146936974431</v>
      </c>
    </row>
    <row r="16" spans="1:34" x14ac:dyDescent="0.3">
      <c r="A16" s="2" t="s">
        <v>15361</v>
      </c>
      <c r="B16" s="2" t="s">
        <v>15364</v>
      </c>
      <c r="C16" s="2" t="s">
        <v>45</v>
      </c>
      <c r="D16" s="2">
        <v>2019</v>
      </c>
      <c r="E16" s="2" t="s">
        <v>3137</v>
      </c>
      <c r="F16" s="2">
        <v>0</v>
      </c>
      <c r="H16" s="2">
        <v>34</v>
      </c>
      <c r="I16" s="2">
        <v>22.86636</v>
      </c>
      <c r="J16" s="2">
        <v>2.04</v>
      </c>
      <c r="K16" s="2">
        <v>635.66</v>
      </c>
      <c r="L16" s="2">
        <v>2</v>
      </c>
      <c r="M16" s="2">
        <v>0.11</v>
      </c>
      <c r="N16" s="2">
        <v>995</v>
      </c>
      <c r="O16" s="2" t="s">
        <v>395</v>
      </c>
      <c r="P16" s="2">
        <v>3972</v>
      </c>
      <c r="Q16" s="2">
        <v>1.26</v>
      </c>
      <c r="R16" s="2">
        <v>0.76</v>
      </c>
      <c r="S16" s="2">
        <v>-0.11</v>
      </c>
      <c r="T16" s="2" t="s">
        <v>5</v>
      </c>
      <c r="U16" s="2">
        <v>3.68</v>
      </c>
      <c r="V16" s="2" t="s">
        <v>15362</v>
      </c>
      <c r="W16" s="2">
        <v>212.04214020000001</v>
      </c>
      <c r="X16" s="2" t="s">
        <v>15363</v>
      </c>
      <c r="Y16" s="2">
        <v>-41.3980405</v>
      </c>
      <c r="Z16" s="2">
        <v>113.06399999999999</v>
      </c>
      <c r="AA16" s="2">
        <v>12.032</v>
      </c>
      <c r="AB16" s="2">
        <v>8.5419999999999998</v>
      </c>
      <c r="AC16" s="2">
        <v>11.5848</v>
      </c>
      <c r="AD16" s="4">
        <f t="shared" si="4"/>
        <v>5.3165973906346295E-2</v>
      </c>
      <c r="AE16" s="4">
        <f t="shared" si="0"/>
        <v>1.2157122990931206</v>
      </c>
      <c r="AF16" s="4">
        <f t="shared" si="1"/>
        <v>5.2724676468889751</v>
      </c>
      <c r="AG16" s="4">
        <f t="shared" si="2"/>
        <v>3.0669737959523923E-4</v>
      </c>
      <c r="AH16" s="4">
        <f t="shared" si="3"/>
        <v>0.16714846133940814</v>
      </c>
    </row>
    <row r="17" spans="1:34" x14ac:dyDescent="0.3">
      <c r="A17" s="2" t="s">
        <v>15361</v>
      </c>
      <c r="B17" s="2" t="s">
        <v>15360</v>
      </c>
      <c r="C17" s="2" t="s">
        <v>45</v>
      </c>
      <c r="D17" s="2">
        <v>2018</v>
      </c>
      <c r="E17" s="2" t="s">
        <v>67</v>
      </c>
      <c r="F17" s="2">
        <v>0</v>
      </c>
      <c r="G17" s="2">
        <v>43500</v>
      </c>
      <c r="H17" s="2">
        <v>20</v>
      </c>
      <c r="I17" s="2">
        <v>30.488479999999999</v>
      </c>
      <c r="J17" s="2">
        <v>2.72</v>
      </c>
      <c r="K17" s="2">
        <v>953.49</v>
      </c>
      <c r="L17" s="2">
        <v>3</v>
      </c>
      <c r="M17" s="2">
        <v>0.19</v>
      </c>
      <c r="N17" s="2">
        <v>1204</v>
      </c>
      <c r="O17" s="2" t="s">
        <v>395</v>
      </c>
      <c r="P17" s="2">
        <v>3972</v>
      </c>
      <c r="Q17" s="2">
        <v>1.26</v>
      </c>
      <c r="R17" s="2">
        <v>0.76</v>
      </c>
      <c r="S17" s="2">
        <v>-0.11</v>
      </c>
      <c r="T17" s="2" t="s">
        <v>5</v>
      </c>
      <c r="U17" s="2">
        <v>3.68</v>
      </c>
      <c r="V17" s="2" t="s">
        <v>15362</v>
      </c>
      <c r="W17" s="2">
        <v>212.04214020000001</v>
      </c>
      <c r="X17" s="2" t="s">
        <v>15363</v>
      </c>
      <c r="Y17" s="2">
        <v>-41.3980405</v>
      </c>
      <c r="Z17" s="2">
        <v>113.06399999999999</v>
      </c>
      <c r="AA17" s="2">
        <v>12.032</v>
      </c>
      <c r="AB17" s="2">
        <v>8.5419999999999998</v>
      </c>
      <c r="AC17" s="2">
        <v>11.5848</v>
      </c>
      <c r="AD17" s="4">
        <f t="shared" si="4"/>
        <v>3.3644092862609762E-2</v>
      </c>
      <c r="AE17" s="4">
        <f t="shared" si="0"/>
        <v>1.0257572523598206</v>
      </c>
      <c r="AF17" s="4">
        <f t="shared" si="1"/>
        <v>5.5922964400528112</v>
      </c>
      <c r="AG17" s="4">
        <f t="shared" si="2"/>
        <v>8.8635542703024137E-4</v>
      </c>
      <c r="AH17" s="4">
        <f t="shared" si="3"/>
        <v>0.16116730405039731</v>
      </c>
    </row>
    <row r="18" spans="1:34" x14ac:dyDescent="0.3">
      <c r="A18" s="2" t="s">
        <v>206</v>
      </c>
      <c r="B18" s="2" t="s">
        <v>205</v>
      </c>
      <c r="C18" s="2" t="s">
        <v>45</v>
      </c>
      <c r="D18" s="2">
        <v>2022</v>
      </c>
      <c r="E18" s="2" t="s">
        <v>63</v>
      </c>
      <c r="F18" s="2">
        <v>0</v>
      </c>
      <c r="H18" s="2">
        <v>93.9</v>
      </c>
      <c r="I18" s="2">
        <v>12.5</v>
      </c>
      <c r="J18" s="2">
        <v>1.1200000000000001</v>
      </c>
      <c r="K18" s="2">
        <v>2860.4556630000002</v>
      </c>
      <c r="L18" s="2">
        <v>9</v>
      </c>
      <c r="M18" s="2">
        <v>0.4</v>
      </c>
      <c r="P18" s="2">
        <v>9770</v>
      </c>
      <c r="Q18" s="2">
        <v>2.9588700000000001</v>
      </c>
      <c r="R18" s="2">
        <v>2.4</v>
      </c>
      <c r="U18" s="2">
        <v>3.7741099999999999</v>
      </c>
      <c r="V18" s="2" t="s">
        <v>207</v>
      </c>
      <c r="W18" s="2">
        <v>73.941044599999998</v>
      </c>
      <c r="X18" s="2" t="s">
        <v>208</v>
      </c>
      <c r="Y18" s="2">
        <v>30.551088799999999</v>
      </c>
      <c r="Z18" s="2">
        <v>162.12700000000001</v>
      </c>
      <c r="AA18" s="2">
        <v>7.0759999999999996</v>
      </c>
      <c r="AB18" s="2">
        <v>4.2300000000000004</v>
      </c>
      <c r="AC18" s="2">
        <v>7.0785400000000003</v>
      </c>
      <c r="AD18" s="4">
        <f t="shared" si="4"/>
        <v>1.464553299456</v>
      </c>
      <c r="AE18" s="4">
        <f t="shared" si="0"/>
        <v>18.3069162432</v>
      </c>
      <c r="AF18" s="4">
        <f t="shared" si="1"/>
        <v>15.127341241606207</v>
      </c>
      <c r="AG18" s="4">
        <f t="shared" si="2"/>
        <v>8.1168718514418904E-3</v>
      </c>
      <c r="AH18" s="4" t="str">
        <f t="shared" si="3"/>
        <v/>
      </c>
    </row>
    <row r="19" spans="1:34" x14ac:dyDescent="0.3">
      <c r="A19" s="2" t="s">
        <v>384</v>
      </c>
      <c r="B19" s="2" t="s">
        <v>383</v>
      </c>
      <c r="C19" s="2" t="s">
        <v>45</v>
      </c>
      <c r="D19" s="2">
        <v>2021</v>
      </c>
      <c r="E19" s="2" t="s">
        <v>92</v>
      </c>
      <c r="F19" s="2">
        <v>0</v>
      </c>
      <c r="G19" s="2">
        <v>8040000</v>
      </c>
      <c r="H19" s="2">
        <v>200</v>
      </c>
      <c r="I19" s="2">
        <v>20.848704099999999</v>
      </c>
      <c r="J19" s="2">
        <v>1.86</v>
      </c>
      <c r="K19" s="2">
        <v>2479.0615745999999</v>
      </c>
      <c r="L19" s="2">
        <v>7.8</v>
      </c>
      <c r="N19" s="2">
        <v>1800</v>
      </c>
      <c r="O19" s="2" t="s">
        <v>385</v>
      </c>
      <c r="P19" s="2">
        <v>2320</v>
      </c>
      <c r="Q19" s="2">
        <v>0.245</v>
      </c>
      <c r="R19" s="2">
        <v>1.47E-2</v>
      </c>
      <c r="U19" s="2">
        <v>3.8450000000000002</v>
      </c>
      <c r="V19" s="2" t="s">
        <v>386</v>
      </c>
      <c r="W19" s="2">
        <v>246.93427700000001</v>
      </c>
      <c r="X19" s="2" t="s">
        <v>387</v>
      </c>
      <c r="Y19" s="2">
        <v>-23.98115</v>
      </c>
      <c r="AB19" s="2">
        <v>14.593</v>
      </c>
      <c r="AD19" s="4">
        <f t="shared" si="4"/>
        <v>0.27355843919536194</v>
      </c>
      <c r="AE19" s="4">
        <f t="shared" si="0"/>
        <v>5.7033389528419427</v>
      </c>
      <c r="AF19" s="4">
        <f t="shared" si="1"/>
        <v>10.904459005829017</v>
      </c>
      <c r="AG19" s="4">
        <f t="shared" si="2"/>
        <v>3.9004432811821975E-8</v>
      </c>
      <c r="AH19" s="4">
        <f t="shared" si="3"/>
        <v>0.25702056360641384</v>
      </c>
    </row>
    <row r="20" spans="1:34" x14ac:dyDescent="0.3">
      <c r="A20" s="2" t="s">
        <v>1977</v>
      </c>
      <c r="B20" s="2" t="s">
        <v>1976</v>
      </c>
      <c r="C20" s="2" t="s">
        <v>45</v>
      </c>
      <c r="D20" s="2">
        <v>2013</v>
      </c>
      <c r="E20" s="2" t="s">
        <v>1899</v>
      </c>
      <c r="F20" s="2">
        <v>0</v>
      </c>
      <c r="H20" s="2">
        <v>650</v>
      </c>
      <c r="I20" s="2">
        <v>12.4</v>
      </c>
      <c r="J20" s="2">
        <v>1.1100000000000001</v>
      </c>
      <c r="K20" s="2">
        <v>3496</v>
      </c>
      <c r="L20" s="2">
        <v>11</v>
      </c>
      <c r="N20" s="2">
        <v>1800</v>
      </c>
      <c r="O20" s="2" t="s">
        <v>580</v>
      </c>
      <c r="P20" s="2">
        <v>6516</v>
      </c>
      <c r="Q20" s="2">
        <v>2.12351</v>
      </c>
      <c r="R20" s="2">
        <v>1.5</v>
      </c>
      <c r="S20" s="2">
        <v>0.04</v>
      </c>
      <c r="T20" s="2" t="s">
        <v>5</v>
      </c>
      <c r="U20" s="2">
        <v>3.9045299999999998</v>
      </c>
      <c r="V20" s="2" t="s">
        <v>1978</v>
      </c>
      <c r="W20" s="2">
        <v>184.4713308</v>
      </c>
      <c r="X20" s="2" t="s">
        <v>1979</v>
      </c>
      <c r="Y20" s="2">
        <v>-55.9755805</v>
      </c>
      <c r="Z20" s="2">
        <v>103.029</v>
      </c>
      <c r="AA20" s="2">
        <v>7.8</v>
      </c>
      <c r="AB20" s="2">
        <v>6.6829999999999998</v>
      </c>
      <c r="AC20" s="2">
        <v>7.6863900000000003</v>
      </c>
      <c r="AD20" s="4">
        <f t="shared" si="4"/>
        <v>1.8336074653418815</v>
      </c>
      <c r="AE20" s="4">
        <f t="shared" si="0"/>
        <v>22.736732570239329</v>
      </c>
      <c r="AF20" s="4">
        <f t="shared" si="1"/>
        <v>16.790934574077994</v>
      </c>
      <c r="AG20" s="4">
        <f t="shared" si="2"/>
        <v>1.726219666887574E-5</v>
      </c>
      <c r="AH20" s="4">
        <f t="shared" si="3"/>
        <v>0.39576612332634009</v>
      </c>
    </row>
    <row r="21" spans="1:34" x14ac:dyDescent="0.3">
      <c r="A21" s="2" t="s">
        <v>44</v>
      </c>
      <c r="B21" s="2" t="s">
        <v>43</v>
      </c>
      <c r="C21" s="2" t="s">
        <v>45</v>
      </c>
      <c r="D21" s="2">
        <v>2008</v>
      </c>
      <c r="E21" s="2" t="s">
        <v>46</v>
      </c>
      <c r="F21" s="2">
        <v>0</v>
      </c>
      <c r="H21" s="2">
        <v>330</v>
      </c>
      <c r="I21" s="2">
        <v>18.646999999999998</v>
      </c>
      <c r="J21" s="2">
        <v>1.6639999999999999</v>
      </c>
      <c r="K21" s="2">
        <v>3000</v>
      </c>
      <c r="L21" s="2">
        <v>8</v>
      </c>
      <c r="N21" s="2">
        <v>1700</v>
      </c>
      <c r="O21" s="2" t="s">
        <v>47</v>
      </c>
      <c r="P21" s="2">
        <v>4060</v>
      </c>
      <c r="Q21" s="2">
        <v>1.3131600000000001</v>
      </c>
      <c r="R21" s="2">
        <v>0.85</v>
      </c>
      <c r="U21" s="2">
        <v>3.9959199999999999</v>
      </c>
      <c r="V21" s="2" t="s">
        <v>48</v>
      </c>
      <c r="W21" s="2">
        <v>242.37623429999999</v>
      </c>
      <c r="X21" s="2" t="s">
        <v>49</v>
      </c>
      <c r="Y21" s="2">
        <v>-21.0831403</v>
      </c>
      <c r="Z21" s="2">
        <v>139.13499999999999</v>
      </c>
      <c r="AA21" s="2">
        <v>12.618</v>
      </c>
      <c r="AB21" s="2">
        <v>8.9160000000000004</v>
      </c>
      <c r="AC21" s="2">
        <v>12.0572</v>
      </c>
      <c r="AD21" s="4">
        <f t="shared" si="4"/>
        <v>0.46269450546714463</v>
      </c>
      <c r="AE21" s="4">
        <f t="shared" si="0"/>
        <v>8.6278644434458442</v>
      </c>
      <c r="AF21" s="4">
        <f t="shared" si="1"/>
        <v>12.683997330373995</v>
      </c>
      <c r="AG21" s="4">
        <f t="shared" si="2"/>
        <v>3.8601252370963988E-6</v>
      </c>
      <c r="AH21" s="4">
        <f t="shared" si="3"/>
        <v>0.30763212204814355</v>
      </c>
    </row>
    <row r="22" spans="1:34" x14ac:dyDescent="0.3">
      <c r="A22" s="2" t="s">
        <v>4732</v>
      </c>
      <c r="B22" s="2" t="s">
        <v>4737</v>
      </c>
      <c r="C22" s="2" t="s">
        <v>45</v>
      </c>
      <c r="D22" s="2">
        <v>2010</v>
      </c>
      <c r="E22" s="2" t="s">
        <v>22</v>
      </c>
      <c r="F22" s="2">
        <v>0</v>
      </c>
      <c r="G22" s="2">
        <v>20815.599999999999</v>
      </c>
      <c r="H22" s="2">
        <v>16.399999999999999</v>
      </c>
      <c r="I22" s="2">
        <v>13.11453</v>
      </c>
      <c r="J22" s="2">
        <v>1.17</v>
      </c>
      <c r="K22" s="2">
        <v>3178.3</v>
      </c>
      <c r="L22" s="2">
        <v>10</v>
      </c>
      <c r="M22" s="2">
        <v>0.15</v>
      </c>
      <c r="N22" s="2">
        <v>1150</v>
      </c>
      <c r="O22" s="2" t="s">
        <v>4738</v>
      </c>
      <c r="P22" s="2">
        <v>7400</v>
      </c>
      <c r="Q22" s="2">
        <v>1.4933799999999999</v>
      </c>
      <c r="R22" s="2">
        <v>1.51</v>
      </c>
      <c r="S22" s="2">
        <v>-0.5</v>
      </c>
      <c r="T22" s="2" t="s">
        <v>5</v>
      </c>
      <c r="U22" s="2">
        <v>4</v>
      </c>
      <c r="V22" s="2" t="s">
        <v>4733</v>
      </c>
      <c r="W22" s="2">
        <v>346.87014859999999</v>
      </c>
      <c r="X22" s="2" t="s">
        <v>4734</v>
      </c>
      <c r="Y22" s="2">
        <v>21.134037599999999</v>
      </c>
      <c r="Z22" s="2">
        <v>41.244100000000003</v>
      </c>
      <c r="AA22" s="2">
        <v>5.98</v>
      </c>
      <c r="AB22" s="2">
        <v>5.24</v>
      </c>
      <c r="AC22" s="2">
        <v>5.9091399999999998</v>
      </c>
      <c r="AD22" s="4">
        <f t="shared" si="4"/>
        <v>1.4090833887388761</v>
      </c>
      <c r="AE22" s="4">
        <f t="shared" si="0"/>
        <v>18.479466374117653</v>
      </c>
      <c r="AF22" s="4">
        <f t="shared" si="1"/>
        <v>15.567579007262406</v>
      </c>
      <c r="AG22" s="4">
        <f t="shared" si="2"/>
        <v>2.2308465305113812E-2</v>
      </c>
      <c r="AH22" s="4">
        <f t="shared" si="3"/>
        <v>0.45906286028533611</v>
      </c>
    </row>
    <row r="23" spans="1:34" x14ac:dyDescent="0.3">
      <c r="A23" s="2" t="s">
        <v>18631</v>
      </c>
      <c r="B23" s="2" t="s">
        <v>18630</v>
      </c>
      <c r="C23" s="2" t="s">
        <v>45</v>
      </c>
      <c r="D23" s="2">
        <v>2025</v>
      </c>
      <c r="E23" s="2" t="s">
        <v>67</v>
      </c>
      <c r="F23" s="2">
        <v>0</v>
      </c>
      <c r="H23" s="2">
        <v>57</v>
      </c>
      <c r="I23" s="2">
        <v>17.934369119999999</v>
      </c>
      <c r="J23" s="2">
        <v>1.6</v>
      </c>
      <c r="K23" s="2">
        <v>1541.46777395</v>
      </c>
      <c r="L23" s="2">
        <v>4.8499999999999996</v>
      </c>
      <c r="P23" s="2">
        <v>4400</v>
      </c>
      <c r="Q23" s="2">
        <v>1.4179999999999999</v>
      </c>
      <c r="R23" s="2">
        <v>1.08</v>
      </c>
      <c r="U23" s="2">
        <v>4</v>
      </c>
      <c r="V23" s="2" t="s">
        <v>18632</v>
      </c>
      <c r="W23" s="2">
        <v>290.82099909999999</v>
      </c>
      <c r="X23" s="2" t="s">
        <v>18633</v>
      </c>
      <c r="Y23" s="2">
        <v>-7.6820823000000003</v>
      </c>
      <c r="Z23" s="2">
        <v>134.90700000000001</v>
      </c>
      <c r="AA23" s="2">
        <v>11.598000000000001</v>
      </c>
      <c r="AB23" s="2">
        <v>8.577</v>
      </c>
      <c r="AC23" s="2">
        <v>11.1586</v>
      </c>
      <c r="AD23" s="4">
        <f t="shared" si="4"/>
        <v>0.2672244166293109</v>
      </c>
      <c r="AE23" s="4">
        <f t="shared" si="0"/>
        <v>4.7925013257067279</v>
      </c>
      <c r="AF23" s="4">
        <f t="shared" si="1"/>
        <v>9.2709485913424086</v>
      </c>
      <c r="AG23" s="4">
        <f t="shared" si="2"/>
        <v>2.0811496306030199E-4</v>
      </c>
      <c r="AH23" s="4" t="str">
        <f t="shared" si="3"/>
        <v/>
      </c>
    </row>
    <row r="24" spans="1:34" x14ac:dyDescent="0.3">
      <c r="A24" s="2" t="s">
        <v>566</v>
      </c>
      <c r="B24" s="2" t="s">
        <v>565</v>
      </c>
      <c r="C24" s="2" t="s">
        <v>45</v>
      </c>
      <c r="D24" s="2">
        <v>2004</v>
      </c>
      <c r="E24" s="2" t="s">
        <v>63</v>
      </c>
      <c r="F24" s="2">
        <v>0</v>
      </c>
      <c r="H24" s="2">
        <v>330</v>
      </c>
      <c r="I24" s="2">
        <v>30.264299999999999</v>
      </c>
      <c r="J24" s="2">
        <v>2.7</v>
      </c>
      <c r="K24" s="2">
        <v>3496</v>
      </c>
      <c r="L24" s="2">
        <v>11</v>
      </c>
      <c r="N24" s="2">
        <v>2200</v>
      </c>
      <c r="O24" s="2" t="s">
        <v>567</v>
      </c>
      <c r="P24" s="2">
        <v>4371</v>
      </c>
      <c r="Q24" s="2">
        <v>0.27</v>
      </c>
      <c r="R24" s="2">
        <v>0.33</v>
      </c>
      <c r="U24" s="2">
        <v>4.0010300000000001</v>
      </c>
      <c r="V24" s="2" t="s">
        <v>568</v>
      </c>
      <c r="W24" s="2">
        <v>67.423167399999997</v>
      </c>
      <c r="X24" s="2" t="s">
        <v>569</v>
      </c>
      <c r="Y24" s="2">
        <v>26.549389699999999</v>
      </c>
      <c r="Z24" s="2">
        <v>134.846</v>
      </c>
      <c r="AA24" s="2">
        <v>13.98</v>
      </c>
      <c r="AB24" s="2">
        <v>8.1780010000000001</v>
      </c>
      <c r="AC24" s="2">
        <v>12.4961</v>
      </c>
      <c r="AD24" s="4">
        <f t="shared" si="4"/>
        <v>0.12611871117785248</v>
      </c>
      <c r="AE24" s="4">
        <f t="shared" si="0"/>
        <v>3.8168945106998806</v>
      </c>
      <c r="AF24" s="4">
        <f t="shared" si="1"/>
        <v>10.747820269253408</v>
      </c>
      <c r="AG24" s="4">
        <f t="shared" si="2"/>
        <v>2.1923643150964831E-7</v>
      </c>
      <c r="AH24" s="4">
        <f t="shared" si="3"/>
        <v>0.22914429806661762</v>
      </c>
    </row>
    <row r="25" spans="1:34" x14ac:dyDescent="0.3">
      <c r="A25" s="2" t="s">
        <v>15443</v>
      </c>
      <c r="B25" s="2" t="s">
        <v>15442</v>
      </c>
      <c r="C25" s="2" t="s">
        <v>45</v>
      </c>
      <c r="D25" s="2">
        <v>2013</v>
      </c>
      <c r="E25" s="2" t="s">
        <v>22</v>
      </c>
      <c r="F25" s="2">
        <v>0</v>
      </c>
      <c r="H25" s="2">
        <v>210</v>
      </c>
      <c r="I25" s="2">
        <v>12.2</v>
      </c>
      <c r="J25" s="2">
        <v>1.0900000000000001</v>
      </c>
      <c r="K25" s="2">
        <v>5085</v>
      </c>
      <c r="L25" s="2">
        <v>16</v>
      </c>
      <c r="M25" s="2">
        <v>0.83</v>
      </c>
      <c r="O25" s="2" t="s">
        <v>667</v>
      </c>
      <c r="P25" s="2">
        <v>3850</v>
      </c>
      <c r="Q25" s="2">
        <v>1.0662700000000001</v>
      </c>
      <c r="R25" s="2">
        <v>0.87</v>
      </c>
      <c r="S25" s="2">
        <v>0.14000000000000001</v>
      </c>
      <c r="T25" s="2" t="s">
        <v>5</v>
      </c>
      <c r="U25" s="2">
        <v>4.0671799999999996</v>
      </c>
      <c r="V25" s="2" t="s">
        <v>15444</v>
      </c>
      <c r="W25" s="2">
        <v>246.6167993</v>
      </c>
      <c r="X25" s="2" t="s">
        <v>15445</v>
      </c>
      <c r="Y25" s="2">
        <v>-25.446694999999998</v>
      </c>
      <c r="Z25" s="2">
        <v>136.65</v>
      </c>
      <c r="AA25" s="2">
        <v>14.763</v>
      </c>
      <c r="AB25" s="2">
        <v>9.0990000000000002</v>
      </c>
      <c r="AC25" s="2">
        <v>13.265499999999999</v>
      </c>
      <c r="AD25" s="4">
        <f t="shared" si="4"/>
        <v>2.8003445222287335</v>
      </c>
      <c r="AE25" s="4">
        <f t="shared" si="0"/>
        <v>34.164203171190543</v>
      </c>
      <c r="AF25" s="4">
        <f t="shared" si="1"/>
        <v>20.415760546414248</v>
      </c>
      <c r="AG25" s="4">
        <f t="shared" si="2"/>
        <v>5.0819286014700375E-6</v>
      </c>
      <c r="AH25" s="4" t="str">
        <f t="shared" si="3"/>
        <v/>
      </c>
    </row>
    <row r="26" spans="1:34" x14ac:dyDescent="0.3">
      <c r="A26" s="2" t="s">
        <v>4701</v>
      </c>
      <c r="B26" s="2" t="s">
        <v>4700</v>
      </c>
      <c r="C26" s="2" t="s">
        <v>45</v>
      </c>
      <c r="D26" s="2">
        <v>2023</v>
      </c>
      <c r="E26" s="2" t="s">
        <v>28</v>
      </c>
      <c r="F26" s="2">
        <v>0</v>
      </c>
      <c r="G26" s="2">
        <v>18600</v>
      </c>
      <c r="H26" s="2">
        <v>16.899999999999999</v>
      </c>
      <c r="I26" s="2">
        <v>12.2</v>
      </c>
      <c r="J26" s="2">
        <v>1.0900000000000001</v>
      </c>
      <c r="K26" s="2">
        <v>5117.0373527000002</v>
      </c>
      <c r="L26" s="2">
        <v>16.100000000000001</v>
      </c>
      <c r="M26" s="2">
        <v>0.25</v>
      </c>
      <c r="O26" s="2" t="s">
        <v>4702</v>
      </c>
      <c r="P26" s="2">
        <v>8000</v>
      </c>
      <c r="Q26" s="2">
        <v>1.9398599999999999</v>
      </c>
      <c r="R26" s="2">
        <v>1.85</v>
      </c>
      <c r="U26" s="2">
        <v>4.1412800000000001</v>
      </c>
      <c r="V26" s="2" t="s">
        <v>4703</v>
      </c>
      <c r="W26" s="2">
        <v>303.63383440000001</v>
      </c>
      <c r="X26" s="2" t="s">
        <v>4704</v>
      </c>
      <c r="Y26" s="2">
        <v>36.8066046</v>
      </c>
      <c r="Z26" s="2">
        <v>40.076500000000003</v>
      </c>
      <c r="AA26" s="2">
        <v>4.94292</v>
      </c>
      <c r="AB26" s="2">
        <v>4.4219999999999997</v>
      </c>
      <c r="AC26" s="2">
        <v>4.9146999999999998</v>
      </c>
      <c r="AD26" s="4">
        <f t="shared" si="4"/>
        <v>2.8179877130134248</v>
      </c>
      <c r="AE26" s="4">
        <f t="shared" si="0"/>
        <v>34.379450098763783</v>
      </c>
      <c r="AF26" s="4">
        <f t="shared" si="1"/>
        <v>20.479972929789678</v>
      </c>
      <c r="AG26" s="4">
        <f t="shared" si="2"/>
        <v>4.8419150391537165E-2</v>
      </c>
      <c r="AH26" s="4" t="str">
        <f t="shared" si="3"/>
        <v/>
      </c>
    </row>
    <row r="27" spans="1:34" x14ac:dyDescent="0.3">
      <c r="A27" s="2" t="s">
        <v>15383</v>
      </c>
      <c r="B27" s="2" t="s">
        <v>15382</v>
      </c>
      <c r="C27" s="2" t="s">
        <v>45</v>
      </c>
      <c r="D27" s="2">
        <v>2023</v>
      </c>
      <c r="E27" s="2" t="s">
        <v>22</v>
      </c>
      <c r="F27" s="2">
        <v>0</v>
      </c>
      <c r="G27" s="2">
        <v>44000</v>
      </c>
      <c r="H27" s="2">
        <v>27</v>
      </c>
      <c r="I27" s="2">
        <v>11.9</v>
      </c>
      <c r="J27" s="2">
        <v>1.07</v>
      </c>
      <c r="K27" s="2">
        <v>8581.3669890000001</v>
      </c>
      <c r="L27" s="2">
        <v>27</v>
      </c>
      <c r="M27" s="2">
        <v>0.52</v>
      </c>
      <c r="O27" s="2" t="s">
        <v>15384</v>
      </c>
      <c r="P27" s="2">
        <v>5169</v>
      </c>
      <c r="Q27" s="2">
        <v>1.2564599999999999</v>
      </c>
      <c r="R27" s="2">
        <v>1.36</v>
      </c>
      <c r="U27" s="2">
        <v>4.1842499999999996</v>
      </c>
      <c r="V27" s="2" t="s">
        <v>15385</v>
      </c>
      <c r="W27" s="2">
        <v>283.27458230000002</v>
      </c>
      <c r="X27" s="2" t="s">
        <v>15386</v>
      </c>
      <c r="Y27" s="2">
        <v>-50.180895200000002</v>
      </c>
      <c r="Z27" s="2">
        <v>47.064799999999998</v>
      </c>
      <c r="AA27" s="2">
        <v>8.43</v>
      </c>
      <c r="AB27" s="2">
        <v>6.3659999999999997</v>
      </c>
      <c r="AC27" s="2">
        <v>8.0989400000000007</v>
      </c>
      <c r="AD27" s="4">
        <f t="shared" si="4"/>
        <v>5.0923188785153206</v>
      </c>
      <c r="AE27" s="4">
        <f t="shared" si="0"/>
        <v>60.598594654332317</v>
      </c>
      <c r="AF27" s="4">
        <f t="shared" si="1"/>
        <v>26.853738592355342</v>
      </c>
      <c r="AG27" s="4">
        <f t="shared" si="2"/>
        <v>1.3870297769740317E-3</v>
      </c>
      <c r="AH27" s="4" t="str">
        <f t="shared" si="3"/>
        <v/>
      </c>
    </row>
    <row r="28" spans="1:34" x14ac:dyDescent="0.3">
      <c r="A28" s="2" t="s">
        <v>18626</v>
      </c>
      <c r="B28" s="2" t="s">
        <v>18625</v>
      </c>
      <c r="C28" s="2" t="s">
        <v>45</v>
      </c>
      <c r="D28" s="2">
        <v>2025</v>
      </c>
      <c r="E28" s="2" t="s">
        <v>67</v>
      </c>
      <c r="F28" s="2">
        <v>0</v>
      </c>
      <c r="H28" s="2">
        <v>338</v>
      </c>
      <c r="I28" s="2">
        <v>12.4</v>
      </c>
      <c r="J28" s="2">
        <v>1.1100000000000001</v>
      </c>
      <c r="K28" s="2">
        <v>3305.4154328</v>
      </c>
      <c r="L28" s="2">
        <v>10.4</v>
      </c>
      <c r="O28" s="2" t="s">
        <v>2238</v>
      </c>
      <c r="P28" s="2">
        <v>4670</v>
      </c>
      <c r="Q28" s="2">
        <v>1.1161000000000001</v>
      </c>
      <c r="R28" s="2">
        <v>0.72</v>
      </c>
      <c r="U28" s="2">
        <v>4.1999899999999997</v>
      </c>
      <c r="V28" s="2" t="s">
        <v>18627</v>
      </c>
      <c r="W28" s="2">
        <v>117.79855499999999</v>
      </c>
      <c r="X28" s="2" t="s">
        <v>18628</v>
      </c>
      <c r="Y28" s="2">
        <v>-50.1376852</v>
      </c>
      <c r="Z28" s="2">
        <v>230.00700000000001</v>
      </c>
      <c r="AA28" s="2">
        <v>13.182</v>
      </c>
      <c r="AB28" s="2">
        <v>10.121</v>
      </c>
      <c r="AC28" s="2">
        <v>12.724399999999999</v>
      </c>
      <c r="AD28" s="4">
        <f t="shared" si="4"/>
        <v>1.7336482876539892</v>
      </c>
      <c r="AE28" s="4">
        <f t="shared" si="0"/>
        <v>21.497238766909465</v>
      </c>
      <c r="AF28" s="4">
        <f t="shared" si="1"/>
        <v>16.326841724892095</v>
      </c>
      <c r="AG28" s="4">
        <f t="shared" si="2"/>
        <v>4.6529693091078964E-6</v>
      </c>
      <c r="AH28" s="4" t="str">
        <f t="shared" si="3"/>
        <v/>
      </c>
    </row>
    <row r="29" spans="1:34" x14ac:dyDescent="0.3">
      <c r="A29" s="2" t="s">
        <v>18626</v>
      </c>
      <c r="B29" s="2" t="s">
        <v>18629</v>
      </c>
      <c r="C29" s="2" t="s">
        <v>45</v>
      </c>
      <c r="D29" s="2">
        <v>2025</v>
      </c>
      <c r="E29" s="2" t="s">
        <v>67</v>
      </c>
      <c r="F29" s="2">
        <v>0</v>
      </c>
      <c r="H29" s="2">
        <v>840</v>
      </c>
      <c r="I29" s="2">
        <v>12.8</v>
      </c>
      <c r="J29" s="2">
        <v>1.1399999999999999</v>
      </c>
      <c r="K29" s="2">
        <v>1684.4905570999999</v>
      </c>
      <c r="L29" s="2">
        <v>5.3</v>
      </c>
      <c r="O29" s="2" t="s">
        <v>2238</v>
      </c>
      <c r="P29" s="2">
        <v>4670</v>
      </c>
      <c r="Q29" s="2">
        <v>1.1161000000000001</v>
      </c>
      <c r="R29" s="2">
        <v>0.72</v>
      </c>
      <c r="U29" s="2">
        <v>4.1999899999999997</v>
      </c>
      <c r="V29" s="2" t="s">
        <v>18627</v>
      </c>
      <c r="W29" s="2">
        <v>117.79855499999999</v>
      </c>
      <c r="X29" s="2" t="s">
        <v>18628</v>
      </c>
      <c r="Y29" s="2">
        <v>-50.1376852</v>
      </c>
      <c r="Z29" s="2">
        <v>230.00700000000001</v>
      </c>
      <c r="AA29" s="2">
        <v>13.182</v>
      </c>
      <c r="AB29" s="2">
        <v>10.121</v>
      </c>
      <c r="AC29" s="2">
        <v>12.724399999999999</v>
      </c>
      <c r="AD29" s="4">
        <f t="shared" si="4"/>
        <v>0.80322769026756269</v>
      </c>
      <c r="AE29" s="4">
        <f t="shared" si="0"/>
        <v>10.281314435424802</v>
      </c>
      <c r="AF29" s="4">
        <f t="shared" si="1"/>
        <v>11.471740267868581</v>
      </c>
      <c r="AG29" s="4">
        <f t="shared" si="2"/>
        <v>7.5336426551831431E-7</v>
      </c>
      <c r="AH29" s="4" t="str">
        <f t="shared" si="3"/>
        <v/>
      </c>
    </row>
    <row r="30" spans="1:34" x14ac:dyDescent="0.3">
      <c r="A30" s="2" t="s">
        <v>379</v>
      </c>
      <c r="B30" s="2" t="s">
        <v>378</v>
      </c>
      <c r="C30" s="2" t="s">
        <v>45</v>
      </c>
      <c r="D30" s="2">
        <v>2011</v>
      </c>
      <c r="E30" s="2" t="s">
        <v>46</v>
      </c>
      <c r="F30" s="2">
        <v>0</v>
      </c>
      <c r="H30" s="2">
        <v>67</v>
      </c>
      <c r="I30" s="2">
        <v>17.373920089999999</v>
      </c>
      <c r="J30" s="2">
        <v>1.55</v>
      </c>
      <c r="K30" s="2">
        <v>9375.9380065000005</v>
      </c>
      <c r="L30" s="2">
        <v>29.5</v>
      </c>
      <c r="N30" s="2">
        <v>1800</v>
      </c>
      <c r="O30" s="2" t="s">
        <v>380</v>
      </c>
      <c r="P30" s="2">
        <v>3689</v>
      </c>
      <c r="Q30" s="2">
        <v>0.55854899999999996</v>
      </c>
      <c r="R30" s="2">
        <v>0.4</v>
      </c>
      <c r="S30" s="2">
        <v>-0.16</v>
      </c>
      <c r="T30" s="2" t="s">
        <v>193</v>
      </c>
      <c r="U30" s="2">
        <v>4.24</v>
      </c>
      <c r="V30" s="2" t="s">
        <v>381</v>
      </c>
      <c r="W30" s="2">
        <v>92.330014700000007</v>
      </c>
      <c r="X30" s="2" t="s">
        <v>382</v>
      </c>
      <c r="Y30" s="2">
        <v>-35.825537500000003</v>
      </c>
      <c r="Z30" s="2">
        <v>22.389600000000002</v>
      </c>
      <c r="AA30" s="2">
        <v>11.041</v>
      </c>
      <c r="AB30" s="2">
        <v>7.0460000000000003</v>
      </c>
      <c r="AC30" s="2">
        <v>10.217599999999999</v>
      </c>
      <c r="AD30" s="4">
        <f t="shared" si="4"/>
        <v>1.7878096128679586</v>
      </c>
      <c r="AE30" s="4">
        <f t="shared" si="0"/>
        <v>31.061261350101745</v>
      </c>
      <c r="AF30" s="4">
        <f t="shared" si="1"/>
        <v>23.230494454300217</v>
      </c>
      <c r="AG30" s="4">
        <f t="shared" si="2"/>
        <v>1.1547751316842317E-5</v>
      </c>
      <c r="AH30" s="4">
        <f t="shared" si="3"/>
        <v>0.54754800529840564</v>
      </c>
    </row>
    <row r="31" spans="1:34" x14ac:dyDescent="0.3">
      <c r="A31" s="2" t="s">
        <v>15356</v>
      </c>
      <c r="B31" s="2" t="s">
        <v>15355</v>
      </c>
      <c r="C31" s="2" t="s">
        <v>45</v>
      </c>
      <c r="D31" s="2">
        <v>2006</v>
      </c>
      <c r="E31" s="2" t="s">
        <v>46</v>
      </c>
      <c r="F31" s="2">
        <v>0</v>
      </c>
      <c r="G31" s="2">
        <v>7300000</v>
      </c>
      <c r="H31" s="2">
        <v>243</v>
      </c>
      <c r="I31" s="2">
        <v>12.3</v>
      </c>
      <c r="J31" s="2">
        <v>1.1000000000000001</v>
      </c>
      <c r="K31" s="2">
        <v>4449.62</v>
      </c>
      <c r="L31" s="2">
        <v>14</v>
      </c>
      <c r="N31" s="2">
        <v>2175</v>
      </c>
      <c r="O31" s="2" t="s">
        <v>15357</v>
      </c>
      <c r="P31" s="2">
        <v>2375</v>
      </c>
      <c r="Q31" s="2">
        <v>0.23269200000000001</v>
      </c>
      <c r="R31" s="2">
        <v>1.6E-2</v>
      </c>
      <c r="U31" s="2">
        <v>4.25</v>
      </c>
      <c r="V31" s="2" t="s">
        <v>15358</v>
      </c>
      <c r="W31" s="2">
        <v>245.604961</v>
      </c>
      <c r="X31" s="2" t="s">
        <v>15359</v>
      </c>
      <c r="Y31" s="2">
        <v>-24.087221899999999</v>
      </c>
      <c r="Z31" s="2">
        <v>136.16559197000001</v>
      </c>
      <c r="AB31" s="2">
        <v>13.423</v>
      </c>
      <c r="AC31" s="2">
        <v>18.911999999999999</v>
      </c>
      <c r="AD31" s="4">
        <f t="shared" si="4"/>
        <v>2.3911542307967193</v>
      </c>
      <c r="AE31" s="4">
        <f t="shared" si="0"/>
        <v>29.411197038799653</v>
      </c>
      <c r="AF31" s="4">
        <f t="shared" si="1"/>
        <v>19.019929641753034</v>
      </c>
      <c r="AG31" s="4">
        <f t="shared" si="2"/>
        <v>2.6175480543164902E-8</v>
      </c>
      <c r="AH31" s="4">
        <f t="shared" si="3"/>
        <v>0.40783009961312711</v>
      </c>
    </row>
    <row r="32" spans="1:34" x14ac:dyDescent="0.3">
      <c r="A32" s="2" t="s">
        <v>17866</v>
      </c>
      <c r="B32" s="2" t="s">
        <v>17865</v>
      </c>
      <c r="C32" s="2" t="s">
        <v>45</v>
      </c>
      <c r="D32" s="2">
        <v>2019</v>
      </c>
      <c r="E32" s="2" t="s">
        <v>28</v>
      </c>
      <c r="F32" s="2">
        <v>0</v>
      </c>
      <c r="H32" s="2">
        <v>2880</v>
      </c>
      <c r="I32" s="2">
        <v>12.2</v>
      </c>
      <c r="J32" s="2">
        <v>1.0900000000000001</v>
      </c>
      <c r="K32" s="2">
        <v>5085.28</v>
      </c>
      <c r="L32" s="2">
        <v>16</v>
      </c>
      <c r="N32" s="2">
        <v>2270</v>
      </c>
      <c r="O32" s="2" t="s">
        <v>767</v>
      </c>
      <c r="P32" s="2">
        <v>3460</v>
      </c>
      <c r="Q32" s="2">
        <v>0.71007100000000001</v>
      </c>
      <c r="R32" s="2">
        <v>0.36</v>
      </c>
      <c r="U32" s="2">
        <v>4.25387</v>
      </c>
      <c r="V32" s="2" t="s">
        <v>17867</v>
      </c>
      <c r="W32" s="2">
        <v>245.3730855</v>
      </c>
      <c r="X32" s="2" t="s">
        <v>17868</v>
      </c>
      <c r="Y32" s="2">
        <v>-25.495426500000001</v>
      </c>
      <c r="Z32" s="2">
        <v>137.90100000000001</v>
      </c>
      <c r="AA32" s="2">
        <v>15.542999999999999</v>
      </c>
      <c r="AB32" s="2">
        <v>10.193</v>
      </c>
      <c r="AC32" s="2">
        <v>14.1769</v>
      </c>
      <c r="AD32" s="4">
        <f t="shared" si="4"/>
        <v>2.8004987201571945</v>
      </c>
      <c r="AE32" s="4">
        <f t="shared" si="0"/>
        <v>34.16608438591777</v>
      </c>
      <c r="AF32" s="4">
        <f t="shared" si="1"/>
        <v>20.416322624512887</v>
      </c>
      <c r="AG32" s="4">
        <f t="shared" si="2"/>
        <v>7.8165088081112971E-9</v>
      </c>
      <c r="AH32" s="4">
        <f t="shared" si="3"/>
        <v>0.42851358164145509</v>
      </c>
    </row>
    <row r="33" spans="1:34" x14ac:dyDescent="0.3">
      <c r="A33" s="2" t="s">
        <v>2787</v>
      </c>
      <c r="B33" s="2" t="s">
        <v>2786</v>
      </c>
      <c r="C33" s="2" t="s">
        <v>45</v>
      </c>
      <c r="D33" s="2">
        <v>2023</v>
      </c>
      <c r="E33" s="2" t="s">
        <v>67</v>
      </c>
      <c r="F33" s="2">
        <v>0</v>
      </c>
      <c r="H33" s="2">
        <v>37.200000000000003</v>
      </c>
      <c r="I33" s="2">
        <v>13.1</v>
      </c>
      <c r="J33" s="2">
        <v>1.17</v>
      </c>
      <c r="K33" s="2">
        <v>953.48522100000002</v>
      </c>
      <c r="L33" s="2">
        <v>3</v>
      </c>
      <c r="P33" s="2">
        <v>7246</v>
      </c>
      <c r="Q33" s="2">
        <v>1.5370200000000001</v>
      </c>
      <c r="R33" s="2">
        <v>1.85</v>
      </c>
      <c r="U33" s="2">
        <v>4.2768899999999999</v>
      </c>
      <c r="V33" s="2" t="s">
        <v>2788</v>
      </c>
      <c r="W33" s="2">
        <v>276.1240717</v>
      </c>
      <c r="X33" s="2" t="s">
        <v>2789</v>
      </c>
      <c r="Y33" s="2">
        <v>-29.780531799999999</v>
      </c>
      <c r="Z33" s="2">
        <v>113.6</v>
      </c>
      <c r="AA33" s="2">
        <v>8.1560000000000006</v>
      </c>
      <c r="AB33" s="2">
        <v>6.41</v>
      </c>
      <c r="AC33" s="2">
        <v>8.0544899999999995</v>
      </c>
      <c r="AD33" s="4">
        <f t="shared" si="4"/>
        <v>0.42413106097573455</v>
      </c>
      <c r="AE33" s="4">
        <f t="shared" si="0"/>
        <v>5.5561168987821228</v>
      </c>
      <c r="AF33" s="4">
        <f t="shared" si="1"/>
        <v>8.5314202436666893</v>
      </c>
      <c r="AG33" s="4">
        <f t="shared" si="2"/>
        <v>4.2223703801345302E-3</v>
      </c>
      <c r="AH33" s="4" t="str">
        <f t="shared" si="3"/>
        <v/>
      </c>
    </row>
    <row r="34" spans="1:34" x14ac:dyDescent="0.3">
      <c r="A34" s="2" t="s">
        <v>4547</v>
      </c>
      <c r="B34" s="2" t="s">
        <v>4546</v>
      </c>
      <c r="C34" s="2" t="s">
        <v>45</v>
      </c>
      <c r="D34" s="2">
        <v>2024</v>
      </c>
      <c r="E34" s="2" t="s">
        <v>28</v>
      </c>
      <c r="F34" s="2">
        <v>0</v>
      </c>
      <c r="G34" s="2">
        <v>31000</v>
      </c>
      <c r="H34" s="2">
        <v>22.1</v>
      </c>
      <c r="I34" s="2">
        <v>12</v>
      </c>
      <c r="J34" s="2">
        <v>1.07</v>
      </c>
      <c r="K34" s="2">
        <v>7500.7504052000004</v>
      </c>
      <c r="L34" s="2">
        <v>23.6</v>
      </c>
      <c r="M34" s="2">
        <v>0.55000000000000004</v>
      </c>
      <c r="O34" s="2" t="s">
        <v>4548</v>
      </c>
      <c r="P34" s="2">
        <v>7201</v>
      </c>
      <c r="Q34" s="2">
        <v>1.5198700000000001</v>
      </c>
      <c r="R34" s="2">
        <v>1.52</v>
      </c>
      <c r="S34" s="2">
        <v>-0.26</v>
      </c>
      <c r="T34" s="2" t="s">
        <v>5</v>
      </c>
      <c r="U34" s="2">
        <v>4.2812799999999998</v>
      </c>
      <c r="V34" s="2" t="s">
        <v>4549</v>
      </c>
      <c r="W34" s="2">
        <v>119.7665756</v>
      </c>
      <c r="X34" s="2" t="s">
        <v>4550</v>
      </c>
      <c r="Y34" s="2">
        <v>-4.3326006000000001</v>
      </c>
      <c r="Z34" s="2">
        <v>66.321700000000007</v>
      </c>
      <c r="AA34" s="2">
        <v>6.9607599999999996</v>
      </c>
      <c r="AB34" s="2">
        <v>6.2270000000000003</v>
      </c>
      <c r="AC34" s="2">
        <v>6.9045800000000002</v>
      </c>
      <c r="AD34" s="4">
        <f t="shared" si="4"/>
        <v>4.3407120400462968</v>
      </c>
      <c r="AE34" s="4">
        <f t="shared" si="0"/>
        <v>52.088544480555555</v>
      </c>
      <c r="AF34" s="4">
        <f t="shared" si="1"/>
        <v>25.001250644051122</v>
      </c>
      <c r="AG34" s="4">
        <f t="shared" si="2"/>
        <v>1.1410099503861704E-2</v>
      </c>
      <c r="AH34" s="4" t="str">
        <f t="shared" si="3"/>
        <v/>
      </c>
    </row>
    <row r="35" spans="1:34" x14ac:dyDescent="0.3">
      <c r="A35" s="2" t="s">
        <v>17818</v>
      </c>
      <c r="B35" s="2" t="s">
        <v>17817</v>
      </c>
      <c r="C35" s="2" t="s">
        <v>45</v>
      </c>
      <c r="D35" s="2">
        <v>2020</v>
      </c>
      <c r="E35" s="2" t="s">
        <v>67</v>
      </c>
      <c r="F35" s="2">
        <v>0</v>
      </c>
      <c r="H35" s="2">
        <v>162</v>
      </c>
      <c r="I35" s="2">
        <v>12.3</v>
      </c>
      <c r="J35" s="2">
        <v>1.1000000000000001</v>
      </c>
      <c r="K35" s="2">
        <v>4449.62</v>
      </c>
      <c r="L35" s="2">
        <v>14</v>
      </c>
      <c r="O35" s="2" t="s">
        <v>2905</v>
      </c>
      <c r="P35" s="2">
        <v>4573</v>
      </c>
      <c r="Q35" s="2">
        <v>0.95381099999999996</v>
      </c>
      <c r="R35" s="2">
        <v>1</v>
      </c>
      <c r="U35" s="2">
        <v>4.2908799999999996</v>
      </c>
      <c r="V35" s="2" t="s">
        <v>17819</v>
      </c>
      <c r="W35" s="2">
        <v>201.30010960000001</v>
      </c>
      <c r="X35" s="2" t="s">
        <v>17820</v>
      </c>
      <c r="Y35" s="2">
        <v>-64.939156600000004</v>
      </c>
      <c r="Z35" s="2">
        <v>94.617699999999999</v>
      </c>
      <c r="AA35" s="2">
        <v>11.124000000000001</v>
      </c>
      <c r="AB35" s="2">
        <v>8.3919999999999995</v>
      </c>
      <c r="AC35" s="2">
        <v>10.650499999999999</v>
      </c>
      <c r="AD35" s="4">
        <f t="shared" si="4"/>
        <v>2.3911542307967193</v>
      </c>
      <c r="AE35" s="4">
        <f t="shared" si="0"/>
        <v>29.411197038799653</v>
      </c>
      <c r="AF35" s="4">
        <f t="shared" si="1"/>
        <v>19.019929641753034</v>
      </c>
      <c r="AG35" s="4">
        <f t="shared" si="2"/>
        <v>1.3601577481335145E-5</v>
      </c>
      <c r="AH35" s="4" t="str">
        <f t="shared" si="3"/>
        <v/>
      </c>
    </row>
    <row r="36" spans="1:34" x14ac:dyDescent="0.3">
      <c r="A36" s="2" t="s">
        <v>17818</v>
      </c>
      <c r="B36" s="2" t="s">
        <v>17821</v>
      </c>
      <c r="C36" s="2" t="s">
        <v>45</v>
      </c>
      <c r="D36" s="2">
        <v>2020</v>
      </c>
      <c r="E36" s="2" t="s">
        <v>67</v>
      </c>
      <c r="F36" s="2">
        <v>0</v>
      </c>
      <c r="H36" s="2">
        <v>320</v>
      </c>
      <c r="I36" s="2">
        <v>12.3299</v>
      </c>
      <c r="J36" s="2">
        <v>1.1000000000000001</v>
      </c>
      <c r="K36" s="2">
        <v>1906.98</v>
      </c>
      <c r="L36" s="2">
        <v>6</v>
      </c>
      <c r="N36" s="2">
        <v>1240</v>
      </c>
      <c r="O36" s="2" t="s">
        <v>2905</v>
      </c>
      <c r="P36" s="2">
        <v>4573</v>
      </c>
      <c r="Q36" s="2">
        <v>0.95381099999999996</v>
      </c>
      <c r="R36" s="2">
        <v>1</v>
      </c>
      <c r="U36" s="2">
        <v>4.2908799999999996</v>
      </c>
      <c r="V36" s="2" t="s">
        <v>17819</v>
      </c>
      <c r="W36" s="2">
        <v>201.30010960000001</v>
      </c>
      <c r="X36" s="2" t="s">
        <v>17820</v>
      </c>
      <c r="Y36" s="2">
        <v>-64.939156600000004</v>
      </c>
      <c r="Z36" s="2">
        <v>94.617699999999999</v>
      </c>
      <c r="AA36" s="2">
        <v>11.124000000000001</v>
      </c>
      <c r="AB36" s="2">
        <v>8.3919999999999995</v>
      </c>
      <c r="AC36" s="2">
        <v>10.650499999999999</v>
      </c>
      <c r="AD36" s="4">
        <f t="shared" si="4"/>
        <v>1.0173431736235481</v>
      </c>
      <c r="AE36" s="4">
        <f t="shared" si="0"/>
        <v>12.543739596460986</v>
      </c>
      <c r="AF36" s="4">
        <f t="shared" si="1"/>
        <v>12.436360193014847</v>
      </c>
      <c r="AG36" s="4">
        <f t="shared" si="2"/>
        <v>3.4859355412124956E-6</v>
      </c>
      <c r="AH36" s="4">
        <f t="shared" si="3"/>
        <v>0.35316889732909468</v>
      </c>
    </row>
    <row r="37" spans="1:34" x14ac:dyDescent="0.3">
      <c r="A37" s="2" t="s">
        <v>4732</v>
      </c>
      <c r="B37" s="2" t="s">
        <v>4735</v>
      </c>
      <c r="C37" s="2" t="s">
        <v>45</v>
      </c>
      <c r="D37" s="2">
        <v>2008</v>
      </c>
      <c r="E37" s="2" t="s">
        <v>46</v>
      </c>
      <c r="F37" s="2">
        <v>0</v>
      </c>
      <c r="G37" s="2">
        <v>69000</v>
      </c>
      <c r="H37" s="2">
        <v>38</v>
      </c>
      <c r="I37" s="2">
        <v>13</v>
      </c>
      <c r="J37" s="2">
        <v>1.2</v>
      </c>
      <c r="K37" s="2">
        <v>3000</v>
      </c>
      <c r="L37" s="2">
        <v>10</v>
      </c>
      <c r="M37" s="2">
        <v>0.5</v>
      </c>
      <c r="N37" s="2">
        <v>1200</v>
      </c>
      <c r="O37" s="2" t="s">
        <v>4581</v>
      </c>
      <c r="P37" s="2">
        <v>7204.58</v>
      </c>
      <c r="Q37" s="2">
        <v>1.4933799999999999</v>
      </c>
      <c r="R37" s="2">
        <v>1.5</v>
      </c>
      <c r="S37" s="2">
        <v>-0.47</v>
      </c>
      <c r="T37" s="2" t="s">
        <v>129</v>
      </c>
      <c r="U37" s="2">
        <v>4.2965600000000004</v>
      </c>
      <c r="V37" s="2" t="s">
        <v>4733</v>
      </c>
      <c r="W37" s="2">
        <v>346.87014859999999</v>
      </c>
      <c r="X37" s="2" t="s">
        <v>4734</v>
      </c>
      <c r="Y37" s="2">
        <v>21.134037599999999</v>
      </c>
      <c r="Z37" s="2">
        <v>41.244100000000003</v>
      </c>
      <c r="AA37" s="2">
        <v>5.98</v>
      </c>
      <c r="AB37" s="2">
        <v>5.24</v>
      </c>
      <c r="AC37" s="2">
        <v>5.9091399999999998</v>
      </c>
      <c r="AD37" s="4">
        <f t="shared" si="4"/>
        <v>1.3654984069185252</v>
      </c>
      <c r="AE37" s="4">
        <f t="shared" si="0"/>
        <v>17.751479289940828</v>
      </c>
      <c r="AF37" s="4">
        <f t="shared" si="1"/>
        <v>15.191090506255</v>
      </c>
      <c r="AG37" s="4">
        <f t="shared" si="2"/>
        <v>3.7333438458999682E-3</v>
      </c>
      <c r="AH37" s="4">
        <f t="shared" si="3"/>
        <v>0.4385290096535146</v>
      </c>
    </row>
    <row r="38" spans="1:34" x14ac:dyDescent="0.3">
      <c r="A38" s="2" t="s">
        <v>4732</v>
      </c>
      <c r="B38" s="2" t="s">
        <v>4731</v>
      </c>
      <c r="C38" s="2" t="s">
        <v>45</v>
      </c>
      <c r="D38" s="2">
        <v>2008</v>
      </c>
      <c r="E38" s="2" t="s">
        <v>46</v>
      </c>
      <c r="F38" s="2">
        <v>0</v>
      </c>
      <c r="G38" s="2">
        <v>170000</v>
      </c>
      <c r="H38" s="2">
        <v>68</v>
      </c>
      <c r="I38" s="2">
        <v>13</v>
      </c>
      <c r="J38" s="2">
        <v>1.2</v>
      </c>
      <c r="K38" s="2">
        <v>2000</v>
      </c>
      <c r="L38" s="2">
        <v>7</v>
      </c>
      <c r="N38" s="2">
        <v>1200</v>
      </c>
      <c r="O38" s="2" t="s">
        <v>4581</v>
      </c>
      <c r="P38" s="2">
        <v>7204.58</v>
      </c>
      <c r="Q38" s="2">
        <v>1.4933799999999999</v>
      </c>
      <c r="R38" s="2">
        <v>1.5</v>
      </c>
      <c r="S38" s="2">
        <v>-0.47</v>
      </c>
      <c r="T38" s="2" t="s">
        <v>129</v>
      </c>
      <c r="U38" s="2">
        <v>4.2965600000000004</v>
      </c>
      <c r="V38" s="2" t="s">
        <v>4733</v>
      </c>
      <c r="W38" s="2">
        <v>346.87014859999999</v>
      </c>
      <c r="X38" s="2" t="s">
        <v>4734</v>
      </c>
      <c r="Y38" s="2">
        <v>21.134037599999999</v>
      </c>
      <c r="Z38" s="2">
        <v>41.244100000000003</v>
      </c>
      <c r="AA38" s="2">
        <v>5.98</v>
      </c>
      <c r="AB38" s="2">
        <v>5.24</v>
      </c>
      <c r="AC38" s="2">
        <v>5.9091399999999998</v>
      </c>
      <c r="AD38" s="4">
        <f t="shared" si="4"/>
        <v>0.91033227127901684</v>
      </c>
      <c r="AE38" s="4">
        <f t="shared" si="0"/>
        <v>11.834319526627219</v>
      </c>
      <c r="AF38" s="4">
        <f t="shared" si="1"/>
        <v>12.403473458920846</v>
      </c>
      <c r="AG38" s="4">
        <f t="shared" si="2"/>
        <v>1.1658625677940211E-3</v>
      </c>
      <c r="AH38" s="4">
        <f t="shared" si="3"/>
        <v>0.35805743701971643</v>
      </c>
    </row>
    <row r="39" spans="1:34" x14ac:dyDescent="0.3">
      <c r="A39" s="2" t="s">
        <v>4732</v>
      </c>
      <c r="B39" s="2" t="s">
        <v>4736</v>
      </c>
      <c r="C39" s="2" t="s">
        <v>45</v>
      </c>
      <c r="D39" s="2">
        <v>2008</v>
      </c>
      <c r="E39" s="2" t="s">
        <v>22</v>
      </c>
      <c r="F39" s="2">
        <v>0</v>
      </c>
      <c r="G39" s="2">
        <v>37000</v>
      </c>
      <c r="H39" s="2">
        <v>24</v>
      </c>
      <c r="I39" s="2">
        <v>13</v>
      </c>
      <c r="J39" s="2">
        <v>1.2</v>
      </c>
      <c r="K39" s="2">
        <v>3000</v>
      </c>
      <c r="L39" s="2">
        <v>10</v>
      </c>
      <c r="M39" s="2">
        <v>0.6</v>
      </c>
      <c r="N39" s="2">
        <v>1300</v>
      </c>
      <c r="O39" s="2" t="s">
        <v>4581</v>
      </c>
      <c r="P39" s="2">
        <v>7204.58</v>
      </c>
      <c r="Q39" s="2">
        <v>1.4933799999999999</v>
      </c>
      <c r="R39" s="2">
        <v>1.5</v>
      </c>
      <c r="S39" s="2">
        <v>-0.47</v>
      </c>
      <c r="T39" s="2" t="s">
        <v>129</v>
      </c>
      <c r="U39" s="2">
        <v>4.2965600000000004</v>
      </c>
      <c r="V39" s="2" t="s">
        <v>4733</v>
      </c>
      <c r="W39" s="2">
        <v>346.87014859999999</v>
      </c>
      <c r="X39" s="2" t="s">
        <v>4734</v>
      </c>
      <c r="Y39" s="2">
        <v>21.134037599999999</v>
      </c>
      <c r="Z39" s="2">
        <v>41.244100000000003</v>
      </c>
      <c r="AA39" s="2">
        <v>5.98</v>
      </c>
      <c r="AB39" s="2">
        <v>5.24</v>
      </c>
      <c r="AC39" s="2">
        <v>5.9091399999999998</v>
      </c>
      <c r="AD39" s="4">
        <f t="shared" si="4"/>
        <v>1.3654984069185252</v>
      </c>
      <c r="AE39" s="4">
        <f t="shared" si="0"/>
        <v>17.751479289940828</v>
      </c>
      <c r="AF39" s="4">
        <f t="shared" si="1"/>
        <v>15.191090506255</v>
      </c>
      <c r="AG39" s="4">
        <f t="shared" si="2"/>
        <v>9.3592856136797808E-3</v>
      </c>
      <c r="AH39" s="4">
        <f t="shared" si="3"/>
        <v>0.42132504423474321</v>
      </c>
    </row>
    <row r="40" spans="1:34" x14ac:dyDescent="0.3">
      <c r="A40" s="2" t="s">
        <v>4580</v>
      </c>
      <c r="B40" s="2" t="s">
        <v>4579</v>
      </c>
      <c r="C40" s="2" t="s">
        <v>45</v>
      </c>
      <c r="D40" s="2">
        <v>2026</v>
      </c>
      <c r="E40" s="2" t="s">
        <v>63</v>
      </c>
      <c r="F40" s="2">
        <v>0</v>
      </c>
      <c r="G40" s="2">
        <v>33000</v>
      </c>
      <c r="H40" s="2">
        <v>24.8</v>
      </c>
      <c r="I40" s="2">
        <v>12.2</v>
      </c>
      <c r="J40" s="2">
        <v>1.08</v>
      </c>
      <c r="K40" s="2">
        <v>5625.5628039000003</v>
      </c>
      <c r="L40" s="2">
        <v>17.7</v>
      </c>
      <c r="M40" s="2">
        <v>0.42</v>
      </c>
      <c r="O40" s="2" t="s">
        <v>4581</v>
      </c>
      <c r="P40" s="2">
        <v>8100</v>
      </c>
      <c r="Q40" s="2">
        <v>1.6491499999999999</v>
      </c>
      <c r="R40" s="2">
        <v>1.9</v>
      </c>
      <c r="U40" s="2">
        <v>4.2980099999999997</v>
      </c>
      <c r="V40" s="2" t="s">
        <v>4582</v>
      </c>
      <c r="W40" s="2">
        <v>167.30663079999999</v>
      </c>
      <c r="X40" s="2" t="s">
        <v>4583</v>
      </c>
      <c r="Y40" s="2">
        <v>-1.3332838</v>
      </c>
      <c r="Z40" s="2">
        <v>82.810100000000006</v>
      </c>
      <c r="AA40" s="2">
        <v>6.8070000000000004</v>
      </c>
      <c r="AB40" s="2">
        <v>6.4219999999999997</v>
      </c>
      <c r="AC40" s="2">
        <v>6.7688899999999999</v>
      </c>
      <c r="AD40" s="4">
        <f t="shared" si="4"/>
        <v>3.09803618138743</v>
      </c>
      <c r="AE40" s="4">
        <f t="shared" si="0"/>
        <v>37.796041412926641</v>
      </c>
      <c r="AF40" s="4">
        <f t="shared" si="1"/>
        <v>21.473511711820798</v>
      </c>
      <c r="AG40" s="4">
        <f t="shared" si="2"/>
        <v>1.7078388238837321E-2</v>
      </c>
      <c r="AH40" s="4" t="str">
        <f t="shared" si="3"/>
        <v/>
      </c>
    </row>
    <row r="41" spans="1:34" x14ac:dyDescent="0.3">
      <c r="A41" s="2" t="s">
        <v>4714</v>
      </c>
      <c r="B41" s="2" t="s">
        <v>4713</v>
      </c>
      <c r="C41" s="2" t="s">
        <v>45</v>
      </c>
      <c r="D41" s="2">
        <v>2016</v>
      </c>
      <c r="E41" s="2" t="s">
        <v>46</v>
      </c>
      <c r="F41" s="2">
        <v>0</v>
      </c>
      <c r="H41" s="2">
        <v>27</v>
      </c>
      <c r="I41" s="2">
        <v>12.441990000000001</v>
      </c>
      <c r="J41" s="2">
        <v>1.1100000000000001</v>
      </c>
      <c r="K41" s="2">
        <v>4195.3349724</v>
      </c>
      <c r="L41" s="2">
        <v>13.2</v>
      </c>
      <c r="N41" s="2">
        <v>1255</v>
      </c>
      <c r="O41" s="2" t="s">
        <v>580</v>
      </c>
      <c r="P41" s="2">
        <v>6597</v>
      </c>
      <c r="Q41" s="2">
        <v>1.3340000000000001</v>
      </c>
      <c r="R41" s="2">
        <v>1.3680000000000001</v>
      </c>
      <c r="S41" s="2">
        <v>0.1</v>
      </c>
      <c r="T41" s="2" t="s">
        <v>5</v>
      </c>
      <c r="U41" s="2">
        <v>4.3</v>
      </c>
      <c r="V41" s="2" t="s">
        <v>4715</v>
      </c>
      <c r="W41" s="2">
        <v>102.5042716</v>
      </c>
      <c r="X41" s="2" t="s">
        <v>4716</v>
      </c>
      <c r="Y41" s="2">
        <v>-60.248677499999999</v>
      </c>
      <c r="Z41" s="2">
        <v>34.007100000000001</v>
      </c>
      <c r="AA41" s="2">
        <v>6.11</v>
      </c>
      <c r="AB41" s="2">
        <v>5.0199999999999996</v>
      </c>
      <c r="AC41" s="2">
        <v>5.9974100000000004</v>
      </c>
      <c r="AD41" s="4">
        <f t="shared" si="4"/>
        <v>2.1781967138778353</v>
      </c>
      <c r="AE41" s="4">
        <f t="shared" si="0"/>
        <v>27.10110173210089</v>
      </c>
      <c r="AF41" s="4">
        <f t="shared" si="1"/>
        <v>18.362778568064854</v>
      </c>
      <c r="AG41" s="4">
        <f t="shared" si="2"/>
        <v>4.1482021966154419E-3</v>
      </c>
      <c r="AH41" s="4">
        <f t="shared" si="3"/>
        <v>0.51834216017200307</v>
      </c>
    </row>
    <row r="42" spans="1:34" x14ac:dyDescent="0.3">
      <c r="A42" s="2" t="s">
        <v>4521</v>
      </c>
      <c r="B42" s="2" t="s">
        <v>4520</v>
      </c>
      <c r="C42" s="2" t="s">
        <v>45</v>
      </c>
      <c r="D42" s="2">
        <v>2022</v>
      </c>
      <c r="E42" s="2" t="s">
        <v>28</v>
      </c>
      <c r="F42" s="2">
        <v>0</v>
      </c>
      <c r="G42" s="2">
        <v>22000</v>
      </c>
      <c r="H42" s="2">
        <v>17</v>
      </c>
      <c r="I42" s="2">
        <v>12</v>
      </c>
      <c r="J42" s="2">
        <v>1.07</v>
      </c>
      <c r="K42" s="2">
        <v>7627.8817680000002</v>
      </c>
      <c r="L42" s="2">
        <v>24</v>
      </c>
      <c r="M42" s="2">
        <v>0.36</v>
      </c>
      <c r="N42" s="2">
        <v>1300</v>
      </c>
      <c r="O42" s="2" t="s">
        <v>580</v>
      </c>
      <c r="P42" s="2">
        <v>6655</v>
      </c>
      <c r="Q42" s="2">
        <v>1.5918600000000001</v>
      </c>
      <c r="R42" s="2">
        <v>1.4</v>
      </c>
      <c r="S42" s="2">
        <v>0.13</v>
      </c>
      <c r="T42" s="2" t="s">
        <v>5</v>
      </c>
      <c r="U42" s="2">
        <v>4.3</v>
      </c>
      <c r="V42" s="2" t="s">
        <v>4522</v>
      </c>
      <c r="W42" s="2">
        <v>68.020520899999994</v>
      </c>
      <c r="X42" s="2" t="s">
        <v>4523</v>
      </c>
      <c r="Y42" s="2">
        <v>5.4100745000000003</v>
      </c>
      <c r="Z42" s="2">
        <v>43.407299999999999</v>
      </c>
      <c r="AA42" s="2">
        <v>6.3700900000000003</v>
      </c>
      <c r="AB42" s="2">
        <v>5.3330000000000002</v>
      </c>
      <c r="AC42" s="2">
        <v>6.2556799999999999</v>
      </c>
      <c r="AD42" s="4">
        <f t="shared" si="4"/>
        <v>4.4142834305555558</v>
      </c>
      <c r="AE42" s="4">
        <f t="shared" si="0"/>
        <v>52.971401166666666</v>
      </c>
      <c r="AF42" s="4">
        <f t="shared" si="1"/>
        <v>25.212235402677013</v>
      </c>
      <c r="AG42" s="4">
        <f t="shared" si="2"/>
        <v>1.5430996986423473E-2</v>
      </c>
      <c r="AH42" s="4">
        <f t="shared" si="3"/>
        <v>0.6992615962570804</v>
      </c>
    </row>
    <row r="43" spans="1:34" x14ac:dyDescent="0.3">
      <c r="A43" s="2" t="s">
        <v>3571</v>
      </c>
      <c r="B43" s="2" t="s">
        <v>3570</v>
      </c>
      <c r="C43" s="2" t="s">
        <v>45</v>
      </c>
      <c r="D43" s="2">
        <v>2017</v>
      </c>
      <c r="E43" s="2" t="s">
        <v>67</v>
      </c>
      <c r="F43" s="2">
        <v>0</v>
      </c>
      <c r="H43" s="2">
        <v>431.16</v>
      </c>
      <c r="I43" s="2">
        <v>12</v>
      </c>
      <c r="J43" s="2">
        <v>1.07</v>
      </c>
      <c r="K43" s="2">
        <v>8352.5305359600006</v>
      </c>
      <c r="L43" s="2">
        <v>26.28</v>
      </c>
      <c r="N43" s="2">
        <v>2395</v>
      </c>
      <c r="P43" s="2">
        <v>6035</v>
      </c>
      <c r="Q43" s="2">
        <v>1.36</v>
      </c>
      <c r="R43" s="2">
        <v>1.1299999999999999</v>
      </c>
      <c r="U43" s="2">
        <v>4.30647</v>
      </c>
      <c r="V43" s="2" t="s">
        <v>3572</v>
      </c>
      <c r="W43" s="2">
        <v>61.661688699999999</v>
      </c>
      <c r="X43" s="2" t="s">
        <v>3573</v>
      </c>
      <c r="Y43" s="2">
        <v>20.303034400000001</v>
      </c>
      <c r="Z43" s="2">
        <v>117.807</v>
      </c>
      <c r="AA43" s="2">
        <v>9.57</v>
      </c>
      <c r="AB43" s="2">
        <v>8.1</v>
      </c>
      <c r="AC43" s="2">
        <v>9.41967</v>
      </c>
      <c r="AD43" s="4">
        <f t="shared" si="4"/>
        <v>4.8336403564583339</v>
      </c>
      <c r="AE43" s="4">
        <f t="shared" si="0"/>
        <v>58.003684277500007</v>
      </c>
      <c r="AF43" s="4">
        <f t="shared" si="1"/>
        <v>26.382649816309204</v>
      </c>
      <c r="AG43" s="4">
        <f t="shared" si="2"/>
        <v>1.1841312373327436E-5</v>
      </c>
      <c r="AH43" s="4">
        <f t="shared" si="3"/>
        <v>0.53909543479838451</v>
      </c>
    </row>
    <row r="44" spans="1:34" x14ac:dyDescent="0.3">
      <c r="A44" s="2" t="s">
        <v>135</v>
      </c>
      <c r="B44" s="2" t="s">
        <v>134</v>
      </c>
      <c r="C44" s="2" t="s">
        <v>45</v>
      </c>
      <c r="D44" s="2">
        <v>2015</v>
      </c>
      <c r="E44" s="2" t="s">
        <v>46</v>
      </c>
      <c r="F44" s="2">
        <v>0</v>
      </c>
      <c r="G44" s="2">
        <v>9100</v>
      </c>
      <c r="H44" s="2">
        <v>10.4</v>
      </c>
      <c r="K44" s="2">
        <v>3464.3296362999999</v>
      </c>
      <c r="L44" s="2">
        <v>10.9</v>
      </c>
      <c r="M44" s="2">
        <v>0.56999999999999995</v>
      </c>
      <c r="N44" s="2">
        <v>807</v>
      </c>
      <c r="O44" s="2" t="s">
        <v>136</v>
      </c>
      <c r="P44" s="2">
        <v>7422</v>
      </c>
      <c r="Q44" s="2">
        <v>1.45</v>
      </c>
      <c r="R44" s="2">
        <v>1.75</v>
      </c>
      <c r="S44" s="2">
        <v>0.13</v>
      </c>
      <c r="T44" s="2" t="s">
        <v>5</v>
      </c>
      <c r="U44" s="2">
        <v>4.3107800000000003</v>
      </c>
      <c r="V44" s="2" t="s">
        <v>137</v>
      </c>
      <c r="W44" s="2">
        <v>69.400742399999999</v>
      </c>
      <c r="X44" s="2" t="s">
        <v>138</v>
      </c>
      <c r="Y44" s="2">
        <v>-2.4738245000000001</v>
      </c>
      <c r="Z44" s="2">
        <v>29.7575</v>
      </c>
      <c r="AA44" s="2">
        <v>5.2114900000000004</v>
      </c>
      <c r="AB44" s="2">
        <v>4.5369999999999999</v>
      </c>
      <c r="AC44" s="2">
        <v>5.1580599999999999</v>
      </c>
      <c r="AD44" s="4" t="str">
        <f t="shared" si="4"/>
        <v/>
      </c>
      <c r="AE44" s="4" t="str">
        <f t="shared" si="0"/>
        <v/>
      </c>
      <c r="AF44" s="4" t="str">
        <f t="shared" si="1"/>
        <v/>
      </c>
      <c r="AG44" s="4">
        <f t="shared" si="2"/>
        <v>5.2922819794714422E-2</v>
      </c>
      <c r="AH44" s="4" t="str">
        <f t="shared" si="3"/>
        <v/>
      </c>
    </row>
    <row r="45" spans="1:34" x14ac:dyDescent="0.3">
      <c r="A45" s="2" t="s">
        <v>4621</v>
      </c>
      <c r="B45" s="2" t="s">
        <v>4620</v>
      </c>
      <c r="C45" s="2" t="s">
        <v>45</v>
      </c>
      <c r="D45" s="2">
        <v>2017</v>
      </c>
      <c r="E45" s="2" t="s">
        <v>67</v>
      </c>
      <c r="F45" s="2">
        <v>0</v>
      </c>
      <c r="H45" s="2">
        <v>92</v>
      </c>
      <c r="I45" s="2">
        <v>16.813500000000001</v>
      </c>
      <c r="J45" s="2">
        <v>1.5</v>
      </c>
      <c r="K45" s="2">
        <v>2860.47</v>
      </c>
      <c r="L45" s="2">
        <v>9</v>
      </c>
      <c r="N45" s="2">
        <v>1500</v>
      </c>
      <c r="O45" s="2" t="s">
        <v>4622</v>
      </c>
      <c r="P45" s="2">
        <v>8840</v>
      </c>
      <c r="Q45" s="2">
        <v>1.77</v>
      </c>
      <c r="R45" s="2">
        <v>1.96</v>
      </c>
      <c r="U45" s="2">
        <v>4.3211399999999998</v>
      </c>
      <c r="V45" s="2" t="s">
        <v>4623</v>
      </c>
      <c r="W45" s="2">
        <v>201.15017270000001</v>
      </c>
      <c r="X45" s="2" t="s">
        <v>4624</v>
      </c>
      <c r="Y45" s="2">
        <v>-51.504538400000001</v>
      </c>
      <c r="Z45" s="2">
        <v>108.875</v>
      </c>
      <c r="AA45" s="2">
        <v>7.01</v>
      </c>
      <c r="AB45" s="2">
        <v>6.7709999999999999</v>
      </c>
      <c r="AC45" s="2">
        <v>6.9827300000000001</v>
      </c>
      <c r="AD45" s="4">
        <f t="shared" si="4"/>
        <v>0.60181500626352979</v>
      </c>
      <c r="AE45" s="4">
        <f t="shared" si="0"/>
        <v>10.118616607811859</v>
      </c>
      <c r="AF45" s="4">
        <f t="shared" si="1"/>
        <v>13.043364609465025</v>
      </c>
      <c r="AG45" s="4">
        <f t="shared" si="2"/>
        <v>2.0280085799763699E-3</v>
      </c>
      <c r="AH45" s="4">
        <f t="shared" si="3"/>
        <v>0.33677822607312835</v>
      </c>
    </row>
    <row r="46" spans="1:34" x14ac:dyDescent="0.3">
      <c r="A46" s="2" t="s">
        <v>2467</v>
      </c>
      <c r="B46" s="2" t="s">
        <v>2466</v>
      </c>
      <c r="C46" s="2" t="s">
        <v>45</v>
      </c>
      <c r="D46" s="2">
        <v>2025</v>
      </c>
      <c r="E46" s="2" t="s">
        <v>67</v>
      </c>
      <c r="F46" s="2">
        <v>0</v>
      </c>
      <c r="G46" s="2">
        <v>117000</v>
      </c>
      <c r="H46" s="2">
        <v>63</v>
      </c>
      <c r="I46" s="2">
        <v>15.69257298</v>
      </c>
      <c r="J46" s="2">
        <v>1.4</v>
      </c>
      <c r="K46" s="2">
        <v>1938.7532827</v>
      </c>
      <c r="L46" s="2">
        <v>6.1</v>
      </c>
      <c r="M46" s="2">
        <v>0.19</v>
      </c>
      <c r="N46" s="2">
        <v>1042</v>
      </c>
      <c r="P46" s="2">
        <v>6791</v>
      </c>
      <c r="Q46" s="2">
        <v>1.68398</v>
      </c>
      <c r="R46" s="2">
        <v>1.32</v>
      </c>
      <c r="U46" s="2">
        <v>4.34</v>
      </c>
      <c r="V46" s="2" t="s">
        <v>2468</v>
      </c>
      <c r="W46" s="2">
        <v>240.88919720000001</v>
      </c>
      <c r="X46" s="2" t="s">
        <v>2469</v>
      </c>
      <c r="Y46" s="2">
        <v>-30.1371574</v>
      </c>
      <c r="Z46" s="2">
        <v>136.608</v>
      </c>
      <c r="AA46" s="2">
        <v>8.91</v>
      </c>
      <c r="AB46" s="2">
        <v>7.702</v>
      </c>
      <c r="AC46" s="2">
        <v>8.7882099999999994</v>
      </c>
      <c r="AD46" s="4">
        <f t="shared" si="4"/>
        <v>0.50169534911283931</v>
      </c>
      <c r="AE46" s="4">
        <f t="shared" si="0"/>
        <v>7.8728908796798081</v>
      </c>
      <c r="AF46" s="4">
        <f t="shared" si="1"/>
        <v>11.115120993176447</v>
      </c>
      <c r="AG46" s="4">
        <f t="shared" si="2"/>
        <v>1.3633819229806605E-3</v>
      </c>
      <c r="AH46" s="4">
        <f t="shared" si="3"/>
        <v>0.34433433889377407</v>
      </c>
    </row>
    <row r="47" spans="1:34" x14ac:dyDescent="0.3">
      <c r="A47" s="2" t="s">
        <v>4370</v>
      </c>
      <c r="B47" s="2" t="s">
        <v>4369</v>
      </c>
      <c r="C47" s="2" t="s">
        <v>45</v>
      </c>
      <c r="D47" s="2">
        <v>2013</v>
      </c>
      <c r="E47" s="2" t="s">
        <v>67</v>
      </c>
      <c r="F47" s="2">
        <v>0</v>
      </c>
      <c r="H47" s="2">
        <v>55.7</v>
      </c>
      <c r="I47" s="2">
        <v>12.9</v>
      </c>
      <c r="J47" s="2">
        <v>1.1499999999999999</v>
      </c>
      <c r="K47" s="2">
        <v>1589</v>
      </c>
      <c r="L47" s="2">
        <v>5</v>
      </c>
      <c r="N47" s="2">
        <v>1000</v>
      </c>
      <c r="O47" s="2" t="s">
        <v>4371</v>
      </c>
      <c r="P47" s="2">
        <v>7595</v>
      </c>
      <c r="Q47" s="2">
        <v>1.4866699999999999</v>
      </c>
      <c r="R47" s="2">
        <v>1.6</v>
      </c>
      <c r="S47" s="2">
        <v>0.14000000000000001</v>
      </c>
      <c r="T47" s="2" t="s">
        <v>5</v>
      </c>
      <c r="U47" s="2">
        <v>4.3416100000000002</v>
      </c>
      <c r="V47" s="2" t="s">
        <v>4372</v>
      </c>
      <c r="W47" s="2">
        <v>164.26210320000001</v>
      </c>
      <c r="X47" s="2" t="s">
        <v>4373</v>
      </c>
      <c r="Y47" s="2">
        <v>-68.667291700000007</v>
      </c>
      <c r="Z47" s="2">
        <v>86.227900000000005</v>
      </c>
      <c r="AA47" s="2">
        <v>7.36</v>
      </c>
      <c r="AB47" s="2">
        <v>6.7889999999999997</v>
      </c>
      <c r="AC47" s="2">
        <v>7.3091499999999998</v>
      </c>
      <c r="AD47" s="4">
        <f t="shared" si="4"/>
        <v>0.7402096903650226</v>
      </c>
      <c r="AE47" s="4">
        <f t="shared" si="0"/>
        <v>9.5487050057087917</v>
      </c>
      <c r="AF47" s="4">
        <f t="shared" si="1"/>
        <v>11.098571735752461</v>
      </c>
      <c r="AG47" s="4">
        <f t="shared" si="2"/>
        <v>2.1267660937825776E-3</v>
      </c>
      <c r="AH47" s="4">
        <f t="shared" si="3"/>
        <v>0.35096765459746204</v>
      </c>
    </row>
    <row r="48" spans="1:34" x14ac:dyDescent="0.3">
      <c r="A48" s="2" t="s">
        <v>18726</v>
      </c>
      <c r="B48" s="2" t="s">
        <v>18725</v>
      </c>
      <c r="C48" s="2" t="s">
        <v>45</v>
      </c>
      <c r="D48" s="2">
        <v>2008</v>
      </c>
      <c r="E48" s="2" t="s">
        <v>67</v>
      </c>
      <c r="F48" s="2">
        <v>0</v>
      </c>
      <c r="G48" s="2">
        <v>8617.5095199999996</v>
      </c>
      <c r="H48" s="2">
        <v>10.018000000000001</v>
      </c>
      <c r="I48" s="2">
        <v>18.49485</v>
      </c>
      <c r="J48" s="2">
        <v>1.65</v>
      </c>
      <c r="K48" s="2">
        <v>3727.8093856999999</v>
      </c>
      <c r="L48" s="2">
        <v>11.728999999999999</v>
      </c>
      <c r="M48" s="2">
        <v>0.106</v>
      </c>
      <c r="N48" s="2">
        <v>1612</v>
      </c>
      <c r="O48" s="2" t="s">
        <v>18727</v>
      </c>
      <c r="P48" s="2">
        <v>8038.68</v>
      </c>
      <c r="Q48" s="2">
        <v>1.54416</v>
      </c>
      <c r="R48" s="2">
        <v>1.7949999999999999</v>
      </c>
      <c r="S48" s="2">
        <v>-0.21</v>
      </c>
      <c r="T48" s="2" t="s">
        <v>5</v>
      </c>
      <c r="U48" s="2">
        <v>4.3507199999999999</v>
      </c>
      <c r="V48" s="2" t="s">
        <v>18728</v>
      </c>
      <c r="W48" s="2">
        <v>86.821233699999993</v>
      </c>
      <c r="X48" s="2" t="s">
        <v>18729</v>
      </c>
      <c r="Y48" s="2">
        <v>-51.066147999999998</v>
      </c>
      <c r="Z48" s="2">
        <v>19.744199999999999</v>
      </c>
      <c r="AA48" s="2">
        <v>3.85</v>
      </c>
      <c r="AB48" s="2">
        <v>3.5259999999999998</v>
      </c>
      <c r="AC48" s="2">
        <v>3.8201499999999999</v>
      </c>
      <c r="AD48" s="4">
        <f t="shared" si="4"/>
        <v>0.58925226058214786</v>
      </c>
      <c r="AE48" s="4">
        <f t="shared" si="0"/>
        <v>10.898132171627736</v>
      </c>
      <c r="AF48" s="4">
        <f t="shared" si="1"/>
        <v>14.197158863463818</v>
      </c>
      <c r="AG48" s="4">
        <f t="shared" si="2"/>
        <v>8.9012573026808803E-2</v>
      </c>
      <c r="AH48" s="4">
        <f t="shared" si="3"/>
        <v>0.35360542823876284</v>
      </c>
    </row>
    <row r="49" spans="1:34" x14ac:dyDescent="0.3">
      <c r="A49" s="2" t="s">
        <v>1219</v>
      </c>
      <c r="B49" s="2" t="s">
        <v>1218</v>
      </c>
      <c r="C49" s="2" t="s">
        <v>45</v>
      </c>
      <c r="D49" s="2">
        <v>2010</v>
      </c>
      <c r="E49" s="2" t="s">
        <v>1220</v>
      </c>
      <c r="F49" s="2">
        <v>0</v>
      </c>
      <c r="H49" s="2">
        <v>320</v>
      </c>
      <c r="I49" s="2">
        <v>20.176200000000001</v>
      </c>
      <c r="J49" s="2">
        <v>1.8</v>
      </c>
      <c r="K49" s="2">
        <v>5000</v>
      </c>
      <c r="L49" s="2">
        <v>16</v>
      </c>
      <c r="N49" s="2">
        <v>2300</v>
      </c>
      <c r="O49" s="2" t="s">
        <v>395</v>
      </c>
      <c r="P49" s="2">
        <v>4200</v>
      </c>
      <c r="Q49" s="2">
        <v>0.90483999999999998</v>
      </c>
      <c r="R49" s="2">
        <v>0.9</v>
      </c>
      <c r="S49" s="2">
        <v>-0.06</v>
      </c>
      <c r="T49" s="2" t="s">
        <v>5</v>
      </c>
      <c r="U49" s="2">
        <v>4.3662799999999997</v>
      </c>
      <c r="V49" s="2" t="s">
        <v>1221</v>
      </c>
      <c r="W49" s="2">
        <v>245.47769210000001</v>
      </c>
      <c r="X49" s="2" t="s">
        <v>1222</v>
      </c>
      <c r="Y49" s="2">
        <v>-20.7193398</v>
      </c>
      <c r="Z49" s="2">
        <v>108.5</v>
      </c>
      <c r="AA49" s="2">
        <v>12.416</v>
      </c>
      <c r="AB49" s="2">
        <v>9.1519999999999992</v>
      </c>
      <c r="AC49" s="2">
        <v>11.863300000000001</v>
      </c>
      <c r="AD49" s="4">
        <f t="shared" si="4"/>
        <v>0.60876809242741992</v>
      </c>
      <c r="AE49" s="4">
        <f t="shared" si="0"/>
        <v>12.282626786434109</v>
      </c>
      <c r="AF49" s="4">
        <f t="shared" si="1"/>
        <v>15.742195989392711</v>
      </c>
      <c r="AG49" s="4">
        <f t="shared" si="2"/>
        <v>2.2321873214377022E-6</v>
      </c>
      <c r="AH49" s="4">
        <f t="shared" si="3"/>
        <v>0.32824747726998532</v>
      </c>
    </row>
    <row r="50" spans="1:34" x14ac:dyDescent="0.3">
      <c r="A50" s="2" t="s">
        <v>6528</v>
      </c>
      <c r="B50" s="2" t="s">
        <v>6527</v>
      </c>
      <c r="C50" s="2" t="s">
        <v>45</v>
      </c>
      <c r="D50" s="2">
        <v>2026</v>
      </c>
      <c r="E50" s="2" t="s">
        <v>22</v>
      </c>
      <c r="F50" s="2">
        <v>0</v>
      </c>
      <c r="H50" s="2">
        <v>342</v>
      </c>
      <c r="I50" s="2">
        <v>13.1</v>
      </c>
      <c r="J50" s="2">
        <v>1.17</v>
      </c>
      <c r="K50" s="2">
        <v>1080.6165837999999</v>
      </c>
      <c r="L50" s="2">
        <v>3.4</v>
      </c>
      <c r="O50" s="2" t="s">
        <v>6529</v>
      </c>
      <c r="P50" s="2">
        <v>3920</v>
      </c>
      <c r="Q50" s="2">
        <v>0.73079499999999997</v>
      </c>
      <c r="R50" s="2">
        <v>0.41</v>
      </c>
      <c r="S50" s="2">
        <v>-0.05</v>
      </c>
      <c r="T50" s="2" t="s">
        <v>5</v>
      </c>
      <c r="U50" s="2">
        <v>4.4000000000000004</v>
      </c>
      <c r="V50" s="2" t="s">
        <v>6530</v>
      </c>
      <c r="W50" s="2">
        <v>246.76878450000001</v>
      </c>
      <c r="X50" s="2" t="s">
        <v>6531</v>
      </c>
      <c r="Y50" s="2">
        <v>-24.716683</v>
      </c>
      <c r="Z50" s="2">
        <v>140.56299999999999</v>
      </c>
      <c r="AB50" s="2">
        <v>9.8369999999999997</v>
      </c>
      <c r="AC50" s="2">
        <v>16.601600000000001</v>
      </c>
      <c r="AD50" s="4">
        <f t="shared" si="4"/>
        <v>0.48068186910583244</v>
      </c>
      <c r="AE50" s="4">
        <f t="shared" si="0"/>
        <v>6.2969324852864057</v>
      </c>
      <c r="AF50" s="4">
        <f t="shared" si="1"/>
        <v>9.0823904098674326</v>
      </c>
      <c r="AG50" s="4">
        <f t="shared" si="2"/>
        <v>9.6732639993918334E-7</v>
      </c>
      <c r="AH50" s="4" t="str">
        <f t="shared" si="3"/>
        <v/>
      </c>
    </row>
    <row r="51" spans="1:34" x14ac:dyDescent="0.3">
      <c r="A51" s="2" t="s">
        <v>215</v>
      </c>
      <c r="B51" s="2" t="s">
        <v>214</v>
      </c>
      <c r="C51" s="2" t="s">
        <v>45</v>
      </c>
      <c r="D51" s="2">
        <v>2023</v>
      </c>
      <c r="E51" s="2" t="s">
        <v>67</v>
      </c>
      <c r="F51" s="2">
        <v>0</v>
      </c>
      <c r="G51" s="2">
        <v>8905</v>
      </c>
      <c r="H51" s="2">
        <v>8.9960000000000004</v>
      </c>
      <c r="I51" s="2">
        <v>13</v>
      </c>
      <c r="J51" s="2">
        <v>1.1599999999999999</v>
      </c>
      <c r="K51" s="2">
        <v>1147.3605492700001</v>
      </c>
      <c r="L51" s="2">
        <v>3.61</v>
      </c>
      <c r="M51" s="2">
        <v>1.4999999999999999E-2</v>
      </c>
      <c r="N51" s="2">
        <v>1400</v>
      </c>
      <c r="O51" s="2" t="s">
        <v>216</v>
      </c>
      <c r="P51" s="2">
        <v>6140</v>
      </c>
      <c r="Q51" s="2">
        <v>1.25</v>
      </c>
      <c r="R51" s="2">
        <v>1.218</v>
      </c>
      <c r="S51" s="2">
        <v>0.19</v>
      </c>
      <c r="T51" s="2" t="s">
        <v>5</v>
      </c>
      <c r="U51" s="2">
        <v>4.4000000000000004</v>
      </c>
      <c r="V51" s="2" t="s">
        <v>217</v>
      </c>
      <c r="W51" s="2">
        <v>81.769921600000004</v>
      </c>
      <c r="X51" s="2" t="s">
        <v>218</v>
      </c>
      <c r="Y51" s="2">
        <v>-11.901175200000001</v>
      </c>
      <c r="Z51" s="2">
        <v>26.856400000000001</v>
      </c>
      <c r="AA51" s="2">
        <v>6.3319999999999999</v>
      </c>
      <c r="AB51" s="2">
        <v>4.9260000000000002</v>
      </c>
      <c r="AC51" s="2">
        <v>6.1864400000000002</v>
      </c>
      <c r="AD51" s="4">
        <f t="shared" si="4"/>
        <v>0.52223966739644978</v>
      </c>
      <c r="AE51" s="4">
        <f t="shared" si="0"/>
        <v>6.7891156761538465</v>
      </c>
      <c r="AF51" s="4">
        <f t="shared" si="1"/>
        <v>9.3945997141975131</v>
      </c>
      <c r="AG51" s="4">
        <f t="shared" si="2"/>
        <v>2.461979696265509E-2</v>
      </c>
      <c r="AH51" s="4">
        <f t="shared" si="3"/>
        <v>0.25108123868865345</v>
      </c>
    </row>
    <row r="52" spans="1:34" x14ac:dyDescent="0.3">
      <c r="A52" s="2" t="s">
        <v>2339</v>
      </c>
      <c r="B52" s="2" t="s">
        <v>2338</v>
      </c>
      <c r="C52" s="2" t="s">
        <v>45</v>
      </c>
      <c r="D52" s="2">
        <v>2025</v>
      </c>
      <c r="E52" s="2" t="s">
        <v>67</v>
      </c>
      <c r="F52" s="2">
        <v>0</v>
      </c>
      <c r="H52" s="2">
        <v>16.5</v>
      </c>
      <c r="I52" s="2">
        <v>16.253022009999999</v>
      </c>
      <c r="J52" s="2">
        <v>1.45</v>
      </c>
      <c r="K52" s="2">
        <v>3178.2840700000002</v>
      </c>
      <c r="L52" s="2">
        <v>10</v>
      </c>
      <c r="M52" s="2">
        <v>0.5</v>
      </c>
      <c r="N52" s="2">
        <v>1585</v>
      </c>
      <c r="O52" s="2" t="s">
        <v>2340</v>
      </c>
      <c r="P52" s="2">
        <v>9540</v>
      </c>
      <c r="Q52" s="2">
        <v>1.5</v>
      </c>
      <c r="R52" s="2">
        <v>2.3199999999999998</v>
      </c>
      <c r="S52" s="2">
        <v>0.05</v>
      </c>
      <c r="T52" s="2" t="s">
        <v>129</v>
      </c>
      <c r="U52" s="2">
        <v>4.4154499999999999</v>
      </c>
      <c r="V52" s="2" t="s">
        <v>2341</v>
      </c>
      <c r="W52" s="2">
        <v>228.9538416</v>
      </c>
      <c r="X52" s="2" t="s">
        <v>2342</v>
      </c>
      <c r="Y52" s="2">
        <v>-37.148917599999997</v>
      </c>
      <c r="Z52" s="2">
        <v>141.595</v>
      </c>
      <c r="AA52" s="2">
        <v>7.7649999999999997</v>
      </c>
      <c r="AB52" s="2">
        <v>7.5629999999999997</v>
      </c>
      <c r="AC52" s="2">
        <v>7.7371100000000004</v>
      </c>
      <c r="AD52" s="4">
        <f t="shared" si="4"/>
        <v>0.74027032570375406</v>
      </c>
      <c r="AE52" s="4">
        <f t="shared" si="0"/>
        <v>12.031629897012984</v>
      </c>
      <c r="AF52" s="4">
        <f t="shared" si="1"/>
        <v>13.983931690777313</v>
      </c>
      <c r="AG52" s="4">
        <f t="shared" si="2"/>
        <v>6.1418326452933054E-2</v>
      </c>
      <c r="AH52" s="4">
        <f t="shared" si="3"/>
        <v>0.35124864743260453</v>
      </c>
    </row>
    <row r="53" spans="1:34" x14ac:dyDescent="0.3">
      <c r="A53" s="2" t="s">
        <v>3133</v>
      </c>
      <c r="B53" s="2" t="s">
        <v>3136</v>
      </c>
      <c r="C53" s="2" t="s">
        <v>45</v>
      </c>
      <c r="D53" s="2">
        <v>2022</v>
      </c>
      <c r="E53" s="2" t="s">
        <v>3137</v>
      </c>
      <c r="F53" s="2">
        <v>0</v>
      </c>
      <c r="G53" s="2">
        <v>2090</v>
      </c>
      <c r="H53" s="2">
        <v>3.53</v>
      </c>
      <c r="I53" s="2">
        <v>16.365111819999999</v>
      </c>
      <c r="J53" s="2">
        <v>1.46</v>
      </c>
      <c r="K53" s="2">
        <v>4036.4207689</v>
      </c>
      <c r="L53" s="2">
        <v>12.7</v>
      </c>
      <c r="M53" s="2">
        <v>0.41</v>
      </c>
      <c r="N53" s="2">
        <v>1181.9000000000001</v>
      </c>
      <c r="O53" s="2" t="s">
        <v>580</v>
      </c>
      <c r="P53" s="2">
        <v>6500</v>
      </c>
      <c r="Q53" s="2">
        <v>1.3111600000000001</v>
      </c>
      <c r="R53" s="2">
        <v>1.32</v>
      </c>
      <c r="U53" s="2">
        <v>4.45</v>
      </c>
      <c r="V53" s="2" t="s">
        <v>3134</v>
      </c>
      <c r="W53" s="2">
        <v>326.34168740000001</v>
      </c>
      <c r="X53" s="2" t="s">
        <v>3135</v>
      </c>
      <c r="Y53" s="2">
        <v>-12.783352199999999</v>
      </c>
      <c r="Z53" s="2">
        <v>40.758299999999998</v>
      </c>
      <c r="AA53" s="2">
        <v>6.68804</v>
      </c>
      <c r="AB53" s="2">
        <v>5.593</v>
      </c>
      <c r="AC53" s="2">
        <v>6.5678299999999998</v>
      </c>
      <c r="AD53" s="4">
        <f t="shared" si="4"/>
        <v>0.920957312907558</v>
      </c>
      <c r="AE53" s="4">
        <f t="shared" si="0"/>
        <v>15.071569407178915</v>
      </c>
      <c r="AF53" s="4">
        <f t="shared" si="1"/>
        <v>15.705028451148188</v>
      </c>
      <c r="AG53" s="4">
        <f t="shared" si="2"/>
        <v>0.22095572004902489</v>
      </c>
      <c r="AH53" s="4">
        <f t="shared" si="3"/>
        <v>0.45682342037929102</v>
      </c>
    </row>
    <row r="54" spans="1:34" x14ac:dyDescent="0.3">
      <c r="A54" s="2" t="s">
        <v>3133</v>
      </c>
      <c r="B54" s="2" t="s">
        <v>3132</v>
      </c>
      <c r="C54" s="2" t="s">
        <v>45</v>
      </c>
      <c r="D54" s="2">
        <v>2021</v>
      </c>
      <c r="E54" s="2" t="s">
        <v>46</v>
      </c>
      <c r="F54" s="2">
        <v>0</v>
      </c>
      <c r="G54" s="2">
        <v>9350</v>
      </c>
      <c r="H54" s="2">
        <v>9.6</v>
      </c>
      <c r="I54" s="2">
        <v>14.011225870000001</v>
      </c>
      <c r="J54" s="2">
        <v>1.25</v>
      </c>
      <c r="K54" s="2">
        <v>8899.1953959999992</v>
      </c>
      <c r="L54" s="2">
        <v>28</v>
      </c>
      <c r="M54" s="2">
        <v>0.14000000000000001</v>
      </c>
      <c r="N54" s="2">
        <v>1429.2</v>
      </c>
      <c r="O54" s="2" t="s">
        <v>580</v>
      </c>
      <c r="P54" s="2">
        <v>6500</v>
      </c>
      <c r="Q54" s="2">
        <v>1.3111600000000001</v>
      </c>
      <c r="R54" s="2">
        <v>1.32</v>
      </c>
      <c r="U54" s="2">
        <v>4.45</v>
      </c>
      <c r="V54" s="2" t="s">
        <v>3134</v>
      </c>
      <c r="W54" s="2">
        <v>326.34168740000001</v>
      </c>
      <c r="X54" s="2" t="s">
        <v>3135</v>
      </c>
      <c r="Y54" s="2">
        <v>-12.783352199999999</v>
      </c>
      <c r="Z54" s="2">
        <v>40.758299999999998</v>
      </c>
      <c r="AA54" s="2">
        <v>6.68804</v>
      </c>
      <c r="AB54" s="2">
        <v>5.593</v>
      </c>
      <c r="AC54" s="2">
        <v>6.5678299999999998</v>
      </c>
      <c r="AD54" s="4">
        <f t="shared" si="4"/>
        <v>3.235357973344871</v>
      </c>
      <c r="AE54" s="4">
        <f t="shared" si="0"/>
        <v>45.331331334840428</v>
      </c>
      <c r="AF54" s="4">
        <f t="shared" si="1"/>
        <v>25.202133289074119</v>
      </c>
      <c r="AG54" s="4">
        <f t="shared" si="2"/>
        <v>2.987529440059564E-2</v>
      </c>
      <c r="AH54" s="4">
        <f t="shared" si="3"/>
        <v>0.66663912743300757</v>
      </c>
    </row>
    <row r="55" spans="1:34" x14ac:dyDescent="0.3">
      <c r="A55" s="2" t="s">
        <v>4710</v>
      </c>
      <c r="B55" s="2" t="s">
        <v>4709</v>
      </c>
      <c r="C55" s="2" t="s">
        <v>45</v>
      </c>
      <c r="D55" s="2">
        <v>2006</v>
      </c>
      <c r="E55" s="2" t="s">
        <v>741</v>
      </c>
      <c r="F55" s="2">
        <v>0</v>
      </c>
      <c r="H55" s="2">
        <v>773</v>
      </c>
      <c r="I55" s="2">
        <v>11.7768</v>
      </c>
      <c r="J55" s="2">
        <v>1.0506599999999999</v>
      </c>
      <c r="K55" s="2">
        <v>6991.57</v>
      </c>
      <c r="L55" s="2">
        <v>21.998699999999999</v>
      </c>
      <c r="O55" s="2" t="s">
        <v>412</v>
      </c>
      <c r="P55" s="2">
        <v>6186</v>
      </c>
      <c r="Q55" s="2">
        <v>1.0069539999999999</v>
      </c>
      <c r="R55" s="2">
        <v>1.08</v>
      </c>
      <c r="S55" s="2">
        <v>-3.5999999999999997E-2</v>
      </c>
      <c r="T55" s="2" t="s">
        <v>129</v>
      </c>
      <c r="U55" s="2">
        <v>4.4800000000000004</v>
      </c>
      <c r="V55" s="2" t="s">
        <v>4711</v>
      </c>
      <c r="W55" s="2">
        <v>326.13157050000001</v>
      </c>
      <c r="X55" s="2" t="s">
        <v>4712</v>
      </c>
      <c r="Y55" s="2">
        <v>14.771452399999999</v>
      </c>
      <c r="Z55" s="2">
        <v>18.118600000000001</v>
      </c>
      <c r="AA55" s="2">
        <v>5.9770700000000003</v>
      </c>
      <c r="AB55" s="2">
        <v>4.5590000000000002</v>
      </c>
      <c r="AC55" s="2">
        <v>5.8236299999999996</v>
      </c>
      <c r="AD55" s="4">
        <f t="shared" si="4"/>
        <v>4.2804833403392699</v>
      </c>
      <c r="AE55" s="4">
        <f t="shared" si="0"/>
        <v>50.410396202507506</v>
      </c>
      <c r="AF55" s="4">
        <f t="shared" si="1"/>
        <v>24.365408964302045</v>
      </c>
      <c r="AG55" s="4">
        <f t="shared" si="2"/>
        <v>2.2294091931746235E-6</v>
      </c>
      <c r="AH55" s="4" t="str">
        <f t="shared" si="3"/>
        <v/>
      </c>
    </row>
    <row r="56" spans="1:34" x14ac:dyDescent="0.3">
      <c r="A56" s="2" t="s">
        <v>62</v>
      </c>
      <c r="B56" s="2" t="s">
        <v>61</v>
      </c>
      <c r="C56" s="2" t="s">
        <v>45</v>
      </c>
      <c r="D56" s="2">
        <v>2021</v>
      </c>
      <c r="E56" s="2" t="s">
        <v>63</v>
      </c>
      <c r="F56" s="2">
        <v>0</v>
      </c>
      <c r="H56" s="2">
        <v>118</v>
      </c>
      <c r="I56" s="2">
        <v>13</v>
      </c>
      <c r="J56" s="2">
        <v>1.1599999999999999</v>
      </c>
      <c r="K56" s="2">
        <v>1271.3136280000001</v>
      </c>
      <c r="L56" s="2">
        <v>4</v>
      </c>
      <c r="N56" s="2">
        <v>1450</v>
      </c>
      <c r="O56" s="2" t="s">
        <v>64</v>
      </c>
      <c r="P56" s="2">
        <v>3100</v>
      </c>
      <c r="Q56" s="2">
        <v>0.84</v>
      </c>
      <c r="R56" s="2">
        <v>0.17</v>
      </c>
      <c r="S56" s="2">
        <v>0.01</v>
      </c>
      <c r="T56" s="2" t="s">
        <v>5</v>
      </c>
      <c r="U56" s="2">
        <v>4.5</v>
      </c>
      <c r="V56" s="2" t="s">
        <v>65</v>
      </c>
      <c r="W56" s="2">
        <v>69.340553099999994</v>
      </c>
      <c r="X56" s="2" t="s">
        <v>66</v>
      </c>
      <c r="Y56" s="2">
        <v>26.850299700000001</v>
      </c>
      <c r="Z56" s="2">
        <v>128.48400000000001</v>
      </c>
      <c r="AA56" s="2">
        <v>16.186</v>
      </c>
      <c r="AB56" s="2">
        <v>10.385999999999999</v>
      </c>
      <c r="AC56" s="2">
        <v>14.337400000000001</v>
      </c>
      <c r="AD56" s="4">
        <f t="shared" si="4"/>
        <v>0.5786589112426036</v>
      </c>
      <c r="AE56" s="4">
        <f t="shared" si="0"/>
        <v>7.5225658461538467</v>
      </c>
      <c r="AF56" s="4">
        <f t="shared" si="1"/>
        <v>9.8890523307342253</v>
      </c>
      <c r="AG56" s="4">
        <f t="shared" si="2"/>
        <v>4.1988579537159927E-6</v>
      </c>
      <c r="AH56" s="4">
        <f t="shared" si="3"/>
        <v>0.25969923718236726</v>
      </c>
    </row>
    <row r="57" spans="1:34" x14ac:dyDescent="0.3">
      <c r="A57" s="2" t="s">
        <v>210</v>
      </c>
      <c r="B57" s="2" t="s">
        <v>209</v>
      </c>
      <c r="C57" s="2" t="s">
        <v>45</v>
      </c>
      <c r="D57" s="2">
        <v>2005</v>
      </c>
      <c r="E57" s="2" t="s">
        <v>67</v>
      </c>
      <c r="F57" s="2">
        <v>0</v>
      </c>
      <c r="H57" s="2">
        <v>260</v>
      </c>
      <c r="I57" s="2">
        <v>12.3</v>
      </c>
      <c r="J57" s="2">
        <v>1.1000000000000001</v>
      </c>
      <c r="K57" s="2">
        <v>4290.5</v>
      </c>
      <c r="L57" s="2">
        <v>13.5</v>
      </c>
      <c r="O57" s="2" t="s">
        <v>211</v>
      </c>
      <c r="P57" s="2">
        <v>5285</v>
      </c>
      <c r="Q57" s="2">
        <v>0.999394</v>
      </c>
      <c r="R57" s="2">
        <v>0.9</v>
      </c>
      <c r="S57" s="2">
        <v>0.04</v>
      </c>
      <c r="T57" s="2" t="s">
        <v>5</v>
      </c>
      <c r="U57" s="2">
        <v>4.53</v>
      </c>
      <c r="V57" s="2" t="s">
        <v>212</v>
      </c>
      <c r="W57" s="2">
        <v>94.8039208</v>
      </c>
      <c r="X57" s="2" t="s">
        <v>213</v>
      </c>
      <c r="Y57" s="2">
        <v>-58.0541184</v>
      </c>
      <c r="Z57" s="2">
        <v>50.047499999999999</v>
      </c>
      <c r="AA57" s="2">
        <v>9.1300000000000008</v>
      </c>
      <c r="AB57" s="2">
        <v>6.9809999999999999</v>
      </c>
      <c r="AC57" s="2">
        <v>8.8377999999999997</v>
      </c>
      <c r="AD57" s="4">
        <f t="shared" si="4"/>
        <v>2.3056457017078591</v>
      </c>
      <c r="AE57" s="4">
        <f t="shared" si="0"/>
        <v>28.359442131006674</v>
      </c>
      <c r="AF57" s="4">
        <f t="shared" si="1"/>
        <v>18.676753952745162</v>
      </c>
      <c r="AG57" s="4">
        <f t="shared" si="2"/>
        <v>1.0341810988102192E-5</v>
      </c>
      <c r="AH57" s="4" t="str">
        <f t="shared" si="3"/>
        <v/>
      </c>
    </row>
    <row r="58" spans="1:34" x14ac:dyDescent="0.3">
      <c r="A58" s="2" t="s">
        <v>306</v>
      </c>
      <c r="B58" s="2" t="s">
        <v>305</v>
      </c>
      <c r="C58" s="2" t="s">
        <v>45</v>
      </c>
      <c r="D58" s="2">
        <v>2021</v>
      </c>
      <c r="E58" s="2" t="s">
        <v>307</v>
      </c>
      <c r="F58" s="2">
        <v>0</v>
      </c>
      <c r="H58" s="2">
        <v>1662</v>
      </c>
      <c r="I58" s="2">
        <v>14.683764719999999</v>
      </c>
      <c r="J58" s="2">
        <v>1.31</v>
      </c>
      <c r="K58" s="2">
        <v>4767.4261049999996</v>
      </c>
      <c r="L58" s="2">
        <v>15</v>
      </c>
      <c r="N58" s="2">
        <v>1303</v>
      </c>
      <c r="O58" s="2" t="s">
        <v>192</v>
      </c>
      <c r="P58" s="2">
        <v>4993</v>
      </c>
      <c r="Q58" s="2">
        <v>0.79700000000000004</v>
      </c>
      <c r="R58" s="2">
        <v>1</v>
      </c>
      <c r="U58" s="2">
        <v>4.5538999999999996</v>
      </c>
      <c r="V58" s="2" t="s">
        <v>308</v>
      </c>
      <c r="W58" s="2">
        <v>190.8875453</v>
      </c>
      <c r="X58" s="2" t="s">
        <v>309</v>
      </c>
      <c r="Y58" s="2">
        <v>60.014363600000003</v>
      </c>
      <c r="Z58" s="2">
        <v>44.954300000000003</v>
      </c>
      <c r="AA58" s="2">
        <v>9.3740000000000006</v>
      </c>
      <c r="AB58" s="2">
        <v>7.2880000000000003</v>
      </c>
      <c r="AC58" s="2">
        <v>9.1743900000000007</v>
      </c>
      <c r="AD58" s="4">
        <f t="shared" si="4"/>
        <v>1.505815346153164</v>
      </c>
      <c r="AE58" s="4">
        <f t="shared" si="0"/>
        <v>22.111038254678419</v>
      </c>
      <c r="AF58" s="4">
        <f t="shared" si="1"/>
        <v>18.018692612024253</v>
      </c>
      <c r="AG58" s="4">
        <f t="shared" si="2"/>
        <v>1.2823031764642409E-7</v>
      </c>
      <c r="AH58" s="4">
        <f t="shared" si="3"/>
        <v>0.49917297946498351</v>
      </c>
    </row>
    <row r="59" spans="1:34" x14ac:dyDescent="0.3">
      <c r="A59" s="2" t="s">
        <v>1173</v>
      </c>
      <c r="B59" s="2" t="s">
        <v>1172</v>
      </c>
      <c r="C59" s="2" t="s">
        <v>45</v>
      </c>
      <c r="D59" s="2">
        <v>2024</v>
      </c>
      <c r="E59" s="2" t="s">
        <v>28</v>
      </c>
      <c r="F59" s="2">
        <v>0</v>
      </c>
      <c r="H59" s="2">
        <v>12000</v>
      </c>
      <c r="I59" s="2">
        <v>12.4</v>
      </c>
      <c r="J59" s="2">
        <v>1.1100000000000001</v>
      </c>
      <c r="K59" s="2">
        <v>3496.1124770000001</v>
      </c>
      <c r="L59" s="2">
        <v>11</v>
      </c>
      <c r="O59" s="2" t="s">
        <v>395</v>
      </c>
      <c r="P59" s="2">
        <v>3976</v>
      </c>
      <c r="Q59" s="2">
        <v>0.71618700000000002</v>
      </c>
      <c r="R59" s="2">
        <v>1.08</v>
      </c>
      <c r="S59" s="2">
        <v>-0.63</v>
      </c>
      <c r="T59" s="2" t="s">
        <v>5</v>
      </c>
      <c r="U59" s="2">
        <v>4.5572800000000004</v>
      </c>
      <c r="V59" s="2" t="s">
        <v>1174</v>
      </c>
      <c r="W59" s="2">
        <v>353.75261769999997</v>
      </c>
      <c r="X59" s="2" t="s">
        <v>1175</v>
      </c>
      <c r="Y59" s="2">
        <v>1.6055211</v>
      </c>
      <c r="Z59" s="2">
        <v>20.8065</v>
      </c>
      <c r="AA59" s="2">
        <v>9.59</v>
      </c>
      <c r="AB59" s="2">
        <v>6.0439999999999996</v>
      </c>
      <c r="AC59" s="2">
        <v>9.0257100000000001</v>
      </c>
      <c r="AD59" s="4">
        <f t="shared" si="4"/>
        <v>1.8336664580955655</v>
      </c>
      <c r="AE59" s="4">
        <f t="shared" si="0"/>
        <v>22.737464080385013</v>
      </c>
      <c r="AF59" s="4">
        <f t="shared" si="1"/>
        <v>16.791204679735586</v>
      </c>
      <c r="AG59" s="4">
        <f t="shared" si="2"/>
        <v>7.9866697730681261E-10</v>
      </c>
      <c r="AH59" s="4" t="str">
        <f t="shared" si="3"/>
        <v/>
      </c>
    </row>
    <row r="60" spans="1:34" x14ac:dyDescent="0.3">
      <c r="A60" s="2" t="s">
        <v>74</v>
      </c>
      <c r="B60" s="2" t="s">
        <v>73</v>
      </c>
      <c r="C60" s="2" t="s">
        <v>45</v>
      </c>
      <c r="D60" s="2">
        <v>2015</v>
      </c>
      <c r="E60" s="2" t="s">
        <v>75</v>
      </c>
      <c r="F60" s="2">
        <v>0</v>
      </c>
      <c r="H60" s="2">
        <v>156</v>
      </c>
      <c r="I60" s="2">
        <v>16.14096</v>
      </c>
      <c r="J60" s="2">
        <v>1.44</v>
      </c>
      <c r="K60" s="2">
        <v>4417.8370000000004</v>
      </c>
      <c r="L60" s="2">
        <v>13.9</v>
      </c>
      <c r="O60" s="2" t="s">
        <v>76</v>
      </c>
      <c r="P60" s="2">
        <v>3064</v>
      </c>
      <c r="Q60" s="2">
        <v>0.28100000000000003</v>
      </c>
      <c r="R60" s="2">
        <v>0.108</v>
      </c>
      <c r="U60" s="2">
        <v>4.59</v>
      </c>
      <c r="V60" s="2" t="s">
        <v>77</v>
      </c>
      <c r="W60" s="2">
        <v>34.842704599999998</v>
      </c>
      <c r="X60" s="2" t="s">
        <v>78</v>
      </c>
      <c r="Y60" s="2">
        <v>-39.423076700000003</v>
      </c>
      <c r="Z60" s="2">
        <v>40.08964117</v>
      </c>
      <c r="AB60" s="2">
        <v>10.404</v>
      </c>
      <c r="AC60" s="2">
        <v>15.0123</v>
      </c>
      <c r="AD60" s="4">
        <f t="shared" si="4"/>
        <v>1.0505617981036235</v>
      </c>
      <c r="AE60" s="4">
        <f t="shared" si="0"/>
        <v>16.957075960718665</v>
      </c>
      <c r="AF60" s="4">
        <f t="shared" si="1"/>
        <v>16.543986363598151</v>
      </c>
      <c r="AG60" s="4">
        <f t="shared" si="2"/>
        <v>2.5657145491642242E-7</v>
      </c>
      <c r="AH60" s="4" t="str">
        <f t="shared" si="3"/>
        <v/>
      </c>
    </row>
    <row r="61" spans="1:34" x14ac:dyDescent="0.3">
      <c r="A61" s="2" t="s">
        <v>108</v>
      </c>
      <c r="B61" s="2" t="s">
        <v>107</v>
      </c>
      <c r="C61" s="2" t="s">
        <v>45</v>
      </c>
      <c r="D61" s="2">
        <v>2024</v>
      </c>
      <c r="E61" s="2" t="s">
        <v>87</v>
      </c>
      <c r="F61" s="2">
        <v>0</v>
      </c>
      <c r="H61" s="2">
        <v>7493</v>
      </c>
      <c r="I61" s="2">
        <v>12.4</v>
      </c>
      <c r="J61" s="2">
        <v>1.1000000000000001</v>
      </c>
      <c r="K61" s="2">
        <v>3813.9408840000001</v>
      </c>
      <c r="L61" s="2">
        <v>12</v>
      </c>
      <c r="N61" s="2">
        <v>1616</v>
      </c>
      <c r="P61" s="2">
        <v>3592</v>
      </c>
      <c r="Q61" s="2">
        <v>0.67283199999999999</v>
      </c>
      <c r="R61" s="2">
        <v>0.64397700000000002</v>
      </c>
      <c r="U61" s="2">
        <v>4.5911200000000001</v>
      </c>
      <c r="V61" s="2" t="s">
        <v>109</v>
      </c>
      <c r="W61" s="2">
        <v>321.3662989</v>
      </c>
      <c r="X61" s="2" t="s">
        <v>110</v>
      </c>
      <c r="Y61" s="2">
        <v>-81.641489399999998</v>
      </c>
      <c r="Z61" s="2">
        <v>34.115400000000001</v>
      </c>
      <c r="AA61" s="2">
        <v>11.804</v>
      </c>
      <c r="AB61" s="2">
        <v>7.3410000000000002</v>
      </c>
      <c r="AC61" s="2">
        <v>10.8133</v>
      </c>
      <c r="AD61" s="4">
        <f t="shared" si="4"/>
        <v>2.0003634088315261</v>
      </c>
      <c r="AE61" s="4">
        <f t="shared" si="0"/>
        <v>24.804506269510924</v>
      </c>
      <c r="AF61" s="4">
        <f t="shared" si="1"/>
        <v>17.537841307924285</v>
      </c>
      <c r="AG61" s="4">
        <f t="shared" si="2"/>
        <v>1.2043063424139841E-9</v>
      </c>
      <c r="AH61" s="4">
        <f t="shared" si="3"/>
        <v>0.43627010843464153</v>
      </c>
    </row>
    <row r="62" spans="1:34" x14ac:dyDescent="0.3">
      <c r="A62" s="2" t="s">
        <v>17862</v>
      </c>
      <c r="B62" s="2" t="s">
        <v>17861</v>
      </c>
      <c r="C62" s="2" t="s">
        <v>45</v>
      </c>
      <c r="D62" s="2">
        <v>2019</v>
      </c>
      <c r="E62" s="2" t="s">
        <v>28</v>
      </c>
      <c r="F62" s="2">
        <v>0</v>
      </c>
      <c r="H62" s="2">
        <v>3500</v>
      </c>
      <c r="I62" s="2">
        <v>12.3</v>
      </c>
      <c r="J62" s="2">
        <v>1.0900000000000001</v>
      </c>
      <c r="K62" s="2">
        <v>4767.45</v>
      </c>
      <c r="L62" s="2">
        <v>15</v>
      </c>
      <c r="N62" s="2">
        <v>2240</v>
      </c>
      <c r="O62" s="2" t="s">
        <v>867</v>
      </c>
      <c r="P62" s="2">
        <v>3410</v>
      </c>
      <c r="Q62" s="2">
        <v>0.66810800000000004</v>
      </c>
      <c r="R62" s="2">
        <v>0.33</v>
      </c>
      <c r="U62" s="2">
        <v>4.5949099999999996</v>
      </c>
      <c r="V62" s="2" t="s">
        <v>17863</v>
      </c>
      <c r="W62" s="2">
        <v>239.10371979999999</v>
      </c>
      <c r="X62" s="2" t="s">
        <v>17864</v>
      </c>
      <c r="Y62" s="2">
        <v>-25.689047599999999</v>
      </c>
      <c r="Z62" s="2">
        <v>140.63499999999999</v>
      </c>
      <c r="AA62" s="2">
        <v>15.36</v>
      </c>
      <c r="AB62" s="2">
        <v>10.441000000000001</v>
      </c>
      <c r="AC62" s="2">
        <v>14.309900000000001</v>
      </c>
      <c r="AD62" s="4">
        <f t="shared" si="4"/>
        <v>2.5619509615679137</v>
      </c>
      <c r="AE62" s="4">
        <f t="shared" si="0"/>
        <v>31.511996827285341</v>
      </c>
      <c r="AF62" s="4">
        <f t="shared" si="1"/>
        <v>19.687497580332796</v>
      </c>
      <c r="AG62" s="4">
        <f t="shared" si="2"/>
        <v>4.4204310557634414E-9</v>
      </c>
      <c r="AH62" s="4">
        <f t="shared" si="3"/>
        <v>0.41597430862439094</v>
      </c>
    </row>
    <row r="63" spans="1:34" x14ac:dyDescent="0.3">
      <c r="A63" s="2" t="s">
        <v>1051</v>
      </c>
      <c r="B63" s="2" t="s">
        <v>1050</v>
      </c>
      <c r="C63" s="2" t="s">
        <v>45</v>
      </c>
      <c r="D63" s="2">
        <v>2013</v>
      </c>
      <c r="E63" s="2" t="s">
        <v>63</v>
      </c>
      <c r="F63" s="2">
        <v>0</v>
      </c>
      <c r="H63" s="2">
        <v>43.5</v>
      </c>
      <c r="I63" s="2">
        <v>12.10569916</v>
      </c>
      <c r="J63" s="2">
        <v>1.08</v>
      </c>
      <c r="K63" s="2">
        <v>1271.3</v>
      </c>
      <c r="L63" s="2">
        <v>4</v>
      </c>
      <c r="N63" s="2">
        <v>510</v>
      </c>
      <c r="O63" s="2" t="s">
        <v>412</v>
      </c>
      <c r="P63" s="2">
        <v>6234</v>
      </c>
      <c r="Q63" s="2">
        <v>1.26</v>
      </c>
      <c r="R63" s="2">
        <v>1.22</v>
      </c>
      <c r="S63" s="2">
        <v>0.28000000000000003</v>
      </c>
      <c r="T63" s="2" t="s">
        <v>5</v>
      </c>
      <c r="U63" s="2">
        <v>4.5999999999999996</v>
      </c>
      <c r="V63" s="2" t="s">
        <v>1052</v>
      </c>
      <c r="W63" s="2">
        <v>199.19234800000001</v>
      </c>
      <c r="X63" s="2" t="s">
        <v>1053</v>
      </c>
      <c r="Y63" s="2">
        <v>9.4249781000000006</v>
      </c>
      <c r="Z63" s="2">
        <v>17.529900000000001</v>
      </c>
      <c r="AA63" s="2">
        <v>5.1879900000000001</v>
      </c>
      <c r="AB63" s="2">
        <v>4.0330000000000004</v>
      </c>
      <c r="AC63" s="2">
        <v>5.0415599999999996</v>
      </c>
      <c r="AD63" s="4">
        <f t="shared" si="4"/>
        <v>0.71660266005802808</v>
      </c>
      <c r="AE63" s="4">
        <f t="shared" si="0"/>
        <v>8.6749762199182356</v>
      </c>
      <c r="AF63" s="4">
        <f t="shared" si="1"/>
        <v>10.247763284662863</v>
      </c>
      <c r="AG63" s="4">
        <f t="shared" si="2"/>
        <v>1.1368930669447229E-3</v>
      </c>
      <c r="AH63" s="4">
        <f t="shared" si="3"/>
        <v>0.45377858541943467</v>
      </c>
    </row>
    <row r="64" spans="1:34" x14ac:dyDescent="0.3">
      <c r="A64" s="2" t="s">
        <v>112</v>
      </c>
      <c r="B64" s="2" t="s">
        <v>111</v>
      </c>
      <c r="C64" s="2" t="s">
        <v>45</v>
      </c>
      <c r="D64" s="2">
        <v>2016</v>
      </c>
      <c r="E64" s="2" t="s">
        <v>22</v>
      </c>
      <c r="F64" s="2">
        <v>0</v>
      </c>
      <c r="H64" s="2">
        <v>230</v>
      </c>
      <c r="I64" s="2">
        <v>12.3</v>
      </c>
      <c r="J64" s="2">
        <v>1.1000000000000001</v>
      </c>
      <c r="K64" s="2">
        <v>3972.875</v>
      </c>
      <c r="L64" s="2">
        <v>12.5</v>
      </c>
      <c r="O64" s="2" t="s">
        <v>47</v>
      </c>
      <c r="P64" s="2">
        <v>4045</v>
      </c>
      <c r="Q64" s="2">
        <v>0.64115200000000006</v>
      </c>
      <c r="R64" s="2">
        <v>0.6</v>
      </c>
      <c r="U64" s="2">
        <v>4.6234900000000003</v>
      </c>
      <c r="V64" s="2" t="s">
        <v>113</v>
      </c>
      <c r="W64" s="2">
        <v>339.10259309999998</v>
      </c>
      <c r="X64" s="2" t="s">
        <v>114</v>
      </c>
      <c r="Y64" s="2">
        <v>47.861682999999999</v>
      </c>
      <c r="Z64" s="2">
        <v>69.573700000000002</v>
      </c>
      <c r="AA64" s="2">
        <v>12.368</v>
      </c>
      <c r="AB64" s="2">
        <v>9.1479999999999997</v>
      </c>
      <c r="AC64" s="2">
        <v>11.948399999999999</v>
      </c>
      <c r="AD64" s="4">
        <f t="shared" si="4"/>
        <v>2.1349591346399279</v>
      </c>
      <c r="AE64" s="4">
        <f t="shared" si="0"/>
        <v>26.259997356071118</v>
      </c>
      <c r="AF64" s="4">
        <f t="shared" si="1"/>
        <v>17.972144209294417</v>
      </c>
      <c r="AG64" s="4">
        <f t="shared" si="2"/>
        <v>1.8665098425227142E-6</v>
      </c>
      <c r="AH64" s="4" t="str">
        <f t="shared" si="3"/>
        <v/>
      </c>
    </row>
    <row r="65" spans="1:34" x14ac:dyDescent="0.3">
      <c r="A65" s="2" t="s">
        <v>3088</v>
      </c>
      <c r="B65" s="2" t="s">
        <v>3087</v>
      </c>
      <c r="C65" s="2" t="s">
        <v>45</v>
      </c>
      <c r="D65" s="2">
        <v>2006</v>
      </c>
      <c r="E65" s="2" t="s">
        <v>1220</v>
      </c>
      <c r="F65" s="2">
        <v>0</v>
      </c>
      <c r="H65" s="2">
        <v>487.1</v>
      </c>
      <c r="I65" s="2">
        <v>14.4595851</v>
      </c>
      <c r="J65" s="2">
        <v>1.29</v>
      </c>
      <c r="K65" s="2">
        <v>3496.1124770000001</v>
      </c>
      <c r="L65" s="2">
        <v>11</v>
      </c>
      <c r="N65" s="2">
        <v>1040</v>
      </c>
      <c r="O65" s="2" t="s">
        <v>153</v>
      </c>
      <c r="P65" s="2">
        <v>5603</v>
      </c>
      <c r="Q65" s="2">
        <v>0.85645800000000005</v>
      </c>
      <c r="R65" s="2">
        <v>0.94</v>
      </c>
      <c r="S65" s="2">
        <v>0.3</v>
      </c>
      <c r="T65" s="2" t="s">
        <v>5</v>
      </c>
      <c r="U65" s="2">
        <v>4.6399999999999997</v>
      </c>
      <c r="V65" s="2" t="s">
        <v>3089</v>
      </c>
      <c r="W65" s="2">
        <v>319.74322380000001</v>
      </c>
      <c r="X65" s="2" t="s">
        <v>3090</v>
      </c>
      <c r="Y65" s="2">
        <v>26.2305846</v>
      </c>
      <c r="Z65" s="2">
        <v>39.250300000000003</v>
      </c>
      <c r="AA65" s="2">
        <v>8.4499999999999993</v>
      </c>
      <c r="AB65" s="2">
        <v>6.6529999999999996</v>
      </c>
      <c r="AC65" s="2">
        <v>8.2466299999999997</v>
      </c>
      <c r="AD65" s="4">
        <f t="shared" si="4"/>
        <v>1.1564261442260746</v>
      </c>
      <c r="AE65" s="4">
        <f t="shared" si="0"/>
        <v>16.721442244301798</v>
      </c>
      <c r="AF65" s="4">
        <f t="shared" si="1"/>
        <v>15.549441055106028</v>
      </c>
      <c r="AG65" s="4">
        <f t="shared" si="2"/>
        <v>2.733683436980612E-6</v>
      </c>
      <c r="AH65" s="4">
        <f t="shared" si="3"/>
        <v>0.48216769857015446</v>
      </c>
    </row>
    <row r="66" spans="1:34" x14ac:dyDescent="0.3">
      <c r="A66" s="2" t="s">
        <v>97</v>
      </c>
      <c r="B66" s="2" t="s">
        <v>96</v>
      </c>
      <c r="C66" s="2" t="s">
        <v>45</v>
      </c>
      <c r="D66" s="2">
        <v>2024</v>
      </c>
      <c r="E66" s="2" t="s">
        <v>87</v>
      </c>
      <c r="F66" s="2">
        <v>0</v>
      </c>
      <c r="H66" s="2">
        <v>587</v>
      </c>
      <c r="I66" s="2">
        <v>12.1</v>
      </c>
      <c r="J66" s="2">
        <v>1.08</v>
      </c>
      <c r="K66" s="2">
        <v>6356.5681400000003</v>
      </c>
      <c r="L66" s="2">
        <v>20</v>
      </c>
      <c r="N66" s="2">
        <v>2506</v>
      </c>
      <c r="P66" s="2">
        <v>3021</v>
      </c>
      <c r="Q66" s="2">
        <v>0.60045499999999996</v>
      </c>
      <c r="R66" s="2">
        <v>0.58845999999999998</v>
      </c>
      <c r="U66" s="2">
        <v>4.6508200000000004</v>
      </c>
      <c r="V66" s="2" t="s">
        <v>98</v>
      </c>
      <c r="W66" s="2">
        <v>178.7691634</v>
      </c>
      <c r="X66" s="2" t="s">
        <v>99</v>
      </c>
      <c r="Y66" s="2">
        <v>-79.319755799999996</v>
      </c>
      <c r="Z66" s="2">
        <v>100.86199999999999</v>
      </c>
      <c r="AA66" s="2">
        <v>16.957000000000001</v>
      </c>
      <c r="AB66" s="2">
        <v>10.079000000000001</v>
      </c>
      <c r="AC66" s="2">
        <v>14.818</v>
      </c>
      <c r="AD66" s="4">
        <f t="shared" ref="AD66:AD129" si="5">IF(AND(ISNUMBER(K66),ISNUMBER(I66),K66&gt;0,I66&gt;0),K66/(I66^3),"")</f>
        <v>3.5881169996404303</v>
      </c>
      <c r="AE66" s="4">
        <f t="shared" ref="AE66:AE129" si="6">IF(AND(ISNUMBER(K66),ISNUMBER(I66),K66&gt;0,I66&gt;0),K66/(I66^2),"")</f>
        <v>43.416215695649207</v>
      </c>
      <c r="AF66" s="4">
        <f t="shared" ref="AF66:AF129" si="7">IF(AND(ISNUMBER(K66),ISNUMBER(I66),K66&gt;0,I66&gt;0),SQRT(K66/I66),"")</f>
        <v>22.920214002433646</v>
      </c>
      <c r="AG66" s="4">
        <f t="shared" ref="AG66:AG129" si="8">IF(AND(ISNUMBER(Q66),ISNUMBER(P66),ISNUMBER(H66),Q66&gt;0,P66&gt;0,H66&gt;0),(Q66^2*(P66/5778)^4)/(H66^2),"")</f>
        <v>7.8194729148613217E-8</v>
      </c>
      <c r="AH66" s="4">
        <f t="shared" ref="AH66:AH129" si="9">IF(AND(ISNUMBER(K66),ISNUMBER(I66),ISNUMBER(N66),K66&gt;0,I66&gt;0,N66&gt;0),SQRT(K66/I66)/SQRT(N66),"")</f>
        <v>0.45785518308970258</v>
      </c>
    </row>
    <row r="67" spans="1:34" x14ac:dyDescent="0.3">
      <c r="A67" s="2" t="s">
        <v>17851</v>
      </c>
      <c r="B67" s="2" t="s">
        <v>17850</v>
      </c>
      <c r="C67" s="2" t="s">
        <v>45</v>
      </c>
      <c r="D67" s="2">
        <v>2024</v>
      </c>
      <c r="E67" s="2" t="s">
        <v>28</v>
      </c>
      <c r="F67" s="2">
        <v>0</v>
      </c>
      <c r="H67" s="2">
        <v>6100</v>
      </c>
      <c r="I67" s="2">
        <v>12.1</v>
      </c>
      <c r="J67" s="2">
        <v>1.08</v>
      </c>
      <c r="K67" s="2">
        <v>6674.3965470000003</v>
      </c>
      <c r="L67" s="2">
        <v>21</v>
      </c>
      <c r="O67" s="2" t="s">
        <v>667</v>
      </c>
      <c r="P67" s="2">
        <v>3864</v>
      </c>
      <c r="Q67" s="2">
        <v>0.56448399999999999</v>
      </c>
      <c r="R67" s="2">
        <v>0.61</v>
      </c>
      <c r="S67" s="2">
        <v>-0.95</v>
      </c>
      <c r="T67" s="2" t="s">
        <v>5</v>
      </c>
      <c r="U67" s="2">
        <v>4.68147</v>
      </c>
      <c r="V67" s="2" t="s">
        <v>17852</v>
      </c>
      <c r="W67" s="2">
        <v>5.2758120999999996</v>
      </c>
      <c r="X67" s="2" t="s">
        <v>17853</v>
      </c>
      <c r="Y67" s="2">
        <v>-33.803167899999998</v>
      </c>
      <c r="Z67" s="2">
        <v>52.582900000000002</v>
      </c>
      <c r="AA67" s="2">
        <v>12.500999999999999</v>
      </c>
      <c r="AB67" s="2">
        <v>8.8659999999999997</v>
      </c>
      <c r="AC67" s="2">
        <v>11.824199999999999</v>
      </c>
      <c r="AD67" s="4">
        <f t="shared" si="5"/>
        <v>3.767522849622452</v>
      </c>
      <c r="AE67" s="4">
        <f t="shared" si="6"/>
        <v>45.587026480431668</v>
      </c>
      <c r="AF67" s="4">
        <f t="shared" si="7"/>
        <v>23.486230442819537</v>
      </c>
      <c r="AG67" s="4">
        <f t="shared" si="8"/>
        <v>1.7127024701779337E-9</v>
      </c>
      <c r="AH67" s="4" t="str">
        <f t="shared" si="9"/>
        <v/>
      </c>
    </row>
    <row r="68" spans="1:34" x14ac:dyDescent="0.3">
      <c r="A68" s="2" t="s">
        <v>15464</v>
      </c>
      <c r="B68" s="2" t="s">
        <v>15463</v>
      </c>
      <c r="C68" s="2" t="s">
        <v>45</v>
      </c>
      <c r="D68" s="2">
        <v>2010</v>
      </c>
      <c r="E68" s="2" t="s">
        <v>1899</v>
      </c>
      <c r="F68" s="2">
        <v>0</v>
      </c>
      <c r="H68" s="2">
        <v>1100</v>
      </c>
      <c r="I68" s="2">
        <v>14.01125</v>
      </c>
      <c r="J68" s="2">
        <v>1.25</v>
      </c>
      <c r="K68" s="2">
        <v>1906.98</v>
      </c>
      <c r="L68" s="2">
        <v>6</v>
      </c>
      <c r="O68" s="2" t="s">
        <v>1076</v>
      </c>
      <c r="P68" s="2">
        <v>3965.42</v>
      </c>
      <c r="Q68" s="2">
        <v>0.56256600000000001</v>
      </c>
      <c r="R68" s="2">
        <v>0.556419</v>
      </c>
      <c r="U68" s="2">
        <v>4.6831199999999997</v>
      </c>
      <c r="V68" s="2" t="s">
        <v>15465</v>
      </c>
      <c r="W68" s="2">
        <v>195.19121469999999</v>
      </c>
      <c r="X68" s="2" t="s">
        <v>15466</v>
      </c>
      <c r="Y68" s="2">
        <v>12.375599599999999</v>
      </c>
      <c r="Z68" s="2">
        <v>11.509399999999999</v>
      </c>
      <c r="AA68" s="2">
        <v>9.76</v>
      </c>
      <c r="AB68" s="2">
        <v>5.5780000000000003</v>
      </c>
      <c r="AC68" s="2">
        <v>8.9080899999999996</v>
      </c>
      <c r="AD68" s="4">
        <f t="shared" si="5"/>
        <v>0.69329088721558652</v>
      </c>
      <c r="AE68" s="4">
        <f t="shared" si="6"/>
        <v>9.7138719434993863</v>
      </c>
      <c r="AF68" s="4">
        <f t="shared" si="7"/>
        <v>11.666339968831519</v>
      </c>
      <c r="AG68" s="4">
        <f t="shared" si="8"/>
        <v>5.8024073201827276E-8</v>
      </c>
      <c r="AH68" s="4" t="str">
        <f t="shared" si="9"/>
        <v/>
      </c>
    </row>
    <row r="69" spans="1:34" x14ac:dyDescent="0.3">
      <c r="A69" s="2" t="s">
        <v>751</v>
      </c>
      <c r="B69" s="2" t="s">
        <v>750</v>
      </c>
      <c r="C69" s="2" t="s">
        <v>45</v>
      </c>
      <c r="D69" s="2">
        <v>2024</v>
      </c>
      <c r="E69" s="2" t="s">
        <v>87</v>
      </c>
      <c r="F69" s="2">
        <v>0</v>
      </c>
      <c r="H69" s="2">
        <v>350</v>
      </c>
      <c r="I69" s="2">
        <v>12</v>
      </c>
      <c r="J69" s="2">
        <v>1.07</v>
      </c>
      <c r="K69" s="2">
        <v>8263.5385819999992</v>
      </c>
      <c r="L69" s="2">
        <v>26</v>
      </c>
      <c r="N69" s="2">
        <v>1670</v>
      </c>
      <c r="P69" s="2">
        <v>3517</v>
      </c>
      <c r="Q69" s="2">
        <v>0.52243200000000001</v>
      </c>
      <c r="R69" s="2">
        <v>0.51978199999999997</v>
      </c>
      <c r="U69" s="2">
        <v>4.7178300000000002</v>
      </c>
      <c r="V69" s="2" t="s">
        <v>752</v>
      </c>
      <c r="W69" s="2">
        <v>151.08847539999999</v>
      </c>
      <c r="X69" s="2" t="s">
        <v>753</v>
      </c>
      <c r="Y69" s="2">
        <v>50.386180600000003</v>
      </c>
      <c r="Z69" s="2">
        <v>21.7912</v>
      </c>
      <c r="AA69" s="2">
        <v>11.672000000000001</v>
      </c>
      <c r="AB69" s="2">
        <v>7.1989999999999998</v>
      </c>
      <c r="AC69" s="2">
        <v>10.612299999999999</v>
      </c>
      <c r="AD69" s="4">
        <f t="shared" si="5"/>
        <v>4.7821403831018516</v>
      </c>
      <c r="AE69" s="4">
        <f t="shared" si="6"/>
        <v>57.385684597222216</v>
      </c>
      <c r="AF69" s="4">
        <f t="shared" si="7"/>
        <v>26.241726604144525</v>
      </c>
      <c r="AG69" s="4">
        <f t="shared" si="8"/>
        <v>3.0584597925370635E-7</v>
      </c>
      <c r="AH69" s="4">
        <f t="shared" si="9"/>
        <v>0.64214657567466527</v>
      </c>
    </row>
    <row r="70" spans="1:34" x14ac:dyDescent="0.3">
      <c r="A70" s="2" t="s">
        <v>1224</v>
      </c>
      <c r="B70" s="2" t="s">
        <v>1223</v>
      </c>
      <c r="C70" s="2" t="s">
        <v>45</v>
      </c>
      <c r="D70" s="2">
        <v>2014</v>
      </c>
      <c r="E70" s="2" t="s">
        <v>46</v>
      </c>
      <c r="F70" s="2">
        <v>0</v>
      </c>
      <c r="H70" s="2">
        <v>2000</v>
      </c>
      <c r="I70" s="2">
        <v>14.179</v>
      </c>
      <c r="J70" s="2">
        <v>1.2649999999999999</v>
      </c>
      <c r="K70" s="2">
        <v>3591.3</v>
      </c>
      <c r="L70" s="2">
        <v>11.3</v>
      </c>
      <c r="N70" s="2">
        <v>1050</v>
      </c>
      <c r="O70" s="2" t="s">
        <v>118</v>
      </c>
      <c r="P70" s="2">
        <v>4031.81</v>
      </c>
      <c r="Q70" s="2">
        <v>0.45045800000000003</v>
      </c>
      <c r="R70" s="2">
        <v>0.32500000000000001</v>
      </c>
      <c r="S70" s="2">
        <v>0.1</v>
      </c>
      <c r="T70" s="2" t="s">
        <v>5</v>
      </c>
      <c r="U70" s="2">
        <v>4.78111</v>
      </c>
      <c r="V70" s="2" t="s">
        <v>1225</v>
      </c>
      <c r="W70" s="2">
        <v>18.146484999999998</v>
      </c>
      <c r="X70" s="2" t="s">
        <v>1226</v>
      </c>
      <c r="Y70" s="2">
        <v>17.0650029</v>
      </c>
      <c r="Z70" s="2">
        <v>47.5501</v>
      </c>
      <c r="AA70" s="2">
        <v>14.146000000000001</v>
      </c>
      <c r="AB70" s="2">
        <v>9.3450000000000006</v>
      </c>
      <c r="AC70" s="2">
        <v>12.9656</v>
      </c>
      <c r="AD70" s="4">
        <f t="shared" si="5"/>
        <v>1.2598385056869432</v>
      </c>
      <c r="AE70" s="4">
        <f t="shared" si="6"/>
        <v>17.863250172135167</v>
      </c>
      <c r="AF70" s="4">
        <f t="shared" si="7"/>
        <v>15.914868023037595</v>
      </c>
      <c r="AG70" s="4">
        <f t="shared" si="8"/>
        <v>1.2026484556433944E-8</v>
      </c>
      <c r="AH70" s="4">
        <f t="shared" si="9"/>
        <v>0.4911434900318552</v>
      </c>
    </row>
    <row r="71" spans="1:34" x14ac:dyDescent="0.3">
      <c r="A71" s="2" t="s">
        <v>116</v>
      </c>
      <c r="B71" s="2" t="s">
        <v>115</v>
      </c>
      <c r="C71" s="2" t="s">
        <v>45</v>
      </c>
      <c r="D71" s="2">
        <v>2018</v>
      </c>
      <c r="E71" s="2" t="s">
        <v>117</v>
      </c>
      <c r="F71" s="2">
        <v>0</v>
      </c>
      <c r="H71" s="2">
        <v>518</v>
      </c>
      <c r="I71" s="2">
        <v>11.9</v>
      </c>
      <c r="J71" s="2">
        <v>1.06</v>
      </c>
      <c r="K71" s="2">
        <v>9534.8522099999991</v>
      </c>
      <c r="L71" s="2">
        <v>30</v>
      </c>
      <c r="N71" s="2">
        <v>1600</v>
      </c>
      <c r="O71" s="2" t="s">
        <v>118</v>
      </c>
      <c r="P71" s="2">
        <v>3352</v>
      </c>
      <c r="Q71" s="2">
        <v>0.43758900000000001</v>
      </c>
      <c r="R71" s="2">
        <v>0.43317299999999997</v>
      </c>
      <c r="U71" s="2">
        <v>4.7926000000000002</v>
      </c>
      <c r="V71" s="2" t="s">
        <v>119</v>
      </c>
      <c r="W71" s="2">
        <v>342.56340970000002</v>
      </c>
      <c r="X71" s="2" t="s">
        <v>120</v>
      </c>
      <c r="Y71" s="2">
        <v>23.425905799999999</v>
      </c>
      <c r="Z71" s="2">
        <v>57.230899999999998</v>
      </c>
      <c r="AA71" s="2">
        <v>14.784000000000001</v>
      </c>
      <c r="AB71" s="2">
        <v>9.8330000000000002</v>
      </c>
      <c r="AC71" s="2">
        <v>13.575900000000001</v>
      </c>
      <c r="AD71" s="4">
        <f t="shared" si="5"/>
        <v>5.6581320872392444</v>
      </c>
      <c r="AE71" s="4">
        <f t="shared" si="6"/>
        <v>67.331771838147006</v>
      </c>
      <c r="AF71" s="4">
        <f t="shared" si="7"/>
        <v>28.306325880868915</v>
      </c>
      <c r="AG71" s="4">
        <f t="shared" si="8"/>
        <v>8.0831225422902401E-8</v>
      </c>
      <c r="AH71" s="4">
        <f t="shared" si="9"/>
        <v>0.70765814702172292</v>
      </c>
    </row>
    <row r="72" spans="1:34" x14ac:dyDescent="0.3">
      <c r="A72" s="2" t="s">
        <v>399</v>
      </c>
      <c r="B72" s="2" t="s">
        <v>398</v>
      </c>
      <c r="C72" s="2" t="s">
        <v>45</v>
      </c>
      <c r="D72" s="2">
        <v>2021</v>
      </c>
      <c r="E72" s="2" t="s">
        <v>400</v>
      </c>
      <c r="F72" s="2">
        <v>0</v>
      </c>
      <c r="G72" s="2">
        <v>402000000</v>
      </c>
      <c r="H72" s="2">
        <v>7506</v>
      </c>
      <c r="I72" s="2">
        <v>12.441968579999999</v>
      </c>
      <c r="J72" s="2">
        <v>1.1100000000000001</v>
      </c>
      <c r="K72" s="2">
        <v>2542.6272560000002</v>
      </c>
      <c r="L72" s="2">
        <v>8</v>
      </c>
      <c r="N72" s="2">
        <v>434</v>
      </c>
      <c r="O72" s="2" t="s">
        <v>401</v>
      </c>
      <c r="P72" s="2">
        <v>3406</v>
      </c>
      <c r="Q72" s="2">
        <v>0.38800000000000001</v>
      </c>
      <c r="R72" s="2">
        <v>0.37</v>
      </c>
      <c r="S72" s="2">
        <v>0</v>
      </c>
      <c r="T72" s="2" t="s">
        <v>5</v>
      </c>
      <c r="U72" s="2">
        <v>4.83</v>
      </c>
      <c r="V72" s="2" t="s">
        <v>402</v>
      </c>
      <c r="W72" s="2">
        <v>117.30091400000001</v>
      </c>
      <c r="X72" s="2" t="s">
        <v>403</v>
      </c>
      <c r="Y72" s="2">
        <v>-76.702696000000003</v>
      </c>
      <c r="Z72" s="2">
        <v>10.8864</v>
      </c>
      <c r="AA72" s="2">
        <v>11.298</v>
      </c>
      <c r="AB72" s="2">
        <v>6.5789999999999997</v>
      </c>
      <c r="AC72" s="2">
        <v>10.146000000000001</v>
      </c>
      <c r="AD72" s="4">
        <f t="shared" si="5"/>
        <v>1.3201260386658735</v>
      </c>
      <c r="AE72" s="4">
        <f t="shared" si="6"/>
        <v>16.424966694720663</v>
      </c>
      <c r="AF72" s="4">
        <f t="shared" si="7"/>
        <v>14.295416032535076</v>
      </c>
      <c r="AG72" s="4">
        <f t="shared" si="8"/>
        <v>3.2263743439033882E-10</v>
      </c>
      <c r="AH72" s="4">
        <f t="shared" si="9"/>
        <v>0.68620192837473826</v>
      </c>
    </row>
    <row r="73" spans="1:34" x14ac:dyDescent="0.3">
      <c r="A73" s="2" t="s">
        <v>69</v>
      </c>
      <c r="B73" s="2" t="s">
        <v>68</v>
      </c>
      <c r="C73" s="2" t="s">
        <v>45</v>
      </c>
      <c r="D73" s="2">
        <v>2013</v>
      </c>
      <c r="E73" s="2" t="s">
        <v>22</v>
      </c>
      <c r="F73" s="2">
        <v>0</v>
      </c>
      <c r="H73" s="2">
        <v>52</v>
      </c>
      <c r="I73" s="2">
        <v>11.209</v>
      </c>
      <c r="J73" s="2">
        <v>1</v>
      </c>
      <c r="K73" s="2">
        <v>7786.5</v>
      </c>
      <c r="L73" s="2">
        <v>24.5</v>
      </c>
      <c r="N73" s="2">
        <v>1600</v>
      </c>
      <c r="O73" s="2" t="s">
        <v>70</v>
      </c>
      <c r="P73" s="2">
        <v>3530</v>
      </c>
      <c r="Q73" s="2">
        <v>0.36645</v>
      </c>
      <c r="R73" s="2">
        <v>0.4</v>
      </c>
      <c r="U73" s="2">
        <v>4.8580399999999999</v>
      </c>
      <c r="V73" s="2" t="s">
        <v>71</v>
      </c>
      <c r="W73" s="2">
        <v>20.712801200000001</v>
      </c>
      <c r="X73" s="2" t="s">
        <v>72</v>
      </c>
      <c r="Y73" s="2">
        <v>-24.6646128</v>
      </c>
      <c r="Z73" s="2">
        <v>33.828099999999999</v>
      </c>
      <c r="AA73" s="2">
        <v>14.244</v>
      </c>
      <c r="AB73" s="2">
        <v>9.1980000000000004</v>
      </c>
      <c r="AC73" s="2">
        <v>12.9025</v>
      </c>
      <c r="AD73" s="4">
        <f t="shared" si="5"/>
        <v>5.528937497566675</v>
      </c>
      <c r="AE73" s="4">
        <f t="shared" si="6"/>
        <v>61.973860410224859</v>
      </c>
      <c r="AF73" s="4">
        <f t="shared" si="7"/>
        <v>26.356498275343984</v>
      </c>
      <c r="AG73" s="4">
        <f t="shared" si="8"/>
        <v>6.9184918919254718E-6</v>
      </c>
      <c r="AH73" s="4">
        <f t="shared" si="9"/>
        <v>0.65891245688359956</v>
      </c>
    </row>
    <row r="74" spans="1:34" x14ac:dyDescent="0.3">
      <c r="A74" s="2" t="s">
        <v>17856</v>
      </c>
      <c r="B74" s="2" t="s">
        <v>17855</v>
      </c>
      <c r="C74" s="2" t="s">
        <v>45</v>
      </c>
      <c r="D74" s="2">
        <v>2008</v>
      </c>
      <c r="E74" s="2" t="s">
        <v>17857</v>
      </c>
      <c r="F74" s="2">
        <v>0</v>
      </c>
      <c r="H74" s="2">
        <v>670</v>
      </c>
      <c r="I74" s="2">
        <v>12.3</v>
      </c>
      <c r="J74" s="2">
        <v>1.1000000000000001</v>
      </c>
      <c r="K74" s="2">
        <v>4449.62</v>
      </c>
      <c r="L74" s="2">
        <v>14</v>
      </c>
      <c r="O74" s="2" t="s">
        <v>17858</v>
      </c>
      <c r="P74" s="2">
        <v>2700</v>
      </c>
      <c r="Q74" s="2">
        <v>0.34536499999999998</v>
      </c>
      <c r="R74" s="2">
        <v>0.06</v>
      </c>
      <c r="U74" s="2">
        <v>4.8785100000000003</v>
      </c>
      <c r="V74" s="2" t="s">
        <v>17859</v>
      </c>
      <c r="W74" s="2">
        <v>241.47526529999999</v>
      </c>
      <c r="X74" s="2" t="s">
        <v>17860</v>
      </c>
      <c r="Y74" s="2">
        <v>-18.3124167</v>
      </c>
      <c r="Z74" s="2">
        <v>144.01900000000001</v>
      </c>
      <c r="AB74" s="2">
        <v>12.507</v>
      </c>
      <c r="AC74" s="2">
        <v>17.422899999999998</v>
      </c>
      <c r="AD74" s="4">
        <f t="shared" si="5"/>
        <v>2.3911542307967193</v>
      </c>
      <c r="AE74" s="4">
        <f t="shared" si="6"/>
        <v>29.411197038799653</v>
      </c>
      <c r="AF74" s="4">
        <f t="shared" si="7"/>
        <v>19.019929641753034</v>
      </c>
      <c r="AG74" s="4">
        <f t="shared" si="8"/>
        <v>1.2669280381185325E-8</v>
      </c>
      <c r="AH74" s="4" t="str">
        <f t="shared" si="9"/>
        <v/>
      </c>
    </row>
    <row r="75" spans="1:34" x14ac:dyDescent="0.3">
      <c r="A75" s="2" t="s">
        <v>80</v>
      </c>
      <c r="B75" s="2" t="s">
        <v>79</v>
      </c>
      <c r="C75" s="2" t="s">
        <v>45</v>
      </c>
      <c r="D75" s="2">
        <v>2018</v>
      </c>
      <c r="E75" s="2" t="s">
        <v>81</v>
      </c>
      <c r="F75" s="2">
        <v>0</v>
      </c>
      <c r="H75" s="2">
        <v>1950</v>
      </c>
      <c r="I75" s="2">
        <v>12.4</v>
      </c>
      <c r="J75" s="2">
        <v>1.1100000000000001</v>
      </c>
      <c r="K75" s="2">
        <v>3686.8095211999998</v>
      </c>
      <c r="L75" s="2">
        <v>11.6</v>
      </c>
      <c r="O75" s="2" t="s">
        <v>82</v>
      </c>
      <c r="P75" s="2">
        <v>2859</v>
      </c>
      <c r="Q75" s="2">
        <v>0.31595899999999999</v>
      </c>
      <c r="R75" s="2">
        <v>4.5999999999999999E-2</v>
      </c>
      <c r="U75" s="2">
        <v>4.9084899999999996</v>
      </c>
      <c r="V75" s="2" t="s">
        <v>83</v>
      </c>
      <c r="W75" s="2">
        <v>42.485162699999997</v>
      </c>
      <c r="X75" s="2" t="s">
        <v>84</v>
      </c>
      <c r="Y75" s="2">
        <v>-5.9599921</v>
      </c>
      <c r="Z75" s="2">
        <v>66.061300000000003</v>
      </c>
      <c r="AA75" s="2">
        <v>18.3</v>
      </c>
      <c r="AB75" s="2">
        <v>11.055</v>
      </c>
      <c r="AC75" s="2">
        <v>15.689399999999999</v>
      </c>
      <c r="AD75" s="4">
        <f t="shared" si="5"/>
        <v>1.9336846285371418</v>
      </c>
      <c r="AE75" s="4">
        <f t="shared" si="6"/>
        <v>23.977689393860558</v>
      </c>
      <c r="AF75" s="4">
        <f t="shared" si="7"/>
        <v>17.243066678635532</v>
      </c>
      <c r="AG75" s="4">
        <f t="shared" si="8"/>
        <v>1.573760750861033E-9</v>
      </c>
      <c r="AH75" s="4" t="str">
        <f t="shared" si="9"/>
        <v/>
      </c>
    </row>
    <row r="76" spans="1:34" x14ac:dyDescent="0.3">
      <c r="A76" s="2" t="s">
        <v>15118</v>
      </c>
      <c r="B76" s="2" t="s">
        <v>15117</v>
      </c>
      <c r="C76" s="2" t="s">
        <v>45</v>
      </c>
      <c r="D76" s="2">
        <v>2006</v>
      </c>
      <c r="E76" s="2" t="s">
        <v>4278</v>
      </c>
      <c r="F76" s="2">
        <v>0</v>
      </c>
      <c r="H76" s="2">
        <v>450</v>
      </c>
      <c r="I76" s="2">
        <v>12.1</v>
      </c>
      <c r="J76" s="2">
        <v>1.08</v>
      </c>
      <c r="K76" s="2">
        <v>6674.3965470000003</v>
      </c>
      <c r="L76" s="2">
        <v>21</v>
      </c>
      <c r="N76" s="2">
        <v>1500</v>
      </c>
      <c r="O76" s="2" t="s">
        <v>147</v>
      </c>
      <c r="P76" s="2">
        <v>3138</v>
      </c>
      <c r="Q76" s="2">
        <v>0.308</v>
      </c>
      <c r="R76" s="2">
        <v>0.22</v>
      </c>
      <c r="U76" s="2">
        <v>4.91873</v>
      </c>
      <c r="V76" s="2" t="s">
        <v>15119</v>
      </c>
      <c r="W76" s="2">
        <v>147.7685281</v>
      </c>
      <c r="X76" s="2" t="s">
        <v>15120</v>
      </c>
      <c r="Y76" s="2">
        <v>35.968556200000002</v>
      </c>
      <c r="Z76" s="2">
        <v>33.927999999999997</v>
      </c>
      <c r="AA76" s="2">
        <v>15.436</v>
      </c>
      <c r="AB76" s="2">
        <v>9.69</v>
      </c>
      <c r="AC76" s="2">
        <v>13.833</v>
      </c>
      <c r="AD76" s="4">
        <f t="shared" si="5"/>
        <v>3.767522849622452</v>
      </c>
      <c r="AE76" s="4">
        <f t="shared" si="6"/>
        <v>45.587026480431668</v>
      </c>
      <c r="AF76" s="4">
        <f t="shared" si="7"/>
        <v>23.486230442819537</v>
      </c>
      <c r="AG76" s="4">
        <f t="shared" si="8"/>
        <v>4.0754729262227821E-8</v>
      </c>
      <c r="AH76" s="4">
        <f t="shared" si="9"/>
        <v>0.60641186246819812</v>
      </c>
    </row>
    <row r="77" spans="1:34" x14ac:dyDescent="0.3">
      <c r="A77" s="2" t="s">
        <v>86</v>
      </c>
      <c r="B77" s="2" t="s">
        <v>85</v>
      </c>
      <c r="C77" s="2" t="s">
        <v>45</v>
      </c>
      <c r="D77" s="2">
        <v>2024</v>
      </c>
      <c r="E77" s="2" t="s">
        <v>87</v>
      </c>
      <c r="F77" s="2">
        <v>0</v>
      </c>
      <c r="H77" s="2">
        <v>572</v>
      </c>
      <c r="I77" s="2">
        <v>12.2</v>
      </c>
      <c r="J77" s="2">
        <v>1.08</v>
      </c>
      <c r="K77" s="2">
        <v>5720.9113260000004</v>
      </c>
      <c r="L77" s="2">
        <v>18</v>
      </c>
      <c r="N77" s="2">
        <v>2369</v>
      </c>
      <c r="P77" s="2">
        <v>2943</v>
      </c>
      <c r="Q77" s="2">
        <v>0.28977599999999998</v>
      </c>
      <c r="R77" s="2">
        <v>0.26499600000000001</v>
      </c>
      <c r="U77" s="2">
        <v>4.9371799999999997</v>
      </c>
      <c r="V77" s="2" t="s">
        <v>88</v>
      </c>
      <c r="W77" s="2">
        <v>59.791102600000002</v>
      </c>
      <c r="X77" s="2" t="s">
        <v>89</v>
      </c>
      <c r="Y77" s="2">
        <v>20.159975899999999</v>
      </c>
      <c r="Z77" s="2">
        <v>117.435</v>
      </c>
      <c r="AB77" s="2">
        <v>12.532999999999999</v>
      </c>
      <c r="AC77" s="2">
        <v>16.996700000000001</v>
      </c>
      <c r="AD77" s="4">
        <f t="shared" si="5"/>
        <v>3.150545269207556</v>
      </c>
      <c r="AE77" s="4">
        <f t="shared" si="6"/>
        <v>38.436652284332176</v>
      </c>
      <c r="AF77" s="4">
        <f t="shared" si="7"/>
        <v>21.654725993852995</v>
      </c>
      <c r="AG77" s="4">
        <f t="shared" si="8"/>
        <v>1.7273632165106817E-8</v>
      </c>
      <c r="AH77" s="4">
        <f t="shared" si="9"/>
        <v>0.44490794617468499</v>
      </c>
    </row>
    <row r="78" spans="1:34" x14ac:dyDescent="0.3">
      <c r="A78" s="2" t="s">
        <v>91</v>
      </c>
      <c r="B78" s="2" t="s">
        <v>90</v>
      </c>
      <c r="C78" s="2" t="s">
        <v>45</v>
      </c>
      <c r="D78" s="2">
        <v>2010</v>
      </c>
      <c r="E78" s="2" t="s">
        <v>92</v>
      </c>
      <c r="F78" s="2">
        <v>0</v>
      </c>
      <c r="H78" s="2">
        <v>15</v>
      </c>
      <c r="I78" s="2">
        <v>12.6</v>
      </c>
      <c r="J78" s="2">
        <v>1.1299999999999999</v>
      </c>
      <c r="K78" s="2">
        <v>2383.6</v>
      </c>
      <c r="L78" s="2">
        <v>7.5</v>
      </c>
      <c r="O78" s="2" t="s">
        <v>93</v>
      </c>
      <c r="P78" s="2">
        <v>2936</v>
      </c>
      <c r="Q78" s="2">
        <v>0.23191600000000001</v>
      </c>
      <c r="R78" s="2">
        <v>1.9E-2</v>
      </c>
      <c r="U78" s="2">
        <v>5.0118099999999997</v>
      </c>
      <c r="V78" s="2" t="s">
        <v>94</v>
      </c>
      <c r="W78" s="2">
        <v>70.437107900000001</v>
      </c>
      <c r="X78" s="2" t="s">
        <v>95</v>
      </c>
      <c r="Y78" s="2">
        <v>23.030854399999999</v>
      </c>
      <c r="Z78" s="2">
        <v>120.42398695999999</v>
      </c>
      <c r="AB78" s="2">
        <v>13.161</v>
      </c>
      <c r="AC78" s="2">
        <v>18.966799999999999</v>
      </c>
      <c r="AD78" s="4">
        <f t="shared" si="5"/>
        <v>1.1915759837150617</v>
      </c>
      <c r="AE78" s="4">
        <f t="shared" si="6"/>
        <v>15.013857394809776</v>
      </c>
      <c r="AF78" s="4">
        <f t="shared" si="7"/>
        <v>13.75407587497623</v>
      </c>
      <c r="AG78" s="4">
        <f t="shared" si="8"/>
        <v>1.5936500494867065E-5</v>
      </c>
      <c r="AH78" s="4" t="str">
        <f t="shared" si="9"/>
        <v/>
      </c>
    </row>
    <row r="79" spans="1:34" x14ac:dyDescent="0.3">
      <c r="A79" s="2" t="s">
        <v>101</v>
      </c>
      <c r="B79" s="2" t="s">
        <v>100</v>
      </c>
      <c r="C79" s="2" t="s">
        <v>45</v>
      </c>
      <c r="D79" s="2">
        <v>2004</v>
      </c>
      <c r="E79" s="2" t="s">
        <v>67</v>
      </c>
      <c r="F79" s="2">
        <v>0</v>
      </c>
      <c r="H79" s="2">
        <v>55</v>
      </c>
      <c r="I79" s="2">
        <v>12.9</v>
      </c>
      <c r="J79" s="2">
        <v>1.1499999999999999</v>
      </c>
      <c r="K79" s="2">
        <v>1589.15</v>
      </c>
      <c r="L79" s="2">
        <v>5</v>
      </c>
      <c r="N79" s="2">
        <v>1250</v>
      </c>
      <c r="O79" s="2" t="s">
        <v>102</v>
      </c>
      <c r="P79" s="2">
        <v>2825</v>
      </c>
      <c r="Q79" s="2">
        <v>0.21887000000000001</v>
      </c>
      <c r="R79" s="2">
        <v>2.4E-2</v>
      </c>
      <c r="U79" s="2">
        <v>5.03186</v>
      </c>
      <c r="V79" s="2" t="s">
        <v>103</v>
      </c>
      <c r="W79" s="2">
        <v>181.8890906</v>
      </c>
      <c r="X79" s="2" t="s">
        <v>104</v>
      </c>
      <c r="Y79" s="2">
        <v>-39.548439899999998</v>
      </c>
      <c r="Z79" s="2">
        <v>64.308000000000007</v>
      </c>
      <c r="AA79" s="2">
        <v>20.149999999999999</v>
      </c>
      <c r="AB79" s="2">
        <v>11.945</v>
      </c>
      <c r="AC79" s="2">
        <v>17.407599999999999</v>
      </c>
      <c r="AD79" s="4">
        <f t="shared" si="5"/>
        <v>0.74027956541445927</v>
      </c>
      <c r="AE79" s="4">
        <f t="shared" si="6"/>
        <v>9.5496063938465241</v>
      </c>
      <c r="AF79" s="4">
        <f t="shared" si="7"/>
        <v>11.099095570388615</v>
      </c>
      <c r="AG79" s="4">
        <f t="shared" si="8"/>
        <v>9.0492118476191967E-7</v>
      </c>
      <c r="AH79" s="4">
        <f t="shared" si="9"/>
        <v>0.31392982971437444</v>
      </c>
    </row>
    <row r="80" spans="1:34" x14ac:dyDescent="0.3">
      <c r="A80" s="2" t="s">
        <v>17882</v>
      </c>
      <c r="B80" s="2" t="s">
        <v>17881</v>
      </c>
      <c r="C80" s="2" t="s">
        <v>45</v>
      </c>
      <c r="D80" s="2">
        <v>2015</v>
      </c>
      <c r="E80" s="2" t="s">
        <v>67</v>
      </c>
      <c r="F80" s="2">
        <v>0</v>
      </c>
      <c r="G80" s="2">
        <v>5800000</v>
      </c>
      <c r="H80" s="2">
        <v>350</v>
      </c>
      <c r="I80" s="2">
        <v>13.67495645</v>
      </c>
      <c r="J80" s="2">
        <v>1.22</v>
      </c>
      <c r="K80" s="2">
        <v>5085.2545120000004</v>
      </c>
      <c r="L80" s="2">
        <v>16</v>
      </c>
      <c r="M80" s="2">
        <v>0.68</v>
      </c>
      <c r="N80" s="2">
        <v>1194</v>
      </c>
      <c r="O80" s="2" t="s">
        <v>17883</v>
      </c>
      <c r="P80" s="2">
        <v>2620</v>
      </c>
      <c r="R80" s="2">
        <v>7.0000000000000007E-2</v>
      </c>
      <c r="U80" s="2">
        <v>5.05</v>
      </c>
      <c r="V80" s="2" t="s">
        <v>17884</v>
      </c>
      <c r="W80" s="2">
        <v>194.00896399999999</v>
      </c>
      <c r="X80" s="2" t="s">
        <v>17885</v>
      </c>
      <c r="Y80" s="2">
        <v>-12.956030999999999</v>
      </c>
      <c r="Z80" s="2">
        <v>12.7</v>
      </c>
      <c r="AA80" s="2">
        <v>17.73</v>
      </c>
      <c r="AB80" s="2">
        <v>10.044</v>
      </c>
      <c r="AD80" s="4">
        <f t="shared" si="5"/>
        <v>1.9885423199264902</v>
      </c>
      <c r="AE80" s="4">
        <f t="shared" si="6"/>
        <v>27.19322962397672</v>
      </c>
      <c r="AF80" s="4">
        <f t="shared" si="7"/>
        <v>19.283833406320735</v>
      </c>
      <c r="AG80" s="4" t="str">
        <f t="shared" si="8"/>
        <v/>
      </c>
      <c r="AH80" s="4">
        <f t="shared" si="9"/>
        <v>0.55807325188961487</v>
      </c>
    </row>
    <row r="81" spans="1:34" x14ac:dyDescent="0.3">
      <c r="A81" s="2" t="s">
        <v>389</v>
      </c>
      <c r="B81" s="2" t="s">
        <v>388</v>
      </c>
      <c r="C81" s="2" t="s">
        <v>45</v>
      </c>
      <c r="D81" s="2">
        <v>2006</v>
      </c>
      <c r="E81" s="2" t="s">
        <v>92</v>
      </c>
      <c r="F81" s="2">
        <v>0</v>
      </c>
      <c r="H81" s="2">
        <v>210</v>
      </c>
      <c r="I81" s="2">
        <v>12.3</v>
      </c>
      <c r="J81" s="2">
        <v>1.1000000000000001</v>
      </c>
      <c r="K81" s="2">
        <v>3994.4859999999999</v>
      </c>
      <c r="L81" s="2">
        <v>12.569000000000001</v>
      </c>
      <c r="O81" s="2" t="s">
        <v>390</v>
      </c>
      <c r="P81" s="2">
        <v>3099</v>
      </c>
      <c r="R81" s="2">
        <v>0.35</v>
      </c>
      <c r="V81" s="2" t="s">
        <v>391</v>
      </c>
      <c r="W81" s="2">
        <v>166.61939849999999</v>
      </c>
      <c r="X81" s="2" t="s">
        <v>392</v>
      </c>
      <c r="Y81" s="2">
        <v>-77.6258725</v>
      </c>
      <c r="Z81" s="2">
        <v>190.374</v>
      </c>
      <c r="AB81" s="2">
        <v>10.702999999999999</v>
      </c>
      <c r="AC81" s="2">
        <v>17.293399999999998</v>
      </c>
      <c r="AD81" s="4">
        <f t="shared" si="5"/>
        <v>2.1465725384995267</v>
      </c>
      <c r="AE81" s="4">
        <f t="shared" si="6"/>
        <v>26.402842223544184</v>
      </c>
      <c r="AF81" s="4">
        <f t="shared" si="7"/>
        <v>18.020958890957871</v>
      </c>
      <c r="AG81" s="4" t="str">
        <f t="shared" si="8"/>
        <v/>
      </c>
      <c r="AH81" s="4" t="str">
        <f t="shared" si="9"/>
        <v/>
      </c>
    </row>
    <row r="82" spans="1:34" x14ac:dyDescent="0.3">
      <c r="A82" s="2" t="s">
        <v>15477</v>
      </c>
      <c r="B82" s="2" t="s">
        <v>15476</v>
      </c>
      <c r="C82" s="2" t="s">
        <v>45</v>
      </c>
      <c r="D82" s="2">
        <v>2010</v>
      </c>
      <c r="E82" s="2" t="s">
        <v>15478</v>
      </c>
      <c r="F82" s="2">
        <v>0</v>
      </c>
      <c r="I82" s="2">
        <v>12.3</v>
      </c>
      <c r="J82" s="2">
        <v>1.1000000000000001</v>
      </c>
      <c r="K82" s="2">
        <v>4131.62</v>
      </c>
      <c r="L82" s="2">
        <v>13</v>
      </c>
      <c r="P82" s="2">
        <v>3828.93</v>
      </c>
      <c r="Q82" s="2">
        <v>1.103075</v>
      </c>
      <c r="V82" s="2" t="s">
        <v>15479</v>
      </c>
      <c r="W82" s="2">
        <v>246.8312363</v>
      </c>
      <c r="X82" s="2" t="s">
        <v>15480</v>
      </c>
      <c r="Y82" s="2">
        <v>-24.694668700000001</v>
      </c>
      <c r="Z82" s="2">
        <v>112.31721584</v>
      </c>
      <c r="AA82" s="2">
        <v>13.355</v>
      </c>
      <c r="AB82" s="2">
        <v>8.4079999999999995</v>
      </c>
      <c r="AC82" s="2">
        <v>12.181100000000001</v>
      </c>
      <c r="AD82" s="4">
        <f t="shared" si="5"/>
        <v>2.2202661447594045</v>
      </c>
      <c r="AE82" s="4">
        <f t="shared" si="6"/>
        <v>27.30927358054068</v>
      </c>
      <c r="AF82" s="4">
        <f t="shared" si="7"/>
        <v>18.327685752452499</v>
      </c>
      <c r="AG82" s="4" t="str">
        <f t="shared" si="8"/>
        <v/>
      </c>
      <c r="AH82" s="4" t="str">
        <f t="shared" si="9"/>
        <v/>
      </c>
    </row>
    <row r="83" spans="1:34" x14ac:dyDescent="0.3">
      <c r="A83" s="2" t="s">
        <v>15447</v>
      </c>
      <c r="B83" s="2" t="s">
        <v>15446</v>
      </c>
      <c r="C83" s="2" t="s">
        <v>45</v>
      </c>
      <c r="D83" s="2">
        <v>2013</v>
      </c>
      <c r="E83" s="2" t="s">
        <v>28</v>
      </c>
      <c r="F83" s="2">
        <v>0</v>
      </c>
      <c r="H83" s="2">
        <v>157</v>
      </c>
      <c r="I83" s="2">
        <v>12.5</v>
      </c>
      <c r="J83" s="2">
        <v>1.1200000000000001</v>
      </c>
      <c r="K83" s="2">
        <v>2860</v>
      </c>
      <c r="L83" s="2">
        <v>9</v>
      </c>
      <c r="M83" s="2">
        <v>0.57999999999999996</v>
      </c>
      <c r="N83" s="2">
        <v>1975</v>
      </c>
      <c r="O83" s="2" t="s">
        <v>667</v>
      </c>
      <c r="P83" s="2">
        <v>3433</v>
      </c>
      <c r="Q83" s="2">
        <v>1.3365800000000001</v>
      </c>
      <c r="R83" s="2">
        <v>1</v>
      </c>
      <c r="V83" s="2" t="s">
        <v>15448</v>
      </c>
      <c r="W83" s="2">
        <v>247.8125493</v>
      </c>
      <c r="X83" s="2" t="s">
        <v>15449</v>
      </c>
      <c r="Y83" s="2">
        <v>-24.545577000000002</v>
      </c>
      <c r="Z83" s="2">
        <v>143.59</v>
      </c>
      <c r="AA83" s="2">
        <v>14.661</v>
      </c>
      <c r="AB83" s="2">
        <v>8.6709999999999994</v>
      </c>
      <c r="AC83" s="2">
        <v>13.116400000000001</v>
      </c>
      <c r="AD83" s="4">
        <f t="shared" si="5"/>
        <v>1.4643200000000001</v>
      </c>
      <c r="AE83" s="4">
        <f t="shared" si="6"/>
        <v>18.303999999999998</v>
      </c>
      <c r="AF83" s="4">
        <f t="shared" si="7"/>
        <v>15.126136320951231</v>
      </c>
      <c r="AG83" s="4">
        <f t="shared" si="8"/>
        <v>9.0318283523771211E-6</v>
      </c>
      <c r="AH83" s="4">
        <f t="shared" si="9"/>
        <v>0.34036465924919823</v>
      </c>
    </row>
    <row r="84" spans="1:34" x14ac:dyDescent="0.3">
      <c r="A84" s="2" t="s">
        <v>4661</v>
      </c>
      <c r="B84" s="2" t="s">
        <v>4660</v>
      </c>
      <c r="C84" s="2" t="s">
        <v>45</v>
      </c>
      <c r="D84" s="2">
        <v>2019</v>
      </c>
      <c r="E84" s="2" t="s">
        <v>67</v>
      </c>
      <c r="F84" s="2">
        <v>0</v>
      </c>
      <c r="H84" s="2">
        <v>345</v>
      </c>
      <c r="I84" s="2">
        <v>12.1</v>
      </c>
      <c r="J84" s="2">
        <v>1.08</v>
      </c>
      <c r="K84" s="2">
        <v>6515.5150000000003</v>
      </c>
      <c r="L84" s="2">
        <v>20.5</v>
      </c>
      <c r="N84" s="2">
        <v>2450</v>
      </c>
      <c r="O84" s="2" t="s">
        <v>4659</v>
      </c>
      <c r="P84" s="2">
        <v>9193.75</v>
      </c>
      <c r="R84" s="2">
        <v>3.75</v>
      </c>
      <c r="V84" s="2" t="s">
        <v>4662</v>
      </c>
      <c r="W84" s="2">
        <v>242.18212020000001</v>
      </c>
      <c r="X84" s="2" t="s">
        <v>4663</v>
      </c>
      <c r="Y84" s="2">
        <v>-23.685524399999998</v>
      </c>
      <c r="Z84" s="2">
        <v>145.798</v>
      </c>
      <c r="AA84" s="2">
        <v>5.86</v>
      </c>
      <c r="AB84" s="2">
        <v>5.7069999999999999</v>
      </c>
      <c r="AC84" s="2">
        <v>5.8387099999999998</v>
      </c>
      <c r="AD84" s="4">
        <f t="shared" si="5"/>
        <v>3.6778383583743381</v>
      </c>
      <c r="AE84" s="4">
        <f t="shared" si="6"/>
        <v>44.501844136329488</v>
      </c>
      <c r="AF84" s="4">
        <f t="shared" si="7"/>
        <v>23.20500622817384</v>
      </c>
      <c r="AG84" s="4" t="str">
        <f t="shared" si="8"/>
        <v/>
      </c>
      <c r="AH84" s="4">
        <f t="shared" si="9"/>
        <v>0.46881192175479403</v>
      </c>
    </row>
    <row r="85" spans="1:34" x14ac:dyDescent="0.3">
      <c r="A85" s="2" t="s">
        <v>740</v>
      </c>
      <c r="B85" s="2" t="s">
        <v>739</v>
      </c>
      <c r="C85" s="2" t="s">
        <v>45</v>
      </c>
      <c r="D85" s="2">
        <v>2008</v>
      </c>
      <c r="E85" s="2" t="s">
        <v>741</v>
      </c>
      <c r="F85" s="2">
        <v>0</v>
      </c>
      <c r="H85" s="2">
        <v>800</v>
      </c>
      <c r="I85" s="2">
        <v>12.2</v>
      </c>
      <c r="J85" s="2">
        <v>1.0900000000000001</v>
      </c>
      <c r="K85" s="2">
        <v>5085.28</v>
      </c>
      <c r="L85" s="2">
        <v>16</v>
      </c>
      <c r="N85" s="2">
        <v>2375</v>
      </c>
      <c r="O85" s="2" t="s">
        <v>742</v>
      </c>
      <c r="P85" s="2">
        <v>2838</v>
      </c>
      <c r="R85" s="2">
        <v>0.05</v>
      </c>
      <c r="V85" s="2" t="s">
        <v>743</v>
      </c>
      <c r="W85" s="2">
        <v>65.897496200000006</v>
      </c>
      <c r="X85" s="2" t="s">
        <v>744</v>
      </c>
      <c r="Y85" s="2">
        <v>25.050671099999999</v>
      </c>
      <c r="Z85" s="2">
        <v>133.49504659999999</v>
      </c>
      <c r="AB85" s="2">
        <v>9.3239999999999998</v>
      </c>
      <c r="AC85" s="2">
        <v>15.241199999999999</v>
      </c>
      <c r="AD85" s="4">
        <f t="shared" si="5"/>
        <v>2.8004987201571945</v>
      </c>
      <c r="AE85" s="4">
        <f t="shared" si="6"/>
        <v>34.16608438591777</v>
      </c>
      <c r="AF85" s="4">
        <f t="shared" si="7"/>
        <v>20.416322624512887</v>
      </c>
      <c r="AG85" s="4" t="str">
        <f t="shared" si="8"/>
        <v/>
      </c>
      <c r="AH85" s="4">
        <f t="shared" si="9"/>
        <v>0.41893410083873156</v>
      </c>
    </row>
    <row r="86" spans="1:34" x14ac:dyDescent="0.3">
      <c r="A86" s="2" t="s">
        <v>18617</v>
      </c>
      <c r="B86" s="2" t="s">
        <v>18616</v>
      </c>
      <c r="C86" s="2" t="s">
        <v>45</v>
      </c>
      <c r="D86" s="2">
        <v>2011</v>
      </c>
      <c r="E86" s="2" t="s">
        <v>741</v>
      </c>
      <c r="F86" s="2">
        <v>0</v>
      </c>
      <c r="H86" s="2">
        <v>2500</v>
      </c>
      <c r="I86" s="2">
        <v>12.6</v>
      </c>
      <c r="J86" s="2">
        <v>1.1200000000000001</v>
      </c>
      <c r="K86" s="2">
        <v>2542.6272560000002</v>
      </c>
      <c r="L86" s="2">
        <v>8</v>
      </c>
      <c r="N86" s="2">
        <v>340</v>
      </c>
      <c r="O86" s="2" t="s">
        <v>18618</v>
      </c>
      <c r="P86" s="2">
        <v>9552</v>
      </c>
      <c r="R86" s="2">
        <v>0.62</v>
      </c>
      <c r="V86" s="2" t="s">
        <v>18619</v>
      </c>
      <c r="W86" s="2">
        <v>121.7275683</v>
      </c>
      <c r="X86" s="2" t="s">
        <v>18620</v>
      </c>
      <c r="Y86" s="2">
        <v>-66.305883499999993</v>
      </c>
      <c r="Z86" s="2">
        <v>19.244399999999999</v>
      </c>
      <c r="AA86" s="2">
        <v>13.855</v>
      </c>
      <c r="AB86" s="2">
        <v>13.781000000000001</v>
      </c>
      <c r="AC86" s="2">
        <v>13.682600000000001</v>
      </c>
      <c r="AD86" s="4">
        <f t="shared" si="5"/>
        <v>1.2710746659627992</v>
      </c>
      <c r="AE86" s="4">
        <f t="shared" si="6"/>
        <v>16.015540791131269</v>
      </c>
      <c r="AF86" s="4">
        <f t="shared" si="7"/>
        <v>14.205485347859607</v>
      </c>
      <c r="AG86" s="4" t="str">
        <f t="shared" si="8"/>
        <v/>
      </c>
      <c r="AH86" s="4">
        <f t="shared" si="9"/>
        <v>0.77040061001184923</v>
      </c>
    </row>
    <row r="87" spans="1:34" x14ac:dyDescent="0.3">
      <c r="A87" s="2" t="s">
        <v>6533</v>
      </c>
      <c r="B87" s="2" t="s">
        <v>6532</v>
      </c>
      <c r="C87" s="2" t="s">
        <v>45</v>
      </c>
      <c r="D87" s="2">
        <v>2026</v>
      </c>
      <c r="E87" s="2" t="s">
        <v>22</v>
      </c>
      <c r="F87" s="2">
        <v>0</v>
      </c>
      <c r="H87" s="2">
        <v>182</v>
      </c>
      <c r="I87" s="2">
        <v>12.2</v>
      </c>
      <c r="J87" s="2">
        <v>1.0900000000000001</v>
      </c>
      <c r="K87" s="2">
        <v>4862.7746270999996</v>
      </c>
      <c r="L87" s="2">
        <v>15.3</v>
      </c>
      <c r="O87" s="2" t="s">
        <v>6534</v>
      </c>
      <c r="P87" s="2">
        <v>3252</v>
      </c>
      <c r="V87" s="2" t="s">
        <v>6535</v>
      </c>
      <c r="W87" s="2">
        <v>246.6160467</v>
      </c>
      <c r="X87" s="2" t="s">
        <v>6536</v>
      </c>
      <c r="Y87" s="2">
        <v>-26.420995399999999</v>
      </c>
      <c r="Z87" s="2">
        <v>145.434</v>
      </c>
      <c r="AA87" s="2">
        <v>15.901999999999999</v>
      </c>
      <c r="AB87" s="2">
        <v>9.8450000000000006</v>
      </c>
      <c r="AC87" s="2">
        <v>14.101699999999999</v>
      </c>
      <c r="AD87" s="4">
        <f t="shared" si="5"/>
        <v>2.6779634788264222</v>
      </c>
      <c r="AE87" s="4">
        <f t="shared" si="6"/>
        <v>32.671154441682347</v>
      </c>
      <c r="AF87" s="4">
        <f t="shared" si="7"/>
        <v>19.964670901082357</v>
      </c>
      <c r="AG87" s="4" t="str">
        <f t="shared" si="8"/>
        <v/>
      </c>
      <c r="AH87" s="4" t="str">
        <f t="shared" si="9"/>
        <v/>
      </c>
    </row>
    <row r="88" spans="1:34" x14ac:dyDescent="0.3">
      <c r="A88" s="2" t="s">
        <v>15486</v>
      </c>
      <c r="B88" s="2" t="s">
        <v>15485</v>
      </c>
      <c r="C88" s="2" t="s">
        <v>221</v>
      </c>
      <c r="D88" s="2">
        <v>2018</v>
      </c>
      <c r="E88" s="2" t="s">
        <v>28</v>
      </c>
      <c r="F88" s="2">
        <v>0</v>
      </c>
      <c r="H88" s="2">
        <v>0.94</v>
      </c>
      <c r="I88" s="2">
        <v>4.72</v>
      </c>
      <c r="J88" s="2">
        <v>0.42099999999999999</v>
      </c>
      <c r="K88" s="2">
        <v>20</v>
      </c>
      <c r="L88" s="2">
        <v>6.2927040000000004E-2</v>
      </c>
      <c r="P88" s="2">
        <v>5805</v>
      </c>
      <c r="Q88" s="2">
        <v>1.4248700000000001</v>
      </c>
      <c r="R88" s="2">
        <v>0.58599999999999997</v>
      </c>
      <c r="U88" s="2">
        <v>4.1475499999999998</v>
      </c>
      <c r="V88" s="2" t="s">
        <v>15487</v>
      </c>
      <c r="W88" s="2">
        <v>76.927999999999997</v>
      </c>
      <c r="X88" s="2" t="s">
        <v>15488</v>
      </c>
      <c r="Y88" s="2">
        <v>24.7989611</v>
      </c>
      <c r="Z88" s="2">
        <v>505</v>
      </c>
      <c r="AA88" s="2">
        <v>14.243</v>
      </c>
      <c r="AB88" s="2">
        <v>11.68</v>
      </c>
      <c r="AC88" s="2">
        <v>13.832700000000001</v>
      </c>
      <c r="AD88" s="4">
        <f t="shared" si="5"/>
        <v>0.1901971477122783</v>
      </c>
      <c r="AE88" s="4">
        <f t="shared" si="6"/>
        <v>0.8977305372019535</v>
      </c>
      <c r="AF88" s="4">
        <f t="shared" si="7"/>
        <v>2.0584674239815457</v>
      </c>
      <c r="AG88" s="4">
        <f t="shared" si="8"/>
        <v>2.3409574745491706</v>
      </c>
      <c r="AH88" s="4" t="str">
        <f t="shared" si="9"/>
        <v/>
      </c>
    </row>
    <row r="89" spans="1:34" x14ac:dyDescent="0.3">
      <c r="A89" s="2" t="s">
        <v>15320</v>
      </c>
      <c r="B89" s="2" t="s">
        <v>15319</v>
      </c>
      <c r="C89" s="2" t="s">
        <v>221</v>
      </c>
      <c r="D89" s="2">
        <v>2019</v>
      </c>
      <c r="E89" s="2" t="s">
        <v>15318</v>
      </c>
      <c r="F89" s="2">
        <v>0</v>
      </c>
      <c r="G89" s="2">
        <v>5480</v>
      </c>
      <c r="H89" s="2">
        <v>5</v>
      </c>
      <c r="I89" s="2">
        <v>12.9</v>
      </c>
      <c r="J89" s="2">
        <v>1.1499999999999999</v>
      </c>
      <c r="K89" s="2">
        <v>1500</v>
      </c>
      <c r="L89" s="2">
        <v>4.8</v>
      </c>
      <c r="M89" s="2">
        <v>0</v>
      </c>
      <c r="O89" s="2" t="s">
        <v>1589</v>
      </c>
      <c r="P89" s="2">
        <v>5912</v>
      </c>
      <c r="R89" s="2">
        <v>1</v>
      </c>
      <c r="S89" s="2">
        <v>-0.24</v>
      </c>
      <c r="T89" s="2" t="s">
        <v>5</v>
      </c>
      <c r="U89" s="2">
        <v>4.5</v>
      </c>
      <c r="V89" s="2" t="s">
        <v>15321</v>
      </c>
      <c r="W89" s="2">
        <v>272.17695830000002</v>
      </c>
      <c r="X89" s="2" t="s">
        <v>15322</v>
      </c>
      <c r="Y89" s="2">
        <v>-29.8358056</v>
      </c>
      <c r="Z89" s="2">
        <v>3200</v>
      </c>
      <c r="AA89" s="2">
        <v>18.21</v>
      </c>
      <c r="AD89" s="4">
        <f t="shared" si="5"/>
        <v>0.69875049436597481</v>
      </c>
      <c r="AE89" s="4">
        <f t="shared" si="6"/>
        <v>9.0138813773210753</v>
      </c>
      <c r="AF89" s="4">
        <f t="shared" si="7"/>
        <v>10.783277320343842</v>
      </c>
      <c r="AG89" s="4" t="str">
        <f t="shared" si="8"/>
        <v/>
      </c>
      <c r="AH89" s="4" t="str">
        <f t="shared" si="9"/>
        <v/>
      </c>
    </row>
    <row r="90" spans="1:34" x14ac:dyDescent="0.3">
      <c r="A90" s="2" t="s">
        <v>6419</v>
      </c>
      <c r="B90" s="2" t="s">
        <v>6418</v>
      </c>
      <c r="C90" s="2" t="s">
        <v>221</v>
      </c>
      <c r="D90" s="2">
        <v>2022</v>
      </c>
      <c r="E90" s="2" t="s">
        <v>6413</v>
      </c>
      <c r="F90" s="2">
        <v>0</v>
      </c>
      <c r="H90" s="2">
        <v>2.5</v>
      </c>
      <c r="I90" s="2">
        <v>7.71</v>
      </c>
      <c r="J90" s="2">
        <v>0.68799999999999994</v>
      </c>
      <c r="K90" s="2">
        <v>46</v>
      </c>
      <c r="L90" s="2">
        <v>0.14473219000000001</v>
      </c>
      <c r="P90" s="2">
        <v>4570</v>
      </c>
      <c r="R90" s="2">
        <v>0.57999999999999996</v>
      </c>
      <c r="V90" s="2" t="s">
        <v>6420</v>
      </c>
      <c r="W90" s="2">
        <v>269.57916669999997</v>
      </c>
      <c r="X90" s="2" t="s">
        <v>6421</v>
      </c>
      <c r="Y90" s="2">
        <v>-30.145277799999999</v>
      </c>
      <c r="Z90" s="2">
        <v>7200</v>
      </c>
      <c r="AD90" s="4">
        <f t="shared" si="5"/>
        <v>0.10036786765395221</v>
      </c>
      <c r="AE90" s="4">
        <f t="shared" si="6"/>
        <v>0.77383625961197156</v>
      </c>
      <c r="AF90" s="4">
        <f t="shared" si="7"/>
        <v>2.4425964794882313</v>
      </c>
      <c r="AG90" s="4" t="str">
        <f t="shared" si="8"/>
        <v/>
      </c>
      <c r="AH90" s="4" t="str">
        <f t="shared" si="9"/>
        <v/>
      </c>
    </row>
    <row r="91" spans="1:34" x14ac:dyDescent="0.3">
      <c r="A91" s="2" t="s">
        <v>6415</v>
      </c>
      <c r="B91" s="2" t="s">
        <v>6414</v>
      </c>
      <c r="C91" s="2" t="s">
        <v>221</v>
      </c>
      <c r="D91" s="2">
        <v>2022</v>
      </c>
      <c r="E91" s="2" t="s">
        <v>6413</v>
      </c>
      <c r="F91" s="2">
        <v>0</v>
      </c>
      <c r="H91" s="2">
        <v>3.5</v>
      </c>
      <c r="I91" s="2">
        <v>3.35</v>
      </c>
      <c r="J91" s="2">
        <v>0.29899999999999999</v>
      </c>
      <c r="K91" s="2">
        <v>11.2</v>
      </c>
      <c r="L91" s="2">
        <v>3.5239140000000002E-2</v>
      </c>
      <c r="P91" s="2">
        <v>5200</v>
      </c>
      <c r="R91" s="2">
        <v>0.78</v>
      </c>
      <c r="V91" s="2" t="s">
        <v>6416</v>
      </c>
      <c r="W91" s="2">
        <v>269.2416667</v>
      </c>
      <c r="X91" s="2" t="s">
        <v>6417</v>
      </c>
      <c r="Y91" s="2">
        <v>-30.0930556</v>
      </c>
      <c r="Z91" s="2">
        <v>4600</v>
      </c>
      <c r="AD91" s="4">
        <f t="shared" si="5"/>
        <v>0.29790898481528638</v>
      </c>
      <c r="AE91" s="4">
        <f t="shared" si="6"/>
        <v>0.99799509913120954</v>
      </c>
      <c r="AF91" s="4">
        <f t="shared" si="7"/>
        <v>1.8284648156553498</v>
      </c>
      <c r="AG91" s="4" t="str">
        <f t="shared" si="8"/>
        <v/>
      </c>
      <c r="AH91" s="4" t="str">
        <f t="shared" si="9"/>
        <v/>
      </c>
    </row>
    <row r="92" spans="1:34" x14ac:dyDescent="0.3">
      <c r="A92" s="2" t="s">
        <v>15173</v>
      </c>
      <c r="B92" s="2" t="s">
        <v>15172</v>
      </c>
      <c r="C92" s="2" t="s">
        <v>221</v>
      </c>
      <c r="D92" s="2">
        <v>2012</v>
      </c>
      <c r="E92" s="2" t="s">
        <v>15171</v>
      </c>
      <c r="F92" s="2">
        <v>0</v>
      </c>
      <c r="H92" s="2">
        <v>2</v>
      </c>
      <c r="I92" s="2">
        <v>13.6</v>
      </c>
      <c r="J92" s="2">
        <v>1.21</v>
      </c>
      <c r="K92" s="2">
        <v>480</v>
      </c>
      <c r="L92" s="2">
        <v>1.5</v>
      </c>
      <c r="P92" s="2">
        <v>5950</v>
      </c>
      <c r="R92" s="2">
        <v>0.67</v>
      </c>
      <c r="V92" s="2" t="s">
        <v>15174</v>
      </c>
      <c r="W92" s="2">
        <v>271.53100599999999</v>
      </c>
      <c r="X92" s="2" t="s">
        <v>15175</v>
      </c>
      <c r="Y92" s="2">
        <v>-31.454477300000001</v>
      </c>
      <c r="Z92" s="2">
        <v>2300</v>
      </c>
      <c r="AD92" s="4">
        <f t="shared" si="5"/>
        <v>0.19082027274577654</v>
      </c>
      <c r="AE92" s="4">
        <f t="shared" si="6"/>
        <v>2.5951557093425608</v>
      </c>
      <c r="AF92" s="4">
        <f t="shared" si="7"/>
        <v>5.940885257860046</v>
      </c>
      <c r="AG92" s="4" t="str">
        <f t="shared" si="8"/>
        <v/>
      </c>
      <c r="AH92" s="4" t="str">
        <f t="shared" si="9"/>
        <v/>
      </c>
    </row>
    <row r="93" spans="1:34" x14ac:dyDescent="0.3">
      <c r="A93" s="2" t="s">
        <v>220</v>
      </c>
      <c r="B93" s="2" t="s">
        <v>219</v>
      </c>
      <c r="C93" s="2" t="s">
        <v>221</v>
      </c>
      <c r="D93" s="2">
        <v>2025</v>
      </c>
      <c r="E93" s="2" t="s">
        <v>28</v>
      </c>
      <c r="F93" s="2">
        <v>0</v>
      </c>
      <c r="G93" s="2">
        <v>4168.6899999999996</v>
      </c>
      <c r="H93" s="2">
        <v>4.01</v>
      </c>
      <c r="I93" s="2">
        <v>13.6</v>
      </c>
      <c r="J93" s="2">
        <v>1.22</v>
      </c>
      <c r="K93" s="2">
        <v>425.89006538000001</v>
      </c>
      <c r="L93" s="2">
        <v>1.34</v>
      </c>
      <c r="O93" s="2" t="s">
        <v>64</v>
      </c>
      <c r="P93" s="2">
        <v>3680</v>
      </c>
      <c r="R93" s="2">
        <v>0.49</v>
      </c>
      <c r="V93" s="2" t="s">
        <v>222</v>
      </c>
      <c r="W93" s="2">
        <v>324.54504170000001</v>
      </c>
      <c r="X93" s="2" t="s">
        <v>223</v>
      </c>
      <c r="Y93" s="2">
        <v>26.466569400000001</v>
      </c>
      <c r="Z93" s="2">
        <v>1040</v>
      </c>
      <c r="AD93" s="4">
        <f t="shared" si="5"/>
        <v>0.16930928840735043</v>
      </c>
      <c r="AE93" s="4">
        <f t="shared" si="6"/>
        <v>2.3026063223399658</v>
      </c>
      <c r="AF93" s="4">
        <f t="shared" si="7"/>
        <v>5.5960205489100492</v>
      </c>
      <c r="AG93" s="4" t="str">
        <f t="shared" si="8"/>
        <v/>
      </c>
      <c r="AH93" s="4" t="str">
        <f t="shared" si="9"/>
        <v/>
      </c>
    </row>
    <row r="94" spans="1:34" x14ac:dyDescent="0.3">
      <c r="A94" s="2" t="s">
        <v>6401</v>
      </c>
      <c r="B94" s="2" t="s">
        <v>6400</v>
      </c>
      <c r="C94" s="2" t="s">
        <v>6370</v>
      </c>
      <c r="D94" s="2">
        <v>2021</v>
      </c>
      <c r="E94" s="2" t="s">
        <v>106</v>
      </c>
      <c r="F94" s="2">
        <v>0</v>
      </c>
      <c r="G94" s="2">
        <v>3.2946010000000001</v>
      </c>
      <c r="I94" s="2">
        <v>13.4</v>
      </c>
      <c r="J94" s="2">
        <v>1.19</v>
      </c>
      <c r="K94" s="2">
        <v>667.43965470000001</v>
      </c>
      <c r="L94" s="2">
        <v>2.1</v>
      </c>
      <c r="P94" s="2">
        <v>5975.3</v>
      </c>
      <c r="Q94" s="2">
        <v>2.2330000000000001</v>
      </c>
      <c r="R94" s="2">
        <v>1.456</v>
      </c>
      <c r="S94" s="2">
        <v>0.252</v>
      </c>
      <c r="T94" s="2" t="s">
        <v>5</v>
      </c>
      <c r="U94" s="2">
        <v>3.8959999999999999</v>
      </c>
      <c r="V94" s="2" t="s">
        <v>6402</v>
      </c>
      <c r="W94" s="2">
        <v>298.96779809999998</v>
      </c>
      <c r="X94" s="2" t="s">
        <v>6403</v>
      </c>
      <c r="Y94" s="2">
        <v>43.909377999999997</v>
      </c>
      <c r="Z94" s="2">
        <v>707.303</v>
      </c>
      <c r="AA94" s="2">
        <v>12.38</v>
      </c>
      <c r="AB94" s="2">
        <v>10.763</v>
      </c>
      <c r="AC94" s="2">
        <v>12.3034</v>
      </c>
      <c r="AD94" s="4">
        <f t="shared" si="5"/>
        <v>0.27739434982860256</v>
      </c>
      <c r="AE94" s="4">
        <f t="shared" si="6"/>
        <v>3.7170842877032748</v>
      </c>
      <c r="AF94" s="4">
        <f t="shared" si="7"/>
        <v>7.0575441518437474</v>
      </c>
      <c r="AG94" s="4" t="str">
        <f t="shared" si="8"/>
        <v/>
      </c>
      <c r="AH94" s="4" t="str">
        <f t="shared" si="9"/>
        <v/>
      </c>
    </row>
    <row r="95" spans="1:34" x14ac:dyDescent="0.3">
      <c r="A95" s="2" t="s">
        <v>6372</v>
      </c>
      <c r="B95" s="2" t="s">
        <v>6371</v>
      </c>
      <c r="C95" s="2" t="s">
        <v>6370</v>
      </c>
      <c r="D95" s="2">
        <v>2021</v>
      </c>
      <c r="E95" s="2" t="s">
        <v>106</v>
      </c>
      <c r="F95" s="2">
        <v>0</v>
      </c>
      <c r="G95" s="2">
        <v>2.0735489999999999</v>
      </c>
      <c r="I95" s="2">
        <v>13.4</v>
      </c>
      <c r="J95" s="2">
        <v>1.19</v>
      </c>
      <c r="K95" s="2">
        <v>635.65681400000005</v>
      </c>
      <c r="L95" s="2">
        <v>2</v>
      </c>
      <c r="P95" s="2">
        <v>6118.4</v>
      </c>
      <c r="Q95" s="2">
        <v>1.5740000000000001</v>
      </c>
      <c r="R95" s="2">
        <v>1.22</v>
      </c>
      <c r="S95" s="2">
        <v>0.01</v>
      </c>
      <c r="T95" s="2" t="s">
        <v>5</v>
      </c>
      <c r="U95" s="2">
        <v>4.0919999999999996</v>
      </c>
      <c r="V95" s="2" t="s">
        <v>6373</v>
      </c>
      <c r="W95" s="2">
        <v>288.8470423</v>
      </c>
      <c r="X95" s="2" t="s">
        <v>6374</v>
      </c>
      <c r="Y95" s="2">
        <v>47.022860700000003</v>
      </c>
      <c r="Z95" s="2">
        <v>721.10500000000002</v>
      </c>
      <c r="AA95" s="2">
        <v>13.144</v>
      </c>
      <c r="AB95" s="2">
        <v>11.83</v>
      </c>
      <c r="AC95" s="2">
        <v>13.1059</v>
      </c>
      <c r="AD95" s="4">
        <f t="shared" si="5"/>
        <v>0.2641850950748596</v>
      </c>
      <c r="AE95" s="4">
        <f t="shared" si="6"/>
        <v>3.540080274003119</v>
      </c>
      <c r="AF95" s="4">
        <f t="shared" si="7"/>
        <v>6.8874578526218073</v>
      </c>
      <c r="AG95" s="4" t="str">
        <f t="shared" si="8"/>
        <v/>
      </c>
      <c r="AH95" s="4" t="str">
        <f t="shared" si="9"/>
        <v/>
      </c>
    </row>
    <row r="96" spans="1:34" x14ac:dyDescent="0.3">
      <c r="A96" s="2" t="s">
        <v>13978</v>
      </c>
      <c r="B96" s="2" t="s">
        <v>13977</v>
      </c>
      <c r="C96" s="2" t="s">
        <v>6370</v>
      </c>
      <c r="D96" s="2">
        <v>2013</v>
      </c>
      <c r="E96" s="2" t="s">
        <v>106</v>
      </c>
      <c r="F96" s="2">
        <v>0</v>
      </c>
      <c r="G96" s="2">
        <v>1.5449298</v>
      </c>
      <c r="H96" s="2">
        <v>2.7400000000000001E-2</v>
      </c>
      <c r="I96" s="2">
        <v>15.24424</v>
      </c>
      <c r="J96" s="2">
        <v>1.36</v>
      </c>
      <c r="K96" s="2">
        <v>638.8383</v>
      </c>
      <c r="L96" s="2">
        <v>2.0099999999999998</v>
      </c>
      <c r="M96" s="2">
        <v>0</v>
      </c>
      <c r="N96" s="2">
        <v>2140</v>
      </c>
      <c r="O96" s="2" t="s">
        <v>1409</v>
      </c>
      <c r="P96" s="2">
        <v>6409</v>
      </c>
      <c r="Q96" s="2">
        <v>1.32</v>
      </c>
      <c r="R96" s="2">
        <v>1.2</v>
      </c>
      <c r="S96" s="2">
        <v>-0.1</v>
      </c>
      <c r="T96" s="2" t="s">
        <v>5</v>
      </c>
      <c r="U96" s="2">
        <v>4.2</v>
      </c>
      <c r="V96" s="2" t="s">
        <v>13979</v>
      </c>
      <c r="W96" s="2">
        <v>294.19211849999999</v>
      </c>
      <c r="X96" s="2" t="s">
        <v>13980</v>
      </c>
      <c r="Y96" s="2">
        <v>39.6189727</v>
      </c>
      <c r="Z96" s="2">
        <v>822.96</v>
      </c>
      <c r="AA96" s="2">
        <v>13.474</v>
      </c>
      <c r="AB96" s="2">
        <v>12.092000000000001</v>
      </c>
      <c r="AC96" s="2">
        <v>13.275499999999999</v>
      </c>
      <c r="AD96" s="4">
        <f t="shared" si="5"/>
        <v>0.18033233774358834</v>
      </c>
      <c r="AE96" s="4">
        <f t="shared" si="6"/>
        <v>2.7490294363243191</v>
      </c>
      <c r="AF96" s="4">
        <f t="shared" si="7"/>
        <v>6.4735511502105734</v>
      </c>
      <c r="AG96" s="4">
        <f t="shared" si="8"/>
        <v>3513.1579270189482</v>
      </c>
      <c r="AH96" s="4">
        <f t="shared" si="9"/>
        <v>0.13993801113348925</v>
      </c>
    </row>
    <row r="97" spans="1:34" x14ac:dyDescent="0.3">
      <c r="A97" s="2" t="s">
        <v>6392</v>
      </c>
      <c r="B97" s="2" t="s">
        <v>6391</v>
      </c>
      <c r="C97" s="2" t="s">
        <v>6370</v>
      </c>
      <c r="D97" s="2">
        <v>2021</v>
      </c>
      <c r="E97" s="2" t="s">
        <v>106</v>
      </c>
      <c r="F97" s="2">
        <v>0</v>
      </c>
      <c r="G97" s="2">
        <v>1.7015309999999999</v>
      </c>
      <c r="I97" s="2">
        <v>14.2</v>
      </c>
      <c r="J97" s="2">
        <v>1.27</v>
      </c>
      <c r="K97" s="2">
        <v>158.91420350000001</v>
      </c>
      <c r="L97" s="2">
        <v>0.5</v>
      </c>
      <c r="P97" s="2">
        <v>5459.1</v>
      </c>
      <c r="Q97" s="2">
        <v>0.89400000000000002</v>
      </c>
      <c r="R97" s="2">
        <v>0.96599999999999997</v>
      </c>
      <c r="S97" s="2">
        <v>0.161</v>
      </c>
      <c r="T97" s="2" t="s">
        <v>5</v>
      </c>
      <c r="U97" s="2">
        <v>4.5199999999999996</v>
      </c>
      <c r="V97" s="2" t="s">
        <v>6393</v>
      </c>
      <c r="W97" s="2">
        <v>299.32549829999999</v>
      </c>
      <c r="X97" s="2" t="s">
        <v>6394</v>
      </c>
      <c r="Y97" s="2">
        <v>40.638122899999999</v>
      </c>
      <c r="Z97" s="2">
        <v>454.95</v>
      </c>
      <c r="AA97" s="2">
        <v>13.929</v>
      </c>
      <c r="AB97" s="2">
        <v>11.936999999999999</v>
      </c>
      <c r="AC97" s="2">
        <v>13.745900000000001</v>
      </c>
      <c r="AD97" s="4">
        <f t="shared" si="5"/>
        <v>5.5500600533372836E-2</v>
      </c>
      <c r="AE97" s="4">
        <f t="shared" si="6"/>
        <v>0.78810852757389416</v>
      </c>
      <c r="AF97" s="4">
        <f t="shared" si="7"/>
        <v>3.3453162917053594</v>
      </c>
      <c r="AG97" s="4" t="str">
        <f t="shared" si="8"/>
        <v/>
      </c>
      <c r="AH97" s="4" t="str">
        <f t="shared" si="9"/>
        <v/>
      </c>
    </row>
    <row r="98" spans="1:34" x14ac:dyDescent="0.3">
      <c r="A98" s="2" t="s">
        <v>15378</v>
      </c>
      <c r="B98" s="2" t="s">
        <v>15377</v>
      </c>
      <c r="C98" s="2" t="s">
        <v>15160</v>
      </c>
      <c r="D98" s="2">
        <v>2011</v>
      </c>
      <c r="E98" s="2" t="s">
        <v>15379</v>
      </c>
      <c r="F98" s="2">
        <v>0</v>
      </c>
      <c r="G98" s="2">
        <v>9.0706292999999993E-2</v>
      </c>
      <c r="H98" s="2">
        <v>4.4000000000000003E-3</v>
      </c>
      <c r="K98" s="2">
        <v>382.8</v>
      </c>
      <c r="L98" s="2">
        <v>1.2</v>
      </c>
      <c r="M98" s="2">
        <v>0.06</v>
      </c>
      <c r="P98" s="2">
        <v>4500</v>
      </c>
      <c r="R98" s="2">
        <v>1.4</v>
      </c>
      <c r="V98" s="2" t="s">
        <v>15380</v>
      </c>
      <c r="W98" s="2">
        <v>259.7919708</v>
      </c>
      <c r="X98" s="2" t="s">
        <v>15381</v>
      </c>
      <c r="Y98" s="2">
        <v>-14.633599999999999</v>
      </c>
      <c r="Z98" s="2">
        <v>1200</v>
      </c>
      <c r="AD98" s="4" t="str">
        <f t="shared" si="5"/>
        <v/>
      </c>
      <c r="AE98" s="4" t="str">
        <f t="shared" si="6"/>
        <v/>
      </c>
      <c r="AF98" s="4" t="str">
        <f t="shared" si="7"/>
        <v/>
      </c>
      <c r="AG98" s="4" t="str">
        <f t="shared" si="8"/>
        <v/>
      </c>
      <c r="AH98" s="4" t="str">
        <f t="shared" si="9"/>
        <v/>
      </c>
    </row>
    <row r="99" spans="1:34" x14ac:dyDescent="0.3">
      <c r="A99" s="2" t="s">
        <v>6396</v>
      </c>
      <c r="B99" s="2" t="s">
        <v>6395</v>
      </c>
      <c r="C99" s="2" t="s">
        <v>6397</v>
      </c>
      <c r="D99" s="2">
        <v>2016</v>
      </c>
      <c r="E99" s="2" t="s">
        <v>106</v>
      </c>
      <c r="F99" s="2">
        <v>0</v>
      </c>
      <c r="G99" s="2">
        <v>840</v>
      </c>
      <c r="I99" s="2">
        <v>12.4</v>
      </c>
      <c r="J99" s="2">
        <v>1.1000000000000001</v>
      </c>
      <c r="K99" s="2">
        <v>3750.3939999999998</v>
      </c>
      <c r="L99" s="2">
        <v>11.8</v>
      </c>
      <c r="M99" s="2">
        <v>0.15</v>
      </c>
      <c r="O99" s="2" t="s">
        <v>6317</v>
      </c>
      <c r="P99" s="2">
        <v>7067</v>
      </c>
      <c r="Q99" s="2">
        <v>2.009938</v>
      </c>
      <c r="R99" s="2">
        <v>1.63</v>
      </c>
      <c r="S99" s="2">
        <v>-0.02</v>
      </c>
      <c r="T99" s="2" t="s">
        <v>5</v>
      </c>
      <c r="U99" s="2">
        <v>4</v>
      </c>
      <c r="V99" s="2" t="s">
        <v>6398</v>
      </c>
      <c r="W99" s="2">
        <v>299.4346094</v>
      </c>
      <c r="X99" s="2" t="s">
        <v>6399</v>
      </c>
      <c r="Y99" s="2">
        <v>43.632606899999999</v>
      </c>
      <c r="Z99" s="2">
        <v>1382.89</v>
      </c>
      <c r="AA99" s="2">
        <v>13.166</v>
      </c>
      <c r="AB99" s="2">
        <v>12.111000000000001</v>
      </c>
      <c r="AC99" s="2">
        <v>13.1092</v>
      </c>
      <c r="AD99" s="4">
        <f t="shared" si="5"/>
        <v>1.9670338776811784</v>
      </c>
      <c r="AE99" s="4">
        <f t="shared" si="6"/>
        <v>24.391220083246612</v>
      </c>
      <c r="AF99" s="4">
        <f t="shared" si="7"/>
        <v>17.391122132635893</v>
      </c>
      <c r="AG99" s="4" t="str">
        <f t="shared" si="8"/>
        <v/>
      </c>
      <c r="AH99" s="4" t="str">
        <f t="shared" si="9"/>
        <v/>
      </c>
    </row>
    <row r="100" spans="1:34" x14ac:dyDescent="0.3">
      <c r="A100" s="2" t="s">
        <v>4041</v>
      </c>
      <c r="B100" s="2" t="s">
        <v>4040</v>
      </c>
      <c r="C100" s="2" t="s">
        <v>2</v>
      </c>
      <c r="D100" s="2">
        <v>2023</v>
      </c>
      <c r="E100" s="2" t="s">
        <v>191</v>
      </c>
      <c r="F100" s="2">
        <v>0</v>
      </c>
      <c r="G100" s="2">
        <v>663.87</v>
      </c>
      <c r="H100" s="2">
        <v>2.0299999999999998</v>
      </c>
      <c r="I100" s="2">
        <v>11.9</v>
      </c>
      <c r="J100" s="2">
        <v>1.06</v>
      </c>
      <c r="K100" s="2">
        <v>8981.8307818199992</v>
      </c>
      <c r="L100" s="2">
        <v>28.26</v>
      </c>
      <c r="M100" s="2">
        <v>0.28000000000000003</v>
      </c>
      <c r="O100" s="2" t="s">
        <v>3711</v>
      </c>
      <c r="P100" s="2">
        <v>3802</v>
      </c>
      <c r="Q100" s="2">
        <v>86.4</v>
      </c>
      <c r="R100" s="2">
        <v>2.4900000000000002</v>
      </c>
      <c r="S100" s="2">
        <v>-0.03</v>
      </c>
      <c r="T100" s="2" t="s">
        <v>5</v>
      </c>
      <c r="U100" s="2">
        <v>0.54100000000000004</v>
      </c>
      <c r="V100" s="2" t="s">
        <v>4042</v>
      </c>
      <c r="W100" s="2">
        <v>17.432979</v>
      </c>
      <c r="X100" s="2" t="s">
        <v>4043</v>
      </c>
      <c r="Y100" s="2">
        <v>35.620499000000002</v>
      </c>
      <c r="Z100" s="2">
        <v>61.124690000000001</v>
      </c>
      <c r="AA100" s="2">
        <v>2.0676299999999999</v>
      </c>
      <c r="AB100" s="2">
        <v>-1.8460000000000001</v>
      </c>
      <c r="AD100" s="4">
        <f t="shared" si="5"/>
        <v>5.3299604261793689</v>
      </c>
      <c r="AE100" s="4">
        <f t="shared" si="6"/>
        <v>63.426529071534482</v>
      </c>
      <c r="AF100" s="4">
        <f t="shared" si="7"/>
        <v>27.473181394794096</v>
      </c>
      <c r="AG100" s="4">
        <f t="shared" si="8"/>
        <v>339.60471339687518</v>
      </c>
      <c r="AH100" s="4" t="str">
        <f t="shared" si="9"/>
        <v/>
      </c>
    </row>
    <row r="101" spans="1:34" x14ac:dyDescent="0.3">
      <c r="A101" s="2" t="s">
        <v>2098</v>
      </c>
      <c r="B101" s="2" t="s">
        <v>2097</v>
      </c>
      <c r="C101" s="2" t="s">
        <v>2</v>
      </c>
      <c r="D101" s="2">
        <v>2023</v>
      </c>
      <c r="E101" s="2" t="s">
        <v>191</v>
      </c>
      <c r="F101" s="2">
        <v>0</v>
      </c>
      <c r="G101" s="2">
        <v>466.63</v>
      </c>
      <c r="H101" s="2">
        <v>1.33</v>
      </c>
      <c r="I101" s="2">
        <v>12.2</v>
      </c>
      <c r="J101" s="2">
        <v>1.0900000000000001</v>
      </c>
      <c r="K101" s="2">
        <v>5031.2236828100004</v>
      </c>
      <c r="L101" s="2">
        <v>15.83</v>
      </c>
      <c r="M101" s="2">
        <v>0.36</v>
      </c>
      <c r="O101" s="2" t="s">
        <v>2099</v>
      </c>
      <c r="P101" s="2">
        <v>3657</v>
      </c>
      <c r="Q101" s="2">
        <v>65.8</v>
      </c>
      <c r="R101" s="2">
        <v>1.4</v>
      </c>
      <c r="S101" s="2">
        <v>-0.06</v>
      </c>
      <c r="T101" s="2" t="s">
        <v>5</v>
      </c>
      <c r="U101" s="2">
        <v>0.8</v>
      </c>
      <c r="V101" s="2" t="s">
        <v>2100</v>
      </c>
      <c r="W101" s="2">
        <v>193.89884409999999</v>
      </c>
      <c r="X101" s="2" t="s">
        <v>2101</v>
      </c>
      <c r="Y101" s="2">
        <v>3.3972376</v>
      </c>
      <c r="Z101" s="2">
        <v>62.073239999999998</v>
      </c>
      <c r="AA101" s="2">
        <v>3.3951500000000001</v>
      </c>
      <c r="AB101" s="2">
        <v>-1.1890000000000001</v>
      </c>
      <c r="AC101" s="2">
        <v>2.3643100000000001</v>
      </c>
      <c r="AD101" s="4">
        <f t="shared" si="5"/>
        <v>2.7707295339753117</v>
      </c>
      <c r="AE101" s="4">
        <f t="shared" si="6"/>
        <v>33.8029003144988</v>
      </c>
      <c r="AF101" s="4">
        <f t="shared" si="7"/>
        <v>20.307520376374988</v>
      </c>
      <c r="AG101" s="4">
        <f t="shared" si="8"/>
        <v>392.76989861422504</v>
      </c>
      <c r="AH101" s="4" t="str">
        <f t="shared" si="9"/>
        <v/>
      </c>
    </row>
    <row r="102" spans="1:34" x14ac:dyDescent="0.3">
      <c r="A102" s="2" t="s">
        <v>2931</v>
      </c>
      <c r="B102" s="2" t="s">
        <v>2930</v>
      </c>
      <c r="C102" s="2" t="s">
        <v>2</v>
      </c>
      <c r="D102" s="2">
        <v>2023</v>
      </c>
      <c r="E102" s="2" t="s">
        <v>191</v>
      </c>
      <c r="F102" s="2">
        <v>0</v>
      </c>
      <c r="G102" s="2">
        <v>803</v>
      </c>
      <c r="H102" s="2">
        <v>2.1</v>
      </c>
      <c r="I102" s="2">
        <v>12.1</v>
      </c>
      <c r="J102" s="2">
        <v>1.08</v>
      </c>
      <c r="K102" s="2">
        <v>6674.3965470000003</v>
      </c>
      <c r="L102" s="2">
        <v>21</v>
      </c>
      <c r="M102" s="2">
        <v>0.1</v>
      </c>
      <c r="O102" s="2" t="s">
        <v>2932</v>
      </c>
      <c r="P102" s="2">
        <v>3860</v>
      </c>
      <c r="Q102" s="2">
        <v>88.474999999999994</v>
      </c>
      <c r="R102" s="2">
        <v>1.84</v>
      </c>
      <c r="S102" s="2">
        <v>-0.4</v>
      </c>
      <c r="T102" s="2" t="s">
        <v>5</v>
      </c>
      <c r="U102" s="2">
        <v>0.9</v>
      </c>
      <c r="V102" s="2" t="s">
        <v>2933</v>
      </c>
      <c r="W102" s="2">
        <v>46.531835800000003</v>
      </c>
      <c r="X102" s="2" t="s">
        <v>2934</v>
      </c>
      <c r="Y102" s="2">
        <v>79.418580000000006</v>
      </c>
      <c r="Z102" s="2">
        <v>224.14599999999999</v>
      </c>
      <c r="AA102" s="2">
        <v>5.50474</v>
      </c>
      <c r="AB102" s="2">
        <v>1.325</v>
      </c>
      <c r="AC102" s="2">
        <v>4.7319899999999997</v>
      </c>
      <c r="AD102" s="4">
        <f t="shared" si="5"/>
        <v>3.767522849622452</v>
      </c>
      <c r="AE102" s="4">
        <f t="shared" si="6"/>
        <v>45.587026480431668</v>
      </c>
      <c r="AF102" s="4">
        <f t="shared" si="7"/>
        <v>23.486230442819537</v>
      </c>
      <c r="AG102" s="4">
        <f t="shared" si="8"/>
        <v>353.54249445529189</v>
      </c>
      <c r="AH102" s="4" t="str">
        <f t="shared" si="9"/>
        <v/>
      </c>
    </row>
    <row r="103" spans="1:34" x14ac:dyDescent="0.3">
      <c r="A103" s="2" t="s">
        <v>3710</v>
      </c>
      <c r="B103" s="2" t="s">
        <v>3709</v>
      </c>
      <c r="C103" s="2" t="s">
        <v>2</v>
      </c>
      <c r="D103" s="2">
        <v>2023</v>
      </c>
      <c r="E103" s="2" t="s">
        <v>191</v>
      </c>
      <c r="F103" s="2">
        <v>0</v>
      </c>
      <c r="G103" s="2">
        <v>490</v>
      </c>
      <c r="H103" s="2">
        <v>1.3</v>
      </c>
      <c r="I103" s="2">
        <v>12.7</v>
      </c>
      <c r="J103" s="2">
        <v>1.1299999999999999</v>
      </c>
      <c r="K103" s="2">
        <v>2097.6674862</v>
      </c>
      <c r="L103" s="2">
        <v>6.6</v>
      </c>
      <c r="M103" s="2">
        <v>0.2</v>
      </c>
      <c r="O103" s="2" t="s">
        <v>3711</v>
      </c>
      <c r="P103" s="2">
        <v>3940</v>
      </c>
      <c r="Q103" s="2">
        <v>38.4</v>
      </c>
      <c r="R103" s="2">
        <v>1.1399999999999999</v>
      </c>
      <c r="S103" s="2">
        <v>-0.16</v>
      </c>
      <c r="T103" s="2" t="s">
        <v>5</v>
      </c>
      <c r="U103" s="2">
        <v>1.1000000000000001</v>
      </c>
      <c r="V103" s="2" t="s">
        <v>3712</v>
      </c>
      <c r="W103" s="2">
        <v>84.9319998</v>
      </c>
      <c r="X103" s="2" t="s">
        <v>3713</v>
      </c>
      <c r="Y103" s="2">
        <v>75.043988400000003</v>
      </c>
      <c r="Z103" s="2">
        <v>209.309</v>
      </c>
      <c r="AA103" s="2">
        <v>6.1883900000000001</v>
      </c>
      <c r="AB103" s="2">
        <v>2.2879999999999998</v>
      </c>
      <c r="AC103" s="2">
        <v>5.4814699999999998</v>
      </c>
      <c r="AD103" s="4">
        <f t="shared" si="5"/>
        <v>1.0240601909896734</v>
      </c>
      <c r="AE103" s="4">
        <f t="shared" si="6"/>
        <v>13.005564425568851</v>
      </c>
      <c r="AF103" s="4">
        <f t="shared" si="7"/>
        <v>12.851874112545781</v>
      </c>
      <c r="AG103" s="4">
        <f t="shared" si="8"/>
        <v>188.64725118300331</v>
      </c>
      <c r="AH103" s="4" t="str">
        <f t="shared" si="9"/>
        <v/>
      </c>
    </row>
    <row r="104" spans="1:34" x14ac:dyDescent="0.3">
      <c r="A104" s="2" t="s">
        <v>3339</v>
      </c>
      <c r="B104" s="2" t="s">
        <v>3338</v>
      </c>
      <c r="C104" s="2" t="s">
        <v>2</v>
      </c>
      <c r="D104" s="2">
        <v>2012</v>
      </c>
      <c r="E104" s="2" t="s">
        <v>191</v>
      </c>
      <c r="F104" s="2">
        <v>0</v>
      </c>
      <c r="G104" s="2">
        <v>672.09997999999996</v>
      </c>
      <c r="H104" s="2">
        <v>1.6</v>
      </c>
      <c r="I104" s="2">
        <v>12.2</v>
      </c>
      <c r="J104" s="2">
        <v>1.0900000000000001</v>
      </c>
      <c r="K104" s="2">
        <v>5288.6912000000002</v>
      </c>
      <c r="L104" s="2">
        <v>16.64</v>
      </c>
      <c r="M104" s="2">
        <v>0.14000000000000001</v>
      </c>
      <c r="O104" s="2" t="s">
        <v>3340</v>
      </c>
      <c r="P104" s="2">
        <v>3787</v>
      </c>
      <c r="Q104" s="2">
        <v>54.92</v>
      </c>
      <c r="R104" s="2">
        <v>2.2000000000000002</v>
      </c>
      <c r="S104" s="2">
        <v>-0.25</v>
      </c>
      <c r="T104" s="2" t="s">
        <v>5</v>
      </c>
      <c r="U104" s="2">
        <v>1.3</v>
      </c>
      <c r="V104" s="2" t="s">
        <v>3341</v>
      </c>
      <c r="W104" s="2">
        <v>350.05998269999998</v>
      </c>
      <c r="X104" s="2" t="s">
        <v>3342</v>
      </c>
      <c r="Y104" s="2">
        <v>61.970106199999996</v>
      </c>
      <c r="Z104" s="2">
        <v>324.54000000000002</v>
      </c>
      <c r="AA104" s="2">
        <v>6.4060699999999997</v>
      </c>
      <c r="AB104" s="2">
        <v>2.0059999999999998</v>
      </c>
      <c r="AC104" s="2">
        <v>5.62737</v>
      </c>
      <c r="AD104" s="4">
        <f t="shared" si="5"/>
        <v>2.9125186689634823</v>
      </c>
      <c r="AE104" s="4">
        <f t="shared" si="6"/>
        <v>35.532727761354479</v>
      </c>
      <c r="AF104" s="4">
        <f t="shared" si="7"/>
        <v>20.820645491639414</v>
      </c>
      <c r="AG104" s="4">
        <f t="shared" si="8"/>
        <v>217.41633085857859</v>
      </c>
      <c r="AH104" s="4" t="str">
        <f t="shared" si="9"/>
        <v/>
      </c>
    </row>
    <row r="105" spans="1:34" x14ac:dyDescent="0.3">
      <c r="A105" s="2" t="s">
        <v>4206</v>
      </c>
      <c r="B105" s="2" t="s">
        <v>4205</v>
      </c>
      <c r="C105" s="2" t="s">
        <v>2</v>
      </c>
      <c r="D105" s="2">
        <v>2020</v>
      </c>
      <c r="E105" s="2" t="s">
        <v>191</v>
      </c>
      <c r="F105" s="2">
        <v>0</v>
      </c>
      <c r="G105" s="2">
        <v>1021.20159</v>
      </c>
      <c r="H105" s="2">
        <v>3.2330000000000001</v>
      </c>
      <c r="I105" s="2">
        <v>12</v>
      </c>
      <c r="J105" s="2">
        <v>1.07</v>
      </c>
      <c r="K105" s="2">
        <v>7668.5638041000002</v>
      </c>
      <c r="L105" s="2">
        <v>24.128</v>
      </c>
      <c r="M105" s="2">
        <v>9.7000000000000003E-2</v>
      </c>
      <c r="O105" s="2" t="s">
        <v>35</v>
      </c>
      <c r="P105" s="2">
        <v>4140</v>
      </c>
      <c r="Q105" s="2">
        <v>83.8</v>
      </c>
      <c r="R105" s="2">
        <v>4.3</v>
      </c>
      <c r="S105" s="2">
        <v>-0.17</v>
      </c>
      <c r="T105" s="2" t="s">
        <v>5</v>
      </c>
      <c r="U105" s="2">
        <v>1.3</v>
      </c>
      <c r="V105" s="2" t="s">
        <v>4207</v>
      </c>
      <c r="W105" s="2">
        <v>144.27156590000001</v>
      </c>
      <c r="X105" s="2" t="s">
        <v>4208</v>
      </c>
      <c r="Y105" s="2">
        <v>81.326309600000002</v>
      </c>
      <c r="Z105" s="2">
        <v>269.12599999999998</v>
      </c>
      <c r="AA105" s="2">
        <v>4.2648900000000003</v>
      </c>
      <c r="AB105" s="2">
        <v>0.77900000000000003</v>
      </c>
      <c r="AC105" s="2">
        <v>3.8012199999999998</v>
      </c>
      <c r="AD105" s="4">
        <f t="shared" si="5"/>
        <v>4.4378262755208331</v>
      </c>
      <c r="AE105" s="4">
        <f t="shared" si="6"/>
        <v>53.253915306250001</v>
      </c>
      <c r="AF105" s="4">
        <f t="shared" si="7"/>
        <v>25.279378625175895</v>
      </c>
      <c r="AG105" s="4">
        <f t="shared" si="8"/>
        <v>177.07931873882634</v>
      </c>
      <c r="AH105" s="4" t="str">
        <f t="shared" si="9"/>
        <v/>
      </c>
    </row>
    <row r="106" spans="1:34" x14ac:dyDescent="0.3">
      <c r="A106" s="2" t="s">
        <v>4206</v>
      </c>
      <c r="B106" s="2" t="s">
        <v>4209</v>
      </c>
      <c r="C106" s="2" t="s">
        <v>2</v>
      </c>
      <c r="D106" s="2">
        <v>2022</v>
      </c>
      <c r="E106" s="2" t="s">
        <v>28</v>
      </c>
      <c r="F106" s="2">
        <v>0</v>
      </c>
      <c r="G106" s="2">
        <v>622.97802000000001</v>
      </c>
      <c r="H106" s="2">
        <v>2.3250000000000002</v>
      </c>
      <c r="I106" s="2">
        <v>12</v>
      </c>
      <c r="J106" s="2">
        <v>1.07</v>
      </c>
      <c r="K106" s="2">
        <v>7185.7824538599998</v>
      </c>
      <c r="L106" s="2">
        <v>22.609000000000002</v>
      </c>
      <c r="M106" s="2">
        <v>9.5000000000000001E-2</v>
      </c>
      <c r="O106" s="2" t="s">
        <v>35</v>
      </c>
      <c r="P106" s="2">
        <v>4140</v>
      </c>
      <c r="Q106" s="2">
        <v>83.8</v>
      </c>
      <c r="R106" s="2">
        <v>4.3</v>
      </c>
      <c r="S106" s="2">
        <v>-0.17</v>
      </c>
      <c r="T106" s="2" t="s">
        <v>5</v>
      </c>
      <c r="U106" s="2">
        <v>1.3</v>
      </c>
      <c r="V106" s="2" t="s">
        <v>4207</v>
      </c>
      <c r="W106" s="2">
        <v>144.27156590000001</v>
      </c>
      <c r="X106" s="2" t="s">
        <v>4208</v>
      </c>
      <c r="Y106" s="2">
        <v>81.326309600000002</v>
      </c>
      <c r="Z106" s="2">
        <v>269.12599999999998</v>
      </c>
      <c r="AA106" s="2">
        <v>4.2648900000000003</v>
      </c>
      <c r="AB106" s="2">
        <v>0.77900000000000003</v>
      </c>
      <c r="AC106" s="2">
        <v>3.8012199999999998</v>
      </c>
      <c r="AD106" s="4">
        <f t="shared" si="5"/>
        <v>4.1584389200578702</v>
      </c>
      <c r="AE106" s="4">
        <f t="shared" si="6"/>
        <v>49.901267040694442</v>
      </c>
      <c r="AF106" s="4">
        <f t="shared" si="7"/>
        <v>24.47070093986548</v>
      </c>
      <c r="AG106" s="4">
        <f t="shared" si="8"/>
        <v>342.39966985895774</v>
      </c>
      <c r="AH106" s="4" t="str">
        <f t="shared" si="9"/>
        <v/>
      </c>
    </row>
    <row r="107" spans="1:34" x14ac:dyDescent="0.3">
      <c r="A107" s="2" t="s">
        <v>3044</v>
      </c>
      <c r="B107" s="2" t="s">
        <v>3043</v>
      </c>
      <c r="C107" s="2" t="s">
        <v>2</v>
      </c>
      <c r="D107" s="2">
        <v>2022</v>
      </c>
      <c r="E107" s="2" t="s">
        <v>191</v>
      </c>
      <c r="F107" s="2">
        <v>0</v>
      </c>
      <c r="G107" s="2">
        <v>402</v>
      </c>
      <c r="H107" s="2">
        <v>1.1000000000000001</v>
      </c>
      <c r="I107" s="2">
        <v>12.6</v>
      </c>
      <c r="J107" s="2">
        <v>1.1200000000000001</v>
      </c>
      <c r="K107" s="2">
        <v>2701.5414595000002</v>
      </c>
      <c r="L107" s="2">
        <v>8.5</v>
      </c>
      <c r="M107" s="2">
        <v>0.2</v>
      </c>
      <c r="O107" s="2" t="s">
        <v>192</v>
      </c>
      <c r="P107" s="2">
        <v>4263</v>
      </c>
      <c r="Q107" s="2">
        <v>32.299999999999997</v>
      </c>
      <c r="R107" s="2">
        <v>1.1000000000000001</v>
      </c>
      <c r="S107" s="2">
        <v>-0.31</v>
      </c>
      <c r="T107" s="2" t="s">
        <v>5</v>
      </c>
      <c r="U107" s="2">
        <v>1.4</v>
      </c>
      <c r="V107" s="2" t="s">
        <v>3045</v>
      </c>
      <c r="W107" s="2">
        <v>48.781329900000003</v>
      </c>
      <c r="X107" s="2" t="s">
        <v>3046</v>
      </c>
      <c r="Y107" s="2">
        <v>73.868015</v>
      </c>
      <c r="Z107" s="2">
        <v>265.15499999999997</v>
      </c>
      <c r="AA107" s="2">
        <v>6.5559399999999997</v>
      </c>
      <c r="AB107" s="2">
        <v>3.0619999999999998</v>
      </c>
      <c r="AC107" s="2">
        <v>6.0201200000000004</v>
      </c>
      <c r="AD107" s="4">
        <f t="shared" si="5"/>
        <v>1.3505168325854742</v>
      </c>
      <c r="AE107" s="4">
        <f t="shared" si="6"/>
        <v>17.016512090576974</v>
      </c>
      <c r="AF107" s="4">
        <f t="shared" si="7"/>
        <v>14.6426791380973</v>
      </c>
      <c r="AG107" s="4">
        <f t="shared" si="8"/>
        <v>255.4882049003854</v>
      </c>
      <c r="AH107" s="4" t="str">
        <f t="shared" si="9"/>
        <v/>
      </c>
    </row>
    <row r="108" spans="1:34" x14ac:dyDescent="0.3">
      <c r="A108" s="2" t="s">
        <v>18722</v>
      </c>
      <c r="B108" s="2" t="s">
        <v>18721</v>
      </c>
      <c r="C108" s="2" t="s">
        <v>2</v>
      </c>
      <c r="D108" s="2">
        <v>2014</v>
      </c>
      <c r="E108" s="2" t="s">
        <v>191</v>
      </c>
      <c r="F108" s="2">
        <v>0</v>
      </c>
      <c r="G108" s="2">
        <v>605.20000000000005</v>
      </c>
      <c r="H108" s="2">
        <v>1.7</v>
      </c>
      <c r="I108" s="2">
        <v>12.6</v>
      </c>
      <c r="J108" s="2">
        <v>1.1200000000000001</v>
      </c>
      <c r="K108" s="2">
        <v>2479</v>
      </c>
      <c r="L108" s="2">
        <v>7.8</v>
      </c>
      <c r="M108" s="2">
        <v>0.08</v>
      </c>
      <c r="O108" s="2" t="s">
        <v>11</v>
      </c>
      <c r="P108" s="2">
        <v>4092.1</v>
      </c>
      <c r="Q108" s="2">
        <v>47.2</v>
      </c>
      <c r="R108" s="2">
        <v>1.7</v>
      </c>
      <c r="S108" s="2">
        <v>-0.28999999999999998</v>
      </c>
      <c r="T108" s="2" t="s">
        <v>5</v>
      </c>
      <c r="U108" s="2">
        <v>1.4</v>
      </c>
      <c r="V108" s="2" t="s">
        <v>18723</v>
      </c>
      <c r="W108" s="2">
        <v>124.1286379</v>
      </c>
      <c r="X108" s="2" t="s">
        <v>18724</v>
      </c>
      <c r="Y108" s="2">
        <v>9.1853306000000003</v>
      </c>
      <c r="Z108" s="2">
        <v>89.047200000000004</v>
      </c>
      <c r="AA108" s="2">
        <v>3.5101200000000001</v>
      </c>
      <c r="AB108" s="2">
        <v>0.19</v>
      </c>
      <c r="AC108" s="2">
        <v>3.0462799999999999</v>
      </c>
      <c r="AD108" s="4">
        <f t="shared" si="5"/>
        <v>1.2392670178006537</v>
      </c>
      <c r="AE108" s="4">
        <f t="shared" si="6"/>
        <v>15.614764424288234</v>
      </c>
      <c r="AF108" s="4">
        <f t="shared" si="7"/>
        <v>14.026618685414947</v>
      </c>
      <c r="AG108" s="4">
        <f t="shared" si="8"/>
        <v>193.93712677688652</v>
      </c>
      <c r="AH108" s="4" t="str">
        <f t="shared" si="9"/>
        <v/>
      </c>
    </row>
    <row r="109" spans="1:34" x14ac:dyDescent="0.3">
      <c r="A109" s="2" t="s">
        <v>2654</v>
      </c>
      <c r="B109" s="2" t="s">
        <v>2653</v>
      </c>
      <c r="C109" s="2" t="s">
        <v>2</v>
      </c>
      <c r="D109" s="2">
        <v>2018</v>
      </c>
      <c r="E109" s="2" t="s">
        <v>191</v>
      </c>
      <c r="F109" s="2">
        <v>0</v>
      </c>
      <c r="G109" s="2">
        <v>820.2</v>
      </c>
      <c r="H109" s="2">
        <v>2.1</v>
      </c>
      <c r="I109" s="2">
        <v>12.3</v>
      </c>
      <c r="J109" s="2">
        <v>1.1000000000000001</v>
      </c>
      <c r="K109" s="2">
        <v>4449.62</v>
      </c>
      <c r="L109" s="2">
        <v>14</v>
      </c>
      <c r="M109" s="2">
        <v>0.13</v>
      </c>
      <c r="O109" s="2" t="s">
        <v>266</v>
      </c>
      <c r="P109" s="2">
        <v>4069</v>
      </c>
      <c r="Q109" s="2">
        <v>50.3</v>
      </c>
      <c r="R109" s="2">
        <v>1.8</v>
      </c>
      <c r="S109" s="2">
        <v>-0.2</v>
      </c>
      <c r="T109" s="2" t="s">
        <v>5</v>
      </c>
      <c r="U109" s="2">
        <v>1.4</v>
      </c>
      <c r="V109" s="2" t="s">
        <v>2655</v>
      </c>
      <c r="W109" s="2">
        <v>259.90510920000003</v>
      </c>
      <c r="X109" s="2" t="s">
        <v>2656</v>
      </c>
      <c r="Y109" s="2">
        <v>80.136403299999998</v>
      </c>
      <c r="Z109" s="2">
        <v>283.65899999999999</v>
      </c>
      <c r="AA109" s="2">
        <v>5.7229099999999997</v>
      </c>
      <c r="AB109" s="2">
        <v>2.133</v>
      </c>
      <c r="AC109" s="2">
        <v>5.1860900000000001</v>
      </c>
      <c r="AD109" s="4">
        <f t="shared" si="5"/>
        <v>2.3911542307967193</v>
      </c>
      <c r="AE109" s="4">
        <f t="shared" si="6"/>
        <v>29.411197038799653</v>
      </c>
      <c r="AF109" s="4">
        <f t="shared" si="7"/>
        <v>19.019929641753034</v>
      </c>
      <c r="AG109" s="4">
        <f t="shared" si="8"/>
        <v>141.10356617766695</v>
      </c>
      <c r="AH109" s="4" t="str">
        <f t="shared" si="9"/>
        <v/>
      </c>
    </row>
    <row r="110" spans="1:34" x14ac:dyDescent="0.3">
      <c r="A110" s="2" t="s">
        <v>3174</v>
      </c>
      <c r="B110" s="2" t="s">
        <v>3173</v>
      </c>
      <c r="C110" s="2" t="s">
        <v>2</v>
      </c>
      <c r="D110" s="2">
        <v>2012</v>
      </c>
      <c r="E110" s="2" t="s">
        <v>191</v>
      </c>
      <c r="F110" s="2">
        <v>0</v>
      </c>
      <c r="G110" s="2">
        <v>875.5</v>
      </c>
      <c r="H110" s="2">
        <v>2.1</v>
      </c>
      <c r="I110" s="2">
        <v>12.5</v>
      </c>
      <c r="J110" s="2">
        <v>1.1100000000000001</v>
      </c>
      <c r="K110" s="2">
        <v>3146.4</v>
      </c>
      <c r="L110" s="2">
        <v>9.9</v>
      </c>
      <c r="M110" s="2">
        <v>0.08</v>
      </c>
      <c r="O110" s="2" t="s">
        <v>2099</v>
      </c>
      <c r="P110" s="2">
        <v>4035</v>
      </c>
      <c r="Q110" s="2">
        <v>51.1</v>
      </c>
      <c r="R110" s="2">
        <v>1.6</v>
      </c>
      <c r="S110" s="2">
        <v>-0.09</v>
      </c>
      <c r="T110" s="2" t="s">
        <v>5</v>
      </c>
      <c r="U110" s="2">
        <v>1.4</v>
      </c>
      <c r="V110" s="2" t="s">
        <v>3175</v>
      </c>
      <c r="W110" s="2">
        <v>329.09994130000001</v>
      </c>
      <c r="X110" s="2" t="s">
        <v>3176</v>
      </c>
      <c r="Y110" s="2">
        <v>21.239922</v>
      </c>
      <c r="Z110" s="2">
        <v>312.202</v>
      </c>
      <c r="AA110" s="2">
        <v>6.3898400000000004</v>
      </c>
      <c r="AB110" s="2">
        <v>2.2240000000000002</v>
      </c>
      <c r="AC110" s="2">
        <v>5.6160699999999997</v>
      </c>
      <c r="AD110" s="4">
        <f t="shared" si="5"/>
        <v>1.6109568000000001</v>
      </c>
      <c r="AE110" s="4">
        <f t="shared" si="6"/>
        <v>20.136960000000002</v>
      </c>
      <c r="AF110" s="4">
        <f t="shared" si="7"/>
        <v>15.865434125796874</v>
      </c>
      <c r="AG110" s="4">
        <f t="shared" si="8"/>
        <v>140.82093287659342</v>
      </c>
      <c r="AH110" s="4" t="str">
        <f t="shared" si="9"/>
        <v/>
      </c>
    </row>
    <row r="111" spans="1:34" x14ac:dyDescent="0.3">
      <c r="A111" s="2" t="s">
        <v>3486</v>
      </c>
      <c r="B111" s="2" t="s">
        <v>3485</v>
      </c>
      <c r="C111" s="2" t="s">
        <v>2</v>
      </c>
      <c r="D111" s="2">
        <v>2015</v>
      </c>
      <c r="E111" s="2" t="s">
        <v>191</v>
      </c>
      <c r="F111" s="2">
        <v>0</v>
      </c>
      <c r="G111" s="2">
        <v>535.59997999999996</v>
      </c>
      <c r="H111" s="2">
        <v>1.29</v>
      </c>
      <c r="I111" s="2">
        <v>12.3</v>
      </c>
      <c r="J111" s="2">
        <v>1.1000000000000001</v>
      </c>
      <c r="K111" s="2">
        <v>4096.8287</v>
      </c>
      <c r="L111" s="2">
        <v>12.89</v>
      </c>
      <c r="M111" s="2">
        <v>0.35</v>
      </c>
      <c r="O111" s="2" t="s">
        <v>192</v>
      </c>
      <c r="P111" s="2">
        <v>4052</v>
      </c>
      <c r="Q111" s="2">
        <v>40</v>
      </c>
      <c r="R111" s="2">
        <v>1.61</v>
      </c>
      <c r="S111" s="2">
        <v>-0.49</v>
      </c>
      <c r="T111" s="2" t="s">
        <v>5</v>
      </c>
      <c r="U111" s="2">
        <v>1.44</v>
      </c>
      <c r="V111" s="2" t="s">
        <v>3487</v>
      </c>
      <c r="W111" s="2">
        <v>59.151007100000001</v>
      </c>
      <c r="X111" s="2" t="s">
        <v>3488</v>
      </c>
      <c r="Y111" s="2">
        <v>74.080078900000004</v>
      </c>
      <c r="Z111" s="2">
        <v>300.24700000000001</v>
      </c>
      <c r="AA111" s="2">
        <v>6.7461599999999997</v>
      </c>
      <c r="AB111" s="2">
        <v>3.13</v>
      </c>
      <c r="AC111" s="2">
        <v>6.1783900000000003</v>
      </c>
      <c r="AD111" s="4">
        <f t="shared" si="5"/>
        <v>2.2015698596406938</v>
      </c>
      <c r="AE111" s="4">
        <f t="shared" si="6"/>
        <v>27.079309273580538</v>
      </c>
      <c r="AF111" s="4">
        <f t="shared" si="7"/>
        <v>18.250356272277006</v>
      </c>
      <c r="AG111" s="4">
        <f t="shared" si="8"/>
        <v>232.54561721335156</v>
      </c>
      <c r="AH111" s="4" t="str">
        <f t="shared" si="9"/>
        <v/>
      </c>
    </row>
    <row r="112" spans="1:34" x14ac:dyDescent="0.3">
      <c r="A112" s="2" t="s">
        <v>18732</v>
      </c>
      <c r="B112" s="2" t="s">
        <v>18731</v>
      </c>
      <c r="C112" s="2" t="s">
        <v>2</v>
      </c>
      <c r="D112" s="2">
        <v>2014</v>
      </c>
      <c r="E112" s="2" t="s">
        <v>191</v>
      </c>
      <c r="F112" s="2">
        <v>0</v>
      </c>
      <c r="G112" s="2">
        <v>522.29999999999995</v>
      </c>
      <c r="H112" s="2">
        <v>1.4</v>
      </c>
      <c r="I112" s="2">
        <v>12.7</v>
      </c>
      <c r="J112" s="2">
        <v>1.1399999999999999</v>
      </c>
      <c r="K112" s="2">
        <v>1938.7</v>
      </c>
      <c r="L112" s="2">
        <v>6.1</v>
      </c>
      <c r="M112" s="2">
        <v>0.19</v>
      </c>
      <c r="O112" s="2" t="s">
        <v>11</v>
      </c>
      <c r="P112" s="2">
        <v>4126</v>
      </c>
      <c r="Q112" s="2">
        <v>38.299999999999997</v>
      </c>
      <c r="R112" s="2">
        <v>1.4</v>
      </c>
      <c r="S112" s="2">
        <v>-0.27</v>
      </c>
      <c r="T112" s="2" t="s">
        <v>5</v>
      </c>
      <c r="U112" s="2">
        <v>1.5</v>
      </c>
      <c r="V112" s="2" t="s">
        <v>18733</v>
      </c>
      <c r="W112" s="2">
        <v>222.67649499999999</v>
      </c>
      <c r="X112" s="2" t="s">
        <v>18734</v>
      </c>
      <c r="Y112" s="2">
        <v>74.155547999999996</v>
      </c>
      <c r="Z112" s="2">
        <v>38.774720000000002</v>
      </c>
      <c r="AA112" s="2">
        <v>2.0569000000000002</v>
      </c>
      <c r="AB112" s="2">
        <v>-1.2869999999999999</v>
      </c>
      <c r="AD112" s="4">
        <f t="shared" si="5"/>
        <v>0.94645386141165999</v>
      </c>
      <c r="AE112" s="4">
        <f t="shared" si="6"/>
        <v>12.01996403992808</v>
      </c>
      <c r="AF112" s="4">
        <f t="shared" si="7"/>
        <v>12.355304257973035</v>
      </c>
      <c r="AG112" s="4">
        <f t="shared" si="8"/>
        <v>194.60241301583341</v>
      </c>
      <c r="AH112" s="4" t="str">
        <f t="shared" si="9"/>
        <v/>
      </c>
    </row>
    <row r="113" spans="1:34" x14ac:dyDescent="0.3">
      <c r="A113" s="2" t="s">
        <v>276</v>
      </c>
      <c r="B113" s="2" t="s">
        <v>275</v>
      </c>
      <c r="C113" s="2" t="s">
        <v>2</v>
      </c>
      <c r="D113" s="2">
        <v>2023</v>
      </c>
      <c r="E113" s="2" t="s">
        <v>157</v>
      </c>
      <c r="F113" s="2">
        <v>0</v>
      </c>
      <c r="G113" s="2">
        <v>1887.76</v>
      </c>
      <c r="H113" s="2">
        <v>4.6500000000000004</v>
      </c>
      <c r="I113" s="2">
        <v>12.4</v>
      </c>
      <c r="J113" s="2">
        <v>1.1100000000000001</v>
      </c>
      <c r="K113" s="2">
        <v>3368.9811141999999</v>
      </c>
      <c r="L113" s="2">
        <v>10.6</v>
      </c>
      <c r="M113" s="2">
        <v>0.59</v>
      </c>
      <c r="P113" s="2">
        <v>4500</v>
      </c>
      <c r="Q113" s="2">
        <v>50.24</v>
      </c>
      <c r="R113" s="2">
        <v>3.75</v>
      </c>
      <c r="S113" s="2">
        <v>-0.03</v>
      </c>
      <c r="T113" s="2" t="s">
        <v>5</v>
      </c>
      <c r="U113" s="2">
        <v>1.5</v>
      </c>
      <c r="V113" s="2" t="s">
        <v>277</v>
      </c>
      <c r="W113" s="2">
        <v>278.81550709999999</v>
      </c>
      <c r="X113" s="2" t="s">
        <v>278</v>
      </c>
      <c r="Y113" s="2">
        <v>38.115388600000003</v>
      </c>
      <c r="Z113" s="2">
        <v>454.25099999999998</v>
      </c>
      <c r="AA113" s="2">
        <v>9.1620000000000008</v>
      </c>
      <c r="AB113" s="2">
        <v>6.4960000000000004</v>
      </c>
      <c r="AC113" s="2">
        <v>8.8477200000000007</v>
      </c>
      <c r="AD113" s="4">
        <f t="shared" si="5"/>
        <v>1.7669876778011813</v>
      </c>
      <c r="AE113" s="4">
        <f t="shared" si="6"/>
        <v>21.910647204734648</v>
      </c>
      <c r="AF113" s="4">
        <f t="shared" si="7"/>
        <v>16.483083004666014</v>
      </c>
      <c r="AG113" s="4">
        <f t="shared" si="8"/>
        <v>42.94704237671823</v>
      </c>
      <c r="AH113" s="4" t="str">
        <f t="shared" si="9"/>
        <v/>
      </c>
    </row>
    <row r="114" spans="1:34" x14ac:dyDescent="0.3">
      <c r="A114" s="2" t="s">
        <v>259</v>
      </c>
      <c r="B114" s="2" t="s">
        <v>258</v>
      </c>
      <c r="C114" s="2" t="s">
        <v>2</v>
      </c>
      <c r="D114" s="2">
        <v>2009</v>
      </c>
      <c r="E114" s="2" t="s">
        <v>157</v>
      </c>
      <c r="F114" s="2">
        <v>0</v>
      </c>
      <c r="G114" s="2">
        <v>379.63</v>
      </c>
      <c r="H114" s="2">
        <v>1.45</v>
      </c>
      <c r="I114" s="2">
        <v>12.1</v>
      </c>
      <c r="J114" s="2">
        <v>1.08</v>
      </c>
      <c r="K114" s="2">
        <v>6807.63</v>
      </c>
      <c r="L114" s="2">
        <v>21.42</v>
      </c>
      <c r="M114" s="2">
        <v>0.15</v>
      </c>
      <c r="O114" s="2" t="s">
        <v>260</v>
      </c>
      <c r="P114" s="2">
        <v>4137</v>
      </c>
      <c r="Q114" s="2">
        <v>49</v>
      </c>
      <c r="R114" s="2">
        <v>2.8</v>
      </c>
      <c r="S114" s="2">
        <v>-1</v>
      </c>
      <c r="T114" s="2" t="s">
        <v>5</v>
      </c>
      <c r="U114" s="2">
        <v>1.51</v>
      </c>
      <c r="V114" s="2" t="s">
        <v>261</v>
      </c>
      <c r="W114" s="2">
        <v>154.18678199999999</v>
      </c>
      <c r="X114" s="2" t="s">
        <v>262</v>
      </c>
      <c r="Y114" s="2">
        <v>19.891262600000001</v>
      </c>
      <c r="Z114" s="2">
        <v>1539.71</v>
      </c>
      <c r="AA114" s="2">
        <v>9.7430000000000003</v>
      </c>
      <c r="AB114" s="2">
        <v>6.42</v>
      </c>
      <c r="AC114" s="2">
        <v>9.2268399999999993</v>
      </c>
      <c r="AD114" s="4">
        <f t="shared" si="5"/>
        <v>3.8427296604519969</v>
      </c>
      <c r="AE114" s="4">
        <f t="shared" si="6"/>
        <v>46.497028891469164</v>
      </c>
      <c r="AF114" s="4">
        <f t="shared" si="7"/>
        <v>23.719486705803245</v>
      </c>
      <c r="AG114" s="4">
        <f t="shared" si="8"/>
        <v>300.11526727087187</v>
      </c>
      <c r="AH114" s="4" t="str">
        <f t="shared" si="9"/>
        <v/>
      </c>
    </row>
    <row r="115" spans="1:34" x14ac:dyDescent="0.3">
      <c r="A115" s="2" t="s">
        <v>259</v>
      </c>
      <c r="B115" s="2" t="s">
        <v>263</v>
      </c>
      <c r="C115" s="2" t="s">
        <v>2</v>
      </c>
      <c r="D115" s="2">
        <v>2009</v>
      </c>
      <c r="E115" s="2" t="s">
        <v>157</v>
      </c>
      <c r="F115" s="2">
        <v>0</v>
      </c>
      <c r="G115" s="2">
        <v>621.99</v>
      </c>
      <c r="H115" s="2">
        <v>2.0099999999999998</v>
      </c>
      <c r="I115" s="2">
        <v>12.4</v>
      </c>
      <c r="J115" s="2">
        <v>1.1000000000000001</v>
      </c>
      <c r="K115" s="2">
        <v>3963.17</v>
      </c>
      <c r="L115" s="2">
        <v>12.47</v>
      </c>
      <c r="M115" s="2">
        <v>0.18</v>
      </c>
      <c r="O115" s="2" t="s">
        <v>260</v>
      </c>
      <c r="P115" s="2">
        <v>4137</v>
      </c>
      <c r="Q115" s="2">
        <v>49</v>
      </c>
      <c r="R115" s="2">
        <v>2.8</v>
      </c>
      <c r="S115" s="2">
        <v>-1</v>
      </c>
      <c r="T115" s="2" t="s">
        <v>5</v>
      </c>
      <c r="U115" s="2">
        <v>1.51</v>
      </c>
      <c r="V115" s="2" t="s">
        <v>261</v>
      </c>
      <c r="W115" s="2">
        <v>154.18678199999999</v>
      </c>
      <c r="X115" s="2" t="s">
        <v>262</v>
      </c>
      <c r="Y115" s="2">
        <v>19.891262600000001</v>
      </c>
      <c r="Z115" s="2">
        <v>1539.71</v>
      </c>
      <c r="AA115" s="2">
        <v>9.7430000000000003</v>
      </c>
      <c r="AB115" s="2">
        <v>6.42</v>
      </c>
      <c r="AC115" s="2">
        <v>9.2268399999999993</v>
      </c>
      <c r="AD115" s="4">
        <f t="shared" si="5"/>
        <v>2.078632179181632</v>
      </c>
      <c r="AE115" s="4">
        <f t="shared" si="6"/>
        <v>25.775039021852233</v>
      </c>
      <c r="AF115" s="4">
        <f t="shared" si="7"/>
        <v>17.877653198084133</v>
      </c>
      <c r="AG115" s="4">
        <f t="shared" si="8"/>
        <v>156.18235920818995</v>
      </c>
      <c r="AH115" s="4" t="str">
        <f t="shared" si="9"/>
        <v/>
      </c>
    </row>
    <row r="116" spans="1:34" x14ac:dyDescent="0.3">
      <c r="A116" s="2" t="s">
        <v>18766</v>
      </c>
      <c r="B116" s="2" t="s">
        <v>18765</v>
      </c>
      <c r="C116" s="2" t="s">
        <v>2</v>
      </c>
      <c r="D116" s="2">
        <v>2009</v>
      </c>
      <c r="E116" s="2" t="s">
        <v>191</v>
      </c>
      <c r="F116" s="2">
        <v>0</v>
      </c>
      <c r="G116" s="2">
        <v>428.5</v>
      </c>
      <c r="H116" s="2">
        <v>1.19</v>
      </c>
      <c r="I116" s="2">
        <v>12.5</v>
      </c>
      <c r="J116" s="2">
        <v>1.1200000000000001</v>
      </c>
      <c r="K116" s="2">
        <v>2790.43</v>
      </c>
      <c r="L116" s="2">
        <v>8.7799999999999994</v>
      </c>
      <c r="M116" s="2">
        <v>0.14399999999999999</v>
      </c>
      <c r="O116" s="2" t="s">
        <v>18767</v>
      </c>
      <c r="P116" s="2">
        <v>4330</v>
      </c>
      <c r="Q116" s="2">
        <v>31.88</v>
      </c>
      <c r="R116" s="2">
        <v>1.23</v>
      </c>
      <c r="S116" s="2">
        <v>-0.51</v>
      </c>
      <c r="T116" s="2" t="s">
        <v>5</v>
      </c>
      <c r="U116" s="2">
        <v>1.59</v>
      </c>
      <c r="V116" s="2" t="s">
        <v>18768</v>
      </c>
      <c r="W116" s="2">
        <v>154.99320800000001</v>
      </c>
      <c r="X116" s="2" t="s">
        <v>18769</v>
      </c>
      <c r="Y116" s="2">
        <v>19.841388999999999</v>
      </c>
      <c r="Z116" s="2">
        <v>39.888300000000001</v>
      </c>
      <c r="AA116" s="2">
        <v>1.99509</v>
      </c>
      <c r="AB116" s="2">
        <v>-0.80600000000000005</v>
      </c>
      <c r="AD116" s="4">
        <f t="shared" si="5"/>
        <v>1.42870016</v>
      </c>
      <c r="AE116" s="4">
        <f t="shared" si="6"/>
        <v>17.858751999999999</v>
      </c>
      <c r="AF116" s="4">
        <f t="shared" si="7"/>
        <v>14.941030754268596</v>
      </c>
      <c r="AG116" s="4">
        <f t="shared" si="8"/>
        <v>226.35189672963841</v>
      </c>
      <c r="AH116" s="4" t="str">
        <f t="shared" si="9"/>
        <v/>
      </c>
    </row>
    <row r="117" spans="1:34" x14ac:dyDescent="0.3">
      <c r="A117" s="2" t="s">
        <v>3874</v>
      </c>
      <c r="B117" s="2" t="s">
        <v>3873</v>
      </c>
      <c r="C117" s="2" t="s">
        <v>2</v>
      </c>
      <c r="D117" s="2">
        <v>2021</v>
      </c>
      <c r="E117" s="2" t="s">
        <v>28</v>
      </c>
      <c r="F117" s="2">
        <v>0</v>
      </c>
      <c r="G117" s="2">
        <v>434</v>
      </c>
      <c r="H117" s="2">
        <v>1.1399999999999999</v>
      </c>
      <c r="I117" s="2">
        <v>12.3</v>
      </c>
      <c r="J117" s="2">
        <v>1.1000000000000001</v>
      </c>
      <c r="K117" s="2">
        <v>4417.8370000000004</v>
      </c>
      <c r="L117" s="2">
        <v>13.9</v>
      </c>
      <c r="M117" s="2">
        <v>0.23</v>
      </c>
      <c r="O117" s="2" t="s">
        <v>271</v>
      </c>
      <c r="P117" s="2">
        <v>4076</v>
      </c>
      <c r="Q117" s="2">
        <v>42.4</v>
      </c>
      <c r="R117" s="2">
        <v>1.05</v>
      </c>
      <c r="S117" s="2">
        <v>-0.91</v>
      </c>
      <c r="T117" s="2" t="s">
        <v>5</v>
      </c>
      <c r="U117" s="2">
        <v>1.62</v>
      </c>
      <c r="V117" s="2" t="s">
        <v>3875</v>
      </c>
      <c r="W117" s="2">
        <v>12.4161652</v>
      </c>
      <c r="X117" s="2" t="s">
        <v>3876</v>
      </c>
      <c r="Y117" s="2">
        <v>6.4071411999999999</v>
      </c>
      <c r="Z117" s="2">
        <v>537.87300000000005</v>
      </c>
      <c r="AA117" s="2">
        <v>7.51</v>
      </c>
      <c r="AB117" s="2">
        <v>3.9929999999999999</v>
      </c>
      <c r="AC117" s="2">
        <v>6.9850399999999997</v>
      </c>
      <c r="AD117" s="4">
        <f t="shared" si="5"/>
        <v>2.3740745577196005</v>
      </c>
      <c r="AE117" s="4">
        <f t="shared" si="6"/>
        <v>29.201117059951088</v>
      </c>
      <c r="AF117" s="4">
        <f t="shared" si="7"/>
        <v>18.951879585872174</v>
      </c>
      <c r="AG117" s="4">
        <f t="shared" si="8"/>
        <v>342.56939589446898</v>
      </c>
      <c r="AH117" s="4" t="str">
        <f t="shared" si="9"/>
        <v/>
      </c>
    </row>
    <row r="118" spans="1:34" x14ac:dyDescent="0.3">
      <c r="A118" s="2" t="s">
        <v>2299</v>
      </c>
      <c r="B118" s="2" t="s">
        <v>2298</v>
      </c>
      <c r="C118" s="2" t="s">
        <v>2</v>
      </c>
      <c r="D118" s="2">
        <v>2005</v>
      </c>
      <c r="E118" s="2" t="s">
        <v>10</v>
      </c>
      <c r="F118" s="2">
        <v>0</v>
      </c>
      <c r="G118" s="2">
        <v>471.60001</v>
      </c>
      <c r="H118" s="2">
        <v>1.25</v>
      </c>
      <c r="I118" s="2">
        <v>12.4</v>
      </c>
      <c r="J118" s="2">
        <v>1.1100000000000001</v>
      </c>
      <c r="K118" s="2">
        <v>3480.2384999999999</v>
      </c>
      <c r="L118" s="2">
        <v>10.95</v>
      </c>
      <c r="M118" s="2">
        <v>0.27</v>
      </c>
      <c r="O118" s="2" t="s">
        <v>271</v>
      </c>
      <c r="P118" s="2">
        <v>4175</v>
      </c>
      <c r="Q118" s="2">
        <v>38.409999999999997</v>
      </c>
      <c r="R118" s="2">
        <v>2.2400000000000002</v>
      </c>
      <c r="S118" s="2">
        <v>-0.37</v>
      </c>
      <c r="T118" s="2" t="s">
        <v>5</v>
      </c>
      <c r="U118" s="2">
        <v>1.62</v>
      </c>
      <c r="V118" s="2" t="s">
        <v>2300</v>
      </c>
      <c r="W118" s="2">
        <v>32.417396400000001</v>
      </c>
      <c r="X118" s="2" t="s">
        <v>2301</v>
      </c>
      <c r="Y118" s="2">
        <v>32.316454800000002</v>
      </c>
      <c r="Z118" s="2">
        <v>497.82299999999998</v>
      </c>
      <c r="AA118" s="2">
        <v>7.57</v>
      </c>
      <c r="AB118" s="2">
        <v>3.9969999999999999</v>
      </c>
      <c r="AC118" s="2">
        <v>7.0174300000000001</v>
      </c>
      <c r="AD118" s="4">
        <f t="shared" si="5"/>
        <v>1.8253407593736362</v>
      </c>
      <c r="AE118" s="4">
        <f t="shared" si="6"/>
        <v>22.634225416233086</v>
      </c>
      <c r="AF118" s="4">
        <f t="shared" si="7"/>
        <v>16.753041370488233</v>
      </c>
      <c r="AG118" s="4">
        <f t="shared" si="8"/>
        <v>257.38566629768832</v>
      </c>
      <c r="AH118" s="4" t="str">
        <f t="shared" si="9"/>
        <v/>
      </c>
    </row>
    <row r="119" spans="1:34" x14ac:dyDescent="0.3">
      <c r="A119" s="2" t="s">
        <v>2178</v>
      </c>
      <c r="B119" s="2" t="s">
        <v>2177</v>
      </c>
      <c r="C119" s="2" t="s">
        <v>2</v>
      </c>
      <c r="D119" s="2">
        <v>2015</v>
      </c>
      <c r="E119" s="2" t="s">
        <v>191</v>
      </c>
      <c r="F119" s="2">
        <v>0</v>
      </c>
      <c r="G119" s="2">
        <v>433.70001000000002</v>
      </c>
      <c r="H119" s="2">
        <v>1.0900000000000001</v>
      </c>
      <c r="I119" s="2">
        <v>12.8</v>
      </c>
      <c r="J119" s="2">
        <v>1.1399999999999999</v>
      </c>
      <c r="K119" s="2">
        <v>1789.3829000000001</v>
      </c>
      <c r="L119" s="2">
        <v>5.63</v>
      </c>
      <c r="M119" s="2">
        <v>0.19</v>
      </c>
      <c r="O119" s="2" t="s">
        <v>251</v>
      </c>
      <c r="P119" s="2">
        <v>4312</v>
      </c>
      <c r="Q119" s="2">
        <v>20.58</v>
      </c>
      <c r="R119" s="2">
        <v>0.72</v>
      </c>
      <c r="S119" s="2">
        <v>-0.74</v>
      </c>
      <c r="T119" s="2" t="s">
        <v>5</v>
      </c>
      <c r="U119" s="2">
        <v>1.67</v>
      </c>
      <c r="V119" s="2" t="s">
        <v>2179</v>
      </c>
      <c r="W119" s="2">
        <v>29.707836</v>
      </c>
      <c r="X119" s="2" t="s">
        <v>2180</v>
      </c>
      <c r="Y119" s="2">
        <v>73.152137199999999</v>
      </c>
      <c r="Z119" s="2">
        <v>235.04499999999999</v>
      </c>
      <c r="AA119" s="2">
        <v>6.8826900000000002</v>
      </c>
      <c r="AB119" s="2">
        <v>3.76</v>
      </c>
      <c r="AC119" s="2">
        <v>6.4637799999999999</v>
      </c>
      <c r="AD119" s="4">
        <f t="shared" si="5"/>
        <v>0.85324425697326645</v>
      </c>
      <c r="AE119" s="4">
        <f t="shared" si="6"/>
        <v>10.921526489257811</v>
      </c>
      <c r="AF119" s="4">
        <f t="shared" si="7"/>
        <v>11.823516357771911</v>
      </c>
      <c r="AG119" s="4">
        <f t="shared" si="8"/>
        <v>110.57134785939023</v>
      </c>
      <c r="AH119" s="4" t="str">
        <f t="shared" si="9"/>
        <v/>
      </c>
    </row>
    <row r="120" spans="1:34" x14ac:dyDescent="0.3">
      <c r="A120" s="2" t="s">
        <v>3477</v>
      </c>
      <c r="B120" s="2" t="s">
        <v>3476</v>
      </c>
      <c r="C120" s="2" t="s">
        <v>2</v>
      </c>
      <c r="D120" s="2">
        <v>2011</v>
      </c>
      <c r="E120" s="2" t="s">
        <v>157</v>
      </c>
      <c r="F120" s="2">
        <v>0</v>
      </c>
      <c r="G120" s="2">
        <v>745.70001000000002</v>
      </c>
      <c r="H120" s="2">
        <v>1.92</v>
      </c>
      <c r="I120" s="2">
        <v>12.2</v>
      </c>
      <c r="J120" s="2">
        <v>1.0900000000000001</v>
      </c>
      <c r="K120" s="2">
        <v>5050.3186999999998</v>
      </c>
      <c r="L120" s="2">
        <v>15.89</v>
      </c>
      <c r="M120" s="2">
        <v>0.4</v>
      </c>
      <c r="O120" s="2" t="s">
        <v>2053</v>
      </c>
      <c r="P120" s="2">
        <v>3926</v>
      </c>
      <c r="Q120" s="2">
        <v>71.23</v>
      </c>
      <c r="R120" s="2">
        <v>8.76</v>
      </c>
      <c r="S120" s="2">
        <v>-0.25</v>
      </c>
      <c r="T120" s="2" t="s">
        <v>5</v>
      </c>
      <c r="U120" s="2">
        <v>1.67</v>
      </c>
      <c r="V120" s="2" t="s">
        <v>3478</v>
      </c>
      <c r="W120" s="2">
        <v>348.92593340000002</v>
      </c>
      <c r="X120" s="2" t="s">
        <v>3479</v>
      </c>
      <c r="Y120" s="2">
        <v>58.043223300000001</v>
      </c>
      <c r="Z120" s="2">
        <v>933.37699999999995</v>
      </c>
      <c r="AA120" s="2">
        <v>8.19</v>
      </c>
      <c r="AB120" s="2">
        <v>4.319</v>
      </c>
      <c r="AC120" s="2">
        <v>7.4931700000000001</v>
      </c>
      <c r="AD120" s="4">
        <f t="shared" si="5"/>
        <v>2.7812452914561137</v>
      </c>
      <c r="AE120" s="4">
        <f t="shared" si="6"/>
        <v>33.931192555764582</v>
      </c>
      <c r="AF120" s="4">
        <f t="shared" si="7"/>
        <v>20.346020475275449</v>
      </c>
      <c r="AG120" s="4">
        <f t="shared" si="8"/>
        <v>293.36916335388651</v>
      </c>
      <c r="AH120" s="4" t="str">
        <f t="shared" si="9"/>
        <v/>
      </c>
    </row>
    <row r="121" spans="1:34" x14ac:dyDescent="0.3">
      <c r="A121" s="2" t="s">
        <v>2107</v>
      </c>
      <c r="B121" s="2" t="s">
        <v>2106</v>
      </c>
      <c r="C121" s="2" t="s">
        <v>2</v>
      </c>
      <c r="D121" s="2">
        <v>2020</v>
      </c>
      <c r="E121" s="2" t="s">
        <v>191</v>
      </c>
      <c r="F121" s="2">
        <v>0</v>
      </c>
      <c r="G121" s="2">
        <v>613.20000000000005</v>
      </c>
      <c r="H121" s="2">
        <v>1.7</v>
      </c>
      <c r="I121" s="2">
        <v>12.9</v>
      </c>
      <c r="J121" s="2">
        <v>1.1499999999999999</v>
      </c>
      <c r="K121" s="2">
        <v>1589.15</v>
      </c>
      <c r="L121" s="2">
        <v>5</v>
      </c>
      <c r="M121" s="2">
        <v>0.24</v>
      </c>
      <c r="O121" s="2" t="s">
        <v>17</v>
      </c>
      <c r="P121" s="2">
        <v>4155</v>
      </c>
      <c r="Q121" s="2">
        <v>39</v>
      </c>
      <c r="R121" s="2">
        <v>1.8</v>
      </c>
      <c r="S121" s="2">
        <v>-0.09</v>
      </c>
      <c r="T121" s="2" t="s">
        <v>5</v>
      </c>
      <c r="U121" s="2">
        <v>1.7</v>
      </c>
      <c r="V121" s="2" t="s">
        <v>2108</v>
      </c>
      <c r="W121" s="2">
        <v>194.24151710000001</v>
      </c>
      <c r="X121" s="2" t="s">
        <v>2109</v>
      </c>
      <c r="Y121" s="2">
        <v>67.242912200000006</v>
      </c>
      <c r="Z121" s="2">
        <v>323.33499999999998</v>
      </c>
      <c r="AA121" s="2">
        <v>6.5364899999999997</v>
      </c>
      <c r="AB121" s="2">
        <v>3.613</v>
      </c>
      <c r="AC121" s="2">
        <v>6.0766400000000003</v>
      </c>
      <c r="AD121" s="4">
        <f t="shared" si="5"/>
        <v>0.74027956541445927</v>
      </c>
      <c r="AE121" s="4">
        <f t="shared" si="6"/>
        <v>9.5496063938465241</v>
      </c>
      <c r="AF121" s="4">
        <f t="shared" si="7"/>
        <v>11.099095570388615</v>
      </c>
      <c r="AG121" s="4">
        <f t="shared" si="8"/>
        <v>140.73604225685278</v>
      </c>
      <c r="AH121" s="4" t="str">
        <f t="shared" si="9"/>
        <v/>
      </c>
    </row>
    <row r="122" spans="1:34" x14ac:dyDescent="0.3">
      <c r="A122" s="2" t="s">
        <v>33</v>
      </c>
      <c r="B122" s="2" t="s">
        <v>32</v>
      </c>
      <c r="C122" s="2" t="s">
        <v>2</v>
      </c>
      <c r="D122" s="2">
        <v>2020</v>
      </c>
      <c r="E122" s="2" t="s">
        <v>34</v>
      </c>
      <c r="F122" s="2">
        <v>0</v>
      </c>
      <c r="G122" s="2">
        <v>578.38</v>
      </c>
      <c r="H122" s="2">
        <v>1.45</v>
      </c>
      <c r="I122" s="2">
        <v>12.9</v>
      </c>
      <c r="J122" s="2">
        <v>1.1499999999999999</v>
      </c>
      <c r="K122" s="2">
        <v>1373.01871824</v>
      </c>
      <c r="L122" s="2">
        <v>4.32</v>
      </c>
      <c r="M122" s="2">
        <v>0.06</v>
      </c>
      <c r="O122" s="2" t="s">
        <v>35</v>
      </c>
      <c r="P122" s="2">
        <v>4157</v>
      </c>
      <c r="Q122" s="2">
        <v>25.92</v>
      </c>
      <c r="R122" s="2">
        <v>1.22</v>
      </c>
      <c r="S122" s="2">
        <v>-0.01</v>
      </c>
      <c r="T122" s="2" t="s">
        <v>5</v>
      </c>
      <c r="U122" s="2">
        <v>1.7</v>
      </c>
      <c r="V122" s="2" t="s">
        <v>36</v>
      </c>
      <c r="W122" s="2">
        <v>243.4620874</v>
      </c>
      <c r="X122" s="2" t="s">
        <v>37</v>
      </c>
      <c r="Y122" s="2">
        <v>-11.837790500000001</v>
      </c>
      <c r="Z122" s="2">
        <v>124.953</v>
      </c>
      <c r="AA122" s="2">
        <v>5.2260600000000004</v>
      </c>
      <c r="AB122" s="2">
        <v>2.0939999999999999</v>
      </c>
      <c r="AC122" s="2">
        <v>4.7542900000000001</v>
      </c>
      <c r="AD122" s="4">
        <f t="shared" si="5"/>
        <v>0.63959833876262473</v>
      </c>
      <c r="AE122" s="4">
        <f t="shared" si="6"/>
        <v>8.2508185700378593</v>
      </c>
      <c r="AF122" s="4">
        <f t="shared" si="7"/>
        <v>10.316761098013677</v>
      </c>
      <c r="AG122" s="4">
        <f t="shared" si="8"/>
        <v>85.613832353613205</v>
      </c>
      <c r="AH122" s="4" t="str">
        <f t="shared" si="9"/>
        <v/>
      </c>
    </row>
    <row r="123" spans="1:34" x14ac:dyDescent="0.3">
      <c r="A123" s="2" t="s">
        <v>4022</v>
      </c>
      <c r="B123" s="2" t="s">
        <v>4021</v>
      </c>
      <c r="C123" s="2" t="s">
        <v>2</v>
      </c>
      <c r="D123" s="2">
        <v>2012</v>
      </c>
      <c r="E123" s="2" t="s">
        <v>191</v>
      </c>
      <c r="F123" s="2">
        <v>0</v>
      </c>
      <c r="G123" s="2">
        <v>480.5</v>
      </c>
      <c r="H123" s="2">
        <v>1.2</v>
      </c>
      <c r="I123" s="2">
        <v>12.8</v>
      </c>
      <c r="J123" s="2">
        <v>1.1399999999999999</v>
      </c>
      <c r="K123" s="2">
        <v>1906.9</v>
      </c>
      <c r="L123" s="2">
        <v>6</v>
      </c>
      <c r="M123" s="2">
        <v>7.0000000000000007E-2</v>
      </c>
      <c r="O123" s="2" t="s">
        <v>2053</v>
      </c>
      <c r="P123" s="2">
        <v>4323</v>
      </c>
      <c r="Q123" s="2">
        <v>21.4</v>
      </c>
      <c r="R123" s="2">
        <v>1.1000000000000001</v>
      </c>
      <c r="S123" s="2">
        <v>-0.32300000000000001</v>
      </c>
      <c r="T123" s="2" t="s">
        <v>5</v>
      </c>
      <c r="U123" s="2">
        <v>1.78</v>
      </c>
      <c r="V123" s="2" t="s">
        <v>4023</v>
      </c>
      <c r="W123" s="2">
        <v>120.5662825</v>
      </c>
      <c r="X123" s="2" t="s">
        <v>4024</v>
      </c>
      <c r="Y123" s="2">
        <v>2.3350265000000001</v>
      </c>
      <c r="Z123" s="2">
        <v>68.150899999999993</v>
      </c>
      <c r="AA123" s="2">
        <v>4.3782100000000002</v>
      </c>
      <c r="AB123" s="2">
        <v>1.4470000000000001</v>
      </c>
      <c r="AC123" s="2">
        <v>3.97926</v>
      </c>
      <c r="AD123" s="4">
        <f t="shared" si="5"/>
        <v>0.90928077697753884</v>
      </c>
      <c r="AE123" s="4">
        <f t="shared" si="6"/>
        <v>11.638793945312498</v>
      </c>
      <c r="AF123" s="4">
        <f t="shared" si="7"/>
        <v>12.205595540570727</v>
      </c>
      <c r="AG123" s="4">
        <f t="shared" si="8"/>
        <v>99.654254983878985</v>
      </c>
      <c r="AH123" s="4" t="str">
        <f t="shared" si="9"/>
        <v/>
      </c>
    </row>
    <row r="124" spans="1:34" x14ac:dyDescent="0.3">
      <c r="A124" s="2" t="s">
        <v>4380</v>
      </c>
      <c r="B124" s="2" t="s">
        <v>4379</v>
      </c>
      <c r="C124" s="2" t="s">
        <v>2</v>
      </c>
      <c r="D124" s="2">
        <v>2015</v>
      </c>
      <c r="E124" s="2" t="s">
        <v>157</v>
      </c>
      <c r="F124" s="2">
        <v>0</v>
      </c>
      <c r="G124" s="2">
        <v>482</v>
      </c>
      <c r="H124" s="2">
        <v>1.28</v>
      </c>
      <c r="I124" s="2">
        <v>12.4</v>
      </c>
      <c r="J124" s="2">
        <v>1.1100000000000001</v>
      </c>
      <c r="K124" s="2">
        <v>3378.5329000000002</v>
      </c>
      <c r="L124" s="2">
        <v>10.63</v>
      </c>
      <c r="M124" s="2">
        <v>0.11</v>
      </c>
      <c r="O124" s="2" t="s">
        <v>192</v>
      </c>
      <c r="P124" s="2">
        <v>4218</v>
      </c>
      <c r="Q124" s="2">
        <v>41.01</v>
      </c>
      <c r="R124" s="2">
        <v>3.7</v>
      </c>
      <c r="S124" s="2">
        <v>-0.18</v>
      </c>
      <c r="T124" s="2" t="s">
        <v>5</v>
      </c>
      <c r="U124" s="2">
        <v>1.78</v>
      </c>
      <c r="V124" s="2" t="s">
        <v>4381</v>
      </c>
      <c r="W124" s="2">
        <v>164.8961152</v>
      </c>
      <c r="X124" s="2" t="s">
        <v>4382</v>
      </c>
      <c r="Y124" s="2">
        <v>43.814409400000002</v>
      </c>
      <c r="Z124" s="2">
        <v>676.57899999999995</v>
      </c>
      <c r="AA124" s="2">
        <v>8.15</v>
      </c>
      <c r="AB124" s="2">
        <v>5.0220000000000002</v>
      </c>
      <c r="AC124" s="2">
        <v>7.7211100000000004</v>
      </c>
      <c r="AD124" s="4">
        <f t="shared" si="5"/>
        <v>1.7719974677755026</v>
      </c>
      <c r="AE124" s="4">
        <f t="shared" si="6"/>
        <v>21.972768600416231</v>
      </c>
      <c r="AF124" s="4">
        <f t="shared" si="7"/>
        <v>16.506433007926372</v>
      </c>
      <c r="AG124" s="4">
        <f t="shared" si="8"/>
        <v>291.52496431403205</v>
      </c>
      <c r="AH124" s="4" t="str">
        <f t="shared" si="9"/>
        <v/>
      </c>
    </row>
    <row r="125" spans="1:34" x14ac:dyDescent="0.3">
      <c r="A125" s="2" t="s">
        <v>2820</v>
      </c>
      <c r="B125" s="2" t="s">
        <v>2819</v>
      </c>
      <c r="C125" s="2" t="s">
        <v>2</v>
      </c>
      <c r="D125" s="2">
        <v>2022</v>
      </c>
      <c r="E125" s="2" t="s">
        <v>191</v>
      </c>
      <c r="F125" s="2">
        <v>0</v>
      </c>
      <c r="G125" s="2">
        <v>582</v>
      </c>
      <c r="H125" s="2">
        <v>1.7</v>
      </c>
      <c r="I125" s="2">
        <v>13</v>
      </c>
      <c r="J125" s="2">
        <v>1.1599999999999999</v>
      </c>
      <c r="K125" s="2">
        <v>1334.8793094</v>
      </c>
      <c r="L125" s="2">
        <v>4.2</v>
      </c>
      <c r="M125" s="2">
        <v>0.4</v>
      </c>
      <c r="O125" s="2" t="s">
        <v>271</v>
      </c>
      <c r="P125" s="2">
        <v>4308</v>
      </c>
      <c r="Q125" s="2">
        <v>26.6</v>
      </c>
      <c r="R125" s="2">
        <v>1.8</v>
      </c>
      <c r="S125" s="2">
        <v>-0.28000000000000003</v>
      </c>
      <c r="T125" s="2" t="s">
        <v>5</v>
      </c>
      <c r="U125" s="2">
        <v>1.8</v>
      </c>
      <c r="V125" s="2" t="s">
        <v>2821</v>
      </c>
      <c r="W125" s="2">
        <v>280.79320139999999</v>
      </c>
      <c r="X125" s="2" t="s">
        <v>2822</v>
      </c>
      <c r="Y125" s="2">
        <v>70.7928237</v>
      </c>
      <c r="Z125" s="2">
        <v>234.02699999999999</v>
      </c>
      <c r="AA125" s="2">
        <v>6.2820900000000002</v>
      </c>
      <c r="AB125" s="2">
        <v>3.5739999999999998</v>
      </c>
      <c r="AC125" s="2">
        <v>5.8976499999999996</v>
      </c>
      <c r="AD125" s="4">
        <f t="shared" si="5"/>
        <v>0.60759185680473371</v>
      </c>
      <c r="AE125" s="4">
        <f t="shared" si="6"/>
        <v>7.8986941384615381</v>
      </c>
      <c r="AF125" s="4">
        <f t="shared" si="7"/>
        <v>10.133263235503161</v>
      </c>
      <c r="AG125" s="4">
        <f t="shared" si="8"/>
        <v>75.658557877132523</v>
      </c>
      <c r="AH125" s="4" t="str">
        <f t="shared" si="9"/>
        <v/>
      </c>
    </row>
    <row r="126" spans="1:34" x14ac:dyDescent="0.3">
      <c r="A126" s="2" t="s">
        <v>122</v>
      </c>
      <c r="B126" s="2" t="s">
        <v>121</v>
      </c>
      <c r="C126" s="2" t="s">
        <v>2</v>
      </c>
      <c r="D126" s="2">
        <v>2006</v>
      </c>
      <c r="E126" s="2" t="s">
        <v>10</v>
      </c>
      <c r="F126" s="2">
        <v>0</v>
      </c>
      <c r="G126" s="2">
        <v>270.27</v>
      </c>
      <c r="H126" s="2">
        <v>0.877</v>
      </c>
      <c r="I126" s="2">
        <v>12.6</v>
      </c>
      <c r="J126" s="2">
        <v>1.1200000000000001</v>
      </c>
      <c r="K126" s="2">
        <v>2511.48007211</v>
      </c>
      <c r="L126" s="2">
        <v>7.9020000000000001</v>
      </c>
      <c r="M126" s="2">
        <v>0.45300000000000001</v>
      </c>
      <c r="O126" s="2" t="s">
        <v>123</v>
      </c>
      <c r="P126" s="2">
        <v>4415</v>
      </c>
      <c r="Q126" s="2">
        <v>18.11</v>
      </c>
      <c r="R126" s="2">
        <v>1.234</v>
      </c>
      <c r="S126" s="2">
        <v>-0.25</v>
      </c>
      <c r="T126" s="2" t="s">
        <v>5</v>
      </c>
      <c r="U126" s="2">
        <v>1.8</v>
      </c>
      <c r="V126" s="2" t="s">
        <v>124</v>
      </c>
      <c r="W126" s="2">
        <v>130.0528099</v>
      </c>
      <c r="X126" s="2" t="s">
        <v>125</v>
      </c>
      <c r="Y126" s="2">
        <v>64.328050399999995</v>
      </c>
      <c r="Z126" s="2">
        <v>73.460300000000004</v>
      </c>
      <c r="AA126" s="2">
        <v>4.5800999999999998</v>
      </c>
      <c r="AB126" s="2">
        <v>1.734</v>
      </c>
      <c r="AC126" s="2">
        <v>4.23773</v>
      </c>
      <c r="AD126" s="4">
        <f t="shared" si="5"/>
        <v>1.2555040013027552</v>
      </c>
      <c r="AE126" s="4">
        <f t="shared" si="6"/>
        <v>15.819350416414714</v>
      </c>
      <c r="AF126" s="4">
        <f t="shared" si="7"/>
        <v>14.118208641567293</v>
      </c>
      <c r="AG126" s="4">
        <f t="shared" si="8"/>
        <v>145.361834595799</v>
      </c>
      <c r="AH126" s="4" t="str">
        <f t="shared" si="9"/>
        <v/>
      </c>
    </row>
    <row r="127" spans="1:34" x14ac:dyDescent="0.3">
      <c r="A127" s="2" t="s">
        <v>15181</v>
      </c>
      <c r="B127" s="2" t="s">
        <v>15180</v>
      </c>
      <c r="C127" s="2" t="s">
        <v>2</v>
      </c>
      <c r="D127" s="2">
        <v>2017</v>
      </c>
      <c r="E127" s="2" t="s">
        <v>28</v>
      </c>
      <c r="F127" s="2">
        <v>0</v>
      </c>
      <c r="G127" s="2">
        <v>511.21</v>
      </c>
      <c r="I127" s="2">
        <v>13.3</v>
      </c>
      <c r="J127" s="2">
        <v>1.19</v>
      </c>
      <c r="K127" s="2">
        <v>692.86940000000004</v>
      </c>
      <c r="L127" s="2">
        <v>2.1800000000000002</v>
      </c>
      <c r="M127" s="2">
        <v>0.16</v>
      </c>
      <c r="O127" s="2" t="s">
        <v>11</v>
      </c>
      <c r="P127" s="2">
        <v>4200</v>
      </c>
      <c r="Q127" s="2">
        <v>21.017413999999999</v>
      </c>
      <c r="R127" s="2">
        <v>1.37</v>
      </c>
      <c r="S127" s="2">
        <v>-0.02</v>
      </c>
      <c r="T127" s="2" t="s">
        <v>129</v>
      </c>
      <c r="U127" s="2">
        <v>1.8</v>
      </c>
      <c r="V127" s="2" t="s">
        <v>15182</v>
      </c>
      <c r="W127" s="2">
        <v>132.82280850000001</v>
      </c>
      <c r="X127" s="2" t="s">
        <v>15183</v>
      </c>
      <c r="Y127" s="2">
        <v>11.7562959</v>
      </c>
      <c r="Z127" s="2">
        <v>821.91800000000001</v>
      </c>
      <c r="AA127" s="2">
        <v>9.8140000000000001</v>
      </c>
      <c r="AB127" s="2">
        <v>6.4939999999999998</v>
      </c>
      <c r="AC127" s="2">
        <v>9.2528600000000001</v>
      </c>
      <c r="AD127" s="4">
        <f t="shared" si="5"/>
        <v>0.29450756746578416</v>
      </c>
      <c r="AE127" s="4">
        <f t="shared" si="6"/>
        <v>3.9169506472949291</v>
      </c>
      <c r="AF127" s="4">
        <f t="shared" si="7"/>
        <v>7.2177173406155601</v>
      </c>
      <c r="AG127" s="4" t="str">
        <f t="shared" si="8"/>
        <v/>
      </c>
      <c r="AH127" s="4" t="str">
        <f t="shared" si="9"/>
        <v/>
      </c>
    </row>
    <row r="128" spans="1:34" x14ac:dyDescent="0.3">
      <c r="A128" s="2" t="s">
        <v>2127</v>
      </c>
      <c r="B128" s="2" t="s">
        <v>2126</v>
      </c>
      <c r="C128" s="2" t="s">
        <v>2</v>
      </c>
      <c r="D128" s="2">
        <v>2017</v>
      </c>
      <c r="E128" s="2" t="s">
        <v>191</v>
      </c>
      <c r="F128" s="2">
        <v>0</v>
      </c>
      <c r="G128" s="2">
        <v>610.20000000000005</v>
      </c>
      <c r="H128" s="2">
        <v>1.6</v>
      </c>
      <c r="I128" s="2">
        <v>12.7</v>
      </c>
      <c r="J128" s="2">
        <v>1.1399999999999999</v>
      </c>
      <c r="K128" s="2">
        <v>2002.329</v>
      </c>
      <c r="L128" s="2">
        <v>6.3</v>
      </c>
      <c r="M128" s="2">
        <v>0.28000000000000003</v>
      </c>
      <c r="O128" s="2" t="s">
        <v>266</v>
      </c>
      <c r="P128" s="2">
        <v>4181</v>
      </c>
      <c r="Q128" s="2">
        <v>25.11</v>
      </c>
      <c r="R128" s="2">
        <v>1.49</v>
      </c>
      <c r="S128" s="2">
        <v>0.13</v>
      </c>
      <c r="T128" s="2" t="s">
        <v>5</v>
      </c>
      <c r="U128" s="2">
        <v>1.86</v>
      </c>
      <c r="V128" s="2" t="s">
        <v>2128</v>
      </c>
      <c r="W128" s="2">
        <v>196.79487399999999</v>
      </c>
      <c r="X128" s="2" t="s">
        <v>2129</v>
      </c>
      <c r="Y128" s="2">
        <v>27.624438399999999</v>
      </c>
      <c r="Z128" s="2">
        <v>116.334</v>
      </c>
      <c r="AA128" s="2">
        <v>4.7704399999999998</v>
      </c>
      <c r="AB128" s="2">
        <v>1.4930000000000001</v>
      </c>
      <c r="AC128" s="2">
        <v>4.2227399999999999</v>
      </c>
      <c r="AD128" s="4">
        <f t="shared" si="5"/>
        <v>0.97751689991568969</v>
      </c>
      <c r="AE128" s="4">
        <f t="shared" si="6"/>
        <v>12.414464628929258</v>
      </c>
      <c r="AF128" s="4">
        <f t="shared" si="7"/>
        <v>12.55642069968196</v>
      </c>
      <c r="AG128" s="4">
        <f t="shared" si="8"/>
        <v>67.524904755404691</v>
      </c>
      <c r="AH128" s="4" t="str">
        <f t="shared" si="9"/>
        <v/>
      </c>
    </row>
    <row r="129" spans="1:34" x14ac:dyDescent="0.3">
      <c r="A129" s="2" t="s">
        <v>236</v>
      </c>
      <c r="B129" s="2" t="s">
        <v>235</v>
      </c>
      <c r="C129" s="2" t="s">
        <v>2</v>
      </c>
      <c r="D129" s="2">
        <v>2017</v>
      </c>
      <c r="E129" s="2" t="s">
        <v>28</v>
      </c>
      <c r="F129" s="2">
        <v>0</v>
      </c>
      <c r="G129" s="2">
        <v>481.9</v>
      </c>
      <c r="H129" s="2">
        <v>1.3</v>
      </c>
      <c r="I129" s="2">
        <v>12.7</v>
      </c>
      <c r="J129" s="2">
        <v>1.1299999999999999</v>
      </c>
      <c r="K129" s="2">
        <v>2034.1120000000001</v>
      </c>
      <c r="L129" s="2">
        <v>6.4</v>
      </c>
      <c r="M129" s="2">
        <v>0.2</v>
      </c>
      <c r="P129" s="2">
        <v>4095</v>
      </c>
      <c r="Q129" s="2">
        <v>32.35</v>
      </c>
      <c r="R129" s="2">
        <v>1.1399999999999999</v>
      </c>
      <c r="S129" s="2">
        <v>-0.71</v>
      </c>
      <c r="T129" s="2" t="s">
        <v>5</v>
      </c>
      <c r="U129" s="2">
        <v>1.89</v>
      </c>
      <c r="V129" s="2" t="s">
        <v>237</v>
      </c>
      <c r="W129" s="2">
        <v>177.56472679999999</v>
      </c>
      <c r="X129" s="2" t="s">
        <v>238</v>
      </c>
      <c r="Y129" s="2">
        <v>2.7601075000000002</v>
      </c>
      <c r="Z129" s="2">
        <v>1070.6300000000001</v>
      </c>
      <c r="AA129" s="2">
        <v>9.577</v>
      </c>
      <c r="AB129" s="2">
        <v>6.0209999999999999</v>
      </c>
      <c r="AC129" s="2">
        <v>8.9977</v>
      </c>
      <c r="AD129" s="4">
        <f t="shared" si="5"/>
        <v>0.99303304118419278</v>
      </c>
      <c r="AE129" s="4">
        <f t="shared" si="6"/>
        <v>12.611519623039246</v>
      </c>
      <c r="AF129" s="4">
        <f t="shared" si="7"/>
        <v>12.655682487033184</v>
      </c>
      <c r="AG129" s="4">
        <f t="shared" si="8"/>
        <v>156.23104574134427</v>
      </c>
      <c r="AH129" s="4" t="str">
        <f t="shared" si="9"/>
        <v/>
      </c>
    </row>
    <row r="130" spans="1:34" x14ac:dyDescent="0.3">
      <c r="A130" s="2" t="s">
        <v>3957</v>
      </c>
      <c r="B130" s="2" t="s">
        <v>3956</v>
      </c>
      <c r="C130" s="2" t="s">
        <v>2</v>
      </c>
      <c r="D130" s="2">
        <v>2020</v>
      </c>
      <c r="E130" s="2" t="s">
        <v>191</v>
      </c>
      <c r="F130" s="2">
        <v>0</v>
      </c>
      <c r="G130" s="2">
        <v>495.4</v>
      </c>
      <c r="H130" s="2">
        <v>1.5</v>
      </c>
      <c r="I130" s="2">
        <v>12.7</v>
      </c>
      <c r="J130" s="2">
        <v>1.1299999999999999</v>
      </c>
      <c r="K130" s="2">
        <v>2065.895</v>
      </c>
      <c r="L130" s="2">
        <v>6.5</v>
      </c>
      <c r="M130" s="2">
        <v>0.27</v>
      </c>
      <c r="O130" s="2" t="s">
        <v>17</v>
      </c>
      <c r="P130" s="2">
        <v>4348</v>
      </c>
      <c r="Q130" s="2">
        <v>27</v>
      </c>
      <c r="R130" s="2">
        <v>1.7</v>
      </c>
      <c r="S130" s="2">
        <v>-0.17</v>
      </c>
      <c r="T130" s="2" t="s">
        <v>5</v>
      </c>
      <c r="U130" s="2">
        <v>1.9</v>
      </c>
      <c r="V130" s="2" t="s">
        <v>3958</v>
      </c>
      <c r="W130" s="2">
        <v>114.6201698</v>
      </c>
      <c r="X130" s="2" t="s">
        <v>3959</v>
      </c>
      <c r="Y130" s="2">
        <v>66.2350517</v>
      </c>
      <c r="Z130" s="2">
        <v>315.21100000000001</v>
      </c>
      <c r="AA130" s="2">
        <v>6.9465700000000004</v>
      </c>
      <c r="AB130" s="2">
        <v>3.9260000000000002</v>
      </c>
      <c r="AC130" s="2">
        <v>6.5323799999999999</v>
      </c>
      <c r="AD130" s="4">
        <f t="shared" ref="AD130:AD193" si="10">IF(AND(ISNUMBER(K130),ISNUMBER(I130),K130&gt;0,I130&gt;0),K130/(I130^3),"")</f>
        <v>1.0085491824526958</v>
      </c>
      <c r="AE130" s="4">
        <f t="shared" ref="AE130:AE193" si="11">IF(AND(ISNUMBER(K130),ISNUMBER(I130),K130&gt;0,I130&gt;0),K130/(I130^2),"")</f>
        <v>12.808574617149235</v>
      </c>
      <c r="AF130" s="4">
        <f t="shared" ref="AF130:AF193" si="12">IF(AND(ISNUMBER(K130),ISNUMBER(I130),K130&gt;0,I130&gt;0),SQRT(K130/I130),"")</f>
        <v>12.754171773886194</v>
      </c>
      <c r="AG130" s="4">
        <f t="shared" ref="AG130:AG193" si="13">IF(AND(ISNUMBER(Q130),ISNUMBER(P130),ISNUMBER(H130),Q130&gt;0,P130&gt;0,H130&gt;0),(Q130^2*(P130/5778)^4)/(H130^2),"")</f>
        <v>103.89460633221832</v>
      </c>
      <c r="AH130" s="4" t="str">
        <f t="shared" ref="AH130:AH193" si="14">IF(AND(ISNUMBER(K130),ISNUMBER(I130),ISNUMBER(N130),K130&gt;0,I130&gt;0,N130&gt;0),SQRT(K130/I130)/SQRT(N130),"")</f>
        <v/>
      </c>
    </row>
    <row r="131" spans="1:34" x14ac:dyDescent="0.3">
      <c r="A131" s="2" t="s">
        <v>9</v>
      </c>
      <c r="B131" s="2" t="s">
        <v>8</v>
      </c>
      <c r="C131" s="2" t="s">
        <v>2</v>
      </c>
      <c r="D131" s="2">
        <v>2009</v>
      </c>
      <c r="E131" s="2" t="s">
        <v>10</v>
      </c>
      <c r="F131" s="2">
        <v>0</v>
      </c>
      <c r="G131" s="2">
        <v>516.21996999999999</v>
      </c>
      <c r="H131" s="2">
        <v>1.53</v>
      </c>
      <c r="I131" s="2">
        <v>12.3</v>
      </c>
      <c r="J131" s="2">
        <v>1.0900000000000001</v>
      </c>
      <c r="K131" s="2">
        <v>4684.8141999999998</v>
      </c>
      <c r="L131" s="2">
        <v>14.74</v>
      </c>
      <c r="M131" s="2">
        <v>0.08</v>
      </c>
      <c r="O131" s="2" t="s">
        <v>11</v>
      </c>
      <c r="P131" s="2">
        <v>4213</v>
      </c>
      <c r="Q131" s="2">
        <v>29.79</v>
      </c>
      <c r="R131" s="2">
        <v>2.78</v>
      </c>
      <c r="S131" s="2">
        <v>-0.02</v>
      </c>
      <c r="T131" s="2" t="s">
        <v>5</v>
      </c>
      <c r="U131" s="2">
        <v>1.93</v>
      </c>
      <c r="V131" s="2" t="s">
        <v>12</v>
      </c>
      <c r="W131" s="2">
        <v>229.27459540000001</v>
      </c>
      <c r="X131" s="2" t="s">
        <v>13</v>
      </c>
      <c r="Y131" s="2">
        <v>71.823942799999998</v>
      </c>
      <c r="Z131" s="2">
        <v>125.321</v>
      </c>
      <c r="AA131" s="2">
        <v>5.0129999999999999</v>
      </c>
      <c r="AB131" s="2">
        <v>1.9390000000000001</v>
      </c>
      <c r="AC131" s="2">
        <v>4.5621600000000004</v>
      </c>
      <c r="AD131" s="4">
        <f t="shared" si="10"/>
        <v>2.5175438115674029</v>
      </c>
      <c r="AE131" s="4">
        <f t="shared" si="11"/>
        <v>30.96578888227906</v>
      </c>
      <c r="AF131" s="4">
        <f t="shared" si="12"/>
        <v>19.516126748205764</v>
      </c>
      <c r="AG131" s="4">
        <f t="shared" si="13"/>
        <v>107.15534311797425</v>
      </c>
      <c r="AH131" s="4" t="str">
        <f t="shared" si="14"/>
        <v/>
      </c>
    </row>
    <row r="132" spans="1:34" x14ac:dyDescent="0.3">
      <c r="A132" s="2" t="s">
        <v>18736</v>
      </c>
      <c r="B132" s="2" t="s">
        <v>18735</v>
      </c>
      <c r="C132" s="2" t="s">
        <v>2</v>
      </c>
      <c r="D132" s="2">
        <v>2012</v>
      </c>
      <c r="E132" s="2" t="s">
        <v>191</v>
      </c>
      <c r="F132" s="2">
        <v>0</v>
      </c>
      <c r="G132" s="2">
        <v>417.9</v>
      </c>
      <c r="H132" s="2">
        <v>1.3</v>
      </c>
      <c r="I132" s="2">
        <v>12.7</v>
      </c>
      <c r="J132" s="2">
        <v>1.1299999999999999</v>
      </c>
      <c r="K132" s="2">
        <v>2129.4609999999998</v>
      </c>
      <c r="L132" s="2">
        <v>6.7</v>
      </c>
      <c r="M132" s="2">
        <v>0.11</v>
      </c>
      <c r="O132" s="2" t="s">
        <v>2053</v>
      </c>
      <c r="P132" s="2">
        <v>4406</v>
      </c>
      <c r="Q132" s="2">
        <v>21</v>
      </c>
      <c r="R132" s="2">
        <v>1.7</v>
      </c>
      <c r="S132" s="2">
        <v>-9.4E-2</v>
      </c>
      <c r="T132" s="2" t="s">
        <v>5</v>
      </c>
      <c r="U132" s="2">
        <v>1.94</v>
      </c>
      <c r="V132" s="2" t="s">
        <v>18737</v>
      </c>
      <c r="W132" s="2">
        <v>239.39650570000001</v>
      </c>
      <c r="X132" s="2" t="s">
        <v>18738</v>
      </c>
      <c r="Y132" s="2">
        <v>26.877617099999998</v>
      </c>
      <c r="Z132" s="2">
        <v>69.868300000000005</v>
      </c>
      <c r="AA132" s="2">
        <v>4.1257700000000002</v>
      </c>
      <c r="AB132" s="2">
        <v>1.349</v>
      </c>
      <c r="AC132" s="2">
        <v>3.75773</v>
      </c>
      <c r="AD132" s="4">
        <f t="shared" si="10"/>
        <v>1.0395814649897017</v>
      </c>
      <c r="AE132" s="4">
        <f t="shared" si="11"/>
        <v>13.20268460536921</v>
      </c>
      <c r="AF132" s="4">
        <f t="shared" si="12"/>
        <v>12.948903215646835</v>
      </c>
      <c r="AG132" s="4">
        <f t="shared" si="13"/>
        <v>88.230696192350607</v>
      </c>
      <c r="AH132" s="4" t="str">
        <f t="shared" si="14"/>
        <v/>
      </c>
    </row>
    <row r="133" spans="1:34" x14ac:dyDescent="0.3">
      <c r="A133" s="2" t="s">
        <v>18818</v>
      </c>
      <c r="B133" s="2" t="s">
        <v>18817</v>
      </c>
      <c r="C133" s="2" t="s">
        <v>2</v>
      </c>
      <c r="D133" s="2">
        <v>2013</v>
      </c>
      <c r="E133" s="2" t="s">
        <v>34</v>
      </c>
      <c r="F133" s="2">
        <v>0</v>
      </c>
      <c r="G133" s="2">
        <v>305.5</v>
      </c>
      <c r="H133" s="2">
        <v>1.17</v>
      </c>
      <c r="I133" s="2">
        <v>12.1</v>
      </c>
      <c r="J133" s="2">
        <v>1.08</v>
      </c>
      <c r="K133" s="2">
        <v>6547</v>
      </c>
      <c r="L133" s="2">
        <v>20.6</v>
      </c>
      <c r="M133" s="2">
        <v>3.1E-2</v>
      </c>
      <c r="O133" s="2" t="s">
        <v>2053</v>
      </c>
      <c r="P133" s="2">
        <v>4388</v>
      </c>
      <c r="Q133" s="2">
        <v>26.8</v>
      </c>
      <c r="R133" s="2">
        <v>2.2999999999999998</v>
      </c>
      <c r="S133" s="2">
        <v>0.14000000000000001</v>
      </c>
      <c r="T133" s="2" t="s">
        <v>5</v>
      </c>
      <c r="U133" s="2">
        <v>1.96</v>
      </c>
      <c r="V133" s="2" t="s">
        <v>18819</v>
      </c>
      <c r="W133" s="2">
        <v>107.7847232</v>
      </c>
      <c r="X133" s="2" t="s">
        <v>18820</v>
      </c>
      <c r="Y133" s="2">
        <v>30.244954499999999</v>
      </c>
      <c r="Z133" s="2">
        <v>112.53700000000001</v>
      </c>
      <c r="AA133" s="2">
        <v>4.3779899999999996</v>
      </c>
      <c r="AB133" s="2">
        <v>1.681</v>
      </c>
      <c r="AC133" s="2">
        <v>4.0399599999999998</v>
      </c>
      <c r="AD133" s="4">
        <f t="shared" si="10"/>
        <v>3.6956108200620812</v>
      </c>
      <c r="AE133" s="4">
        <f t="shared" si="11"/>
        <v>44.716890922751176</v>
      </c>
      <c r="AF133" s="4">
        <f t="shared" si="12"/>
        <v>23.261005570810763</v>
      </c>
      <c r="AG133" s="4">
        <f t="shared" si="13"/>
        <v>174.52361096691473</v>
      </c>
      <c r="AH133" s="4" t="str">
        <f t="shared" si="14"/>
        <v/>
      </c>
    </row>
    <row r="134" spans="1:34" x14ac:dyDescent="0.3">
      <c r="A134" s="2" t="s">
        <v>265</v>
      </c>
      <c r="B134" s="2" t="s">
        <v>264</v>
      </c>
      <c r="C134" s="2" t="s">
        <v>2</v>
      </c>
      <c r="D134" s="2">
        <v>2012</v>
      </c>
      <c r="E134" s="2" t="s">
        <v>157</v>
      </c>
      <c r="F134" s="2">
        <v>0</v>
      </c>
      <c r="G134" s="2">
        <v>578.20000000000005</v>
      </c>
      <c r="H134" s="2">
        <v>1.3</v>
      </c>
      <c r="I134" s="2">
        <v>13</v>
      </c>
      <c r="J134" s="2">
        <v>1.1599999999999999</v>
      </c>
      <c r="K134" s="2">
        <v>1334.886</v>
      </c>
      <c r="L134" s="2">
        <v>4.2</v>
      </c>
      <c r="M134" s="2">
        <v>0.21</v>
      </c>
      <c r="O134" s="2" t="s">
        <v>266</v>
      </c>
      <c r="P134" s="2">
        <v>4296</v>
      </c>
      <c r="Q134" s="2">
        <v>17.3</v>
      </c>
      <c r="R134" s="2">
        <v>0.8</v>
      </c>
      <c r="S134" s="2">
        <v>-0.46</v>
      </c>
      <c r="T134" s="2" t="s">
        <v>5</v>
      </c>
      <c r="U134" s="2">
        <v>1.99</v>
      </c>
      <c r="V134" s="2" t="s">
        <v>267</v>
      </c>
      <c r="W134" s="2">
        <v>25.920317900000001</v>
      </c>
      <c r="X134" s="2" t="s">
        <v>268</v>
      </c>
      <c r="Y134" s="2">
        <v>21.005269200000001</v>
      </c>
      <c r="Z134" s="2">
        <v>1322.51</v>
      </c>
      <c r="AA134" s="2">
        <v>9.3670000000000009</v>
      </c>
      <c r="AB134" s="2">
        <v>6.1689999999999996</v>
      </c>
      <c r="AC134" s="2">
        <v>8.9161300000000008</v>
      </c>
      <c r="AD134" s="4">
        <f t="shared" si="10"/>
        <v>0.6075949021392808</v>
      </c>
      <c r="AE134" s="4">
        <f t="shared" si="11"/>
        <v>7.8987337278106509</v>
      </c>
      <c r="AF134" s="4">
        <f t="shared" si="12"/>
        <v>10.133288630130815</v>
      </c>
      <c r="AG134" s="4">
        <f t="shared" si="13"/>
        <v>54.119333863748778</v>
      </c>
      <c r="AH134" s="4" t="str">
        <f t="shared" si="14"/>
        <v/>
      </c>
    </row>
    <row r="135" spans="1:34" x14ac:dyDescent="0.3">
      <c r="A135" s="2" t="s">
        <v>280</v>
      </c>
      <c r="B135" s="2" t="s">
        <v>279</v>
      </c>
      <c r="C135" s="2" t="s">
        <v>2</v>
      </c>
      <c r="D135" s="2">
        <v>2023</v>
      </c>
      <c r="E135" s="2" t="s">
        <v>157</v>
      </c>
      <c r="F135" s="2">
        <v>0</v>
      </c>
      <c r="G135" s="2">
        <v>123.05</v>
      </c>
      <c r="H135" s="2">
        <v>0.54</v>
      </c>
      <c r="I135" s="2">
        <v>14.2</v>
      </c>
      <c r="J135" s="2">
        <v>1.26</v>
      </c>
      <c r="K135" s="2">
        <v>174.80562384999999</v>
      </c>
      <c r="L135" s="2">
        <v>0.55000000000000004</v>
      </c>
      <c r="M135" s="2">
        <v>0.73</v>
      </c>
      <c r="P135" s="2">
        <v>4500</v>
      </c>
      <c r="Q135" s="2">
        <v>17.850000000000001</v>
      </c>
      <c r="R135" s="2">
        <v>1.38</v>
      </c>
      <c r="S135" s="2">
        <v>-0.2</v>
      </c>
      <c r="T135" s="2" t="s">
        <v>5</v>
      </c>
      <c r="U135" s="2">
        <v>2</v>
      </c>
      <c r="V135" s="2" t="s">
        <v>281</v>
      </c>
      <c r="W135" s="2">
        <v>187.5887597</v>
      </c>
      <c r="X135" s="2" t="s">
        <v>282</v>
      </c>
      <c r="Y135" s="2">
        <v>41.2695674</v>
      </c>
      <c r="Z135" s="2">
        <v>610.71500000000003</v>
      </c>
      <c r="AA135" s="2">
        <v>9.7230000000000008</v>
      </c>
      <c r="AB135" s="2">
        <v>7.2290000000000001</v>
      </c>
      <c r="AC135" s="2">
        <v>9.4303600000000003</v>
      </c>
      <c r="AD135" s="4">
        <f t="shared" si="10"/>
        <v>6.1050660586710111E-2</v>
      </c>
      <c r="AE135" s="4">
        <f t="shared" si="11"/>
        <v>0.86691938033128346</v>
      </c>
      <c r="AF135" s="4">
        <f t="shared" si="12"/>
        <v>3.5085973266683403</v>
      </c>
      <c r="AG135" s="4">
        <f t="shared" si="13"/>
        <v>402.00256702294621</v>
      </c>
      <c r="AH135" s="4" t="str">
        <f t="shared" si="14"/>
        <v/>
      </c>
    </row>
    <row r="136" spans="1:34" x14ac:dyDescent="0.3">
      <c r="A136" s="2" t="s">
        <v>17814</v>
      </c>
      <c r="B136" s="2" t="s">
        <v>17813</v>
      </c>
      <c r="C136" s="2" t="s">
        <v>2</v>
      </c>
      <c r="D136" s="2">
        <v>2017</v>
      </c>
      <c r="E136" s="2" t="s">
        <v>250</v>
      </c>
      <c r="F136" s="2">
        <v>0</v>
      </c>
      <c r="G136" s="2">
        <v>101.54</v>
      </c>
      <c r="H136" s="2">
        <v>0.42199999999999999</v>
      </c>
      <c r="I136" s="2">
        <v>12.4</v>
      </c>
      <c r="J136" s="2">
        <v>1.1100000000000001</v>
      </c>
      <c r="K136" s="2">
        <v>3426.2073999999998</v>
      </c>
      <c r="L136" s="2">
        <v>10.78</v>
      </c>
      <c r="M136" s="2">
        <v>0.28000000000000003</v>
      </c>
      <c r="P136" s="2">
        <v>4300</v>
      </c>
      <c r="Q136" s="2">
        <v>16.21</v>
      </c>
      <c r="R136" s="2">
        <v>0.97</v>
      </c>
      <c r="S136" s="2">
        <v>-7.0000000000000007E-2</v>
      </c>
      <c r="T136" s="2" t="s">
        <v>5</v>
      </c>
      <c r="U136" s="2">
        <v>2</v>
      </c>
      <c r="V136" s="2" t="s">
        <v>17815</v>
      </c>
      <c r="W136" s="2">
        <v>343.87210290000002</v>
      </c>
      <c r="X136" s="2" t="s">
        <v>17816</v>
      </c>
      <c r="Y136" s="2">
        <v>62.239190700000002</v>
      </c>
      <c r="Z136" s="2">
        <v>464.12799999999999</v>
      </c>
      <c r="AA136" s="2">
        <v>10.465</v>
      </c>
      <c r="AB136" s="2">
        <v>6.7779999999999996</v>
      </c>
      <c r="AC136" s="2">
        <v>9.9094599999999993</v>
      </c>
      <c r="AD136" s="4">
        <f t="shared" si="10"/>
        <v>1.7970021357121275</v>
      </c>
      <c r="AE136" s="4">
        <f t="shared" si="11"/>
        <v>22.28282648283038</v>
      </c>
      <c r="AF136" s="4">
        <f t="shared" si="12"/>
        <v>16.622486227610381</v>
      </c>
      <c r="AG136" s="4">
        <f t="shared" si="13"/>
        <v>452.58983961059664</v>
      </c>
      <c r="AH136" s="4" t="str">
        <f t="shared" si="14"/>
        <v/>
      </c>
    </row>
    <row r="137" spans="1:34" x14ac:dyDescent="0.3">
      <c r="A137" s="2" t="s">
        <v>2779</v>
      </c>
      <c r="B137" s="2" t="s">
        <v>2778</v>
      </c>
      <c r="C137" s="2" t="s">
        <v>2</v>
      </c>
      <c r="D137" s="2">
        <v>2010</v>
      </c>
      <c r="E137" s="2" t="s">
        <v>315</v>
      </c>
      <c r="F137" s="2">
        <v>0</v>
      </c>
      <c r="G137" s="2">
        <v>533</v>
      </c>
      <c r="H137" s="2">
        <v>1.36</v>
      </c>
      <c r="I137" s="2">
        <v>12.5</v>
      </c>
      <c r="J137" s="2">
        <v>1.1200000000000001</v>
      </c>
      <c r="K137" s="2">
        <v>2793.7257</v>
      </c>
      <c r="L137" s="2">
        <v>8.7899999999999991</v>
      </c>
      <c r="M137" s="2">
        <v>0.64</v>
      </c>
      <c r="O137" s="2" t="s">
        <v>123</v>
      </c>
      <c r="P137" s="2">
        <v>4374</v>
      </c>
      <c r="Q137" s="2">
        <v>21.66</v>
      </c>
      <c r="R137" s="2">
        <v>1.86</v>
      </c>
      <c r="S137" s="2">
        <v>-0.27</v>
      </c>
      <c r="T137" s="2" t="s">
        <v>5</v>
      </c>
      <c r="U137" s="2">
        <v>2.04</v>
      </c>
      <c r="V137" s="2" t="s">
        <v>2780</v>
      </c>
      <c r="W137" s="2">
        <v>5.3055886000000001</v>
      </c>
      <c r="X137" s="2" t="s">
        <v>2781</v>
      </c>
      <c r="Y137" s="2">
        <v>-8.2811442</v>
      </c>
      <c r="Z137" s="2">
        <v>752.61500000000001</v>
      </c>
      <c r="AA137" s="2">
        <v>9.19</v>
      </c>
      <c r="AB137" s="2">
        <v>6.0179999999999998</v>
      </c>
      <c r="AC137" s="2">
        <v>8.7494300000000003</v>
      </c>
      <c r="AD137" s="4">
        <f t="shared" si="10"/>
        <v>1.4303875583999999</v>
      </c>
      <c r="AE137" s="4">
        <f t="shared" si="11"/>
        <v>17.879844479999999</v>
      </c>
      <c r="AF137" s="4">
        <f t="shared" si="12"/>
        <v>14.949851370498637</v>
      </c>
      <c r="AG137" s="4">
        <f t="shared" si="13"/>
        <v>83.299818016279886</v>
      </c>
      <c r="AH137" s="4" t="str">
        <f t="shared" si="14"/>
        <v/>
      </c>
    </row>
    <row r="138" spans="1:34" x14ac:dyDescent="0.3">
      <c r="A138" s="2" t="s">
        <v>4401</v>
      </c>
      <c r="B138" s="2" t="s">
        <v>4400</v>
      </c>
      <c r="C138" s="2" t="s">
        <v>2</v>
      </c>
      <c r="D138" s="2">
        <v>2011</v>
      </c>
      <c r="E138" s="2" t="s">
        <v>157</v>
      </c>
      <c r="F138" s="2">
        <v>0</v>
      </c>
      <c r="G138" s="2">
        <v>647.29998999999998</v>
      </c>
      <c r="H138" s="2">
        <v>1.42</v>
      </c>
      <c r="I138" s="2">
        <v>12.1</v>
      </c>
      <c r="J138" s="2">
        <v>1.08</v>
      </c>
      <c r="K138" s="2">
        <v>6661.7168000000001</v>
      </c>
      <c r="L138" s="2">
        <v>20.96</v>
      </c>
      <c r="M138" s="2">
        <v>0.3</v>
      </c>
      <c r="O138" s="2" t="s">
        <v>2053</v>
      </c>
      <c r="P138" s="2">
        <v>3943</v>
      </c>
      <c r="Q138" s="2">
        <v>51.1</v>
      </c>
      <c r="R138" s="2">
        <v>10.94</v>
      </c>
      <c r="S138" s="2">
        <v>-0.24</v>
      </c>
      <c r="T138" s="2" t="s">
        <v>5</v>
      </c>
      <c r="U138" s="2">
        <v>2.06</v>
      </c>
      <c r="V138" s="2" t="s">
        <v>4402</v>
      </c>
      <c r="W138" s="2">
        <v>166.44150200000001</v>
      </c>
      <c r="X138" s="2" t="s">
        <v>4403</v>
      </c>
      <c r="Y138" s="2">
        <v>44.301549999999999</v>
      </c>
      <c r="Z138" s="2">
        <v>587.65899999999999</v>
      </c>
      <c r="AA138" s="2">
        <v>7.4052100000000003</v>
      </c>
      <c r="AB138" s="2">
        <v>3.911</v>
      </c>
      <c r="AC138" s="2">
        <v>6.8824500000000004</v>
      </c>
      <c r="AD138" s="4">
        <f t="shared" si="10"/>
        <v>3.7603654630012744</v>
      </c>
      <c r="AE138" s="4">
        <f t="shared" si="11"/>
        <v>45.500422102315419</v>
      </c>
      <c r="AF138" s="4">
        <f t="shared" si="12"/>
        <v>23.463910744758994</v>
      </c>
      <c r="AG138" s="4">
        <f t="shared" si="13"/>
        <v>280.84200813947814</v>
      </c>
      <c r="AH138" s="4" t="str">
        <f t="shared" si="14"/>
        <v/>
      </c>
    </row>
    <row r="139" spans="1:34" x14ac:dyDescent="0.3">
      <c r="A139" s="2" t="s">
        <v>2534</v>
      </c>
      <c r="B139" s="2" t="s">
        <v>2533</v>
      </c>
      <c r="C139" s="2" t="s">
        <v>2</v>
      </c>
      <c r="D139" s="2">
        <v>2022</v>
      </c>
      <c r="E139" s="2" t="s">
        <v>191</v>
      </c>
      <c r="F139" s="2">
        <v>0</v>
      </c>
      <c r="G139" s="2">
        <v>562</v>
      </c>
      <c r="H139" s="2">
        <v>1.4</v>
      </c>
      <c r="I139" s="2">
        <v>13.3</v>
      </c>
      <c r="J139" s="2">
        <v>1.18</v>
      </c>
      <c r="K139" s="2">
        <v>762.78817679999997</v>
      </c>
      <c r="L139" s="2">
        <v>2.4</v>
      </c>
      <c r="M139" s="2">
        <v>0.2</v>
      </c>
      <c r="O139" s="2" t="s">
        <v>2053</v>
      </c>
      <c r="P139" s="2">
        <v>4153</v>
      </c>
      <c r="Q139" s="2">
        <v>16.2</v>
      </c>
      <c r="R139" s="2">
        <v>1.3</v>
      </c>
      <c r="S139" s="2">
        <v>-0.25</v>
      </c>
      <c r="T139" s="2" t="s">
        <v>5</v>
      </c>
      <c r="U139" s="2">
        <v>2.1</v>
      </c>
      <c r="V139" s="2" t="s">
        <v>2535</v>
      </c>
      <c r="W139" s="2">
        <v>247.86706820000001</v>
      </c>
      <c r="X139" s="2" t="s">
        <v>2536</v>
      </c>
      <c r="Y139" s="2">
        <v>72.612580399999999</v>
      </c>
      <c r="Z139" s="2">
        <v>144.49</v>
      </c>
      <c r="AA139" s="2">
        <v>6.2892999999999999</v>
      </c>
      <c r="AB139" s="2">
        <v>3.177</v>
      </c>
      <c r="AC139" s="2">
        <v>5.8664199999999997</v>
      </c>
      <c r="AD139" s="4">
        <f t="shared" si="10"/>
        <v>0.32422688957114926</v>
      </c>
      <c r="AE139" s="4">
        <f t="shared" si="11"/>
        <v>4.312217631296285</v>
      </c>
      <c r="AF139" s="4">
        <f t="shared" si="12"/>
        <v>7.5731429734450808</v>
      </c>
      <c r="AG139" s="4">
        <f t="shared" si="13"/>
        <v>35.736460196974107</v>
      </c>
      <c r="AH139" s="4" t="str">
        <f t="shared" si="14"/>
        <v/>
      </c>
    </row>
    <row r="140" spans="1:34" x14ac:dyDescent="0.3">
      <c r="A140" s="2" t="s">
        <v>3649</v>
      </c>
      <c r="B140" s="2" t="s">
        <v>3648</v>
      </c>
      <c r="C140" s="2" t="s">
        <v>2</v>
      </c>
      <c r="D140" s="2">
        <v>2009</v>
      </c>
      <c r="E140" s="2" t="s">
        <v>10</v>
      </c>
      <c r="F140" s="2">
        <v>0</v>
      </c>
      <c r="G140" s="2">
        <v>157.35</v>
      </c>
      <c r="H140" s="2">
        <v>0.59399999999999997</v>
      </c>
      <c r="I140" s="2">
        <v>13.2</v>
      </c>
      <c r="J140" s="2">
        <v>1.18</v>
      </c>
      <c r="K140" s="2">
        <v>905.49313154000004</v>
      </c>
      <c r="L140" s="2">
        <v>2.8490000000000002</v>
      </c>
      <c r="M140" s="2">
        <v>2.8000000000000001E-2</v>
      </c>
      <c r="O140" s="2" t="s">
        <v>123</v>
      </c>
      <c r="P140" s="2">
        <v>4580</v>
      </c>
      <c r="Q140" s="2">
        <v>10.220000000000001</v>
      </c>
      <c r="R140" s="2">
        <v>1.1299999999999999</v>
      </c>
      <c r="S140" s="2">
        <v>-0.15</v>
      </c>
      <c r="T140" s="2" t="s">
        <v>5</v>
      </c>
      <c r="U140" s="2">
        <v>2.1</v>
      </c>
      <c r="V140" s="2" t="s">
        <v>3650</v>
      </c>
      <c r="W140" s="2">
        <v>77.403756900000005</v>
      </c>
      <c r="X140" s="2" t="s">
        <v>3651</v>
      </c>
      <c r="Y140" s="2">
        <v>69.639135499999995</v>
      </c>
      <c r="Z140" s="2">
        <v>122.11499999999999</v>
      </c>
      <c r="AA140" s="2">
        <v>6.4300499999999996</v>
      </c>
      <c r="AB140" s="2">
        <v>3.911</v>
      </c>
      <c r="AC140" s="2">
        <v>6.1193299999999997</v>
      </c>
      <c r="AD140" s="4">
        <f t="shared" si="10"/>
        <v>0.39369814342634335</v>
      </c>
      <c r="AE140" s="4">
        <f t="shared" si="11"/>
        <v>5.1968154932277324</v>
      </c>
      <c r="AF140" s="4">
        <f t="shared" si="12"/>
        <v>8.2823888166763862</v>
      </c>
      <c r="AG140" s="4">
        <f t="shared" si="13"/>
        <v>116.86397751371527</v>
      </c>
      <c r="AH140" s="4" t="str">
        <f t="shared" si="14"/>
        <v/>
      </c>
    </row>
    <row r="141" spans="1:34" x14ac:dyDescent="0.3">
      <c r="A141" s="2" t="s">
        <v>2052</v>
      </c>
      <c r="B141" s="2" t="s">
        <v>2051</v>
      </c>
      <c r="C141" s="2" t="s">
        <v>2</v>
      </c>
      <c r="D141" s="2">
        <v>2009</v>
      </c>
      <c r="E141" s="2" t="s">
        <v>315</v>
      </c>
      <c r="F141" s="2">
        <v>0</v>
      </c>
      <c r="G141" s="2">
        <v>835.47699999999998</v>
      </c>
      <c r="H141" s="2">
        <v>2.14</v>
      </c>
      <c r="I141" s="2">
        <v>12.4</v>
      </c>
      <c r="J141" s="2">
        <v>1.1100000000000001</v>
      </c>
      <c r="K141" s="2">
        <v>3524.59</v>
      </c>
      <c r="L141" s="2">
        <v>11.09</v>
      </c>
      <c r="M141" s="2">
        <v>0.46200000000000002</v>
      </c>
      <c r="O141" s="2" t="s">
        <v>2053</v>
      </c>
      <c r="P141" s="2">
        <v>4445</v>
      </c>
      <c r="Q141" s="2">
        <v>20.9</v>
      </c>
      <c r="R141" s="2">
        <v>2.17</v>
      </c>
      <c r="S141" s="2">
        <v>0.19</v>
      </c>
      <c r="T141" s="2" t="s">
        <v>5</v>
      </c>
      <c r="U141" s="2">
        <v>2.1</v>
      </c>
      <c r="V141" s="2" t="s">
        <v>2054</v>
      </c>
      <c r="W141" s="2">
        <v>189.8111935</v>
      </c>
      <c r="X141" s="2" t="s">
        <v>2055</v>
      </c>
      <c r="Y141" s="2">
        <v>-7.9956702000000002</v>
      </c>
      <c r="Z141" s="2">
        <v>100.758</v>
      </c>
      <c r="AA141" s="2">
        <v>4.6459700000000002</v>
      </c>
      <c r="AB141" s="2">
        <v>2.0110000000000001</v>
      </c>
      <c r="AC141" s="2">
        <v>4.3104800000000001</v>
      </c>
      <c r="AD141" s="4">
        <f t="shared" si="10"/>
        <v>1.8486025561411163</v>
      </c>
      <c r="AE141" s="4">
        <f t="shared" si="11"/>
        <v>22.922671696149841</v>
      </c>
      <c r="AF141" s="4">
        <f t="shared" si="12"/>
        <v>16.85945221625715</v>
      </c>
      <c r="AG141" s="4">
        <f t="shared" si="13"/>
        <v>33.407343048199714</v>
      </c>
      <c r="AH141" s="4" t="str">
        <f t="shared" si="14"/>
        <v/>
      </c>
    </row>
    <row r="142" spans="1:34" x14ac:dyDescent="0.3">
      <c r="A142" s="2" t="s">
        <v>3870</v>
      </c>
      <c r="B142" s="2" t="s">
        <v>3869</v>
      </c>
      <c r="C142" s="2" t="s">
        <v>2</v>
      </c>
      <c r="D142" s="2">
        <v>2002</v>
      </c>
      <c r="E142" s="2" t="s">
        <v>315</v>
      </c>
      <c r="F142" s="2">
        <v>0</v>
      </c>
      <c r="G142" s="2">
        <v>712.13</v>
      </c>
      <c r="H142" s="2">
        <v>1.93</v>
      </c>
      <c r="I142" s="2">
        <v>12.6</v>
      </c>
      <c r="J142" s="2">
        <v>1.1299999999999999</v>
      </c>
      <c r="K142" s="2">
        <v>2330</v>
      </c>
      <c r="L142" s="2">
        <v>7.32</v>
      </c>
      <c r="M142" s="2">
        <v>0.2</v>
      </c>
      <c r="O142" s="2" t="s">
        <v>123</v>
      </c>
      <c r="P142" s="2">
        <v>4380</v>
      </c>
      <c r="Q142" s="2">
        <v>23.47</v>
      </c>
      <c r="R142" s="2">
        <v>2.1</v>
      </c>
      <c r="S142" s="2">
        <v>-0.65</v>
      </c>
      <c r="T142" s="2" t="s">
        <v>5</v>
      </c>
      <c r="U142" s="2">
        <v>2.13</v>
      </c>
      <c r="V142" s="2" t="s">
        <v>3871</v>
      </c>
      <c r="W142" s="2">
        <v>99.448958000000005</v>
      </c>
      <c r="X142" s="2" t="s">
        <v>3872</v>
      </c>
      <c r="Y142" s="2">
        <v>-32.3394531</v>
      </c>
      <c r="Z142" s="2">
        <v>122.536</v>
      </c>
      <c r="AA142" s="2">
        <v>5.25</v>
      </c>
      <c r="AB142" s="2">
        <v>2.383</v>
      </c>
      <c r="AC142" s="2">
        <v>4.8800400000000002</v>
      </c>
      <c r="AD142" s="4">
        <f t="shared" si="10"/>
        <v>1.1647810211680205</v>
      </c>
      <c r="AE142" s="4">
        <f t="shared" si="11"/>
        <v>14.676240866717057</v>
      </c>
      <c r="AF142" s="4">
        <f t="shared" si="12"/>
        <v>13.598552677422511</v>
      </c>
      <c r="AG142" s="4">
        <f t="shared" si="13"/>
        <v>48.831251294350622</v>
      </c>
      <c r="AH142" s="4" t="str">
        <f t="shared" si="14"/>
        <v/>
      </c>
    </row>
    <row r="143" spans="1:34" x14ac:dyDescent="0.3">
      <c r="A143" s="2" t="s">
        <v>2248</v>
      </c>
      <c r="B143" s="2" t="s">
        <v>2247</v>
      </c>
      <c r="C143" s="2" t="s">
        <v>2</v>
      </c>
      <c r="D143" s="2">
        <v>2015</v>
      </c>
      <c r="E143" s="2" t="s">
        <v>191</v>
      </c>
      <c r="F143" s="2">
        <v>0</v>
      </c>
      <c r="G143" s="2">
        <v>133.60001</v>
      </c>
      <c r="H143" s="2">
        <v>0.54</v>
      </c>
      <c r="I143" s="2">
        <v>13.4</v>
      </c>
      <c r="J143" s="2">
        <v>1.2</v>
      </c>
      <c r="K143" s="2">
        <v>622.94680000000005</v>
      </c>
      <c r="L143" s="2">
        <v>1.96</v>
      </c>
      <c r="M143" s="2">
        <v>0.04</v>
      </c>
      <c r="O143" s="2" t="s">
        <v>251</v>
      </c>
      <c r="P143" s="2">
        <v>4835</v>
      </c>
      <c r="Q143" s="2">
        <v>11.02</v>
      </c>
      <c r="R143" s="2">
        <v>0.67</v>
      </c>
      <c r="S143" s="2">
        <v>-0.56999999999999995</v>
      </c>
      <c r="T143" s="2" t="s">
        <v>5</v>
      </c>
      <c r="U143" s="2">
        <v>2.1800000000000002</v>
      </c>
      <c r="V143" s="2" t="s">
        <v>2249</v>
      </c>
      <c r="W143" s="2">
        <v>34.748071799999998</v>
      </c>
      <c r="X143" s="2" t="s">
        <v>2250</v>
      </c>
      <c r="Y143" s="2">
        <v>85.7365329</v>
      </c>
      <c r="Z143" s="2">
        <v>182.19200000000001</v>
      </c>
      <c r="AA143" s="2">
        <v>6.9865599999999999</v>
      </c>
      <c r="AB143" s="2">
        <v>4.7430000000000003</v>
      </c>
      <c r="AC143" s="2">
        <v>6.7183999999999999</v>
      </c>
      <c r="AD143" s="4">
        <f t="shared" si="10"/>
        <v>0.25890269082300682</v>
      </c>
      <c r="AE143" s="4">
        <f t="shared" si="11"/>
        <v>3.4692960570282918</v>
      </c>
      <c r="AF143" s="4">
        <f t="shared" si="12"/>
        <v>6.8182525007643351</v>
      </c>
      <c r="AG143" s="4">
        <f t="shared" si="13"/>
        <v>204.19797598197158</v>
      </c>
      <c r="AH143" s="4" t="str">
        <f t="shared" si="14"/>
        <v/>
      </c>
    </row>
    <row r="144" spans="1:34" x14ac:dyDescent="0.3">
      <c r="A144" s="2" t="s">
        <v>338</v>
      </c>
      <c r="B144" s="2" t="s">
        <v>337</v>
      </c>
      <c r="C144" s="2" t="s">
        <v>2</v>
      </c>
      <c r="D144" s="2">
        <v>2007</v>
      </c>
      <c r="E144" s="2" t="s">
        <v>315</v>
      </c>
      <c r="F144" s="2">
        <v>0</v>
      </c>
      <c r="G144" s="2">
        <v>714.29998999999998</v>
      </c>
      <c r="H144" s="2">
        <v>1.66</v>
      </c>
      <c r="I144" s="2">
        <v>12.5</v>
      </c>
      <c r="J144" s="2">
        <v>1.1100000000000001</v>
      </c>
      <c r="K144" s="2">
        <v>3108.3773999999999</v>
      </c>
      <c r="L144" s="2">
        <v>9.7799999999999994</v>
      </c>
      <c r="M144" s="2">
        <v>0.21</v>
      </c>
      <c r="O144" s="2" t="s">
        <v>339</v>
      </c>
      <c r="P144" s="2">
        <v>4545</v>
      </c>
      <c r="Q144" s="2">
        <v>19.170000000000002</v>
      </c>
      <c r="R144" s="2">
        <v>2.12</v>
      </c>
      <c r="S144" s="2">
        <v>-0.08</v>
      </c>
      <c r="T144" s="2" t="s">
        <v>5</v>
      </c>
      <c r="U144" s="2">
        <v>2.2000000000000002</v>
      </c>
      <c r="V144" s="2" t="s">
        <v>340</v>
      </c>
      <c r="W144" s="2">
        <v>114.28846919999999</v>
      </c>
      <c r="X144" s="2" t="s">
        <v>341</v>
      </c>
      <c r="Y144" s="2">
        <v>-13.9066703</v>
      </c>
      <c r="Z144" s="2">
        <v>925.21400000000006</v>
      </c>
      <c r="AA144" s="2">
        <v>10.038</v>
      </c>
      <c r="AB144" s="2">
        <v>7.1509999999999998</v>
      </c>
      <c r="AC144" s="2">
        <v>9.6997099999999996</v>
      </c>
      <c r="AD144" s="4">
        <f t="shared" si="10"/>
        <v>1.5914892288</v>
      </c>
      <c r="AE144" s="4">
        <f t="shared" si="11"/>
        <v>19.893615359999998</v>
      </c>
      <c r="AF144" s="4">
        <f t="shared" si="12"/>
        <v>15.769280008928753</v>
      </c>
      <c r="AG144" s="4">
        <f t="shared" si="13"/>
        <v>51.056783316550579</v>
      </c>
      <c r="AH144" s="4" t="str">
        <f t="shared" si="14"/>
        <v/>
      </c>
    </row>
    <row r="145" spans="1:34" x14ac:dyDescent="0.3">
      <c r="A145" s="2" t="s">
        <v>289</v>
      </c>
      <c r="B145" s="2" t="s">
        <v>288</v>
      </c>
      <c r="C145" s="2" t="s">
        <v>2</v>
      </c>
      <c r="D145" s="2">
        <v>2011</v>
      </c>
      <c r="E145" s="2" t="s">
        <v>157</v>
      </c>
      <c r="F145" s="2">
        <v>0</v>
      </c>
      <c r="G145" s="2">
        <v>392.6</v>
      </c>
      <c r="H145" s="2">
        <v>1</v>
      </c>
      <c r="I145" s="2">
        <v>13.9</v>
      </c>
      <c r="J145" s="2">
        <v>1.24</v>
      </c>
      <c r="K145" s="2">
        <v>289.2253</v>
      </c>
      <c r="L145" s="2">
        <v>0.91</v>
      </c>
      <c r="M145" s="2">
        <v>0.2</v>
      </c>
      <c r="O145" s="2" t="s">
        <v>17</v>
      </c>
      <c r="P145" s="2">
        <v>4414</v>
      </c>
      <c r="Q145" s="2">
        <v>11</v>
      </c>
      <c r="R145" s="2">
        <v>0.74</v>
      </c>
      <c r="S145" s="2">
        <v>-0.2</v>
      </c>
      <c r="T145" s="2" t="s">
        <v>5</v>
      </c>
      <c r="U145" s="2">
        <v>2.2400000000000002</v>
      </c>
      <c r="V145" s="2" t="s">
        <v>290</v>
      </c>
      <c r="W145" s="2">
        <v>40.7102869</v>
      </c>
      <c r="X145" s="2" t="s">
        <v>291</v>
      </c>
      <c r="Y145" s="2">
        <v>49.5869395</v>
      </c>
      <c r="Z145" s="2">
        <v>871.49300000000005</v>
      </c>
      <c r="AA145" s="2">
        <v>9.1389999999999993</v>
      </c>
      <c r="AB145" s="2">
        <v>5.9039999999999999</v>
      </c>
      <c r="AC145" s="2">
        <v>8.6556899999999999</v>
      </c>
      <c r="AD145" s="4">
        <f t="shared" si="10"/>
        <v>0.10769409212550253</v>
      </c>
      <c r="AE145" s="4">
        <f t="shared" si="11"/>
        <v>1.4969478805444851</v>
      </c>
      <c r="AF145" s="4">
        <f t="shared" si="12"/>
        <v>4.5615321482554894</v>
      </c>
      <c r="AG145" s="4">
        <f t="shared" si="13"/>
        <v>41.210182289047651</v>
      </c>
      <c r="AH145" s="4" t="str">
        <f t="shared" si="14"/>
        <v/>
      </c>
    </row>
    <row r="146" spans="1:34" x14ac:dyDescent="0.3">
      <c r="A146" s="2" t="s">
        <v>51</v>
      </c>
      <c r="B146" s="2" t="s">
        <v>50</v>
      </c>
      <c r="C146" s="2" t="s">
        <v>2</v>
      </c>
      <c r="D146" s="2">
        <v>2018</v>
      </c>
      <c r="E146" s="2" t="s">
        <v>16</v>
      </c>
      <c r="F146" s="2">
        <v>0</v>
      </c>
      <c r="G146" s="2">
        <v>30.33</v>
      </c>
      <c r="H146" s="2">
        <v>0.19400000000000001</v>
      </c>
      <c r="I146" s="2">
        <v>13.9</v>
      </c>
      <c r="J146" s="2">
        <v>1.24</v>
      </c>
      <c r="K146" s="2">
        <v>280.64248337999999</v>
      </c>
      <c r="L146" s="2">
        <v>0.88300000000000001</v>
      </c>
      <c r="M146" s="2">
        <v>3.2000000000000001E-2</v>
      </c>
      <c r="O146" s="2" t="s">
        <v>52</v>
      </c>
      <c r="P146" s="2">
        <v>4816</v>
      </c>
      <c r="Q146" s="2">
        <v>12.19</v>
      </c>
      <c r="R146" s="2">
        <v>1.05</v>
      </c>
      <c r="S146" s="2">
        <v>-0.78</v>
      </c>
      <c r="T146" s="2" t="s">
        <v>5</v>
      </c>
      <c r="U146" s="2">
        <v>2.2799999999999998</v>
      </c>
      <c r="V146" s="2" t="s">
        <v>53</v>
      </c>
      <c r="W146" s="2">
        <v>217.1555242</v>
      </c>
      <c r="X146" s="2" t="s">
        <v>54</v>
      </c>
      <c r="Y146" s="2">
        <v>49.844648800000002</v>
      </c>
      <c r="Z146" s="2">
        <v>95.9863</v>
      </c>
      <c r="AA146" s="2">
        <v>5.59</v>
      </c>
      <c r="AB146" s="2">
        <v>3.1589999999999998</v>
      </c>
      <c r="AC146" s="2">
        <v>5.3338999999999999</v>
      </c>
      <c r="AD146" s="4">
        <f t="shared" si="10"/>
        <v>0.10449824914852031</v>
      </c>
      <c r="AE146" s="4">
        <f t="shared" si="11"/>
        <v>1.4525256631644323</v>
      </c>
      <c r="AF146" s="4">
        <f t="shared" si="12"/>
        <v>4.4933402628763393</v>
      </c>
      <c r="AG146" s="4">
        <f t="shared" si="13"/>
        <v>1905.6349720309222</v>
      </c>
      <c r="AH146" s="4" t="str">
        <f t="shared" si="14"/>
        <v/>
      </c>
    </row>
    <row r="147" spans="1:34" x14ac:dyDescent="0.3">
      <c r="A147" s="2" t="s">
        <v>3473</v>
      </c>
      <c r="B147" s="2" t="s">
        <v>3472</v>
      </c>
      <c r="C147" s="2" t="s">
        <v>2</v>
      </c>
      <c r="D147" s="2">
        <v>2009</v>
      </c>
      <c r="E147" s="2" t="s">
        <v>157</v>
      </c>
      <c r="F147" s="2">
        <v>0</v>
      </c>
      <c r="G147" s="2">
        <v>501.75</v>
      </c>
      <c r="H147" s="2">
        <v>1.1599999999999999</v>
      </c>
      <c r="I147" s="2">
        <v>12.8</v>
      </c>
      <c r="J147" s="2">
        <v>1.1399999999999999</v>
      </c>
      <c r="K147" s="2">
        <v>1655.82</v>
      </c>
      <c r="L147" s="2">
        <v>5.21</v>
      </c>
      <c r="M147" s="2">
        <v>0.15</v>
      </c>
      <c r="O147" s="2" t="s">
        <v>35</v>
      </c>
      <c r="P147" s="2">
        <v>4297</v>
      </c>
      <c r="Q147" s="2">
        <v>25.456816</v>
      </c>
      <c r="R147" s="2">
        <v>0.82</v>
      </c>
      <c r="S147" s="2">
        <v>-0.18</v>
      </c>
      <c r="T147" s="2" t="s">
        <v>5</v>
      </c>
      <c r="U147" s="2">
        <v>2.31</v>
      </c>
      <c r="V147" s="2" t="s">
        <v>3474</v>
      </c>
      <c r="W147" s="2">
        <v>347.62192270000003</v>
      </c>
      <c r="X147" s="2" t="s">
        <v>3475</v>
      </c>
      <c r="Y147" s="2">
        <v>57.029481799999999</v>
      </c>
      <c r="Z147" s="2">
        <v>372.40499999999997</v>
      </c>
      <c r="AA147" s="2">
        <v>8.2700010000000006</v>
      </c>
      <c r="AB147" s="2">
        <v>4.3879999999999999</v>
      </c>
      <c r="AC147" s="2">
        <v>7.6447599999999998</v>
      </c>
      <c r="AD147" s="4">
        <f t="shared" si="10"/>
        <v>0.78955650329589822</v>
      </c>
      <c r="AE147" s="4">
        <f t="shared" si="11"/>
        <v>10.106323242187498</v>
      </c>
      <c r="AF147" s="4">
        <f t="shared" si="12"/>
        <v>11.373694980084528</v>
      </c>
      <c r="AG147" s="4">
        <f t="shared" si="13"/>
        <v>147.31380708721289</v>
      </c>
      <c r="AH147" s="4" t="str">
        <f t="shared" si="14"/>
        <v/>
      </c>
    </row>
    <row r="148" spans="1:34" x14ac:dyDescent="0.3">
      <c r="A148" s="2" t="s">
        <v>18762</v>
      </c>
      <c r="B148" s="2" t="s">
        <v>18761</v>
      </c>
      <c r="C148" s="2" t="s">
        <v>2</v>
      </c>
      <c r="D148" s="2">
        <v>2021</v>
      </c>
      <c r="E148" s="2" t="s">
        <v>16</v>
      </c>
      <c r="F148" s="2">
        <v>0</v>
      </c>
      <c r="G148" s="2">
        <v>555.1</v>
      </c>
      <c r="H148" s="2">
        <v>1.32</v>
      </c>
      <c r="I148" s="2">
        <v>13.6</v>
      </c>
      <c r="J148" s="2">
        <v>1.22</v>
      </c>
      <c r="K148" s="2">
        <v>425.89006538000001</v>
      </c>
      <c r="L148" s="2">
        <v>1.34</v>
      </c>
      <c r="M148" s="2">
        <v>0.20399999999999999</v>
      </c>
      <c r="O148" s="2" t="s">
        <v>2203</v>
      </c>
      <c r="P148" s="2">
        <v>4742</v>
      </c>
      <c r="Q148" s="2">
        <v>11.2</v>
      </c>
      <c r="R148" s="2">
        <v>0.99</v>
      </c>
      <c r="S148" s="2">
        <v>-0.62</v>
      </c>
      <c r="T148" s="2" t="s">
        <v>5</v>
      </c>
      <c r="U148" s="2">
        <v>2.33</v>
      </c>
      <c r="V148" s="2" t="s">
        <v>18763</v>
      </c>
      <c r="W148" s="2">
        <v>349.29467940000001</v>
      </c>
      <c r="X148" s="2" t="s">
        <v>18764</v>
      </c>
      <c r="Y148" s="2">
        <v>3.2823663999999999</v>
      </c>
      <c r="Z148" s="2">
        <v>41.310699999999997</v>
      </c>
      <c r="AA148" s="2">
        <v>3.69252</v>
      </c>
      <c r="AB148" s="2">
        <v>1.393</v>
      </c>
      <c r="AC148" s="2">
        <v>3.41425</v>
      </c>
      <c r="AD148" s="4">
        <f t="shared" si="10"/>
        <v>0.16930928840735043</v>
      </c>
      <c r="AE148" s="4">
        <f t="shared" si="11"/>
        <v>2.3026063223399658</v>
      </c>
      <c r="AF148" s="4">
        <f t="shared" si="12"/>
        <v>5.5960205489100492</v>
      </c>
      <c r="AG148" s="4">
        <f t="shared" si="13"/>
        <v>32.66060546518046</v>
      </c>
      <c r="AH148" s="4" t="str">
        <f t="shared" si="14"/>
        <v/>
      </c>
    </row>
    <row r="149" spans="1:34" x14ac:dyDescent="0.3">
      <c r="A149" s="2" t="s">
        <v>18717</v>
      </c>
      <c r="B149" s="2" t="s">
        <v>18716</v>
      </c>
      <c r="C149" s="2" t="s">
        <v>2</v>
      </c>
      <c r="D149" s="2">
        <v>2010</v>
      </c>
      <c r="E149" s="2" t="s">
        <v>191</v>
      </c>
      <c r="F149" s="2">
        <v>0</v>
      </c>
      <c r="G149" s="2">
        <v>380.8</v>
      </c>
      <c r="H149" s="2">
        <v>1.2</v>
      </c>
      <c r="I149" s="2">
        <v>13.4</v>
      </c>
      <c r="J149" s="2">
        <v>1.2</v>
      </c>
      <c r="K149" s="2">
        <v>572.07000000000005</v>
      </c>
      <c r="L149" s="2">
        <v>1.8</v>
      </c>
      <c r="M149" s="2">
        <v>0.25</v>
      </c>
      <c r="O149" s="2" t="s">
        <v>18718</v>
      </c>
      <c r="P149" s="2">
        <v>4553</v>
      </c>
      <c r="Q149" s="2">
        <v>13.9</v>
      </c>
      <c r="R149" s="2">
        <v>1.5</v>
      </c>
      <c r="S149" s="2">
        <v>-0.09</v>
      </c>
      <c r="T149" s="2" t="s">
        <v>5</v>
      </c>
      <c r="U149" s="2">
        <v>2.33</v>
      </c>
      <c r="V149" s="2" t="s">
        <v>18719</v>
      </c>
      <c r="W149" s="2">
        <v>31.793285999999998</v>
      </c>
      <c r="X149" s="2" t="s">
        <v>18720</v>
      </c>
      <c r="Y149" s="2">
        <v>23.462420999999999</v>
      </c>
      <c r="Z149" s="2">
        <v>20.210190000000001</v>
      </c>
      <c r="AA149" s="2">
        <v>2.0053800000000002</v>
      </c>
      <c r="AB149" s="2">
        <v>-0.78300000000000003</v>
      </c>
      <c r="AD149" s="4">
        <f t="shared" si="10"/>
        <v>0.23775780265524682</v>
      </c>
      <c r="AE149" s="4">
        <f t="shared" si="11"/>
        <v>3.1859545555803077</v>
      </c>
      <c r="AF149" s="4">
        <f t="shared" si="12"/>
        <v>6.5338955489643489</v>
      </c>
      <c r="AG149" s="4">
        <f t="shared" si="13"/>
        <v>51.730605239593409</v>
      </c>
      <c r="AH149" s="4" t="str">
        <f t="shared" si="14"/>
        <v/>
      </c>
    </row>
    <row r="150" spans="1:34" x14ac:dyDescent="0.3">
      <c r="A150" s="2" t="s">
        <v>18793</v>
      </c>
      <c r="B150" s="2" t="s">
        <v>18792</v>
      </c>
      <c r="C150" s="2" t="s">
        <v>2</v>
      </c>
      <c r="D150" s="2">
        <v>2012</v>
      </c>
      <c r="E150" s="2" t="s">
        <v>16</v>
      </c>
      <c r="F150" s="2">
        <v>0</v>
      </c>
      <c r="G150" s="2">
        <v>187.01</v>
      </c>
      <c r="H150" s="2">
        <v>0.69899999999999995</v>
      </c>
      <c r="I150" s="2">
        <v>13.7</v>
      </c>
      <c r="J150" s="2">
        <v>1.23</v>
      </c>
      <c r="K150" s="2">
        <v>355.96781584000001</v>
      </c>
      <c r="L150" s="2">
        <v>1.1200000000000001</v>
      </c>
      <c r="M150" s="2">
        <v>0.105</v>
      </c>
      <c r="O150" s="2" t="s">
        <v>17</v>
      </c>
      <c r="P150" s="2">
        <v>4769</v>
      </c>
      <c r="Q150" s="2">
        <v>11.87</v>
      </c>
      <c r="R150" s="2">
        <v>1.3</v>
      </c>
      <c r="S150" s="2">
        <v>-0.27</v>
      </c>
      <c r="T150" s="2" t="s">
        <v>5</v>
      </c>
      <c r="U150" s="2">
        <v>2.36</v>
      </c>
      <c r="V150" s="2" t="s">
        <v>18794</v>
      </c>
      <c r="W150" s="2">
        <v>230.03507680000001</v>
      </c>
      <c r="X150" s="2" t="s">
        <v>18795</v>
      </c>
      <c r="Y150" s="2">
        <v>29.6160222</v>
      </c>
      <c r="Z150" s="2">
        <v>84.788300000000007</v>
      </c>
      <c r="AA150" s="2">
        <v>5.5052000000000003</v>
      </c>
      <c r="AB150" s="2">
        <v>2.9340000000000002</v>
      </c>
      <c r="AC150" s="2">
        <v>5.2205500000000002</v>
      </c>
      <c r="AD150" s="4">
        <f t="shared" si="10"/>
        <v>0.13843599686235225</v>
      </c>
      <c r="AE150" s="4">
        <f t="shared" si="11"/>
        <v>1.8965731570142259</v>
      </c>
      <c r="AF150" s="4">
        <f t="shared" si="12"/>
        <v>5.0973573791813829</v>
      </c>
      <c r="AG150" s="4">
        <f t="shared" si="13"/>
        <v>133.82776532795359</v>
      </c>
      <c r="AH150" s="4" t="str">
        <f t="shared" si="14"/>
        <v/>
      </c>
    </row>
    <row r="151" spans="1:34" x14ac:dyDescent="0.3">
      <c r="A151" s="2" t="s">
        <v>3278</v>
      </c>
      <c r="B151" s="2" t="s">
        <v>3277</v>
      </c>
      <c r="C151" s="2" t="s">
        <v>2</v>
      </c>
      <c r="D151" s="2">
        <v>2015</v>
      </c>
      <c r="E151" s="2" t="s">
        <v>157</v>
      </c>
      <c r="F151" s="2">
        <v>0</v>
      </c>
      <c r="G151" s="2">
        <v>148.60001</v>
      </c>
      <c r="H151" s="2">
        <v>0.61</v>
      </c>
      <c r="I151" s="2">
        <v>13.8</v>
      </c>
      <c r="J151" s="2">
        <v>1.23</v>
      </c>
      <c r="K151" s="2">
        <v>333.72149999999999</v>
      </c>
      <c r="L151" s="2">
        <v>1.05</v>
      </c>
      <c r="M151" s="2">
        <v>0.38</v>
      </c>
      <c r="O151" s="2" t="s">
        <v>192</v>
      </c>
      <c r="P151" s="2">
        <v>4639</v>
      </c>
      <c r="Q151" s="2">
        <v>9.83</v>
      </c>
      <c r="R151" s="2">
        <v>0.81</v>
      </c>
      <c r="S151" s="2">
        <v>-0.17</v>
      </c>
      <c r="T151" s="2" t="s">
        <v>5</v>
      </c>
      <c r="U151" s="2">
        <v>2.36</v>
      </c>
      <c r="V151" s="2" t="s">
        <v>3279</v>
      </c>
      <c r="W151" s="2">
        <v>343.26656409999998</v>
      </c>
      <c r="X151" s="2" t="s">
        <v>3280</v>
      </c>
      <c r="Y151" s="2">
        <v>44.477730299999997</v>
      </c>
      <c r="Z151" s="2">
        <v>376.233</v>
      </c>
      <c r="AA151" s="2">
        <v>9.2289999999999992</v>
      </c>
      <c r="AB151" s="2">
        <v>6.4960000000000004</v>
      </c>
      <c r="AC151" s="2">
        <v>8.8832400000000007</v>
      </c>
      <c r="AD151" s="4">
        <f t="shared" si="10"/>
        <v>0.12698339314904611</v>
      </c>
      <c r="AE151" s="4">
        <f t="shared" si="11"/>
        <v>1.7523708254568364</v>
      </c>
      <c r="AF151" s="4">
        <f t="shared" si="12"/>
        <v>4.9175926418629219</v>
      </c>
      <c r="AG151" s="4">
        <f t="shared" si="13"/>
        <v>107.9032947321172</v>
      </c>
      <c r="AH151" s="4" t="str">
        <f t="shared" si="14"/>
        <v/>
      </c>
    </row>
    <row r="152" spans="1:34" x14ac:dyDescent="0.3">
      <c r="A152" s="2" t="s">
        <v>4202</v>
      </c>
      <c r="B152" s="2" t="s">
        <v>4201</v>
      </c>
      <c r="C152" s="2" t="s">
        <v>2</v>
      </c>
      <c r="D152" s="2">
        <v>2007</v>
      </c>
      <c r="E152" s="2" t="s">
        <v>16</v>
      </c>
      <c r="F152" s="2">
        <v>0</v>
      </c>
      <c r="G152" s="2">
        <v>183.93</v>
      </c>
      <c r="H152" s="2">
        <v>0.64800000000000002</v>
      </c>
      <c r="I152" s="2">
        <v>13.5</v>
      </c>
      <c r="J152" s="2">
        <v>1.2</v>
      </c>
      <c r="K152" s="2">
        <v>525.68818518</v>
      </c>
      <c r="L152" s="2">
        <v>1.6539999999999999</v>
      </c>
      <c r="M152" s="2">
        <v>0.04</v>
      </c>
      <c r="O152" s="2" t="s">
        <v>2925</v>
      </c>
      <c r="P152" s="2">
        <v>4797</v>
      </c>
      <c r="Q152" s="2">
        <v>11.13</v>
      </c>
      <c r="R152" s="2">
        <v>1.07</v>
      </c>
      <c r="S152" s="2">
        <v>-0.32</v>
      </c>
      <c r="T152" s="2" t="s">
        <v>5</v>
      </c>
      <c r="U152" s="2">
        <v>2.37</v>
      </c>
      <c r="V152" s="2" t="s">
        <v>4203</v>
      </c>
      <c r="W152" s="2">
        <v>142.16657530000001</v>
      </c>
      <c r="X152" s="2" t="s">
        <v>4204</v>
      </c>
      <c r="Y152" s="2">
        <v>45.6009241</v>
      </c>
      <c r="Z152" s="2">
        <v>85.718299999999999</v>
      </c>
      <c r="AA152" s="2">
        <v>5.3975499999999998</v>
      </c>
      <c r="AB152" s="2">
        <v>3.056</v>
      </c>
      <c r="AC152" s="2">
        <v>5.1259800000000002</v>
      </c>
      <c r="AD152" s="4">
        <f t="shared" si="10"/>
        <v>0.21366181382106386</v>
      </c>
      <c r="AE152" s="4">
        <f t="shared" si="11"/>
        <v>2.8844344865843623</v>
      </c>
      <c r="AF152" s="4">
        <f t="shared" si="12"/>
        <v>6.2401815333280881</v>
      </c>
      <c r="AG152" s="4">
        <f t="shared" si="13"/>
        <v>140.15514361723578</v>
      </c>
      <c r="AH152" s="4" t="str">
        <f t="shared" si="14"/>
        <v/>
      </c>
    </row>
    <row r="153" spans="1:34" x14ac:dyDescent="0.3">
      <c r="A153" s="2" t="s">
        <v>3469</v>
      </c>
      <c r="B153" s="2" t="s">
        <v>3468</v>
      </c>
      <c r="C153" s="2" t="s">
        <v>2</v>
      </c>
      <c r="D153" s="2">
        <v>2018</v>
      </c>
      <c r="E153" s="2" t="s">
        <v>28</v>
      </c>
      <c r="F153" s="2">
        <v>0</v>
      </c>
      <c r="G153" s="2">
        <v>4100</v>
      </c>
      <c r="H153" s="2">
        <v>5.7</v>
      </c>
      <c r="I153" s="2">
        <v>12.8</v>
      </c>
      <c r="J153" s="2">
        <v>1.1399999999999999</v>
      </c>
      <c r="K153" s="2">
        <v>1906.98</v>
      </c>
      <c r="L153" s="2">
        <v>6</v>
      </c>
      <c r="M153" s="2">
        <v>0.56000000000000005</v>
      </c>
      <c r="O153" s="2" t="s">
        <v>395</v>
      </c>
      <c r="P153" s="2">
        <v>4769</v>
      </c>
      <c r="Q153" s="2">
        <v>12.73</v>
      </c>
      <c r="R153" s="2">
        <v>1.47</v>
      </c>
      <c r="S153" s="2">
        <v>-0.25</v>
      </c>
      <c r="T153" s="2" t="s">
        <v>5</v>
      </c>
      <c r="U153" s="2">
        <v>2.37</v>
      </c>
      <c r="V153" s="2" t="s">
        <v>3470</v>
      </c>
      <c r="W153" s="2">
        <v>279.58421019999997</v>
      </c>
      <c r="X153" s="2" t="s">
        <v>3471</v>
      </c>
      <c r="Y153" s="2">
        <v>59.253881900000003</v>
      </c>
      <c r="Z153" s="2">
        <v>519.452</v>
      </c>
      <c r="AA153" s="2">
        <v>8.7700010000000006</v>
      </c>
      <c r="AB153" s="2">
        <v>6.3250000000000002</v>
      </c>
      <c r="AC153" s="2">
        <v>8.4969999999999999</v>
      </c>
      <c r="AD153" s="4">
        <f t="shared" si="10"/>
        <v>0.90931892395019509</v>
      </c>
      <c r="AE153" s="4">
        <f t="shared" si="11"/>
        <v>11.639282226562498</v>
      </c>
      <c r="AF153" s="4">
        <f t="shared" si="12"/>
        <v>12.205851567998032</v>
      </c>
      <c r="AG153" s="4">
        <f t="shared" si="13"/>
        <v>2.3147614214671117</v>
      </c>
      <c r="AH153" s="4" t="str">
        <f t="shared" si="14"/>
        <v/>
      </c>
    </row>
    <row r="154" spans="1:34" x14ac:dyDescent="0.3">
      <c r="A154" s="2" t="s">
        <v>18789</v>
      </c>
      <c r="B154" s="2" t="s">
        <v>18788</v>
      </c>
      <c r="C154" s="2" t="s">
        <v>2</v>
      </c>
      <c r="D154" s="2">
        <v>2013</v>
      </c>
      <c r="E154" s="2" t="s">
        <v>16</v>
      </c>
      <c r="F154" s="2">
        <v>0</v>
      </c>
      <c r="G154" s="2">
        <v>278.58999999999997</v>
      </c>
      <c r="H154" s="2">
        <v>0.83799999999999997</v>
      </c>
      <c r="I154" s="2">
        <v>14</v>
      </c>
      <c r="J154" s="2">
        <v>1.25</v>
      </c>
      <c r="K154" s="2">
        <v>233.92170755000001</v>
      </c>
      <c r="L154" s="2">
        <v>0.73599999999999999</v>
      </c>
      <c r="M154" s="2">
        <v>0.18</v>
      </c>
      <c r="O154" s="2" t="s">
        <v>4</v>
      </c>
      <c r="P154" s="2">
        <v>4724</v>
      </c>
      <c r="Q154" s="2">
        <v>10.99</v>
      </c>
      <c r="R154" s="2">
        <v>1.01</v>
      </c>
      <c r="S154" s="2">
        <v>-0.12</v>
      </c>
      <c r="T154" s="2" t="s">
        <v>5</v>
      </c>
      <c r="U154" s="2">
        <v>2.37</v>
      </c>
      <c r="V154" s="2" t="s">
        <v>18790</v>
      </c>
      <c r="W154" s="2">
        <v>237.57324220000001</v>
      </c>
      <c r="X154" s="2" t="s">
        <v>18791</v>
      </c>
      <c r="Y154" s="2">
        <v>2.196304</v>
      </c>
      <c r="Z154" s="2">
        <v>76.755600000000001</v>
      </c>
      <c r="AA154" s="2">
        <v>5.2164400000000004</v>
      </c>
      <c r="AB154" s="2">
        <v>2.9289999999999998</v>
      </c>
      <c r="AC154" s="2">
        <v>4.9283299999999999</v>
      </c>
      <c r="AD154" s="4">
        <f t="shared" si="10"/>
        <v>8.5248435696064148E-2</v>
      </c>
      <c r="AE154" s="4">
        <f t="shared" si="11"/>
        <v>1.1934780997448979</v>
      </c>
      <c r="AF154" s="4">
        <f t="shared" si="12"/>
        <v>4.0876268660958486</v>
      </c>
      <c r="AG154" s="4">
        <f t="shared" si="13"/>
        <v>76.848740362807405</v>
      </c>
      <c r="AH154" s="4" t="str">
        <f t="shared" si="14"/>
        <v/>
      </c>
    </row>
    <row r="155" spans="1:34" x14ac:dyDescent="0.3">
      <c r="A155" s="2" t="s">
        <v>2687</v>
      </c>
      <c r="B155" s="2" t="s">
        <v>2686</v>
      </c>
      <c r="C155" s="2" t="s">
        <v>2</v>
      </c>
      <c r="D155" s="2">
        <v>2021</v>
      </c>
      <c r="E155" s="2" t="s">
        <v>16</v>
      </c>
      <c r="F155" s="2">
        <v>0</v>
      </c>
      <c r="G155" s="2">
        <v>279.3</v>
      </c>
      <c r="H155" s="2">
        <v>0.85</v>
      </c>
      <c r="I155" s="2">
        <v>14.1</v>
      </c>
      <c r="J155" s="2">
        <v>1.26</v>
      </c>
      <c r="K155" s="2">
        <v>181.16219199</v>
      </c>
      <c r="L155" s="2">
        <v>0.56999999999999995</v>
      </c>
      <c r="M155" s="2">
        <v>4.3999999999999997E-2</v>
      </c>
      <c r="O155" s="2" t="s">
        <v>1852</v>
      </c>
      <c r="P155" s="2">
        <v>4786</v>
      </c>
      <c r="Q155" s="2">
        <v>10.95</v>
      </c>
      <c r="R155" s="2">
        <v>1.06</v>
      </c>
      <c r="S155" s="2">
        <v>-0.21</v>
      </c>
      <c r="T155" s="2" t="s">
        <v>5</v>
      </c>
      <c r="U155" s="2">
        <v>2.38</v>
      </c>
      <c r="V155" s="2" t="s">
        <v>2688</v>
      </c>
      <c r="W155" s="2">
        <v>264.28735649999999</v>
      </c>
      <c r="X155" s="2" t="s">
        <v>2689</v>
      </c>
      <c r="Y155" s="2">
        <v>72.455859000000004</v>
      </c>
      <c r="Z155" s="2">
        <v>107.188</v>
      </c>
      <c r="AA155" s="2">
        <v>5.88375</v>
      </c>
      <c r="AB155" s="2">
        <v>3.657</v>
      </c>
      <c r="AC155" s="2">
        <v>5.5995799999999996</v>
      </c>
      <c r="AD155" s="4">
        <f t="shared" si="10"/>
        <v>6.4626439367427679E-2</v>
      </c>
      <c r="AE155" s="4">
        <f t="shared" si="11"/>
        <v>0.9112327950807303</v>
      </c>
      <c r="AF155" s="4">
        <f t="shared" si="12"/>
        <v>3.5844640339440286</v>
      </c>
      <c r="AG155" s="4">
        <f t="shared" si="13"/>
        <v>78.121579233686163</v>
      </c>
      <c r="AH155" s="4" t="str">
        <f t="shared" si="14"/>
        <v/>
      </c>
    </row>
    <row r="156" spans="1:34" x14ac:dyDescent="0.3">
      <c r="A156" s="2" t="s">
        <v>18780</v>
      </c>
      <c r="B156" s="2" t="s">
        <v>18779</v>
      </c>
      <c r="C156" s="2" t="s">
        <v>2</v>
      </c>
      <c r="D156" s="2">
        <v>2014</v>
      </c>
      <c r="E156" s="2" t="s">
        <v>191</v>
      </c>
      <c r="F156" s="2">
        <v>0</v>
      </c>
      <c r="G156" s="2">
        <v>357.8</v>
      </c>
      <c r="H156" s="2">
        <v>1.1000000000000001</v>
      </c>
      <c r="I156" s="2">
        <v>13.3</v>
      </c>
      <c r="J156" s="2">
        <v>1.18</v>
      </c>
      <c r="K156" s="2">
        <v>762.8</v>
      </c>
      <c r="L156" s="2">
        <v>2.4</v>
      </c>
      <c r="M156" s="2">
        <v>0.09</v>
      </c>
      <c r="O156" s="2" t="s">
        <v>2053</v>
      </c>
      <c r="P156" s="2">
        <v>4538.2</v>
      </c>
      <c r="Q156" s="2">
        <v>11.4</v>
      </c>
      <c r="R156" s="2">
        <v>1.5</v>
      </c>
      <c r="S156" s="2">
        <v>0.36</v>
      </c>
      <c r="T156" s="2" t="s">
        <v>5</v>
      </c>
      <c r="U156" s="2">
        <v>2.4</v>
      </c>
      <c r="V156" s="2" t="s">
        <v>18781</v>
      </c>
      <c r="W156" s="2">
        <v>148.1898673</v>
      </c>
      <c r="X156" s="2" t="s">
        <v>18782</v>
      </c>
      <c r="Y156" s="2">
        <v>26.006714200000001</v>
      </c>
      <c r="Z156" s="2">
        <v>32.6081</v>
      </c>
      <c r="AA156" s="2">
        <v>3.8664800000000001</v>
      </c>
      <c r="AB156" s="2">
        <v>1.3640000000000001</v>
      </c>
      <c r="AC156" s="2">
        <v>3.5276900000000002</v>
      </c>
      <c r="AD156" s="4">
        <f t="shared" si="10"/>
        <v>0.32423191508082205</v>
      </c>
      <c r="AE156" s="4">
        <f t="shared" si="11"/>
        <v>4.3122844705749328</v>
      </c>
      <c r="AF156" s="4">
        <f t="shared" si="12"/>
        <v>7.5732016649925953</v>
      </c>
      <c r="AG156" s="4">
        <f t="shared" si="13"/>
        <v>40.874147538642262</v>
      </c>
      <c r="AH156" s="4" t="str">
        <f t="shared" si="14"/>
        <v/>
      </c>
    </row>
    <row r="157" spans="1:34" x14ac:dyDescent="0.3">
      <c r="A157" s="2" t="s">
        <v>197</v>
      </c>
      <c r="B157" s="2" t="s">
        <v>196</v>
      </c>
      <c r="C157" s="2" t="s">
        <v>2</v>
      </c>
      <c r="D157" s="2">
        <v>2008</v>
      </c>
      <c r="E157" s="2" t="s">
        <v>16</v>
      </c>
      <c r="F157" s="2">
        <v>0</v>
      </c>
      <c r="G157" s="2">
        <v>1005.57</v>
      </c>
      <c r="H157" s="2">
        <v>2.1040000000000001</v>
      </c>
      <c r="I157" s="2">
        <v>13.1</v>
      </c>
      <c r="J157" s="2">
        <v>1.17</v>
      </c>
      <c r="K157" s="2">
        <v>1051.0585419500001</v>
      </c>
      <c r="L157" s="2">
        <v>3.3069999999999999</v>
      </c>
      <c r="M157" s="2">
        <v>3.6999999999999998E-2</v>
      </c>
      <c r="O157" s="2" t="s">
        <v>198</v>
      </c>
      <c r="P157" s="2">
        <v>4734</v>
      </c>
      <c r="Q157" s="2">
        <v>11.21</v>
      </c>
      <c r="R157" s="2">
        <v>1.23</v>
      </c>
      <c r="S157" s="2">
        <v>-0.11</v>
      </c>
      <c r="T157" s="2" t="s">
        <v>5</v>
      </c>
      <c r="U157" s="2">
        <v>2.41</v>
      </c>
      <c r="V157" s="2" t="s">
        <v>199</v>
      </c>
      <c r="W157" s="2">
        <v>39.424355499999997</v>
      </c>
      <c r="X157" s="2" t="s">
        <v>200</v>
      </c>
      <c r="Y157" s="2">
        <v>-3.3963606999999998</v>
      </c>
      <c r="Z157" s="2">
        <v>101.26</v>
      </c>
      <c r="AA157" s="2">
        <v>5.6430699999999998</v>
      </c>
      <c r="AB157" s="2">
        <v>3.266</v>
      </c>
      <c r="AC157" s="2">
        <v>5.3758800000000004</v>
      </c>
      <c r="AD157" s="4">
        <f t="shared" si="10"/>
        <v>0.46753380621602958</v>
      </c>
      <c r="AE157" s="4">
        <f t="shared" si="11"/>
        <v>6.1246928614299874</v>
      </c>
      <c r="AF157" s="4">
        <f t="shared" si="12"/>
        <v>8.9573141334181656</v>
      </c>
      <c r="AG157" s="4">
        <f t="shared" si="13"/>
        <v>12.791533677119181</v>
      </c>
      <c r="AH157" s="4" t="str">
        <f t="shared" si="14"/>
        <v/>
      </c>
    </row>
    <row r="158" spans="1:34" x14ac:dyDescent="0.3">
      <c r="A158" s="2" t="s">
        <v>1942</v>
      </c>
      <c r="B158" s="2" t="s">
        <v>1941</v>
      </c>
      <c r="C158" s="2" t="s">
        <v>2</v>
      </c>
      <c r="D158" s="2">
        <v>2003</v>
      </c>
      <c r="E158" s="2" t="s">
        <v>16</v>
      </c>
      <c r="F158" s="2">
        <v>0</v>
      </c>
      <c r="G158" s="2">
        <v>199.68</v>
      </c>
      <c r="H158" s="2">
        <v>0.71499999999999997</v>
      </c>
      <c r="I158" s="2">
        <v>12.8</v>
      </c>
      <c r="J158" s="2">
        <v>1.1399999999999999</v>
      </c>
      <c r="K158" s="2">
        <v>1766.80811451</v>
      </c>
      <c r="L158" s="2">
        <v>5.5590000000000002</v>
      </c>
      <c r="M158" s="2">
        <v>4.7E-2</v>
      </c>
      <c r="O158" s="2" t="s">
        <v>1852</v>
      </c>
      <c r="P158" s="2">
        <v>4738</v>
      </c>
      <c r="Q158" s="2">
        <v>11.12</v>
      </c>
      <c r="R158" s="2">
        <v>1.22</v>
      </c>
      <c r="S158" s="2">
        <v>-0.32</v>
      </c>
      <c r="T158" s="2" t="s">
        <v>5</v>
      </c>
      <c r="U158" s="2">
        <v>2.42</v>
      </c>
      <c r="V158" s="2" t="s">
        <v>1943</v>
      </c>
      <c r="W158" s="2">
        <v>181.31578540000001</v>
      </c>
      <c r="X158" s="2" t="s">
        <v>1944</v>
      </c>
      <c r="Y158" s="2">
        <v>76.905335899999997</v>
      </c>
      <c r="Z158" s="2">
        <v>100.57599999999999</v>
      </c>
      <c r="AA158" s="2">
        <v>5.7938900000000002</v>
      </c>
      <c r="AB158" s="2">
        <v>3.274</v>
      </c>
      <c r="AC158" s="2">
        <v>5.4969799999999998</v>
      </c>
      <c r="AD158" s="4">
        <f t="shared" si="10"/>
        <v>0.84247976041316963</v>
      </c>
      <c r="AE158" s="4">
        <f t="shared" si="11"/>
        <v>10.783740933288572</v>
      </c>
      <c r="AF158" s="4">
        <f t="shared" si="12"/>
        <v>11.748697116961257</v>
      </c>
      <c r="AG158" s="4">
        <f t="shared" si="13"/>
        <v>109.36228264869408</v>
      </c>
      <c r="AH158" s="4" t="str">
        <f t="shared" si="14"/>
        <v/>
      </c>
    </row>
    <row r="159" spans="1:34" x14ac:dyDescent="0.3">
      <c r="A159" s="2" t="s">
        <v>4162</v>
      </c>
      <c r="B159" s="2" t="s">
        <v>4161</v>
      </c>
      <c r="C159" s="2" t="s">
        <v>2</v>
      </c>
      <c r="D159" s="2">
        <v>2021</v>
      </c>
      <c r="E159" s="2" t="s">
        <v>16</v>
      </c>
      <c r="F159" s="2">
        <v>0</v>
      </c>
      <c r="G159" s="2">
        <v>273.10000000000002</v>
      </c>
      <c r="H159" s="2">
        <v>0.9</v>
      </c>
      <c r="I159" s="2">
        <v>14.1</v>
      </c>
      <c r="J159" s="2">
        <v>1.26</v>
      </c>
      <c r="K159" s="2">
        <v>203.41018048000001</v>
      </c>
      <c r="L159" s="2">
        <v>0.64</v>
      </c>
      <c r="M159" s="2">
        <v>0.25900000000000001</v>
      </c>
      <c r="O159" s="2" t="s">
        <v>4</v>
      </c>
      <c r="P159" s="2">
        <v>4862</v>
      </c>
      <c r="Q159" s="2">
        <v>11.06</v>
      </c>
      <c r="R159" s="2">
        <v>1.28</v>
      </c>
      <c r="S159" s="2">
        <v>-0.28000000000000003</v>
      </c>
      <c r="T159" s="2" t="s">
        <v>5</v>
      </c>
      <c r="U159" s="2">
        <v>2.4500000000000002</v>
      </c>
      <c r="V159" s="2" t="s">
        <v>4163</v>
      </c>
      <c r="W159" s="2">
        <v>137.99447359999999</v>
      </c>
      <c r="X159" s="2" t="s">
        <v>4164</v>
      </c>
      <c r="Y159" s="2">
        <v>-19.7474341</v>
      </c>
      <c r="Z159" s="2">
        <v>103.33499999999999</v>
      </c>
      <c r="AA159" s="2">
        <v>5.72</v>
      </c>
      <c r="AB159" s="2">
        <v>3.54</v>
      </c>
      <c r="AC159" s="2">
        <v>5.4529199999999998</v>
      </c>
      <c r="AD159" s="4">
        <f t="shared" si="10"/>
        <v>7.2563019640620563E-2</v>
      </c>
      <c r="AE159" s="4">
        <f t="shared" si="11"/>
        <v>1.0231385769327499</v>
      </c>
      <c r="AF159" s="4">
        <f t="shared" si="12"/>
        <v>3.7981908765558074</v>
      </c>
      <c r="AG159" s="4">
        <f t="shared" si="13"/>
        <v>75.713775508682758</v>
      </c>
      <c r="AH159" s="4" t="str">
        <f t="shared" si="14"/>
        <v/>
      </c>
    </row>
    <row r="160" spans="1:34" x14ac:dyDescent="0.3">
      <c r="A160" s="2" t="s">
        <v>1</v>
      </c>
      <c r="B160" s="2" t="s">
        <v>0</v>
      </c>
      <c r="C160" s="2" t="s">
        <v>2</v>
      </c>
      <c r="D160" s="2">
        <v>2007</v>
      </c>
      <c r="E160" s="2" t="s">
        <v>3</v>
      </c>
      <c r="F160" s="2">
        <v>0</v>
      </c>
      <c r="G160" s="2">
        <v>323.20999999999998</v>
      </c>
      <c r="H160" s="2">
        <v>1.1779999999999999</v>
      </c>
      <c r="I160" s="2">
        <v>12.2</v>
      </c>
      <c r="J160" s="2">
        <v>1.0900000000000001</v>
      </c>
      <c r="K160" s="2">
        <v>4914.8984858499998</v>
      </c>
      <c r="L160" s="2">
        <v>15.464</v>
      </c>
      <c r="M160" s="2">
        <v>0.23799999999999999</v>
      </c>
      <c r="O160" s="2" t="s">
        <v>4</v>
      </c>
      <c r="P160" s="2">
        <v>4874</v>
      </c>
      <c r="Q160" s="2">
        <v>13.76</v>
      </c>
      <c r="R160" s="2">
        <v>2.09</v>
      </c>
      <c r="S160" s="2">
        <v>-0.26</v>
      </c>
      <c r="T160" s="2" t="s">
        <v>5</v>
      </c>
      <c r="U160" s="2">
        <v>2.4500000000000002</v>
      </c>
      <c r="V160" s="2" t="s">
        <v>6</v>
      </c>
      <c r="W160" s="2">
        <v>185.1787793</v>
      </c>
      <c r="X160" s="2" t="s">
        <v>7</v>
      </c>
      <c r="Y160" s="2">
        <v>17.793251600000001</v>
      </c>
      <c r="Z160" s="2">
        <v>93.184600000000003</v>
      </c>
      <c r="AA160" s="2">
        <v>4.7230699999999999</v>
      </c>
      <c r="AB160" s="2">
        <v>2.282</v>
      </c>
      <c r="AC160" s="2">
        <v>4.4403800000000002</v>
      </c>
      <c r="AD160" s="4">
        <f t="shared" si="10"/>
        <v>2.7066684468358591</v>
      </c>
      <c r="AE160" s="4">
        <f t="shared" si="11"/>
        <v>33.021355051397478</v>
      </c>
      <c r="AF160" s="4">
        <f t="shared" si="12"/>
        <v>20.071385892036684</v>
      </c>
      <c r="AG160" s="4">
        <f t="shared" si="13"/>
        <v>69.084121014950597</v>
      </c>
      <c r="AH160" s="4" t="str">
        <f t="shared" si="14"/>
        <v/>
      </c>
    </row>
    <row r="161" spans="1:34" x14ac:dyDescent="0.3">
      <c r="A161" s="2" t="s">
        <v>18828</v>
      </c>
      <c r="B161" s="2" t="s">
        <v>18827</v>
      </c>
      <c r="C161" s="2" t="s">
        <v>2</v>
      </c>
      <c r="D161" s="2">
        <v>2021</v>
      </c>
      <c r="E161" s="2" t="s">
        <v>16</v>
      </c>
      <c r="F161" s="2">
        <v>0</v>
      </c>
      <c r="G161" s="2">
        <v>385.2</v>
      </c>
      <c r="H161" s="2">
        <v>1.18</v>
      </c>
      <c r="I161" s="2">
        <v>14.2</v>
      </c>
      <c r="J161" s="2">
        <v>1.27</v>
      </c>
      <c r="K161" s="2">
        <v>162.09248757</v>
      </c>
      <c r="L161" s="2">
        <v>0.51</v>
      </c>
      <c r="M161" s="2">
        <v>0.32</v>
      </c>
      <c r="O161" s="2" t="s">
        <v>1852</v>
      </c>
      <c r="P161" s="2">
        <v>4836</v>
      </c>
      <c r="Q161" s="2">
        <v>11.22</v>
      </c>
      <c r="R161" s="2">
        <v>1.48</v>
      </c>
      <c r="S161" s="2">
        <v>-0.2</v>
      </c>
      <c r="T161" s="2" t="s">
        <v>5</v>
      </c>
      <c r="U161" s="2">
        <v>2.46</v>
      </c>
      <c r="V161" s="2" t="s">
        <v>18829</v>
      </c>
      <c r="W161" s="2">
        <v>174.23721879999999</v>
      </c>
      <c r="X161" s="2" t="s">
        <v>18830</v>
      </c>
      <c r="Y161" s="2">
        <v>-0.82356430000000003</v>
      </c>
      <c r="Z161" s="2">
        <v>52.597299999999997</v>
      </c>
      <c r="AA161" s="2">
        <v>4.3048999999999999</v>
      </c>
      <c r="AB161" s="2">
        <v>2.1840000000000002</v>
      </c>
      <c r="AC161" s="2">
        <v>4.0304000000000002</v>
      </c>
      <c r="AD161" s="4">
        <f t="shared" si="10"/>
        <v>5.661061254404029E-2</v>
      </c>
      <c r="AE161" s="4">
        <f t="shared" si="11"/>
        <v>0.80387069812537204</v>
      </c>
      <c r="AF161" s="4">
        <f t="shared" si="12"/>
        <v>3.378603840846139</v>
      </c>
      <c r="AG161" s="4">
        <f t="shared" si="13"/>
        <v>44.366658207497366</v>
      </c>
      <c r="AH161" s="4" t="str">
        <f t="shared" si="14"/>
        <v/>
      </c>
    </row>
    <row r="162" spans="1:34" x14ac:dyDescent="0.3">
      <c r="A162" s="2" t="s">
        <v>2816</v>
      </c>
      <c r="B162" s="2" t="s">
        <v>2815</v>
      </c>
      <c r="C162" s="2" t="s">
        <v>2</v>
      </c>
      <c r="D162" s="2">
        <v>2008</v>
      </c>
      <c r="E162" s="2" t="s">
        <v>3</v>
      </c>
      <c r="F162" s="2">
        <v>0</v>
      </c>
      <c r="G162" s="2">
        <v>322.02999999999997</v>
      </c>
      <c r="H162" s="2">
        <v>1.1579999999999999</v>
      </c>
      <c r="I162" s="2">
        <v>13.4</v>
      </c>
      <c r="J162" s="2">
        <v>1.2</v>
      </c>
      <c r="K162" s="2">
        <v>585.12209729000006</v>
      </c>
      <c r="L162" s="2">
        <v>1.841</v>
      </c>
      <c r="M162" s="2">
        <v>0.20799999999999999</v>
      </c>
      <c r="O162" s="2" t="s">
        <v>1350</v>
      </c>
      <c r="P162" s="2">
        <v>4683</v>
      </c>
      <c r="Q162" s="2">
        <v>13.5</v>
      </c>
      <c r="R162" s="2">
        <v>2</v>
      </c>
      <c r="S162" s="2">
        <v>-0.22</v>
      </c>
      <c r="T162" s="2" t="s">
        <v>5</v>
      </c>
      <c r="U162" s="2">
        <v>2.48</v>
      </c>
      <c r="V162" s="2" t="s">
        <v>2817</v>
      </c>
      <c r="W162" s="2">
        <v>280.90056759999999</v>
      </c>
      <c r="X162" s="2" t="s">
        <v>2818</v>
      </c>
      <c r="Y162" s="2">
        <v>36.556857000000001</v>
      </c>
      <c r="Z162" s="2">
        <v>132.184</v>
      </c>
      <c r="AA162" s="2">
        <v>6.0418799999999999</v>
      </c>
      <c r="AB162" s="2">
        <v>3.8140000000000001</v>
      </c>
      <c r="AC162" s="2">
        <v>5.7568099999999998</v>
      </c>
      <c r="AD162" s="4">
        <f t="shared" si="10"/>
        <v>0.2431823800176551</v>
      </c>
      <c r="AE162" s="4">
        <f t="shared" si="11"/>
        <v>3.2586438922365786</v>
      </c>
      <c r="AF162" s="4">
        <f t="shared" si="12"/>
        <v>6.6080124209909101</v>
      </c>
      <c r="AG162" s="4">
        <f t="shared" si="13"/>
        <v>58.64579788491146</v>
      </c>
      <c r="AH162" s="4" t="str">
        <f t="shared" si="14"/>
        <v/>
      </c>
    </row>
    <row r="163" spans="1:34" x14ac:dyDescent="0.3">
      <c r="A163" s="2" t="s">
        <v>2039</v>
      </c>
      <c r="B163" s="2" t="s">
        <v>2038</v>
      </c>
      <c r="C163" s="2" t="s">
        <v>2</v>
      </c>
      <c r="D163" s="2">
        <v>2021</v>
      </c>
      <c r="E163" s="2" t="s">
        <v>16</v>
      </c>
      <c r="F163" s="2">
        <v>0</v>
      </c>
      <c r="G163" s="2">
        <v>283.8</v>
      </c>
      <c r="H163" s="2">
        <v>0.95</v>
      </c>
      <c r="I163" s="2">
        <v>14.3</v>
      </c>
      <c r="J163" s="2">
        <v>1.28</v>
      </c>
      <c r="K163" s="2">
        <v>143.02278315000001</v>
      </c>
      <c r="L163" s="2">
        <v>0.45</v>
      </c>
      <c r="M163" s="2">
        <v>0.442</v>
      </c>
      <c r="O163" s="2" t="s">
        <v>17</v>
      </c>
      <c r="P163" s="2">
        <v>4840</v>
      </c>
      <c r="Q163" s="2">
        <v>11.16</v>
      </c>
      <c r="R163" s="2">
        <v>1.41</v>
      </c>
      <c r="S163" s="2">
        <v>-0.21</v>
      </c>
      <c r="T163" s="2" t="s">
        <v>5</v>
      </c>
      <c r="U163" s="2">
        <v>2.48</v>
      </c>
      <c r="V163" s="2" t="s">
        <v>2040</v>
      </c>
      <c r="W163" s="2">
        <v>27.162802500000002</v>
      </c>
      <c r="X163" s="2" t="s">
        <v>2041</v>
      </c>
      <c r="Y163" s="2">
        <v>37.952754200000001</v>
      </c>
      <c r="Z163" s="2">
        <v>116.506</v>
      </c>
      <c r="AA163" s="2">
        <v>5.9418800000000003</v>
      </c>
      <c r="AB163" s="2">
        <v>3.875</v>
      </c>
      <c r="AC163" s="2">
        <v>5.67103</v>
      </c>
      <c r="AD163" s="4">
        <f t="shared" si="10"/>
        <v>4.8909938027643048E-2</v>
      </c>
      <c r="AE163" s="4">
        <f t="shared" si="11"/>
        <v>0.69941211379529566</v>
      </c>
      <c r="AF163" s="4">
        <f t="shared" si="12"/>
        <v>3.1625295614859836</v>
      </c>
      <c r="AG163" s="4">
        <f t="shared" si="13"/>
        <v>67.944213408478703</v>
      </c>
      <c r="AH163" s="4" t="str">
        <f t="shared" si="14"/>
        <v/>
      </c>
    </row>
    <row r="164" spans="1:34" x14ac:dyDescent="0.3">
      <c r="A164" s="2" t="s">
        <v>3322</v>
      </c>
      <c r="B164" s="2" t="s">
        <v>3321</v>
      </c>
      <c r="C164" s="2" t="s">
        <v>2</v>
      </c>
      <c r="D164" s="2">
        <v>2021</v>
      </c>
      <c r="E164" s="2" t="s">
        <v>16</v>
      </c>
      <c r="F164" s="2">
        <v>0</v>
      </c>
      <c r="G164" s="2">
        <v>275.5</v>
      </c>
      <c r="H164" s="2">
        <v>0.94</v>
      </c>
      <c r="I164" s="2">
        <v>14</v>
      </c>
      <c r="J164" s="2">
        <v>1.24</v>
      </c>
      <c r="K164" s="2">
        <v>247.90615746</v>
      </c>
      <c r="L164" s="2">
        <v>0.78</v>
      </c>
      <c r="M164" s="2">
        <v>0.11</v>
      </c>
      <c r="O164" s="2" t="s">
        <v>198</v>
      </c>
      <c r="P164" s="2">
        <v>4831</v>
      </c>
      <c r="Q164" s="2">
        <v>11.22</v>
      </c>
      <c r="R164" s="2">
        <v>1.46</v>
      </c>
      <c r="S164" s="2">
        <v>-0.2</v>
      </c>
      <c r="T164" s="2" t="s">
        <v>5</v>
      </c>
      <c r="U164" s="2">
        <v>2.48</v>
      </c>
      <c r="V164" s="2" t="s">
        <v>3323</v>
      </c>
      <c r="W164" s="2">
        <v>348.36040550000001</v>
      </c>
      <c r="X164" s="2" t="s">
        <v>3324</v>
      </c>
      <c r="Y164" s="2">
        <v>11.0649832</v>
      </c>
      <c r="Z164" s="2">
        <v>104.935</v>
      </c>
      <c r="AA164" s="2">
        <v>5.84863</v>
      </c>
      <c r="AB164" s="2">
        <v>3.3919999999999999</v>
      </c>
      <c r="AC164" s="2">
        <v>5.5776199999999996</v>
      </c>
      <c r="AD164" s="4">
        <f t="shared" si="10"/>
        <v>9.0344809569970846E-2</v>
      </c>
      <c r="AE164" s="4">
        <f t="shared" si="11"/>
        <v>1.2648273339795919</v>
      </c>
      <c r="AF164" s="4">
        <f t="shared" si="12"/>
        <v>4.2080378652899837</v>
      </c>
      <c r="AG164" s="4">
        <f t="shared" si="13"/>
        <v>69.625448629487565</v>
      </c>
      <c r="AH164" s="4" t="str">
        <f t="shared" si="14"/>
        <v/>
      </c>
    </row>
    <row r="165" spans="1:34" x14ac:dyDescent="0.3">
      <c r="A165" s="2" t="s">
        <v>293</v>
      </c>
      <c r="B165" s="2" t="s">
        <v>292</v>
      </c>
      <c r="C165" s="2" t="s">
        <v>2</v>
      </c>
      <c r="D165" s="2">
        <v>2018</v>
      </c>
      <c r="E165" s="2" t="s">
        <v>28</v>
      </c>
      <c r="F165" s="2">
        <v>0</v>
      </c>
      <c r="G165" s="2">
        <v>733</v>
      </c>
      <c r="H165" s="2">
        <v>1.7</v>
      </c>
      <c r="I165" s="2">
        <v>13.5</v>
      </c>
      <c r="J165" s="2">
        <v>1.2</v>
      </c>
      <c r="K165" s="2">
        <v>540.31100000000004</v>
      </c>
      <c r="L165" s="2">
        <v>1.7</v>
      </c>
      <c r="M165" s="2">
        <v>0.76</v>
      </c>
      <c r="O165" s="2" t="s">
        <v>35</v>
      </c>
      <c r="P165" s="2">
        <v>4534</v>
      </c>
      <c r="Q165" s="2">
        <v>10.33</v>
      </c>
      <c r="R165" s="2">
        <v>1.0900000000000001</v>
      </c>
      <c r="S165" s="2">
        <v>-0.13</v>
      </c>
      <c r="T165" s="2" t="s">
        <v>5</v>
      </c>
      <c r="U165" s="2">
        <v>2.48</v>
      </c>
      <c r="V165" s="2" t="s">
        <v>294</v>
      </c>
      <c r="W165" s="2">
        <v>40.7425426</v>
      </c>
      <c r="X165" s="2" t="s">
        <v>295</v>
      </c>
      <c r="Y165" s="2">
        <v>48.930057900000001</v>
      </c>
      <c r="Z165" s="2">
        <v>666.58900000000006</v>
      </c>
      <c r="AA165" s="2">
        <v>8.69</v>
      </c>
      <c r="AB165" s="2">
        <v>5.6449999999999996</v>
      </c>
      <c r="AC165" s="2">
        <v>8.2644900000000003</v>
      </c>
      <c r="AD165" s="4">
        <f t="shared" si="10"/>
        <v>0.21960514149265867</v>
      </c>
      <c r="AE165" s="4">
        <f t="shared" si="11"/>
        <v>2.9646694101508917</v>
      </c>
      <c r="AF165" s="4">
        <f t="shared" si="12"/>
        <v>6.3263762958772096</v>
      </c>
      <c r="AG165" s="4">
        <f t="shared" si="13"/>
        <v>13.999699488866675</v>
      </c>
      <c r="AH165" s="4" t="str">
        <f t="shared" si="14"/>
        <v/>
      </c>
    </row>
    <row r="166" spans="1:34" x14ac:dyDescent="0.3">
      <c r="A166" s="2" t="s">
        <v>18771</v>
      </c>
      <c r="B166" s="2" t="s">
        <v>18774</v>
      </c>
      <c r="C166" s="2" t="s">
        <v>2</v>
      </c>
      <c r="D166" s="2">
        <v>2022</v>
      </c>
      <c r="E166" s="2" t="s">
        <v>315</v>
      </c>
      <c r="F166" s="2">
        <v>0</v>
      </c>
      <c r="G166" s="2">
        <v>25000</v>
      </c>
      <c r="H166" s="2">
        <v>19.399999999999999</v>
      </c>
      <c r="I166" s="2">
        <v>12.2</v>
      </c>
      <c r="J166" s="2">
        <v>1.0900000000000001</v>
      </c>
      <c r="K166" s="2">
        <v>4958.1231491999997</v>
      </c>
      <c r="L166" s="2">
        <v>15.6</v>
      </c>
      <c r="M166" s="2">
        <v>0.45500000000000002</v>
      </c>
      <c r="O166" s="2" t="s">
        <v>2053</v>
      </c>
      <c r="P166" s="2">
        <v>4504</v>
      </c>
      <c r="Q166" s="2">
        <v>11.79</v>
      </c>
      <c r="R166" s="2">
        <v>1.54</v>
      </c>
      <c r="S166" s="2">
        <v>0.03</v>
      </c>
      <c r="T166" s="2" t="s">
        <v>5</v>
      </c>
      <c r="U166" s="2">
        <v>2.48</v>
      </c>
      <c r="V166" s="2" t="s">
        <v>18772</v>
      </c>
      <c r="W166" s="2">
        <v>231.2323227</v>
      </c>
      <c r="X166" s="2" t="s">
        <v>18773</v>
      </c>
      <c r="Y166" s="2">
        <v>58.966140299999999</v>
      </c>
      <c r="Z166" s="2">
        <v>31.328320000000001</v>
      </c>
      <c r="AA166" s="2">
        <v>3.2966799999999998</v>
      </c>
      <c r="AB166" s="2">
        <v>0.67100000000000004</v>
      </c>
      <c r="AC166" s="2">
        <v>2.96828</v>
      </c>
      <c r="AD166" s="4">
        <f t="shared" si="10"/>
        <v>2.7304725666465481</v>
      </c>
      <c r="AE166" s="4">
        <f t="shared" si="11"/>
        <v>33.311765313087882</v>
      </c>
      <c r="AF166" s="4">
        <f t="shared" si="12"/>
        <v>20.159452790680408</v>
      </c>
      <c r="AG166" s="4">
        <f t="shared" si="13"/>
        <v>0.13636644777765156</v>
      </c>
      <c r="AH166" s="4" t="str">
        <f t="shared" si="14"/>
        <v/>
      </c>
    </row>
    <row r="167" spans="1:34" x14ac:dyDescent="0.3">
      <c r="A167" s="2" t="s">
        <v>18771</v>
      </c>
      <c r="B167" s="2" t="s">
        <v>18770</v>
      </c>
      <c r="C167" s="2" t="s">
        <v>2</v>
      </c>
      <c r="D167" s="2">
        <v>2002</v>
      </c>
      <c r="E167" s="2" t="s">
        <v>34</v>
      </c>
      <c r="F167" s="2">
        <v>0</v>
      </c>
      <c r="G167" s="2">
        <v>510.8544</v>
      </c>
      <c r="H167" s="2">
        <v>1.4530000000000001</v>
      </c>
      <c r="I167" s="2">
        <v>12.4</v>
      </c>
      <c r="J167" s="2">
        <v>1.1000000000000001</v>
      </c>
      <c r="K167" s="2">
        <v>3756.7317707399998</v>
      </c>
      <c r="L167" s="2">
        <v>11.82</v>
      </c>
      <c r="M167" s="2">
        <v>0.70099999999999996</v>
      </c>
      <c r="O167" s="2" t="s">
        <v>2053</v>
      </c>
      <c r="P167" s="2">
        <v>4504</v>
      </c>
      <c r="Q167" s="2">
        <v>11.79</v>
      </c>
      <c r="R167" s="2">
        <v>1.54</v>
      </c>
      <c r="S167" s="2">
        <v>0.03</v>
      </c>
      <c r="T167" s="2" t="s">
        <v>5</v>
      </c>
      <c r="U167" s="2">
        <v>2.48</v>
      </c>
      <c r="V167" s="2" t="s">
        <v>18772</v>
      </c>
      <c r="W167" s="2">
        <v>231.2323227</v>
      </c>
      <c r="X167" s="2" t="s">
        <v>18773</v>
      </c>
      <c r="Y167" s="2">
        <v>58.966140299999999</v>
      </c>
      <c r="Z167" s="2">
        <v>31.328320000000001</v>
      </c>
      <c r="AA167" s="2">
        <v>3.2966799999999998</v>
      </c>
      <c r="AB167" s="2">
        <v>0.67100000000000004</v>
      </c>
      <c r="AC167" s="2">
        <v>2.96828</v>
      </c>
      <c r="AD167" s="4">
        <f t="shared" si="10"/>
        <v>1.9703579576990531</v>
      </c>
      <c r="AE167" s="4">
        <f t="shared" si="11"/>
        <v>24.432438675468259</v>
      </c>
      <c r="AF167" s="4">
        <f t="shared" si="12"/>
        <v>17.405810511889598</v>
      </c>
      <c r="AG167" s="4">
        <f t="shared" si="13"/>
        <v>24.309708932463309</v>
      </c>
      <c r="AH167" s="4" t="str">
        <f t="shared" si="14"/>
        <v/>
      </c>
    </row>
    <row r="168" spans="1:34" x14ac:dyDescent="0.3">
      <c r="A168" s="2" t="s">
        <v>17793</v>
      </c>
      <c r="B168" s="2" t="s">
        <v>17792</v>
      </c>
      <c r="C168" s="2" t="s">
        <v>2</v>
      </c>
      <c r="D168" s="2">
        <v>2021</v>
      </c>
      <c r="E168" s="2" t="s">
        <v>28</v>
      </c>
      <c r="F168" s="2">
        <v>0</v>
      </c>
      <c r="G168" s="2">
        <v>193.2</v>
      </c>
      <c r="H168" s="2">
        <v>0.66</v>
      </c>
      <c r="I168" s="2">
        <v>12.7</v>
      </c>
      <c r="J168" s="2">
        <v>1.1399999999999999</v>
      </c>
      <c r="K168" s="2">
        <v>1938.7629999999999</v>
      </c>
      <c r="L168" s="2">
        <v>6.1</v>
      </c>
      <c r="M168" s="2">
        <v>0.08</v>
      </c>
      <c r="P168" s="2">
        <v>4679</v>
      </c>
      <c r="Q168" s="2">
        <v>9.99</v>
      </c>
      <c r="R168" s="2">
        <v>1.04</v>
      </c>
      <c r="S168" s="2">
        <v>-0.38</v>
      </c>
      <c r="T168" s="2" t="s">
        <v>5</v>
      </c>
      <c r="U168" s="2">
        <v>2.4900000000000002</v>
      </c>
      <c r="V168" s="2" t="s">
        <v>17794</v>
      </c>
      <c r="W168" s="2">
        <v>271.33965280000001</v>
      </c>
      <c r="X168" s="2" t="s">
        <v>17795</v>
      </c>
      <c r="Y168" s="2">
        <v>2.0622774000000001</v>
      </c>
      <c r="Z168" s="2">
        <v>613.42200000000003</v>
      </c>
      <c r="AA168" s="2">
        <v>10.247</v>
      </c>
      <c r="AB168" s="2">
        <v>7.4130000000000003</v>
      </c>
      <c r="AC168" s="2">
        <v>9.9236900000000006</v>
      </c>
      <c r="AD168" s="4">
        <f t="shared" si="10"/>
        <v>0.94648461737868361</v>
      </c>
      <c r="AE168" s="4">
        <f t="shared" si="11"/>
        <v>12.020354640709282</v>
      </c>
      <c r="AF168" s="4">
        <f t="shared" si="12"/>
        <v>12.355505005341056</v>
      </c>
      <c r="AG168" s="4">
        <f t="shared" si="13"/>
        <v>98.524703393232656</v>
      </c>
      <c r="AH168" s="4" t="str">
        <f t="shared" si="14"/>
        <v/>
      </c>
    </row>
    <row r="169" spans="1:34" x14ac:dyDescent="0.3">
      <c r="A169" s="2" t="s">
        <v>3953</v>
      </c>
      <c r="B169" s="2" t="s">
        <v>3952</v>
      </c>
      <c r="C169" s="2" t="s">
        <v>2</v>
      </c>
      <c r="D169" s="2">
        <v>2016</v>
      </c>
      <c r="E169" s="2" t="s">
        <v>34</v>
      </c>
      <c r="F169" s="2">
        <v>0</v>
      </c>
      <c r="G169" s="2">
        <v>299.36</v>
      </c>
      <c r="H169" s="2">
        <v>1.0860000000000001</v>
      </c>
      <c r="I169" s="2">
        <v>12.7</v>
      </c>
      <c r="J169" s="2">
        <v>1.1299999999999999</v>
      </c>
      <c r="K169" s="2">
        <v>2199.3836000000001</v>
      </c>
      <c r="L169" s="2">
        <v>6.92</v>
      </c>
      <c r="M169" s="2">
        <v>0.05</v>
      </c>
      <c r="O169" s="2" t="s">
        <v>2053</v>
      </c>
      <c r="P169" s="2">
        <v>4658</v>
      </c>
      <c r="Q169" s="2">
        <v>13.2</v>
      </c>
      <c r="R169" s="2">
        <v>1.9</v>
      </c>
      <c r="S169" s="2">
        <v>0.15</v>
      </c>
      <c r="T169" s="2" t="s">
        <v>5</v>
      </c>
      <c r="U169" s="2">
        <v>2.4900000000000002</v>
      </c>
      <c r="V169" s="2" t="s">
        <v>3954</v>
      </c>
      <c r="W169" s="2">
        <v>112.95186289999999</v>
      </c>
      <c r="X169" s="2" t="s">
        <v>3955</v>
      </c>
      <c r="Y169" s="2">
        <v>17.0857195</v>
      </c>
      <c r="Z169" s="2">
        <v>89.272099999999995</v>
      </c>
      <c r="AA169" s="2">
        <v>5.44299</v>
      </c>
      <c r="AB169" s="2">
        <v>2.9220000000000002</v>
      </c>
      <c r="AC169" s="2">
        <v>5.1322799999999997</v>
      </c>
      <c r="AD169" s="4">
        <f t="shared" si="10"/>
        <v>1.0737169757804084</v>
      </c>
      <c r="AE169" s="4">
        <f t="shared" si="11"/>
        <v>13.636205592411185</v>
      </c>
      <c r="AF169" s="4">
        <f t="shared" si="12"/>
        <v>13.159780052250952</v>
      </c>
      <c r="AG169" s="4">
        <f t="shared" si="13"/>
        <v>62.398765644000676</v>
      </c>
      <c r="AH169" s="4" t="str">
        <f t="shared" si="14"/>
        <v/>
      </c>
    </row>
    <row r="170" spans="1:34" x14ac:dyDescent="0.3">
      <c r="A170" s="2" t="s">
        <v>2758</v>
      </c>
      <c r="B170" s="2" t="s">
        <v>2757</v>
      </c>
      <c r="C170" s="2" t="s">
        <v>2</v>
      </c>
      <c r="D170" s="2">
        <v>2022</v>
      </c>
      <c r="E170" s="2" t="s">
        <v>16</v>
      </c>
      <c r="F170" s="2">
        <v>0</v>
      </c>
      <c r="G170" s="2">
        <v>20.653199999999998</v>
      </c>
      <c r="H170" s="2">
        <v>0.1512</v>
      </c>
      <c r="I170" s="2">
        <v>13.9</v>
      </c>
      <c r="J170" s="2">
        <v>1.24</v>
      </c>
      <c r="K170" s="2">
        <v>270.15414594999999</v>
      </c>
      <c r="L170" s="2">
        <v>0.85</v>
      </c>
      <c r="M170" s="2">
        <v>0.14899999999999999</v>
      </c>
      <c r="O170" s="2" t="s">
        <v>4</v>
      </c>
      <c r="P170" s="2">
        <v>4851</v>
      </c>
      <c r="Q170" s="2">
        <v>9.6999999999999993</v>
      </c>
      <c r="R170" s="2">
        <v>1.08</v>
      </c>
      <c r="S170" s="2">
        <v>-0.67</v>
      </c>
      <c r="T170" s="2" t="s">
        <v>5</v>
      </c>
      <c r="U170" s="2">
        <v>2.5</v>
      </c>
      <c r="V170" s="2" t="s">
        <v>2759</v>
      </c>
      <c r="W170" s="2">
        <v>274.22133079999998</v>
      </c>
      <c r="X170" s="2" t="s">
        <v>2760</v>
      </c>
      <c r="Y170" s="2">
        <v>-3.0085807</v>
      </c>
      <c r="Z170" s="2">
        <v>107.214</v>
      </c>
      <c r="AA170" s="2">
        <v>5.9889400000000004</v>
      </c>
      <c r="AB170" s="2">
        <v>3.895</v>
      </c>
      <c r="AC170" s="2">
        <v>5.7545000000000002</v>
      </c>
      <c r="AD170" s="4">
        <f t="shared" si="10"/>
        <v>0.10059287856914922</v>
      </c>
      <c r="AE170" s="4">
        <f t="shared" si="11"/>
        <v>1.3982410121111741</v>
      </c>
      <c r="AF170" s="4">
        <f t="shared" si="12"/>
        <v>4.4085768756306516</v>
      </c>
      <c r="AG170" s="4">
        <f t="shared" si="13"/>
        <v>2044.8188248937643</v>
      </c>
      <c r="AH170" s="4" t="str">
        <f t="shared" si="14"/>
        <v/>
      </c>
    </row>
    <row r="171" spans="1:34" x14ac:dyDescent="0.3">
      <c r="A171" s="2" t="s">
        <v>18757</v>
      </c>
      <c r="B171" s="2" t="s">
        <v>18756</v>
      </c>
      <c r="C171" s="2" t="s">
        <v>2</v>
      </c>
      <c r="D171" s="2">
        <v>2018</v>
      </c>
      <c r="E171" s="2" t="s">
        <v>16</v>
      </c>
      <c r="F171" s="2">
        <v>0</v>
      </c>
      <c r="G171" s="2">
        <v>414.88</v>
      </c>
      <c r="H171" s="2">
        <v>1.319</v>
      </c>
      <c r="I171" s="2">
        <v>13.7</v>
      </c>
      <c r="J171" s="2">
        <v>1.22</v>
      </c>
      <c r="K171" s="2">
        <v>357.87478628000002</v>
      </c>
      <c r="L171" s="2">
        <v>1.1259999999999999</v>
      </c>
      <c r="M171" s="2">
        <v>0.16</v>
      </c>
      <c r="O171" s="2" t="s">
        <v>17</v>
      </c>
      <c r="P171" s="2">
        <v>4879</v>
      </c>
      <c r="Q171" s="2">
        <v>12.38</v>
      </c>
      <c r="R171" s="2">
        <v>1.78</v>
      </c>
      <c r="S171" s="2">
        <v>-0.27</v>
      </c>
      <c r="T171" s="2" t="s">
        <v>5</v>
      </c>
      <c r="U171" s="2">
        <v>2.5</v>
      </c>
      <c r="V171" s="2" t="s">
        <v>18758</v>
      </c>
      <c r="W171" s="2">
        <v>233.8818636</v>
      </c>
      <c r="X171" s="2" t="s">
        <v>18759</v>
      </c>
      <c r="Y171" s="2">
        <v>-14.789502000000001</v>
      </c>
      <c r="Z171" s="2">
        <v>47.401699999999998</v>
      </c>
      <c r="AA171" s="2">
        <v>3.90672</v>
      </c>
      <c r="AB171" s="2">
        <v>1.524</v>
      </c>
      <c r="AC171" s="2">
        <v>3.6493699999999998</v>
      </c>
      <c r="AD171" s="4">
        <f t="shared" si="10"/>
        <v>0.13917761827333705</v>
      </c>
      <c r="AE171" s="4">
        <f t="shared" si="11"/>
        <v>1.9067333703447178</v>
      </c>
      <c r="AF171" s="4">
        <f t="shared" si="12"/>
        <v>5.1109927777020614</v>
      </c>
      <c r="AG171" s="4">
        <f t="shared" si="13"/>
        <v>44.788324974093648</v>
      </c>
      <c r="AH171" s="4" t="str">
        <f t="shared" si="14"/>
        <v/>
      </c>
    </row>
    <row r="172" spans="1:34" x14ac:dyDescent="0.3">
      <c r="A172" s="2" t="s">
        <v>18757</v>
      </c>
      <c r="B172" s="2" t="s">
        <v>18760</v>
      </c>
      <c r="C172" s="2" t="s">
        <v>2</v>
      </c>
      <c r="D172" s="2">
        <v>2018</v>
      </c>
      <c r="E172" s="2" t="s">
        <v>16</v>
      </c>
      <c r="F172" s="2">
        <v>0</v>
      </c>
      <c r="G172" s="2">
        <v>966.49</v>
      </c>
      <c r="H172" s="2">
        <v>2.3180000000000001</v>
      </c>
      <c r="I172" s="2">
        <v>12.8</v>
      </c>
      <c r="J172" s="2">
        <v>1.1399999999999999</v>
      </c>
      <c r="K172" s="2">
        <v>1662.56039702</v>
      </c>
      <c r="L172" s="2">
        <v>5.2309999999999999</v>
      </c>
      <c r="M172" s="2">
        <v>6.5000000000000002E-2</v>
      </c>
      <c r="O172" s="2" t="s">
        <v>17</v>
      </c>
      <c r="P172" s="2">
        <v>4879</v>
      </c>
      <c r="Q172" s="2">
        <v>12.38</v>
      </c>
      <c r="R172" s="2">
        <v>1.78</v>
      </c>
      <c r="S172" s="2">
        <v>-0.27</v>
      </c>
      <c r="T172" s="2" t="s">
        <v>5</v>
      </c>
      <c r="U172" s="2">
        <v>2.5</v>
      </c>
      <c r="V172" s="2" t="s">
        <v>18758</v>
      </c>
      <c r="W172" s="2">
        <v>233.8818636</v>
      </c>
      <c r="X172" s="2" t="s">
        <v>18759</v>
      </c>
      <c r="Y172" s="2">
        <v>-14.789502000000001</v>
      </c>
      <c r="Z172" s="2">
        <v>47.401699999999998</v>
      </c>
      <c r="AA172" s="2">
        <v>3.90672</v>
      </c>
      <c r="AB172" s="2">
        <v>1.524</v>
      </c>
      <c r="AC172" s="2">
        <v>3.6493699999999998</v>
      </c>
      <c r="AD172" s="4">
        <f t="shared" si="10"/>
        <v>0.79277057505607584</v>
      </c>
      <c r="AE172" s="4">
        <f t="shared" si="11"/>
        <v>10.147463360717772</v>
      </c>
      <c r="AF172" s="4">
        <f t="shared" si="12"/>
        <v>11.396821092619971</v>
      </c>
      <c r="AG172" s="4">
        <f t="shared" si="13"/>
        <v>14.501988237244129</v>
      </c>
      <c r="AH172" s="4" t="str">
        <f t="shared" si="14"/>
        <v/>
      </c>
    </row>
    <row r="173" spans="1:34" x14ac:dyDescent="0.3">
      <c r="A173" s="2" t="s">
        <v>3507</v>
      </c>
      <c r="B173" s="2" t="s">
        <v>3506</v>
      </c>
      <c r="C173" s="2" t="s">
        <v>2</v>
      </c>
      <c r="D173" s="2">
        <v>2020</v>
      </c>
      <c r="E173" s="2" t="s">
        <v>34</v>
      </c>
      <c r="F173" s="2">
        <v>0</v>
      </c>
      <c r="G173" s="2">
        <v>457.01</v>
      </c>
      <c r="H173" s="2">
        <v>1.49</v>
      </c>
      <c r="I173" s="2">
        <v>13.3</v>
      </c>
      <c r="J173" s="2">
        <v>1.18</v>
      </c>
      <c r="K173" s="2">
        <v>794.57101750000004</v>
      </c>
      <c r="L173" s="2">
        <v>2.5</v>
      </c>
      <c r="M173" s="2">
        <v>0.04</v>
      </c>
      <c r="O173" s="2" t="s">
        <v>123</v>
      </c>
      <c r="P173" s="2">
        <v>4766</v>
      </c>
      <c r="Q173" s="2">
        <v>13.76</v>
      </c>
      <c r="R173" s="2">
        <v>2.12</v>
      </c>
      <c r="S173" s="2">
        <v>-0.03</v>
      </c>
      <c r="T173" s="2" t="s">
        <v>5</v>
      </c>
      <c r="U173" s="2">
        <v>2.5</v>
      </c>
      <c r="V173" s="2" t="s">
        <v>3508</v>
      </c>
      <c r="W173" s="2">
        <v>61.094718200000003</v>
      </c>
      <c r="X173" s="2" t="s">
        <v>3509</v>
      </c>
      <c r="Y173" s="2">
        <v>-12.7922241</v>
      </c>
      <c r="Z173" s="2">
        <v>114.816</v>
      </c>
      <c r="AA173" s="2">
        <v>5.6007499999999997</v>
      </c>
      <c r="AB173" s="2">
        <v>3.044</v>
      </c>
      <c r="AC173" s="2">
        <v>5.3194699999999999</v>
      </c>
      <c r="AD173" s="4">
        <f t="shared" si="10"/>
        <v>0.33773634330328051</v>
      </c>
      <c r="AE173" s="4">
        <f t="shared" si="11"/>
        <v>4.4918933659336311</v>
      </c>
      <c r="AF173" s="4">
        <f t="shared" si="12"/>
        <v>7.7293066808684268</v>
      </c>
      <c r="AG173" s="4">
        <f t="shared" si="13"/>
        <v>39.479380842399955</v>
      </c>
      <c r="AH173" s="4" t="str">
        <f t="shared" si="14"/>
        <v/>
      </c>
    </row>
    <row r="174" spans="1:34" x14ac:dyDescent="0.3">
      <c r="A174" s="2" t="s">
        <v>2103</v>
      </c>
      <c r="B174" s="2" t="s">
        <v>2102</v>
      </c>
      <c r="C174" s="2" t="s">
        <v>2</v>
      </c>
      <c r="D174" s="2">
        <v>2023</v>
      </c>
      <c r="E174" s="2" t="s">
        <v>28</v>
      </c>
      <c r="F174" s="2">
        <v>0</v>
      </c>
      <c r="G174" s="2">
        <v>2615</v>
      </c>
      <c r="H174" s="2">
        <v>3.9</v>
      </c>
      <c r="I174" s="2">
        <v>13.1</v>
      </c>
      <c r="J174" s="2">
        <v>1.17</v>
      </c>
      <c r="K174" s="2">
        <v>1086.97315194</v>
      </c>
      <c r="L174" s="2">
        <v>3.42</v>
      </c>
      <c r="M174" s="2">
        <v>0.2</v>
      </c>
      <c r="O174" s="2" t="s">
        <v>17</v>
      </c>
      <c r="P174" s="2">
        <v>4750</v>
      </c>
      <c r="Q174" s="2">
        <v>9.85</v>
      </c>
      <c r="R174" s="2">
        <v>1.1499999999999999</v>
      </c>
      <c r="S174" s="2">
        <v>-0.4</v>
      </c>
      <c r="T174" s="2" t="s">
        <v>5</v>
      </c>
      <c r="U174" s="2">
        <v>2.5099999999999998</v>
      </c>
      <c r="V174" s="2" t="s">
        <v>2104</v>
      </c>
      <c r="W174" s="2">
        <v>194.2824262</v>
      </c>
      <c r="X174" s="2" t="s">
        <v>2105</v>
      </c>
      <c r="Y174" s="2">
        <v>46.176563799999997</v>
      </c>
      <c r="Z174" s="2">
        <v>101.166</v>
      </c>
      <c r="AA174" s="2">
        <v>6.1105499999999999</v>
      </c>
      <c r="AB174" s="2">
        <v>3.4860000000000002</v>
      </c>
      <c r="AC174" s="2">
        <v>5.8237500000000004</v>
      </c>
      <c r="AD174" s="4">
        <f t="shared" si="10"/>
        <v>0.4835094095123374</v>
      </c>
      <c r="AE174" s="4">
        <f t="shared" si="11"/>
        <v>6.33397326461162</v>
      </c>
      <c r="AF174" s="4">
        <f t="shared" si="12"/>
        <v>9.1090641542593289</v>
      </c>
      <c r="AG174" s="4">
        <f t="shared" si="13"/>
        <v>2.9134497731666715</v>
      </c>
      <c r="AH174" s="4" t="str">
        <f t="shared" si="14"/>
        <v/>
      </c>
    </row>
    <row r="175" spans="1:34" x14ac:dyDescent="0.3">
      <c r="A175" s="2" t="s">
        <v>202</v>
      </c>
      <c r="B175" s="2" t="s">
        <v>201</v>
      </c>
      <c r="C175" s="2" t="s">
        <v>2</v>
      </c>
      <c r="D175" s="2">
        <v>2013</v>
      </c>
      <c r="E175" s="2" t="s">
        <v>34</v>
      </c>
      <c r="F175" s="2">
        <v>0</v>
      </c>
      <c r="G175" s="2">
        <v>181.4</v>
      </c>
      <c r="H175" s="2">
        <v>0.7</v>
      </c>
      <c r="I175" s="2">
        <v>13.1</v>
      </c>
      <c r="J175" s="2">
        <v>1.17</v>
      </c>
      <c r="K175" s="2">
        <v>1017</v>
      </c>
      <c r="L175" s="2">
        <v>3.2</v>
      </c>
      <c r="M175" s="2">
        <v>2.7E-2</v>
      </c>
      <c r="O175" s="2" t="s">
        <v>17</v>
      </c>
      <c r="P175" s="2">
        <v>4665</v>
      </c>
      <c r="Q175" s="2">
        <v>11</v>
      </c>
      <c r="R175" s="2">
        <v>1.4</v>
      </c>
      <c r="S175" s="2">
        <v>-0.03</v>
      </c>
      <c r="T175" s="2" t="s">
        <v>5</v>
      </c>
      <c r="U175" s="2">
        <v>2.52</v>
      </c>
      <c r="V175" s="2" t="s">
        <v>203</v>
      </c>
      <c r="W175" s="2">
        <v>348.97450309999999</v>
      </c>
      <c r="X175" s="2" t="s">
        <v>204</v>
      </c>
      <c r="Y175" s="2">
        <v>-9.0878075999999997</v>
      </c>
      <c r="Z175" s="2">
        <v>44.0304</v>
      </c>
      <c r="AA175" s="2">
        <v>4.2394600000000002</v>
      </c>
      <c r="AB175" s="2">
        <v>1.597</v>
      </c>
      <c r="AC175" s="2">
        <v>3.9531100000000001</v>
      </c>
      <c r="AD175" s="4">
        <f t="shared" si="10"/>
        <v>0.45238382254099146</v>
      </c>
      <c r="AE175" s="4">
        <f t="shared" si="11"/>
        <v>5.9262280752869883</v>
      </c>
      <c r="AF175" s="4">
        <f t="shared" si="12"/>
        <v>8.8109924404836217</v>
      </c>
      <c r="AG175" s="4">
        <f t="shared" si="13"/>
        <v>104.92663194013392</v>
      </c>
      <c r="AH175" s="4" t="str">
        <f t="shared" si="14"/>
        <v/>
      </c>
    </row>
    <row r="176" spans="1:34" x14ac:dyDescent="0.3">
      <c r="A176" s="2" t="s">
        <v>3929</v>
      </c>
      <c r="B176" s="2" t="s">
        <v>3928</v>
      </c>
      <c r="C176" s="2" t="s">
        <v>2</v>
      </c>
      <c r="D176" s="2">
        <v>2016</v>
      </c>
      <c r="E176" s="2" t="s">
        <v>250</v>
      </c>
      <c r="F176" s="2">
        <v>0</v>
      </c>
      <c r="G176" s="2">
        <v>139.35</v>
      </c>
      <c r="H176" s="2">
        <v>0.53</v>
      </c>
      <c r="I176" s="2">
        <v>12.8</v>
      </c>
      <c r="J176" s="2">
        <v>1.1399999999999999</v>
      </c>
      <c r="K176" s="2">
        <v>1837.0573999999999</v>
      </c>
      <c r="L176" s="2">
        <v>5.78</v>
      </c>
      <c r="M176" s="2">
        <v>7.5999999999999998E-2</v>
      </c>
      <c r="P176" s="2">
        <v>4830</v>
      </c>
      <c r="Q176" s="2">
        <v>9.09</v>
      </c>
      <c r="R176" s="2">
        <v>1.01</v>
      </c>
      <c r="S176" s="2">
        <v>-0.5</v>
      </c>
      <c r="T176" s="2" t="s">
        <v>5</v>
      </c>
      <c r="U176" s="2">
        <v>2.5299999999999998</v>
      </c>
      <c r="V176" s="2" t="s">
        <v>3930</v>
      </c>
      <c r="W176" s="2">
        <v>14.486946</v>
      </c>
      <c r="X176" s="2" t="s">
        <v>3931</v>
      </c>
      <c r="Y176" s="2">
        <v>34.985330599999998</v>
      </c>
      <c r="Z176" s="2">
        <v>219.21600000000001</v>
      </c>
      <c r="AA176" s="2">
        <v>7.6040000000000001</v>
      </c>
      <c r="AB176" s="2">
        <v>5.2210000000000001</v>
      </c>
      <c r="AC176" s="2">
        <v>7.30769</v>
      </c>
      <c r="AD176" s="4">
        <f t="shared" si="10"/>
        <v>0.87597723007202122</v>
      </c>
      <c r="AE176" s="4">
        <f t="shared" si="11"/>
        <v>11.212508544921873</v>
      </c>
      <c r="AF176" s="4">
        <f t="shared" si="12"/>
        <v>11.979987870402873</v>
      </c>
      <c r="AG176" s="4">
        <f t="shared" si="13"/>
        <v>143.63305580222723</v>
      </c>
      <c r="AH176" s="4" t="str">
        <f t="shared" si="14"/>
        <v/>
      </c>
    </row>
    <row r="177" spans="1:34" x14ac:dyDescent="0.3">
      <c r="A177" s="2" t="s">
        <v>4608</v>
      </c>
      <c r="B177" s="2" t="s">
        <v>4607</v>
      </c>
      <c r="C177" s="2" t="s">
        <v>2</v>
      </c>
      <c r="D177" s="2">
        <v>2013</v>
      </c>
      <c r="E177" s="2" t="s">
        <v>28</v>
      </c>
      <c r="F177" s="2">
        <v>0</v>
      </c>
      <c r="G177" s="2">
        <v>124.6</v>
      </c>
      <c r="H177" s="2">
        <v>0.56499999999999995</v>
      </c>
      <c r="I177" s="2">
        <v>12.5</v>
      </c>
      <c r="J177" s="2">
        <v>1.1200000000000001</v>
      </c>
      <c r="K177" s="2">
        <v>2917.56</v>
      </c>
      <c r="L177" s="2">
        <v>9.18</v>
      </c>
      <c r="M177" s="2">
        <v>0.23</v>
      </c>
      <c r="O177" s="2" t="s">
        <v>1350</v>
      </c>
      <c r="P177" s="2">
        <v>4830</v>
      </c>
      <c r="Q177" s="2">
        <v>10.275655</v>
      </c>
      <c r="R177" s="2">
        <v>1.54</v>
      </c>
      <c r="S177" s="2">
        <v>-0.31</v>
      </c>
      <c r="T177" s="2" t="s">
        <v>5</v>
      </c>
      <c r="U177" s="2">
        <v>2.5299999999999998</v>
      </c>
      <c r="V177" s="2" t="s">
        <v>4609</v>
      </c>
      <c r="W177" s="2">
        <v>194.38248250000001</v>
      </c>
      <c r="X177" s="2" t="s">
        <v>4610</v>
      </c>
      <c r="Y177" s="2">
        <v>-65.646326299999998</v>
      </c>
      <c r="Z177" s="2">
        <v>156.45599999999999</v>
      </c>
      <c r="AA177" s="2">
        <v>6.86</v>
      </c>
      <c r="AB177" s="2">
        <v>4.4059999999999997</v>
      </c>
      <c r="AC177" s="2">
        <v>6.5645300000000004</v>
      </c>
      <c r="AD177" s="4">
        <f t="shared" si="10"/>
        <v>1.49379072</v>
      </c>
      <c r="AE177" s="4">
        <f t="shared" si="11"/>
        <v>18.672384000000001</v>
      </c>
      <c r="AF177" s="4">
        <f t="shared" si="12"/>
        <v>15.277591433207002</v>
      </c>
      <c r="AG177" s="4">
        <f t="shared" si="13"/>
        <v>161.51040515174961</v>
      </c>
      <c r="AH177" s="4" t="str">
        <f t="shared" si="14"/>
        <v/>
      </c>
    </row>
    <row r="178" spans="1:34" x14ac:dyDescent="0.3">
      <c r="A178" s="2" t="s">
        <v>3441</v>
      </c>
      <c r="B178" s="2" t="s">
        <v>3440</v>
      </c>
      <c r="C178" s="2" t="s">
        <v>2</v>
      </c>
      <c r="D178" s="2">
        <v>2013</v>
      </c>
      <c r="E178" s="2" t="s">
        <v>157</v>
      </c>
      <c r="F178" s="2">
        <v>0</v>
      </c>
      <c r="G178" s="2">
        <v>192</v>
      </c>
      <c r="H178" s="2">
        <v>0.747</v>
      </c>
      <c r="I178" s="2">
        <v>12.7</v>
      </c>
      <c r="J178" s="2">
        <v>1.1299999999999999</v>
      </c>
      <c r="K178" s="2">
        <v>2089.6439999999998</v>
      </c>
      <c r="L178" s="2">
        <v>6.5750000000000002</v>
      </c>
      <c r="M178" s="2">
        <v>0.05</v>
      </c>
      <c r="O178" s="2" t="s">
        <v>1102</v>
      </c>
      <c r="P178" s="2">
        <v>4791</v>
      </c>
      <c r="Q178" s="2">
        <v>10.9</v>
      </c>
      <c r="R178" s="2">
        <v>1.5</v>
      </c>
      <c r="S178" s="2">
        <v>-0.36</v>
      </c>
      <c r="T178" s="2" t="s">
        <v>5</v>
      </c>
      <c r="U178" s="2">
        <v>2.5499999999999998</v>
      </c>
      <c r="V178" s="2" t="s">
        <v>3442</v>
      </c>
      <c r="W178" s="2">
        <v>137.45350540000001</v>
      </c>
      <c r="X178" s="2" t="s">
        <v>3443</v>
      </c>
      <c r="Y178" s="2">
        <v>53.568201600000002</v>
      </c>
      <c r="Z178" s="2">
        <v>847.05799999999999</v>
      </c>
      <c r="AA178" s="2">
        <v>10.291</v>
      </c>
      <c r="AB178" s="2">
        <v>7.9790000000000001</v>
      </c>
      <c r="AC178" s="2">
        <v>10.105399999999999</v>
      </c>
      <c r="AD178" s="4">
        <f t="shared" si="10"/>
        <v>1.020143205640742</v>
      </c>
      <c r="AE178" s="4">
        <f t="shared" si="11"/>
        <v>12.955818711637422</v>
      </c>
      <c r="AF178" s="4">
        <f t="shared" si="12"/>
        <v>12.827271636548252</v>
      </c>
      <c r="AG178" s="4">
        <f t="shared" si="13"/>
        <v>100.64827261028532</v>
      </c>
      <c r="AH178" s="4" t="str">
        <f t="shared" si="14"/>
        <v/>
      </c>
    </row>
    <row r="179" spans="1:34" x14ac:dyDescent="0.3">
      <c r="A179" s="2" t="s">
        <v>15</v>
      </c>
      <c r="B179" s="2" t="s">
        <v>14</v>
      </c>
      <c r="C179" s="2" t="s">
        <v>2</v>
      </c>
      <c r="D179" s="2">
        <v>2008</v>
      </c>
      <c r="E179" s="2" t="s">
        <v>16</v>
      </c>
      <c r="F179" s="2">
        <v>0</v>
      </c>
      <c r="G179" s="2">
        <v>186.76</v>
      </c>
      <c r="H179" s="2">
        <v>0.77500000000000002</v>
      </c>
      <c r="I179" s="2">
        <v>13.1</v>
      </c>
      <c r="J179" s="2">
        <v>1.1599999999999999</v>
      </c>
      <c r="K179" s="2">
        <v>1131.1513005100001</v>
      </c>
      <c r="L179" s="2">
        <v>3.5590000000000002</v>
      </c>
      <c r="M179" s="2">
        <v>0</v>
      </c>
      <c r="O179" s="2" t="s">
        <v>17</v>
      </c>
      <c r="P179" s="2">
        <v>4888</v>
      </c>
      <c r="Q179" s="2">
        <v>11.55</v>
      </c>
      <c r="R179" s="2">
        <v>1.78</v>
      </c>
      <c r="S179" s="2">
        <v>-0.21</v>
      </c>
      <c r="T179" s="2" t="s">
        <v>5</v>
      </c>
      <c r="U179" s="2">
        <v>2.5499999999999998</v>
      </c>
      <c r="V179" s="2" t="s">
        <v>18</v>
      </c>
      <c r="W179" s="2">
        <v>352.82414999999997</v>
      </c>
      <c r="X179" s="2" t="s">
        <v>19</v>
      </c>
      <c r="Y179" s="2">
        <v>39.2358367</v>
      </c>
      <c r="Z179" s="2">
        <v>75.4392</v>
      </c>
      <c r="AA179" s="2">
        <v>5.2313299999999998</v>
      </c>
      <c r="AB179" s="2">
        <v>2.331</v>
      </c>
      <c r="AC179" s="2">
        <v>4.9178100000000002</v>
      </c>
      <c r="AD179" s="4">
        <f t="shared" si="10"/>
        <v>0.50316081533621193</v>
      </c>
      <c r="AE179" s="4">
        <f t="shared" si="11"/>
        <v>6.5914066809043774</v>
      </c>
      <c r="AF179" s="4">
        <f t="shared" si="12"/>
        <v>9.2923316514127574</v>
      </c>
      <c r="AG179" s="4">
        <f t="shared" si="13"/>
        <v>113.75623306369853</v>
      </c>
      <c r="AH179" s="4" t="str">
        <f t="shared" si="14"/>
        <v/>
      </c>
    </row>
    <row r="180" spans="1:34" x14ac:dyDescent="0.3">
      <c r="A180" s="2" t="s">
        <v>4450</v>
      </c>
      <c r="B180" s="2" t="s">
        <v>4449</v>
      </c>
      <c r="C180" s="2" t="s">
        <v>2</v>
      </c>
      <c r="D180" s="2">
        <v>2021</v>
      </c>
      <c r="E180" s="2" t="s">
        <v>16</v>
      </c>
      <c r="F180" s="2">
        <v>0</v>
      </c>
      <c r="G180" s="2">
        <v>310.39999999999998</v>
      </c>
      <c r="H180" s="2">
        <v>1.08</v>
      </c>
      <c r="I180" s="2">
        <v>13.8</v>
      </c>
      <c r="J180" s="2">
        <v>1.23</v>
      </c>
      <c r="K180" s="2">
        <v>308.29355478999997</v>
      </c>
      <c r="L180" s="2">
        <v>0.97</v>
      </c>
      <c r="M180" s="2">
        <v>0.2</v>
      </c>
      <c r="O180" s="2" t="s">
        <v>17</v>
      </c>
      <c r="P180" s="2">
        <v>4886</v>
      </c>
      <c r="Q180" s="2">
        <v>11.21</v>
      </c>
      <c r="R180" s="2">
        <v>1.76</v>
      </c>
      <c r="S180" s="2">
        <v>-0.16</v>
      </c>
      <c r="T180" s="2" t="s">
        <v>5</v>
      </c>
      <c r="U180" s="2">
        <v>2.57</v>
      </c>
      <c r="V180" s="2" t="s">
        <v>4451</v>
      </c>
      <c r="W180" s="2">
        <v>171.4874082</v>
      </c>
      <c r="X180" s="2" t="s">
        <v>4452</v>
      </c>
      <c r="Y180" s="2">
        <v>55.850665300000003</v>
      </c>
      <c r="Z180" s="2">
        <v>111.093</v>
      </c>
      <c r="AA180" s="2">
        <v>5.7291600000000003</v>
      </c>
      <c r="AB180" s="2">
        <v>3.5680000000000001</v>
      </c>
      <c r="AC180" s="2">
        <v>5.4640300000000002</v>
      </c>
      <c r="AD180" s="4">
        <f t="shared" si="10"/>
        <v>0.11730787999339436</v>
      </c>
      <c r="AE180" s="4">
        <f t="shared" si="11"/>
        <v>1.6188487439088424</v>
      </c>
      <c r="AF180" s="4">
        <f t="shared" si="12"/>
        <v>4.7265328377090565</v>
      </c>
      <c r="AG180" s="4">
        <f t="shared" si="13"/>
        <v>55.089320390664149</v>
      </c>
      <c r="AH180" s="4" t="str">
        <f t="shared" si="14"/>
        <v/>
      </c>
    </row>
    <row r="181" spans="1:34" x14ac:dyDescent="0.3">
      <c r="A181" s="2" t="s">
        <v>190</v>
      </c>
      <c r="B181" s="2" t="s">
        <v>189</v>
      </c>
      <c r="C181" s="2" t="s">
        <v>2</v>
      </c>
      <c r="D181" s="2">
        <v>2015</v>
      </c>
      <c r="E181" s="2" t="s">
        <v>191</v>
      </c>
      <c r="F181" s="2">
        <v>0</v>
      </c>
      <c r="G181" s="2">
        <v>93.31</v>
      </c>
      <c r="H181" s="2">
        <v>0.46200000000000002</v>
      </c>
      <c r="I181" s="2">
        <v>13.5</v>
      </c>
      <c r="J181" s="2">
        <v>1.2</v>
      </c>
      <c r="K181" s="2">
        <v>524.41687155</v>
      </c>
      <c r="L181" s="2">
        <v>1.65</v>
      </c>
      <c r="M181" s="2">
        <v>6.2E-2</v>
      </c>
      <c r="O181" s="2" t="s">
        <v>192</v>
      </c>
      <c r="P181" s="2">
        <v>4847</v>
      </c>
      <c r="Q181" s="2">
        <v>10.73</v>
      </c>
      <c r="R181" s="2">
        <v>1.51</v>
      </c>
      <c r="S181" s="2">
        <v>-0.03</v>
      </c>
      <c r="T181" s="2" t="s">
        <v>193</v>
      </c>
      <c r="U181" s="2">
        <v>2.57</v>
      </c>
      <c r="V181" s="2" t="s">
        <v>194</v>
      </c>
      <c r="W181" s="2">
        <v>224.201685</v>
      </c>
      <c r="X181" s="2" t="s">
        <v>195</v>
      </c>
      <c r="Y181" s="2">
        <v>74.900937900000002</v>
      </c>
      <c r="Z181" s="2">
        <v>162.55199999999999</v>
      </c>
      <c r="AA181" s="2">
        <v>6.8329500000000003</v>
      </c>
      <c r="AB181" s="2">
        <v>4.5149999999999997</v>
      </c>
      <c r="AC181" s="2">
        <v>6.5589599999999999</v>
      </c>
      <c r="AD181" s="4">
        <f t="shared" si="10"/>
        <v>0.21314509843011736</v>
      </c>
      <c r="AE181" s="4">
        <f t="shared" si="11"/>
        <v>2.8774588288065845</v>
      </c>
      <c r="AF181" s="4">
        <f t="shared" si="12"/>
        <v>6.232631401654432</v>
      </c>
      <c r="AG181" s="4">
        <f t="shared" si="13"/>
        <v>267.11447407289967</v>
      </c>
      <c r="AH181" s="4" t="str">
        <f t="shared" si="14"/>
        <v/>
      </c>
    </row>
    <row r="182" spans="1:34" x14ac:dyDescent="0.3">
      <c r="A182" s="2" t="s">
        <v>1889</v>
      </c>
      <c r="B182" s="2" t="s">
        <v>1888</v>
      </c>
      <c r="C182" s="2" t="s">
        <v>2</v>
      </c>
      <c r="D182" s="2">
        <v>2008</v>
      </c>
      <c r="E182" s="2" t="s">
        <v>157</v>
      </c>
      <c r="F182" s="2">
        <v>0</v>
      </c>
      <c r="G182" s="2">
        <v>127.58</v>
      </c>
      <c r="H182" s="2">
        <v>0.51</v>
      </c>
      <c r="I182" s="2">
        <v>12.9</v>
      </c>
      <c r="J182" s="2">
        <v>1.1499999999999999</v>
      </c>
      <c r="K182" s="2">
        <v>1570.0802000000001</v>
      </c>
      <c r="L182" s="2">
        <v>4.9400000000000004</v>
      </c>
      <c r="M182" s="2">
        <v>0.05</v>
      </c>
      <c r="O182" s="2" t="s">
        <v>192</v>
      </c>
      <c r="P182" s="2">
        <v>4790</v>
      </c>
      <c r="Q182" s="2">
        <v>10.3</v>
      </c>
      <c r="R182" s="2">
        <v>1.45</v>
      </c>
      <c r="S182" s="2">
        <v>-0.41</v>
      </c>
      <c r="T182" s="2" t="s">
        <v>5</v>
      </c>
      <c r="U182" s="2">
        <v>2.58</v>
      </c>
      <c r="V182" s="2" t="s">
        <v>1890</v>
      </c>
      <c r="W182" s="2">
        <v>176.59803160000001</v>
      </c>
      <c r="X182" s="2" t="s">
        <v>1891</v>
      </c>
      <c r="Y182" s="2">
        <v>14.124020099999999</v>
      </c>
      <c r="Z182" s="2">
        <v>347.09699999999998</v>
      </c>
      <c r="AA182" s="2">
        <v>8.69</v>
      </c>
      <c r="AB182" s="2">
        <v>6.2590000000000003</v>
      </c>
      <c r="AC182" s="2">
        <v>8.4049899999999997</v>
      </c>
      <c r="AD182" s="4">
        <f t="shared" si="10"/>
        <v>0.73139621062948579</v>
      </c>
      <c r="AE182" s="4">
        <f t="shared" si="11"/>
        <v>9.4350111171203661</v>
      </c>
      <c r="AF182" s="4">
        <f t="shared" si="12"/>
        <v>11.032300005477222</v>
      </c>
      <c r="AG182" s="4">
        <f t="shared" si="13"/>
        <v>192.64866367667179</v>
      </c>
      <c r="AH182" s="4" t="str">
        <f t="shared" si="14"/>
        <v/>
      </c>
    </row>
    <row r="183" spans="1:34" x14ac:dyDescent="0.3">
      <c r="A183" s="2" t="s">
        <v>18797</v>
      </c>
      <c r="B183" s="2" t="s">
        <v>18796</v>
      </c>
      <c r="C183" s="2" t="s">
        <v>2</v>
      </c>
      <c r="D183" s="2">
        <v>2012</v>
      </c>
      <c r="E183" s="2" t="s">
        <v>16</v>
      </c>
      <c r="F183" s="2">
        <v>0</v>
      </c>
      <c r="G183" s="2">
        <v>1569.81</v>
      </c>
      <c r="H183" s="2">
        <v>3.6909999999999998</v>
      </c>
      <c r="I183" s="2">
        <v>13</v>
      </c>
      <c r="J183" s="2">
        <v>1.1599999999999999</v>
      </c>
      <c r="K183" s="2">
        <v>1160.3915139600001</v>
      </c>
      <c r="L183" s="2">
        <v>3.6509999999999998</v>
      </c>
      <c r="M183" s="2">
        <v>0.14899999999999999</v>
      </c>
      <c r="O183" s="2" t="s">
        <v>18798</v>
      </c>
      <c r="P183" s="2">
        <v>5075</v>
      </c>
      <c r="Q183" s="2">
        <v>13.84</v>
      </c>
      <c r="R183" s="2">
        <v>2.72</v>
      </c>
      <c r="S183" s="2">
        <v>-0.16</v>
      </c>
      <c r="T183" s="2" t="s">
        <v>5</v>
      </c>
      <c r="U183" s="2">
        <v>2.58</v>
      </c>
      <c r="V183" s="2" t="s">
        <v>18799</v>
      </c>
      <c r="W183" s="2">
        <v>127.56495030000001</v>
      </c>
      <c r="X183" s="2" t="s">
        <v>18800</v>
      </c>
      <c r="Y183" s="2">
        <v>60.7177048</v>
      </c>
      <c r="Z183" s="2">
        <v>54.914900000000003</v>
      </c>
      <c r="AA183" s="2">
        <v>3.3521399999999999</v>
      </c>
      <c r="AB183" s="2">
        <v>1.339</v>
      </c>
      <c r="AC183" s="2">
        <v>3.14432</v>
      </c>
      <c r="AD183" s="4">
        <f t="shared" si="10"/>
        <v>0.52817092123805198</v>
      </c>
      <c r="AE183" s="4">
        <f t="shared" si="11"/>
        <v>6.8662219760946748</v>
      </c>
      <c r="AF183" s="4">
        <f t="shared" si="12"/>
        <v>9.4477979280481428</v>
      </c>
      <c r="AG183" s="4">
        <f t="shared" si="13"/>
        <v>8.3679316880772507</v>
      </c>
      <c r="AH183" s="4" t="str">
        <f t="shared" si="14"/>
        <v/>
      </c>
    </row>
    <row r="184" spans="1:34" x14ac:dyDescent="0.3">
      <c r="A184" s="2" t="s">
        <v>3706</v>
      </c>
      <c r="B184" s="2" t="s">
        <v>3705</v>
      </c>
      <c r="C184" s="2" t="s">
        <v>2</v>
      </c>
      <c r="D184" s="2">
        <v>2021</v>
      </c>
      <c r="E184" s="2" t="s">
        <v>16</v>
      </c>
      <c r="F184" s="2">
        <v>0</v>
      </c>
      <c r="G184" s="2">
        <v>273.10000000000002</v>
      </c>
      <c r="H184" s="2">
        <v>0.98</v>
      </c>
      <c r="I184" s="2">
        <v>14</v>
      </c>
      <c r="J184" s="2">
        <v>1.25</v>
      </c>
      <c r="K184" s="2">
        <v>238.37130525000001</v>
      </c>
      <c r="L184" s="2">
        <v>0.75</v>
      </c>
      <c r="M184" s="2">
        <v>0.13900000000000001</v>
      </c>
      <c r="O184" s="2" t="s">
        <v>4</v>
      </c>
      <c r="P184" s="2">
        <v>4770</v>
      </c>
      <c r="Q184" s="2">
        <v>10.86</v>
      </c>
      <c r="R184" s="2">
        <v>1.69</v>
      </c>
      <c r="S184" s="2">
        <v>-0.06</v>
      </c>
      <c r="T184" s="2" t="s">
        <v>5</v>
      </c>
      <c r="U184" s="2">
        <v>2.59</v>
      </c>
      <c r="V184" s="2" t="s">
        <v>3707</v>
      </c>
      <c r="W184" s="2">
        <v>2.0729030000000002</v>
      </c>
      <c r="X184" s="2" t="s">
        <v>3708</v>
      </c>
      <c r="Y184" s="2">
        <v>-8.8242618000000004</v>
      </c>
      <c r="Z184" s="2">
        <v>111.542</v>
      </c>
      <c r="AA184" s="2">
        <v>5.9859999999999998</v>
      </c>
      <c r="AB184" s="2">
        <v>3.7480000000000002</v>
      </c>
      <c r="AC184" s="2">
        <v>5.7089499999999997</v>
      </c>
      <c r="AD184" s="4">
        <f t="shared" si="10"/>
        <v>8.687000920189504E-2</v>
      </c>
      <c r="AE184" s="4">
        <f t="shared" si="11"/>
        <v>1.2161801288265306</v>
      </c>
      <c r="AF184" s="4">
        <f t="shared" si="12"/>
        <v>4.12632061327903</v>
      </c>
      <c r="AG184" s="4">
        <f t="shared" si="13"/>
        <v>57.038863715504583</v>
      </c>
      <c r="AH184" s="4" t="str">
        <f t="shared" si="14"/>
        <v/>
      </c>
    </row>
    <row r="185" spans="1:34" x14ac:dyDescent="0.3">
      <c r="A185" s="2" t="s">
        <v>4365</v>
      </c>
      <c r="B185" s="2" t="s">
        <v>4364</v>
      </c>
      <c r="C185" s="2" t="s">
        <v>2</v>
      </c>
      <c r="D185" s="2">
        <v>2025</v>
      </c>
      <c r="E185" s="2" t="s">
        <v>315</v>
      </c>
      <c r="F185" s="2">
        <v>0</v>
      </c>
      <c r="G185" s="2">
        <v>824.61</v>
      </c>
      <c r="H185" s="2">
        <v>2.0699999999999998</v>
      </c>
      <c r="I185" s="2">
        <v>13.3</v>
      </c>
      <c r="J185" s="2">
        <v>1.19</v>
      </c>
      <c r="K185" s="2">
        <v>676.97450690999995</v>
      </c>
      <c r="L185" s="2">
        <v>2.13</v>
      </c>
      <c r="M185" s="2">
        <v>0.22</v>
      </c>
      <c r="O185" s="2" t="s">
        <v>17</v>
      </c>
      <c r="P185" s="2">
        <v>4867</v>
      </c>
      <c r="Q185" s="2">
        <v>10.71</v>
      </c>
      <c r="R185" s="2">
        <v>1.74</v>
      </c>
      <c r="S185" s="2">
        <v>-0.02</v>
      </c>
      <c r="T185" s="2" t="s">
        <v>5</v>
      </c>
      <c r="U185" s="2">
        <v>2.6</v>
      </c>
      <c r="V185" s="2" t="s">
        <v>4366</v>
      </c>
      <c r="W185" s="2">
        <v>164.1797804</v>
      </c>
      <c r="X185" s="2" t="s">
        <v>4367</v>
      </c>
      <c r="Y185" s="2">
        <v>-37.138303499999999</v>
      </c>
      <c r="Z185" s="2">
        <v>61.7012</v>
      </c>
      <c r="AA185" s="2">
        <v>4.5999999999999996</v>
      </c>
      <c r="AB185" s="2">
        <v>2.2280000000000002</v>
      </c>
      <c r="AC185" s="2">
        <v>4.3264699999999996</v>
      </c>
      <c r="AD185" s="4">
        <f t="shared" si="10"/>
        <v>0.28775136449439498</v>
      </c>
      <c r="AE185" s="4">
        <f t="shared" si="11"/>
        <v>3.8270931477754528</v>
      </c>
      <c r="AF185" s="4">
        <f t="shared" si="12"/>
        <v>7.1344473412741314</v>
      </c>
      <c r="AG185" s="4">
        <f t="shared" si="13"/>
        <v>13.476387360378837</v>
      </c>
      <c r="AH185" s="4" t="str">
        <f t="shared" si="14"/>
        <v/>
      </c>
    </row>
    <row r="186" spans="1:34" x14ac:dyDescent="0.3">
      <c r="A186" s="2" t="s">
        <v>4365</v>
      </c>
      <c r="B186" s="2" t="s">
        <v>4368</v>
      </c>
      <c r="C186" s="2" t="s">
        <v>2</v>
      </c>
      <c r="D186" s="2">
        <v>2025</v>
      </c>
      <c r="E186" s="2" t="s">
        <v>315</v>
      </c>
      <c r="F186" s="2">
        <v>0</v>
      </c>
      <c r="G186" s="2">
        <v>2492.19</v>
      </c>
      <c r="H186" s="2">
        <v>4.33</v>
      </c>
      <c r="I186" s="2">
        <v>12.5</v>
      </c>
      <c r="J186" s="2">
        <v>1.1200000000000001</v>
      </c>
      <c r="K186" s="2">
        <v>2831.8511063699998</v>
      </c>
      <c r="L186" s="2">
        <v>8.91</v>
      </c>
      <c r="M186" s="2">
        <v>0.05</v>
      </c>
      <c r="O186" s="2" t="s">
        <v>17</v>
      </c>
      <c r="P186" s="2">
        <v>4867</v>
      </c>
      <c r="Q186" s="2">
        <v>10.71</v>
      </c>
      <c r="R186" s="2">
        <v>1.74</v>
      </c>
      <c r="S186" s="2">
        <v>-0.02</v>
      </c>
      <c r="T186" s="2" t="s">
        <v>5</v>
      </c>
      <c r="U186" s="2">
        <v>2.6</v>
      </c>
      <c r="V186" s="2" t="s">
        <v>4366</v>
      </c>
      <c r="W186" s="2">
        <v>164.1797804</v>
      </c>
      <c r="X186" s="2" t="s">
        <v>4367</v>
      </c>
      <c r="Y186" s="2">
        <v>-37.138303499999999</v>
      </c>
      <c r="Z186" s="2">
        <v>61.7012</v>
      </c>
      <c r="AA186" s="2">
        <v>4.5999999999999996</v>
      </c>
      <c r="AB186" s="2">
        <v>2.2280000000000002</v>
      </c>
      <c r="AC186" s="2">
        <v>4.3264699999999996</v>
      </c>
      <c r="AD186" s="4">
        <f t="shared" si="10"/>
        <v>1.4499077664614399</v>
      </c>
      <c r="AE186" s="4">
        <f t="shared" si="11"/>
        <v>18.123847080767998</v>
      </c>
      <c r="AF186" s="4">
        <f t="shared" si="12"/>
        <v>15.051514492223033</v>
      </c>
      <c r="AG186" s="4">
        <f t="shared" si="13"/>
        <v>3.0799125388949364</v>
      </c>
      <c r="AH186" s="4" t="str">
        <f t="shared" si="14"/>
        <v/>
      </c>
    </row>
    <row r="187" spans="1:34" x14ac:dyDescent="0.3">
      <c r="A187" s="2" t="s">
        <v>4472</v>
      </c>
      <c r="B187" s="2" t="s">
        <v>4471</v>
      </c>
      <c r="C187" s="2" t="s">
        <v>2</v>
      </c>
      <c r="D187" s="2">
        <v>2015</v>
      </c>
      <c r="E187" s="2" t="s">
        <v>28</v>
      </c>
      <c r="F187" s="2">
        <v>0</v>
      </c>
      <c r="G187" s="2">
        <v>144.30000000000001</v>
      </c>
      <c r="H187" s="2">
        <v>0.72</v>
      </c>
      <c r="I187" s="2">
        <v>13.4</v>
      </c>
      <c r="J187" s="2">
        <v>1.19</v>
      </c>
      <c r="K187" s="2">
        <v>629.30340000000001</v>
      </c>
      <c r="L187" s="2">
        <v>1.98</v>
      </c>
      <c r="M187" s="2">
        <v>0.09</v>
      </c>
      <c r="O187" s="2" t="s">
        <v>123</v>
      </c>
      <c r="P187" s="2">
        <v>4945</v>
      </c>
      <c r="Q187" s="2">
        <v>11.6</v>
      </c>
      <c r="R187" s="2">
        <v>2.42</v>
      </c>
      <c r="S187" s="2">
        <v>0.03</v>
      </c>
      <c r="T187" s="2" t="s">
        <v>5</v>
      </c>
      <c r="U187" s="2">
        <v>2.6</v>
      </c>
      <c r="V187" s="2" t="s">
        <v>4473</v>
      </c>
      <c r="W187" s="2">
        <v>327.5005089</v>
      </c>
      <c r="X187" s="2" t="s">
        <v>4474</v>
      </c>
      <c r="Y187" s="2">
        <v>-64.712699299999997</v>
      </c>
      <c r="Z187" s="2">
        <v>105.18</v>
      </c>
      <c r="AA187" s="2">
        <v>5.62</v>
      </c>
      <c r="AB187" s="2">
        <v>3.2919999999999998</v>
      </c>
      <c r="AC187" s="2">
        <v>5.3607300000000002</v>
      </c>
      <c r="AD187" s="4">
        <f t="shared" si="10"/>
        <v>0.26154455501507828</v>
      </c>
      <c r="AE187" s="4">
        <f t="shared" si="11"/>
        <v>3.5046970372020496</v>
      </c>
      <c r="AF187" s="4">
        <f t="shared" si="12"/>
        <v>6.8529512108658315</v>
      </c>
      <c r="AG187" s="4">
        <f t="shared" si="13"/>
        <v>139.25346785330598</v>
      </c>
      <c r="AH187" s="4" t="str">
        <f t="shared" si="14"/>
        <v/>
      </c>
    </row>
    <row r="188" spans="1:34" x14ac:dyDescent="0.3">
      <c r="A188" s="2" t="s">
        <v>249</v>
      </c>
      <c r="B188" s="2" t="s">
        <v>248</v>
      </c>
      <c r="C188" s="2" t="s">
        <v>2</v>
      </c>
      <c r="D188" s="2">
        <v>2016</v>
      </c>
      <c r="E188" s="2" t="s">
        <v>250</v>
      </c>
      <c r="F188" s="2">
        <v>0</v>
      </c>
      <c r="G188" s="2">
        <v>153.22</v>
      </c>
      <c r="H188" s="2">
        <v>0.57599999999999996</v>
      </c>
      <c r="I188" s="2">
        <v>13.8</v>
      </c>
      <c r="J188" s="2">
        <v>1.23</v>
      </c>
      <c r="K188" s="2">
        <v>337.21762999999999</v>
      </c>
      <c r="L188" s="2">
        <v>1.0609999999999999</v>
      </c>
      <c r="M188" s="2">
        <v>1E-3</v>
      </c>
      <c r="O188" s="2" t="s">
        <v>251</v>
      </c>
      <c r="P188" s="2">
        <v>4649</v>
      </c>
      <c r="Q188" s="2">
        <v>8.9499999999999993</v>
      </c>
      <c r="R188" s="2">
        <v>1.08</v>
      </c>
      <c r="S188" s="2">
        <v>-0.22</v>
      </c>
      <c r="T188" s="2" t="s">
        <v>5</v>
      </c>
      <c r="U188" s="2">
        <v>2.61</v>
      </c>
      <c r="V188" s="2" t="s">
        <v>252</v>
      </c>
      <c r="W188" s="2">
        <v>176.4820239</v>
      </c>
      <c r="X188" s="2" t="s">
        <v>253</v>
      </c>
      <c r="Y188" s="2">
        <v>14.6163182</v>
      </c>
      <c r="Z188" s="2">
        <v>768.04499999999996</v>
      </c>
      <c r="AA188" s="2">
        <v>10.41</v>
      </c>
      <c r="AB188" s="2">
        <v>7.718</v>
      </c>
      <c r="AC188" s="2">
        <v>9.9917999999999996</v>
      </c>
      <c r="AD188" s="4">
        <f t="shared" si="10"/>
        <v>0.12831369536298851</v>
      </c>
      <c r="AE188" s="4">
        <f t="shared" si="11"/>
        <v>1.7707289960092414</v>
      </c>
      <c r="AF188" s="4">
        <f t="shared" si="12"/>
        <v>4.9432843479742834</v>
      </c>
      <c r="AG188" s="4">
        <f t="shared" si="13"/>
        <v>101.18802945139778</v>
      </c>
      <c r="AH188" s="4" t="str">
        <f t="shared" si="14"/>
        <v/>
      </c>
    </row>
    <row r="189" spans="1:34" x14ac:dyDescent="0.3">
      <c r="A189" s="2" t="s">
        <v>18832</v>
      </c>
      <c r="B189" s="2" t="s">
        <v>18831</v>
      </c>
      <c r="C189" s="2" t="s">
        <v>2</v>
      </c>
      <c r="D189" s="2">
        <v>2007</v>
      </c>
      <c r="E189" s="2" t="s">
        <v>16</v>
      </c>
      <c r="F189" s="2">
        <v>0</v>
      </c>
      <c r="G189" s="2">
        <v>136.97</v>
      </c>
      <c r="H189" s="2">
        <v>0.625</v>
      </c>
      <c r="I189" s="2">
        <v>13.4</v>
      </c>
      <c r="J189" s="2">
        <v>1.2</v>
      </c>
      <c r="K189" s="2">
        <v>616.90493799000001</v>
      </c>
      <c r="L189" s="2">
        <v>1.9410000000000001</v>
      </c>
      <c r="M189" s="2">
        <v>5.8999999999999997E-2</v>
      </c>
      <c r="O189" s="2" t="s">
        <v>17</v>
      </c>
      <c r="P189" s="2">
        <v>4841</v>
      </c>
      <c r="Q189" s="2">
        <v>10.86</v>
      </c>
      <c r="R189" s="2">
        <v>1.74</v>
      </c>
      <c r="S189" s="2">
        <v>-0.11</v>
      </c>
      <c r="T189" s="2" t="s">
        <v>5</v>
      </c>
      <c r="U189" s="2">
        <v>2.61</v>
      </c>
      <c r="V189" s="2" t="s">
        <v>18833</v>
      </c>
      <c r="W189" s="2">
        <v>298.56244909999998</v>
      </c>
      <c r="X189" s="2" t="s">
        <v>18834</v>
      </c>
      <c r="Y189" s="2">
        <v>8.4611050999999993</v>
      </c>
      <c r="Z189" s="2">
        <v>56.1858</v>
      </c>
      <c r="AA189" s="2">
        <v>4.7096400000000003</v>
      </c>
      <c r="AB189" s="2">
        <v>2.1709999999999998</v>
      </c>
      <c r="AC189" s="2">
        <v>4.4250100000000003</v>
      </c>
      <c r="AD189" s="4">
        <f t="shared" si="10"/>
        <v>0.25639163477139804</v>
      </c>
      <c r="AE189" s="4">
        <f t="shared" si="11"/>
        <v>3.4356479059367344</v>
      </c>
      <c r="AF189" s="4">
        <f t="shared" si="12"/>
        <v>6.785107363892795</v>
      </c>
      <c r="AG189" s="4">
        <f t="shared" si="13"/>
        <v>148.77494430254671</v>
      </c>
      <c r="AH189" s="4" t="str">
        <f t="shared" si="14"/>
        <v/>
      </c>
    </row>
    <row r="190" spans="1:34" x14ac:dyDescent="0.3">
      <c r="A190" s="2" t="s">
        <v>2413</v>
      </c>
      <c r="B190" s="2" t="s">
        <v>2412</v>
      </c>
      <c r="C190" s="2" t="s">
        <v>2</v>
      </c>
      <c r="D190" s="2">
        <v>2014</v>
      </c>
      <c r="E190" s="2" t="s">
        <v>16</v>
      </c>
      <c r="F190" s="2">
        <v>0</v>
      </c>
      <c r="G190" s="2">
        <v>2744</v>
      </c>
      <c r="H190" s="2">
        <v>5.15</v>
      </c>
      <c r="I190" s="2">
        <v>12.2</v>
      </c>
      <c r="J190" s="2">
        <v>1.0900000000000001</v>
      </c>
      <c r="K190" s="2">
        <v>4862.7746270999996</v>
      </c>
      <c r="L190" s="2">
        <v>15.3</v>
      </c>
      <c r="M190" s="2">
        <v>0.65</v>
      </c>
      <c r="O190" s="2" t="s">
        <v>1852</v>
      </c>
      <c r="P190" s="2">
        <v>4815</v>
      </c>
      <c r="Q190" s="2">
        <v>12.4</v>
      </c>
      <c r="R190" s="2">
        <v>2.4</v>
      </c>
      <c r="S190" s="2">
        <v>-0.1</v>
      </c>
      <c r="T190" s="2" t="s">
        <v>5</v>
      </c>
      <c r="U190" s="2">
        <v>2.61</v>
      </c>
      <c r="V190" s="2" t="s">
        <v>2414</v>
      </c>
      <c r="W190" s="2">
        <v>34.293348000000002</v>
      </c>
      <c r="X190" s="2" t="s">
        <v>2415</v>
      </c>
      <c r="Y190" s="2">
        <v>23.7676546</v>
      </c>
      <c r="Z190" s="2">
        <v>142.024</v>
      </c>
      <c r="AA190" s="2">
        <v>6.53329</v>
      </c>
      <c r="AB190" s="2">
        <v>4.0970000000000004</v>
      </c>
      <c r="AC190" s="2">
        <v>6.2375100000000003</v>
      </c>
      <c r="AD190" s="4">
        <f t="shared" si="10"/>
        <v>2.6779634788264222</v>
      </c>
      <c r="AE190" s="4">
        <f t="shared" si="11"/>
        <v>32.671154441682347</v>
      </c>
      <c r="AF190" s="4">
        <f t="shared" si="12"/>
        <v>19.964670901082357</v>
      </c>
      <c r="AG190" s="4">
        <f t="shared" si="13"/>
        <v>2.7957860144368465</v>
      </c>
      <c r="AH190" s="4" t="str">
        <f t="shared" si="14"/>
        <v/>
      </c>
    </row>
    <row r="191" spans="1:34" x14ac:dyDescent="0.3">
      <c r="A191" s="2" t="s">
        <v>18784</v>
      </c>
      <c r="B191" s="2" t="s">
        <v>18783</v>
      </c>
      <c r="C191" s="2" t="s">
        <v>2</v>
      </c>
      <c r="D191" s="2">
        <v>2012</v>
      </c>
      <c r="E191" s="2" t="s">
        <v>16</v>
      </c>
      <c r="F191" s="2">
        <v>0</v>
      </c>
      <c r="G191" s="2">
        <v>529.92999999999995</v>
      </c>
      <c r="H191" s="2">
        <v>1.7649999999999999</v>
      </c>
      <c r="I191" s="2">
        <v>12</v>
      </c>
      <c r="J191" s="2">
        <v>1.07</v>
      </c>
      <c r="K191" s="2">
        <v>7057.7329799999998</v>
      </c>
      <c r="L191" s="2">
        <v>22.206</v>
      </c>
      <c r="M191" s="2">
        <v>0.126</v>
      </c>
      <c r="O191" s="2" t="s">
        <v>17</v>
      </c>
      <c r="P191" s="2">
        <v>4887</v>
      </c>
      <c r="Q191" s="2">
        <v>12.24</v>
      </c>
      <c r="R191" s="2">
        <v>2.61</v>
      </c>
      <c r="S191" s="2">
        <v>0.1</v>
      </c>
      <c r="T191" s="2" t="s">
        <v>5</v>
      </c>
      <c r="U191" s="2">
        <v>2.64</v>
      </c>
      <c r="V191" s="2" t="s">
        <v>18785</v>
      </c>
      <c r="W191" s="2">
        <v>269.7566013</v>
      </c>
      <c r="X191" s="2" t="s">
        <v>18786</v>
      </c>
      <c r="Y191" s="2">
        <v>-9.7741342000000007</v>
      </c>
      <c r="Z191" s="2">
        <v>46.210700000000003</v>
      </c>
      <c r="AA191" s="2">
        <v>3.31216</v>
      </c>
      <c r="AB191" s="2">
        <v>1.2250000000000001</v>
      </c>
      <c r="AC191" s="2">
        <v>3.09653</v>
      </c>
      <c r="AD191" s="4">
        <f t="shared" si="10"/>
        <v>4.0843362152777773</v>
      </c>
      <c r="AE191" s="4">
        <f t="shared" si="11"/>
        <v>49.012034583333332</v>
      </c>
      <c r="AF191" s="4">
        <f t="shared" si="12"/>
        <v>24.251688910259425</v>
      </c>
      <c r="AG191" s="4">
        <f t="shared" si="13"/>
        <v>24.611190512215384</v>
      </c>
      <c r="AH191" s="4" t="str">
        <f t="shared" si="14"/>
        <v/>
      </c>
    </row>
    <row r="192" spans="1:34" x14ac:dyDescent="0.3">
      <c r="A192" s="2" t="s">
        <v>18784</v>
      </c>
      <c r="B192" s="2" t="s">
        <v>18787</v>
      </c>
      <c r="C192" s="2" t="s">
        <v>2</v>
      </c>
      <c r="D192" s="2">
        <v>2012</v>
      </c>
      <c r="E192" s="2" t="s">
        <v>16</v>
      </c>
      <c r="F192" s="2">
        <v>0</v>
      </c>
      <c r="G192" s="2">
        <v>3180.6</v>
      </c>
      <c r="H192" s="2">
        <v>5.8289999999999997</v>
      </c>
      <c r="I192" s="2">
        <v>12</v>
      </c>
      <c r="J192" s="2">
        <v>1.07</v>
      </c>
      <c r="K192" s="2">
        <v>7838.3234599999996</v>
      </c>
      <c r="L192" s="2">
        <v>24.661999999999999</v>
      </c>
      <c r="M192" s="2">
        <v>0.17899999999999999</v>
      </c>
      <c r="O192" s="2" t="s">
        <v>17</v>
      </c>
      <c r="P192" s="2">
        <v>4887</v>
      </c>
      <c r="Q192" s="2">
        <v>12.24</v>
      </c>
      <c r="R192" s="2">
        <v>2.61</v>
      </c>
      <c r="S192" s="2">
        <v>0.1</v>
      </c>
      <c r="T192" s="2" t="s">
        <v>5</v>
      </c>
      <c r="U192" s="2">
        <v>2.64</v>
      </c>
      <c r="V192" s="2" t="s">
        <v>18785</v>
      </c>
      <c r="W192" s="2">
        <v>269.7566013</v>
      </c>
      <c r="X192" s="2" t="s">
        <v>18786</v>
      </c>
      <c r="Y192" s="2">
        <v>-9.7741342000000007</v>
      </c>
      <c r="Z192" s="2">
        <v>46.210700000000003</v>
      </c>
      <c r="AA192" s="2">
        <v>3.31216</v>
      </c>
      <c r="AB192" s="2">
        <v>1.2250000000000001</v>
      </c>
      <c r="AC192" s="2">
        <v>3.09653</v>
      </c>
      <c r="AD192" s="4">
        <f t="shared" si="10"/>
        <v>4.5360668171296297</v>
      </c>
      <c r="AE192" s="4">
        <f t="shared" si="11"/>
        <v>54.432801805555556</v>
      </c>
      <c r="AF192" s="4">
        <f t="shared" si="12"/>
        <v>25.557652898235133</v>
      </c>
      <c r="AG192" s="4">
        <f t="shared" si="13"/>
        <v>2.256492690604754</v>
      </c>
      <c r="AH192" s="4" t="str">
        <f t="shared" si="14"/>
        <v/>
      </c>
    </row>
    <row r="193" spans="1:34" x14ac:dyDescent="0.3">
      <c r="A193" s="2" t="s">
        <v>3607</v>
      </c>
      <c r="B193" s="2" t="s">
        <v>3606</v>
      </c>
      <c r="C193" s="2" t="s">
        <v>2</v>
      </c>
      <c r="D193" s="2">
        <v>2013</v>
      </c>
      <c r="E193" s="2" t="s">
        <v>16</v>
      </c>
      <c r="F193" s="2">
        <v>0</v>
      </c>
      <c r="G193" s="2">
        <v>312.08</v>
      </c>
      <c r="H193" s="2">
        <v>1.117</v>
      </c>
      <c r="I193" s="2">
        <v>13.9</v>
      </c>
      <c r="J193" s="2">
        <v>1.24</v>
      </c>
      <c r="K193" s="2">
        <v>284.77425267000001</v>
      </c>
      <c r="L193" s="2">
        <v>0.89600000000000002</v>
      </c>
      <c r="M193" s="2">
        <v>0.26900000000000002</v>
      </c>
      <c r="O193" s="2" t="s">
        <v>17</v>
      </c>
      <c r="P193" s="2">
        <v>4853</v>
      </c>
      <c r="Q193" s="2">
        <v>10.9</v>
      </c>
      <c r="R193" s="2">
        <v>1.91</v>
      </c>
      <c r="S193" s="2">
        <v>0</v>
      </c>
      <c r="T193" s="2" t="s">
        <v>5</v>
      </c>
      <c r="U193" s="2">
        <v>2.65</v>
      </c>
      <c r="V193" s="2" t="s">
        <v>3608</v>
      </c>
      <c r="W193" s="2">
        <v>8.2938367</v>
      </c>
      <c r="X193" s="2" t="s">
        <v>3609</v>
      </c>
      <c r="Y193" s="2">
        <v>54.894817699999997</v>
      </c>
      <c r="Z193" s="2">
        <v>110.10299999999999</v>
      </c>
      <c r="AA193" s="2">
        <v>5.9257999999999997</v>
      </c>
      <c r="AB193" s="2">
        <v>3.629</v>
      </c>
      <c r="AC193" s="2">
        <v>5.6453199999999999</v>
      </c>
      <c r="AD193" s="4">
        <f t="shared" si="10"/>
        <v>0.10603672846744083</v>
      </c>
      <c r="AE193" s="4">
        <f t="shared" si="11"/>
        <v>1.4739105256974276</v>
      </c>
      <c r="AF193" s="4">
        <f t="shared" si="12"/>
        <v>4.5262960914189261</v>
      </c>
      <c r="AG193" s="4">
        <f t="shared" si="13"/>
        <v>47.389013152987495</v>
      </c>
      <c r="AH193" s="4" t="str">
        <f t="shared" si="14"/>
        <v/>
      </c>
    </row>
    <row r="194" spans="1:34" x14ac:dyDescent="0.3">
      <c r="A194" s="2" t="s">
        <v>4273</v>
      </c>
      <c r="B194" s="2" t="s">
        <v>4272</v>
      </c>
      <c r="C194" s="2" t="s">
        <v>2</v>
      </c>
      <c r="D194" s="2">
        <v>2016</v>
      </c>
      <c r="E194" s="2" t="s">
        <v>28</v>
      </c>
      <c r="F194" s="2">
        <v>0</v>
      </c>
      <c r="G194" s="2">
        <v>1270</v>
      </c>
      <c r="H194" s="2">
        <v>2.72</v>
      </c>
      <c r="I194" s="2">
        <v>13</v>
      </c>
      <c r="J194" s="2">
        <v>1.1599999999999999</v>
      </c>
      <c r="K194" s="2">
        <v>1144.1880000000001</v>
      </c>
      <c r="L194" s="2">
        <v>3.6</v>
      </c>
      <c r="M194" s="2">
        <v>0.17</v>
      </c>
      <c r="O194" s="2" t="s">
        <v>123</v>
      </c>
      <c r="P194" s="2">
        <v>4805</v>
      </c>
      <c r="Q194" s="2">
        <v>8.8000000000000007</v>
      </c>
      <c r="R194" s="2">
        <v>1.66</v>
      </c>
      <c r="S194" s="2">
        <v>0.04</v>
      </c>
      <c r="T194" s="2" t="s">
        <v>5</v>
      </c>
      <c r="U194" s="2">
        <v>2.66</v>
      </c>
      <c r="V194" s="2" t="s">
        <v>4274</v>
      </c>
      <c r="W194" s="2">
        <v>150.4066612</v>
      </c>
      <c r="X194" s="2" t="s">
        <v>4275</v>
      </c>
      <c r="Y194" s="2">
        <v>-17.333069900000002</v>
      </c>
      <c r="Z194" s="2">
        <v>209.839</v>
      </c>
      <c r="AA194" s="2">
        <v>7.47</v>
      </c>
      <c r="AB194" s="2">
        <v>5.0380000000000003</v>
      </c>
      <c r="AC194" s="2">
        <v>7.17997</v>
      </c>
      <c r="AD194" s="4">
        <f t="shared" ref="AD194:AD257" si="15">IF(AND(ISNUMBER(K194),ISNUMBER(I194),K194&gt;0,I194&gt;0),K194/(I194^3),"")</f>
        <v>0.52079563040509791</v>
      </c>
      <c r="AE194" s="4">
        <f t="shared" ref="AE194:AE257" si="16">IF(AND(ISNUMBER(K194),ISNUMBER(I194),K194&gt;0,I194&gt;0),K194/(I194^2),"")</f>
        <v>6.7703431952662729</v>
      </c>
      <c r="AF194" s="4">
        <f t="shared" ref="AF194:AF257" si="17">IF(AND(ISNUMBER(K194),ISNUMBER(I194),K194&gt;0,I194&gt;0),SQRT(K194/I194),"")</f>
        <v>9.3816022905717738</v>
      </c>
      <c r="AG194" s="4">
        <f t="shared" ref="AG194:AG257" si="18">IF(AND(ISNUMBER(Q194),ISNUMBER(P194),ISNUMBER(H194),Q194&gt;0,P194&gt;0,H194&gt;0),(Q194^2*(P194/5778)^4)/(H194^2),"")</f>
        <v>5.0060012557841729</v>
      </c>
      <c r="AH194" s="4" t="str">
        <f t="shared" ref="AH194:AH257" si="19">IF(AND(ISNUMBER(K194),ISNUMBER(I194),ISNUMBER(N194),K194&gt;0,I194&gt;0,N194&gt;0),SQRT(K194/I194)/SQRT(N194),"")</f>
        <v/>
      </c>
    </row>
    <row r="195" spans="1:34" x14ac:dyDescent="0.3">
      <c r="A195" s="2" t="s">
        <v>18748</v>
      </c>
      <c r="B195" s="2" t="s">
        <v>18747</v>
      </c>
      <c r="C195" s="2" t="s">
        <v>2</v>
      </c>
      <c r="D195" s="2">
        <v>2006</v>
      </c>
      <c r="E195" s="2" t="s">
        <v>16</v>
      </c>
      <c r="F195" s="2">
        <v>0</v>
      </c>
      <c r="G195" s="2">
        <v>585.82000000000005</v>
      </c>
      <c r="H195" s="2">
        <v>1.8779999999999999</v>
      </c>
      <c r="I195" s="2">
        <v>12.7</v>
      </c>
      <c r="J195" s="2">
        <v>1.1299999999999999</v>
      </c>
      <c r="K195" s="2">
        <v>2285.1862463299999</v>
      </c>
      <c r="L195" s="2">
        <v>7.19</v>
      </c>
      <c r="M195" s="2">
        <v>7.5999999999999998E-2</v>
      </c>
      <c r="O195" s="2" t="s">
        <v>17</v>
      </c>
      <c r="P195" s="2">
        <v>4877</v>
      </c>
      <c r="Q195" s="2">
        <v>12.35</v>
      </c>
      <c r="R195" s="2">
        <v>2.57</v>
      </c>
      <c r="S195" s="2">
        <v>0.1</v>
      </c>
      <c r="T195" s="2" t="s">
        <v>5</v>
      </c>
      <c r="U195" s="2">
        <v>2.66</v>
      </c>
      <c r="V195" s="2" t="s">
        <v>18749</v>
      </c>
      <c r="W195" s="2">
        <v>67.154657299999997</v>
      </c>
      <c r="X195" s="2" t="s">
        <v>18750</v>
      </c>
      <c r="Y195" s="2">
        <v>19.1802782</v>
      </c>
      <c r="Z195" s="2">
        <v>47.52852</v>
      </c>
      <c r="AA195" s="2">
        <v>3.5230000000000001</v>
      </c>
      <c r="AB195" s="2">
        <v>1.4219999999999999</v>
      </c>
      <c r="AC195" s="2">
        <v>3.27298</v>
      </c>
      <c r="AD195" s="4">
        <f t="shared" si="15"/>
        <v>1.1156049656387503</v>
      </c>
      <c r="AE195" s="4">
        <f t="shared" si="16"/>
        <v>14.168183063612128</v>
      </c>
      <c r="AF195" s="4">
        <f t="shared" si="17"/>
        <v>13.414019714756424</v>
      </c>
      <c r="AG195" s="4">
        <f t="shared" si="18"/>
        <v>21.950459281998462</v>
      </c>
      <c r="AH195" s="4" t="str">
        <f t="shared" si="19"/>
        <v/>
      </c>
    </row>
    <row r="196" spans="1:34" x14ac:dyDescent="0.3">
      <c r="A196" s="2" t="s">
        <v>3949</v>
      </c>
      <c r="B196" s="2" t="s">
        <v>3948</v>
      </c>
      <c r="C196" s="2" t="s">
        <v>2</v>
      </c>
      <c r="D196" s="2">
        <v>2011</v>
      </c>
      <c r="E196" s="2" t="s">
        <v>22</v>
      </c>
      <c r="F196" s="2">
        <v>0</v>
      </c>
      <c r="G196" s="2">
        <v>177.11</v>
      </c>
      <c r="H196" s="2">
        <v>0.64</v>
      </c>
      <c r="I196" s="2">
        <v>12.6</v>
      </c>
      <c r="J196" s="2">
        <v>1.1299999999999999</v>
      </c>
      <c r="K196" s="2">
        <v>2425.0428999999999</v>
      </c>
      <c r="L196" s="2">
        <v>7.63</v>
      </c>
      <c r="M196" s="2">
        <v>7.0000000000000007E-2</v>
      </c>
      <c r="O196" s="2" t="s">
        <v>251</v>
      </c>
      <c r="P196" s="2">
        <v>4673</v>
      </c>
      <c r="Q196" s="2">
        <v>10.64</v>
      </c>
      <c r="R196" s="2">
        <v>1.93</v>
      </c>
      <c r="S196" s="2">
        <v>-0.37</v>
      </c>
      <c r="T196" s="2" t="s">
        <v>5</v>
      </c>
      <c r="U196" s="2">
        <v>2.67</v>
      </c>
      <c r="V196" s="2" t="s">
        <v>3950</v>
      </c>
      <c r="W196" s="2">
        <v>15.1383168</v>
      </c>
      <c r="X196" s="2" t="s">
        <v>3951</v>
      </c>
      <c r="Y196" s="2">
        <v>20.2923139</v>
      </c>
      <c r="Z196" s="2">
        <v>283.50200000000001</v>
      </c>
      <c r="AA196" s="2">
        <v>8.09</v>
      </c>
      <c r="AB196" s="2">
        <v>5.6210000000000004</v>
      </c>
      <c r="AC196" s="2">
        <v>7.7982500000000003</v>
      </c>
      <c r="AD196" s="4">
        <f t="shared" si="15"/>
        <v>1.2122935388147029</v>
      </c>
      <c r="AE196" s="4">
        <f t="shared" si="16"/>
        <v>15.274898589065256</v>
      </c>
      <c r="AF196" s="4">
        <f t="shared" si="17"/>
        <v>13.873129503548297</v>
      </c>
      <c r="AG196" s="4">
        <f t="shared" si="18"/>
        <v>118.24867470976443</v>
      </c>
      <c r="AH196" s="4" t="str">
        <f t="shared" si="19"/>
        <v/>
      </c>
    </row>
    <row r="197" spans="1:34" x14ac:dyDescent="0.3">
      <c r="A197" s="2" t="s">
        <v>184</v>
      </c>
      <c r="B197" s="2" t="s">
        <v>183</v>
      </c>
      <c r="C197" s="2" t="s">
        <v>2</v>
      </c>
      <c r="D197" s="2">
        <v>2012</v>
      </c>
      <c r="E197" s="2" t="s">
        <v>16</v>
      </c>
      <c r="F197" s="2">
        <v>0</v>
      </c>
      <c r="G197" s="2">
        <v>696.62</v>
      </c>
      <c r="H197" s="2">
        <v>1.9119999999999999</v>
      </c>
      <c r="I197" s="2">
        <v>13.3</v>
      </c>
      <c r="J197" s="2">
        <v>1.18</v>
      </c>
      <c r="K197" s="2">
        <v>787.89662095000006</v>
      </c>
      <c r="L197" s="2">
        <v>2.4790000000000001</v>
      </c>
      <c r="M197" s="2">
        <v>9.2999999999999999E-2</v>
      </c>
      <c r="O197" s="2" t="s">
        <v>185</v>
      </c>
      <c r="P197" s="2">
        <v>4809</v>
      </c>
      <c r="Q197" s="2">
        <v>10.38</v>
      </c>
      <c r="R197" s="2">
        <v>1.92</v>
      </c>
      <c r="S197" s="2">
        <v>0.1</v>
      </c>
      <c r="T197" s="2" t="s">
        <v>5</v>
      </c>
      <c r="U197" s="2">
        <v>2.69</v>
      </c>
      <c r="V197" s="2" t="s">
        <v>186</v>
      </c>
      <c r="W197" s="2">
        <v>38.0391598</v>
      </c>
      <c r="X197" s="2" t="s">
        <v>187</v>
      </c>
      <c r="Y197" s="2">
        <v>-1.0350269000000001</v>
      </c>
      <c r="Z197" s="2">
        <v>82.961299999999994</v>
      </c>
      <c r="AA197" s="2">
        <v>5.3532000000000002</v>
      </c>
      <c r="AB197" s="2">
        <v>3.2069999999999999</v>
      </c>
      <c r="AC197" s="2">
        <v>5.0934299999999997</v>
      </c>
      <c r="AD197" s="4">
        <f t="shared" si="15"/>
        <v>0.33489935801825782</v>
      </c>
      <c r="AE197" s="4">
        <f t="shared" si="16"/>
        <v>4.4541614616428289</v>
      </c>
      <c r="AF197" s="4">
        <f t="shared" si="17"/>
        <v>7.6967751324726663</v>
      </c>
      <c r="AG197" s="4">
        <f t="shared" si="18"/>
        <v>14.142555424393857</v>
      </c>
      <c r="AH197" s="4" t="str">
        <f t="shared" si="19"/>
        <v/>
      </c>
    </row>
    <row r="198" spans="1:34" x14ac:dyDescent="0.3">
      <c r="A198" s="2" t="s">
        <v>184</v>
      </c>
      <c r="B198" s="2" t="s">
        <v>188</v>
      </c>
      <c r="C198" s="2" t="s">
        <v>2</v>
      </c>
      <c r="D198" s="2">
        <v>2023</v>
      </c>
      <c r="E198" s="2" t="s">
        <v>16</v>
      </c>
      <c r="F198" s="2">
        <v>0</v>
      </c>
      <c r="G198" s="2">
        <v>2051.62</v>
      </c>
      <c r="H198" s="2">
        <v>3.9289999999999998</v>
      </c>
      <c r="I198" s="2">
        <v>13.9</v>
      </c>
      <c r="J198" s="2">
        <v>1.24</v>
      </c>
      <c r="K198" s="2">
        <v>289.85950717999998</v>
      </c>
      <c r="L198" s="2">
        <v>0.91200000000000003</v>
      </c>
      <c r="M198" s="2">
        <v>2.3E-2</v>
      </c>
      <c r="O198" s="2" t="s">
        <v>185</v>
      </c>
      <c r="P198" s="2">
        <v>4809</v>
      </c>
      <c r="Q198" s="2">
        <v>10.38</v>
      </c>
      <c r="R198" s="2">
        <v>1.92</v>
      </c>
      <c r="S198" s="2">
        <v>0.1</v>
      </c>
      <c r="T198" s="2" t="s">
        <v>5</v>
      </c>
      <c r="U198" s="2">
        <v>2.69</v>
      </c>
      <c r="V198" s="2" t="s">
        <v>186</v>
      </c>
      <c r="W198" s="2">
        <v>38.0391598</v>
      </c>
      <c r="X198" s="2" t="s">
        <v>187</v>
      </c>
      <c r="Y198" s="2">
        <v>-1.0350269000000001</v>
      </c>
      <c r="Z198" s="2">
        <v>82.961299999999994</v>
      </c>
      <c r="AA198" s="2">
        <v>5.3532000000000002</v>
      </c>
      <c r="AB198" s="2">
        <v>3.2069999999999999</v>
      </c>
      <c r="AC198" s="2">
        <v>5.0934299999999997</v>
      </c>
      <c r="AD198" s="4">
        <f t="shared" si="15"/>
        <v>0.10793024147505657</v>
      </c>
      <c r="AE198" s="4">
        <f t="shared" si="16"/>
        <v>1.5002303565032864</v>
      </c>
      <c r="AF198" s="4">
        <f t="shared" si="17"/>
        <v>4.5665306256933924</v>
      </c>
      <c r="AG198" s="4">
        <f t="shared" si="18"/>
        <v>3.3491886260712334</v>
      </c>
      <c r="AH198" s="4" t="str">
        <f t="shared" si="19"/>
        <v/>
      </c>
    </row>
    <row r="199" spans="1:34" x14ac:dyDescent="0.3">
      <c r="A199" s="2" t="s">
        <v>4150</v>
      </c>
      <c r="B199" s="2" t="s">
        <v>4149</v>
      </c>
      <c r="C199" s="2" t="s">
        <v>2</v>
      </c>
      <c r="D199" s="2">
        <v>2017</v>
      </c>
      <c r="E199" s="2" t="s">
        <v>28</v>
      </c>
      <c r="F199" s="2">
        <v>0</v>
      </c>
      <c r="G199" s="2">
        <v>415.89100000000002</v>
      </c>
      <c r="H199" s="2">
        <v>1.091</v>
      </c>
      <c r="I199" s="2">
        <v>13.1</v>
      </c>
      <c r="J199" s="2">
        <v>1.17</v>
      </c>
      <c r="K199" s="2">
        <v>994.80291391000003</v>
      </c>
      <c r="L199" s="2">
        <v>3.13</v>
      </c>
      <c r="M199" s="2">
        <v>0.87819999999999998</v>
      </c>
      <c r="O199" s="2" t="s">
        <v>123</v>
      </c>
      <c r="P199" s="2">
        <v>4664</v>
      </c>
      <c r="Q199" s="2">
        <v>8.33</v>
      </c>
      <c r="R199" s="2">
        <v>1</v>
      </c>
      <c r="S199" s="2">
        <v>-0.19</v>
      </c>
      <c r="T199" s="2" t="s">
        <v>5</v>
      </c>
      <c r="U199" s="2">
        <v>2.71</v>
      </c>
      <c r="V199" s="2" t="s">
        <v>4151</v>
      </c>
      <c r="W199" s="2">
        <v>133.82035300000001</v>
      </c>
      <c r="X199" s="2" t="s">
        <v>4152</v>
      </c>
      <c r="Y199" s="2">
        <v>-67.265362100000004</v>
      </c>
      <c r="Z199" s="2">
        <v>184.03100000000001</v>
      </c>
      <c r="AA199" s="2">
        <v>7.83</v>
      </c>
      <c r="AB199" s="2">
        <v>5.2530000000000001</v>
      </c>
      <c r="AC199" s="2">
        <v>7.5144000000000002</v>
      </c>
      <c r="AD199" s="4">
        <f t="shared" si="15"/>
        <v>0.44251007361801636</v>
      </c>
      <c r="AE199" s="4">
        <f t="shared" si="16"/>
        <v>5.7968819643960146</v>
      </c>
      <c r="AF199" s="4">
        <f t="shared" si="17"/>
        <v>8.7143074156003806</v>
      </c>
      <c r="AG199" s="4">
        <f t="shared" si="18"/>
        <v>24.749391099514021</v>
      </c>
      <c r="AH199" s="4" t="str">
        <f t="shared" si="19"/>
        <v/>
      </c>
    </row>
    <row r="200" spans="1:34" x14ac:dyDescent="0.3">
      <c r="A200" s="2" t="s">
        <v>2202</v>
      </c>
      <c r="B200" s="2" t="s">
        <v>2201</v>
      </c>
      <c r="C200" s="2" t="s">
        <v>2</v>
      </c>
      <c r="D200" s="2">
        <v>2013</v>
      </c>
      <c r="E200" s="2" t="s">
        <v>16</v>
      </c>
      <c r="F200" s="2">
        <v>0</v>
      </c>
      <c r="G200" s="2">
        <v>2142</v>
      </c>
      <c r="H200" s="2">
        <v>4.21</v>
      </c>
      <c r="I200" s="2">
        <v>12.7</v>
      </c>
      <c r="J200" s="2">
        <v>1.1299999999999999</v>
      </c>
      <c r="K200" s="2">
        <v>2034.1018048000001</v>
      </c>
      <c r="L200" s="2">
        <v>6.4</v>
      </c>
      <c r="M200" s="2">
        <v>0.48299999999999998</v>
      </c>
      <c r="O200" s="2" t="s">
        <v>2203</v>
      </c>
      <c r="P200" s="2">
        <v>4879</v>
      </c>
      <c r="Q200" s="2">
        <v>10.37</v>
      </c>
      <c r="R200" s="2">
        <v>2.16</v>
      </c>
      <c r="S200" s="2">
        <v>0.1</v>
      </c>
      <c r="T200" s="2" t="s">
        <v>5</v>
      </c>
      <c r="U200" s="2">
        <v>2.74</v>
      </c>
      <c r="V200" s="2" t="s">
        <v>2204</v>
      </c>
      <c r="W200" s="2">
        <v>205.66198900000001</v>
      </c>
      <c r="X200" s="2" t="s">
        <v>2205</v>
      </c>
      <c r="Y200" s="2">
        <v>78.064637599999998</v>
      </c>
      <c r="Z200" s="2">
        <v>103.044</v>
      </c>
      <c r="AA200" s="2">
        <v>5.90686</v>
      </c>
      <c r="AB200" s="2">
        <v>3.5720000000000001</v>
      </c>
      <c r="AC200" s="2">
        <v>5.6521100000000004</v>
      </c>
      <c r="AD200" s="4">
        <f t="shared" si="15"/>
        <v>0.99302806398998633</v>
      </c>
      <c r="AE200" s="4">
        <f t="shared" si="16"/>
        <v>12.611456412672826</v>
      </c>
      <c r="AF200" s="4">
        <f t="shared" si="17"/>
        <v>12.655650771135592</v>
      </c>
      <c r="AG200" s="4">
        <f t="shared" si="18"/>
        <v>3.0846539036879981</v>
      </c>
      <c r="AH200" s="4" t="str">
        <f t="shared" si="19"/>
        <v/>
      </c>
    </row>
    <row r="201" spans="1:34" x14ac:dyDescent="0.3">
      <c r="A201" s="2" t="s">
        <v>4415</v>
      </c>
      <c r="B201" s="2" t="s">
        <v>4414</v>
      </c>
      <c r="C201" s="2" t="s">
        <v>2</v>
      </c>
      <c r="D201" s="2">
        <v>2021</v>
      </c>
      <c r="E201" s="2" t="s">
        <v>28</v>
      </c>
      <c r="F201" s="2">
        <v>0</v>
      </c>
      <c r="G201" s="2">
        <v>514</v>
      </c>
      <c r="H201" s="2">
        <v>1.24</v>
      </c>
      <c r="I201" s="2">
        <v>13.7</v>
      </c>
      <c r="J201" s="2">
        <v>1.22</v>
      </c>
      <c r="K201" s="2">
        <v>362.32619999999997</v>
      </c>
      <c r="L201" s="2">
        <v>1.1399999999999999</v>
      </c>
      <c r="M201" s="2">
        <v>0.41</v>
      </c>
      <c r="O201" s="2" t="s">
        <v>192</v>
      </c>
      <c r="P201" s="2">
        <v>4725</v>
      </c>
      <c r="Q201" s="2">
        <v>7.43</v>
      </c>
      <c r="R201" s="2">
        <v>0.96</v>
      </c>
      <c r="S201" s="2">
        <v>-0.45</v>
      </c>
      <c r="T201" s="2" t="s">
        <v>5</v>
      </c>
      <c r="U201" s="2">
        <v>2.76</v>
      </c>
      <c r="V201" s="2" t="s">
        <v>4416</v>
      </c>
      <c r="W201" s="2">
        <v>167.5966158</v>
      </c>
      <c r="X201" s="2" t="s">
        <v>4417</v>
      </c>
      <c r="Y201" s="2">
        <v>43.918989699999997</v>
      </c>
      <c r="Z201" s="2">
        <v>396.08199999999999</v>
      </c>
      <c r="AA201" s="2">
        <v>8.57</v>
      </c>
      <c r="AB201" s="2">
        <v>6.0149999999999997</v>
      </c>
      <c r="AC201" s="2">
        <v>8.2737700000000007</v>
      </c>
      <c r="AD201" s="4">
        <f t="shared" si="15"/>
        <v>0.14090877448565017</v>
      </c>
      <c r="AE201" s="4">
        <f t="shared" si="16"/>
        <v>1.9304502104534074</v>
      </c>
      <c r="AF201" s="4">
        <f t="shared" si="17"/>
        <v>5.1426810015022006</v>
      </c>
      <c r="AG201" s="4">
        <f t="shared" si="18"/>
        <v>16.055778145152619</v>
      </c>
      <c r="AH201" s="4" t="str">
        <f t="shared" si="19"/>
        <v/>
      </c>
    </row>
    <row r="202" spans="1:34" x14ac:dyDescent="0.3">
      <c r="A202" s="2" t="s">
        <v>2479</v>
      </c>
      <c r="B202" s="2" t="s">
        <v>2478</v>
      </c>
      <c r="C202" s="2" t="s">
        <v>2</v>
      </c>
      <c r="D202" s="2">
        <v>2010</v>
      </c>
      <c r="E202" s="2" t="s">
        <v>63</v>
      </c>
      <c r="F202" s="2">
        <v>0</v>
      </c>
      <c r="G202" s="2">
        <v>176.13</v>
      </c>
      <c r="H202" s="2">
        <v>0.76200000000000001</v>
      </c>
      <c r="I202" s="2">
        <v>13.2</v>
      </c>
      <c r="J202" s="2">
        <v>1.18</v>
      </c>
      <c r="K202" s="2">
        <v>888.01256916</v>
      </c>
      <c r="L202" s="2">
        <v>2.794</v>
      </c>
      <c r="M202" s="2">
        <v>0.111</v>
      </c>
      <c r="O202" s="2" t="s">
        <v>192</v>
      </c>
      <c r="P202" s="2">
        <v>4757</v>
      </c>
      <c r="Q202" s="2">
        <v>9.9</v>
      </c>
      <c r="R202" s="2">
        <v>1.9</v>
      </c>
      <c r="S202" s="2">
        <v>-0.14000000000000001</v>
      </c>
      <c r="T202" s="2" t="s">
        <v>5</v>
      </c>
      <c r="U202" s="2">
        <v>2.77</v>
      </c>
      <c r="V202" s="2" t="s">
        <v>2480</v>
      </c>
      <c r="W202" s="2">
        <v>242.5162215</v>
      </c>
      <c r="X202" s="2" t="s">
        <v>2481</v>
      </c>
      <c r="Y202" s="2">
        <v>26.7429068</v>
      </c>
      <c r="Z202" s="2">
        <v>135.292</v>
      </c>
      <c r="AA202" s="2">
        <v>6.57226</v>
      </c>
      <c r="AB202" s="2">
        <v>4.1219999999999999</v>
      </c>
      <c r="AC202" s="2">
        <v>6.2830899999999996</v>
      </c>
      <c r="AD202" s="4">
        <f t="shared" si="15"/>
        <v>0.38609779316929627</v>
      </c>
      <c r="AE202" s="4">
        <f t="shared" si="16"/>
        <v>5.0964908698347111</v>
      </c>
      <c r="AF202" s="4">
        <f t="shared" si="17"/>
        <v>8.2020533698469791</v>
      </c>
      <c r="AG202" s="4">
        <f t="shared" si="18"/>
        <v>77.550196424621731</v>
      </c>
      <c r="AH202" s="4" t="str">
        <f t="shared" si="19"/>
        <v/>
      </c>
    </row>
    <row r="203" spans="1:34" x14ac:dyDescent="0.3">
      <c r="A203" s="2" t="s">
        <v>3975</v>
      </c>
      <c r="B203" s="2" t="s">
        <v>3974</v>
      </c>
      <c r="C203" s="2" t="s">
        <v>2</v>
      </c>
      <c r="D203" s="2">
        <v>2006</v>
      </c>
      <c r="E203" s="2" t="s">
        <v>28</v>
      </c>
      <c r="F203" s="2">
        <v>0</v>
      </c>
      <c r="G203" s="2">
        <v>589.64</v>
      </c>
      <c r="H203" s="2">
        <v>1.64</v>
      </c>
      <c r="I203" s="2">
        <v>13.3</v>
      </c>
      <c r="J203" s="2">
        <v>1.19</v>
      </c>
      <c r="K203" s="2">
        <v>731</v>
      </c>
      <c r="L203" s="2">
        <v>2.2999999999999998</v>
      </c>
      <c r="M203" s="2">
        <v>0.02</v>
      </c>
      <c r="O203" s="2" t="s">
        <v>3976</v>
      </c>
      <c r="P203" s="2">
        <v>4892.63</v>
      </c>
      <c r="Q203" s="2">
        <v>8.9</v>
      </c>
      <c r="R203" s="2">
        <v>2</v>
      </c>
      <c r="S203" s="2">
        <v>0.1027</v>
      </c>
      <c r="T203" s="2" t="s">
        <v>129</v>
      </c>
      <c r="U203" s="2">
        <v>2.78</v>
      </c>
      <c r="V203" s="2" t="s">
        <v>3977</v>
      </c>
      <c r="W203" s="2">
        <v>116.328824</v>
      </c>
      <c r="X203" s="2" t="s">
        <v>3978</v>
      </c>
      <c r="Y203" s="2">
        <v>28.026126999999999</v>
      </c>
      <c r="Z203" s="2">
        <v>10.34</v>
      </c>
      <c r="AA203" s="2">
        <v>1.1251199999999999</v>
      </c>
      <c r="AB203" s="2">
        <v>-0.93600000000000005</v>
      </c>
      <c r="AD203" s="4">
        <f t="shared" si="15"/>
        <v>0.31071516770330482</v>
      </c>
      <c r="AE203" s="4">
        <f t="shared" si="16"/>
        <v>4.1325117304539543</v>
      </c>
      <c r="AF203" s="4">
        <f t="shared" si="17"/>
        <v>7.4136634678839846</v>
      </c>
      <c r="AG203" s="4">
        <f t="shared" si="18"/>
        <v>15.140899017016382</v>
      </c>
      <c r="AH203" s="4" t="str">
        <f t="shared" si="19"/>
        <v/>
      </c>
    </row>
    <row r="204" spans="1:34" x14ac:dyDescent="0.3">
      <c r="A204" s="2" t="s">
        <v>1851</v>
      </c>
      <c r="B204" s="2" t="s">
        <v>1850</v>
      </c>
      <c r="C204" s="2" t="s">
        <v>2</v>
      </c>
      <c r="D204" s="2">
        <v>2011</v>
      </c>
      <c r="E204" s="2" t="s">
        <v>191</v>
      </c>
      <c r="F204" s="2">
        <v>0</v>
      </c>
      <c r="G204" s="2">
        <v>157.57001</v>
      </c>
      <c r="H204" s="2">
        <v>0.68</v>
      </c>
      <c r="I204" s="2">
        <v>13.5</v>
      </c>
      <c r="J204" s="2">
        <v>1.21</v>
      </c>
      <c r="K204" s="2">
        <v>511.7063</v>
      </c>
      <c r="L204" s="2">
        <v>1.61</v>
      </c>
      <c r="M204" s="2">
        <v>0.09</v>
      </c>
      <c r="O204" s="2" t="s">
        <v>1852</v>
      </c>
      <c r="P204" s="2">
        <v>4891</v>
      </c>
      <c r="Q204" s="2">
        <v>10.06</v>
      </c>
      <c r="R204" s="2">
        <v>2.2799999999999998</v>
      </c>
      <c r="S204" s="2">
        <v>7.0000000000000007E-2</v>
      </c>
      <c r="T204" s="2" t="s">
        <v>5</v>
      </c>
      <c r="U204" s="2">
        <v>2.79</v>
      </c>
      <c r="V204" s="2" t="s">
        <v>1853</v>
      </c>
      <c r="W204" s="2">
        <v>173.7653631</v>
      </c>
      <c r="X204" s="2" t="s">
        <v>1854</v>
      </c>
      <c r="Y204" s="2">
        <v>20.441541000000001</v>
      </c>
      <c r="Z204" s="2">
        <v>137.178</v>
      </c>
      <c r="AA204" s="2">
        <v>6.4420999999999999</v>
      </c>
      <c r="AB204" s="2">
        <v>4.1289999999999996</v>
      </c>
      <c r="AC204" s="2">
        <v>6.1788299999999996</v>
      </c>
      <c r="AD204" s="4">
        <f t="shared" si="15"/>
        <v>0.20797898694304731</v>
      </c>
      <c r="AE204" s="4">
        <f t="shared" si="16"/>
        <v>2.8077163237311384</v>
      </c>
      <c r="AF204" s="4">
        <f t="shared" si="17"/>
        <v>6.156636286997176</v>
      </c>
      <c r="AG204" s="4">
        <f t="shared" si="18"/>
        <v>112.37213629761938</v>
      </c>
      <c r="AH204" s="4" t="str">
        <f t="shared" si="19"/>
        <v/>
      </c>
    </row>
    <row r="205" spans="1:34" x14ac:dyDescent="0.3">
      <c r="A205" s="2" t="s">
        <v>255</v>
      </c>
      <c r="B205" s="2" t="s">
        <v>254</v>
      </c>
      <c r="C205" s="2" t="s">
        <v>2</v>
      </c>
      <c r="D205" s="2">
        <v>2013</v>
      </c>
      <c r="E205" s="2" t="s">
        <v>157</v>
      </c>
      <c r="F205" s="2">
        <v>0</v>
      </c>
      <c r="G205" s="2">
        <v>137.47999999999999</v>
      </c>
      <c r="H205" s="2">
        <v>0.53900000000000003</v>
      </c>
      <c r="I205" s="2">
        <v>13.7</v>
      </c>
      <c r="J205" s="2">
        <v>1.23</v>
      </c>
      <c r="K205" s="2">
        <v>352.78</v>
      </c>
      <c r="L205" s="2">
        <v>1.1100000000000001</v>
      </c>
      <c r="M205" s="2">
        <v>0.26</v>
      </c>
      <c r="O205" s="2" t="s">
        <v>192</v>
      </c>
      <c r="P205" s="2">
        <v>4796</v>
      </c>
      <c r="Q205" s="2">
        <v>14.7</v>
      </c>
      <c r="R205" s="2">
        <v>1.1000000000000001</v>
      </c>
      <c r="S205" s="2">
        <v>0.28000000000000003</v>
      </c>
      <c r="T205" s="2" t="s">
        <v>5</v>
      </c>
      <c r="U205" s="2">
        <v>2.8</v>
      </c>
      <c r="V205" s="2" t="s">
        <v>256</v>
      </c>
      <c r="W205" s="2">
        <v>240.09564</v>
      </c>
      <c r="X205" s="2" t="s">
        <v>257</v>
      </c>
      <c r="Y205" s="2">
        <v>15.5467507</v>
      </c>
      <c r="Z205" s="2">
        <v>426.42</v>
      </c>
      <c r="AA205" s="2">
        <v>9.01</v>
      </c>
      <c r="AB205" s="2">
        <v>6.5250000000000004</v>
      </c>
      <c r="AC205" s="2">
        <v>8.7178000000000004</v>
      </c>
      <c r="AD205" s="4">
        <f t="shared" si="15"/>
        <v>0.13719625426769488</v>
      </c>
      <c r="AE205" s="4">
        <f t="shared" si="16"/>
        <v>1.8795886834674198</v>
      </c>
      <c r="AF205" s="4">
        <f t="shared" si="17"/>
        <v>5.0744817433412495</v>
      </c>
      <c r="AG205" s="4">
        <f t="shared" si="18"/>
        <v>353.07233261510612</v>
      </c>
      <c r="AH205" s="4" t="str">
        <f t="shared" si="19"/>
        <v/>
      </c>
    </row>
    <row r="206" spans="1:34" x14ac:dyDescent="0.3">
      <c r="A206" s="2" t="s">
        <v>17797</v>
      </c>
      <c r="B206" s="2" t="s">
        <v>17796</v>
      </c>
      <c r="C206" s="2" t="s">
        <v>2</v>
      </c>
      <c r="D206" s="2">
        <v>2014</v>
      </c>
      <c r="E206" s="2" t="s">
        <v>28</v>
      </c>
      <c r="F206" s="2">
        <v>0</v>
      </c>
      <c r="G206" s="2">
        <v>198.4</v>
      </c>
      <c r="H206" s="2">
        <v>0.69</v>
      </c>
      <c r="I206" s="2">
        <v>13.3</v>
      </c>
      <c r="J206" s="2">
        <v>1.18</v>
      </c>
      <c r="K206" s="2">
        <v>794.5</v>
      </c>
      <c r="L206" s="2">
        <v>2.5</v>
      </c>
      <c r="M206" s="2">
        <v>0.06</v>
      </c>
      <c r="P206" s="2">
        <v>4806</v>
      </c>
      <c r="Q206" s="2">
        <v>6.85</v>
      </c>
      <c r="R206" s="2">
        <v>1.1499999999999999</v>
      </c>
      <c r="S206" s="2">
        <v>-0.2</v>
      </c>
      <c r="T206" s="2" t="s">
        <v>5</v>
      </c>
      <c r="U206" s="2">
        <v>2.85</v>
      </c>
      <c r="V206" s="2" t="s">
        <v>17798</v>
      </c>
      <c r="W206" s="2">
        <v>154.27777689999999</v>
      </c>
      <c r="X206" s="2" t="s">
        <v>17799</v>
      </c>
      <c r="Y206" s="2">
        <v>19.5584068</v>
      </c>
      <c r="Z206" s="2">
        <v>672.41</v>
      </c>
      <c r="AA206" s="2">
        <v>10.193</v>
      </c>
      <c r="AB206" s="2">
        <v>7.7279999999999998</v>
      </c>
      <c r="AC206" s="2">
        <v>9.9132899999999999</v>
      </c>
      <c r="AD206" s="4">
        <f t="shared" si="15"/>
        <v>0.33770615696344142</v>
      </c>
      <c r="AE206" s="4">
        <f t="shared" si="16"/>
        <v>4.4914918876137708</v>
      </c>
      <c r="AF206" s="4">
        <f t="shared" si="17"/>
        <v>7.7289612565507895</v>
      </c>
      <c r="AG206" s="4">
        <f t="shared" si="18"/>
        <v>47.174562083878762</v>
      </c>
      <c r="AH206" s="4" t="str">
        <f t="shared" si="19"/>
        <v/>
      </c>
    </row>
    <row r="207" spans="1:34" x14ac:dyDescent="0.3">
      <c r="A207" s="2" t="s">
        <v>17797</v>
      </c>
      <c r="B207" s="2" t="s">
        <v>17800</v>
      </c>
      <c r="C207" s="2" t="s">
        <v>2</v>
      </c>
      <c r="D207" s="2">
        <v>2014</v>
      </c>
      <c r="E207" s="2" t="s">
        <v>28</v>
      </c>
      <c r="F207" s="2">
        <v>0</v>
      </c>
      <c r="G207" s="2">
        <v>559.29999999999995</v>
      </c>
      <c r="H207" s="2">
        <v>1.37</v>
      </c>
      <c r="I207" s="2">
        <v>12.5</v>
      </c>
      <c r="J207" s="2">
        <v>1.1100000000000001</v>
      </c>
      <c r="K207" s="2">
        <v>3178</v>
      </c>
      <c r="L207" s="2">
        <v>10</v>
      </c>
      <c r="M207" s="2">
        <v>4.8000000000000001E-2</v>
      </c>
      <c r="P207" s="2">
        <v>4806</v>
      </c>
      <c r="Q207" s="2">
        <v>6.85</v>
      </c>
      <c r="R207" s="2">
        <v>1.1499999999999999</v>
      </c>
      <c r="S207" s="2">
        <v>-0.2</v>
      </c>
      <c r="T207" s="2" t="s">
        <v>5</v>
      </c>
      <c r="U207" s="2">
        <v>2.85</v>
      </c>
      <c r="V207" s="2" t="s">
        <v>17798</v>
      </c>
      <c r="W207" s="2">
        <v>154.27777689999999</v>
      </c>
      <c r="X207" s="2" t="s">
        <v>17799</v>
      </c>
      <c r="Y207" s="2">
        <v>19.5584068</v>
      </c>
      <c r="Z207" s="2">
        <v>672.41</v>
      </c>
      <c r="AA207" s="2">
        <v>10.193</v>
      </c>
      <c r="AB207" s="2">
        <v>7.7279999999999998</v>
      </c>
      <c r="AC207" s="2">
        <v>9.9132899999999999</v>
      </c>
      <c r="AD207" s="4">
        <f t="shared" si="15"/>
        <v>1.6271359999999999</v>
      </c>
      <c r="AE207" s="4">
        <f t="shared" si="16"/>
        <v>20.339200000000002</v>
      </c>
      <c r="AF207" s="4">
        <f t="shared" si="17"/>
        <v>15.944905142395799</v>
      </c>
      <c r="AG207" s="4">
        <f t="shared" si="18"/>
        <v>11.966438813007976</v>
      </c>
      <c r="AH207" s="4" t="str">
        <f t="shared" si="19"/>
        <v/>
      </c>
    </row>
    <row r="208" spans="1:34" x14ac:dyDescent="0.3">
      <c r="A208" s="2" t="s">
        <v>297</v>
      </c>
      <c r="B208" s="2" t="s">
        <v>296</v>
      </c>
      <c r="C208" s="2" t="s">
        <v>2</v>
      </c>
      <c r="D208" s="2">
        <v>2015</v>
      </c>
      <c r="E208" s="2" t="s">
        <v>157</v>
      </c>
      <c r="F208" s="2">
        <v>0</v>
      </c>
      <c r="G208" s="2">
        <v>2590</v>
      </c>
      <c r="H208" s="2">
        <v>4.2</v>
      </c>
      <c r="I208" s="2">
        <v>13.5</v>
      </c>
      <c r="J208" s="2">
        <v>1.21</v>
      </c>
      <c r="K208" s="2">
        <v>508.5</v>
      </c>
      <c r="L208" s="2">
        <v>1.6</v>
      </c>
      <c r="M208" s="2">
        <v>0.35</v>
      </c>
      <c r="O208" s="2" t="s">
        <v>192</v>
      </c>
      <c r="P208" s="2">
        <v>4943</v>
      </c>
      <c r="Q208" s="2">
        <v>7.6</v>
      </c>
      <c r="R208" s="2">
        <v>1.52</v>
      </c>
      <c r="S208" s="2">
        <v>-0.19</v>
      </c>
      <c r="T208" s="2" t="s">
        <v>5</v>
      </c>
      <c r="U208" s="2">
        <v>2.85</v>
      </c>
      <c r="V208" s="2" t="s">
        <v>298</v>
      </c>
      <c r="W208" s="2">
        <v>45.640618699999997</v>
      </c>
      <c r="X208" s="2" t="s">
        <v>299</v>
      </c>
      <c r="Y208" s="2">
        <v>49.729948100000001</v>
      </c>
      <c r="Z208" s="2">
        <v>442.04199999999997</v>
      </c>
      <c r="AA208" s="2">
        <v>9.3810000000000002</v>
      </c>
      <c r="AB208" s="2">
        <v>6.5709999999999997</v>
      </c>
      <c r="AC208" s="2">
        <v>9.0285100000000007</v>
      </c>
      <c r="AD208" s="4">
        <f t="shared" si="15"/>
        <v>0.20667581161408322</v>
      </c>
      <c r="AE208" s="4">
        <f t="shared" si="16"/>
        <v>2.7901234567901234</v>
      </c>
      <c r="AF208" s="4">
        <f t="shared" si="17"/>
        <v>6.1373175465073224</v>
      </c>
      <c r="AG208" s="4">
        <f t="shared" si="18"/>
        <v>1.7538033511044759</v>
      </c>
      <c r="AH208" s="4" t="str">
        <f t="shared" si="19"/>
        <v/>
      </c>
    </row>
    <row r="209" spans="1:34" x14ac:dyDescent="0.3">
      <c r="A209" s="2" t="s">
        <v>4635</v>
      </c>
      <c r="B209" s="2" t="s">
        <v>4634</v>
      </c>
      <c r="C209" s="2" t="s">
        <v>2</v>
      </c>
      <c r="D209" s="2">
        <v>2017</v>
      </c>
      <c r="E209" s="2" t="s">
        <v>28</v>
      </c>
      <c r="F209" s="2">
        <v>0</v>
      </c>
      <c r="G209" s="2">
        <v>2523.6471299999998</v>
      </c>
      <c r="H209" s="2">
        <v>4.8070000000000004</v>
      </c>
      <c r="I209" s="2">
        <v>12.3</v>
      </c>
      <c r="J209" s="2">
        <v>1.1000000000000001</v>
      </c>
      <c r="K209" s="2">
        <v>4309.1175421099997</v>
      </c>
      <c r="L209" s="2">
        <v>13.558</v>
      </c>
      <c r="M209" s="2">
        <v>0.58599999999999997</v>
      </c>
      <c r="O209" s="2" t="s">
        <v>123</v>
      </c>
      <c r="P209" s="2">
        <v>4985</v>
      </c>
      <c r="Q209" s="2">
        <v>8.69</v>
      </c>
      <c r="R209" s="2">
        <v>2.3159999999999998</v>
      </c>
      <c r="S209" s="2">
        <v>0.15</v>
      </c>
      <c r="T209" s="2" t="s">
        <v>5</v>
      </c>
      <c r="U209" s="2">
        <v>2.85</v>
      </c>
      <c r="V209" s="2" t="s">
        <v>4636</v>
      </c>
      <c r="W209" s="2">
        <v>207.58084450000001</v>
      </c>
      <c r="X209" s="2" t="s">
        <v>4637</v>
      </c>
      <c r="Y209" s="2">
        <v>-39.900899600000002</v>
      </c>
      <c r="Z209" s="2">
        <v>116.04600000000001</v>
      </c>
      <c r="AA209" s="2">
        <v>6.43</v>
      </c>
      <c r="AB209" s="2">
        <v>4.1959999999999997</v>
      </c>
      <c r="AC209" s="2">
        <v>6.1708699999999999</v>
      </c>
      <c r="AD209" s="4">
        <f t="shared" si="15"/>
        <v>2.3156504694370952</v>
      </c>
      <c r="AE209" s="4">
        <f t="shared" si="16"/>
        <v>28.482500774076271</v>
      </c>
      <c r="AF209" s="4">
        <f t="shared" si="17"/>
        <v>18.717231620117815</v>
      </c>
      <c r="AG209" s="4">
        <f t="shared" si="18"/>
        <v>1.8106804361540487</v>
      </c>
      <c r="AH209" s="4" t="str">
        <f t="shared" si="19"/>
        <v/>
      </c>
    </row>
    <row r="210" spans="1:34" x14ac:dyDescent="0.3">
      <c r="A210" s="2" t="s">
        <v>4050</v>
      </c>
      <c r="B210" s="2" t="s">
        <v>4049</v>
      </c>
      <c r="C210" s="2" t="s">
        <v>2</v>
      </c>
      <c r="D210" s="2">
        <v>2022</v>
      </c>
      <c r="E210" s="2" t="s">
        <v>315</v>
      </c>
      <c r="F210" s="2">
        <v>0</v>
      </c>
      <c r="G210" s="2">
        <v>1193.3</v>
      </c>
      <c r="H210" s="2">
        <v>2.4820000000000002</v>
      </c>
      <c r="I210" s="2">
        <v>13.1</v>
      </c>
      <c r="J210" s="2">
        <v>1.17</v>
      </c>
      <c r="K210" s="2">
        <v>982.08977762999996</v>
      </c>
      <c r="L210" s="2">
        <v>3.09</v>
      </c>
      <c r="M210" s="2">
        <v>0.19</v>
      </c>
      <c r="O210" s="2" t="s">
        <v>123</v>
      </c>
      <c r="P210" s="2">
        <v>4842</v>
      </c>
      <c r="Q210" s="2">
        <v>7.72</v>
      </c>
      <c r="R210" s="2">
        <v>1.68</v>
      </c>
      <c r="S210" s="2">
        <v>0.05</v>
      </c>
      <c r="T210" s="2" t="s">
        <v>5</v>
      </c>
      <c r="U210" s="2">
        <v>2.86</v>
      </c>
      <c r="V210" s="2" t="s">
        <v>4051</v>
      </c>
      <c r="W210" s="2">
        <v>123.55499</v>
      </c>
      <c r="X210" s="2" t="s">
        <v>4052</v>
      </c>
      <c r="Y210" s="2">
        <v>-35.489924600000002</v>
      </c>
      <c r="Z210" s="2">
        <v>75.116</v>
      </c>
      <c r="AA210" s="2">
        <v>5.77</v>
      </c>
      <c r="AB210" s="2">
        <v>3.5859999999999999</v>
      </c>
      <c r="AC210" s="2">
        <v>5.4955499999999997</v>
      </c>
      <c r="AD210" s="4">
        <f t="shared" si="15"/>
        <v>0.43685499280500656</v>
      </c>
      <c r="AE210" s="4">
        <f t="shared" si="16"/>
        <v>5.7228004057455859</v>
      </c>
      <c r="AF210" s="4">
        <f t="shared" si="17"/>
        <v>8.6584458949205878</v>
      </c>
      <c r="AG210" s="4">
        <f t="shared" si="18"/>
        <v>4.7711166708014616</v>
      </c>
      <c r="AH210" s="4" t="str">
        <f t="shared" si="19"/>
        <v/>
      </c>
    </row>
    <row r="211" spans="1:34" x14ac:dyDescent="0.3">
      <c r="A211" s="2" t="s">
        <v>4282</v>
      </c>
      <c r="B211" s="2" t="s">
        <v>4281</v>
      </c>
      <c r="C211" s="2" t="s">
        <v>2</v>
      </c>
      <c r="D211" s="2">
        <v>2025</v>
      </c>
      <c r="E211" s="2" t="s">
        <v>315</v>
      </c>
      <c r="F211" s="2">
        <v>0</v>
      </c>
      <c r="G211" s="2">
        <v>484.17</v>
      </c>
      <c r="H211" s="2">
        <v>1.6180000000000001</v>
      </c>
      <c r="I211" s="2">
        <v>12.7</v>
      </c>
      <c r="J211" s="2">
        <v>1.1299999999999999</v>
      </c>
      <c r="K211" s="2">
        <v>2142.1634631799998</v>
      </c>
      <c r="L211" s="2">
        <v>6.74</v>
      </c>
      <c r="M211" s="2">
        <v>0.78</v>
      </c>
      <c r="O211" s="2" t="s">
        <v>17</v>
      </c>
      <c r="P211" s="2">
        <v>4989</v>
      </c>
      <c r="Q211" s="2">
        <v>9</v>
      </c>
      <c r="R211" s="2">
        <v>2.41</v>
      </c>
      <c r="S211" s="2">
        <v>0.14000000000000001</v>
      </c>
      <c r="T211" s="2" t="s">
        <v>5</v>
      </c>
      <c r="U211" s="2">
        <v>2.86</v>
      </c>
      <c r="V211" s="2" t="s">
        <v>4283</v>
      </c>
      <c r="W211" s="2">
        <v>151.5296524</v>
      </c>
      <c r="X211" s="2" t="s">
        <v>4284</v>
      </c>
      <c r="Y211" s="2">
        <v>-52.187867900000001</v>
      </c>
      <c r="Z211" s="2">
        <v>133.233</v>
      </c>
      <c r="AA211" s="2">
        <v>6.5</v>
      </c>
      <c r="AB211" s="2">
        <v>4.2830000000000004</v>
      </c>
      <c r="AC211" s="2">
        <v>6.24221</v>
      </c>
      <c r="AD211" s="4">
        <f t="shared" si="15"/>
        <v>1.0457826798894543</v>
      </c>
      <c r="AE211" s="4">
        <f t="shared" si="16"/>
        <v>13.281440034596068</v>
      </c>
      <c r="AF211" s="4">
        <f t="shared" si="17"/>
        <v>12.987466590500629</v>
      </c>
      <c r="AG211" s="4">
        <f t="shared" si="18"/>
        <v>17.19775865786956</v>
      </c>
      <c r="AH211" s="4" t="str">
        <f t="shared" si="19"/>
        <v/>
      </c>
    </row>
    <row r="212" spans="1:34" x14ac:dyDescent="0.3">
      <c r="A212" s="2" t="s">
        <v>4282</v>
      </c>
      <c r="B212" s="2" t="s">
        <v>4285</v>
      </c>
      <c r="C212" s="2" t="s">
        <v>2</v>
      </c>
      <c r="D212" s="2">
        <v>2025</v>
      </c>
      <c r="E212" s="2" t="s">
        <v>315</v>
      </c>
      <c r="F212" s="2">
        <v>0</v>
      </c>
      <c r="G212" s="2">
        <v>7596</v>
      </c>
      <c r="H212" s="2">
        <v>10.14</v>
      </c>
      <c r="I212" s="2">
        <v>12.4</v>
      </c>
      <c r="J212" s="2">
        <v>1.1000000000000001</v>
      </c>
      <c r="K212" s="2">
        <v>3877.5065654</v>
      </c>
      <c r="L212" s="2">
        <v>12.2</v>
      </c>
      <c r="M212" s="2">
        <v>0.19</v>
      </c>
      <c r="O212" s="2" t="s">
        <v>17</v>
      </c>
      <c r="P212" s="2">
        <v>4989</v>
      </c>
      <c r="Q212" s="2">
        <v>9</v>
      </c>
      <c r="R212" s="2">
        <v>2.41</v>
      </c>
      <c r="S212" s="2">
        <v>0.14000000000000001</v>
      </c>
      <c r="T212" s="2" t="s">
        <v>5</v>
      </c>
      <c r="U212" s="2">
        <v>2.86</v>
      </c>
      <c r="V212" s="2" t="s">
        <v>4283</v>
      </c>
      <c r="W212" s="2">
        <v>151.5296524</v>
      </c>
      <c r="X212" s="2" t="s">
        <v>4284</v>
      </c>
      <c r="Y212" s="2">
        <v>-52.187867900000001</v>
      </c>
      <c r="Z212" s="2">
        <v>133.233</v>
      </c>
      <c r="AA212" s="2">
        <v>6.5</v>
      </c>
      <c r="AB212" s="2">
        <v>4.2830000000000004</v>
      </c>
      <c r="AC212" s="2">
        <v>6.24221</v>
      </c>
      <c r="AD212" s="4">
        <f t="shared" si="15"/>
        <v>2.0337027989787182</v>
      </c>
      <c r="AE212" s="4">
        <f t="shared" si="16"/>
        <v>25.217914707336107</v>
      </c>
      <c r="AF212" s="4">
        <f t="shared" si="17"/>
        <v>17.683386055022599</v>
      </c>
      <c r="AG212" s="4">
        <f t="shared" si="18"/>
        <v>0.43787784757618692</v>
      </c>
      <c r="AH212" s="4" t="str">
        <f t="shared" si="19"/>
        <v/>
      </c>
    </row>
    <row r="213" spans="1:34" x14ac:dyDescent="0.3">
      <c r="A213" s="2" t="s">
        <v>39</v>
      </c>
      <c r="B213" s="2" t="s">
        <v>38</v>
      </c>
      <c r="C213" s="2" t="s">
        <v>2</v>
      </c>
      <c r="D213" s="2">
        <v>2008</v>
      </c>
      <c r="E213" s="2" t="s">
        <v>16</v>
      </c>
      <c r="F213" s="2">
        <v>0</v>
      </c>
      <c r="G213" s="2">
        <v>982.85</v>
      </c>
      <c r="H213" s="2">
        <v>2.476</v>
      </c>
      <c r="I213" s="2">
        <v>12.5</v>
      </c>
      <c r="J213" s="2">
        <v>1.1200000000000001</v>
      </c>
      <c r="K213" s="2">
        <v>2926.2461432499999</v>
      </c>
      <c r="L213" s="2">
        <v>9.2070000000000007</v>
      </c>
      <c r="M213" s="2">
        <v>2.4E-2</v>
      </c>
      <c r="O213" s="2" t="s">
        <v>40</v>
      </c>
      <c r="P213" s="2">
        <v>4980</v>
      </c>
      <c r="Q213" s="2">
        <v>8.8000000000000007</v>
      </c>
      <c r="R213" s="2">
        <v>2.1</v>
      </c>
      <c r="S213" s="2">
        <v>-0.06</v>
      </c>
      <c r="T213" s="2" t="s">
        <v>5</v>
      </c>
      <c r="U213" s="2">
        <v>2.87</v>
      </c>
      <c r="V213" s="2" t="s">
        <v>41</v>
      </c>
      <c r="W213" s="2">
        <v>314.60783750000002</v>
      </c>
      <c r="X213" s="2" t="s">
        <v>42</v>
      </c>
      <c r="Y213" s="2">
        <v>10.8391378</v>
      </c>
      <c r="Z213" s="2">
        <v>76.221999999999994</v>
      </c>
      <c r="AA213" s="2">
        <v>5.5104800000000003</v>
      </c>
      <c r="AB213" s="2">
        <v>3.3660000000000001</v>
      </c>
      <c r="AC213" s="2">
        <v>5.2747599999999997</v>
      </c>
      <c r="AD213" s="4">
        <f t="shared" si="15"/>
        <v>1.498238025344</v>
      </c>
      <c r="AE213" s="4">
        <f t="shared" si="16"/>
        <v>18.727975316799998</v>
      </c>
      <c r="AF213" s="4">
        <f t="shared" si="17"/>
        <v>15.300316711101114</v>
      </c>
      <c r="AG213" s="4">
        <f t="shared" si="18"/>
        <v>6.9706180191109777</v>
      </c>
      <c r="AH213" s="4" t="str">
        <f t="shared" si="19"/>
        <v/>
      </c>
    </row>
    <row r="214" spans="1:34" x14ac:dyDescent="0.3">
      <c r="A214" s="2" t="s">
        <v>1903</v>
      </c>
      <c r="B214" s="2" t="s">
        <v>1902</v>
      </c>
      <c r="C214" s="2" t="s">
        <v>2</v>
      </c>
      <c r="D214" s="2">
        <v>2025</v>
      </c>
      <c r="E214" s="2" t="s">
        <v>315</v>
      </c>
      <c r="F214" s="2">
        <v>0</v>
      </c>
      <c r="G214" s="2">
        <v>252.06</v>
      </c>
      <c r="H214" s="2">
        <v>1.05</v>
      </c>
      <c r="I214" s="2">
        <v>12.8</v>
      </c>
      <c r="J214" s="2">
        <v>1.1399999999999999</v>
      </c>
      <c r="K214" s="2">
        <v>1808.4436358299999</v>
      </c>
      <c r="L214" s="2">
        <v>5.69</v>
      </c>
      <c r="M214" s="2">
        <v>0.11</v>
      </c>
      <c r="O214" s="2" t="s">
        <v>4</v>
      </c>
      <c r="P214" s="2">
        <v>4990</v>
      </c>
      <c r="Q214" s="2">
        <v>8.6</v>
      </c>
      <c r="R214" s="2">
        <v>2.42</v>
      </c>
      <c r="S214" s="2">
        <v>7.0000000000000007E-2</v>
      </c>
      <c r="T214" s="2" t="s">
        <v>5</v>
      </c>
      <c r="U214" s="2">
        <v>2.87</v>
      </c>
      <c r="V214" s="2" t="s">
        <v>1904</v>
      </c>
      <c r="W214" s="2">
        <v>177.65452629999999</v>
      </c>
      <c r="X214" s="2" t="s">
        <v>1905</v>
      </c>
      <c r="Y214" s="2">
        <v>-27.2779074</v>
      </c>
      <c r="Z214" s="2">
        <v>126.48399999999999</v>
      </c>
      <c r="AA214" s="2">
        <v>6.48</v>
      </c>
      <c r="AB214" s="2">
        <v>4.2690000000000001</v>
      </c>
      <c r="AC214" s="2">
        <v>6.2205300000000001</v>
      </c>
      <c r="AD214" s="4">
        <f t="shared" si="15"/>
        <v>0.86233312407970408</v>
      </c>
      <c r="AE214" s="4">
        <f t="shared" si="16"/>
        <v>11.037863988220213</v>
      </c>
      <c r="AF214" s="4">
        <f t="shared" si="17"/>
        <v>11.886322351729266</v>
      </c>
      <c r="AG214" s="4">
        <f t="shared" si="18"/>
        <v>37.317310559398848</v>
      </c>
      <c r="AH214" s="4" t="str">
        <f t="shared" si="19"/>
        <v/>
      </c>
    </row>
    <row r="215" spans="1:34" x14ac:dyDescent="0.3">
      <c r="A215" s="2" t="s">
        <v>2589</v>
      </c>
      <c r="B215" s="2" t="s">
        <v>2588</v>
      </c>
      <c r="C215" s="2" t="s">
        <v>2</v>
      </c>
      <c r="D215" s="2">
        <v>2023</v>
      </c>
      <c r="E215" s="2" t="s">
        <v>28</v>
      </c>
      <c r="F215" s="2">
        <v>0</v>
      </c>
      <c r="G215" s="2">
        <v>5163</v>
      </c>
      <c r="H215" s="2">
        <v>7.46</v>
      </c>
      <c r="I215" s="2">
        <v>12.5</v>
      </c>
      <c r="J215" s="2">
        <v>1.1200000000000001</v>
      </c>
      <c r="K215" s="2">
        <v>2892.2385036999999</v>
      </c>
      <c r="L215" s="2">
        <v>9.1</v>
      </c>
      <c r="M215" s="2">
        <v>0.2</v>
      </c>
      <c r="O215" s="2" t="s">
        <v>123</v>
      </c>
      <c r="P215" s="2">
        <v>4909</v>
      </c>
      <c r="Q215" s="2">
        <v>8.56</v>
      </c>
      <c r="R215" s="2">
        <v>2.0699999999999998</v>
      </c>
      <c r="S215" s="2">
        <v>0.1</v>
      </c>
      <c r="T215" s="2" t="s">
        <v>5</v>
      </c>
      <c r="U215" s="2">
        <v>2.89</v>
      </c>
      <c r="V215" s="2" t="s">
        <v>2590</v>
      </c>
      <c r="W215" s="2">
        <v>255.32013449999999</v>
      </c>
      <c r="X215" s="2" t="s">
        <v>2591</v>
      </c>
      <c r="Y215" s="2">
        <v>60.648922599999999</v>
      </c>
      <c r="Z215" s="2">
        <v>100.947</v>
      </c>
      <c r="AA215" s="2">
        <v>6.1551999999999998</v>
      </c>
      <c r="AB215" s="2">
        <v>3.8959999999999999</v>
      </c>
      <c r="AC215" s="2">
        <v>5.8992100000000001</v>
      </c>
      <c r="AD215" s="4">
        <f t="shared" si="15"/>
        <v>1.4808261138943999</v>
      </c>
      <c r="AE215" s="4">
        <f t="shared" si="16"/>
        <v>18.510326423679999</v>
      </c>
      <c r="AF215" s="4">
        <f t="shared" si="17"/>
        <v>15.21114986764643</v>
      </c>
      <c r="AG215" s="4">
        <f t="shared" si="18"/>
        <v>0.68601222137701889</v>
      </c>
      <c r="AH215" s="4" t="str">
        <f t="shared" si="19"/>
        <v/>
      </c>
    </row>
    <row r="216" spans="1:34" x14ac:dyDescent="0.3">
      <c r="A216" s="2" t="s">
        <v>2197</v>
      </c>
      <c r="B216" s="2" t="s">
        <v>2196</v>
      </c>
      <c r="C216" s="2" t="s">
        <v>2</v>
      </c>
      <c r="D216" s="2">
        <v>2005</v>
      </c>
      <c r="E216" s="2" t="s">
        <v>315</v>
      </c>
      <c r="F216" s="2">
        <v>0</v>
      </c>
      <c r="G216" s="2">
        <v>711</v>
      </c>
      <c r="H216" s="2">
        <v>1.93</v>
      </c>
      <c r="I216" s="2">
        <v>12.7</v>
      </c>
      <c r="J216" s="2">
        <v>1.1299999999999999</v>
      </c>
      <c r="K216" s="2">
        <v>2080</v>
      </c>
      <c r="L216" s="2">
        <v>6.54</v>
      </c>
      <c r="M216" s="2">
        <v>0.4</v>
      </c>
      <c r="O216" s="2" t="s">
        <v>2198</v>
      </c>
      <c r="P216" s="2">
        <v>4970</v>
      </c>
      <c r="Q216" s="2">
        <v>10.09</v>
      </c>
      <c r="R216" s="2">
        <v>1.91</v>
      </c>
      <c r="S216" s="2">
        <v>-0.21</v>
      </c>
      <c r="T216" s="2" t="s">
        <v>5</v>
      </c>
      <c r="U216" s="2">
        <v>2.9</v>
      </c>
      <c r="V216" s="2" t="s">
        <v>2199</v>
      </c>
      <c r="W216" s="2">
        <v>28.734740299999999</v>
      </c>
      <c r="X216" s="2" t="s">
        <v>2200</v>
      </c>
      <c r="Y216" s="2">
        <v>-67.646987100000004</v>
      </c>
      <c r="Z216" s="2">
        <v>67.933099999999996</v>
      </c>
      <c r="AA216" s="2">
        <v>4.68</v>
      </c>
      <c r="AB216" s="2">
        <v>2.59</v>
      </c>
      <c r="AC216" s="2">
        <v>4.4386299999999999</v>
      </c>
      <c r="AD216" s="4">
        <f t="shared" si="15"/>
        <v>1.0154351017363452</v>
      </c>
      <c r="AE216" s="4">
        <f t="shared" si="16"/>
        <v>12.896025792051585</v>
      </c>
      <c r="AF216" s="4">
        <f t="shared" si="17"/>
        <v>12.797637577266171</v>
      </c>
      <c r="AG216" s="4">
        <f t="shared" si="18"/>
        <v>14.961774998725161</v>
      </c>
      <c r="AH216" s="4" t="str">
        <f t="shared" si="19"/>
        <v/>
      </c>
    </row>
    <row r="217" spans="1:34" x14ac:dyDescent="0.3">
      <c r="A217" s="2" t="s">
        <v>2404</v>
      </c>
      <c r="B217" s="2" t="s">
        <v>2403</v>
      </c>
      <c r="C217" s="2" t="s">
        <v>2</v>
      </c>
      <c r="D217" s="2">
        <v>2008</v>
      </c>
      <c r="E217" s="2" t="s">
        <v>10</v>
      </c>
      <c r="F217" s="2">
        <v>0</v>
      </c>
      <c r="G217" s="2">
        <v>1124.7913900000001</v>
      </c>
      <c r="H217" s="2">
        <v>2.9489999999999998</v>
      </c>
      <c r="I217" s="2">
        <v>12.1</v>
      </c>
      <c r="J217" s="2">
        <v>1.08</v>
      </c>
      <c r="K217" s="2">
        <v>6315.5682754999998</v>
      </c>
      <c r="L217" s="2">
        <v>19.870999999999999</v>
      </c>
      <c r="M217" s="2">
        <v>9.9000000000000005E-2</v>
      </c>
      <c r="O217" s="2" t="s">
        <v>11</v>
      </c>
      <c r="P217" s="2">
        <v>4700</v>
      </c>
      <c r="Q217" s="2">
        <v>11.47</v>
      </c>
      <c r="R217" s="2">
        <v>2.69</v>
      </c>
      <c r="S217" s="2">
        <v>-0.13</v>
      </c>
      <c r="T217" s="2" t="s">
        <v>5</v>
      </c>
      <c r="U217" s="2">
        <v>2.9</v>
      </c>
      <c r="V217" s="2" t="s">
        <v>2405</v>
      </c>
      <c r="W217" s="2">
        <v>233.81735639999999</v>
      </c>
      <c r="X217" s="2" t="s">
        <v>2406</v>
      </c>
      <c r="Y217" s="2">
        <v>53.922150500000001</v>
      </c>
      <c r="Z217" s="2">
        <v>112.09</v>
      </c>
      <c r="AA217" s="2">
        <v>5.9727199999999998</v>
      </c>
      <c r="AB217" s="2">
        <v>3.4060000000000001</v>
      </c>
      <c r="AC217" s="2">
        <v>5.6303000000000001</v>
      </c>
      <c r="AD217" s="4">
        <f t="shared" si="15"/>
        <v>3.5649736449944429</v>
      </c>
      <c r="AE217" s="4">
        <f t="shared" si="16"/>
        <v>43.136181104432758</v>
      </c>
      <c r="AF217" s="4">
        <f t="shared" si="17"/>
        <v>22.846176734054133</v>
      </c>
      <c r="AG217" s="4">
        <f t="shared" si="18"/>
        <v>6.623058215109964</v>
      </c>
      <c r="AH217" s="4" t="str">
        <f t="shared" si="19"/>
        <v/>
      </c>
    </row>
    <row r="218" spans="1:34" x14ac:dyDescent="0.3">
      <c r="A218" s="2" t="s">
        <v>4593</v>
      </c>
      <c r="B218" s="2" t="s">
        <v>4592</v>
      </c>
      <c r="C218" s="2" t="s">
        <v>2</v>
      </c>
      <c r="D218" s="2">
        <v>2021</v>
      </c>
      <c r="E218" s="2" t="s">
        <v>28</v>
      </c>
      <c r="F218" s="2">
        <v>0</v>
      </c>
      <c r="G218" s="2">
        <v>2675.5760300000002</v>
      </c>
      <c r="H218" s="2">
        <v>4.55</v>
      </c>
      <c r="I218" s="2">
        <v>12.7</v>
      </c>
      <c r="J218" s="2">
        <v>1.1299999999999999</v>
      </c>
      <c r="K218" s="2">
        <v>2151.6983153900001</v>
      </c>
      <c r="L218" s="2">
        <v>6.77</v>
      </c>
      <c r="M218" s="2">
        <v>0.11799999999999999</v>
      </c>
      <c r="O218" s="2" t="s">
        <v>123</v>
      </c>
      <c r="P218" s="2">
        <v>4769</v>
      </c>
      <c r="Q218" s="2">
        <v>4.93</v>
      </c>
      <c r="R218" s="2">
        <v>1.75</v>
      </c>
      <c r="S218" s="2">
        <v>-0.03</v>
      </c>
      <c r="T218" s="2" t="s">
        <v>5</v>
      </c>
      <c r="U218" s="2">
        <v>2.91</v>
      </c>
      <c r="V218" s="2" t="s">
        <v>4594</v>
      </c>
      <c r="W218" s="2">
        <v>174.2008941</v>
      </c>
      <c r="X218" s="2" t="s">
        <v>4595</v>
      </c>
      <c r="Y218" s="2">
        <v>-37.039134900000001</v>
      </c>
      <c r="Z218" s="2">
        <v>122.324</v>
      </c>
      <c r="AA218" s="2">
        <v>7.94</v>
      </c>
      <c r="AB218" s="2">
        <v>5.4930000000000003</v>
      </c>
      <c r="AC218" s="2">
        <v>7.6499300000000003</v>
      </c>
      <c r="AD218" s="4">
        <f t="shared" si="15"/>
        <v>1.0504374989394074</v>
      </c>
      <c r="AE218" s="4">
        <f t="shared" si="16"/>
        <v>13.340556236530475</v>
      </c>
      <c r="AF218" s="4">
        <f t="shared" si="17"/>
        <v>13.016338356232794</v>
      </c>
      <c r="AG218" s="4">
        <f t="shared" si="18"/>
        <v>0.5448415063074189</v>
      </c>
      <c r="AH218" s="4" t="str">
        <f t="shared" si="19"/>
        <v/>
      </c>
    </row>
    <row r="219" spans="1:34" x14ac:dyDescent="0.3">
      <c r="A219" s="2" t="s">
        <v>4464</v>
      </c>
      <c r="B219" s="2" t="s">
        <v>4463</v>
      </c>
      <c r="C219" s="2" t="s">
        <v>2</v>
      </c>
      <c r="D219" s="2">
        <v>2014</v>
      </c>
      <c r="E219" s="2" t="s">
        <v>28</v>
      </c>
      <c r="F219" s="2">
        <v>0</v>
      </c>
      <c r="G219" s="2">
        <v>184.2</v>
      </c>
      <c r="H219" s="2">
        <v>0.81</v>
      </c>
      <c r="I219" s="2">
        <v>12.6</v>
      </c>
      <c r="J219" s="2">
        <v>1.1200000000000001</v>
      </c>
      <c r="K219" s="2">
        <v>2606.1</v>
      </c>
      <c r="L219" s="2">
        <v>8.1999999999999993</v>
      </c>
      <c r="M219" s="2">
        <v>0.02</v>
      </c>
      <c r="O219" s="2" t="s">
        <v>2053</v>
      </c>
      <c r="P219" s="2">
        <v>4780</v>
      </c>
      <c r="Q219" s="2">
        <v>10.305118999999999</v>
      </c>
      <c r="R219" s="2">
        <v>2.1</v>
      </c>
      <c r="S219" s="2">
        <v>0.31</v>
      </c>
      <c r="T219" s="2" t="s">
        <v>5</v>
      </c>
      <c r="U219" s="2">
        <v>2.94</v>
      </c>
      <c r="V219" s="2" t="s">
        <v>4465</v>
      </c>
      <c r="W219" s="2">
        <v>321.5962275</v>
      </c>
      <c r="X219" s="2" t="s">
        <v>4466</v>
      </c>
      <c r="Y219" s="2">
        <v>-37.829478199999997</v>
      </c>
      <c r="Z219" s="2">
        <v>78.638099999999994</v>
      </c>
      <c r="AA219" s="2">
        <v>5.64</v>
      </c>
      <c r="AB219" s="2">
        <v>2.9940000000000002</v>
      </c>
      <c r="AC219" s="2">
        <v>5.2861399999999996</v>
      </c>
      <c r="AD219" s="4">
        <f t="shared" si="15"/>
        <v>1.3028050726463427</v>
      </c>
      <c r="AE219" s="4">
        <f t="shared" si="16"/>
        <v>16.415343915343914</v>
      </c>
      <c r="AF219" s="4">
        <f t="shared" si="17"/>
        <v>14.381701336536416</v>
      </c>
      <c r="AG219" s="4">
        <f t="shared" si="18"/>
        <v>75.811906989399603</v>
      </c>
      <c r="AH219" s="4" t="str">
        <f t="shared" si="19"/>
        <v/>
      </c>
    </row>
    <row r="220" spans="1:34" x14ac:dyDescent="0.3">
      <c r="A220" s="2" t="s">
        <v>2116</v>
      </c>
      <c r="B220" s="2" t="s">
        <v>2115</v>
      </c>
      <c r="C220" s="2" t="s">
        <v>2</v>
      </c>
      <c r="D220" s="2">
        <v>2022</v>
      </c>
      <c r="E220" s="2" t="s">
        <v>28</v>
      </c>
      <c r="F220" s="2">
        <v>0</v>
      </c>
      <c r="G220" s="2">
        <v>228.53730999999999</v>
      </c>
      <c r="H220" s="2">
        <v>0.92300000000000004</v>
      </c>
      <c r="I220" s="2">
        <v>13.9</v>
      </c>
      <c r="J220" s="2">
        <v>1.24</v>
      </c>
      <c r="K220" s="2">
        <v>255.53403922999999</v>
      </c>
      <c r="L220" s="2">
        <v>0.80400000000000005</v>
      </c>
      <c r="M220" s="2">
        <v>0.16900000000000001</v>
      </c>
      <c r="O220" s="2" t="s">
        <v>2117</v>
      </c>
      <c r="P220" s="2">
        <v>4672</v>
      </c>
      <c r="Q220" s="2">
        <v>6.84</v>
      </c>
      <c r="R220" s="2">
        <v>2.0089999999999999</v>
      </c>
      <c r="S220" s="2">
        <v>-0.19</v>
      </c>
      <c r="T220" s="2" t="s">
        <v>5</v>
      </c>
      <c r="U220" s="2">
        <v>2.95</v>
      </c>
      <c r="V220" s="2" t="s">
        <v>2118</v>
      </c>
      <c r="W220" s="2">
        <v>27.527196199999999</v>
      </c>
      <c r="X220" s="2" t="s">
        <v>2119</v>
      </c>
      <c r="Y220" s="2">
        <v>-54.4651633</v>
      </c>
      <c r="Z220" s="2">
        <v>155.12100000000001</v>
      </c>
      <c r="AA220" s="2">
        <v>7.88</v>
      </c>
      <c r="AB220" s="2">
        <v>5.29</v>
      </c>
      <c r="AC220" s="2">
        <v>7.5607499999999996</v>
      </c>
      <c r="AD220" s="4">
        <f t="shared" si="15"/>
        <v>9.5149028670857616E-2</v>
      </c>
      <c r="AE220" s="4">
        <f t="shared" si="16"/>
        <v>1.3225714985249211</v>
      </c>
      <c r="AF220" s="4">
        <f t="shared" si="17"/>
        <v>4.2876268295522646</v>
      </c>
      <c r="AG220" s="4">
        <f t="shared" si="18"/>
        <v>23.47523712359731</v>
      </c>
      <c r="AH220" s="4" t="str">
        <f t="shared" si="19"/>
        <v/>
      </c>
    </row>
    <row r="221" spans="1:34" x14ac:dyDescent="0.3">
      <c r="A221" s="2" t="s">
        <v>2116</v>
      </c>
      <c r="B221" s="2" t="s">
        <v>4673</v>
      </c>
      <c r="C221" s="2" t="s">
        <v>2</v>
      </c>
      <c r="D221" s="2">
        <v>2016</v>
      </c>
      <c r="E221" s="2" t="s">
        <v>28</v>
      </c>
      <c r="F221" s="2">
        <v>0</v>
      </c>
      <c r="G221" s="2">
        <v>1852.1438700000001</v>
      </c>
      <c r="H221" s="2">
        <v>3.7290000000000001</v>
      </c>
      <c r="I221" s="2">
        <v>12.6</v>
      </c>
      <c r="J221" s="2">
        <v>1.1299999999999999</v>
      </c>
      <c r="K221" s="2">
        <v>2451.7283315999998</v>
      </c>
      <c r="L221" s="2">
        <v>7.7140000000000004</v>
      </c>
      <c r="M221" s="2">
        <v>0.36</v>
      </c>
      <c r="O221" s="2" t="s">
        <v>2117</v>
      </c>
      <c r="P221" s="2">
        <v>4672</v>
      </c>
      <c r="Q221" s="2">
        <v>6.84</v>
      </c>
      <c r="R221" s="2">
        <v>2.0089999999999999</v>
      </c>
      <c r="S221" s="2">
        <v>-0.19</v>
      </c>
      <c r="T221" s="2" t="s">
        <v>5</v>
      </c>
      <c r="U221" s="2">
        <v>2.95</v>
      </c>
      <c r="V221" s="2" t="s">
        <v>2118</v>
      </c>
      <c r="W221" s="2">
        <v>27.527196199999999</v>
      </c>
      <c r="X221" s="2" t="s">
        <v>2119</v>
      </c>
      <c r="Y221" s="2">
        <v>-54.4651633</v>
      </c>
      <c r="Z221" s="2">
        <v>155.12100000000001</v>
      </c>
      <c r="AA221" s="2">
        <v>7.88</v>
      </c>
      <c r="AB221" s="2">
        <v>5.29</v>
      </c>
      <c r="AC221" s="2">
        <v>7.5607499999999996</v>
      </c>
      <c r="AD221" s="4">
        <f t="shared" si="15"/>
        <v>1.2256337466556289</v>
      </c>
      <c r="AE221" s="4">
        <f t="shared" si="16"/>
        <v>15.442985207860922</v>
      </c>
      <c r="AF221" s="4">
        <f t="shared" si="17"/>
        <v>13.949251364107237</v>
      </c>
      <c r="AG221" s="4">
        <f t="shared" si="18"/>
        <v>1.4382309261151178</v>
      </c>
      <c r="AH221" s="4" t="str">
        <f t="shared" si="19"/>
        <v/>
      </c>
    </row>
    <row r="222" spans="1:34" x14ac:dyDescent="0.3">
      <c r="A222" s="2" t="s">
        <v>1893</v>
      </c>
      <c r="B222" s="2" t="s">
        <v>1892</v>
      </c>
      <c r="C222" s="2" t="s">
        <v>2</v>
      </c>
      <c r="D222" s="2">
        <v>2011</v>
      </c>
      <c r="E222" s="2" t="s">
        <v>22</v>
      </c>
      <c r="F222" s="2">
        <v>0</v>
      </c>
      <c r="G222" s="2">
        <v>778.09997999999996</v>
      </c>
      <c r="H222" s="2">
        <v>1.81</v>
      </c>
      <c r="I222" s="2">
        <v>12.6</v>
      </c>
      <c r="J222" s="2">
        <v>1.1200000000000001</v>
      </c>
      <c r="K222" s="2">
        <v>2593.4928</v>
      </c>
      <c r="L222" s="2">
        <v>8.16</v>
      </c>
      <c r="M222" s="2">
        <v>0.21</v>
      </c>
      <c r="O222" s="2" t="s">
        <v>17</v>
      </c>
      <c r="P222" s="2">
        <v>4745</v>
      </c>
      <c r="Q222" s="2">
        <v>9.82</v>
      </c>
      <c r="R222" s="2">
        <v>3.21</v>
      </c>
      <c r="S222" s="2">
        <v>0.05</v>
      </c>
      <c r="T222" s="2" t="s">
        <v>5</v>
      </c>
      <c r="U222" s="2">
        <v>2.96</v>
      </c>
      <c r="V222" s="2" t="s">
        <v>1894</v>
      </c>
      <c r="W222" s="2">
        <v>176.69415670000001</v>
      </c>
      <c r="X222" s="2" t="s">
        <v>1895</v>
      </c>
      <c r="Y222" s="2">
        <v>3.4742142999999999</v>
      </c>
      <c r="Z222" s="2">
        <v>217.107</v>
      </c>
      <c r="AA222" s="2">
        <v>7.88</v>
      </c>
      <c r="AB222" s="2">
        <v>5.4020000000000001</v>
      </c>
      <c r="AC222" s="2">
        <v>7.5817199999999998</v>
      </c>
      <c r="AD222" s="4">
        <f t="shared" si="15"/>
        <v>1.2965026575003902</v>
      </c>
      <c r="AE222" s="4">
        <f t="shared" si="16"/>
        <v>16.335933484504913</v>
      </c>
      <c r="AF222" s="4">
        <f t="shared" si="17"/>
        <v>14.346872896375778</v>
      </c>
      <c r="AG222" s="4">
        <f t="shared" si="18"/>
        <v>13.387532645121235</v>
      </c>
      <c r="AH222" s="4" t="str">
        <f t="shared" si="19"/>
        <v/>
      </c>
    </row>
    <row r="223" spans="1:34" x14ac:dyDescent="0.3">
      <c r="A223" s="2" t="s">
        <v>17806</v>
      </c>
      <c r="B223" s="2" t="s">
        <v>17805</v>
      </c>
      <c r="C223" s="2" t="s">
        <v>2</v>
      </c>
      <c r="D223" s="2">
        <v>2018</v>
      </c>
      <c r="E223" s="2" t="s">
        <v>28</v>
      </c>
      <c r="F223" s="2">
        <v>0</v>
      </c>
      <c r="G223" s="2">
        <v>562</v>
      </c>
      <c r="H223" s="2">
        <v>1.4139999999999999</v>
      </c>
      <c r="I223" s="2">
        <v>13.1</v>
      </c>
      <c r="J223" s="2">
        <v>1.17</v>
      </c>
      <c r="K223" s="2">
        <v>1086.9785999999999</v>
      </c>
      <c r="L223" s="2">
        <v>3.42</v>
      </c>
      <c r="M223" s="2">
        <v>9.8000000000000004E-2</v>
      </c>
      <c r="P223" s="2">
        <v>4776</v>
      </c>
      <c r="Q223" s="2">
        <v>5.9</v>
      </c>
      <c r="R223" s="2">
        <v>1.19</v>
      </c>
      <c r="S223" s="2">
        <v>-0.06</v>
      </c>
      <c r="T223" s="2" t="s">
        <v>5</v>
      </c>
      <c r="U223" s="2">
        <v>2.97</v>
      </c>
      <c r="V223" s="2" t="s">
        <v>17807</v>
      </c>
      <c r="W223" s="2">
        <v>45.582571600000001</v>
      </c>
      <c r="X223" s="2" t="s">
        <v>17808</v>
      </c>
      <c r="Y223" s="2">
        <v>49.744142099999998</v>
      </c>
      <c r="Z223" s="2">
        <v>490.61</v>
      </c>
      <c r="AA223" s="2">
        <v>9.9009999999999998</v>
      </c>
      <c r="AB223" s="2">
        <v>6.8689999999999998</v>
      </c>
      <c r="AC223" s="2">
        <v>9.4628999999999994</v>
      </c>
      <c r="AD223" s="4">
        <f t="shared" si="15"/>
        <v>0.48351183292847127</v>
      </c>
      <c r="AE223" s="4">
        <f t="shared" si="16"/>
        <v>6.334005011362974</v>
      </c>
      <c r="AF223" s="4">
        <f t="shared" si="17"/>
        <v>9.1090869821763683</v>
      </c>
      <c r="AG223" s="4">
        <f t="shared" si="18"/>
        <v>8.1274129538332982</v>
      </c>
      <c r="AH223" s="4" t="str">
        <f t="shared" si="19"/>
        <v/>
      </c>
    </row>
    <row r="224" spans="1:34" x14ac:dyDescent="0.3">
      <c r="A224" s="2" t="s">
        <v>3865</v>
      </c>
      <c r="B224" s="2" t="s">
        <v>3864</v>
      </c>
      <c r="C224" s="2" t="s">
        <v>2</v>
      </c>
      <c r="D224" s="2">
        <v>2016</v>
      </c>
      <c r="E224" s="2" t="s">
        <v>16</v>
      </c>
      <c r="F224" s="2">
        <v>0</v>
      </c>
      <c r="G224" s="2">
        <v>360.08</v>
      </c>
      <c r="H224" s="2">
        <v>1.2070000000000001</v>
      </c>
      <c r="I224" s="2">
        <v>13.4</v>
      </c>
      <c r="J224" s="2">
        <v>1.19</v>
      </c>
      <c r="K224" s="2">
        <v>661.71874336999997</v>
      </c>
      <c r="L224" s="2">
        <v>2.0819999999999999</v>
      </c>
      <c r="M224" s="2">
        <v>7.0999999999999994E-2</v>
      </c>
      <c r="O224" s="2" t="s">
        <v>123</v>
      </c>
      <c r="P224" s="2">
        <v>4866</v>
      </c>
      <c r="Q224" s="2">
        <v>7.3</v>
      </c>
      <c r="R224" s="2">
        <v>1.81</v>
      </c>
      <c r="S224" s="2">
        <v>-0.02</v>
      </c>
      <c r="T224" s="2" t="s">
        <v>5</v>
      </c>
      <c r="U224" s="2">
        <v>2.97</v>
      </c>
      <c r="V224" s="2" t="s">
        <v>3866</v>
      </c>
      <c r="W224" s="2">
        <v>99.420018099999993</v>
      </c>
      <c r="X224" s="2" t="s">
        <v>3867</v>
      </c>
      <c r="Y224" s="2">
        <v>-12.9856593</v>
      </c>
      <c r="Z224" s="2">
        <v>84.355199999999996</v>
      </c>
      <c r="AA224" s="2">
        <v>6.11151</v>
      </c>
      <c r="AB224" s="2">
        <v>4.0549999999999997</v>
      </c>
      <c r="AC224" s="2">
        <v>5.8386899999999997</v>
      </c>
      <c r="AD224" s="4">
        <f t="shared" si="15"/>
        <v>0.27501668397126638</v>
      </c>
      <c r="AE224" s="4">
        <f t="shared" si="16"/>
        <v>3.6852235652149696</v>
      </c>
      <c r="AF224" s="4">
        <f t="shared" si="17"/>
        <v>7.0272324405757773</v>
      </c>
      <c r="AG224" s="4">
        <f t="shared" si="18"/>
        <v>18.399645191291789</v>
      </c>
      <c r="AH224" s="4" t="str">
        <f t="shared" si="19"/>
        <v/>
      </c>
    </row>
    <row r="225" spans="1:34" x14ac:dyDescent="0.3">
      <c r="A225" s="2" t="s">
        <v>3865</v>
      </c>
      <c r="B225" s="2" t="s">
        <v>3868</v>
      </c>
      <c r="C225" s="2" t="s">
        <v>2</v>
      </c>
      <c r="D225" s="2">
        <v>2016</v>
      </c>
      <c r="E225" s="2" t="s">
        <v>16</v>
      </c>
      <c r="F225" s="2">
        <v>0</v>
      </c>
      <c r="G225" s="2">
        <v>677.53</v>
      </c>
      <c r="H225" s="2">
        <v>1.84</v>
      </c>
      <c r="I225" s="2">
        <v>13.5</v>
      </c>
      <c r="J225" s="2">
        <v>1.21</v>
      </c>
      <c r="K225" s="2">
        <v>483.73483544999999</v>
      </c>
      <c r="L225" s="2">
        <v>1.522</v>
      </c>
      <c r="M225" s="2">
        <v>0.161</v>
      </c>
      <c r="O225" s="2" t="s">
        <v>123</v>
      </c>
      <c r="P225" s="2">
        <v>4866</v>
      </c>
      <c r="Q225" s="2">
        <v>7.3</v>
      </c>
      <c r="R225" s="2">
        <v>1.81</v>
      </c>
      <c r="S225" s="2">
        <v>-0.02</v>
      </c>
      <c r="T225" s="2" t="s">
        <v>5</v>
      </c>
      <c r="U225" s="2">
        <v>2.97</v>
      </c>
      <c r="V225" s="2" t="s">
        <v>3866</v>
      </c>
      <c r="W225" s="2">
        <v>99.420018099999993</v>
      </c>
      <c r="X225" s="2" t="s">
        <v>3867</v>
      </c>
      <c r="Y225" s="2">
        <v>-12.9856593</v>
      </c>
      <c r="Z225" s="2">
        <v>84.355199999999996</v>
      </c>
      <c r="AA225" s="2">
        <v>6.11151</v>
      </c>
      <c r="AB225" s="2">
        <v>4.0549999999999997</v>
      </c>
      <c r="AC225" s="2">
        <v>5.8386899999999997</v>
      </c>
      <c r="AD225" s="4">
        <f t="shared" si="15"/>
        <v>0.19661020594421583</v>
      </c>
      <c r="AE225" s="4">
        <f t="shared" si="16"/>
        <v>2.6542377802469135</v>
      </c>
      <c r="AF225" s="4">
        <f t="shared" si="17"/>
        <v>5.9860011721794155</v>
      </c>
      <c r="AG225" s="4">
        <f t="shared" si="18"/>
        <v>7.9175049318549906</v>
      </c>
      <c r="AH225" s="4" t="str">
        <f t="shared" si="19"/>
        <v/>
      </c>
    </row>
    <row r="226" spans="1:34" x14ac:dyDescent="0.3">
      <c r="A226" s="2" t="s">
        <v>3888</v>
      </c>
      <c r="B226" s="2" t="s">
        <v>3887</v>
      </c>
      <c r="C226" s="2" t="s">
        <v>2</v>
      </c>
      <c r="D226" s="2">
        <v>2018</v>
      </c>
      <c r="E226" s="2" t="s">
        <v>22</v>
      </c>
      <c r="F226" s="2">
        <v>0</v>
      </c>
      <c r="G226" s="2">
        <v>400.5</v>
      </c>
      <c r="H226" s="2">
        <v>1.167</v>
      </c>
      <c r="I226" s="2">
        <v>13.5</v>
      </c>
      <c r="J226" s="2">
        <v>1.21</v>
      </c>
      <c r="K226" s="2">
        <v>513.29544999999996</v>
      </c>
      <c r="L226" s="2">
        <v>1.615</v>
      </c>
      <c r="M226" s="2">
        <v>6.6000000000000003E-2</v>
      </c>
      <c r="O226" s="2" t="s">
        <v>2887</v>
      </c>
      <c r="P226" s="2">
        <v>4802</v>
      </c>
      <c r="Q226" s="2">
        <v>5.01</v>
      </c>
      <c r="R226" s="2">
        <v>1.32</v>
      </c>
      <c r="S226" s="2">
        <v>0.18</v>
      </c>
      <c r="T226" s="2" t="s">
        <v>129</v>
      </c>
      <c r="U226" s="2">
        <v>2.97</v>
      </c>
      <c r="V226" s="2" t="s">
        <v>3889</v>
      </c>
      <c r="W226" s="2">
        <v>12.7762624</v>
      </c>
      <c r="X226" s="2" t="s">
        <v>3890</v>
      </c>
      <c r="Y226" s="2">
        <v>-12.927664800000001</v>
      </c>
      <c r="Z226" s="2">
        <v>204.27699999999999</v>
      </c>
      <c r="AA226" s="2">
        <v>8.0299999999999994</v>
      </c>
      <c r="AB226" s="2">
        <v>5.61</v>
      </c>
      <c r="AC226" s="2">
        <v>7.7487700000000004</v>
      </c>
      <c r="AD226" s="4">
        <f t="shared" si="15"/>
        <v>0.20862488441802568</v>
      </c>
      <c r="AE226" s="4">
        <f t="shared" si="16"/>
        <v>2.8164359396433469</v>
      </c>
      <c r="AF226" s="4">
        <f t="shared" si="17"/>
        <v>6.1661888703789458</v>
      </c>
      <c r="AG226" s="4">
        <f t="shared" si="18"/>
        <v>8.7924966697426026</v>
      </c>
      <c r="AH226" s="4" t="str">
        <f t="shared" si="19"/>
        <v/>
      </c>
    </row>
    <row r="227" spans="1:34" x14ac:dyDescent="0.3">
      <c r="A227" s="2" t="s">
        <v>2168</v>
      </c>
      <c r="B227" s="2" t="s">
        <v>2167</v>
      </c>
      <c r="C227" s="2" t="s">
        <v>2</v>
      </c>
      <c r="D227" s="2">
        <v>2011</v>
      </c>
      <c r="E227" s="2" t="s">
        <v>22</v>
      </c>
      <c r="F227" s="2">
        <v>0</v>
      </c>
      <c r="G227" s="2">
        <v>670</v>
      </c>
      <c r="H227" s="2">
        <v>1.65</v>
      </c>
      <c r="I227" s="2">
        <v>13.6</v>
      </c>
      <c r="J227" s="2">
        <v>1.21</v>
      </c>
      <c r="K227" s="2">
        <v>444.96199999999999</v>
      </c>
      <c r="L227" s="2">
        <v>1.4</v>
      </c>
      <c r="M227" s="2">
        <v>0</v>
      </c>
      <c r="O227" s="2" t="s">
        <v>192</v>
      </c>
      <c r="P227" s="2">
        <v>4819</v>
      </c>
      <c r="Q227" s="2">
        <v>4.8899999999999997</v>
      </c>
      <c r="R227" s="2">
        <v>0.83</v>
      </c>
      <c r="S227" s="2">
        <v>0.09</v>
      </c>
      <c r="T227" s="2" t="s">
        <v>5</v>
      </c>
      <c r="U227" s="2">
        <v>2.98</v>
      </c>
      <c r="V227" s="2" t="s">
        <v>2169</v>
      </c>
      <c r="W227" s="2">
        <v>200.16469050000001</v>
      </c>
      <c r="X227" s="2" t="s">
        <v>2170</v>
      </c>
      <c r="Y227" s="2">
        <v>24.6484725</v>
      </c>
      <c r="Z227" s="2">
        <v>123.245</v>
      </c>
      <c r="AA227" s="2">
        <v>7.88</v>
      </c>
      <c r="AB227" s="2">
        <v>5.5339999999999998</v>
      </c>
      <c r="AC227" s="2">
        <v>7.6090900000000001</v>
      </c>
      <c r="AD227" s="4">
        <f t="shared" si="15"/>
        <v>0.17689118791980463</v>
      </c>
      <c r="AE227" s="4">
        <f t="shared" si="16"/>
        <v>2.4057201557093428</v>
      </c>
      <c r="AF227" s="4">
        <f t="shared" si="17"/>
        <v>5.7199470380106723</v>
      </c>
      <c r="AG227" s="4">
        <f t="shared" si="18"/>
        <v>4.2497891655724018</v>
      </c>
      <c r="AH227" s="4" t="str">
        <f t="shared" si="19"/>
        <v/>
      </c>
    </row>
    <row r="228" spans="1:34" x14ac:dyDescent="0.3">
      <c r="A228" s="2" t="s">
        <v>2878</v>
      </c>
      <c r="B228" s="2" t="s">
        <v>2877</v>
      </c>
      <c r="C228" s="2" t="s">
        <v>2</v>
      </c>
      <c r="D228" s="2">
        <v>2010</v>
      </c>
      <c r="E228" s="2" t="s">
        <v>63</v>
      </c>
      <c r="F228" s="2">
        <v>0</v>
      </c>
      <c r="G228" s="2">
        <v>394.73</v>
      </c>
      <c r="H228" s="2">
        <v>1.448</v>
      </c>
      <c r="I228" s="2">
        <v>12</v>
      </c>
      <c r="J228" s="2">
        <v>1.07</v>
      </c>
      <c r="K228" s="2">
        <v>7216.9296377500004</v>
      </c>
      <c r="L228" s="2">
        <v>22.707000000000001</v>
      </c>
      <c r="M228" s="2">
        <v>0.247</v>
      </c>
      <c r="O228" s="2" t="s">
        <v>192</v>
      </c>
      <c r="P228" s="2">
        <v>4917</v>
      </c>
      <c r="Q228" s="2">
        <v>9.1999999999999993</v>
      </c>
      <c r="R228" s="2">
        <v>2.6</v>
      </c>
      <c r="S228" s="2">
        <v>0.2</v>
      </c>
      <c r="T228" s="2" t="s">
        <v>5</v>
      </c>
      <c r="U228" s="2">
        <v>2.98</v>
      </c>
      <c r="V228" s="2" t="s">
        <v>2879</v>
      </c>
      <c r="W228" s="2">
        <v>288.70944009999999</v>
      </c>
      <c r="X228" s="2" t="s">
        <v>2880</v>
      </c>
      <c r="Y228" s="2">
        <v>31.860439100000001</v>
      </c>
      <c r="Z228" s="2">
        <v>122.36199999999999</v>
      </c>
      <c r="AA228" s="2">
        <v>6.6151900000000001</v>
      </c>
      <c r="AB228" s="2">
        <v>4.3120000000000003</v>
      </c>
      <c r="AC228" s="2">
        <v>6.3458300000000003</v>
      </c>
      <c r="AD228" s="4">
        <f t="shared" si="15"/>
        <v>4.1764639107349542</v>
      </c>
      <c r="AE228" s="4">
        <f t="shared" si="16"/>
        <v>50.11756692881945</v>
      </c>
      <c r="AF228" s="4">
        <f t="shared" si="17"/>
        <v>24.523678417925673</v>
      </c>
      <c r="AG228" s="4">
        <f t="shared" si="18"/>
        <v>21.170407326980282</v>
      </c>
      <c r="AH228" s="4" t="str">
        <f t="shared" si="19"/>
        <v/>
      </c>
    </row>
    <row r="229" spans="1:34" x14ac:dyDescent="0.3">
      <c r="A229" s="2" t="s">
        <v>4494</v>
      </c>
      <c r="B229" s="2" t="s">
        <v>4493</v>
      </c>
      <c r="C229" s="2" t="s">
        <v>2</v>
      </c>
      <c r="D229" s="2">
        <v>2021</v>
      </c>
      <c r="E229" s="2" t="s">
        <v>28</v>
      </c>
      <c r="F229" s="2">
        <v>0</v>
      </c>
      <c r="G229" s="2">
        <v>1481.6</v>
      </c>
      <c r="H229" s="2">
        <v>2.84</v>
      </c>
      <c r="I229" s="2">
        <v>13.4</v>
      </c>
      <c r="J229" s="2">
        <v>1.2</v>
      </c>
      <c r="K229" s="2">
        <v>616.58710957999995</v>
      </c>
      <c r="L229" s="2">
        <v>1.94</v>
      </c>
      <c r="M229" s="2">
        <v>0.21</v>
      </c>
      <c r="O229" s="2" t="s">
        <v>17</v>
      </c>
      <c r="P229" s="2">
        <v>4823</v>
      </c>
      <c r="Q229" s="2">
        <v>5.27</v>
      </c>
      <c r="R229" s="2">
        <v>1.39</v>
      </c>
      <c r="S229" s="2">
        <v>0.06</v>
      </c>
      <c r="T229" s="2" t="s">
        <v>5</v>
      </c>
      <c r="U229" s="2">
        <v>2.99</v>
      </c>
      <c r="V229" s="2" t="s">
        <v>4495</v>
      </c>
      <c r="W229" s="2">
        <v>349.20719489999999</v>
      </c>
      <c r="X229" s="2" t="s">
        <v>4496</v>
      </c>
      <c r="Y229" s="2">
        <v>-21.203310099999999</v>
      </c>
      <c r="Z229" s="2">
        <v>101.76600000000001</v>
      </c>
      <c r="AA229" s="2">
        <v>7.25</v>
      </c>
      <c r="AB229" s="2">
        <v>4.907</v>
      </c>
      <c r="AC229" s="2">
        <v>6.9765800000000002</v>
      </c>
      <c r="AD229" s="4">
        <f t="shared" si="15"/>
        <v>0.25625954222261377</v>
      </c>
      <c r="AE229" s="4">
        <f t="shared" si="16"/>
        <v>3.4338778657830247</v>
      </c>
      <c r="AF229" s="4">
        <f t="shared" si="17"/>
        <v>6.7833593006336121</v>
      </c>
      <c r="AG229" s="4">
        <f t="shared" si="18"/>
        <v>1.6716426687026644</v>
      </c>
      <c r="AH229" s="4" t="str">
        <f t="shared" si="19"/>
        <v/>
      </c>
    </row>
    <row r="230" spans="1:34" x14ac:dyDescent="0.3">
      <c r="A230" s="2" t="s">
        <v>2800</v>
      </c>
      <c r="B230" s="2" t="s">
        <v>2799</v>
      </c>
      <c r="C230" s="2" t="s">
        <v>2</v>
      </c>
      <c r="D230" s="2">
        <v>2007</v>
      </c>
      <c r="E230" s="2" t="s">
        <v>157</v>
      </c>
      <c r="F230" s="2">
        <v>0</v>
      </c>
      <c r="G230" s="2">
        <v>359.89999</v>
      </c>
      <c r="H230" s="2">
        <v>1.31</v>
      </c>
      <c r="I230" s="2">
        <v>12.5</v>
      </c>
      <c r="J230" s="2">
        <v>1.1100000000000001</v>
      </c>
      <c r="K230" s="2">
        <v>3219.6179000000002</v>
      </c>
      <c r="L230" s="2">
        <v>10.130000000000001</v>
      </c>
      <c r="M230" s="2">
        <v>0.17</v>
      </c>
      <c r="O230" s="2" t="s">
        <v>17</v>
      </c>
      <c r="P230" s="2">
        <v>4326</v>
      </c>
      <c r="Q230" s="2">
        <v>13.58</v>
      </c>
      <c r="R230" s="2">
        <v>6.73</v>
      </c>
      <c r="S230" s="2">
        <v>0.18</v>
      </c>
      <c r="T230" s="2" t="s">
        <v>5</v>
      </c>
      <c r="U230" s="2">
        <v>3</v>
      </c>
      <c r="V230" s="2" t="s">
        <v>2801</v>
      </c>
      <c r="W230" s="2">
        <v>41.592426099999997</v>
      </c>
      <c r="X230" s="2" t="s">
        <v>2802</v>
      </c>
      <c r="Y230" s="2">
        <v>49.653037500000003</v>
      </c>
      <c r="Z230" s="2">
        <v>228.422</v>
      </c>
      <c r="AA230" s="2">
        <v>7.7320000000000002</v>
      </c>
      <c r="AB230" s="2">
        <v>4.8070000000000004</v>
      </c>
      <c r="AC230" s="2">
        <v>7.3399299999999998</v>
      </c>
      <c r="AD230" s="4">
        <f t="shared" si="15"/>
        <v>1.6484443648</v>
      </c>
      <c r="AE230" s="4">
        <f t="shared" si="16"/>
        <v>20.605554560000002</v>
      </c>
      <c r="AF230" s="4">
        <f t="shared" si="17"/>
        <v>16.048969811174796</v>
      </c>
      <c r="AG230" s="4">
        <f t="shared" si="18"/>
        <v>33.767029633127152</v>
      </c>
      <c r="AH230" s="4" t="str">
        <f t="shared" si="19"/>
        <v/>
      </c>
    </row>
    <row r="231" spans="1:34" x14ac:dyDescent="0.3">
      <c r="A231" s="2" t="s">
        <v>1893</v>
      </c>
      <c r="B231" s="2" t="s">
        <v>1896</v>
      </c>
      <c r="C231" s="2" t="s">
        <v>2</v>
      </c>
      <c r="D231" s="2">
        <v>2018</v>
      </c>
      <c r="E231" s="2" t="s">
        <v>22</v>
      </c>
      <c r="F231" s="2">
        <v>0</v>
      </c>
      <c r="G231" s="2">
        <v>1123</v>
      </c>
      <c r="I231" s="2">
        <v>13.5</v>
      </c>
      <c r="J231" s="2">
        <v>1.21</v>
      </c>
      <c r="K231" s="2">
        <v>483.10160000000002</v>
      </c>
      <c r="L231" s="2">
        <v>1.52</v>
      </c>
      <c r="M231" s="2">
        <v>0.20899999999999999</v>
      </c>
      <c r="O231" s="2" t="s">
        <v>17</v>
      </c>
      <c r="P231" s="2">
        <v>4830</v>
      </c>
      <c r="Q231" s="2">
        <v>6.3</v>
      </c>
      <c r="R231" s="2">
        <v>1.3</v>
      </c>
      <c r="S231" s="2">
        <v>0.3</v>
      </c>
      <c r="T231" s="2" t="s">
        <v>5</v>
      </c>
      <c r="U231" s="2">
        <v>3</v>
      </c>
      <c r="V231" s="2" t="s">
        <v>1894</v>
      </c>
      <c r="W231" s="2">
        <v>176.69415670000001</v>
      </c>
      <c r="X231" s="2" t="s">
        <v>1895</v>
      </c>
      <c r="Y231" s="2">
        <v>3.4742142999999999</v>
      </c>
      <c r="Z231" s="2">
        <v>217.107</v>
      </c>
      <c r="AA231" s="2">
        <v>7.88</v>
      </c>
      <c r="AB231" s="2">
        <v>5.4020000000000001</v>
      </c>
      <c r="AC231" s="2">
        <v>7.5817199999999998</v>
      </c>
      <c r="AD231" s="4">
        <f t="shared" si="15"/>
        <v>0.19635283239343596</v>
      </c>
      <c r="AE231" s="4">
        <f t="shared" si="16"/>
        <v>2.6507632373113856</v>
      </c>
      <c r="AF231" s="4">
        <f t="shared" si="17"/>
        <v>5.9820818870777508</v>
      </c>
      <c r="AG231" s="4" t="str">
        <f t="shared" si="18"/>
        <v/>
      </c>
      <c r="AH231" s="4" t="str">
        <f t="shared" si="19"/>
        <v/>
      </c>
    </row>
    <row r="232" spans="1:34" x14ac:dyDescent="0.3">
      <c r="A232" s="2" t="s">
        <v>2484</v>
      </c>
      <c r="B232" s="2" t="s">
        <v>2483</v>
      </c>
      <c r="C232" s="2" t="s">
        <v>2</v>
      </c>
      <c r="D232" s="2">
        <v>2015</v>
      </c>
      <c r="E232" s="2" t="s">
        <v>22</v>
      </c>
      <c r="F232" s="2">
        <v>0</v>
      </c>
      <c r="G232" s="2">
        <v>2751.53433</v>
      </c>
      <c r="H232" s="2">
        <v>4.8899999999999997</v>
      </c>
      <c r="I232" s="2">
        <v>13.4</v>
      </c>
      <c r="J232" s="2">
        <v>1.19</v>
      </c>
      <c r="K232" s="2">
        <v>658.54045929999995</v>
      </c>
      <c r="L232" s="2">
        <v>2.0720000000000001</v>
      </c>
      <c r="M232" s="2">
        <v>7.8E-2</v>
      </c>
      <c r="O232" s="2" t="s">
        <v>192</v>
      </c>
      <c r="P232" s="2">
        <v>4823.75</v>
      </c>
      <c r="Q232" s="2">
        <v>6.9305870000000001</v>
      </c>
      <c r="R232" s="2">
        <v>2.0579999999999998</v>
      </c>
      <c r="S232" s="2">
        <v>9.5100000000000004E-2</v>
      </c>
      <c r="T232" s="2" t="s">
        <v>5</v>
      </c>
      <c r="U232" s="2">
        <v>3.0112049999999999</v>
      </c>
      <c r="V232" s="2" t="s">
        <v>2485</v>
      </c>
      <c r="W232" s="2">
        <v>243.2912249</v>
      </c>
      <c r="X232" s="2" t="s">
        <v>2486</v>
      </c>
      <c r="Y232" s="2">
        <v>13.239452699999999</v>
      </c>
      <c r="Z232" s="2">
        <v>227.881</v>
      </c>
      <c r="AA232" s="2">
        <v>8.4949999999999992</v>
      </c>
      <c r="AB232" s="2">
        <v>6.1449999999999996</v>
      </c>
      <c r="AC232" s="2">
        <v>8.2406500000000005</v>
      </c>
      <c r="AD232" s="4">
        <f t="shared" si="15"/>
        <v>0.27369575849589206</v>
      </c>
      <c r="AE232" s="4">
        <f t="shared" si="16"/>
        <v>3.6675231638449541</v>
      </c>
      <c r="AF232" s="4">
        <f t="shared" si="17"/>
        <v>7.010335968805089</v>
      </c>
      <c r="AG232" s="4">
        <f t="shared" si="18"/>
        <v>0.97577870781579323</v>
      </c>
      <c r="AH232" s="4" t="str">
        <f t="shared" si="19"/>
        <v/>
      </c>
    </row>
    <row r="233" spans="1:34" x14ac:dyDescent="0.3">
      <c r="A233" s="2" t="s">
        <v>3768</v>
      </c>
      <c r="B233" s="2" t="s">
        <v>3767</v>
      </c>
      <c r="C233" s="2" t="s">
        <v>2</v>
      </c>
      <c r="D233" s="2">
        <v>2017</v>
      </c>
      <c r="E233" s="2" t="s">
        <v>28</v>
      </c>
      <c r="F233" s="2">
        <v>0</v>
      </c>
      <c r="G233" s="2">
        <v>578.6</v>
      </c>
      <c r="H233" s="2">
        <v>1.4</v>
      </c>
      <c r="I233" s="2">
        <v>13.2</v>
      </c>
      <c r="J233" s="2">
        <v>1.18</v>
      </c>
      <c r="K233" s="2">
        <v>858.14099999999996</v>
      </c>
      <c r="L233" s="2">
        <v>2.7</v>
      </c>
      <c r="M233" s="2">
        <v>0.24</v>
      </c>
      <c r="O233" s="2" t="s">
        <v>192</v>
      </c>
      <c r="P233" s="2">
        <v>4869</v>
      </c>
      <c r="Q233" s="2">
        <v>8.56</v>
      </c>
      <c r="R233" s="2">
        <v>2</v>
      </c>
      <c r="S233" s="2">
        <v>0.14000000000000001</v>
      </c>
      <c r="T233" s="2" t="s">
        <v>5</v>
      </c>
      <c r="U233" s="2">
        <v>3.02</v>
      </c>
      <c r="V233" s="2" t="s">
        <v>3769</v>
      </c>
      <c r="W233" s="2">
        <v>91.6628015</v>
      </c>
      <c r="X233" s="2" t="s">
        <v>3770</v>
      </c>
      <c r="Y233" s="2">
        <v>63.453874999999996</v>
      </c>
      <c r="Z233" s="2">
        <v>116.593</v>
      </c>
      <c r="AA233" s="2">
        <v>6.4279400000000004</v>
      </c>
      <c r="AB233" s="2">
        <v>4.1429999999999998</v>
      </c>
      <c r="AC233" s="2">
        <v>6.1404899999999998</v>
      </c>
      <c r="AD233" s="4">
        <f t="shared" si="15"/>
        <v>0.37310997370398197</v>
      </c>
      <c r="AE233" s="4">
        <f t="shared" si="16"/>
        <v>4.9250516528925621</v>
      </c>
      <c r="AF233" s="4">
        <f t="shared" si="17"/>
        <v>8.0629201793259639</v>
      </c>
      <c r="AG233" s="4">
        <f t="shared" si="18"/>
        <v>18.851260990248015</v>
      </c>
      <c r="AH233" s="4" t="str">
        <f t="shared" si="19"/>
        <v/>
      </c>
    </row>
    <row r="234" spans="1:34" x14ac:dyDescent="0.3">
      <c r="A234" s="2" t="s">
        <v>2233</v>
      </c>
      <c r="B234" s="2" t="s">
        <v>2232</v>
      </c>
      <c r="C234" s="2" t="s">
        <v>2</v>
      </c>
      <c r="D234" s="2">
        <v>2019</v>
      </c>
      <c r="E234" s="2" t="s">
        <v>22</v>
      </c>
      <c r="F234" s="2">
        <v>0</v>
      </c>
      <c r="G234" s="2">
        <v>1757.3915099999999</v>
      </c>
      <c r="H234" s="2">
        <v>3.496</v>
      </c>
      <c r="I234" s="2">
        <v>11.9</v>
      </c>
      <c r="J234" s="2">
        <v>1.06</v>
      </c>
      <c r="K234" s="2">
        <v>8646.2039840300004</v>
      </c>
      <c r="L234" s="2">
        <v>27.204000000000001</v>
      </c>
      <c r="M234" s="2">
        <v>0.59699999999999998</v>
      </c>
      <c r="O234" s="2" t="s">
        <v>2203</v>
      </c>
      <c r="P234" s="2">
        <v>4882</v>
      </c>
      <c r="Q234" s="2">
        <v>6.47</v>
      </c>
      <c r="R234" s="2">
        <v>1.82</v>
      </c>
      <c r="S234" s="2">
        <v>-0.11</v>
      </c>
      <c r="T234" s="2" t="s">
        <v>5</v>
      </c>
      <c r="U234" s="2">
        <v>3.04</v>
      </c>
      <c r="V234" s="2" t="s">
        <v>2234</v>
      </c>
      <c r="W234" s="2">
        <v>214.53874630000001</v>
      </c>
      <c r="X234" s="2" t="s">
        <v>2235</v>
      </c>
      <c r="Y234" s="2">
        <v>38.9669132</v>
      </c>
      <c r="Z234" s="2">
        <v>153.64699999999999</v>
      </c>
      <c r="AA234" s="2">
        <v>8.2100000000000009</v>
      </c>
      <c r="AB234" s="2">
        <v>5.875</v>
      </c>
      <c r="AC234" s="2">
        <v>7.9406100000000004</v>
      </c>
      <c r="AD234" s="4">
        <f t="shared" si="15"/>
        <v>5.1307941767097347</v>
      </c>
      <c r="AE234" s="4">
        <f t="shared" si="16"/>
        <v>61.056450702845844</v>
      </c>
      <c r="AF234" s="4">
        <f t="shared" si="17"/>
        <v>26.954995146797291</v>
      </c>
      <c r="AG234" s="4">
        <f t="shared" si="18"/>
        <v>1.7456077592952515</v>
      </c>
      <c r="AH234" s="4" t="str">
        <f t="shared" si="19"/>
        <v/>
      </c>
    </row>
    <row r="235" spans="1:34" x14ac:dyDescent="0.3">
      <c r="A235" s="2" t="s">
        <v>3591</v>
      </c>
      <c r="B235" s="2" t="s">
        <v>3590</v>
      </c>
      <c r="C235" s="2" t="s">
        <v>2</v>
      </c>
      <c r="D235" s="2">
        <v>2011</v>
      </c>
      <c r="E235" s="2" t="s">
        <v>22</v>
      </c>
      <c r="F235" s="2">
        <v>0</v>
      </c>
      <c r="G235" s="2">
        <v>380.2</v>
      </c>
      <c r="H235" s="2">
        <v>1.18</v>
      </c>
      <c r="I235" s="2">
        <v>13.5</v>
      </c>
      <c r="J235" s="2">
        <v>1.21</v>
      </c>
      <c r="K235" s="2">
        <v>490.09386000000001</v>
      </c>
      <c r="L235" s="2">
        <v>1.542</v>
      </c>
      <c r="M235" s="2">
        <v>0.14899999999999999</v>
      </c>
      <c r="O235" s="2" t="s">
        <v>2262</v>
      </c>
      <c r="P235" s="2">
        <v>4972</v>
      </c>
      <c r="Q235" s="2">
        <v>6.48</v>
      </c>
      <c r="R235" s="2">
        <v>1.53</v>
      </c>
      <c r="S235" s="2">
        <v>-0.11</v>
      </c>
      <c r="T235" s="2" t="s">
        <v>5</v>
      </c>
      <c r="U235" s="2">
        <v>3.06</v>
      </c>
      <c r="V235" s="2" t="s">
        <v>3592</v>
      </c>
      <c r="W235" s="2">
        <v>67.8560643</v>
      </c>
      <c r="X235" s="2" t="s">
        <v>3593</v>
      </c>
      <c r="Y235" s="2">
        <v>4.5752495</v>
      </c>
      <c r="Z235" s="2">
        <v>189.90799999999999</v>
      </c>
      <c r="AA235" s="2">
        <v>8.3800000000000008</v>
      </c>
      <c r="AB235" s="2">
        <v>5.7750000000000004</v>
      </c>
      <c r="AC235" s="2">
        <v>8.0546900000000008</v>
      </c>
      <c r="AD235" s="4">
        <f t="shared" si="15"/>
        <v>0.19919478128334095</v>
      </c>
      <c r="AE235" s="4">
        <f t="shared" si="16"/>
        <v>2.6891295473251029</v>
      </c>
      <c r="AF235" s="4">
        <f t="shared" si="17"/>
        <v>6.0252177461805383</v>
      </c>
      <c r="AG235" s="4">
        <f t="shared" si="18"/>
        <v>16.534852570581716</v>
      </c>
      <c r="AH235" s="4" t="str">
        <f t="shared" si="19"/>
        <v/>
      </c>
    </row>
    <row r="236" spans="1:34" x14ac:dyDescent="0.3">
      <c r="A236" s="2" t="s">
        <v>3933</v>
      </c>
      <c r="B236" s="2" t="s">
        <v>3932</v>
      </c>
      <c r="C236" s="2" t="s">
        <v>2</v>
      </c>
      <c r="D236" s="2">
        <v>2012</v>
      </c>
      <c r="E236" s="2" t="s">
        <v>16</v>
      </c>
      <c r="F236" s="2">
        <v>0</v>
      </c>
      <c r="G236" s="2">
        <v>768.7</v>
      </c>
      <c r="H236" s="2">
        <v>1.79</v>
      </c>
      <c r="I236" s="2">
        <v>13.7</v>
      </c>
      <c r="J236" s="2">
        <v>1.22</v>
      </c>
      <c r="K236" s="2">
        <v>371.22357937999999</v>
      </c>
      <c r="L236" s="2">
        <v>1.1679999999999999</v>
      </c>
      <c r="M236" s="2">
        <v>0.11</v>
      </c>
      <c r="O236" s="2" t="s">
        <v>57</v>
      </c>
      <c r="P236" s="2">
        <v>4807</v>
      </c>
      <c r="Q236" s="2">
        <v>5.43</v>
      </c>
      <c r="R236" s="2">
        <v>1.29</v>
      </c>
      <c r="S236" s="2">
        <v>0.04</v>
      </c>
      <c r="T236" s="2" t="s">
        <v>5</v>
      </c>
      <c r="U236" s="2">
        <v>3.06</v>
      </c>
      <c r="V236" s="2" t="s">
        <v>3934</v>
      </c>
      <c r="W236" s="2">
        <v>14.559434899999999</v>
      </c>
      <c r="X236" s="2" t="s">
        <v>3935</v>
      </c>
      <c r="Y236" s="2">
        <v>33.9505774</v>
      </c>
      <c r="Z236" s="2">
        <v>58.110500000000002</v>
      </c>
      <c r="AA236" s="2">
        <v>6.0027200000000001</v>
      </c>
      <c r="AB236" s="2">
        <v>3.8260000000000001</v>
      </c>
      <c r="AC236" s="2">
        <v>5.7269500000000004</v>
      </c>
      <c r="AD236" s="4">
        <f t="shared" si="15"/>
        <v>0.14436896815800865</v>
      </c>
      <c r="AE236" s="4">
        <f t="shared" si="16"/>
        <v>1.9778548637647186</v>
      </c>
      <c r="AF236" s="4">
        <f t="shared" si="17"/>
        <v>5.2054405801600163</v>
      </c>
      <c r="AG236" s="4">
        <f t="shared" si="18"/>
        <v>4.4083892603670085</v>
      </c>
      <c r="AH236" s="4" t="str">
        <f t="shared" si="19"/>
        <v/>
      </c>
    </row>
    <row r="237" spans="1:34" x14ac:dyDescent="0.3">
      <c r="A237" s="2" t="s">
        <v>2012</v>
      </c>
      <c r="B237" s="2" t="s">
        <v>2011</v>
      </c>
      <c r="C237" s="2" t="s">
        <v>2</v>
      </c>
      <c r="D237" s="2">
        <v>2011</v>
      </c>
      <c r="E237" s="2" t="s">
        <v>22</v>
      </c>
      <c r="F237" s="2">
        <v>0</v>
      </c>
      <c r="G237" s="2">
        <v>437.7</v>
      </c>
      <c r="H237" s="2">
        <v>1.32</v>
      </c>
      <c r="I237" s="2">
        <v>13.3</v>
      </c>
      <c r="J237" s="2">
        <v>1.18</v>
      </c>
      <c r="K237" s="2">
        <v>767.24162000000001</v>
      </c>
      <c r="L237" s="2">
        <v>2.4140000000000001</v>
      </c>
      <c r="M237" s="2">
        <v>3.2000000000000001E-2</v>
      </c>
      <c r="O237" s="2" t="s">
        <v>192</v>
      </c>
      <c r="P237" s="2">
        <v>4878</v>
      </c>
      <c r="Q237" s="2">
        <v>5.74</v>
      </c>
      <c r="R237" s="2">
        <v>1.59</v>
      </c>
      <c r="S237" s="2">
        <v>0.2</v>
      </c>
      <c r="T237" s="2" t="s">
        <v>5</v>
      </c>
      <c r="U237" s="2">
        <v>3.07</v>
      </c>
      <c r="V237" s="2" t="s">
        <v>2013</v>
      </c>
      <c r="W237" s="2">
        <v>187.58260809999999</v>
      </c>
      <c r="X237" s="2" t="s">
        <v>2014</v>
      </c>
      <c r="Y237" s="2">
        <v>21.948099299999999</v>
      </c>
      <c r="Z237" s="2">
        <v>164.74199999999999</v>
      </c>
      <c r="AA237" s="2">
        <v>7.71</v>
      </c>
      <c r="AB237" s="2">
        <v>5.3920000000000003</v>
      </c>
      <c r="AC237" s="2">
        <v>7.4542200000000003</v>
      </c>
      <c r="AD237" s="4">
        <f t="shared" si="15"/>
        <v>0.32611984764330409</v>
      </c>
      <c r="AE237" s="4">
        <f t="shared" si="16"/>
        <v>4.3373939736559439</v>
      </c>
      <c r="AF237" s="4">
        <f t="shared" si="17"/>
        <v>7.5952182226466709</v>
      </c>
      <c r="AG237" s="4">
        <f t="shared" si="18"/>
        <v>9.6057870875069078</v>
      </c>
      <c r="AH237" s="4" t="str">
        <f t="shared" si="19"/>
        <v/>
      </c>
    </row>
    <row r="238" spans="1:34" x14ac:dyDescent="0.3">
      <c r="A238" s="2" t="s">
        <v>3414</v>
      </c>
      <c r="B238" s="2" t="s">
        <v>3413</v>
      </c>
      <c r="C238" s="2" t="s">
        <v>2</v>
      </c>
      <c r="D238" s="2">
        <v>2022</v>
      </c>
      <c r="E238" s="2" t="s">
        <v>315</v>
      </c>
      <c r="F238" s="2">
        <v>0</v>
      </c>
      <c r="G238" s="2">
        <v>872.6</v>
      </c>
      <c r="H238" s="2">
        <v>1.9</v>
      </c>
      <c r="I238" s="2">
        <v>13.4</v>
      </c>
      <c r="J238" s="2">
        <v>1.19</v>
      </c>
      <c r="K238" s="2">
        <v>673.79622284000004</v>
      </c>
      <c r="L238" s="2">
        <v>2.12</v>
      </c>
      <c r="M238" s="2">
        <v>0.03</v>
      </c>
      <c r="O238" s="2" t="s">
        <v>2198</v>
      </c>
      <c r="P238" s="2">
        <v>5038</v>
      </c>
      <c r="Q238" s="2">
        <v>5.69</v>
      </c>
      <c r="R238" s="2">
        <v>1.57</v>
      </c>
      <c r="S238" s="2">
        <v>-0.19</v>
      </c>
      <c r="T238" s="2" t="s">
        <v>5</v>
      </c>
      <c r="U238" s="2">
        <v>3.09</v>
      </c>
      <c r="V238" s="2" t="s">
        <v>3415</v>
      </c>
      <c r="W238" s="2">
        <v>53.814847800000003</v>
      </c>
      <c r="X238" s="2" t="s">
        <v>3416</v>
      </c>
      <c r="Y238" s="2">
        <v>-49.417266900000001</v>
      </c>
      <c r="Z238" s="2">
        <v>161.18299999999999</v>
      </c>
      <c r="AA238" s="2">
        <v>7.85</v>
      </c>
      <c r="AB238" s="2">
        <v>5.6710000000000003</v>
      </c>
      <c r="AC238" s="2">
        <v>7.6043000000000003</v>
      </c>
      <c r="AD238" s="4">
        <f t="shared" si="15"/>
        <v>0.28003620077935115</v>
      </c>
      <c r="AE238" s="4">
        <f t="shared" si="16"/>
        <v>3.7524850904433062</v>
      </c>
      <c r="AF238" s="4">
        <f t="shared" si="17"/>
        <v>7.0910718662230678</v>
      </c>
      <c r="AG238" s="4">
        <f t="shared" si="18"/>
        <v>5.1836996914254456</v>
      </c>
      <c r="AH238" s="4" t="str">
        <f t="shared" si="19"/>
        <v/>
      </c>
    </row>
    <row r="239" spans="1:34" x14ac:dyDescent="0.3">
      <c r="A239" s="2" t="s">
        <v>2958</v>
      </c>
      <c r="B239" s="2" t="s">
        <v>2957</v>
      </c>
      <c r="C239" s="2" t="s">
        <v>2</v>
      </c>
      <c r="D239" s="2">
        <v>2011</v>
      </c>
      <c r="E239" s="2" t="s">
        <v>22</v>
      </c>
      <c r="F239" s="2">
        <v>0</v>
      </c>
      <c r="G239" s="2">
        <v>766</v>
      </c>
      <c r="H239" s="2">
        <v>1.82</v>
      </c>
      <c r="I239" s="2">
        <v>13.1</v>
      </c>
      <c r="J239" s="2">
        <v>1.17</v>
      </c>
      <c r="K239" s="2">
        <v>1080.6220000000001</v>
      </c>
      <c r="L239" s="2">
        <v>3.4</v>
      </c>
      <c r="M239" s="2">
        <v>0.04</v>
      </c>
      <c r="O239" s="2" t="s">
        <v>2959</v>
      </c>
      <c r="P239" s="2">
        <v>4940</v>
      </c>
      <c r="Q239" s="2">
        <v>5.13</v>
      </c>
      <c r="R239" s="2">
        <v>1.36</v>
      </c>
      <c r="S239" s="2">
        <v>-0.04</v>
      </c>
      <c r="T239" s="2" t="s">
        <v>5</v>
      </c>
      <c r="U239" s="2">
        <v>3.09</v>
      </c>
      <c r="V239" s="2" t="s">
        <v>2960</v>
      </c>
      <c r="W239" s="2">
        <v>45.044311499999999</v>
      </c>
      <c r="X239" s="2" t="s">
        <v>2961</v>
      </c>
      <c r="Y239" s="2">
        <v>-20.802702400000001</v>
      </c>
      <c r="Z239" s="2">
        <v>162.685</v>
      </c>
      <c r="AA239" s="2">
        <v>7.81</v>
      </c>
      <c r="AB239" s="2">
        <v>5.5540000000000003</v>
      </c>
      <c r="AC239" s="2">
        <v>7.55464</v>
      </c>
      <c r="AD239" s="4">
        <f t="shared" si="15"/>
        <v>0.48068427834994232</v>
      </c>
      <c r="AE239" s="4">
        <f t="shared" si="16"/>
        <v>6.296964046384244</v>
      </c>
      <c r="AF239" s="4">
        <f t="shared" si="17"/>
        <v>9.082413170938306</v>
      </c>
      <c r="AG239" s="4">
        <f t="shared" si="18"/>
        <v>4.245116369982882</v>
      </c>
      <c r="AH239" s="4" t="str">
        <f t="shared" si="19"/>
        <v/>
      </c>
    </row>
    <row r="240" spans="1:34" x14ac:dyDescent="0.3">
      <c r="A240" s="2" t="s">
        <v>4484</v>
      </c>
      <c r="B240" s="2" t="s">
        <v>4483</v>
      </c>
      <c r="C240" s="2" t="s">
        <v>2</v>
      </c>
      <c r="D240" s="2">
        <v>2025</v>
      </c>
      <c r="E240" s="2" t="s">
        <v>28</v>
      </c>
      <c r="F240" s="2">
        <v>0</v>
      </c>
      <c r="G240" s="2">
        <v>487.08</v>
      </c>
      <c r="H240" s="2">
        <v>1.32</v>
      </c>
      <c r="I240" s="2">
        <v>13.7</v>
      </c>
      <c r="J240" s="2">
        <v>1.22</v>
      </c>
      <c r="K240" s="2">
        <v>384.57237247</v>
      </c>
      <c r="L240" s="2">
        <v>1.21</v>
      </c>
      <c r="O240" s="2" t="s">
        <v>123</v>
      </c>
      <c r="P240" s="2">
        <v>4891</v>
      </c>
      <c r="Q240" s="2">
        <v>4.53</v>
      </c>
      <c r="R240" s="2">
        <v>1.28</v>
      </c>
      <c r="S240" s="2">
        <v>-0.01</v>
      </c>
      <c r="T240" s="2" t="s">
        <v>5</v>
      </c>
      <c r="U240" s="2">
        <v>3.09</v>
      </c>
      <c r="V240" s="2" t="s">
        <v>4485</v>
      </c>
      <c r="W240" s="2">
        <v>340.03043539999999</v>
      </c>
      <c r="X240" s="2" t="s">
        <v>4486</v>
      </c>
      <c r="Y240" s="2">
        <v>-49.598539100000004</v>
      </c>
      <c r="Z240" s="2">
        <v>88.076999999999998</v>
      </c>
      <c r="AA240" s="2">
        <v>7.37</v>
      </c>
      <c r="AB240" s="2">
        <v>5.024</v>
      </c>
      <c r="AC240" s="2">
        <v>7.0969699999999998</v>
      </c>
      <c r="AD240" s="4">
        <f t="shared" si="15"/>
        <v>0.14956031803879127</v>
      </c>
      <c r="AE240" s="4">
        <f t="shared" si="16"/>
        <v>2.0489763571314406</v>
      </c>
      <c r="AF240" s="4">
        <f t="shared" si="17"/>
        <v>5.2982049877954642</v>
      </c>
      <c r="AG240" s="4">
        <f t="shared" si="18"/>
        <v>6.0468478748433743</v>
      </c>
      <c r="AH240" s="4" t="str">
        <f t="shared" si="19"/>
        <v/>
      </c>
    </row>
    <row r="241" spans="1:34" x14ac:dyDescent="0.3">
      <c r="A241" s="2" t="s">
        <v>4484</v>
      </c>
      <c r="B241" s="2" t="s">
        <v>4487</v>
      </c>
      <c r="C241" s="2" t="s">
        <v>2</v>
      </c>
      <c r="D241" s="2">
        <v>2025</v>
      </c>
      <c r="E241" s="2" t="s">
        <v>28</v>
      </c>
      <c r="F241" s="2">
        <v>0</v>
      </c>
      <c r="G241" s="2">
        <v>893.63</v>
      </c>
      <c r="H241" s="2">
        <v>1.97</v>
      </c>
      <c r="I241" s="2">
        <v>13.9</v>
      </c>
      <c r="J241" s="2">
        <v>1.24</v>
      </c>
      <c r="K241" s="2">
        <v>257.44100967000003</v>
      </c>
      <c r="L241" s="2">
        <v>0.81</v>
      </c>
      <c r="O241" s="2" t="s">
        <v>123</v>
      </c>
      <c r="P241" s="2">
        <v>4891</v>
      </c>
      <c r="Q241" s="2">
        <v>4.53</v>
      </c>
      <c r="R241" s="2">
        <v>1.28</v>
      </c>
      <c r="S241" s="2">
        <v>-0.01</v>
      </c>
      <c r="T241" s="2" t="s">
        <v>5</v>
      </c>
      <c r="U241" s="2">
        <v>3.09</v>
      </c>
      <c r="V241" s="2" t="s">
        <v>4485</v>
      </c>
      <c r="W241" s="2">
        <v>340.03043539999999</v>
      </c>
      <c r="X241" s="2" t="s">
        <v>4486</v>
      </c>
      <c r="Y241" s="2">
        <v>-49.598539100000004</v>
      </c>
      <c r="Z241" s="2">
        <v>88.076999999999998</v>
      </c>
      <c r="AA241" s="2">
        <v>7.37</v>
      </c>
      <c r="AB241" s="2">
        <v>5.024</v>
      </c>
      <c r="AC241" s="2">
        <v>7.0969699999999998</v>
      </c>
      <c r="AD241" s="4">
        <f t="shared" si="15"/>
        <v>9.5859096048248105E-2</v>
      </c>
      <c r="AE241" s="4">
        <f t="shared" si="16"/>
        <v>1.3324414350706486</v>
      </c>
      <c r="AF241" s="4">
        <f t="shared" si="17"/>
        <v>4.3035956998168423</v>
      </c>
      <c r="AG241" s="4">
        <f t="shared" si="18"/>
        <v>2.7148413350323626</v>
      </c>
      <c r="AH241" s="4" t="str">
        <f t="shared" si="19"/>
        <v/>
      </c>
    </row>
    <row r="242" spans="1:34" x14ac:dyDescent="0.3">
      <c r="A242" s="2" t="s">
        <v>4656</v>
      </c>
      <c r="B242" s="2" t="s">
        <v>4655</v>
      </c>
      <c r="C242" s="2" t="s">
        <v>2</v>
      </c>
      <c r="D242" s="2">
        <v>2021</v>
      </c>
      <c r="E242" s="2" t="s">
        <v>28</v>
      </c>
      <c r="F242" s="2">
        <v>0</v>
      </c>
      <c r="G242" s="2">
        <v>926.4</v>
      </c>
      <c r="H242" s="2">
        <v>2.02</v>
      </c>
      <c r="I242" s="2">
        <v>13.5</v>
      </c>
      <c r="J242" s="2">
        <v>1.2</v>
      </c>
      <c r="K242" s="2">
        <v>568.91284853000002</v>
      </c>
      <c r="L242" s="2">
        <v>1.79</v>
      </c>
      <c r="M242" s="2">
        <v>0.42</v>
      </c>
      <c r="O242" s="2" t="s">
        <v>17</v>
      </c>
      <c r="P242" s="2">
        <v>4891</v>
      </c>
      <c r="Q242" s="2">
        <v>4.53</v>
      </c>
      <c r="R242" s="2">
        <v>1.28</v>
      </c>
      <c r="S242" s="2">
        <v>-0.01</v>
      </c>
      <c r="T242" s="2" t="s">
        <v>5</v>
      </c>
      <c r="U242" s="2">
        <v>3.09</v>
      </c>
      <c r="V242" s="2" t="s">
        <v>4657</v>
      </c>
      <c r="W242" s="2">
        <v>230.17242060000001</v>
      </c>
      <c r="X242" s="2" t="s">
        <v>4658</v>
      </c>
      <c r="Y242" s="2">
        <v>-25.991052499999999</v>
      </c>
      <c r="Z242" s="2">
        <v>81.669600000000003</v>
      </c>
      <c r="AA242" s="2">
        <v>7.11</v>
      </c>
      <c r="AB242" s="2">
        <v>4.7380000000000004</v>
      </c>
      <c r="AC242" s="2">
        <v>6.8295300000000001</v>
      </c>
      <c r="AD242" s="4">
        <f t="shared" si="15"/>
        <v>0.23123013708479398</v>
      </c>
      <c r="AE242" s="4">
        <f t="shared" si="16"/>
        <v>3.121606850644719</v>
      </c>
      <c r="AF242" s="4">
        <f t="shared" si="17"/>
        <v>6.4916633064033524</v>
      </c>
      <c r="AG242" s="4">
        <f t="shared" si="18"/>
        <v>2.5821065917868582</v>
      </c>
      <c r="AH242" s="4" t="str">
        <f t="shared" si="19"/>
        <v/>
      </c>
    </row>
    <row r="243" spans="1:34" x14ac:dyDescent="0.3">
      <c r="A243" s="2" t="s">
        <v>6380</v>
      </c>
      <c r="B243" s="2" t="s">
        <v>6379</v>
      </c>
      <c r="C243" s="2" t="s">
        <v>2</v>
      </c>
      <c r="D243" s="2">
        <v>2022</v>
      </c>
      <c r="E243" s="2" t="s">
        <v>157</v>
      </c>
      <c r="F243" s="2">
        <v>0</v>
      </c>
      <c r="G243" s="2">
        <v>3552</v>
      </c>
      <c r="H243" s="2">
        <v>5.14</v>
      </c>
      <c r="I243" s="2">
        <v>12.1</v>
      </c>
      <c r="J243" s="2">
        <v>1.08</v>
      </c>
      <c r="K243" s="2">
        <v>5768.58558705</v>
      </c>
      <c r="L243" s="2">
        <v>18.149999999999999</v>
      </c>
      <c r="M243" s="2">
        <v>0.85</v>
      </c>
      <c r="P243" s="2">
        <v>4829</v>
      </c>
      <c r="Q243" s="2">
        <v>5.86</v>
      </c>
      <c r="R243" s="2">
        <v>1.42</v>
      </c>
      <c r="S243" s="2">
        <v>0.12</v>
      </c>
      <c r="T243" s="2" t="s">
        <v>5</v>
      </c>
      <c r="U243" s="2">
        <v>3.09</v>
      </c>
      <c r="V243" s="2" t="s">
        <v>6381</v>
      </c>
      <c r="W243" s="2">
        <v>285.18639739999998</v>
      </c>
      <c r="X243" s="2" t="s">
        <v>6382</v>
      </c>
      <c r="Y243" s="2">
        <v>38.611111200000003</v>
      </c>
      <c r="Z243" s="2">
        <v>401.22899999999998</v>
      </c>
      <c r="AA243" s="2">
        <v>10.372</v>
      </c>
      <c r="AB243" s="2">
        <v>7.7759999999999998</v>
      </c>
      <c r="AC243" s="2">
        <v>9.9910599999999992</v>
      </c>
      <c r="AD243" s="4">
        <f t="shared" si="15"/>
        <v>3.2562161771736906</v>
      </c>
      <c r="AE243" s="4">
        <f t="shared" si="16"/>
        <v>39.400215743801652</v>
      </c>
      <c r="AF243" s="4">
        <f t="shared" si="17"/>
        <v>21.834436344911676</v>
      </c>
      <c r="AG243" s="4">
        <f t="shared" si="18"/>
        <v>0.63414367571816721</v>
      </c>
      <c r="AH243" s="4" t="str">
        <f t="shared" si="19"/>
        <v/>
      </c>
    </row>
    <row r="244" spans="1:34" x14ac:dyDescent="0.3">
      <c r="A244" s="2" t="s">
        <v>4459</v>
      </c>
      <c r="B244" s="2" t="s">
        <v>4458</v>
      </c>
      <c r="C244" s="2" t="s">
        <v>2</v>
      </c>
      <c r="D244" s="2">
        <v>2011</v>
      </c>
      <c r="E244" s="2" t="s">
        <v>22</v>
      </c>
      <c r="F244" s="2">
        <v>0</v>
      </c>
      <c r="G244" s="2">
        <v>841</v>
      </c>
      <c r="H244" s="2">
        <v>1.98</v>
      </c>
      <c r="I244" s="2">
        <v>13.7</v>
      </c>
      <c r="J244" s="2">
        <v>1.22</v>
      </c>
      <c r="K244" s="2">
        <v>390.93090000000001</v>
      </c>
      <c r="L244" s="2">
        <v>1.23</v>
      </c>
      <c r="M244" s="2">
        <v>0.25</v>
      </c>
      <c r="O244" s="2" t="s">
        <v>192</v>
      </c>
      <c r="P244" s="2">
        <v>4862</v>
      </c>
      <c r="Q244" s="2">
        <v>5.52</v>
      </c>
      <c r="R244" s="2">
        <v>1.46</v>
      </c>
      <c r="S244" s="2">
        <v>0.14000000000000001</v>
      </c>
      <c r="T244" s="2" t="s">
        <v>5</v>
      </c>
      <c r="U244" s="2">
        <v>3.09</v>
      </c>
      <c r="V244" s="2" t="s">
        <v>4460</v>
      </c>
      <c r="W244" s="2">
        <v>172.12616209999999</v>
      </c>
      <c r="X244" s="2" t="s">
        <v>4461</v>
      </c>
      <c r="Y244" s="2">
        <v>43.966202500000001</v>
      </c>
      <c r="Z244" s="2">
        <v>146.6</v>
      </c>
      <c r="AA244" s="2">
        <v>7.65</v>
      </c>
      <c r="AB244" s="2">
        <v>5.335</v>
      </c>
      <c r="AC244" s="2">
        <v>7.3774699999999998</v>
      </c>
      <c r="AD244" s="4">
        <f t="shared" si="15"/>
        <v>0.15203315141872784</v>
      </c>
      <c r="AE244" s="4">
        <f t="shared" si="16"/>
        <v>2.0828541744365712</v>
      </c>
      <c r="AF244" s="4">
        <f t="shared" si="17"/>
        <v>5.3418257356245746</v>
      </c>
      <c r="AG244" s="4">
        <f t="shared" si="18"/>
        <v>3.8967042297355601</v>
      </c>
      <c r="AH244" s="4" t="str">
        <f t="shared" si="19"/>
        <v/>
      </c>
    </row>
    <row r="245" spans="1:34" x14ac:dyDescent="0.3">
      <c r="A245" s="2" t="s">
        <v>4512</v>
      </c>
      <c r="B245" s="2" t="s">
        <v>4511</v>
      </c>
      <c r="C245" s="2" t="s">
        <v>2</v>
      </c>
      <c r="D245" s="2">
        <v>2025</v>
      </c>
      <c r="E245" s="2" t="s">
        <v>28</v>
      </c>
      <c r="F245" s="2">
        <v>0</v>
      </c>
      <c r="G245" s="2">
        <v>674.94</v>
      </c>
      <c r="H245" s="2">
        <v>1.61</v>
      </c>
      <c r="I245" s="2">
        <v>14</v>
      </c>
      <c r="J245" s="2">
        <v>1.25</v>
      </c>
      <c r="K245" s="2">
        <v>244.72787339000001</v>
      </c>
      <c r="L245" s="2">
        <v>0.77</v>
      </c>
      <c r="O245" s="2" t="s">
        <v>4513</v>
      </c>
      <c r="P245" s="2">
        <v>4860</v>
      </c>
      <c r="Q245" s="2">
        <v>4.83</v>
      </c>
      <c r="R245" s="2">
        <v>1.21</v>
      </c>
      <c r="S245" s="2">
        <v>-0.01</v>
      </c>
      <c r="T245" s="2" t="s">
        <v>5</v>
      </c>
      <c r="U245" s="2">
        <v>3.1</v>
      </c>
      <c r="V245" s="2" t="s">
        <v>4514</v>
      </c>
      <c r="W245" s="2">
        <v>59.718105799999996</v>
      </c>
      <c r="X245" s="2" t="s">
        <v>4515</v>
      </c>
      <c r="Y245" s="2">
        <v>-5.4706979000000002</v>
      </c>
      <c r="Z245" s="2">
        <v>47.028799999999997</v>
      </c>
      <c r="AA245" s="2">
        <v>5.8330799999999998</v>
      </c>
      <c r="AB245" s="2">
        <v>3.6040000000000001</v>
      </c>
      <c r="AC245" s="2">
        <v>5.5637400000000001</v>
      </c>
      <c r="AD245" s="4">
        <f t="shared" si="15"/>
        <v>8.9186542780612249E-2</v>
      </c>
      <c r="AE245" s="4">
        <f t="shared" si="16"/>
        <v>1.2486115989285715</v>
      </c>
      <c r="AF245" s="4">
        <f t="shared" si="17"/>
        <v>4.1809762478397321</v>
      </c>
      <c r="AG245" s="4">
        <f t="shared" si="18"/>
        <v>4.5048199376194304</v>
      </c>
      <c r="AH245" s="4" t="str">
        <f t="shared" si="19"/>
        <v/>
      </c>
    </row>
    <row r="246" spans="1:34" x14ac:dyDescent="0.3">
      <c r="A246" s="2" t="s">
        <v>2090</v>
      </c>
      <c r="B246" s="2" t="s">
        <v>2089</v>
      </c>
      <c r="C246" s="2" t="s">
        <v>2</v>
      </c>
      <c r="D246" s="2">
        <v>2017</v>
      </c>
      <c r="E246" s="2" t="s">
        <v>28</v>
      </c>
      <c r="F246" s="2">
        <v>0</v>
      </c>
      <c r="G246" s="2">
        <v>1056.4000000000001</v>
      </c>
      <c r="H246" s="2">
        <v>2.5</v>
      </c>
      <c r="I246" s="2">
        <v>12.9</v>
      </c>
      <c r="J246" s="2">
        <v>1.1499999999999999</v>
      </c>
      <c r="K246" s="2">
        <v>1398.452</v>
      </c>
      <c r="L246" s="2">
        <v>4.4000000000000004</v>
      </c>
      <c r="M246" s="2">
        <v>0.26</v>
      </c>
      <c r="O246" s="2" t="s">
        <v>17</v>
      </c>
      <c r="P246" s="2">
        <v>4884</v>
      </c>
      <c r="Q246" s="2">
        <v>8.0299999999999994</v>
      </c>
      <c r="R246" s="2">
        <v>1.94</v>
      </c>
      <c r="S246" s="2">
        <v>7.0000000000000007E-2</v>
      </c>
      <c r="T246" s="2" t="s">
        <v>5</v>
      </c>
      <c r="U246" s="2">
        <v>3.1</v>
      </c>
      <c r="V246" s="2" t="s">
        <v>2091</v>
      </c>
      <c r="W246" s="2">
        <v>192.57254829999999</v>
      </c>
      <c r="X246" s="2" t="s">
        <v>2092</v>
      </c>
      <c r="Y246" s="2">
        <v>22.863128499999998</v>
      </c>
      <c r="Z246" s="2">
        <v>114.166</v>
      </c>
      <c r="AA246" s="2">
        <v>6.4169999999999998</v>
      </c>
      <c r="AC246" s="2">
        <v>6.15212</v>
      </c>
      <c r="AD246" s="4">
        <f t="shared" si="15"/>
        <v>0.65144601756472409</v>
      </c>
      <c r="AE246" s="4">
        <f t="shared" si="16"/>
        <v>8.4036536265849406</v>
      </c>
      <c r="AF246" s="4">
        <f t="shared" si="17"/>
        <v>10.411874556627435</v>
      </c>
      <c r="AG246" s="4">
        <f t="shared" si="18"/>
        <v>5.2667601909722714</v>
      </c>
      <c r="AH246" s="4" t="str">
        <f t="shared" si="19"/>
        <v/>
      </c>
    </row>
    <row r="247" spans="1:34" x14ac:dyDescent="0.3">
      <c r="A247" s="2" t="s">
        <v>4652</v>
      </c>
      <c r="B247" s="2" t="s">
        <v>4651</v>
      </c>
      <c r="C247" s="2" t="s">
        <v>2</v>
      </c>
      <c r="D247" s="2">
        <v>2016</v>
      </c>
      <c r="E247" s="2" t="s">
        <v>28</v>
      </c>
      <c r="F247" s="2">
        <v>0</v>
      </c>
      <c r="G247" s="2">
        <v>822.3</v>
      </c>
      <c r="H247" s="2">
        <v>2.1</v>
      </c>
      <c r="I247" s="2">
        <v>13.3</v>
      </c>
      <c r="J247" s="2">
        <v>1.18</v>
      </c>
      <c r="K247" s="2">
        <v>762.79200000000003</v>
      </c>
      <c r="L247" s="2">
        <v>2.4</v>
      </c>
      <c r="M247" s="2">
        <v>7.0000000000000007E-2</v>
      </c>
      <c r="O247" s="2" t="s">
        <v>123</v>
      </c>
      <c r="P247" s="2">
        <v>4850</v>
      </c>
      <c r="Q247" s="2">
        <v>5.77</v>
      </c>
      <c r="R247" s="2">
        <v>1.74</v>
      </c>
      <c r="S247" s="2">
        <v>0.2</v>
      </c>
      <c r="T247" s="2" t="s">
        <v>5</v>
      </c>
      <c r="U247" s="2">
        <v>3.1</v>
      </c>
      <c r="V247" s="2" t="s">
        <v>4653</v>
      </c>
      <c r="W247" s="2">
        <v>229.5714974</v>
      </c>
      <c r="X247" s="2" t="s">
        <v>4654</v>
      </c>
      <c r="Y247" s="2">
        <v>-41.4210961</v>
      </c>
      <c r="Z247" s="2">
        <v>78.656199999999998</v>
      </c>
      <c r="AA247" s="2">
        <v>7.05</v>
      </c>
      <c r="AB247" s="2">
        <v>4.6390000000000002</v>
      </c>
      <c r="AC247" s="2">
        <v>6.7523400000000002</v>
      </c>
      <c r="AD247" s="4">
        <f t="shared" si="15"/>
        <v>0.32422851464123026</v>
      </c>
      <c r="AE247" s="4">
        <f t="shared" si="16"/>
        <v>4.312239244728362</v>
      </c>
      <c r="AF247" s="4">
        <f t="shared" si="17"/>
        <v>7.5731619522420894</v>
      </c>
      <c r="AG247" s="4">
        <f t="shared" si="18"/>
        <v>3.7477433413498877</v>
      </c>
      <c r="AH247" s="4" t="str">
        <f t="shared" si="19"/>
        <v/>
      </c>
    </row>
    <row r="248" spans="1:34" x14ac:dyDescent="0.3">
      <c r="A248" s="2" t="s">
        <v>17810</v>
      </c>
      <c r="B248" s="2" t="s">
        <v>17809</v>
      </c>
      <c r="C248" s="2" t="s">
        <v>2</v>
      </c>
      <c r="D248" s="2">
        <v>2016</v>
      </c>
      <c r="E248" s="2" t="s">
        <v>157</v>
      </c>
      <c r="F248" s="2">
        <v>0</v>
      </c>
      <c r="G248" s="2">
        <v>26.468</v>
      </c>
      <c r="H248" s="2">
        <v>0.21</v>
      </c>
      <c r="I248" s="2">
        <v>12.8</v>
      </c>
      <c r="J248" s="2">
        <v>1.1399999999999999</v>
      </c>
      <c r="K248" s="2">
        <v>1716.2819999999999</v>
      </c>
      <c r="L248" s="2">
        <v>5.4</v>
      </c>
      <c r="M248" s="2">
        <v>3.5999999999999997E-2</v>
      </c>
      <c r="N248" s="2">
        <v>1350</v>
      </c>
      <c r="P248" s="2">
        <v>5130</v>
      </c>
      <c r="Q248" s="2">
        <v>6.26</v>
      </c>
      <c r="R248" s="2">
        <v>1.87</v>
      </c>
      <c r="S248" s="2">
        <v>-0.08</v>
      </c>
      <c r="T248" s="2" t="s">
        <v>5</v>
      </c>
      <c r="U248" s="2">
        <v>3.11</v>
      </c>
      <c r="V248" s="2" t="s">
        <v>17811</v>
      </c>
      <c r="W248" s="2">
        <v>12.887575699999999</v>
      </c>
      <c r="X248" s="2" t="s">
        <v>17812</v>
      </c>
      <c r="Y248" s="2">
        <v>58.426148499999996</v>
      </c>
      <c r="Z248" s="2">
        <v>477.51600000000002</v>
      </c>
      <c r="AA248" s="2">
        <v>9.8559999999999999</v>
      </c>
      <c r="AB248" s="2">
        <v>7.1</v>
      </c>
      <c r="AC248" s="2">
        <v>9.4232099999999992</v>
      </c>
      <c r="AD248" s="4">
        <f t="shared" si="15"/>
        <v>0.81838703155517556</v>
      </c>
      <c r="AE248" s="4">
        <f t="shared" si="16"/>
        <v>10.475354003906247</v>
      </c>
      <c r="AF248" s="4">
        <f t="shared" si="17"/>
        <v>11.579487521043408</v>
      </c>
      <c r="AG248" s="4">
        <f t="shared" si="18"/>
        <v>552.16565191560403</v>
      </c>
      <c r="AH248" s="4">
        <f t="shared" si="19"/>
        <v>0.31515373232757371</v>
      </c>
    </row>
    <row r="249" spans="1:34" x14ac:dyDescent="0.3">
      <c r="A249" s="2" t="s">
        <v>4639</v>
      </c>
      <c r="B249" s="2" t="s">
        <v>4638</v>
      </c>
      <c r="C249" s="2" t="s">
        <v>2</v>
      </c>
      <c r="D249" s="2">
        <v>2015</v>
      </c>
      <c r="E249" s="2" t="s">
        <v>28</v>
      </c>
      <c r="F249" s="2">
        <v>0</v>
      </c>
      <c r="G249" s="2">
        <v>89.23</v>
      </c>
      <c r="H249" s="2">
        <v>0.42</v>
      </c>
      <c r="I249" s="2">
        <v>13.7</v>
      </c>
      <c r="J249" s="2">
        <v>1.22</v>
      </c>
      <c r="K249" s="2">
        <v>365.50266805000001</v>
      </c>
      <c r="L249" s="2">
        <v>1.1499999999999999</v>
      </c>
      <c r="M249" s="2">
        <v>0.13</v>
      </c>
      <c r="O249" s="2" t="s">
        <v>17</v>
      </c>
      <c r="P249" s="2">
        <v>4840</v>
      </c>
      <c r="Q249" s="2">
        <v>5.45</v>
      </c>
      <c r="R249" s="2">
        <v>1.28</v>
      </c>
      <c r="S249" s="2">
        <v>0.01</v>
      </c>
      <c r="T249" s="2" t="s">
        <v>5</v>
      </c>
      <c r="U249" s="2">
        <v>3.11</v>
      </c>
      <c r="V249" s="2" t="s">
        <v>4640</v>
      </c>
      <c r="W249" s="2">
        <v>208.46536399999999</v>
      </c>
      <c r="X249" s="2" t="s">
        <v>4641</v>
      </c>
      <c r="Y249" s="2">
        <v>-35.3146536</v>
      </c>
      <c r="Z249" s="2">
        <v>64.118099999999998</v>
      </c>
      <c r="AA249" s="2">
        <v>6.17</v>
      </c>
      <c r="AB249" s="2">
        <v>3.7509999999999999</v>
      </c>
      <c r="AC249" s="2">
        <v>5.8932900000000004</v>
      </c>
      <c r="AD249" s="4">
        <f t="shared" si="15"/>
        <v>0.14214410392116528</v>
      </c>
      <c r="AE249" s="4">
        <f t="shared" si="16"/>
        <v>1.947374223719964</v>
      </c>
      <c r="AF249" s="4">
        <f t="shared" si="17"/>
        <v>5.1651744273512685</v>
      </c>
      <c r="AG249" s="4">
        <f t="shared" si="18"/>
        <v>82.902135975569976</v>
      </c>
      <c r="AH249" s="4" t="str">
        <f t="shared" si="19"/>
        <v/>
      </c>
    </row>
    <row r="250" spans="1:34" x14ac:dyDescent="0.3">
      <c r="A250" s="2" t="s">
        <v>4639</v>
      </c>
      <c r="B250" s="2" t="s">
        <v>4642</v>
      </c>
      <c r="C250" s="2" t="s">
        <v>2</v>
      </c>
      <c r="D250" s="2">
        <v>2015</v>
      </c>
      <c r="E250" s="2" t="s">
        <v>28</v>
      </c>
      <c r="F250" s="2">
        <v>0</v>
      </c>
      <c r="G250" s="2">
        <v>3128.41</v>
      </c>
      <c r="H250" s="2">
        <v>4.55</v>
      </c>
      <c r="I250" s="2">
        <v>12.7</v>
      </c>
      <c r="J250" s="2">
        <v>1.1299999999999999</v>
      </c>
      <c r="K250" s="2">
        <v>2204.7756593600002</v>
      </c>
      <c r="L250" s="2">
        <v>6.9370000000000003</v>
      </c>
      <c r="M250" s="2">
        <v>0.3</v>
      </c>
      <c r="O250" s="2" t="s">
        <v>17</v>
      </c>
      <c r="P250" s="2">
        <v>4840</v>
      </c>
      <c r="Q250" s="2">
        <v>5.45</v>
      </c>
      <c r="R250" s="2">
        <v>1.28</v>
      </c>
      <c r="S250" s="2">
        <v>0.01</v>
      </c>
      <c r="T250" s="2" t="s">
        <v>5</v>
      </c>
      <c r="U250" s="2">
        <v>3.11</v>
      </c>
      <c r="V250" s="2" t="s">
        <v>4640</v>
      </c>
      <c r="W250" s="2">
        <v>208.46536399999999</v>
      </c>
      <c r="X250" s="2" t="s">
        <v>4641</v>
      </c>
      <c r="Y250" s="2">
        <v>-35.3146536</v>
      </c>
      <c r="Z250" s="2">
        <v>64.118099999999998</v>
      </c>
      <c r="AA250" s="2">
        <v>6.17</v>
      </c>
      <c r="AB250" s="2">
        <v>3.7509999999999999</v>
      </c>
      <c r="AC250" s="2">
        <v>5.8932900000000004</v>
      </c>
      <c r="AD250" s="4">
        <f t="shared" si="15"/>
        <v>1.0763493249846343</v>
      </c>
      <c r="AE250" s="4">
        <f t="shared" si="16"/>
        <v>13.669636427304857</v>
      </c>
      <c r="AF250" s="4">
        <f t="shared" si="17"/>
        <v>13.175901586865761</v>
      </c>
      <c r="AG250" s="4">
        <f t="shared" si="18"/>
        <v>0.70638506393385059</v>
      </c>
      <c r="AH250" s="4" t="str">
        <f t="shared" si="19"/>
        <v/>
      </c>
    </row>
    <row r="251" spans="1:34" x14ac:dyDescent="0.3">
      <c r="A251" s="2" t="s">
        <v>3079</v>
      </c>
      <c r="B251" s="2" t="s">
        <v>3078</v>
      </c>
      <c r="C251" s="2" t="s">
        <v>2</v>
      </c>
      <c r="D251" s="2">
        <v>2019</v>
      </c>
      <c r="E251" s="2" t="s">
        <v>22</v>
      </c>
      <c r="F251" s="2">
        <v>0</v>
      </c>
      <c r="G251" s="2">
        <v>517.79999999999995</v>
      </c>
      <c r="H251" s="2">
        <v>1.5660000000000001</v>
      </c>
      <c r="K251" s="2">
        <v>634.38868000000002</v>
      </c>
      <c r="L251" s="2">
        <v>1.996</v>
      </c>
      <c r="M251" s="2">
        <v>1.0999999999999999E-2</v>
      </c>
      <c r="O251" s="2" t="s">
        <v>2925</v>
      </c>
      <c r="P251" s="2">
        <v>5040</v>
      </c>
      <c r="Q251" s="2">
        <v>6.43</v>
      </c>
      <c r="R251" s="2">
        <v>1.91</v>
      </c>
      <c r="S251" s="2">
        <v>0.02</v>
      </c>
      <c r="T251" s="2" t="s">
        <v>5</v>
      </c>
      <c r="U251" s="2">
        <v>3.11</v>
      </c>
      <c r="V251" s="2" t="s">
        <v>3080</v>
      </c>
      <c r="W251" s="2">
        <v>319.22503460000001</v>
      </c>
      <c r="X251" s="2" t="s">
        <v>3081</v>
      </c>
      <c r="Y251" s="2">
        <v>27.258279900000002</v>
      </c>
      <c r="Z251" s="2">
        <v>188.54599999999999</v>
      </c>
      <c r="AA251" s="2">
        <v>8.23</v>
      </c>
      <c r="AB251" s="2">
        <v>5.8769999999999998</v>
      </c>
      <c r="AC251" s="2">
        <v>7.9592900000000002</v>
      </c>
      <c r="AD251" s="4" t="str">
        <f t="shared" si="15"/>
        <v/>
      </c>
      <c r="AE251" s="4" t="str">
        <f t="shared" si="16"/>
        <v/>
      </c>
      <c r="AF251" s="4" t="str">
        <f t="shared" si="17"/>
        <v/>
      </c>
      <c r="AG251" s="4">
        <f t="shared" si="18"/>
        <v>9.7600136746847443</v>
      </c>
      <c r="AH251" s="4" t="str">
        <f t="shared" si="19"/>
        <v/>
      </c>
    </row>
    <row r="252" spans="1:34" x14ac:dyDescent="0.3">
      <c r="A252" s="2" t="s">
        <v>3079</v>
      </c>
      <c r="B252" s="2" t="s">
        <v>3082</v>
      </c>
      <c r="C252" s="2" t="s">
        <v>2</v>
      </c>
      <c r="D252" s="2">
        <v>2019</v>
      </c>
      <c r="E252" s="2" t="s">
        <v>22</v>
      </c>
      <c r="F252" s="2">
        <v>0</v>
      </c>
      <c r="G252" s="2">
        <v>946.6</v>
      </c>
      <c r="H252" s="2">
        <v>2.3420000000000001</v>
      </c>
      <c r="K252" s="2">
        <v>592.43511999999998</v>
      </c>
      <c r="L252" s="2">
        <v>1.8640000000000001</v>
      </c>
      <c r="M252" s="2">
        <v>2.8000000000000001E-2</v>
      </c>
      <c r="O252" s="2" t="s">
        <v>2925</v>
      </c>
      <c r="P252" s="2">
        <v>5040</v>
      </c>
      <c r="Q252" s="2">
        <v>6.43</v>
      </c>
      <c r="R252" s="2">
        <v>1.91</v>
      </c>
      <c r="S252" s="2">
        <v>0.02</v>
      </c>
      <c r="T252" s="2" t="s">
        <v>5</v>
      </c>
      <c r="U252" s="2">
        <v>3.11</v>
      </c>
      <c r="V252" s="2" t="s">
        <v>3080</v>
      </c>
      <c r="W252" s="2">
        <v>319.22503460000001</v>
      </c>
      <c r="X252" s="2" t="s">
        <v>3081</v>
      </c>
      <c r="Y252" s="2">
        <v>27.258279900000002</v>
      </c>
      <c r="Z252" s="2">
        <v>188.54599999999999</v>
      </c>
      <c r="AA252" s="2">
        <v>8.23</v>
      </c>
      <c r="AB252" s="2">
        <v>5.8769999999999998</v>
      </c>
      <c r="AC252" s="2">
        <v>7.9592900000000002</v>
      </c>
      <c r="AD252" s="4" t="str">
        <f t="shared" si="15"/>
        <v/>
      </c>
      <c r="AE252" s="4" t="str">
        <f t="shared" si="16"/>
        <v/>
      </c>
      <c r="AF252" s="4" t="str">
        <f t="shared" si="17"/>
        <v/>
      </c>
      <c r="AG252" s="4">
        <f t="shared" si="18"/>
        <v>4.3637529973205256</v>
      </c>
      <c r="AH252" s="4" t="str">
        <f t="shared" si="19"/>
        <v/>
      </c>
    </row>
    <row r="253" spans="1:34" x14ac:dyDescent="0.3">
      <c r="A253" s="2" t="s">
        <v>3183</v>
      </c>
      <c r="B253" s="2" t="s">
        <v>3182</v>
      </c>
      <c r="C253" s="2" t="s">
        <v>2</v>
      </c>
      <c r="D253" s="2">
        <v>2017</v>
      </c>
      <c r="E253" s="2" t="s">
        <v>28</v>
      </c>
      <c r="F253" s="2">
        <v>0</v>
      </c>
      <c r="G253" s="2">
        <v>358.27</v>
      </c>
      <c r="H253" s="2">
        <v>1.0629999999999999</v>
      </c>
      <c r="I253" s="2">
        <v>13.7</v>
      </c>
      <c r="J253" s="2">
        <v>1.22</v>
      </c>
      <c r="K253" s="2">
        <v>379.48711795999998</v>
      </c>
      <c r="L253" s="2">
        <v>1.194</v>
      </c>
      <c r="M253" s="2">
        <v>0.02</v>
      </c>
      <c r="O253" s="2" t="s">
        <v>192</v>
      </c>
      <c r="P253" s="2">
        <v>4860</v>
      </c>
      <c r="Q253" s="2">
        <v>4.9800000000000004</v>
      </c>
      <c r="R253" s="2">
        <v>1.25</v>
      </c>
      <c r="S253" s="2">
        <v>0.21</v>
      </c>
      <c r="T253" s="2" t="s">
        <v>5</v>
      </c>
      <c r="U253" s="2">
        <v>3.13</v>
      </c>
      <c r="V253" s="2" t="s">
        <v>3184</v>
      </c>
      <c r="W253" s="2">
        <v>329.74906390000001</v>
      </c>
      <c r="X253" s="2" t="s">
        <v>3185</v>
      </c>
      <c r="Y253" s="2">
        <v>19.020159100000001</v>
      </c>
      <c r="Z253" s="2">
        <v>67.487200000000001</v>
      </c>
      <c r="AA253" s="2">
        <v>6.5082100000000001</v>
      </c>
      <c r="AB253" s="2">
        <v>4.1980000000000004</v>
      </c>
      <c r="AC253" s="2">
        <v>6.2373900000000004</v>
      </c>
      <c r="AD253" s="4">
        <f t="shared" si="15"/>
        <v>0.14758266094153547</v>
      </c>
      <c r="AE253" s="4">
        <f t="shared" si="16"/>
        <v>2.021882454899036</v>
      </c>
      <c r="AF253" s="4">
        <f t="shared" si="17"/>
        <v>5.2630589614896763</v>
      </c>
      <c r="AG253" s="4">
        <f t="shared" si="18"/>
        <v>10.985683518843532</v>
      </c>
      <c r="AH253" s="4" t="str">
        <f t="shared" si="19"/>
        <v/>
      </c>
    </row>
    <row r="254" spans="1:34" x14ac:dyDescent="0.3">
      <c r="A254" s="2" t="s">
        <v>162</v>
      </c>
      <c r="B254" s="2" t="s">
        <v>161</v>
      </c>
      <c r="C254" s="2" t="s">
        <v>2</v>
      </c>
      <c r="D254" s="2">
        <v>2008</v>
      </c>
      <c r="E254" s="2" t="s">
        <v>16</v>
      </c>
      <c r="F254" s="2">
        <v>0</v>
      </c>
      <c r="G254" s="2">
        <v>919.86</v>
      </c>
      <c r="H254" s="2">
        <v>2.028</v>
      </c>
      <c r="I254" s="2">
        <v>13.4</v>
      </c>
      <c r="J254" s="2">
        <v>1.2</v>
      </c>
      <c r="K254" s="2">
        <v>597.83523357000001</v>
      </c>
      <c r="L254" s="2">
        <v>1.881</v>
      </c>
      <c r="M254" s="2">
        <v>4.2000000000000003E-2</v>
      </c>
      <c r="O254" s="2" t="s">
        <v>57</v>
      </c>
      <c r="P254" s="2">
        <v>4941</v>
      </c>
      <c r="Q254" s="2">
        <v>4.9400000000000004</v>
      </c>
      <c r="R254" s="2">
        <v>1.32</v>
      </c>
      <c r="S254" s="2">
        <v>-0.17</v>
      </c>
      <c r="T254" s="2" t="s">
        <v>5</v>
      </c>
      <c r="U254" s="2">
        <v>3.16</v>
      </c>
      <c r="V254" s="2" t="s">
        <v>163</v>
      </c>
      <c r="W254" s="2">
        <v>97.696031099999999</v>
      </c>
      <c r="X254" s="2" t="s">
        <v>164</v>
      </c>
      <c r="Y254" s="2">
        <v>58.161175299999996</v>
      </c>
      <c r="Z254" s="2">
        <v>54.6599</v>
      </c>
      <c r="AA254" s="2">
        <v>5.8730700000000002</v>
      </c>
      <c r="AB254" s="2">
        <v>3.7010000000000001</v>
      </c>
      <c r="AC254" s="2">
        <v>5.6068600000000002</v>
      </c>
      <c r="AD254" s="4">
        <f t="shared" si="15"/>
        <v>0.24846608191915226</v>
      </c>
      <c r="AE254" s="4">
        <f t="shared" si="16"/>
        <v>3.3294454977166406</v>
      </c>
      <c r="AF254" s="4">
        <f t="shared" si="17"/>
        <v>6.6794138716958527</v>
      </c>
      <c r="AG254" s="4">
        <f t="shared" si="18"/>
        <v>3.1729794695475331</v>
      </c>
      <c r="AH254" s="4" t="str">
        <f t="shared" si="19"/>
        <v/>
      </c>
    </row>
    <row r="255" spans="1:34" x14ac:dyDescent="0.3">
      <c r="A255" s="2" t="s">
        <v>3860</v>
      </c>
      <c r="B255" s="2" t="s">
        <v>3859</v>
      </c>
      <c r="C255" s="2" t="s">
        <v>2</v>
      </c>
      <c r="D255" s="2">
        <v>2012</v>
      </c>
      <c r="E255" s="2" t="s">
        <v>28</v>
      </c>
      <c r="F255" s="2">
        <v>0</v>
      </c>
      <c r="G255" s="2">
        <v>371.74</v>
      </c>
      <c r="H255" s="2">
        <v>1.129</v>
      </c>
      <c r="I255" s="2">
        <v>13.4</v>
      </c>
      <c r="J255" s="2">
        <v>1.19</v>
      </c>
      <c r="K255" s="2">
        <v>631.20721630000003</v>
      </c>
      <c r="L255" s="2">
        <v>1.986</v>
      </c>
      <c r="M255" s="2">
        <v>0.26600000000000001</v>
      </c>
      <c r="O255" s="2" t="s">
        <v>57</v>
      </c>
      <c r="P255" s="2">
        <v>4898</v>
      </c>
      <c r="Q255" s="2">
        <v>5.03</v>
      </c>
      <c r="R255" s="2">
        <v>1.39</v>
      </c>
      <c r="S255" s="2">
        <v>-0.01</v>
      </c>
      <c r="T255" s="2" t="s">
        <v>5</v>
      </c>
      <c r="U255" s="2">
        <v>3.17</v>
      </c>
      <c r="V255" s="2" t="s">
        <v>3861</v>
      </c>
      <c r="W255" s="2">
        <v>12.3085089</v>
      </c>
      <c r="X255" s="2" t="s">
        <v>3862</v>
      </c>
      <c r="Y255" s="2">
        <v>-24.136907900000001</v>
      </c>
      <c r="Z255" s="2">
        <v>54.784100000000002</v>
      </c>
      <c r="AA255" s="2">
        <v>5.9</v>
      </c>
      <c r="AB255" s="2">
        <v>3.6909999999999998</v>
      </c>
      <c r="AC255" s="2">
        <v>5.6509</v>
      </c>
      <c r="AD255" s="4">
        <f t="shared" si="15"/>
        <v>0.26233579940850438</v>
      </c>
      <c r="AE255" s="4">
        <f t="shared" si="16"/>
        <v>3.5152997120739586</v>
      </c>
      <c r="AF255" s="4">
        <f t="shared" si="17"/>
        <v>6.8633094161483825</v>
      </c>
      <c r="AG255" s="4">
        <f t="shared" si="18"/>
        <v>10.249744965210351</v>
      </c>
      <c r="AH255" s="4" t="str">
        <f t="shared" si="19"/>
        <v/>
      </c>
    </row>
    <row r="256" spans="1:34" x14ac:dyDescent="0.3">
      <c r="A256" s="2" t="s">
        <v>3860</v>
      </c>
      <c r="B256" s="2" t="s">
        <v>3863</v>
      </c>
      <c r="C256" s="2" t="s">
        <v>2</v>
      </c>
      <c r="D256" s="2">
        <v>2012</v>
      </c>
      <c r="E256" s="2" t="s">
        <v>28</v>
      </c>
      <c r="F256" s="2">
        <v>0</v>
      </c>
      <c r="G256" s="2">
        <v>3184.2</v>
      </c>
      <c r="H256" s="2">
        <v>4.7249999999999996</v>
      </c>
      <c r="I256" s="2">
        <v>13.1</v>
      </c>
      <c r="J256" s="2">
        <v>1.17</v>
      </c>
      <c r="K256" s="2">
        <v>1069.49258955</v>
      </c>
      <c r="L256" s="2">
        <v>3.3650000000000002</v>
      </c>
      <c r="M256" s="2">
        <v>0.187</v>
      </c>
      <c r="O256" s="2" t="s">
        <v>57</v>
      </c>
      <c r="P256" s="2">
        <v>4898</v>
      </c>
      <c r="Q256" s="2">
        <v>5.03</v>
      </c>
      <c r="R256" s="2">
        <v>1.39</v>
      </c>
      <c r="S256" s="2">
        <v>-0.01</v>
      </c>
      <c r="T256" s="2" t="s">
        <v>5</v>
      </c>
      <c r="U256" s="2">
        <v>3.17</v>
      </c>
      <c r="V256" s="2" t="s">
        <v>3861</v>
      </c>
      <c r="W256" s="2">
        <v>12.3085089</v>
      </c>
      <c r="X256" s="2" t="s">
        <v>3862</v>
      </c>
      <c r="Y256" s="2">
        <v>-24.136907900000001</v>
      </c>
      <c r="Z256" s="2">
        <v>54.784100000000002</v>
      </c>
      <c r="AA256" s="2">
        <v>5.9</v>
      </c>
      <c r="AB256" s="2">
        <v>3.6909999999999998</v>
      </c>
      <c r="AC256" s="2">
        <v>5.6509</v>
      </c>
      <c r="AD256" s="4">
        <f t="shared" si="15"/>
        <v>0.47573367339222483</v>
      </c>
      <c r="AE256" s="4">
        <f t="shared" si="16"/>
        <v>6.2321111214381455</v>
      </c>
      <c r="AF256" s="4">
        <f t="shared" si="17"/>
        <v>9.0355218825942583</v>
      </c>
      <c r="AG256" s="4">
        <f t="shared" si="18"/>
        <v>0.58519056788782797</v>
      </c>
      <c r="AH256" s="4" t="str">
        <f t="shared" si="19"/>
        <v/>
      </c>
    </row>
    <row r="257" spans="1:34" x14ac:dyDescent="0.3">
      <c r="A257" s="2" t="s">
        <v>2924</v>
      </c>
      <c r="B257" s="2" t="s">
        <v>2923</v>
      </c>
      <c r="C257" s="2" t="s">
        <v>2</v>
      </c>
      <c r="D257" s="2">
        <v>2022</v>
      </c>
      <c r="E257" s="2" t="s">
        <v>16</v>
      </c>
      <c r="F257" s="2">
        <v>0</v>
      </c>
      <c r="G257" s="2">
        <v>286.60000000000002</v>
      </c>
      <c r="H257" s="2">
        <v>0.94</v>
      </c>
      <c r="I257" s="2">
        <v>12.1</v>
      </c>
      <c r="J257" s="2">
        <v>1.08</v>
      </c>
      <c r="K257" s="2">
        <v>98.52680617</v>
      </c>
      <c r="L257" s="2">
        <v>0.31</v>
      </c>
      <c r="M257" s="2">
        <v>0</v>
      </c>
      <c r="O257" s="2" t="s">
        <v>2925</v>
      </c>
      <c r="P257" s="2">
        <v>4971</v>
      </c>
      <c r="Q257" s="2">
        <v>4.8600000000000003</v>
      </c>
      <c r="R257" s="2">
        <v>1.35</v>
      </c>
      <c r="S257" s="2">
        <v>-0.17</v>
      </c>
      <c r="T257" s="2" t="s">
        <v>5</v>
      </c>
      <c r="U257" s="2">
        <v>3.18</v>
      </c>
      <c r="V257" s="2" t="s">
        <v>2926</v>
      </c>
      <c r="W257" s="2">
        <v>292.84014209999998</v>
      </c>
      <c r="X257" s="2" t="s">
        <v>2927</v>
      </c>
      <c r="Y257" s="2">
        <v>26.6172796</v>
      </c>
      <c r="Z257" s="2">
        <v>60.799300000000002</v>
      </c>
      <c r="AA257" s="2">
        <v>5.8863899999999996</v>
      </c>
      <c r="AB257" s="2">
        <v>3.98</v>
      </c>
      <c r="AC257" s="2">
        <v>5.6450800000000001</v>
      </c>
      <c r="AD257" s="4">
        <f t="shared" si="15"/>
        <v>5.5615813494426666E-2</v>
      </c>
      <c r="AE257" s="4">
        <f t="shared" si="16"/>
        <v>0.67295134328256268</v>
      </c>
      <c r="AF257" s="4">
        <f t="shared" si="17"/>
        <v>2.8535436309471436</v>
      </c>
      <c r="AG257" s="4">
        <f t="shared" si="18"/>
        <v>14.644742297940521</v>
      </c>
      <c r="AH257" s="4" t="str">
        <f t="shared" si="19"/>
        <v/>
      </c>
    </row>
    <row r="258" spans="1:34" x14ac:dyDescent="0.3">
      <c r="A258" s="2" t="s">
        <v>2924</v>
      </c>
      <c r="B258" s="2" t="s">
        <v>2928</v>
      </c>
      <c r="C258" s="2" t="s">
        <v>2</v>
      </c>
      <c r="D258" s="2">
        <v>2022</v>
      </c>
      <c r="E258" s="2" t="s">
        <v>16</v>
      </c>
      <c r="F258" s="2">
        <v>0</v>
      </c>
      <c r="G258" s="2">
        <v>484.3</v>
      </c>
      <c r="H258" s="2">
        <v>1.3340000000000001</v>
      </c>
      <c r="I258" s="2">
        <v>11.8</v>
      </c>
      <c r="J258" s="2">
        <v>1.06</v>
      </c>
      <c r="K258" s="2">
        <v>95.348522099999997</v>
      </c>
      <c r="L258" s="2">
        <v>0.3</v>
      </c>
      <c r="M258" s="2">
        <v>0</v>
      </c>
      <c r="O258" s="2" t="s">
        <v>2925</v>
      </c>
      <c r="P258" s="2">
        <v>4971</v>
      </c>
      <c r="Q258" s="2">
        <v>4.8600000000000003</v>
      </c>
      <c r="R258" s="2">
        <v>1.35</v>
      </c>
      <c r="S258" s="2">
        <v>-0.17</v>
      </c>
      <c r="T258" s="2" t="s">
        <v>5</v>
      </c>
      <c r="U258" s="2">
        <v>3.18</v>
      </c>
      <c r="V258" s="2" t="s">
        <v>2926</v>
      </c>
      <c r="W258" s="2">
        <v>292.84014209999998</v>
      </c>
      <c r="X258" s="2" t="s">
        <v>2927</v>
      </c>
      <c r="Y258" s="2">
        <v>26.6172796</v>
      </c>
      <c r="Z258" s="2">
        <v>60.799300000000002</v>
      </c>
      <c r="AA258" s="2">
        <v>5.8863899999999996</v>
      </c>
      <c r="AB258" s="2">
        <v>3.98</v>
      </c>
      <c r="AC258" s="2">
        <v>5.6450800000000001</v>
      </c>
      <c r="AD258" s="4">
        <f t="shared" ref="AD258:AD321" si="20">IF(AND(ISNUMBER(K258),ISNUMBER(I258),K258&gt;0,I258&gt;0),K258/(I258^3),"")</f>
        <v>5.8032054214403606E-2</v>
      </c>
      <c r="AE258" s="4">
        <f t="shared" ref="AE258:AE321" si="21">IF(AND(ISNUMBER(K258),ISNUMBER(I258),K258&gt;0,I258&gt;0),K258/(I258^2),"")</f>
        <v>0.68477823972996255</v>
      </c>
      <c r="AF258" s="4">
        <f t="shared" ref="AF258:AF321" si="22">IF(AND(ISNUMBER(K258),ISNUMBER(I258),K258&gt;0,I258&gt;0),SQRT(K258/I258),"")</f>
        <v>2.8426014896241711</v>
      </c>
      <c r="AG258" s="4">
        <f t="shared" ref="AG258:AG321" si="23">IF(AND(ISNUMBER(Q258),ISNUMBER(P258),ISNUMBER(H258),Q258&gt;0,P258&gt;0,H258&gt;0),(Q258^2*(P258/5778)^4)/(H258^2),"")</f>
        <v>7.2715296930584046</v>
      </c>
      <c r="AH258" s="4" t="str">
        <f t="shared" ref="AH258:AH321" si="24">IF(AND(ISNUMBER(K258),ISNUMBER(I258),ISNUMBER(N258),K258&gt;0,I258&gt;0,N258&gt;0),SQRT(K258/I258)/SQRT(N258),"")</f>
        <v/>
      </c>
    </row>
    <row r="259" spans="1:34" x14ac:dyDescent="0.3">
      <c r="A259" s="2" t="s">
        <v>2924</v>
      </c>
      <c r="B259" s="2" t="s">
        <v>2929</v>
      </c>
      <c r="C259" s="2" t="s">
        <v>2</v>
      </c>
      <c r="D259" s="2">
        <v>2022</v>
      </c>
      <c r="E259" s="2" t="s">
        <v>16</v>
      </c>
      <c r="F259" s="2">
        <v>0</v>
      </c>
      <c r="G259" s="2">
        <v>836.4</v>
      </c>
      <c r="H259" s="2">
        <v>1.92</v>
      </c>
      <c r="I259" s="2">
        <v>14.3</v>
      </c>
      <c r="J259" s="2">
        <v>1.28</v>
      </c>
      <c r="K259" s="2">
        <v>143.02278315000001</v>
      </c>
      <c r="L259" s="2">
        <v>0.45</v>
      </c>
      <c r="M259" s="2">
        <v>0</v>
      </c>
      <c r="O259" s="2" t="s">
        <v>2925</v>
      </c>
      <c r="P259" s="2">
        <v>4971</v>
      </c>
      <c r="Q259" s="2">
        <v>4.8600000000000003</v>
      </c>
      <c r="R259" s="2">
        <v>1.35</v>
      </c>
      <c r="S259" s="2">
        <v>-0.17</v>
      </c>
      <c r="T259" s="2" t="s">
        <v>5</v>
      </c>
      <c r="U259" s="2">
        <v>3.18</v>
      </c>
      <c r="V259" s="2" t="s">
        <v>2926</v>
      </c>
      <c r="W259" s="2">
        <v>292.84014209999998</v>
      </c>
      <c r="X259" s="2" t="s">
        <v>2927</v>
      </c>
      <c r="Y259" s="2">
        <v>26.6172796</v>
      </c>
      <c r="Z259" s="2">
        <v>60.799300000000002</v>
      </c>
      <c r="AA259" s="2">
        <v>5.8863899999999996</v>
      </c>
      <c r="AB259" s="2">
        <v>3.98</v>
      </c>
      <c r="AC259" s="2">
        <v>5.6450800000000001</v>
      </c>
      <c r="AD259" s="4">
        <f t="shared" si="20"/>
        <v>4.8909938027643048E-2</v>
      </c>
      <c r="AE259" s="4">
        <f t="shared" si="21"/>
        <v>0.69941211379529566</v>
      </c>
      <c r="AF259" s="4">
        <f t="shared" si="22"/>
        <v>3.1625295614859836</v>
      </c>
      <c r="AG259" s="4">
        <f t="shared" si="23"/>
        <v>3.5102252317871754</v>
      </c>
      <c r="AH259" s="4" t="str">
        <f t="shared" si="24"/>
        <v/>
      </c>
    </row>
    <row r="260" spans="1:34" x14ac:dyDescent="0.3">
      <c r="A260" s="2" t="s">
        <v>2538</v>
      </c>
      <c r="B260" s="2" t="s">
        <v>2537</v>
      </c>
      <c r="C260" s="2" t="s">
        <v>2</v>
      </c>
      <c r="D260" s="2">
        <v>2011</v>
      </c>
      <c r="E260" s="2" t="s">
        <v>22</v>
      </c>
      <c r="F260" s="2">
        <v>0</v>
      </c>
      <c r="G260" s="2">
        <v>428.5</v>
      </c>
      <c r="H260" s="2">
        <v>1.262</v>
      </c>
      <c r="I260" s="2">
        <v>13.2</v>
      </c>
      <c r="J260" s="2">
        <v>1.18</v>
      </c>
      <c r="K260" s="2">
        <v>874.03250000000003</v>
      </c>
      <c r="L260" s="2">
        <v>2.75</v>
      </c>
      <c r="M260" s="2">
        <v>3.1E-2</v>
      </c>
      <c r="O260" s="2" t="s">
        <v>192</v>
      </c>
      <c r="P260" s="2">
        <v>4947</v>
      </c>
      <c r="Q260" s="2">
        <v>4.67</v>
      </c>
      <c r="R260" s="2">
        <v>1.46</v>
      </c>
      <c r="S260" s="2">
        <v>0.09</v>
      </c>
      <c r="T260" s="2" t="s">
        <v>5</v>
      </c>
      <c r="U260" s="2">
        <v>3.18</v>
      </c>
      <c r="V260" s="2" t="s">
        <v>2539</v>
      </c>
      <c r="W260" s="2">
        <v>4.8214389000000004</v>
      </c>
      <c r="X260" s="2" t="s">
        <v>2540</v>
      </c>
      <c r="Y260" s="2">
        <v>14.054683000000001</v>
      </c>
      <c r="Z260" s="2">
        <v>190.953</v>
      </c>
      <c r="AA260" s="2">
        <v>8.36</v>
      </c>
      <c r="AB260" s="2">
        <v>6.12</v>
      </c>
      <c r="AC260" s="2">
        <v>8.1041699999999999</v>
      </c>
      <c r="AD260" s="4">
        <f t="shared" si="20"/>
        <v>0.38001941766146313</v>
      </c>
      <c r="AE260" s="4">
        <f t="shared" si="21"/>
        <v>5.016256313131314</v>
      </c>
      <c r="AF260" s="4">
        <f t="shared" si="22"/>
        <v>8.1372343786653545</v>
      </c>
      <c r="AG260" s="4">
        <f t="shared" si="23"/>
        <v>7.3582161756756728</v>
      </c>
      <c r="AH260" s="4" t="str">
        <f t="shared" si="24"/>
        <v/>
      </c>
    </row>
    <row r="261" spans="1:34" x14ac:dyDescent="0.3">
      <c r="A261" s="2" t="s">
        <v>2291</v>
      </c>
      <c r="B261" s="2" t="s">
        <v>2290</v>
      </c>
      <c r="C261" s="2" t="s">
        <v>2</v>
      </c>
      <c r="D261" s="2">
        <v>2011</v>
      </c>
      <c r="E261" s="2" t="s">
        <v>22</v>
      </c>
      <c r="F261" s="2">
        <v>0</v>
      </c>
      <c r="G261" s="2">
        <v>896</v>
      </c>
      <c r="H261" s="2">
        <v>2.0099999999999998</v>
      </c>
      <c r="I261" s="2">
        <v>13.4</v>
      </c>
      <c r="J261" s="2">
        <v>1.2</v>
      </c>
      <c r="K261" s="2">
        <v>572.09400000000005</v>
      </c>
      <c r="L261" s="2">
        <v>1.8</v>
      </c>
      <c r="M261" s="2">
        <v>0.18099999999999999</v>
      </c>
      <c r="O261" s="2" t="s">
        <v>192</v>
      </c>
      <c r="P261" s="2">
        <v>4846</v>
      </c>
      <c r="Q261" s="2">
        <v>4.4400000000000004</v>
      </c>
      <c r="R261" s="2">
        <v>1.34</v>
      </c>
      <c r="S261" s="2">
        <v>0.25</v>
      </c>
      <c r="T261" s="2" t="s">
        <v>5</v>
      </c>
      <c r="U261" s="2">
        <v>3.18</v>
      </c>
      <c r="V261" s="2" t="s">
        <v>2292</v>
      </c>
      <c r="W261" s="2">
        <v>223.3461495</v>
      </c>
      <c r="X261" s="2" t="s">
        <v>2293</v>
      </c>
      <c r="Y261" s="2">
        <v>18.2352618</v>
      </c>
      <c r="Z261" s="2">
        <v>131.84899999999999</v>
      </c>
      <c r="AA261" s="2">
        <v>7.8</v>
      </c>
      <c r="AB261" s="2">
        <v>5.4370000000000003</v>
      </c>
      <c r="AC261" s="2">
        <v>7.5212399999999997</v>
      </c>
      <c r="AD261" s="4">
        <f t="shared" si="20"/>
        <v>0.23776777728643483</v>
      </c>
      <c r="AE261" s="4">
        <f t="shared" si="21"/>
        <v>3.1860882156382271</v>
      </c>
      <c r="AF261" s="4">
        <f t="shared" si="22"/>
        <v>6.5340326054858533</v>
      </c>
      <c r="AG261" s="4">
        <f t="shared" si="23"/>
        <v>2.4143338007540609</v>
      </c>
      <c r="AH261" s="4" t="str">
        <f t="shared" si="24"/>
        <v/>
      </c>
    </row>
    <row r="262" spans="1:34" x14ac:dyDescent="0.3">
      <c r="A262" s="2" t="s">
        <v>18752</v>
      </c>
      <c r="B262" s="2" t="s">
        <v>18751</v>
      </c>
      <c r="C262" s="2" t="s">
        <v>2</v>
      </c>
      <c r="D262" s="2">
        <v>2003</v>
      </c>
      <c r="E262" s="2" t="s">
        <v>28</v>
      </c>
      <c r="F262" s="2">
        <v>0</v>
      </c>
      <c r="G262" s="2">
        <v>913</v>
      </c>
      <c r="H262" s="2">
        <v>2.13</v>
      </c>
      <c r="I262" s="2">
        <v>12.7</v>
      </c>
      <c r="J262" s="2">
        <v>1.1299999999999999</v>
      </c>
      <c r="K262" s="2">
        <v>2097.6674862</v>
      </c>
      <c r="L262" s="2">
        <v>6.6</v>
      </c>
      <c r="M262" s="2">
        <v>0.15</v>
      </c>
      <c r="O262" s="2" t="s">
        <v>18753</v>
      </c>
      <c r="P262" s="2">
        <v>4775</v>
      </c>
      <c r="Q262" s="2">
        <v>4.74</v>
      </c>
      <c r="R262" s="2">
        <v>1.27</v>
      </c>
      <c r="S262" s="2">
        <v>0.18</v>
      </c>
      <c r="T262" s="2" t="s">
        <v>5</v>
      </c>
      <c r="U262" s="2">
        <v>3.1890000000000001</v>
      </c>
      <c r="V262" s="2" t="s">
        <v>18754</v>
      </c>
      <c r="W262" s="2">
        <v>354.83582330000002</v>
      </c>
      <c r="X262" s="2" t="s">
        <v>18755</v>
      </c>
      <c r="Y262" s="2">
        <v>77.633100900000002</v>
      </c>
      <c r="Z262" s="2">
        <v>14.102399999999999</v>
      </c>
      <c r="AA262" s="2">
        <v>3.2300599999999999</v>
      </c>
      <c r="AB262" s="2">
        <v>1.038</v>
      </c>
      <c r="AC262" s="2">
        <v>2.9262700000000001</v>
      </c>
      <c r="AD262" s="4">
        <f t="shared" si="20"/>
        <v>1.0240601909896734</v>
      </c>
      <c r="AE262" s="4">
        <f t="shared" si="21"/>
        <v>13.005564425568851</v>
      </c>
      <c r="AF262" s="4">
        <f t="shared" si="22"/>
        <v>12.851874112545781</v>
      </c>
      <c r="AG262" s="4">
        <f t="shared" si="23"/>
        <v>2.3098343211737133</v>
      </c>
      <c r="AH262" s="4" t="str">
        <f t="shared" si="24"/>
        <v/>
      </c>
    </row>
    <row r="263" spans="1:34" x14ac:dyDescent="0.3">
      <c r="A263" s="2" t="s">
        <v>4007</v>
      </c>
      <c r="B263" s="2" t="s">
        <v>4006</v>
      </c>
      <c r="C263" s="2" t="s">
        <v>2</v>
      </c>
      <c r="D263" s="2">
        <v>2022</v>
      </c>
      <c r="E263" s="2" t="s">
        <v>315</v>
      </c>
      <c r="F263" s="2">
        <v>0</v>
      </c>
      <c r="G263" s="2">
        <v>623</v>
      </c>
      <c r="H263" s="2">
        <v>1.51</v>
      </c>
      <c r="I263" s="2">
        <v>13.2</v>
      </c>
      <c r="J263" s="2">
        <v>1.18</v>
      </c>
      <c r="K263" s="2">
        <v>813.64072192000003</v>
      </c>
      <c r="L263" s="2">
        <v>2.56</v>
      </c>
      <c r="M263" s="2">
        <v>0.11</v>
      </c>
      <c r="O263" s="2" t="s">
        <v>4008</v>
      </c>
      <c r="P263" s="2">
        <v>5078</v>
      </c>
      <c r="Q263" s="2">
        <v>5.44</v>
      </c>
      <c r="R263" s="2">
        <v>1.64</v>
      </c>
      <c r="S263" s="2">
        <v>-0.21</v>
      </c>
      <c r="T263" s="2" t="s">
        <v>5</v>
      </c>
      <c r="U263" s="2">
        <v>3.19</v>
      </c>
      <c r="V263" s="2" t="s">
        <v>4009</v>
      </c>
      <c r="W263" s="2">
        <v>117.3651424</v>
      </c>
      <c r="X263" s="2" t="s">
        <v>4010</v>
      </c>
      <c r="Y263" s="2">
        <v>-54.812613599999999</v>
      </c>
      <c r="Z263" s="2">
        <v>129.96600000000001</v>
      </c>
      <c r="AA263" s="2">
        <v>7.43</v>
      </c>
      <c r="AB263" s="2">
        <v>5.2439999999999998</v>
      </c>
      <c r="AC263" s="2">
        <v>7.1787200000000002</v>
      </c>
      <c r="AD263" s="4">
        <f t="shared" si="20"/>
        <v>0.35376175752010469</v>
      </c>
      <c r="AE263" s="4">
        <f t="shared" si="21"/>
        <v>4.6696551992653816</v>
      </c>
      <c r="AF263" s="4">
        <f t="shared" si="22"/>
        <v>7.8510794563743298</v>
      </c>
      <c r="AG263" s="4">
        <f t="shared" si="23"/>
        <v>7.7429158776495299</v>
      </c>
      <c r="AH263" s="4" t="str">
        <f t="shared" si="24"/>
        <v/>
      </c>
    </row>
    <row r="264" spans="1:34" x14ac:dyDescent="0.3">
      <c r="A264" s="2" t="s">
        <v>1938</v>
      </c>
      <c r="B264" s="2" t="s">
        <v>1937</v>
      </c>
      <c r="C264" s="2" t="s">
        <v>2</v>
      </c>
      <c r="D264" s="2">
        <v>2014</v>
      </c>
      <c r="E264" s="2" t="s">
        <v>22</v>
      </c>
      <c r="F264" s="2">
        <v>0</v>
      </c>
      <c r="G264" s="2">
        <v>1032.3</v>
      </c>
      <c r="H264" s="2">
        <v>2.0099999999999998</v>
      </c>
      <c r="I264" s="2">
        <v>13.6</v>
      </c>
      <c r="J264" s="2">
        <v>1.21</v>
      </c>
      <c r="K264" s="2">
        <v>472.61320999999998</v>
      </c>
      <c r="L264" s="2">
        <v>1.4870000000000001</v>
      </c>
      <c r="M264" s="2">
        <v>0.13200000000000001</v>
      </c>
      <c r="O264" s="2" t="s">
        <v>57</v>
      </c>
      <c r="P264" s="2">
        <v>4912</v>
      </c>
      <c r="Q264" s="2">
        <v>1.97</v>
      </c>
      <c r="R264" s="2">
        <v>1.01</v>
      </c>
      <c r="S264" s="2">
        <v>0.11</v>
      </c>
      <c r="T264" s="2" t="s">
        <v>5</v>
      </c>
      <c r="U264" s="2">
        <v>3.19</v>
      </c>
      <c r="V264" s="2" t="s">
        <v>1939</v>
      </c>
      <c r="W264" s="2">
        <v>25.471523999999999</v>
      </c>
      <c r="X264" s="2" t="s">
        <v>1940</v>
      </c>
      <c r="Y264" s="2">
        <v>2.7044193000000001</v>
      </c>
      <c r="Z264" s="2">
        <v>135.374</v>
      </c>
      <c r="AA264" s="2">
        <v>7.8280000000000003</v>
      </c>
      <c r="AB264" s="2">
        <v>5.59</v>
      </c>
      <c r="AC264" s="2">
        <v>7.57742</v>
      </c>
      <c r="AD264" s="4">
        <f t="shared" si="20"/>
        <v>0.18788371174053534</v>
      </c>
      <c r="AE264" s="4">
        <f t="shared" si="21"/>
        <v>2.5552184796712805</v>
      </c>
      <c r="AF264" s="4">
        <f t="shared" si="22"/>
        <v>5.894995447286572</v>
      </c>
      <c r="AG264" s="4">
        <f t="shared" si="23"/>
        <v>0.50172254893807999</v>
      </c>
      <c r="AH264" s="4" t="str">
        <f t="shared" si="24"/>
        <v/>
      </c>
    </row>
    <row r="265" spans="1:34" x14ac:dyDescent="0.3">
      <c r="A265" s="2" t="s">
        <v>173</v>
      </c>
      <c r="B265" s="2" t="s">
        <v>172</v>
      </c>
      <c r="C265" s="2" t="s">
        <v>2</v>
      </c>
      <c r="D265" s="2">
        <v>2011</v>
      </c>
      <c r="E265" s="2" t="s">
        <v>174</v>
      </c>
      <c r="F265" s="2">
        <v>0</v>
      </c>
      <c r="G265" s="2">
        <v>735.1</v>
      </c>
      <c r="H265" s="2">
        <v>1.758</v>
      </c>
      <c r="I265" s="2">
        <v>13.4</v>
      </c>
      <c r="J265" s="2">
        <v>1.2</v>
      </c>
      <c r="K265" s="2">
        <v>587.9855</v>
      </c>
      <c r="L265" s="2">
        <v>1.85</v>
      </c>
      <c r="M265" s="2">
        <v>0.06</v>
      </c>
      <c r="O265" s="2" t="s">
        <v>175</v>
      </c>
      <c r="P265" s="2">
        <v>4826</v>
      </c>
      <c r="Q265" s="2">
        <v>4.87</v>
      </c>
      <c r="R265" s="2">
        <v>1.34</v>
      </c>
      <c r="S265" s="2">
        <v>0.21</v>
      </c>
      <c r="T265" s="2" t="s">
        <v>5</v>
      </c>
      <c r="U265" s="2">
        <v>3.19</v>
      </c>
      <c r="V265" s="2" t="s">
        <v>176</v>
      </c>
      <c r="W265" s="2">
        <v>99.171276000000006</v>
      </c>
      <c r="X265" s="2" t="s">
        <v>177</v>
      </c>
      <c r="Y265" s="2">
        <v>-19.256180799999999</v>
      </c>
      <c r="Z265" s="2">
        <v>19.810099999999998</v>
      </c>
      <c r="AA265" s="2">
        <v>3.95</v>
      </c>
      <c r="AB265" s="2">
        <v>1.5640000000000001</v>
      </c>
      <c r="AC265" s="2">
        <v>3.6785299999999999</v>
      </c>
      <c r="AD265" s="4">
        <f t="shared" si="20"/>
        <v>0.24437243776661355</v>
      </c>
      <c r="AE265" s="4">
        <f t="shared" si="21"/>
        <v>3.2745906660726218</v>
      </c>
      <c r="AF265" s="4">
        <f t="shared" si="22"/>
        <v>6.6241614507326991</v>
      </c>
      <c r="AG265" s="4">
        <f t="shared" si="23"/>
        <v>3.7347307823626967</v>
      </c>
      <c r="AH265" s="4" t="str">
        <f t="shared" si="24"/>
        <v/>
      </c>
    </row>
    <row r="266" spans="1:34" x14ac:dyDescent="0.3">
      <c r="A266" s="2" t="s">
        <v>173</v>
      </c>
      <c r="B266" s="2" t="s">
        <v>178</v>
      </c>
      <c r="C266" s="2" t="s">
        <v>2</v>
      </c>
      <c r="D266" s="2">
        <v>2019</v>
      </c>
      <c r="E266" s="2" t="s">
        <v>28</v>
      </c>
      <c r="F266" s="2">
        <v>0</v>
      </c>
      <c r="G266" s="2">
        <v>996</v>
      </c>
      <c r="H266" s="2">
        <v>2.153</v>
      </c>
      <c r="I266" s="2">
        <v>13.9</v>
      </c>
      <c r="J266" s="2">
        <v>1.24</v>
      </c>
      <c r="K266" s="2">
        <v>276.51209999999998</v>
      </c>
      <c r="L266" s="2">
        <v>0.87</v>
      </c>
      <c r="M266" s="2">
        <v>0.08</v>
      </c>
      <c r="O266" s="2" t="s">
        <v>175</v>
      </c>
      <c r="P266" s="2">
        <v>4826</v>
      </c>
      <c r="Q266" s="2">
        <v>4.87</v>
      </c>
      <c r="R266" s="2">
        <v>1.34</v>
      </c>
      <c r="S266" s="2">
        <v>0.21</v>
      </c>
      <c r="T266" s="2" t="s">
        <v>5</v>
      </c>
      <c r="U266" s="2">
        <v>3.19</v>
      </c>
      <c r="V266" s="2" t="s">
        <v>176</v>
      </c>
      <c r="W266" s="2">
        <v>99.171276000000006</v>
      </c>
      <c r="X266" s="2" t="s">
        <v>177</v>
      </c>
      <c r="Y266" s="2">
        <v>-19.256180799999999</v>
      </c>
      <c r="Z266" s="2">
        <v>19.810099999999998</v>
      </c>
      <c r="AA266" s="2">
        <v>3.95</v>
      </c>
      <c r="AB266" s="2">
        <v>1.5640000000000001</v>
      </c>
      <c r="AC266" s="2">
        <v>3.6785299999999999</v>
      </c>
      <c r="AD266" s="4">
        <f t="shared" si="20"/>
        <v>0.10296028587822768</v>
      </c>
      <c r="AE266" s="4">
        <f t="shared" si="21"/>
        <v>1.4311479737073649</v>
      </c>
      <c r="AF266" s="4">
        <f t="shared" si="22"/>
        <v>4.4601521089008127</v>
      </c>
      <c r="AG266" s="4">
        <f t="shared" si="23"/>
        <v>2.4900552476948605</v>
      </c>
      <c r="AH266" s="4" t="str">
        <f t="shared" si="24"/>
        <v/>
      </c>
    </row>
    <row r="267" spans="1:34" x14ac:dyDescent="0.3">
      <c r="A267" s="2" t="s">
        <v>3628</v>
      </c>
      <c r="B267" s="2" t="s">
        <v>3627</v>
      </c>
      <c r="C267" s="2" t="s">
        <v>2</v>
      </c>
      <c r="D267" s="2">
        <v>2011</v>
      </c>
      <c r="E267" s="2" t="s">
        <v>22</v>
      </c>
      <c r="F267" s="2">
        <v>0</v>
      </c>
      <c r="G267" s="2">
        <v>847</v>
      </c>
      <c r="H267" s="2">
        <v>1.85</v>
      </c>
      <c r="I267" s="2">
        <v>13.5</v>
      </c>
      <c r="J267" s="2">
        <v>1.21</v>
      </c>
      <c r="K267" s="2">
        <v>491.68301000000002</v>
      </c>
      <c r="L267" s="2">
        <v>1.5469999999999999</v>
      </c>
      <c r="M267" s="2">
        <v>6.0999999999999999E-2</v>
      </c>
      <c r="O267" s="2" t="s">
        <v>17</v>
      </c>
      <c r="P267" s="2">
        <v>4895</v>
      </c>
      <c r="Q267" s="2">
        <v>4.4000000000000004</v>
      </c>
      <c r="R267" s="2">
        <v>1.17</v>
      </c>
      <c r="S267" s="2">
        <v>-0.06</v>
      </c>
      <c r="T267" s="2" t="s">
        <v>5</v>
      </c>
      <c r="U267" s="2">
        <v>3.2</v>
      </c>
      <c r="V267" s="2" t="s">
        <v>3629</v>
      </c>
      <c r="W267" s="2">
        <v>72.574509899999995</v>
      </c>
      <c r="X267" s="2" t="s">
        <v>3630</v>
      </c>
      <c r="Y267" s="2">
        <v>-24.368928199999999</v>
      </c>
      <c r="Z267" s="2">
        <v>131.19900000000001</v>
      </c>
      <c r="AA267" s="2">
        <v>7.91</v>
      </c>
      <c r="AB267" s="2">
        <v>5.657</v>
      </c>
      <c r="AC267" s="2">
        <v>7.6581299999999999</v>
      </c>
      <c r="AD267" s="4">
        <f t="shared" si="20"/>
        <v>0.19984067875831937</v>
      </c>
      <c r="AE267" s="4">
        <f t="shared" si="21"/>
        <v>2.6978491632373114</v>
      </c>
      <c r="AF267" s="4">
        <f t="shared" si="22"/>
        <v>6.0349783515521995</v>
      </c>
      <c r="AG267" s="4">
        <f t="shared" si="23"/>
        <v>2.9138187305025256</v>
      </c>
      <c r="AH267" s="4" t="str">
        <f t="shared" si="24"/>
        <v/>
      </c>
    </row>
    <row r="268" spans="1:34" x14ac:dyDescent="0.3">
      <c r="A268" s="2" t="s">
        <v>18776</v>
      </c>
      <c r="B268" s="2" t="s">
        <v>18775</v>
      </c>
      <c r="C268" s="2" t="s">
        <v>2</v>
      </c>
      <c r="D268" s="2">
        <v>2007</v>
      </c>
      <c r="E268" s="2" t="s">
        <v>34</v>
      </c>
      <c r="F268" s="2">
        <v>0</v>
      </c>
      <c r="G268" s="2">
        <v>1253.68</v>
      </c>
      <c r="H268" s="2">
        <v>2.5</v>
      </c>
      <c r="I268" s="2">
        <v>13.4</v>
      </c>
      <c r="J268" s="2">
        <v>1.2</v>
      </c>
      <c r="K268" s="2">
        <v>591.16380000000004</v>
      </c>
      <c r="L268" s="2">
        <v>1.86</v>
      </c>
      <c r="M268" s="2">
        <v>0.04</v>
      </c>
      <c r="O268" s="2" t="s">
        <v>2925</v>
      </c>
      <c r="P268" s="2">
        <v>4840</v>
      </c>
      <c r="Q268" s="2">
        <v>4.68</v>
      </c>
      <c r="R268" s="2">
        <v>1.33</v>
      </c>
      <c r="S268" s="2">
        <v>0.09</v>
      </c>
      <c r="T268" s="2" t="s">
        <v>5</v>
      </c>
      <c r="U268" s="2">
        <v>3.2</v>
      </c>
      <c r="V268" s="2" t="s">
        <v>18777</v>
      </c>
      <c r="W268" s="2">
        <v>237.80800120000001</v>
      </c>
      <c r="X268" s="2" t="s">
        <v>18778</v>
      </c>
      <c r="Y268" s="2">
        <v>35.655881800000003</v>
      </c>
      <c r="Z268" s="2">
        <v>30.065100000000001</v>
      </c>
      <c r="AA268" s="2">
        <v>4.7973400000000002</v>
      </c>
      <c r="AB268" s="2">
        <v>2.423</v>
      </c>
      <c r="AC268" s="2">
        <v>4.5242800000000001</v>
      </c>
      <c r="AD268" s="4">
        <f t="shared" si="20"/>
        <v>0.24569336986264931</v>
      </c>
      <c r="AE268" s="4">
        <f t="shared" si="21"/>
        <v>3.292291156159501</v>
      </c>
      <c r="AF268" s="4">
        <f t="shared" si="22"/>
        <v>6.6420404615251565</v>
      </c>
      <c r="AG268" s="4">
        <f t="shared" si="23"/>
        <v>1.7253729514413636</v>
      </c>
      <c r="AH268" s="4" t="str">
        <f t="shared" si="24"/>
        <v/>
      </c>
    </row>
    <row r="269" spans="1:34" x14ac:dyDescent="0.3">
      <c r="A269" s="2" t="s">
        <v>4459</v>
      </c>
      <c r="B269" s="2" t="s">
        <v>4462</v>
      </c>
      <c r="C269" s="2" t="s">
        <v>2</v>
      </c>
      <c r="D269" s="2">
        <v>2018</v>
      </c>
      <c r="E269" s="2" t="s">
        <v>22</v>
      </c>
      <c r="F269" s="2">
        <v>0</v>
      </c>
      <c r="G269" s="2">
        <v>1278</v>
      </c>
      <c r="I269" s="2">
        <v>12.8</v>
      </c>
      <c r="J269" s="2">
        <v>1.1399999999999999</v>
      </c>
      <c r="K269" s="2">
        <v>1808.4527</v>
      </c>
      <c r="L269" s="2">
        <v>5.69</v>
      </c>
      <c r="M269" s="2">
        <v>0.41099999999999998</v>
      </c>
      <c r="O269" s="2" t="s">
        <v>192</v>
      </c>
      <c r="P269" s="2">
        <v>4891</v>
      </c>
      <c r="Q269" s="2">
        <v>5.4</v>
      </c>
      <c r="R269" s="2">
        <v>1.72</v>
      </c>
      <c r="S269" s="2">
        <v>0.14000000000000001</v>
      </c>
      <c r="T269" s="2" t="s">
        <v>5</v>
      </c>
      <c r="U269" s="2">
        <v>3.2</v>
      </c>
      <c r="V269" s="2" t="s">
        <v>4460</v>
      </c>
      <c r="W269" s="2">
        <v>172.12616209999999</v>
      </c>
      <c r="X269" s="2" t="s">
        <v>4461</v>
      </c>
      <c r="Y269" s="2">
        <v>43.966202500000001</v>
      </c>
      <c r="Z269" s="2">
        <v>146.6</v>
      </c>
      <c r="AA269" s="2">
        <v>7.65</v>
      </c>
      <c r="AB269" s="2">
        <v>5.335</v>
      </c>
      <c r="AC269" s="2">
        <v>7.3774699999999998</v>
      </c>
      <c r="AD269" s="4">
        <f t="shared" si="20"/>
        <v>0.86233744621276842</v>
      </c>
      <c r="AE269" s="4">
        <f t="shared" si="21"/>
        <v>11.037919311523435</v>
      </c>
      <c r="AF269" s="4">
        <f t="shared" si="22"/>
        <v>11.886352139638973</v>
      </c>
      <c r="AG269" s="4" t="str">
        <f t="shared" si="23"/>
        <v/>
      </c>
      <c r="AH269" s="4" t="str">
        <f t="shared" si="24"/>
        <v/>
      </c>
    </row>
    <row r="270" spans="1:34" x14ac:dyDescent="0.3">
      <c r="A270" s="2" t="s">
        <v>4073</v>
      </c>
      <c r="B270" s="2" t="s">
        <v>4072</v>
      </c>
      <c r="C270" s="2" t="s">
        <v>2</v>
      </c>
      <c r="D270" s="2">
        <v>2018</v>
      </c>
      <c r="E270" s="2" t="s">
        <v>22</v>
      </c>
      <c r="F270" s="2">
        <v>0</v>
      </c>
      <c r="G270" s="2">
        <v>858</v>
      </c>
      <c r="H270" s="2">
        <v>1.88</v>
      </c>
      <c r="I270" s="2">
        <v>13.5</v>
      </c>
      <c r="J270" s="2">
        <v>1.2</v>
      </c>
      <c r="K270" s="2">
        <v>561.92344000000003</v>
      </c>
      <c r="L270" s="2">
        <v>1.768</v>
      </c>
      <c r="M270" s="2">
        <v>0.124</v>
      </c>
      <c r="O270" s="2" t="s">
        <v>251</v>
      </c>
      <c r="P270" s="2">
        <v>4934</v>
      </c>
      <c r="Q270" s="2">
        <v>4.96</v>
      </c>
      <c r="R270" s="2">
        <v>1.21</v>
      </c>
      <c r="S270" s="2">
        <v>-0.13</v>
      </c>
      <c r="T270" s="2" t="s">
        <v>129</v>
      </c>
      <c r="U270" s="2">
        <v>3.21</v>
      </c>
      <c r="V270" s="2" t="s">
        <v>4074</v>
      </c>
      <c r="W270" s="2">
        <v>128.40282869999999</v>
      </c>
      <c r="X270" s="2" t="s">
        <v>4075</v>
      </c>
      <c r="Y270" s="2">
        <v>13.5507189</v>
      </c>
      <c r="Z270" s="2">
        <v>126.339</v>
      </c>
      <c r="AA270" s="2">
        <v>7.82</v>
      </c>
      <c r="AB270" s="2">
        <v>5.6139999999999999</v>
      </c>
      <c r="AC270" s="2">
        <v>7.5741500000000004</v>
      </c>
      <c r="AD270" s="4">
        <f t="shared" si="20"/>
        <v>0.228389347152365</v>
      </c>
      <c r="AE270" s="4">
        <f t="shared" si="21"/>
        <v>3.0832561865569272</v>
      </c>
      <c r="AF270" s="4">
        <f t="shared" si="22"/>
        <v>6.4516632366017461</v>
      </c>
      <c r="AG270" s="4">
        <f t="shared" si="23"/>
        <v>3.7011278297083265</v>
      </c>
      <c r="AH270" s="4" t="str">
        <f t="shared" si="24"/>
        <v/>
      </c>
    </row>
    <row r="271" spans="1:34" x14ac:dyDescent="0.3">
      <c r="A271" s="2" t="s">
        <v>3070</v>
      </c>
      <c r="B271" s="2" t="s">
        <v>3069</v>
      </c>
      <c r="C271" s="2" t="s">
        <v>2</v>
      </c>
      <c r="D271" s="2">
        <v>2010</v>
      </c>
      <c r="E271" s="2" t="s">
        <v>34</v>
      </c>
      <c r="F271" s="2">
        <v>0</v>
      </c>
      <c r="G271" s="2">
        <v>606.29999999999995</v>
      </c>
      <c r="H271" s="2">
        <v>1.5649999999999999</v>
      </c>
      <c r="I271" s="2">
        <v>13.5</v>
      </c>
      <c r="J271" s="2">
        <v>1.21</v>
      </c>
      <c r="K271" s="2">
        <v>508.21017000000001</v>
      </c>
      <c r="L271" s="2">
        <v>1.599</v>
      </c>
      <c r="M271" s="2">
        <v>8.6999999999999994E-2</v>
      </c>
      <c r="O271" s="2" t="s">
        <v>2262</v>
      </c>
      <c r="P271" s="2">
        <v>4982</v>
      </c>
      <c r="Q271" s="2">
        <v>4.92</v>
      </c>
      <c r="R271" s="2">
        <v>1.39</v>
      </c>
      <c r="S271" s="2">
        <v>-0.15</v>
      </c>
      <c r="T271" s="2" t="s">
        <v>5</v>
      </c>
      <c r="U271" s="2">
        <v>3.22</v>
      </c>
      <c r="V271" s="2" t="s">
        <v>3071</v>
      </c>
      <c r="W271" s="2">
        <v>316.66641829999998</v>
      </c>
      <c r="X271" s="2" t="s">
        <v>3072</v>
      </c>
      <c r="Y271" s="2">
        <v>3.8033356999999999</v>
      </c>
      <c r="Z271" s="2">
        <v>72.592200000000005</v>
      </c>
      <c r="AA271" s="2">
        <v>6.4860499999999996</v>
      </c>
      <c r="AB271" s="2">
        <v>4.2859999999999996</v>
      </c>
      <c r="AC271" s="2">
        <v>6.2372300000000003</v>
      </c>
      <c r="AD271" s="4">
        <f t="shared" si="20"/>
        <v>0.2065580124980948</v>
      </c>
      <c r="AE271" s="4">
        <f t="shared" si="21"/>
        <v>2.78853316872428</v>
      </c>
      <c r="AF271" s="4">
        <f t="shared" si="22"/>
        <v>6.1355682522304145</v>
      </c>
      <c r="AG271" s="4">
        <f t="shared" si="23"/>
        <v>5.4626863388106717</v>
      </c>
      <c r="AH271" s="4" t="str">
        <f t="shared" si="24"/>
        <v/>
      </c>
    </row>
    <row r="272" spans="1:34" x14ac:dyDescent="0.3">
      <c r="A272" s="2" t="s">
        <v>3070</v>
      </c>
      <c r="B272" s="2" t="s">
        <v>3073</v>
      </c>
      <c r="C272" s="2" t="s">
        <v>2</v>
      </c>
      <c r="D272" s="2">
        <v>2010</v>
      </c>
      <c r="E272" s="2" t="s">
        <v>34</v>
      </c>
      <c r="F272" s="2">
        <v>0</v>
      </c>
      <c r="G272" s="2">
        <v>852.5</v>
      </c>
      <c r="H272" s="2">
        <v>1.96</v>
      </c>
      <c r="I272" s="2">
        <v>13.7</v>
      </c>
      <c r="J272" s="2">
        <v>1.22</v>
      </c>
      <c r="K272" s="2">
        <v>385.84562</v>
      </c>
      <c r="L272" s="2">
        <v>1.214</v>
      </c>
      <c r="M272" s="2">
        <v>0.24299999999999999</v>
      </c>
      <c r="O272" s="2" t="s">
        <v>2262</v>
      </c>
      <c r="P272" s="2">
        <v>4982</v>
      </c>
      <c r="Q272" s="2">
        <v>4.92</v>
      </c>
      <c r="R272" s="2">
        <v>1.39</v>
      </c>
      <c r="S272" s="2">
        <v>-0.15</v>
      </c>
      <c r="T272" s="2" t="s">
        <v>5</v>
      </c>
      <c r="U272" s="2">
        <v>3.22</v>
      </c>
      <c r="V272" s="2" t="s">
        <v>3071</v>
      </c>
      <c r="W272" s="2">
        <v>316.66641829999998</v>
      </c>
      <c r="X272" s="2" t="s">
        <v>3072</v>
      </c>
      <c r="Y272" s="2">
        <v>3.8033356999999999</v>
      </c>
      <c r="Z272" s="2">
        <v>72.592200000000005</v>
      </c>
      <c r="AA272" s="2">
        <v>6.4860499999999996</v>
      </c>
      <c r="AB272" s="2">
        <v>4.2859999999999996</v>
      </c>
      <c r="AC272" s="2">
        <v>6.2372300000000003</v>
      </c>
      <c r="AD272" s="4">
        <f t="shared" si="20"/>
        <v>0.15005548440840291</v>
      </c>
      <c r="AE272" s="4">
        <f t="shared" si="21"/>
        <v>2.0557601363951199</v>
      </c>
      <c r="AF272" s="4">
        <f t="shared" si="22"/>
        <v>5.3069684254396261</v>
      </c>
      <c r="AG272" s="4">
        <f t="shared" si="23"/>
        <v>3.482754047317151</v>
      </c>
      <c r="AH272" s="4" t="str">
        <f t="shared" si="24"/>
        <v/>
      </c>
    </row>
    <row r="273" spans="1:34" x14ac:dyDescent="0.3">
      <c r="A273" s="2" t="s">
        <v>4361</v>
      </c>
      <c r="B273" s="2" t="s">
        <v>4360</v>
      </c>
      <c r="C273" s="2" t="s">
        <v>2</v>
      </c>
      <c r="D273" s="2">
        <v>2018</v>
      </c>
      <c r="E273" s="2" t="s">
        <v>22</v>
      </c>
      <c r="F273" s="2">
        <v>0</v>
      </c>
      <c r="G273" s="2">
        <v>1576</v>
      </c>
      <c r="H273" s="2">
        <v>2.74</v>
      </c>
      <c r="I273" s="2">
        <v>13.7</v>
      </c>
      <c r="J273" s="2">
        <v>1.22</v>
      </c>
      <c r="K273" s="2">
        <v>400.4658</v>
      </c>
      <c r="L273" s="2">
        <v>1.26</v>
      </c>
      <c r="M273" s="2">
        <v>0.14000000000000001</v>
      </c>
      <c r="O273" s="2" t="s">
        <v>192</v>
      </c>
      <c r="P273" s="2">
        <v>4798</v>
      </c>
      <c r="Q273" s="2">
        <v>4.2</v>
      </c>
      <c r="R273" s="2">
        <v>1.1100000000000001</v>
      </c>
      <c r="S273" s="2">
        <v>0.12</v>
      </c>
      <c r="T273" s="2" t="s">
        <v>129</v>
      </c>
      <c r="U273" s="2">
        <v>3.22</v>
      </c>
      <c r="V273" s="2" t="s">
        <v>4362</v>
      </c>
      <c r="W273" s="2">
        <v>164.31263630000001</v>
      </c>
      <c r="X273" s="2" t="s">
        <v>4363</v>
      </c>
      <c r="Y273" s="2">
        <v>24.142937400000001</v>
      </c>
      <c r="Z273" s="2">
        <v>98.160899999999998</v>
      </c>
      <c r="AA273" s="2">
        <v>7.6</v>
      </c>
      <c r="AB273" s="2">
        <v>5.2</v>
      </c>
      <c r="AC273" s="2">
        <v>7.3024100000000001</v>
      </c>
      <c r="AD273" s="4">
        <f t="shared" si="20"/>
        <v>0.15574127706308705</v>
      </c>
      <c r="AE273" s="4">
        <f t="shared" si="21"/>
        <v>2.1336554957642924</v>
      </c>
      <c r="AF273" s="4">
        <f t="shared" si="22"/>
        <v>5.406577502632401</v>
      </c>
      <c r="AG273" s="4">
        <f t="shared" si="23"/>
        <v>1.1171931897747194</v>
      </c>
      <c r="AH273" s="4" t="str">
        <f t="shared" si="24"/>
        <v/>
      </c>
    </row>
    <row r="274" spans="1:34" x14ac:dyDescent="0.3">
      <c r="A274" s="2" t="s">
        <v>3129</v>
      </c>
      <c r="B274" s="2" t="s">
        <v>3128</v>
      </c>
      <c r="C274" s="2" t="s">
        <v>2</v>
      </c>
      <c r="D274" s="2">
        <v>2009</v>
      </c>
      <c r="E274" s="2" t="s">
        <v>22</v>
      </c>
      <c r="F274" s="2">
        <v>0</v>
      </c>
      <c r="G274" s="2">
        <v>673.2</v>
      </c>
      <c r="H274" s="2">
        <v>1.74</v>
      </c>
      <c r="I274" s="2">
        <v>13.4</v>
      </c>
      <c r="J274" s="2">
        <v>1.19</v>
      </c>
      <c r="K274" s="2">
        <v>647.10188000000005</v>
      </c>
      <c r="L274" s="2">
        <v>2.036</v>
      </c>
      <c r="M274" s="2">
        <v>0.1</v>
      </c>
      <c r="O274" s="2" t="s">
        <v>17</v>
      </c>
      <c r="P274" s="2">
        <v>4842</v>
      </c>
      <c r="Q274" s="2">
        <v>6.12</v>
      </c>
      <c r="R274" s="2">
        <v>1.55</v>
      </c>
      <c r="S274" s="2">
        <v>0.14000000000000001</v>
      </c>
      <c r="T274" s="2" t="s">
        <v>5</v>
      </c>
      <c r="U274" s="2">
        <v>3.22</v>
      </c>
      <c r="V274" s="2" t="s">
        <v>3130</v>
      </c>
      <c r="W274" s="2">
        <v>325.8537599</v>
      </c>
      <c r="X274" s="2" t="s">
        <v>3131</v>
      </c>
      <c r="Y274" s="2">
        <v>-7.4082451000000002</v>
      </c>
      <c r="Z274" s="2">
        <v>147.19200000000001</v>
      </c>
      <c r="AA274" s="2">
        <v>8.34</v>
      </c>
      <c r="AB274" s="2">
        <v>5.952</v>
      </c>
      <c r="AC274" s="2">
        <v>8.0650600000000008</v>
      </c>
      <c r="AD274" s="4">
        <f t="shared" si="20"/>
        <v>0.2689417747528785</v>
      </c>
      <c r="AE274" s="4">
        <f t="shared" si="21"/>
        <v>3.6038197816885722</v>
      </c>
      <c r="AF274" s="4">
        <f t="shared" si="22"/>
        <v>6.9491859289147575</v>
      </c>
      <c r="AG274" s="4">
        <f t="shared" si="23"/>
        <v>6.1008920151663117</v>
      </c>
      <c r="AH274" s="4" t="str">
        <f t="shared" si="24"/>
        <v/>
      </c>
    </row>
    <row r="275" spans="1:34" x14ac:dyDescent="0.3">
      <c r="A275" s="2" t="s">
        <v>3199</v>
      </c>
      <c r="B275" s="2" t="s">
        <v>3198</v>
      </c>
      <c r="C275" s="2" t="s">
        <v>2</v>
      </c>
      <c r="D275" s="2">
        <v>2007</v>
      </c>
      <c r="E275" s="2" t="s">
        <v>34</v>
      </c>
      <c r="F275" s="2">
        <v>0</v>
      </c>
      <c r="G275" s="2">
        <v>355.5</v>
      </c>
      <c r="H275" s="2">
        <v>1.079</v>
      </c>
      <c r="I275" s="2">
        <v>13.6</v>
      </c>
      <c r="J275" s="2">
        <v>1.21</v>
      </c>
      <c r="K275" s="2">
        <v>481.51003659999998</v>
      </c>
      <c r="L275" s="2">
        <v>1.5149999999999999</v>
      </c>
      <c r="M275" s="2">
        <v>7.0999999999999994E-2</v>
      </c>
      <c r="O275" s="2" t="s">
        <v>2674</v>
      </c>
      <c r="P275" s="2">
        <v>4912</v>
      </c>
      <c r="Q275" s="2">
        <v>4.54</v>
      </c>
      <c r="R275" s="2">
        <v>1.33</v>
      </c>
      <c r="S275" s="2">
        <v>-0.02</v>
      </c>
      <c r="T275" s="2" t="s">
        <v>5</v>
      </c>
      <c r="U275" s="2">
        <v>3.23</v>
      </c>
      <c r="V275" s="2" t="s">
        <v>3200</v>
      </c>
      <c r="W275" s="2">
        <v>332.96386430000001</v>
      </c>
      <c r="X275" s="2" t="s">
        <v>3201</v>
      </c>
      <c r="Y275" s="2">
        <v>16.040480599999999</v>
      </c>
      <c r="Z275" s="2">
        <v>54.196300000000001</v>
      </c>
      <c r="AA275" s="2">
        <v>5.9302200000000003</v>
      </c>
      <c r="AB275" s="2">
        <v>3.984</v>
      </c>
      <c r="AC275" s="2">
        <v>5.6806999999999999</v>
      </c>
      <c r="AD275" s="4">
        <f t="shared" si="20"/>
        <v>0.19142057607050175</v>
      </c>
      <c r="AE275" s="4">
        <f t="shared" si="21"/>
        <v>2.6033198345588238</v>
      </c>
      <c r="AF275" s="4">
        <f t="shared" si="22"/>
        <v>5.9502226639009068</v>
      </c>
      <c r="AG275" s="4">
        <f t="shared" si="23"/>
        <v>9.246813509884495</v>
      </c>
      <c r="AH275" s="4" t="str">
        <f t="shared" si="24"/>
        <v/>
      </c>
    </row>
    <row r="276" spans="1:34" x14ac:dyDescent="0.3">
      <c r="A276" s="2" t="s">
        <v>2750</v>
      </c>
      <c r="B276" s="2" t="s">
        <v>2749</v>
      </c>
      <c r="C276" s="2" t="s">
        <v>2</v>
      </c>
      <c r="D276" s="2">
        <v>2007</v>
      </c>
      <c r="E276" s="2" t="s">
        <v>34</v>
      </c>
      <c r="F276" s="2">
        <v>0</v>
      </c>
      <c r="G276" s="2">
        <v>417.67</v>
      </c>
      <c r="H276" s="2">
        <v>1.22</v>
      </c>
      <c r="I276" s="2">
        <v>13.6</v>
      </c>
      <c r="J276" s="2">
        <v>1.21</v>
      </c>
      <c r="K276" s="2">
        <v>444.00628458</v>
      </c>
      <c r="L276" s="2">
        <v>1.397</v>
      </c>
      <c r="M276" s="2">
        <v>0.01</v>
      </c>
      <c r="O276" s="2" t="s">
        <v>2674</v>
      </c>
      <c r="P276" s="2">
        <v>4919</v>
      </c>
      <c r="Q276" s="2">
        <v>4.63</v>
      </c>
      <c r="R276" s="2">
        <v>1.39</v>
      </c>
      <c r="S276" s="2">
        <v>-0.01</v>
      </c>
      <c r="T276" s="2" t="s">
        <v>5</v>
      </c>
      <c r="U276" s="2">
        <v>3.23</v>
      </c>
      <c r="V276" s="2" t="s">
        <v>2751</v>
      </c>
      <c r="W276" s="2">
        <v>272.63262680000003</v>
      </c>
      <c r="X276" s="2" t="s">
        <v>2752</v>
      </c>
      <c r="Y276" s="2">
        <v>54.287618399999999</v>
      </c>
      <c r="Z276" s="2">
        <v>49.6633</v>
      </c>
      <c r="AA276" s="2">
        <v>5.9879600000000002</v>
      </c>
      <c r="AB276" s="2">
        <v>3.55</v>
      </c>
      <c r="AC276" s="2">
        <v>5.72384</v>
      </c>
      <c r="AD276" s="4">
        <f t="shared" si="20"/>
        <v>0.17651125067582182</v>
      </c>
      <c r="AE276" s="4">
        <f t="shared" si="21"/>
        <v>2.4005530091911766</v>
      </c>
      <c r="AF276" s="4">
        <f t="shared" si="22"/>
        <v>5.7138009175154156</v>
      </c>
      <c r="AG276" s="4">
        <f t="shared" si="23"/>
        <v>7.5655317969032838</v>
      </c>
      <c r="AH276" s="4" t="str">
        <f t="shared" si="24"/>
        <v/>
      </c>
    </row>
    <row r="277" spans="1:34" x14ac:dyDescent="0.3">
      <c r="A277" s="2" t="s">
        <v>2503</v>
      </c>
      <c r="B277" s="2" t="s">
        <v>2502</v>
      </c>
      <c r="C277" s="2" t="s">
        <v>2</v>
      </c>
      <c r="D277" s="2">
        <v>2018</v>
      </c>
      <c r="E277" s="2" t="s">
        <v>22</v>
      </c>
      <c r="F277" s="2">
        <v>0</v>
      </c>
      <c r="G277" s="2">
        <v>676.6</v>
      </c>
      <c r="H277" s="2">
        <v>1.7</v>
      </c>
      <c r="I277" s="2">
        <v>13.7</v>
      </c>
      <c r="J277" s="2">
        <v>1.23</v>
      </c>
      <c r="K277" s="2">
        <v>356.28742999999997</v>
      </c>
      <c r="L277" s="2">
        <v>1.121</v>
      </c>
      <c r="M277" s="2">
        <v>0.155</v>
      </c>
      <c r="O277" s="2" t="s">
        <v>251</v>
      </c>
      <c r="P277" s="2">
        <v>4946</v>
      </c>
      <c r="Q277" s="2">
        <v>5.01</v>
      </c>
      <c r="R277" s="2">
        <v>1.43</v>
      </c>
      <c r="S277" s="2">
        <v>0</v>
      </c>
      <c r="T277" s="2" t="s">
        <v>129</v>
      </c>
      <c r="U277" s="2">
        <v>3.23</v>
      </c>
      <c r="V277" s="2" t="s">
        <v>2504</v>
      </c>
      <c r="W277" s="2">
        <v>35.808509899999997</v>
      </c>
      <c r="X277" s="2" t="s">
        <v>2505</v>
      </c>
      <c r="Y277" s="2">
        <v>10.836797199999999</v>
      </c>
      <c r="Z277" s="2">
        <v>119.137</v>
      </c>
      <c r="AA277" s="2">
        <v>7.63</v>
      </c>
      <c r="AB277" s="2">
        <v>5.3879999999999999</v>
      </c>
      <c r="AC277" s="2">
        <v>7.3783899999999996</v>
      </c>
      <c r="AD277" s="4">
        <f t="shared" si="20"/>
        <v>0.13856029491088934</v>
      </c>
      <c r="AE277" s="4">
        <f t="shared" si="21"/>
        <v>1.8982760402791838</v>
      </c>
      <c r="AF277" s="4">
        <f t="shared" si="22"/>
        <v>5.0996452574492688</v>
      </c>
      <c r="AG277" s="4">
        <f t="shared" si="23"/>
        <v>4.6631985476033444</v>
      </c>
      <c r="AH277" s="4" t="str">
        <f t="shared" si="24"/>
        <v/>
      </c>
    </row>
    <row r="278" spans="1:34" x14ac:dyDescent="0.3">
      <c r="A278" s="2" t="s">
        <v>4375</v>
      </c>
      <c r="B278" s="2" t="s">
        <v>4374</v>
      </c>
      <c r="C278" s="2" t="s">
        <v>2</v>
      </c>
      <c r="D278" s="2">
        <v>2009</v>
      </c>
      <c r="E278" s="2" t="s">
        <v>22</v>
      </c>
      <c r="F278" s="2">
        <v>0</v>
      </c>
      <c r="G278" s="2">
        <v>464.4</v>
      </c>
      <c r="H278" s="2">
        <v>1.36</v>
      </c>
      <c r="I278" s="2">
        <v>13.7</v>
      </c>
      <c r="J278" s="2">
        <v>1.22</v>
      </c>
      <c r="K278" s="2">
        <v>400.4658</v>
      </c>
      <c r="L278" s="2">
        <v>1.26</v>
      </c>
      <c r="M278" s="2">
        <v>0.11899999999999999</v>
      </c>
      <c r="O278" s="2" t="s">
        <v>2959</v>
      </c>
      <c r="P278" s="2">
        <v>4918</v>
      </c>
      <c r="Q278" s="2">
        <v>5.08</v>
      </c>
      <c r="R278" s="2">
        <v>1.54</v>
      </c>
      <c r="S278" s="2">
        <v>0.05</v>
      </c>
      <c r="T278" s="2" t="s">
        <v>5</v>
      </c>
      <c r="U278" s="2">
        <v>3.24</v>
      </c>
      <c r="V278" s="2" t="s">
        <v>4376</v>
      </c>
      <c r="W278" s="2">
        <v>164.69874799999999</v>
      </c>
      <c r="X278" s="2" t="s">
        <v>4377</v>
      </c>
      <c r="Y278" s="2">
        <v>1.7290087000000001</v>
      </c>
      <c r="Z278" s="2">
        <v>136.95699999999999</v>
      </c>
      <c r="AA278" s="2">
        <v>7.92</v>
      </c>
      <c r="AB278" s="2">
        <v>5.6260000000000003</v>
      </c>
      <c r="AC278" s="2">
        <v>7.6605600000000003</v>
      </c>
      <c r="AD278" s="4">
        <f t="shared" si="20"/>
        <v>0.15574127706308705</v>
      </c>
      <c r="AE278" s="4">
        <f t="shared" si="21"/>
        <v>2.1336554957642924</v>
      </c>
      <c r="AF278" s="4">
        <f t="shared" si="22"/>
        <v>5.406577502632401</v>
      </c>
      <c r="AG278" s="4">
        <f t="shared" si="23"/>
        <v>7.3230762372627893</v>
      </c>
      <c r="AH278" s="4" t="str">
        <f t="shared" si="24"/>
        <v/>
      </c>
    </row>
    <row r="279" spans="1:34" x14ac:dyDescent="0.3">
      <c r="A279" s="2" t="s">
        <v>4375</v>
      </c>
      <c r="B279" s="2" t="s">
        <v>4378</v>
      </c>
      <c r="C279" s="2" t="s">
        <v>2</v>
      </c>
      <c r="D279" s="2">
        <v>2018</v>
      </c>
      <c r="E279" s="2" t="s">
        <v>22</v>
      </c>
      <c r="F279" s="2">
        <v>0</v>
      </c>
      <c r="G279" s="2">
        <v>1785</v>
      </c>
      <c r="H279" s="2">
        <v>3.33</v>
      </c>
      <c r="I279" s="2">
        <v>13.1</v>
      </c>
      <c r="J279" s="2">
        <v>1.17</v>
      </c>
      <c r="K279" s="2">
        <v>1096.5135</v>
      </c>
      <c r="L279" s="2">
        <v>3.45</v>
      </c>
      <c r="M279" s="2">
        <v>0.28399999999999997</v>
      </c>
      <c r="O279" s="2" t="s">
        <v>2959</v>
      </c>
      <c r="P279" s="2">
        <v>4918</v>
      </c>
      <c r="Q279" s="2">
        <v>5.08</v>
      </c>
      <c r="R279" s="2">
        <v>1.54</v>
      </c>
      <c r="S279" s="2">
        <v>0.05</v>
      </c>
      <c r="T279" s="2" t="s">
        <v>5</v>
      </c>
      <c r="U279" s="2">
        <v>3.24</v>
      </c>
      <c r="V279" s="2" t="s">
        <v>4376</v>
      </c>
      <c r="W279" s="2">
        <v>164.69874799999999</v>
      </c>
      <c r="X279" s="2" t="s">
        <v>4377</v>
      </c>
      <c r="Y279" s="2">
        <v>1.7290087000000001</v>
      </c>
      <c r="Z279" s="2">
        <v>136.95699999999999</v>
      </c>
      <c r="AA279" s="2">
        <v>7.92</v>
      </c>
      <c r="AB279" s="2">
        <v>5.6260000000000003</v>
      </c>
      <c r="AC279" s="2">
        <v>7.6605600000000003</v>
      </c>
      <c r="AD279" s="4">
        <f t="shared" si="20"/>
        <v>0.48775316479626496</v>
      </c>
      <c r="AE279" s="4">
        <f t="shared" si="21"/>
        <v>6.3895664588310712</v>
      </c>
      <c r="AF279" s="4">
        <f t="shared" si="22"/>
        <v>9.1489518859095025</v>
      </c>
      <c r="AG279" s="4">
        <f t="shared" si="23"/>
        <v>1.2214702818531376</v>
      </c>
      <c r="AH279" s="4" t="str">
        <f t="shared" si="24"/>
        <v/>
      </c>
    </row>
    <row r="280" spans="1:34" x14ac:dyDescent="0.3">
      <c r="A280" s="2" t="s">
        <v>3810</v>
      </c>
      <c r="B280" s="2" t="s">
        <v>3809</v>
      </c>
      <c r="C280" s="2" t="s">
        <v>2</v>
      </c>
      <c r="D280" s="2">
        <v>2009</v>
      </c>
      <c r="E280" s="2" t="s">
        <v>22</v>
      </c>
      <c r="F280" s="2">
        <v>0</v>
      </c>
      <c r="G280" s="2">
        <v>356.21</v>
      </c>
      <c r="H280" s="2">
        <v>1.157</v>
      </c>
      <c r="I280" s="2">
        <v>13.4</v>
      </c>
      <c r="J280" s="2">
        <v>1.2</v>
      </c>
      <c r="K280" s="2">
        <v>612.45840999999996</v>
      </c>
      <c r="L280" s="2">
        <v>1.927</v>
      </c>
      <c r="M280" s="2">
        <v>0.14699999999999999</v>
      </c>
      <c r="O280" s="2" t="s">
        <v>251</v>
      </c>
      <c r="P280" s="2">
        <v>4943</v>
      </c>
      <c r="Q280" s="2">
        <v>5.14</v>
      </c>
      <c r="R280" s="2">
        <v>1.63</v>
      </c>
      <c r="S280" s="2">
        <v>0.14000000000000001</v>
      </c>
      <c r="T280" s="2" t="s">
        <v>5</v>
      </c>
      <c r="U280" s="2">
        <v>3.24</v>
      </c>
      <c r="V280" s="2" t="s">
        <v>3811</v>
      </c>
      <c r="W280" s="2">
        <v>11.418130100000001</v>
      </c>
      <c r="X280" s="2" t="s">
        <v>3812</v>
      </c>
      <c r="Y280" s="2">
        <v>7.8450492000000001</v>
      </c>
      <c r="Z280" s="2">
        <v>136.30799999999999</v>
      </c>
      <c r="AA280" s="2">
        <v>7.83</v>
      </c>
      <c r="AB280" s="2">
        <v>5.5949999999999998</v>
      </c>
      <c r="AC280" s="2">
        <v>7.5739900000000002</v>
      </c>
      <c r="AD280" s="4">
        <f t="shared" si="20"/>
        <v>0.25454361490608879</v>
      </c>
      <c r="AE280" s="4">
        <f t="shared" si="21"/>
        <v>3.4108844397415901</v>
      </c>
      <c r="AF280" s="4">
        <f t="shared" si="22"/>
        <v>6.7606102899470031</v>
      </c>
      <c r="AG280" s="4">
        <f t="shared" si="23"/>
        <v>10.570896286817359</v>
      </c>
      <c r="AH280" s="4" t="str">
        <f t="shared" si="24"/>
        <v/>
      </c>
    </row>
    <row r="281" spans="1:34" x14ac:dyDescent="0.3">
      <c r="A281" s="2" t="s">
        <v>2642</v>
      </c>
      <c r="B281" s="2" t="s">
        <v>2641</v>
      </c>
      <c r="C281" s="2" t="s">
        <v>2</v>
      </c>
      <c r="D281" s="2">
        <v>2011</v>
      </c>
      <c r="E281" s="2" t="s">
        <v>22</v>
      </c>
      <c r="F281" s="2">
        <v>0</v>
      </c>
      <c r="G281" s="2">
        <v>521</v>
      </c>
      <c r="H281" s="2">
        <v>1.5</v>
      </c>
      <c r="I281" s="2">
        <v>13.5</v>
      </c>
      <c r="J281" s="2">
        <v>1.21</v>
      </c>
      <c r="K281" s="2">
        <v>486.2799</v>
      </c>
      <c r="L281" s="2">
        <v>1.53</v>
      </c>
      <c r="M281" s="2">
        <v>0.28999999999999998</v>
      </c>
      <c r="O281" s="2" t="s">
        <v>192</v>
      </c>
      <c r="P281" s="2">
        <v>4860</v>
      </c>
      <c r="Q281" s="2">
        <v>4.5</v>
      </c>
      <c r="R281" s="2">
        <v>1.3</v>
      </c>
      <c r="S281" s="2">
        <v>0.19</v>
      </c>
      <c r="T281" s="2" t="s">
        <v>5</v>
      </c>
      <c r="U281" s="2">
        <v>3.24</v>
      </c>
      <c r="V281" s="2" t="s">
        <v>2643</v>
      </c>
      <c r="W281" s="2">
        <v>261.43953119999998</v>
      </c>
      <c r="X281" s="2" t="s">
        <v>2644</v>
      </c>
      <c r="Y281" s="2">
        <v>27.303072100000001</v>
      </c>
      <c r="Z281" s="2">
        <v>94.862499999999997</v>
      </c>
      <c r="AA281" s="2">
        <v>7.47</v>
      </c>
      <c r="AB281" s="2">
        <v>5.1559999999999997</v>
      </c>
      <c r="AC281" s="2">
        <v>7.2068000000000003</v>
      </c>
      <c r="AD281" s="4">
        <f t="shared" si="20"/>
        <v>0.19764462734339278</v>
      </c>
      <c r="AE281" s="4">
        <f t="shared" si="21"/>
        <v>2.6682024691358026</v>
      </c>
      <c r="AF281" s="4">
        <f t="shared" si="22"/>
        <v>6.0017275290813838</v>
      </c>
      <c r="AG281" s="4">
        <f t="shared" si="23"/>
        <v>4.5048199376194313</v>
      </c>
      <c r="AH281" s="4" t="str">
        <f t="shared" si="24"/>
        <v/>
      </c>
    </row>
    <row r="282" spans="1:34" x14ac:dyDescent="0.3">
      <c r="A282" s="2" t="s">
        <v>3684</v>
      </c>
      <c r="B282" s="2" t="s">
        <v>3683</v>
      </c>
      <c r="C282" s="2" t="s">
        <v>2</v>
      </c>
      <c r="D282" s="2">
        <v>2015</v>
      </c>
      <c r="E282" s="2" t="s">
        <v>174</v>
      </c>
      <c r="F282" s="2">
        <v>0</v>
      </c>
      <c r="G282" s="2">
        <v>551.40002000000004</v>
      </c>
      <c r="H282" s="2">
        <v>1.6</v>
      </c>
      <c r="I282" s="2">
        <v>13.4</v>
      </c>
      <c r="J282" s="2">
        <v>1.19</v>
      </c>
      <c r="K282" s="2">
        <v>638.8383</v>
      </c>
      <c r="L282" s="2">
        <v>2.0099999999999998</v>
      </c>
      <c r="M282" s="2">
        <v>0.15</v>
      </c>
      <c r="O282" s="2" t="s">
        <v>17</v>
      </c>
      <c r="P282" s="2">
        <v>4861</v>
      </c>
      <c r="Q282" s="2">
        <v>5.39</v>
      </c>
      <c r="R282" s="2">
        <v>1.84</v>
      </c>
      <c r="S282" s="2">
        <v>0.27</v>
      </c>
      <c r="T282" s="2" t="s">
        <v>5</v>
      </c>
      <c r="U282" s="2">
        <v>3.24</v>
      </c>
      <c r="V282" s="2" t="s">
        <v>3685</v>
      </c>
      <c r="W282" s="2">
        <v>78.150564900000006</v>
      </c>
      <c r="X282" s="2" t="s">
        <v>3686</v>
      </c>
      <c r="Y282" s="2">
        <v>-14.9509775</v>
      </c>
      <c r="Z282" s="2">
        <v>105.779</v>
      </c>
      <c r="AA282" s="2">
        <v>7.29</v>
      </c>
      <c r="AB282" s="2">
        <v>4.9450000000000003</v>
      </c>
      <c r="AC282" s="2">
        <v>7.0115299999999996</v>
      </c>
      <c r="AD282" s="4">
        <f t="shared" si="20"/>
        <v>0.26550735130318553</v>
      </c>
      <c r="AE282" s="4">
        <f t="shared" si="21"/>
        <v>3.5577985074626866</v>
      </c>
      <c r="AF282" s="4">
        <f t="shared" si="22"/>
        <v>6.90467233111029</v>
      </c>
      <c r="AG282" s="4">
        <f t="shared" si="23"/>
        <v>5.6849925425636787</v>
      </c>
      <c r="AH282" s="4" t="str">
        <f t="shared" si="24"/>
        <v/>
      </c>
    </row>
    <row r="283" spans="1:34" x14ac:dyDescent="0.3">
      <c r="A283" s="2" t="s">
        <v>3023</v>
      </c>
      <c r="B283" s="2" t="s">
        <v>3022</v>
      </c>
      <c r="C283" s="2" t="s">
        <v>2</v>
      </c>
      <c r="D283" s="2">
        <v>2007</v>
      </c>
      <c r="E283" s="2" t="s">
        <v>34</v>
      </c>
      <c r="F283" s="2">
        <v>0</v>
      </c>
      <c r="G283" s="2">
        <v>340.94</v>
      </c>
      <c r="H283" s="2">
        <v>1.0629999999999999</v>
      </c>
      <c r="I283" s="2">
        <v>13.4</v>
      </c>
      <c r="J283" s="2">
        <v>1.19</v>
      </c>
      <c r="K283" s="2">
        <v>666.17168000000004</v>
      </c>
      <c r="L283" s="2">
        <v>2.0960000000000001</v>
      </c>
      <c r="M283" s="2">
        <v>8.2000000000000003E-2</v>
      </c>
      <c r="O283" s="2" t="s">
        <v>2262</v>
      </c>
      <c r="P283" s="2">
        <v>5041</v>
      </c>
      <c r="Q283" s="2">
        <v>4.41</v>
      </c>
      <c r="R283" s="2">
        <v>1.38</v>
      </c>
      <c r="S283" s="2">
        <v>-0.15</v>
      </c>
      <c r="T283" s="2" t="s">
        <v>5</v>
      </c>
      <c r="U283" s="2">
        <v>3.25</v>
      </c>
      <c r="V283" s="2" t="s">
        <v>3024</v>
      </c>
      <c r="W283" s="2">
        <v>304.02483919999997</v>
      </c>
      <c r="X283" s="2" t="s">
        <v>3025</v>
      </c>
      <c r="Y283" s="2">
        <v>4.5805708000000003</v>
      </c>
      <c r="Z283" s="2">
        <v>71.862700000000004</v>
      </c>
      <c r="AA283" s="2">
        <v>6.4559100000000003</v>
      </c>
      <c r="AB283" s="2">
        <v>4.3659999999999997</v>
      </c>
      <c r="AC283" s="2">
        <v>6.2108499999999998</v>
      </c>
      <c r="AD283" s="4">
        <f t="shared" si="20"/>
        <v>0.27686736732909301</v>
      </c>
      <c r="AE283" s="4">
        <f t="shared" si="21"/>
        <v>3.7100227222098465</v>
      </c>
      <c r="AF283" s="4">
        <f t="shared" si="22"/>
        <v>7.0508371472905216</v>
      </c>
      <c r="AG283" s="4">
        <f t="shared" si="23"/>
        <v>9.9716560393666196</v>
      </c>
      <c r="AH283" s="4" t="str">
        <f t="shared" si="24"/>
        <v/>
      </c>
    </row>
    <row r="284" spans="1:34" x14ac:dyDescent="0.3">
      <c r="A284" s="2" t="s">
        <v>3603</v>
      </c>
      <c r="B284" s="2" t="s">
        <v>3602</v>
      </c>
      <c r="C284" s="2" t="s">
        <v>2</v>
      </c>
      <c r="D284" s="2">
        <v>2022</v>
      </c>
      <c r="E284" s="2" t="s">
        <v>315</v>
      </c>
      <c r="F284" s="2">
        <v>0</v>
      </c>
      <c r="G284" s="2">
        <v>892.7</v>
      </c>
      <c r="H284" s="2">
        <v>1.913</v>
      </c>
      <c r="I284" s="2">
        <v>13.5</v>
      </c>
      <c r="J284" s="2">
        <v>1.21</v>
      </c>
      <c r="K284" s="2">
        <v>498.99059899000002</v>
      </c>
      <c r="L284" s="2">
        <v>1.57</v>
      </c>
      <c r="M284" s="2">
        <v>0.05</v>
      </c>
      <c r="O284" s="2" t="s">
        <v>123</v>
      </c>
      <c r="P284" s="2">
        <v>4845</v>
      </c>
      <c r="Q284" s="2">
        <v>4.5</v>
      </c>
      <c r="R284" s="2">
        <v>1.17</v>
      </c>
      <c r="S284" s="2">
        <v>0.14000000000000001</v>
      </c>
      <c r="T284" s="2" t="s">
        <v>5</v>
      </c>
      <c r="U284" s="2">
        <v>3.25</v>
      </c>
      <c r="V284" s="2" t="s">
        <v>3604</v>
      </c>
      <c r="W284" s="2">
        <v>68.3903471</v>
      </c>
      <c r="X284" s="2" t="s">
        <v>3605</v>
      </c>
      <c r="Y284" s="2">
        <v>-62.8237576</v>
      </c>
      <c r="Z284" s="2">
        <v>44.151800000000001</v>
      </c>
      <c r="AA284" s="2">
        <v>5.79</v>
      </c>
      <c r="AB284" s="2">
        <v>3.7770000000000001</v>
      </c>
      <c r="AC284" s="2">
        <v>5.5050299999999996</v>
      </c>
      <c r="AD284" s="4">
        <f t="shared" si="20"/>
        <v>0.202810790627445</v>
      </c>
      <c r="AE284" s="4">
        <f t="shared" si="21"/>
        <v>2.7379456734705077</v>
      </c>
      <c r="AF284" s="4">
        <f t="shared" si="22"/>
        <v>6.0796600720642147</v>
      </c>
      <c r="AG284" s="4">
        <f t="shared" si="23"/>
        <v>2.735647040658415</v>
      </c>
      <c r="AH284" s="4" t="str">
        <f t="shared" si="24"/>
        <v/>
      </c>
    </row>
    <row r="285" spans="1:34" x14ac:dyDescent="0.3">
      <c r="A285" s="2" t="s">
        <v>3920</v>
      </c>
      <c r="B285" s="2" t="s">
        <v>3919</v>
      </c>
      <c r="C285" s="2" t="s">
        <v>2</v>
      </c>
      <c r="D285" s="2">
        <v>2007</v>
      </c>
      <c r="E285" s="2" t="s">
        <v>22</v>
      </c>
      <c r="F285" s="2">
        <v>0</v>
      </c>
      <c r="G285" s="2">
        <v>637.1</v>
      </c>
      <c r="H285" s="2">
        <v>1.57</v>
      </c>
      <c r="I285" s="2">
        <v>13.5</v>
      </c>
      <c r="J285" s="2">
        <v>1.21</v>
      </c>
      <c r="K285" s="2">
        <v>494.54347999999999</v>
      </c>
      <c r="L285" s="2">
        <v>1.556</v>
      </c>
      <c r="M285" s="2">
        <v>9.1999999999999998E-2</v>
      </c>
      <c r="O285" s="2" t="s">
        <v>251</v>
      </c>
      <c r="P285" s="2">
        <v>4871</v>
      </c>
      <c r="Q285" s="2">
        <v>4.0599999999999996</v>
      </c>
      <c r="R285" s="2">
        <v>1.27</v>
      </c>
      <c r="S285" s="2">
        <v>0.15</v>
      </c>
      <c r="T285" s="2" t="s">
        <v>5</v>
      </c>
      <c r="U285" s="2">
        <v>3.26</v>
      </c>
      <c r="V285" s="2" t="s">
        <v>3921</v>
      </c>
      <c r="W285" s="2">
        <v>13.755809599999999</v>
      </c>
      <c r="X285" s="2" t="s">
        <v>3922</v>
      </c>
      <c r="Y285" s="2">
        <v>0.78934249999999995</v>
      </c>
      <c r="Z285" s="2">
        <v>121.405</v>
      </c>
      <c r="AA285" s="2">
        <v>8.0500000000000007</v>
      </c>
      <c r="AB285" s="2">
        <v>5.6989999999999998</v>
      </c>
      <c r="AC285" s="2">
        <v>7.7723800000000001</v>
      </c>
      <c r="AD285" s="4">
        <f t="shared" si="20"/>
        <v>0.2010032942132805</v>
      </c>
      <c r="AE285" s="4">
        <f t="shared" si="21"/>
        <v>2.7135444718792865</v>
      </c>
      <c r="AF285" s="4">
        <f t="shared" si="22"/>
        <v>6.0525077753250649</v>
      </c>
      <c r="AG285" s="4">
        <f t="shared" si="23"/>
        <v>3.3776537769418229</v>
      </c>
      <c r="AH285" s="4" t="str">
        <f t="shared" si="24"/>
        <v/>
      </c>
    </row>
    <row r="286" spans="1:34" x14ac:dyDescent="0.3">
      <c r="A286" s="2" t="s">
        <v>3920</v>
      </c>
      <c r="B286" s="2" t="s">
        <v>3923</v>
      </c>
      <c r="C286" s="2" t="s">
        <v>2</v>
      </c>
      <c r="D286" s="2">
        <v>2014</v>
      </c>
      <c r="E286" s="2" t="s">
        <v>22</v>
      </c>
      <c r="F286" s="2">
        <v>0</v>
      </c>
      <c r="G286" s="2">
        <v>872.2</v>
      </c>
      <c r="H286" s="2">
        <v>1.93</v>
      </c>
      <c r="I286" s="2">
        <v>13.8</v>
      </c>
      <c r="J286" s="2">
        <v>1.23</v>
      </c>
      <c r="K286" s="2">
        <v>334.67498999999998</v>
      </c>
      <c r="L286" s="2">
        <v>1.0529999999999999</v>
      </c>
      <c r="M286" s="2">
        <v>0.183</v>
      </c>
      <c r="O286" s="2" t="s">
        <v>251</v>
      </c>
      <c r="P286" s="2">
        <v>4871</v>
      </c>
      <c r="Q286" s="2">
        <v>4.0599999999999996</v>
      </c>
      <c r="R286" s="2">
        <v>1.27</v>
      </c>
      <c r="S286" s="2">
        <v>0.15</v>
      </c>
      <c r="T286" s="2" t="s">
        <v>5</v>
      </c>
      <c r="U286" s="2">
        <v>3.26</v>
      </c>
      <c r="V286" s="2" t="s">
        <v>3921</v>
      </c>
      <c r="W286" s="2">
        <v>13.755809599999999</v>
      </c>
      <c r="X286" s="2" t="s">
        <v>3922</v>
      </c>
      <c r="Y286" s="2">
        <v>0.78934249999999995</v>
      </c>
      <c r="Z286" s="2">
        <v>121.405</v>
      </c>
      <c r="AA286" s="2">
        <v>8.0500000000000007</v>
      </c>
      <c r="AB286" s="2">
        <v>5.6989999999999998</v>
      </c>
      <c r="AC286" s="2">
        <v>7.7723800000000001</v>
      </c>
      <c r="AD286" s="4">
        <f t="shared" si="20"/>
        <v>0.12734620284375767</v>
      </c>
      <c r="AE286" s="4">
        <f t="shared" si="21"/>
        <v>1.7573775992438561</v>
      </c>
      <c r="AF286" s="4">
        <f t="shared" si="22"/>
        <v>4.9246127634124912</v>
      </c>
      <c r="AG286" s="4">
        <f t="shared" si="23"/>
        <v>2.2351147130886466</v>
      </c>
      <c r="AH286" s="4" t="str">
        <f t="shared" si="24"/>
        <v/>
      </c>
    </row>
    <row r="287" spans="1:34" x14ac:dyDescent="0.3">
      <c r="A287" s="2" t="s">
        <v>4697</v>
      </c>
      <c r="B287" s="2" t="s">
        <v>4696</v>
      </c>
      <c r="C287" s="2" t="s">
        <v>2</v>
      </c>
      <c r="D287" s="2">
        <v>2014</v>
      </c>
      <c r="E287" s="2" t="s">
        <v>28</v>
      </c>
      <c r="F287" s="2">
        <v>0</v>
      </c>
      <c r="G287" s="2">
        <v>1062.2650599999999</v>
      </c>
      <c r="H287" s="2">
        <v>2.4910000000000001</v>
      </c>
      <c r="I287" s="2">
        <v>12.1</v>
      </c>
      <c r="J287" s="2">
        <v>1.08</v>
      </c>
      <c r="K287" s="2">
        <v>6098.1736451099996</v>
      </c>
      <c r="L287" s="2">
        <v>19.187000000000001</v>
      </c>
      <c r="M287" s="2">
        <v>0.63</v>
      </c>
      <c r="O287" s="2" t="s">
        <v>4513</v>
      </c>
      <c r="P287" s="2">
        <v>5020</v>
      </c>
      <c r="Q287" s="2">
        <v>5.34</v>
      </c>
      <c r="R287" s="2">
        <v>1.81</v>
      </c>
      <c r="S287" s="2">
        <v>0.28999999999999998</v>
      </c>
      <c r="T287" s="2" t="s">
        <v>5</v>
      </c>
      <c r="U287" s="2">
        <v>3.26</v>
      </c>
      <c r="V287" s="2" t="s">
        <v>4698</v>
      </c>
      <c r="W287" s="2">
        <v>296.42212069999999</v>
      </c>
      <c r="X287" s="2" t="s">
        <v>4699</v>
      </c>
      <c r="Y287" s="2">
        <v>-0.69687940000000004</v>
      </c>
      <c r="Z287" s="2">
        <v>102.27500000000001</v>
      </c>
      <c r="AA287" s="2">
        <v>7.34</v>
      </c>
      <c r="AB287" s="2">
        <v>5.09</v>
      </c>
      <c r="AC287" s="2">
        <v>7.0702499999999997</v>
      </c>
      <c r="AD287" s="4">
        <f t="shared" si="20"/>
        <v>3.4422600436056112</v>
      </c>
      <c r="AE287" s="4">
        <f t="shared" si="21"/>
        <v>41.651346527627894</v>
      </c>
      <c r="AF287" s="4">
        <f t="shared" si="22"/>
        <v>22.449527678423383</v>
      </c>
      <c r="AG287" s="4">
        <f t="shared" si="23"/>
        <v>2.6184228215964254</v>
      </c>
      <c r="AH287" s="4" t="str">
        <f t="shared" si="24"/>
        <v/>
      </c>
    </row>
    <row r="288" spans="1:34" x14ac:dyDescent="0.3">
      <c r="A288" s="2" t="s">
        <v>2895</v>
      </c>
      <c r="B288" s="2" t="s">
        <v>2894</v>
      </c>
      <c r="C288" s="2" t="s">
        <v>2</v>
      </c>
      <c r="D288" s="2">
        <v>2009</v>
      </c>
      <c r="E288" s="2" t="s">
        <v>22</v>
      </c>
      <c r="F288" s="2">
        <v>0</v>
      </c>
      <c r="G288" s="2">
        <v>564.1</v>
      </c>
      <c r="H288" s="2">
        <v>1.5920000000000001</v>
      </c>
      <c r="I288" s="2">
        <v>13.2</v>
      </c>
      <c r="J288" s="2">
        <v>1.18</v>
      </c>
      <c r="K288" s="2">
        <v>807.28819999999996</v>
      </c>
      <c r="L288" s="2">
        <v>2.54</v>
      </c>
      <c r="M288" s="2">
        <v>2.1999999999999999E-2</v>
      </c>
      <c r="O288" s="2" t="s">
        <v>17</v>
      </c>
      <c r="P288" s="2">
        <v>4945</v>
      </c>
      <c r="Q288" s="2">
        <v>4.71</v>
      </c>
      <c r="R288" s="2">
        <v>1.69</v>
      </c>
      <c r="S288" s="2">
        <v>0.26</v>
      </c>
      <c r="T288" s="2" t="s">
        <v>5</v>
      </c>
      <c r="U288" s="2">
        <v>3.28</v>
      </c>
      <c r="V288" s="2" t="s">
        <v>2896</v>
      </c>
      <c r="W288" s="2">
        <v>290.2674078</v>
      </c>
      <c r="X288" s="2" t="s">
        <v>2897</v>
      </c>
      <c r="Y288" s="2">
        <v>-23.619699600000001</v>
      </c>
      <c r="Z288" s="2">
        <v>120.39100000000001</v>
      </c>
      <c r="AA288" s="2">
        <v>7.55</v>
      </c>
      <c r="AB288" s="2">
        <v>5.2510000000000003</v>
      </c>
      <c r="AC288" s="2">
        <v>7.2840499999999997</v>
      </c>
      <c r="AD288" s="4">
        <f t="shared" si="20"/>
        <v>0.35099975304004233</v>
      </c>
      <c r="AE288" s="4">
        <f t="shared" si="21"/>
        <v>4.6331967401285583</v>
      </c>
      <c r="AF288" s="4">
        <f t="shared" si="22"/>
        <v>7.820370641452806</v>
      </c>
      <c r="AG288" s="4">
        <f t="shared" si="23"/>
        <v>4.6958122145137962</v>
      </c>
      <c r="AH288" s="4" t="str">
        <f t="shared" si="24"/>
        <v/>
      </c>
    </row>
    <row r="289" spans="1:34" x14ac:dyDescent="0.3">
      <c r="A289" s="2" t="s">
        <v>2555</v>
      </c>
      <c r="B289" s="2" t="s">
        <v>2554</v>
      </c>
      <c r="C289" s="2" t="s">
        <v>2</v>
      </c>
      <c r="D289" s="2">
        <v>2011</v>
      </c>
      <c r="E289" s="2" t="s">
        <v>22</v>
      </c>
      <c r="F289" s="2">
        <v>0</v>
      </c>
      <c r="G289" s="2">
        <v>686.5</v>
      </c>
      <c r="H289" s="2">
        <v>1.66</v>
      </c>
      <c r="I289" s="2">
        <v>13.4</v>
      </c>
      <c r="J289" s="2">
        <v>1.2</v>
      </c>
      <c r="K289" s="2">
        <v>594.02427</v>
      </c>
      <c r="L289" s="2">
        <v>1.869</v>
      </c>
      <c r="M289" s="2">
        <v>0.04</v>
      </c>
      <c r="O289" s="2" t="s">
        <v>192</v>
      </c>
      <c r="P289" s="2">
        <v>5027</v>
      </c>
      <c r="Q289" s="2">
        <v>5.14</v>
      </c>
      <c r="R289" s="2">
        <v>1.3</v>
      </c>
      <c r="S289" s="2">
        <v>-0.46</v>
      </c>
      <c r="T289" s="2" t="s">
        <v>5</v>
      </c>
      <c r="U289" s="2">
        <v>3.29</v>
      </c>
      <c r="V289" s="2" t="s">
        <v>2556</v>
      </c>
      <c r="W289" s="2">
        <v>253.4316451</v>
      </c>
      <c r="X289" s="2" t="s">
        <v>2557</v>
      </c>
      <c r="Y289" s="2">
        <v>11.973682800000001</v>
      </c>
      <c r="Z289" s="2">
        <v>165.76</v>
      </c>
      <c r="AA289" s="2">
        <v>8.3800000000000008</v>
      </c>
      <c r="AB289" s="2">
        <v>6.173</v>
      </c>
      <c r="AC289" s="2">
        <v>8.1274599999999992</v>
      </c>
      <c r="AD289" s="4">
        <f t="shared" si="20"/>
        <v>0.24688220874908148</v>
      </c>
      <c r="AE289" s="4">
        <f t="shared" si="21"/>
        <v>3.3082215972376923</v>
      </c>
      <c r="AF289" s="4">
        <f t="shared" si="22"/>
        <v>6.6580905222882834</v>
      </c>
      <c r="AG289" s="4">
        <f t="shared" si="23"/>
        <v>5.4933270107828109</v>
      </c>
      <c r="AH289" s="4" t="str">
        <f t="shared" si="24"/>
        <v/>
      </c>
    </row>
    <row r="290" spans="1:34" x14ac:dyDescent="0.3">
      <c r="A290" s="2" t="s">
        <v>3219</v>
      </c>
      <c r="B290" s="2" t="s">
        <v>3218</v>
      </c>
      <c r="C290" s="2" t="s">
        <v>2</v>
      </c>
      <c r="D290" s="2">
        <v>2009</v>
      </c>
      <c r="E290" s="2" t="s">
        <v>22</v>
      </c>
      <c r="F290" s="2">
        <v>0</v>
      </c>
      <c r="G290" s="2">
        <v>380.7</v>
      </c>
      <c r="H290" s="2">
        <v>1.19</v>
      </c>
      <c r="I290" s="2">
        <v>13.3</v>
      </c>
      <c r="J290" s="2">
        <v>1.18</v>
      </c>
      <c r="K290" s="2">
        <v>759.61369999999999</v>
      </c>
      <c r="L290" s="2">
        <v>2.39</v>
      </c>
      <c r="M290" s="2">
        <v>7.5999999999999998E-2</v>
      </c>
      <c r="O290" s="2" t="s">
        <v>2262</v>
      </c>
      <c r="P290" s="2">
        <v>5003</v>
      </c>
      <c r="Q290" s="2">
        <v>5.27</v>
      </c>
      <c r="R290" s="2">
        <v>1.56</v>
      </c>
      <c r="S290" s="2">
        <v>-0.21</v>
      </c>
      <c r="T290" s="2" t="s">
        <v>5</v>
      </c>
      <c r="U290" s="2">
        <v>3.31</v>
      </c>
      <c r="V290" s="2" t="s">
        <v>3220</v>
      </c>
      <c r="W290" s="2">
        <v>336.76241299999998</v>
      </c>
      <c r="X290" s="2" t="s">
        <v>3221</v>
      </c>
      <c r="Y290" s="2">
        <v>-17.2641046</v>
      </c>
      <c r="Z290" s="2">
        <v>111.155</v>
      </c>
      <c r="AA290" s="2">
        <v>7.6</v>
      </c>
      <c r="AB290" s="2">
        <v>5.4960000000000004</v>
      </c>
      <c r="AC290" s="2">
        <v>7.3520799999999999</v>
      </c>
      <c r="AD290" s="4">
        <f t="shared" si="20"/>
        <v>0.32287756249689176</v>
      </c>
      <c r="AE290" s="4">
        <f t="shared" si="21"/>
        <v>4.29427158120866</v>
      </c>
      <c r="AF290" s="4">
        <f t="shared" si="22"/>
        <v>7.5573680623663675</v>
      </c>
      <c r="AG290" s="4">
        <f t="shared" si="23"/>
        <v>11.02399910084358</v>
      </c>
      <c r="AH290" s="4" t="str">
        <f t="shared" si="24"/>
        <v/>
      </c>
    </row>
    <row r="291" spans="1:34" x14ac:dyDescent="0.3">
      <c r="A291" s="2" t="s">
        <v>3378</v>
      </c>
      <c r="B291" s="2" t="s">
        <v>3377</v>
      </c>
      <c r="C291" s="2" t="s">
        <v>2</v>
      </c>
      <c r="D291" s="2">
        <v>2016</v>
      </c>
      <c r="E291" s="2" t="s">
        <v>28</v>
      </c>
      <c r="F291" s="2">
        <v>0</v>
      </c>
      <c r="G291" s="2">
        <v>871</v>
      </c>
      <c r="H291" s="2">
        <v>1.83</v>
      </c>
      <c r="I291" s="2">
        <v>13.5</v>
      </c>
      <c r="J291" s="2">
        <v>1.21</v>
      </c>
      <c r="K291" s="2">
        <v>495.81479999999999</v>
      </c>
      <c r="L291" s="2">
        <v>1.56</v>
      </c>
      <c r="M291" s="2">
        <v>0.08</v>
      </c>
      <c r="O291" s="2" t="s">
        <v>17</v>
      </c>
      <c r="P291" s="2">
        <v>4806</v>
      </c>
      <c r="Q291" s="2">
        <v>4.0999999999999996</v>
      </c>
      <c r="R291" s="2">
        <v>1.07</v>
      </c>
      <c r="S291" s="2">
        <v>0.05</v>
      </c>
      <c r="T291" s="2" t="s">
        <v>5</v>
      </c>
      <c r="U291" s="2">
        <v>3.31</v>
      </c>
      <c r="V291" s="2" t="s">
        <v>3379</v>
      </c>
      <c r="W291" s="2">
        <v>354.53198200000003</v>
      </c>
      <c r="X291" s="2" t="s">
        <v>3380</v>
      </c>
      <c r="Y291" s="2">
        <v>-70.903246100000004</v>
      </c>
      <c r="Z291" s="2">
        <v>91.153800000000004</v>
      </c>
      <c r="AA291" s="2">
        <v>7.47</v>
      </c>
      <c r="AB291" s="2">
        <v>5.1269999999999998</v>
      </c>
      <c r="AC291" s="2">
        <v>7.1875499999999999</v>
      </c>
      <c r="AD291" s="4">
        <f t="shared" si="20"/>
        <v>0.20152001219326321</v>
      </c>
      <c r="AE291" s="4">
        <f t="shared" si="21"/>
        <v>2.7205201646090535</v>
      </c>
      <c r="AF291" s="4">
        <f t="shared" si="22"/>
        <v>6.0602823549915747</v>
      </c>
      <c r="AG291" s="4">
        <f t="shared" si="23"/>
        <v>2.4026496634317431</v>
      </c>
      <c r="AH291" s="4" t="str">
        <f t="shared" si="24"/>
        <v/>
      </c>
    </row>
    <row r="292" spans="1:34" x14ac:dyDescent="0.3">
      <c r="A292" s="2" t="s">
        <v>13098</v>
      </c>
      <c r="B292" s="2" t="s">
        <v>13102</v>
      </c>
      <c r="C292" s="2" t="s">
        <v>2</v>
      </c>
      <c r="D292" s="2">
        <v>2016</v>
      </c>
      <c r="E292" s="2" t="s">
        <v>28</v>
      </c>
      <c r="F292" s="2">
        <v>0</v>
      </c>
      <c r="G292" s="2">
        <v>1002</v>
      </c>
      <c r="H292" s="2">
        <v>2.16</v>
      </c>
      <c r="I292" s="2">
        <v>12.8</v>
      </c>
      <c r="J292" s="2">
        <v>1.1399999999999999</v>
      </c>
      <c r="K292" s="2">
        <v>1784</v>
      </c>
      <c r="L292" s="2">
        <v>5.61</v>
      </c>
      <c r="M292" s="2">
        <v>0.2</v>
      </c>
      <c r="P292" s="2">
        <v>4819.4399999999996</v>
      </c>
      <c r="Q292" s="2">
        <v>4.2179900000000004</v>
      </c>
      <c r="R292" s="2">
        <v>1.29</v>
      </c>
      <c r="S292" s="2">
        <v>0.36309999999999998</v>
      </c>
      <c r="T292" s="2" t="s">
        <v>129</v>
      </c>
      <c r="U292" s="2">
        <v>3.31</v>
      </c>
      <c r="V292" s="2" t="s">
        <v>13099</v>
      </c>
      <c r="W292" s="2">
        <v>293.75830020000001</v>
      </c>
      <c r="X292" s="2" t="s">
        <v>13100</v>
      </c>
      <c r="Y292" s="2">
        <v>41.871806999999997</v>
      </c>
      <c r="Z292" s="2">
        <v>912.99400000000003</v>
      </c>
      <c r="AA292" s="2">
        <v>12.598000000000001</v>
      </c>
      <c r="AB292" s="2">
        <v>10.227</v>
      </c>
      <c r="AC292" s="2">
        <v>12.4298</v>
      </c>
      <c r="AD292" s="4">
        <f t="shared" si="20"/>
        <v>0.85067749023437478</v>
      </c>
      <c r="AE292" s="4">
        <f t="shared" si="21"/>
        <v>10.888671874999998</v>
      </c>
      <c r="AF292" s="4">
        <f t="shared" si="22"/>
        <v>11.805718953117594</v>
      </c>
      <c r="AG292" s="4">
        <f t="shared" si="23"/>
        <v>1.8457792128409416</v>
      </c>
      <c r="AH292" s="4" t="str">
        <f t="shared" si="24"/>
        <v/>
      </c>
    </row>
    <row r="293" spans="1:34" x14ac:dyDescent="0.3">
      <c r="A293" s="2" t="s">
        <v>4397</v>
      </c>
      <c r="B293" s="2" t="s">
        <v>4396</v>
      </c>
      <c r="C293" s="2" t="s">
        <v>2</v>
      </c>
      <c r="D293" s="2">
        <v>2011</v>
      </c>
      <c r="E293" s="2" t="s">
        <v>22</v>
      </c>
      <c r="F293" s="2">
        <v>0</v>
      </c>
      <c r="G293" s="2">
        <v>362.5</v>
      </c>
      <c r="H293" s="2">
        <v>1.1100000000000001</v>
      </c>
      <c r="I293" s="2">
        <v>13.7</v>
      </c>
      <c r="J293" s="2">
        <v>1.22</v>
      </c>
      <c r="K293" s="2">
        <v>403.64409999999998</v>
      </c>
      <c r="L293" s="2">
        <v>1.27</v>
      </c>
      <c r="M293" s="2">
        <v>0.17</v>
      </c>
      <c r="O293" s="2" t="s">
        <v>594</v>
      </c>
      <c r="P293" s="2">
        <v>5020</v>
      </c>
      <c r="Q293" s="2">
        <v>4.75</v>
      </c>
      <c r="R293" s="2">
        <v>1.37</v>
      </c>
      <c r="S293" s="2">
        <v>-0.3</v>
      </c>
      <c r="T293" s="2" t="s">
        <v>5</v>
      </c>
      <c r="U293" s="2">
        <v>3.33</v>
      </c>
      <c r="V293" s="2" t="s">
        <v>4398</v>
      </c>
      <c r="W293" s="2">
        <v>166.18534840000001</v>
      </c>
      <c r="X293" s="2" t="s">
        <v>4399</v>
      </c>
      <c r="Y293" s="2">
        <v>-2.5132965999999999</v>
      </c>
      <c r="Z293" s="2">
        <v>140.065</v>
      </c>
      <c r="AA293" s="2">
        <v>8.2100000000000009</v>
      </c>
      <c r="AB293" s="2">
        <v>6.05</v>
      </c>
      <c r="AC293" s="2">
        <v>7.9699099999999996</v>
      </c>
      <c r="AD293" s="4">
        <f t="shared" si="20"/>
        <v>0.15697731894454012</v>
      </c>
      <c r="AE293" s="4">
        <f t="shared" si="21"/>
        <v>2.1505892695401996</v>
      </c>
      <c r="AF293" s="4">
        <f t="shared" si="22"/>
        <v>5.4279897745574957</v>
      </c>
      <c r="AG293" s="4">
        <f t="shared" si="23"/>
        <v>10.433883426606647</v>
      </c>
      <c r="AH293" s="4" t="str">
        <f t="shared" si="24"/>
        <v/>
      </c>
    </row>
    <row r="294" spans="1:34" x14ac:dyDescent="0.3">
      <c r="A294" s="2" t="s">
        <v>2828</v>
      </c>
      <c r="B294" s="2" t="s">
        <v>2827</v>
      </c>
      <c r="C294" s="2" t="s">
        <v>2</v>
      </c>
      <c r="D294" s="2">
        <v>2007</v>
      </c>
      <c r="E294" s="2" t="s">
        <v>22</v>
      </c>
      <c r="F294" s="2">
        <v>0</v>
      </c>
      <c r="G294" s="2">
        <v>298.43</v>
      </c>
      <c r="H294" s="2">
        <v>0.97499999999999998</v>
      </c>
      <c r="I294" s="2">
        <v>14.1</v>
      </c>
      <c r="J294" s="2">
        <v>1.26</v>
      </c>
      <c r="K294" s="2">
        <v>190.06234000000001</v>
      </c>
      <c r="L294" s="2">
        <v>0.59799999999999998</v>
      </c>
      <c r="M294" s="2">
        <v>0.11</v>
      </c>
      <c r="O294" s="2" t="s">
        <v>2262</v>
      </c>
      <c r="P294" s="2">
        <v>5013</v>
      </c>
      <c r="Q294" s="2">
        <v>4.1900000000000004</v>
      </c>
      <c r="R294" s="2">
        <v>1.39</v>
      </c>
      <c r="S294" s="2">
        <v>-7.0000000000000007E-2</v>
      </c>
      <c r="T294" s="2" t="s">
        <v>5</v>
      </c>
      <c r="U294" s="2">
        <v>3.33</v>
      </c>
      <c r="V294" s="2" t="s">
        <v>2829</v>
      </c>
      <c r="W294" s="2">
        <v>283.92032110000002</v>
      </c>
      <c r="X294" s="2" t="s">
        <v>2830</v>
      </c>
      <c r="Y294" s="2">
        <v>4.2649343999999996</v>
      </c>
      <c r="Z294" s="2">
        <v>129.60300000000001</v>
      </c>
      <c r="AA294" s="2">
        <v>8.0200010000000006</v>
      </c>
      <c r="AB294" s="2">
        <v>5.8289999999999997</v>
      </c>
      <c r="AC294" s="2">
        <v>7.7592699999999999</v>
      </c>
      <c r="AD294" s="4">
        <f t="shared" si="20"/>
        <v>6.7801411305066561E-2</v>
      </c>
      <c r="AE294" s="4">
        <f t="shared" si="21"/>
        <v>0.95599989940143859</v>
      </c>
      <c r="AF294" s="4">
        <f t="shared" si="22"/>
        <v>3.6714572830907732</v>
      </c>
      <c r="AG294" s="4">
        <f t="shared" si="23"/>
        <v>10.46404221260536</v>
      </c>
      <c r="AH294" s="4" t="str">
        <f t="shared" si="24"/>
        <v/>
      </c>
    </row>
    <row r="295" spans="1:34" x14ac:dyDescent="0.3">
      <c r="A295" s="2" t="s">
        <v>12569</v>
      </c>
      <c r="B295" s="2" t="s">
        <v>12572</v>
      </c>
      <c r="C295" s="2" t="s">
        <v>2</v>
      </c>
      <c r="D295" s="2">
        <v>2015</v>
      </c>
      <c r="E295" s="2" t="s">
        <v>3582</v>
      </c>
      <c r="F295" s="2">
        <v>0</v>
      </c>
      <c r="G295" s="2">
        <v>406.2</v>
      </c>
      <c r="I295" s="2">
        <v>13.3</v>
      </c>
      <c r="J295" s="2">
        <v>1.18</v>
      </c>
      <c r="K295" s="2">
        <v>772.32690000000002</v>
      </c>
      <c r="L295" s="2">
        <v>2.4300000000000002</v>
      </c>
      <c r="M295" s="2">
        <v>0.498</v>
      </c>
      <c r="P295" s="2">
        <v>4995</v>
      </c>
      <c r="Q295" s="2">
        <v>4.0599999999999996</v>
      </c>
      <c r="R295" s="2">
        <v>1.32</v>
      </c>
      <c r="S295" s="2">
        <v>-7.0000000000000007E-2</v>
      </c>
      <c r="T295" s="2" t="s">
        <v>129</v>
      </c>
      <c r="U295" s="2">
        <v>3.3450000000000002</v>
      </c>
      <c r="V295" s="2" t="s">
        <v>12570</v>
      </c>
      <c r="W295" s="2">
        <v>293.28223439999999</v>
      </c>
      <c r="X295" s="2" t="s">
        <v>12571</v>
      </c>
      <c r="Y295" s="2">
        <v>48.285917300000001</v>
      </c>
      <c r="Z295" s="2">
        <v>848.02300000000002</v>
      </c>
      <c r="AA295" s="2">
        <v>12.398</v>
      </c>
      <c r="AB295" s="2">
        <v>10.121</v>
      </c>
      <c r="AC295" s="2">
        <v>12.1822</v>
      </c>
      <c r="AD295" s="4">
        <f t="shared" si="20"/>
        <v>0.3282813710742456</v>
      </c>
      <c r="AE295" s="4">
        <f t="shared" si="21"/>
        <v>4.3661422352874668</v>
      </c>
      <c r="AF295" s="4">
        <f t="shared" si="22"/>
        <v>7.6203472184227481</v>
      </c>
      <c r="AG295" s="4" t="str">
        <f t="shared" si="23"/>
        <v/>
      </c>
      <c r="AH295" s="4" t="str">
        <f t="shared" si="24"/>
        <v/>
      </c>
    </row>
    <row r="296" spans="1:34" x14ac:dyDescent="0.3">
      <c r="A296" s="2" t="s">
        <v>4434</v>
      </c>
      <c r="B296" s="2" t="s">
        <v>4433</v>
      </c>
      <c r="C296" s="2" t="s">
        <v>2</v>
      </c>
      <c r="D296" s="2">
        <v>2011</v>
      </c>
      <c r="E296" s="2" t="s">
        <v>22</v>
      </c>
      <c r="F296" s="2">
        <v>0</v>
      </c>
      <c r="G296" s="2">
        <v>433.8</v>
      </c>
      <c r="H296" s="2">
        <v>1.26</v>
      </c>
      <c r="I296" s="2">
        <v>13.4</v>
      </c>
      <c r="J296" s="2">
        <v>1.2</v>
      </c>
      <c r="K296" s="2">
        <v>624.21812</v>
      </c>
      <c r="L296" s="2">
        <v>1.964</v>
      </c>
      <c r="M296" s="2">
        <v>7.9000000000000001E-2</v>
      </c>
      <c r="O296" s="2" t="s">
        <v>2887</v>
      </c>
      <c r="P296" s="2">
        <v>4925</v>
      </c>
      <c r="Q296" s="2">
        <v>4.5999999999999996</v>
      </c>
      <c r="R296" s="2">
        <v>1.41</v>
      </c>
      <c r="S296" s="2">
        <v>-0.02</v>
      </c>
      <c r="T296" s="2" t="s">
        <v>5</v>
      </c>
      <c r="U296" s="2">
        <v>3.36</v>
      </c>
      <c r="V296" s="2" t="s">
        <v>4435</v>
      </c>
      <c r="W296" s="2">
        <v>169.4475218</v>
      </c>
      <c r="X296" s="2" t="s">
        <v>4436</v>
      </c>
      <c r="Y296" s="2">
        <v>-23.975487999999999</v>
      </c>
      <c r="Z296" s="2">
        <v>113.70399999999999</v>
      </c>
      <c r="AA296" s="2">
        <v>8.0500000000000007</v>
      </c>
      <c r="AB296" s="2">
        <v>5.8129999999999997</v>
      </c>
      <c r="AC296" s="2">
        <v>7.7907900000000003</v>
      </c>
      <c r="AD296" s="4">
        <f t="shared" si="20"/>
        <v>0.2594310636614211</v>
      </c>
      <c r="AE296" s="4">
        <f t="shared" si="21"/>
        <v>3.4763762530630431</v>
      </c>
      <c r="AF296" s="4">
        <f t="shared" si="22"/>
        <v>6.8252063551987039</v>
      </c>
      <c r="AG296" s="4">
        <f t="shared" si="23"/>
        <v>7.0354092013880942</v>
      </c>
      <c r="AH296" s="4" t="str">
        <f t="shared" si="24"/>
        <v/>
      </c>
    </row>
    <row r="297" spans="1:34" x14ac:dyDescent="0.3">
      <c r="A297" s="2" t="s">
        <v>2886</v>
      </c>
      <c r="B297" s="2" t="s">
        <v>2885</v>
      </c>
      <c r="C297" s="2" t="s">
        <v>2</v>
      </c>
      <c r="D297" s="2">
        <v>2009</v>
      </c>
      <c r="E297" s="2" t="s">
        <v>22</v>
      </c>
      <c r="F297" s="2">
        <v>0</v>
      </c>
      <c r="G297" s="2">
        <v>510.9</v>
      </c>
      <c r="H297" s="2">
        <v>1.4</v>
      </c>
      <c r="I297" s="2">
        <v>13.5</v>
      </c>
      <c r="J297" s="2">
        <v>1.2</v>
      </c>
      <c r="K297" s="2">
        <v>535.54354999999998</v>
      </c>
      <c r="L297" s="2">
        <v>1.6850000000000001</v>
      </c>
      <c r="M297" s="2">
        <v>0.107</v>
      </c>
      <c r="O297" s="2" t="s">
        <v>2887</v>
      </c>
      <c r="P297" s="2">
        <v>4961</v>
      </c>
      <c r="Q297" s="2">
        <v>4.16</v>
      </c>
      <c r="R297" s="2">
        <v>1.41</v>
      </c>
      <c r="S297" s="2">
        <v>0.04</v>
      </c>
      <c r="T297" s="2" t="s">
        <v>5</v>
      </c>
      <c r="U297" s="2">
        <v>3.36</v>
      </c>
      <c r="V297" s="2" t="s">
        <v>2888</v>
      </c>
      <c r="W297" s="2">
        <v>289.82396039999998</v>
      </c>
      <c r="X297" s="2" t="s">
        <v>2889</v>
      </c>
      <c r="Y297" s="2">
        <v>-23.5582432</v>
      </c>
      <c r="Z297" s="2">
        <v>104.577</v>
      </c>
      <c r="AA297" s="2">
        <v>7.78</v>
      </c>
      <c r="AB297" s="2">
        <v>5.5430000000000001</v>
      </c>
      <c r="AC297" s="2">
        <v>7.5213200000000002</v>
      </c>
      <c r="AD297" s="4">
        <f t="shared" si="20"/>
        <v>0.2176674490677234</v>
      </c>
      <c r="AE297" s="4">
        <f t="shared" si="21"/>
        <v>2.9385105624142662</v>
      </c>
      <c r="AF297" s="4">
        <f t="shared" si="22"/>
        <v>6.2984039718481526</v>
      </c>
      <c r="AG297" s="4">
        <f t="shared" si="23"/>
        <v>4.7984099393718314</v>
      </c>
      <c r="AH297" s="4" t="str">
        <f t="shared" si="24"/>
        <v/>
      </c>
    </row>
    <row r="298" spans="1:34" x14ac:dyDescent="0.3">
      <c r="A298" s="2" t="s">
        <v>3665</v>
      </c>
      <c r="B298" s="2" t="s">
        <v>3669</v>
      </c>
      <c r="C298" s="2" t="s">
        <v>2</v>
      </c>
      <c r="D298" s="2">
        <v>2022</v>
      </c>
      <c r="E298" s="2" t="s">
        <v>28</v>
      </c>
      <c r="F298" s="2">
        <v>0</v>
      </c>
      <c r="G298" s="2">
        <v>89.9</v>
      </c>
      <c r="H298" s="2">
        <v>0.45200000000000001</v>
      </c>
      <c r="I298" s="2">
        <v>9.32</v>
      </c>
      <c r="J298" s="2">
        <v>0.83199999999999996</v>
      </c>
      <c r="K298" s="2">
        <v>63.565681400000003</v>
      </c>
      <c r="L298" s="2">
        <v>0.2</v>
      </c>
      <c r="M298" s="2">
        <v>0.191</v>
      </c>
      <c r="O298" s="2" t="s">
        <v>17</v>
      </c>
      <c r="P298" s="2">
        <v>5025.3999999999996</v>
      </c>
      <c r="Q298" s="2">
        <v>4.17</v>
      </c>
      <c r="R298" s="2">
        <v>1.52</v>
      </c>
      <c r="S298" s="2">
        <v>0.06</v>
      </c>
      <c r="T298" s="2" t="s">
        <v>5</v>
      </c>
      <c r="U298" s="2">
        <v>3.375</v>
      </c>
      <c r="V298" s="2" t="s">
        <v>3666</v>
      </c>
      <c r="W298" s="2">
        <v>76.898055900000003</v>
      </c>
      <c r="X298" s="2" t="s">
        <v>3667</v>
      </c>
      <c r="Y298" s="2">
        <v>-13.9863374</v>
      </c>
      <c r="Z298" s="2">
        <v>121.375</v>
      </c>
      <c r="AA298" s="2">
        <v>7.96</v>
      </c>
      <c r="AB298" s="2">
        <v>5.7919999999999998</v>
      </c>
      <c r="AC298" s="2">
        <v>7.7127400000000002</v>
      </c>
      <c r="AD298" s="4">
        <f t="shared" si="20"/>
        <v>7.8519037944439304E-2</v>
      </c>
      <c r="AE298" s="4">
        <f t="shared" si="21"/>
        <v>0.7317974336421742</v>
      </c>
      <c r="AF298" s="4">
        <f t="shared" si="22"/>
        <v>2.6115803800658837</v>
      </c>
      <c r="AG298" s="4">
        <f t="shared" si="23"/>
        <v>48.70433657377427</v>
      </c>
      <c r="AH298" s="4" t="str">
        <f t="shared" si="24"/>
        <v/>
      </c>
    </row>
    <row r="299" spans="1:34" x14ac:dyDescent="0.3">
      <c r="A299" s="2" t="s">
        <v>3665</v>
      </c>
      <c r="B299" s="2" t="s">
        <v>3664</v>
      </c>
      <c r="C299" s="2" t="s">
        <v>2</v>
      </c>
      <c r="D299" s="2">
        <v>2011</v>
      </c>
      <c r="E299" s="2" t="s">
        <v>22</v>
      </c>
      <c r="F299" s="2">
        <v>0</v>
      </c>
      <c r="G299" s="2">
        <v>330</v>
      </c>
      <c r="H299" s="2">
        <v>1.0740000000000001</v>
      </c>
      <c r="I299" s="2">
        <v>13.7</v>
      </c>
      <c r="J299" s="2">
        <v>1.22</v>
      </c>
      <c r="K299" s="2">
        <v>400.46379281999998</v>
      </c>
      <c r="L299" s="2">
        <v>1.26</v>
      </c>
      <c r="M299" s="2">
        <v>4.9000000000000002E-2</v>
      </c>
      <c r="O299" s="2" t="s">
        <v>17</v>
      </c>
      <c r="P299" s="2">
        <v>5025.3999999999996</v>
      </c>
      <c r="Q299" s="2">
        <v>4.17</v>
      </c>
      <c r="R299" s="2">
        <v>1.52</v>
      </c>
      <c r="S299" s="2">
        <v>0.06</v>
      </c>
      <c r="T299" s="2" t="s">
        <v>5</v>
      </c>
      <c r="U299" s="2">
        <v>3.375</v>
      </c>
      <c r="V299" s="2" t="s">
        <v>3666</v>
      </c>
      <c r="W299" s="2">
        <v>76.898055900000003</v>
      </c>
      <c r="X299" s="2" t="s">
        <v>3667</v>
      </c>
      <c r="Y299" s="2">
        <v>-13.9863374</v>
      </c>
      <c r="Z299" s="2">
        <v>121.375</v>
      </c>
      <c r="AA299" s="2">
        <v>7.96</v>
      </c>
      <c r="AB299" s="2">
        <v>5.7919999999999998</v>
      </c>
      <c r="AC299" s="2">
        <v>7.7127400000000002</v>
      </c>
      <c r="AD299" s="4">
        <f t="shared" si="20"/>
        <v>0.15574049647014629</v>
      </c>
      <c r="AE299" s="4">
        <f t="shared" si="21"/>
        <v>2.1336448016410041</v>
      </c>
      <c r="AF299" s="4">
        <f t="shared" si="22"/>
        <v>5.4065639534256649</v>
      </c>
      <c r="AG299" s="4">
        <f t="shared" si="23"/>
        <v>8.6265260650142519</v>
      </c>
      <c r="AH299" s="4" t="str">
        <f t="shared" si="24"/>
        <v/>
      </c>
    </row>
    <row r="300" spans="1:34" x14ac:dyDescent="0.3">
      <c r="A300" s="2" t="s">
        <v>3665</v>
      </c>
      <c r="B300" s="2" t="s">
        <v>3668</v>
      </c>
      <c r="C300" s="2" t="s">
        <v>2</v>
      </c>
      <c r="D300" s="2">
        <v>2018</v>
      </c>
      <c r="E300" s="2" t="s">
        <v>22</v>
      </c>
      <c r="F300" s="2">
        <v>0</v>
      </c>
      <c r="G300" s="2">
        <v>810.2</v>
      </c>
      <c r="H300" s="2">
        <v>1.9550000000000001</v>
      </c>
      <c r="I300" s="2">
        <v>13.9</v>
      </c>
      <c r="J300" s="2">
        <v>1.24</v>
      </c>
      <c r="K300" s="2">
        <v>282.86728223</v>
      </c>
      <c r="L300" s="2">
        <v>0.89</v>
      </c>
      <c r="M300" s="2">
        <v>8.1000000000000003E-2</v>
      </c>
      <c r="O300" s="2" t="s">
        <v>17</v>
      </c>
      <c r="P300" s="2">
        <v>5025.3999999999996</v>
      </c>
      <c r="Q300" s="2">
        <v>4.17</v>
      </c>
      <c r="R300" s="2">
        <v>1.52</v>
      </c>
      <c r="S300" s="2">
        <v>0.06</v>
      </c>
      <c r="T300" s="2" t="s">
        <v>5</v>
      </c>
      <c r="U300" s="2">
        <v>3.375</v>
      </c>
      <c r="V300" s="2" t="s">
        <v>3666</v>
      </c>
      <c r="W300" s="2">
        <v>76.898055900000003</v>
      </c>
      <c r="X300" s="2" t="s">
        <v>3667</v>
      </c>
      <c r="Y300" s="2">
        <v>-13.9863374</v>
      </c>
      <c r="Z300" s="2">
        <v>121.375</v>
      </c>
      <c r="AA300" s="2">
        <v>7.96</v>
      </c>
      <c r="AB300" s="2">
        <v>5.7919999999999998</v>
      </c>
      <c r="AC300" s="2">
        <v>7.7127400000000002</v>
      </c>
      <c r="AD300" s="4">
        <f t="shared" si="20"/>
        <v>0.10532666109005037</v>
      </c>
      <c r="AE300" s="4">
        <f t="shared" si="21"/>
        <v>1.4640405891517001</v>
      </c>
      <c r="AF300" s="4">
        <f t="shared" si="22"/>
        <v>4.5111156257857807</v>
      </c>
      <c r="AG300" s="4">
        <f t="shared" si="23"/>
        <v>2.6034604115274962</v>
      </c>
      <c r="AH300" s="4" t="str">
        <f t="shared" si="24"/>
        <v/>
      </c>
    </row>
    <row r="301" spans="1:34" x14ac:dyDescent="0.3">
      <c r="A301" s="2" t="s">
        <v>1907</v>
      </c>
      <c r="B301" s="2" t="s">
        <v>1906</v>
      </c>
      <c r="C301" s="2" t="s">
        <v>2</v>
      </c>
      <c r="D301" s="2">
        <v>2010</v>
      </c>
      <c r="E301" s="2" t="s">
        <v>22</v>
      </c>
      <c r="F301" s="2">
        <v>0</v>
      </c>
      <c r="G301" s="2">
        <v>6.4946999999999999</v>
      </c>
      <c r="H301" s="2">
        <v>8.0699999999999994E-2</v>
      </c>
      <c r="I301" s="2">
        <v>13.8</v>
      </c>
      <c r="J301" s="2">
        <v>1.23</v>
      </c>
      <c r="K301" s="2">
        <v>305.11680000000001</v>
      </c>
      <c r="L301" s="2">
        <v>0.96</v>
      </c>
      <c r="M301" s="2">
        <v>3.6999999999999998E-2</v>
      </c>
      <c r="O301" s="2" t="s">
        <v>251</v>
      </c>
      <c r="P301" s="2">
        <v>4985</v>
      </c>
      <c r="Q301" s="2">
        <v>4.55</v>
      </c>
      <c r="R301" s="2">
        <v>1.66</v>
      </c>
      <c r="S301" s="2">
        <v>0.19</v>
      </c>
      <c r="T301" s="2" t="s">
        <v>5</v>
      </c>
      <c r="U301" s="2">
        <v>3.38</v>
      </c>
      <c r="V301" s="2" t="s">
        <v>1908</v>
      </c>
      <c r="W301" s="2">
        <v>177.8436988</v>
      </c>
      <c r="X301" s="2" t="s">
        <v>1909</v>
      </c>
      <c r="Y301" s="2">
        <v>57.6406584</v>
      </c>
      <c r="Z301" s="2">
        <v>121.89</v>
      </c>
      <c r="AA301" s="2">
        <v>7.86</v>
      </c>
      <c r="AB301" s="2">
        <v>5.6630000000000003</v>
      </c>
      <c r="AC301" s="2">
        <v>7.6084399999999999</v>
      </c>
      <c r="AD301" s="4">
        <f t="shared" si="20"/>
        <v>0.11609910230769931</v>
      </c>
      <c r="AE301" s="4">
        <f t="shared" si="21"/>
        <v>1.6021676118462507</v>
      </c>
      <c r="AF301" s="4">
        <f t="shared" si="22"/>
        <v>4.7021179316854935</v>
      </c>
      <c r="AG301" s="4">
        <f t="shared" si="23"/>
        <v>1761.2711626102637</v>
      </c>
      <c r="AH301" s="4" t="str">
        <f t="shared" si="24"/>
        <v/>
      </c>
    </row>
    <row r="302" spans="1:34" x14ac:dyDescent="0.3">
      <c r="A302" s="2" t="s">
        <v>4211</v>
      </c>
      <c r="B302" s="2" t="s">
        <v>4210</v>
      </c>
      <c r="C302" s="2" t="s">
        <v>2</v>
      </c>
      <c r="D302" s="2">
        <v>2011</v>
      </c>
      <c r="E302" s="2" t="s">
        <v>22</v>
      </c>
      <c r="F302" s="2">
        <v>0</v>
      </c>
      <c r="G302" s="2">
        <v>705</v>
      </c>
      <c r="H302" s="2">
        <v>1.58</v>
      </c>
      <c r="I302" s="2">
        <v>13.3</v>
      </c>
      <c r="J302" s="2">
        <v>1.19</v>
      </c>
      <c r="K302" s="2">
        <v>740.54390000000001</v>
      </c>
      <c r="L302" s="2">
        <v>2.33</v>
      </c>
      <c r="M302" s="2">
        <v>7.0000000000000007E-2</v>
      </c>
      <c r="O302" s="2" t="s">
        <v>672</v>
      </c>
      <c r="P302" s="2">
        <v>4953</v>
      </c>
      <c r="Q302" s="2">
        <v>5.26</v>
      </c>
      <c r="R302" s="2">
        <v>2.5299999999999998</v>
      </c>
      <c r="S302" s="2">
        <v>-0.31</v>
      </c>
      <c r="T302" s="2" t="s">
        <v>5</v>
      </c>
      <c r="U302" s="2">
        <v>3.4</v>
      </c>
      <c r="V302" s="2" t="s">
        <v>4212</v>
      </c>
      <c r="W302" s="2">
        <v>143.9383526</v>
      </c>
      <c r="X302" s="2" t="s">
        <v>4213</v>
      </c>
      <c r="Y302" s="2">
        <v>34.780590199999999</v>
      </c>
      <c r="Z302" s="2">
        <v>127.06100000000001</v>
      </c>
      <c r="AA302" s="2">
        <v>7.62</v>
      </c>
      <c r="AB302" s="2">
        <v>5.452</v>
      </c>
      <c r="AC302" s="2">
        <v>7.38096</v>
      </c>
      <c r="AD302" s="4">
        <f t="shared" si="20"/>
        <v>0.31477184963086102</v>
      </c>
      <c r="AE302" s="4">
        <f t="shared" si="21"/>
        <v>4.1864656000904512</v>
      </c>
      <c r="AF302" s="4">
        <f t="shared" si="22"/>
        <v>7.461902738658754</v>
      </c>
      <c r="AG302" s="4">
        <f t="shared" si="23"/>
        <v>5.9843980988268841</v>
      </c>
      <c r="AH302" s="4" t="str">
        <f t="shared" si="24"/>
        <v/>
      </c>
    </row>
    <row r="303" spans="1:34" x14ac:dyDescent="0.3">
      <c r="A303" s="2" t="s">
        <v>2168</v>
      </c>
      <c r="B303" s="2" t="s">
        <v>2171</v>
      </c>
      <c r="C303" s="2" t="s">
        <v>2</v>
      </c>
      <c r="D303" s="2">
        <v>2018</v>
      </c>
      <c r="E303" s="2" t="s">
        <v>22</v>
      </c>
      <c r="F303" s="2">
        <v>0</v>
      </c>
      <c r="G303" s="2">
        <v>907</v>
      </c>
      <c r="I303" s="2">
        <v>13.7</v>
      </c>
      <c r="J303" s="2">
        <v>1.22</v>
      </c>
      <c r="K303" s="2">
        <v>403.64409999999998</v>
      </c>
      <c r="L303" s="2">
        <v>1.27</v>
      </c>
      <c r="M303" s="2">
        <v>3.7999999999999999E-2</v>
      </c>
      <c r="O303" s="2" t="s">
        <v>192</v>
      </c>
      <c r="P303" s="2">
        <v>4951</v>
      </c>
      <c r="Q303" s="2">
        <v>4.5999999999999996</v>
      </c>
      <c r="R303" s="2">
        <v>1.33</v>
      </c>
      <c r="S303" s="2">
        <v>0.18</v>
      </c>
      <c r="T303" s="2" t="s">
        <v>5</v>
      </c>
      <c r="U303" s="2">
        <v>3.4</v>
      </c>
      <c r="V303" s="2" t="s">
        <v>2169</v>
      </c>
      <c r="W303" s="2">
        <v>200.16469050000001</v>
      </c>
      <c r="X303" s="2" t="s">
        <v>2170</v>
      </c>
      <c r="Y303" s="2">
        <v>24.6484725</v>
      </c>
      <c r="Z303" s="2">
        <v>123.245</v>
      </c>
      <c r="AA303" s="2">
        <v>7.88</v>
      </c>
      <c r="AB303" s="2">
        <v>5.5339999999999998</v>
      </c>
      <c r="AC303" s="2">
        <v>7.6090900000000001</v>
      </c>
      <c r="AD303" s="4">
        <f t="shared" si="20"/>
        <v>0.15697731894454012</v>
      </c>
      <c r="AE303" s="4">
        <f t="shared" si="21"/>
        <v>2.1505892695401996</v>
      </c>
      <c r="AF303" s="4">
        <f t="shared" si="22"/>
        <v>5.4279897745574957</v>
      </c>
      <c r="AG303" s="4" t="str">
        <f t="shared" si="23"/>
        <v/>
      </c>
      <c r="AH303" s="4" t="str">
        <f t="shared" si="24"/>
        <v/>
      </c>
    </row>
    <row r="304" spans="1:34" x14ac:dyDescent="0.3">
      <c r="A304" s="2" t="s">
        <v>2673</v>
      </c>
      <c r="B304" s="2" t="s">
        <v>2672</v>
      </c>
      <c r="C304" s="2" t="s">
        <v>2</v>
      </c>
      <c r="D304" s="2">
        <v>2015</v>
      </c>
      <c r="E304" s="2" t="s">
        <v>28</v>
      </c>
      <c r="F304" s="2">
        <v>0</v>
      </c>
      <c r="G304" s="2">
        <v>577.20000000000005</v>
      </c>
      <c r="H304" s="2">
        <v>1.492</v>
      </c>
      <c r="I304" s="2">
        <v>13.8</v>
      </c>
      <c r="J304" s="2">
        <v>1.23</v>
      </c>
      <c r="K304" s="2">
        <v>296.85322000000002</v>
      </c>
      <c r="L304" s="2">
        <v>0.93400000000000005</v>
      </c>
      <c r="M304" s="2">
        <v>9.5000000000000001E-2</v>
      </c>
      <c r="O304" s="2" t="s">
        <v>2674</v>
      </c>
      <c r="P304" s="2">
        <v>4915</v>
      </c>
      <c r="Q304" s="2">
        <v>3.49</v>
      </c>
      <c r="R304" s="2">
        <v>1.33</v>
      </c>
      <c r="S304" s="2">
        <v>0.22</v>
      </c>
      <c r="T304" s="2" t="s">
        <v>5</v>
      </c>
      <c r="U304" s="2">
        <v>3.4</v>
      </c>
      <c r="V304" s="2" t="s">
        <v>2675</v>
      </c>
      <c r="W304" s="2">
        <v>5.1317548000000004</v>
      </c>
      <c r="X304" s="2" t="s">
        <v>2676</v>
      </c>
      <c r="Y304" s="2">
        <v>30.975061100000001</v>
      </c>
      <c r="Z304" s="2">
        <v>88.804699999999997</v>
      </c>
      <c r="AA304" s="2">
        <v>7.52</v>
      </c>
      <c r="AB304" s="2">
        <v>5.2720000000000002</v>
      </c>
      <c r="AC304" s="2">
        <v>7.2568799999999998</v>
      </c>
      <c r="AD304" s="4">
        <f t="shared" si="20"/>
        <v>0.11295475162019912</v>
      </c>
      <c r="AE304" s="4">
        <f t="shared" si="21"/>
        <v>1.558775572358748</v>
      </c>
      <c r="AF304" s="4">
        <f t="shared" si="22"/>
        <v>4.6380063495591211</v>
      </c>
      <c r="AG304" s="4">
        <f t="shared" si="23"/>
        <v>2.8648187226286694</v>
      </c>
      <c r="AH304" s="4" t="str">
        <f t="shared" si="24"/>
        <v/>
      </c>
    </row>
    <row r="305" spans="1:34" x14ac:dyDescent="0.3">
      <c r="A305" s="2" t="s">
        <v>2673</v>
      </c>
      <c r="B305" s="2" t="s">
        <v>2677</v>
      </c>
      <c r="C305" s="2" t="s">
        <v>2</v>
      </c>
      <c r="D305" s="2">
        <v>2015</v>
      </c>
      <c r="E305" s="2" t="s">
        <v>28</v>
      </c>
      <c r="F305" s="2">
        <v>0</v>
      </c>
      <c r="G305" s="2">
        <v>2149</v>
      </c>
      <c r="H305" s="2">
        <v>3.5840000000000001</v>
      </c>
      <c r="I305" s="2">
        <v>13</v>
      </c>
      <c r="J305" s="2">
        <v>1.1599999999999999</v>
      </c>
      <c r="K305" s="2">
        <v>1150.5445999999999</v>
      </c>
      <c r="L305" s="2">
        <v>3.62</v>
      </c>
      <c r="M305" s="2">
        <v>9.9000000000000005E-2</v>
      </c>
      <c r="O305" s="2" t="s">
        <v>2674</v>
      </c>
      <c r="P305" s="2">
        <v>4915</v>
      </c>
      <c r="Q305" s="2">
        <v>3.49</v>
      </c>
      <c r="R305" s="2">
        <v>1.33</v>
      </c>
      <c r="S305" s="2">
        <v>0.22</v>
      </c>
      <c r="T305" s="2" t="s">
        <v>5</v>
      </c>
      <c r="U305" s="2">
        <v>3.4</v>
      </c>
      <c r="V305" s="2" t="s">
        <v>2675</v>
      </c>
      <c r="W305" s="2">
        <v>5.1317548000000004</v>
      </c>
      <c r="X305" s="2" t="s">
        <v>2676</v>
      </c>
      <c r="Y305" s="2">
        <v>30.975061100000001</v>
      </c>
      <c r="Z305" s="2">
        <v>88.804699999999997</v>
      </c>
      <c r="AA305" s="2">
        <v>7.52</v>
      </c>
      <c r="AB305" s="2">
        <v>5.2720000000000002</v>
      </c>
      <c r="AC305" s="2">
        <v>7.2568799999999998</v>
      </c>
      <c r="AD305" s="4">
        <f t="shared" si="20"/>
        <v>0.52368893946290396</v>
      </c>
      <c r="AE305" s="4">
        <f t="shared" si="21"/>
        <v>6.8079562130177509</v>
      </c>
      <c r="AF305" s="4">
        <f t="shared" si="22"/>
        <v>9.4076262026735922</v>
      </c>
      <c r="AG305" s="4">
        <f t="shared" si="23"/>
        <v>0.49647660741764504</v>
      </c>
      <c r="AH305" s="4" t="str">
        <f t="shared" si="24"/>
        <v/>
      </c>
    </row>
    <row r="306" spans="1:34" x14ac:dyDescent="0.3">
      <c r="A306" s="2" t="s">
        <v>2368</v>
      </c>
      <c r="B306" s="2" t="s">
        <v>2367</v>
      </c>
      <c r="C306" s="2" t="s">
        <v>2</v>
      </c>
      <c r="D306" s="2">
        <v>2009</v>
      </c>
      <c r="E306" s="2" t="s">
        <v>22</v>
      </c>
      <c r="F306" s="2">
        <v>0</v>
      </c>
      <c r="G306" s="2">
        <v>464.29998999999998</v>
      </c>
      <c r="H306" s="2">
        <v>1.29</v>
      </c>
      <c r="I306" s="2">
        <v>13.3</v>
      </c>
      <c r="J306" s="2">
        <v>1.19</v>
      </c>
      <c r="K306" s="2">
        <v>680.15620000000001</v>
      </c>
      <c r="L306" s="2">
        <v>2.14</v>
      </c>
      <c r="M306" s="2">
        <v>0.25</v>
      </c>
      <c r="O306" s="2" t="s">
        <v>251</v>
      </c>
      <c r="P306" s="2">
        <v>4989</v>
      </c>
      <c r="Q306" s="2">
        <v>3.78</v>
      </c>
      <c r="R306" s="2">
        <v>1.48</v>
      </c>
      <c r="S306" s="2">
        <v>-0.11</v>
      </c>
      <c r="T306" s="2" t="s">
        <v>5</v>
      </c>
      <c r="U306" s="2">
        <v>3.45</v>
      </c>
      <c r="V306" s="2" t="s">
        <v>2369</v>
      </c>
      <c r="W306" s="2">
        <v>229.77564380000001</v>
      </c>
      <c r="X306" s="2" t="s">
        <v>2370</v>
      </c>
      <c r="Y306" s="2">
        <v>41.732422999999997</v>
      </c>
      <c r="Z306" s="2">
        <v>105.16800000000001</v>
      </c>
      <c r="AA306" s="2">
        <v>7.8490000000000002</v>
      </c>
      <c r="AC306" s="2">
        <v>7.6094600000000003</v>
      </c>
      <c r="AD306" s="4">
        <f t="shared" si="20"/>
        <v>0.28910375888843026</v>
      </c>
      <c r="AE306" s="4">
        <f t="shared" si="21"/>
        <v>3.8450799932161228</v>
      </c>
      <c r="AF306" s="4">
        <f t="shared" si="22"/>
        <v>7.151193180845727</v>
      </c>
      <c r="AG306" s="4">
        <f t="shared" si="23"/>
        <v>4.7725231621321385</v>
      </c>
      <c r="AH306" s="4" t="str">
        <f t="shared" si="24"/>
        <v/>
      </c>
    </row>
    <row r="307" spans="1:34" x14ac:dyDescent="0.3">
      <c r="A307" s="2" t="s">
        <v>4136</v>
      </c>
      <c r="B307" s="2" t="s">
        <v>4135</v>
      </c>
      <c r="C307" s="2" t="s">
        <v>2</v>
      </c>
      <c r="D307" s="2">
        <v>2014</v>
      </c>
      <c r="E307" s="2" t="s">
        <v>22</v>
      </c>
      <c r="F307" s="2">
        <v>0</v>
      </c>
      <c r="G307" s="2">
        <v>341.2</v>
      </c>
      <c r="H307" s="2">
        <v>1.032</v>
      </c>
      <c r="I307" s="2">
        <v>13.8</v>
      </c>
      <c r="J307" s="2">
        <v>1.23</v>
      </c>
      <c r="K307" s="2">
        <v>317.83</v>
      </c>
      <c r="L307" s="2">
        <v>1</v>
      </c>
      <c r="M307" s="2">
        <v>9.7000000000000003E-2</v>
      </c>
      <c r="O307" s="2" t="s">
        <v>251</v>
      </c>
      <c r="P307" s="2">
        <v>4867</v>
      </c>
      <c r="Q307" s="2">
        <v>3.4</v>
      </c>
      <c r="R307" s="2">
        <v>1.26</v>
      </c>
      <c r="S307" s="2">
        <v>0.25</v>
      </c>
      <c r="T307" s="2" t="s">
        <v>5</v>
      </c>
      <c r="U307" s="2">
        <v>3.46</v>
      </c>
      <c r="V307" s="2" t="s">
        <v>4137</v>
      </c>
      <c r="W307" s="2">
        <v>133.09922890000001</v>
      </c>
      <c r="X307" s="2" t="s">
        <v>4138</v>
      </c>
      <c r="Y307" s="2">
        <v>13.2330548</v>
      </c>
      <c r="Z307" s="2">
        <v>85.432100000000005</v>
      </c>
      <c r="AA307" s="2">
        <v>7.84</v>
      </c>
      <c r="AB307" s="2">
        <v>5.5019999999999998</v>
      </c>
      <c r="AC307" s="2">
        <v>7.5598999999999998</v>
      </c>
      <c r="AD307" s="4">
        <f t="shared" si="20"/>
        <v>0.12093656490385343</v>
      </c>
      <c r="AE307" s="4">
        <f t="shared" si="21"/>
        <v>1.6689245956731775</v>
      </c>
      <c r="AF307" s="4">
        <f t="shared" si="22"/>
        <v>4.7990790179251945</v>
      </c>
      <c r="AG307" s="4">
        <f t="shared" si="23"/>
        <v>5.4642891739302009</v>
      </c>
      <c r="AH307" s="4" t="str">
        <f t="shared" si="24"/>
        <v/>
      </c>
    </row>
    <row r="308" spans="1:34" x14ac:dyDescent="0.3">
      <c r="A308" s="2" t="s">
        <v>4136</v>
      </c>
      <c r="B308" s="2" t="s">
        <v>4139</v>
      </c>
      <c r="C308" s="2" t="s">
        <v>2</v>
      </c>
      <c r="D308" s="2">
        <v>2018</v>
      </c>
      <c r="E308" s="2" t="s">
        <v>22</v>
      </c>
      <c r="F308" s="2">
        <v>0</v>
      </c>
      <c r="G308" s="2">
        <v>7900</v>
      </c>
      <c r="H308" s="2">
        <v>8.4</v>
      </c>
      <c r="I308" s="2">
        <v>12.8</v>
      </c>
      <c r="J308" s="2">
        <v>1.1399999999999999</v>
      </c>
      <c r="K308" s="2">
        <v>1792.5612000000001</v>
      </c>
      <c r="L308" s="2">
        <v>5.64</v>
      </c>
      <c r="M308" s="2">
        <v>0.48899999999999999</v>
      </c>
      <c r="O308" s="2" t="s">
        <v>251</v>
      </c>
      <c r="P308" s="2">
        <v>4867</v>
      </c>
      <c r="Q308" s="2">
        <v>3.4</v>
      </c>
      <c r="R308" s="2">
        <v>1.26</v>
      </c>
      <c r="S308" s="2">
        <v>0.25</v>
      </c>
      <c r="T308" s="2" t="s">
        <v>5</v>
      </c>
      <c r="U308" s="2">
        <v>3.46</v>
      </c>
      <c r="V308" s="2" t="s">
        <v>4137</v>
      </c>
      <c r="W308" s="2">
        <v>133.09922890000001</v>
      </c>
      <c r="X308" s="2" t="s">
        <v>4138</v>
      </c>
      <c r="Y308" s="2">
        <v>13.2330548</v>
      </c>
      <c r="Z308" s="2">
        <v>85.432100000000005</v>
      </c>
      <c r="AA308" s="2">
        <v>7.84</v>
      </c>
      <c r="AB308" s="2">
        <v>5.5019999999999998</v>
      </c>
      <c r="AC308" s="2">
        <v>7.5598999999999998</v>
      </c>
      <c r="AD308" s="4">
        <f t="shared" si="20"/>
        <v>0.85475978851318346</v>
      </c>
      <c r="AE308" s="4">
        <f t="shared" si="21"/>
        <v>10.940925292968748</v>
      </c>
      <c r="AF308" s="4">
        <f t="shared" si="22"/>
        <v>11.834012157759515</v>
      </c>
      <c r="AG308" s="4">
        <f t="shared" si="23"/>
        <v>8.2477311694668903E-2</v>
      </c>
      <c r="AH308" s="4" t="str">
        <f t="shared" si="24"/>
        <v/>
      </c>
    </row>
    <row r="309" spans="1:34" x14ac:dyDescent="0.3">
      <c r="A309" s="2" t="s">
        <v>56</v>
      </c>
      <c r="B309" s="2" t="s">
        <v>55</v>
      </c>
      <c r="C309" s="2" t="s">
        <v>2</v>
      </c>
      <c r="D309" s="2">
        <v>2010</v>
      </c>
      <c r="E309" s="2" t="s">
        <v>34</v>
      </c>
      <c r="F309" s="2">
        <v>0</v>
      </c>
      <c r="G309" s="2">
        <v>452.8</v>
      </c>
      <c r="H309" s="2">
        <v>1.333</v>
      </c>
      <c r="I309" s="2">
        <v>13.4</v>
      </c>
      <c r="J309" s="2">
        <v>1.19</v>
      </c>
      <c r="K309" s="2">
        <v>632.46</v>
      </c>
      <c r="L309" s="2">
        <v>1.99</v>
      </c>
      <c r="M309" s="2">
        <v>0.09</v>
      </c>
      <c r="O309" s="2" t="s">
        <v>57</v>
      </c>
      <c r="P309" s="2">
        <v>5098</v>
      </c>
      <c r="Q309" s="2">
        <v>4.9000000000000004</v>
      </c>
      <c r="R309" s="2">
        <v>1.54</v>
      </c>
      <c r="S309" s="2">
        <v>-0.03</v>
      </c>
      <c r="T309" s="2" t="s">
        <v>5</v>
      </c>
      <c r="U309" s="2">
        <v>3.5</v>
      </c>
      <c r="V309" s="2" t="s">
        <v>58</v>
      </c>
      <c r="W309" s="2">
        <v>155.86848660000001</v>
      </c>
      <c r="X309" s="2" t="s">
        <v>59</v>
      </c>
      <c r="Y309" s="2">
        <v>-0.90239979999999997</v>
      </c>
      <c r="Z309" s="2">
        <v>72.069100000000006</v>
      </c>
      <c r="AA309" s="2">
        <v>6.4535</v>
      </c>
      <c r="AB309" s="2">
        <v>4.2850000000000001</v>
      </c>
      <c r="AC309" s="2">
        <v>6.2037399999999998</v>
      </c>
      <c r="AD309" s="4">
        <f t="shared" si="20"/>
        <v>0.26285646838208154</v>
      </c>
      <c r="AE309" s="4">
        <f t="shared" si="21"/>
        <v>3.5222766763198932</v>
      </c>
      <c r="AF309" s="4">
        <f t="shared" si="22"/>
        <v>6.8701169904657791</v>
      </c>
      <c r="AG309" s="4">
        <f t="shared" si="23"/>
        <v>8.1888145473850606</v>
      </c>
      <c r="AH309" s="4" t="str">
        <f t="shared" si="24"/>
        <v/>
      </c>
    </row>
    <row r="310" spans="1:34" x14ac:dyDescent="0.3">
      <c r="A310" s="2" t="s">
        <v>56</v>
      </c>
      <c r="B310" s="2" t="s">
        <v>60</v>
      </c>
      <c r="C310" s="2" t="s">
        <v>2</v>
      </c>
      <c r="D310" s="2">
        <v>2010</v>
      </c>
      <c r="E310" s="2" t="s">
        <v>34</v>
      </c>
      <c r="F310" s="2">
        <v>0</v>
      </c>
      <c r="G310" s="2">
        <v>883</v>
      </c>
      <c r="H310" s="2">
        <v>2.08</v>
      </c>
      <c r="I310" s="2">
        <v>13.9</v>
      </c>
      <c r="J310" s="2">
        <v>1.24</v>
      </c>
      <c r="K310" s="2">
        <v>273.32</v>
      </c>
      <c r="L310" s="2">
        <v>0.86</v>
      </c>
      <c r="M310" s="2">
        <v>0.28999999999999998</v>
      </c>
      <c r="O310" s="2" t="s">
        <v>57</v>
      </c>
      <c r="P310" s="2">
        <v>5098</v>
      </c>
      <c r="Q310" s="2">
        <v>4.9000000000000004</v>
      </c>
      <c r="R310" s="2">
        <v>1.54</v>
      </c>
      <c r="S310" s="2">
        <v>-0.03</v>
      </c>
      <c r="T310" s="2" t="s">
        <v>5</v>
      </c>
      <c r="U310" s="2">
        <v>3.5</v>
      </c>
      <c r="V310" s="2" t="s">
        <v>58</v>
      </c>
      <c r="W310" s="2">
        <v>155.86848660000001</v>
      </c>
      <c r="X310" s="2" t="s">
        <v>59</v>
      </c>
      <c r="Y310" s="2">
        <v>-0.90239979999999997</v>
      </c>
      <c r="Z310" s="2">
        <v>72.069100000000006</v>
      </c>
      <c r="AA310" s="2">
        <v>6.4535</v>
      </c>
      <c r="AB310" s="2">
        <v>4.2850000000000001</v>
      </c>
      <c r="AC310" s="2">
        <v>6.2037399999999998</v>
      </c>
      <c r="AD310" s="4">
        <f t="shared" si="20"/>
        <v>0.10177169583622993</v>
      </c>
      <c r="AE310" s="4">
        <f t="shared" si="21"/>
        <v>1.414626572123596</v>
      </c>
      <c r="AF310" s="4">
        <f t="shared" si="22"/>
        <v>4.4343330222839583</v>
      </c>
      <c r="AG310" s="4">
        <f t="shared" si="23"/>
        <v>3.3632152580178647</v>
      </c>
      <c r="AH310" s="4" t="str">
        <f t="shared" si="24"/>
        <v/>
      </c>
    </row>
    <row r="311" spans="1:34" x14ac:dyDescent="0.3">
      <c r="A311" s="2" t="s">
        <v>3326</v>
      </c>
      <c r="B311" s="2" t="s">
        <v>3325</v>
      </c>
      <c r="C311" s="2" t="s">
        <v>2</v>
      </c>
      <c r="D311" s="2">
        <v>2012</v>
      </c>
      <c r="E311" s="2" t="s">
        <v>157</v>
      </c>
      <c r="F311" s="2">
        <v>0</v>
      </c>
      <c r="G311" s="2">
        <v>2093.3000000000002</v>
      </c>
      <c r="H311" s="2">
        <v>3.2</v>
      </c>
      <c r="I311" s="2">
        <v>13.8</v>
      </c>
      <c r="J311" s="2">
        <v>1.23</v>
      </c>
      <c r="K311" s="2">
        <v>317.83</v>
      </c>
      <c r="L311" s="2">
        <v>1</v>
      </c>
      <c r="M311" s="2">
        <v>0.4</v>
      </c>
      <c r="O311" s="2" t="s">
        <v>17</v>
      </c>
      <c r="P311" s="2">
        <v>4820</v>
      </c>
      <c r="Q311" s="2">
        <v>2.9</v>
      </c>
      <c r="R311" s="2">
        <v>1</v>
      </c>
      <c r="S311" s="2">
        <v>-0.04</v>
      </c>
      <c r="T311" s="2" t="s">
        <v>5</v>
      </c>
      <c r="U311" s="2">
        <v>3.51</v>
      </c>
      <c r="V311" s="2" t="s">
        <v>3327</v>
      </c>
      <c r="W311" s="2">
        <v>348.72435789999997</v>
      </c>
      <c r="X311" s="2" t="s">
        <v>3328</v>
      </c>
      <c r="Y311" s="2">
        <v>56.730300100000001</v>
      </c>
      <c r="Z311" s="2">
        <v>165.184</v>
      </c>
      <c r="AA311" s="2">
        <v>8.9090000000000007</v>
      </c>
      <c r="AB311" s="2">
        <v>6.4210000000000003</v>
      </c>
      <c r="AC311" s="2">
        <v>8.5974500000000003</v>
      </c>
      <c r="AD311" s="4">
        <f t="shared" si="20"/>
        <v>0.12093656490385343</v>
      </c>
      <c r="AE311" s="4">
        <f t="shared" si="21"/>
        <v>1.6689245956731775</v>
      </c>
      <c r="AF311" s="4">
        <f t="shared" si="22"/>
        <v>4.7990790179251945</v>
      </c>
      <c r="AG311" s="4">
        <f t="shared" si="23"/>
        <v>0.39771689672927102</v>
      </c>
      <c r="AH311" s="4" t="str">
        <f t="shared" si="24"/>
        <v/>
      </c>
    </row>
    <row r="312" spans="1:34" x14ac:dyDescent="0.3">
      <c r="A312" s="2" t="s">
        <v>2869</v>
      </c>
      <c r="B312" s="2" t="s">
        <v>2868</v>
      </c>
      <c r="C312" s="2" t="s">
        <v>2</v>
      </c>
      <c r="D312" s="2">
        <v>2018</v>
      </c>
      <c r="E312" s="2" t="s">
        <v>22</v>
      </c>
      <c r="F312" s="2">
        <v>0</v>
      </c>
      <c r="G312" s="2">
        <v>213.72</v>
      </c>
      <c r="H312" s="2">
        <v>0.84299999999999997</v>
      </c>
      <c r="I312" s="2">
        <v>13.3</v>
      </c>
      <c r="J312" s="2">
        <v>1.19</v>
      </c>
      <c r="K312" s="2">
        <v>697.31902000000002</v>
      </c>
      <c r="L312" s="2">
        <v>2.194</v>
      </c>
      <c r="M312" s="2">
        <v>8.1000000000000003E-2</v>
      </c>
      <c r="O312" s="2" t="s">
        <v>192</v>
      </c>
      <c r="P312" s="2">
        <v>5131</v>
      </c>
      <c r="Q312" s="2">
        <v>4.0599999999999996</v>
      </c>
      <c r="R312" s="2">
        <v>1.75</v>
      </c>
      <c r="S312" s="2">
        <v>0.25</v>
      </c>
      <c r="T312" s="2" t="s">
        <v>129</v>
      </c>
      <c r="U312" s="2">
        <v>3.54</v>
      </c>
      <c r="V312" s="2" t="s">
        <v>2870</v>
      </c>
      <c r="W312" s="2">
        <v>288.4008374</v>
      </c>
      <c r="X312" s="2" t="s">
        <v>2871</v>
      </c>
      <c r="Y312" s="2">
        <v>34.914665800000002</v>
      </c>
      <c r="Z312" s="2">
        <v>137.04300000000001</v>
      </c>
      <c r="AA312" s="2">
        <v>7.93</v>
      </c>
      <c r="AB312" s="2">
        <v>5.84</v>
      </c>
      <c r="AC312" s="2">
        <v>7.7032699999999998</v>
      </c>
      <c r="AD312" s="4">
        <f t="shared" si="20"/>
        <v>0.296398900467858</v>
      </c>
      <c r="AE312" s="4">
        <f t="shared" si="21"/>
        <v>3.9421053762225111</v>
      </c>
      <c r="AF312" s="4">
        <f t="shared" si="22"/>
        <v>7.2408564067905257</v>
      </c>
      <c r="AG312" s="4">
        <f t="shared" si="23"/>
        <v>14.424302661245665</v>
      </c>
      <c r="AH312" s="4" t="str">
        <f t="shared" si="24"/>
        <v/>
      </c>
    </row>
    <row r="313" spans="1:34" x14ac:dyDescent="0.3">
      <c r="A313" s="2" t="s">
        <v>361</v>
      </c>
      <c r="B313" s="2" t="s">
        <v>360</v>
      </c>
      <c r="C313" s="2" t="s">
        <v>2</v>
      </c>
      <c r="D313" s="2">
        <v>2025</v>
      </c>
      <c r="E313" s="2" t="s">
        <v>141</v>
      </c>
      <c r="F313" s="2">
        <v>0</v>
      </c>
      <c r="G313" s="2">
        <v>1823.5</v>
      </c>
      <c r="H313" s="2">
        <v>3.6339999999999999</v>
      </c>
      <c r="K313" s="2">
        <v>8358.8871041000002</v>
      </c>
      <c r="L313" s="2">
        <v>26.3</v>
      </c>
      <c r="M313" s="2">
        <v>0.42799999999999999</v>
      </c>
      <c r="O313" s="2" t="s">
        <v>29</v>
      </c>
      <c r="P313" s="2">
        <v>5701.43</v>
      </c>
      <c r="Q313" s="2">
        <v>2.7564500000000001</v>
      </c>
      <c r="R313" s="2">
        <v>1.5069999999999999</v>
      </c>
      <c r="S313" s="2">
        <v>0.26150000000000001</v>
      </c>
      <c r="T313" s="2" t="s">
        <v>129</v>
      </c>
      <c r="U313" s="2">
        <v>3.5659700000000001</v>
      </c>
      <c r="V313" s="2" t="s">
        <v>362</v>
      </c>
      <c r="W313" s="2">
        <v>192.57726510000001</v>
      </c>
      <c r="X313" s="2" t="s">
        <v>363</v>
      </c>
      <c r="Y313" s="2">
        <v>26.1595358</v>
      </c>
      <c r="Z313" s="2">
        <v>234.29400000000001</v>
      </c>
      <c r="AA313" s="2">
        <v>9.6460000000000008</v>
      </c>
      <c r="AB313" s="2">
        <v>8.0760000000000005</v>
      </c>
      <c r="AC313" s="2">
        <v>9.4332600000000006</v>
      </c>
      <c r="AD313" s="4" t="str">
        <f t="shared" si="20"/>
        <v/>
      </c>
      <c r="AE313" s="4" t="str">
        <f t="shared" si="21"/>
        <v/>
      </c>
      <c r="AF313" s="4" t="str">
        <f t="shared" si="22"/>
        <v/>
      </c>
      <c r="AG313" s="4">
        <f t="shared" si="23"/>
        <v>0.54545060597786188</v>
      </c>
      <c r="AH313" s="4" t="str">
        <f t="shared" si="24"/>
        <v/>
      </c>
    </row>
    <row r="314" spans="1:34" x14ac:dyDescent="0.3">
      <c r="A314" s="2" t="s">
        <v>4105</v>
      </c>
      <c r="B314" s="2" t="s">
        <v>4104</v>
      </c>
      <c r="C314" s="2" t="s">
        <v>2</v>
      </c>
      <c r="D314" s="2">
        <v>2008</v>
      </c>
      <c r="E314" s="2" t="s">
        <v>22</v>
      </c>
      <c r="F314" s="2">
        <v>0</v>
      </c>
      <c r="G314" s="2">
        <v>1750</v>
      </c>
      <c r="H314" s="2">
        <v>2.99</v>
      </c>
      <c r="I314" s="2">
        <v>13.7</v>
      </c>
      <c r="J314" s="2">
        <v>1.23</v>
      </c>
      <c r="K314" s="2">
        <v>353.42696000000001</v>
      </c>
      <c r="L314" s="2">
        <v>1.1120000000000001</v>
      </c>
      <c r="M314" s="2">
        <v>0.126</v>
      </c>
      <c r="O314" s="2" t="s">
        <v>251</v>
      </c>
      <c r="P314" s="2">
        <v>4917</v>
      </c>
      <c r="Q314" s="2">
        <v>2.58</v>
      </c>
      <c r="R314" s="2">
        <v>1.1599999999999999</v>
      </c>
      <c r="S314" s="2">
        <v>0.23200000000000001</v>
      </c>
      <c r="T314" s="2" t="s">
        <v>5</v>
      </c>
      <c r="U314" s="2">
        <v>3.6</v>
      </c>
      <c r="V314" s="2" t="s">
        <v>4106</v>
      </c>
      <c r="W314" s="2">
        <v>129.81534210000001</v>
      </c>
      <c r="X314" s="2" t="s">
        <v>4107</v>
      </c>
      <c r="Y314" s="2">
        <v>12.9599703</v>
      </c>
      <c r="Z314" s="2">
        <v>83.332099999999997</v>
      </c>
      <c r="AA314" s="2">
        <v>8.23</v>
      </c>
      <c r="AB314" s="2">
        <v>5.9619999999999997</v>
      </c>
      <c r="AC314" s="2">
        <v>7.9570699999999999</v>
      </c>
      <c r="AD314" s="4">
        <f t="shared" si="20"/>
        <v>0.1374478572175816</v>
      </c>
      <c r="AE314" s="4">
        <f t="shared" si="21"/>
        <v>1.8830356438808677</v>
      </c>
      <c r="AF314" s="4">
        <f t="shared" si="22"/>
        <v>5.0791326347288752</v>
      </c>
      <c r="AG314" s="4">
        <f t="shared" si="23"/>
        <v>0.39047004132825275</v>
      </c>
      <c r="AH314" s="4" t="str">
        <f t="shared" si="24"/>
        <v/>
      </c>
    </row>
    <row r="315" spans="1:34" x14ac:dyDescent="0.3">
      <c r="A315" s="2" t="s">
        <v>2873</v>
      </c>
      <c r="B315" s="2" t="s">
        <v>2872</v>
      </c>
      <c r="C315" s="2" t="s">
        <v>2</v>
      </c>
      <c r="D315" s="2">
        <v>2018</v>
      </c>
      <c r="E315" s="2" t="s">
        <v>22</v>
      </c>
      <c r="F315" s="2">
        <v>0</v>
      </c>
      <c r="G315" s="2">
        <v>2278</v>
      </c>
      <c r="H315" s="2">
        <v>3.87</v>
      </c>
      <c r="I315" s="2">
        <v>13.1</v>
      </c>
      <c r="J315" s="2">
        <v>1.17</v>
      </c>
      <c r="K315" s="2">
        <v>1048.8337431</v>
      </c>
      <c r="L315" s="2">
        <v>3.3</v>
      </c>
      <c r="M315" s="2">
        <v>0.14799999999999999</v>
      </c>
      <c r="O315" s="2" t="s">
        <v>2874</v>
      </c>
      <c r="P315" s="2">
        <v>5603</v>
      </c>
      <c r="Q315" s="2">
        <v>3.13</v>
      </c>
      <c r="R315" s="2">
        <v>1.49</v>
      </c>
      <c r="S315" s="2">
        <v>-0.14000000000000001</v>
      </c>
      <c r="T315" s="2" t="s">
        <v>5</v>
      </c>
      <c r="U315" s="2">
        <v>3.64</v>
      </c>
      <c r="V315" s="2" t="s">
        <v>2875</v>
      </c>
      <c r="W315" s="2">
        <v>43.363633900000004</v>
      </c>
      <c r="X315" s="2" t="s">
        <v>2876</v>
      </c>
      <c r="Y315" s="2">
        <v>-8.8480392000000005</v>
      </c>
      <c r="Z315" s="2">
        <v>123.801</v>
      </c>
      <c r="AA315" s="2">
        <v>7.89</v>
      </c>
      <c r="AB315" s="2">
        <v>6.2039999999999997</v>
      </c>
      <c r="AC315" s="2">
        <v>7.72194</v>
      </c>
      <c r="AD315" s="4">
        <f t="shared" si="20"/>
        <v>0.46654416707330798</v>
      </c>
      <c r="AE315" s="4">
        <f t="shared" si="21"/>
        <v>6.111728588660335</v>
      </c>
      <c r="AF315" s="4">
        <f t="shared" si="22"/>
        <v>8.9478290390155752</v>
      </c>
      <c r="AG315" s="4">
        <f t="shared" si="23"/>
        <v>0.57841438459051275</v>
      </c>
      <c r="AH315" s="4" t="str">
        <f t="shared" si="24"/>
        <v/>
      </c>
    </row>
    <row r="316" spans="1:34" x14ac:dyDescent="0.3">
      <c r="A316" s="2" t="s">
        <v>2852</v>
      </c>
      <c r="B316" s="2" t="s">
        <v>2851</v>
      </c>
      <c r="C316" s="2" t="s">
        <v>2</v>
      </c>
      <c r="D316" s="2">
        <v>1999</v>
      </c>
      <c r="E316" s="2" t="s">
        <v>22</v>
      </c>
      <c r="F316" s="2">
        <v>0</v>
      </c>
      <c r="G316" s="2">
        <v>410.10001</v>
      </c>
      <c r="H316" s="2">
        <v>1.1399999999999999</v>
      </c>
      <c r="I316" s="2">
        <v>13.5</v>
      </c>
      <c r="J316" s="2">
        <v>1.2</v>
      </c>
      <c r="K316" s="2">
        <v>537.1327</v>
      </c>
      <c r="L316" s="2">
        <v>1.69</v>
      </c>
      <c r="M316" s="2">
        <v>0.1</v>
      </c>
      <c r="O316" s="2" t="s">
        <v>192</v>
      </c>
      <c r="P316" s="2">
        <v>4901</v>
      </c>
      <c r="Q316" s="2">
        <v>3.26</v>
      </c>
      <c r="R316" s="2">
        <v>1.7</v>
      </c>
      <c r="S316" s="2">
        <v>0.42</v>
      </c>
      <c r="T316" s="2" t="s">
        <v>5</v>
      </c>
      <c r="U316" s="2">
        <v>3.64</v>
      </c>
      <c r="V316" s="2" t="s">
        <v>2853</v>
      </c>
      <c r="W316" s="2">
        <v>286.3363574</v>
      </c>
      <c r="X316" s="2" t="s">
        <v>2854</v>
      </c>
      <c r="Y316" s="2">
        <v>25.920432699999999</v>
      </c>
      <c r="Z316" s="2">
        <v>62.767400000000002</v>
      </c>
      <c r="AA316" s="2">
        <v>7.18</v>
      </c>
      <c r="AB316" s="2">
        <v>4.8090000000000002</v>
      </c>
      <c r="AC316" s="2">
        <v>6.8865999999999996</v>
      </c>
      <c r="AD316" s="4">
        <f t="shared" si="20"/>
        <v>0.21831334654270182</v>
      </c>
      <c r="AE316" s="4">
        <f t="shared" si="21"/>
        <v>2.9472301783264747</v>
      </c>
      <c r="AF316" s="4">
        <f t="shared" si="22"/>
        <v>6.3077418627752522</v>
      </c>
      <c r="AG316" s="4">
        <f t="shared" si="23"/>
        <v>4.2330573996114014</v>
      </c>
      <c r="AH316" s="4" t="str">
        <f t="shared" si="24"/>
        <v/>
      </c>
    </row>
    <row r="317" spans="1:34" x14ac:dyDescent="0.3">
      <c r="A317" s="2" t="s">
        <v>2451</v>
      </c>
      <c r="B317" s="2" t="s">
        <v>2450</v>
      </c>
      <c r="C317" s="2" t="s">
        <v>2</v>
      </c>
      <c r="D317" s="2">
        <v>2011</v>
      </c>
      <c r="E317" s="2" t="s">
        <v>22</v>
      </c>
      <c r="F317" s="2">
        <v>0</v>
      </c>
      <c r="G317" s="2">
        <v>1299</v>
      </c>
      <c r="H317" s="2">
        <v>2.78</v>
      </c>
      <c r="I317" s="2">
        <v>13.1</v>
      </c>
      <c r="J317" s="2">
        <v>1.17</v>
      </c>
      <c r="K317" s="2">
        <v>975.73810000000003</v>
      </c>
      <c r="L317" s="2">
        <v>3.07</v>
      </c>
      <c r="M317" s="2">
        <v>0</v>
      </c>
      <c r="O317" s="2" t="s">
        <v>192</v>
      </c>
      <c r="P317" s="2">
        <v>4922</v>
      </c>
      <c r="Q317" s="2">
        <v>4.63</v>
      </c>
      <c r="R317" s="2">
        <v>3.5</v>
      </c>
      <c r="S317" s="2">
        <v>0.17</v>
      </c>
      <c r="T317" s="2" t="s">
        <v>5</v>
      </c>
      <c r="U317" s="2">
        <v>3.65</v>
      </c>
      <c r="V317" s="2" t="s">
        <v>2452</v>
      </c>
      <c r="W317" s="2">
        <v>238.2342443</v>
      </c>
      <c r="X317" s="2" t="s">
        <v>2453</v>
      </c>
      <c r="Y317" s="2">
        <v>15.430611799999999</v>
      </c>
      <c r="Z317" s="2">
        <v>97.230500000000006</v>
      </c>
      <c r="AA317" s="2">
        <v>7.46</v>
      </c>
      <c r="AB317" s="2">
        <v>5.1100000000000003</v>
      </c>
      <c r="AC317" s="2">
        <v>7.1894900000000002</v>
      </c>
      <c r="AD317" s="4">
        <f t="shared" si="20"/>
        <v>0.43402962780421256</v>
      </c>
      <c r="AE317" s="4">
        <f t="shared" si="21"/>
        <v>5.6857881242351853</v>
      </c>
      <c r="AF317" s="4">
        <f t="shared" si="22"/>
        <v>8.6304011741912046</v>
      </c>
      <c r="AG317" s="4">
        <f t="shared" si="23"/>
        <v>1.4605911930271658</v>
      </c>
      <c r="AH317" s="4" t="str">
        <f t="shared" si="24"/>
        <v/>
      </c>
    </row>
    <row r="318" spans="1:34" x14ac:dyDescent="0.3">
      <c r="A318" s="2" t="s">
        <v>2852</v>
      </c>
      <c r="B318" s="2" t="s">
        <v>2855</v>
      </c>
      <c r="C318" s="2" t="s">
        <v>2</v>
      </c>
      <c r="D318" s="2">
        <v>2010</v>
      </c>
      <c r="E318" s="2" t="s">
        <v>22</v>
      </c>
      <c r="F318" s="2">
        <v>0</v>
      </c>
      <c r="G318" s="2">
        <v>110.9</v>
      </c>
      <c r="H318" s="2">
        <v>0.51370000000000005</v>
      </c>
      <c r="I318" s="2">
        <v>7.87</v>
      </c>
      <c r="J318" s="2">
        <v>0.70199999999999996</v>
      </c>
      <c r="K318" s="2">
        <v>47.672499999999999</v>
      </c>
      <c r="L318" s="2">
        <v>0.15</v>
      </c>
      <c r="M318" s="2">
        <v>0.3</v>
      </c>
      <c r="O318" s="2" t="s">
        <v>192</v>
      </c>
      <c r="P318" s="2">
        <v>4949</v>
      </c>
      <c r="Q318" s="2">
        <v>2.62</v>
      </c>
      <c r="R318" s="2">
        <v>1.47</v>
      </c>
      <c r="S318" s="2">
        <v>0.54500000000000004</v>
      </c>
      <c r="T318" s="2" t="s">
        <v>5</v>
      </c>
      <c r="U318" s="2">
        <v>3.65</v>
      </c>
      <c r="V318" s="2" t="s">
        <v>2853</v>
      </c>
      <c r="W318" s="2">
        <v>286.3363574</v>
      </c>
      <c r="X318" s="2" t="s">
        <v>2854</v>
      </c>
      <c r="Y318" s="2">
        <v>25.920432699999999</v>
      </c>
      <c r="Z318" s="2">
        <v>62.767400000000002</v>
      </c>
      <c r="AA318" s="2">
        <v>7.18</v>
      </c>
      <c r="AB318" s="2">
        <v>4.8090000000000002</v>
      </c>
      <c r="AC318" s="2">
        <v>6.8865999999999996</v>
      </c>
      <c r="AD318" s="4">
        <f t="shared" si="20"/>
        <v>9.7801097946134272E-2</v>
      </c>
      <c r="AE318" s="4">
        <f t="shared" si="21"/>
        <v>0.76969464083607664</v>
      </c>
      <c r="AF318" s="4">
        <f t="shared" si="22"/>
        <v>2.4611982495077318</v>
      </c>
      <c r="AG318" s="4">
        <f t="shared" si="23"/>
        <v>14.000486153560361</v>
      </c>
      <c r="AH318" s="4" t="str">
        <f t="shared" si="24"/>
        <v/>
      </c>
    </row>
    <row r="319" spans="1:34" x14ac:dyDescent="0.3">
      <c r="A319" s="2" t="s">
        <v>2617</v>
      </c>
      <c r="B319" s="2" t="s">
        <v>2616</v>
      </c>
      <c r="C319" s="2" t="s">
        <v>2</v>
      </c>
      <c r="D319" s="2">
        <v>2022</v>
      </c>
      <c r="E319" s="2" t="s">
        <v>28</v>
      </c>
      <c r="F319" s="2">
        <v>0</v>
      </c>
      <c r="G319" s="2">
        <v>21.85849</v>
      </c>
      <c r="H319" s="2">
        <v>0.16700000000000001</v>
      </c>
      <c r="I319" s="2">
        <v>4.12</v>
      </c>
      <c r="J319" s="2">
        <v>0.36799999999999999</v>
      </c>
      <c r="K319" s="2">
        <v>15.891420350000001</v>
      </c>
      <c r="L319" s="2">
        <v>0.05</v>
      </c>
      <c r="M319" s="2">
        <v>0.109</v>
      </c>
      <c r="P319" s="2">
        <v>6419.19</v>
      </c>
      <c r="Q319" s="2">
        <v>2.7571599999999998</v>
      </c>
      <c r="R319" s="2">
        <v>1.29</v>
      </c>
      <c r="S319" s="2">
        <v>0.12</v>
      </c>
      <c r="T319" s="2" t="s">
        <v>129</v>
      </c>
      <c r="U319" s="2">
        <v>3.6677300000000002</v>
      </c>
      <c r="V319" s="2" t="s">
        <v>2618</v>
      </c>
      <c r="W319" s="2">
        <v>259.26468699999998</v>
      </c>
      <c r="X319" s="2" t="s">
        <v>2619</v>
      </c>
      <c r="Y319" s="2">
        <v>-32.663076799999999</v>
      </c>
      <c r="Z319" s="2">
        <v>48.249000000000002</v>
      </c>
      <c r="AA319" s="2">
        <v>5.53</v>
      </c>
      <c r="AB319" s="2">
        <v>4.3570000000000002</v>
      </c>
      <c r="AC319" s="2">
        <v>5.4115900000000003</v>
      </c>
      <c r="AD319" s="4">
        <f t="shared" si="20"/>
        <v>0.22723282482152452</v>
      </c>
      <c r="AE319" s="4">
        <f t="shared" si="21"/>
        <v>0.93619923826468099</v>
      </c>
      <c r="AF319" s="4">
        <f t="shared" si="22"/>
        <v>1.9639605040963746</v>
      </c>
      <c r="AG319" s="4">
        <f t="shared" si="23"/>
        <v>415.24247218265788</v>
      </c>
      <c r="AH319" s="4" t="str">
        <f t="shared" si="24"/>
        <v/>
      </c>
    </row>
    <row r="320" spans="1:34" x14ac:dyDescent="0.3">
      <c r="A320" s="2" t="s">
        <v>2617</v>
      </c>
      <c r="B320" s="2" t="s">
        <v>2620</v>
      </c>
      <c r="C320" s="2" t="s">
        <v>2</v>
      </c>
      <c r="D320" s="2">
        <v>2022</v>
      </c>
      <c r="E320" s="2" t="s">
        <v>28</v>
      </c>
      <c r="F320" s="2">
        <v>0</v>
      </c>
      <c r="G320" s="2">
        <v>7841.5838999999996</v>
      </c>
      <c r="H320" s="2">
        <v>8.4149999999999991</v>
      </c>
      <c r="I320" s="2">
        <v>12.8</v>
      </c>
      <c r="J320" s="2">
        <v>1.1399999999999999</v>
      </c>
      <c r="K320" s="2">
        <v>1661.6069118</v>
      </c>
      <c r="L320" s="2">
        <v>5.2279999999999998</v>
      </c>
      <c r="M320" s="2">
        <v>0.39100000000000001</v>
      </c>
      <c r="P320" s="2">
        <v>6419.19</v>
      </c>
      <c r="Q320" s="2">
        <v>2.7571599999999998</v>
      </c>
      <c r="R320" s="2">
        <v>1.29</v>
      </c>
      <c r="S320" s="2">
        <v>0.12</v>
      </c>
      <c r="T320" s="2" t="s">
        <v>129</v>
      </c>
      <c r="U320" s="2">
        <v>3.6677300000000002</v>
      </c>
      <c r="V320" s="2" t="s">
        <v>2618</v>
      </c>
      <c r="W320" s="2">
        <v>259.26468699999998</v>
      </c>
      <c r="X320" s="2" t="s">
        <v>2619</v>
      </c>
      <c r="Y320" s="2">
        <v>-32.663076799999999</v>
      </c>
      <c r="Z320" s="2">
        <v>48.249000000000002</v>
      </c>
      <c r="AA320" s="2">
        <v>5.53</v>
      </c>
      <c r="AB320" s="2">
        <v>4.3570000000000002</v>
      </c>
      <c r="AC320" s="2">
        <v>5.4115900000000003</v>
      </c>
      <c r="AD320" s="4">
        <f t="shared" si="20"/>
        <v>0.7923159178733824</v>
      </c>
      <c r="AE320" s="4">
        <f t="shared" si="21"/>
        <v>10.141643748779295</v>
      </c>
      <c r="AF320" s="4">
        <f t="shared" si="22"/>
        <v>11.393552562057851</v>
      </c>
      <c r="AG320" s="4">
        <f t="shared" si="23"/>
        <v>0.16354093246896492</v>
      </c>
      <c r="AH320" s="4" t="str">
        <f t="shared" si="24"/>
        <v/>
      </c>
    </row>
    <row r="321" spans="1:34" x14ac:dyDescent="0.3">
      <c r="A321" s="2" t="s">
        <v>16838</v>
      </c>
      <c r="B321" s="2" t="s">
        <v>16841</v>
      </c>
      <c r="C321" s="2" t="s">
        <v>2</v>
      </c>
      <c r="D321" s="2">
        <v>2026</v>
      </c>
      <c r="E321" s="2" t="s">
        <v>28</v>
      </c>
      <c r="F321" s="2">
        <v>0</v>
      </c>
      <c r="G321" s="2">
        <v>115.5</v>
      </c>
      <c r="H321" s="2">
        <v>0.52400000000000002</v>
      </c>
      <c r="I321" s="2">
        <v>13.4</v>
      </c>
      <c r="J321" s="2">
        <v>1.19</v>
      </c>
      <c r="K321" s="2">
        <v>669.34662514000001</v>
      </c>
      <c r="L321" s="2">
        <v>2.1059999999999999</v>
      </c>
      <c r="N321" s="2">
        <v>596</v>
      </c>
      <c r="P321" s="2">
        <v>5259.9</v>
      </c>
      <c r="Q321" s="2">
        <v>2.9</v>
      </c>
      <c r="R321" s="2">
        <v>1.4410000000000001</v>
      </c>
      <c r="S321" s="2">
        <v>8.4000000000000005E-2</v>
      </c>
      <c r="T321" s="2" t="s">
        <v>5</v>
      </c>
      <c r="U321" s="2">
        <v>3.6720000000000002</v>
      </c>
      <c r="V321" s="2" t="s">
        <v>16839</v>
      </c>
      <c r="W321" s="2">
        <v>47.149903399999999</v>
      </c>
      <c r="X321" s="2" t="s">
        <v>16840</v>
      </c>
      <c r="Y321" s="2">
        <v>-77.383327499999993</v>
      </c>
      <c r="Z321" s="2">
        <v>396.21300000000002</v>
      </c>
      <c r="AA321" s="2">
        <v>11.516</v>
      </c>
      <c r="AB321" s="2">
        <v>9.0839999999999996</v>
      </c>
      <c r="AC321" s="2">
        <v>11.0473</v>
      </c>
      <c r="AD321" s="4">
        <f t="shared" si="20"/>
        <v>0.27818690511299593</v>
      </c>
      <c r="AE321" s="4">
        <f t="shared" si="21"/>
        <v>3.7277045285141459</v>
      </c>
      <c r="AF321" s="4">
        <f t="shared" si="22"/>
        <v>7.0676191664583596</v>
      </c>
      <c r="AG321" s="4">
        <f t="shared" si="23"/>
        <v>21.034549829241698</v>
      </c>
      <c r="AH321" s="4">
        <f t="shared" si="24"/>
        <v>0.28950096116174312</v>
      </c>
    </row>
    <row r="322" spans="1:34" x14ac:dyDescent="0.3">
      <c r="A322" s="2" t="s">
        <v>16838</v>
      </c>
      <c r="B322" s="2" t="s">
        <v>16842</v>
      </c>
      <c r="C322" s="2" t="s">
        <v>2</v>
      </c>
      <c r="D322" s="2">
        <v>2026</v>
      </c>
      <c r="E322" s="2" t="s">
        <v>28</v>
      </c>
      <c r="F322" s="2">
        <v>0</v>
      </c>
      <c r="G322" s="2">
        <v>297.89999999999998</v>
      </c>
      <c r="H322" s="2">
        <v>0.98399999999999999</v>
      </c>
      <c r="I322" s="2">
        <v>13.6</v>
      </c>
      <c r="J322" s="2">
        <v>1.21</v>
      </c>
      <c r="K322" s="2">
        <v>445.59542661</v>
      </c>
      <c r="L322" s="2">
        <v>1.4019999999999999</v>
      </c>
      <c r="N322" s="2">
        <v>434</v>
      </c>
      <c r="P322" s="2">
        <v>5259.9</v>
      </c>
      <c r="Q322" s="2">
        <v>2.9</v>
      </c>
      <c r="R322" s="2">
        <v>1.4410000000000001</v>
      </c>
      <c r="S322" s="2">
        <v>8.4000000000000005E-2</v>
      </c>
      <c r="T322" s="2" t="s">
        <v>5</v>
      </c>
      <c r="U322" s="2">
        <v>3.6720000000000002</v>
      </c>
      <c r="V322" s="2" t="s">
        <v>16839</v>
      </c>
      <c r="W322" s="2">
        <v>47.149903399999999</v>
      </c>
      <c r="X322" s="2" t="s">
        <v>16840</v>
      </c>
      <c r="Y322" s="2">
        <v>-77.383327499999993</v>
      </c>
      <c r="Z322" s="2">
        <v>396.21300000000002</v>
      </c>
      <c r="AA322" s="2">
        <v>11.516</v>
      </c>
      <c r="AB322" s="2">
        <v>9.0839999999999996</v>
      </c>
      <c r="AC322" s="2">
        <v>11.0473</v>
      </c>
      <c r="AD322" s="4">
        <f t="shared" ref="AD322:AD385" si="25">IF(AND(ISNUMBER(K322),ISNUMBER(I322),K322&gt;0,I322&gt;0),K322/(I322^3),"")</f>
        <v>0.17714300174998093</v>
      </c>
      <c r="AE322" s="4">
        <f t="shared" ref="AE322:AE385" si="26">IF(AND(ISNUMBER(K322),ISNUMBER(I322),K322&gt;0,I322&gt;0),K322/(I322^2),"")</f>
        <v>2.4091448237997408</v>
      </c>
      <c r="AF322" s="4">
        <f t="shared" ref="AF322:AF385" si="27">IF(AND(ISNUMBER(K322),ISNUMBER(I322),K322&gt;0,I322&gt;0),SQRT(K322/I322),"")</f>
        <v>5.7240169115470358</v>
      </c>
      <c r="AG322" s="4">
        <f t="shared" ref="AG322:AG385" si="28">IF(AND(ISNUMBER(Q322),ISNUMBER(P322),ISNUMBER(H322),Q322&gt;0,P322&gt;0,H322&gt;0),(Q322^2*(P322/5778)^4)/(H322^2),"")</f>
        <v>5.964933399755715</v>
      </c>
      <c r="AH322" s="4">
        <f t="shared" ref="AH322:AH385" si="29">IF(AND(ISNUMBER(K322),ISNUMBER(I322),ISNUMBER(N322),K322&gt;0,I322&gt;0,N322&gt;0),SQRT(K322/I322)/SQRT(N322),"")</f>
        <v>0.27476160426627666</v>
      </c>
    </row>
    <row r="323" spans="1:34" x14ac:dyDescent="0.3">
      <c r="A323" s="2" t="s">
        <v>3738</v>
      </c>
      <c r="B323" s="2" t="s">
        <v>3737</v>
      </c>
      <c r="C323" s="2" t="s">
        <v>2</v>
      </c>
      <c r="D323" s="2">
        <v>2000</v>
      </c>
      <c r="E323" s="2" t="s">
        <v>28</v>
      </c>
      <c r="F323" s="2">
        <v>0</v>
      </c>
      <c r="G323" s="2">
        <v>14.309900000000001</v>
      </c>
      <c r="H323" s="2">
        <v>0.115</v>
      </c>
      <c r="I323" s="2">
        <v>14.1</v>
      </c>
      <c r="J323" s="2">
        <v>1.25</v>
      </c>
      <c r="K323" s="2">
        <v>206.58846455</v>
      </c>
      <c r="L323" s="2">
        <v>0.65</v>
      </c>
      <c r="M323" s="2">
        <v>0.25600000000000001</v>
      </c>
      <c r="O323" s="2" t="s">
        <v>2221</v>
      </c>
      <c r="P323" s="2">
        <v>5697</v>
      </c>
      <c r="Q323" s="2">
        <v>2.8578380000000001</v>
      </c>
      <c r="R323" s="2">
        <v>0.98</v>
      </c>
      <c r="S323" s="2">
        <v>0.51</v>
      </c>
      <c r="T323" s="2" t="s">
        <v>5</v>
      </c>
      <c r="U323" s="2">
        <v>3.709333</v>
      </c>
      <c r="V323" s="2" t="s">
        <v>3739</v>
      </c>
      <c r="W323" s="2">
        <v>86.645136300000004</v>
      </c>
      <c r="X323" s="2" t="s">
        <v>3740</v>
      </c>
      <c r="Y323" s="2">
        <v>1.1675865999999999</v>
      </c>
      <c r="Z323" s="2">
        <v>42.3538</v>
      </c>
      <c r="AA323" s="2">
        <v>5.9284800000000004</v>
      </c>
      <c r="AB323" s="2">
        <v>4.2110000000000003</v>
      </c>
      <c r="AC323" s="2">
        <v>5.74796</v>
      </c>
      <c r="AD323" s="4">
        <f t="shared" si="25"/>
        <v>7.3696816822505257E-2</v>
      </c>
      <c r="AE323" s="4">
        <f t="shared" si="26"/>
        <v>1.0391251171973241</v>
      </c>
      <c r="AF323" s="4">
        <f t="shared" si="27"/>
        <v>3.8277492280036149</v>
      </c>
      <c r="AG323" s="4">
        <f t="shared" si="28"/>
        <v>583.65237941050907</v>
      </c>
      <c r="AH323" s="4" t="str">
        <f t="shared" si="29"/>
        <v/>
      </c>
    </row>
    <row r="324" spans="1:34" x14ac:dyDescent="0.3">
      <c r="A324" s="2" t="s">
        <v>3738</v>
      </c>
      <c r="B324" s="2" t="s">
        <v>3741</v>
      </c>
      <c r="C324" s="2" t="s">
        <v>2</v>
      </c>
      <c r="D324" s="2">
        <v>2000</v>
      </c>
      <c r="E324" s="2" t="s">
        <v>28</v>
      </c>
      <c r="F324" s="2">
        <v>0</v>
      </c>
      <c r="G324" s="2">
        <v>2127.6056600000002</v>
      </c>
      <c r="H324" s="2">
        <v>3.226</v>
      </c>
      <c r="I324" s="2">
        <v>12.5</v>
      </c>
      <c r="J324" s="2">
        <v>1.1100000000000001</v>
      </c>
      <c r="K324" s="2">
        <v>3299.0588646599999</v>
      </c>
      <c r="L324" s="2">
        <v>10.38</v>
      </c>
      <c r="M324" s="2">
        <v>0.35699999999999998</v>
      </c>
      <c r="O324" s="2" t="s">
        <v>2221</v>
      </c>
      <c r="P324" s="2">
        <v>5697</v>
      </c>
      <c r="Q324" s="2">
        <v>2.8578380000000001</v>
      </c>
      <c r="R324" s="2">
        <v>0.98</v>
      </c>
      <c r="S324" s="2">
        <v>0.51</v>
      </c>
      <c r="T324" s="2" t="s">
        <v>5</v>
      </c>
      <c r="U324" s="2">
        <v>3.709333</v>
      </c>
      <c r="V324" s="2" t="s">
        <v>3739</v>
      </c>
      <c r="W324" s="2">
        <v>86.645136300000004</v>
      </c>
      <c r="X324" s="2" t="s">
        <v>3740</v>
      </c>
      <c r="Y324" s="2">
        <v>1.1675865999999999</v>
      </c>
      <c r="Z324" s="2">
        <v>42.3538</v>
      </c>
      <c r="AA324" s="2">
        <v>5.9284800000000004</v>
      </c>
      <c r="AB324" s="2">
        <v>4.2110000000000003</v>
      </c>
      <c r="AC324" s="2">
        <v>5.74796</v>
      </c>
      <c r="AD324" s="4">
        <f t="shared" si="25"/>
        <v>1.68911813870592</v>
      </c>
      <c r="AE324" s="4">
        <f t="shared" si="26"/>
        <v>21.113976733824</v>
      </c>
      <c r="AF324" s="4">
        <f t="shared" si="27"/>
        <v>16.24575972901237</v>
      </c>
      <c r="AG324" s="4">
        <f t="shared" si="28"/>
        <v>0.74168793594896232</v>
      </c>
      <c r="AH324" s="4" t="str">
        <f t="shared" si="29"/>
        <v/>
      </c>
    </row>
    <row r="325" spans="1:34" x14ac:dyDescent="0.3">
      <c r="A325" s="2" t="s">
        <v>848</v>
      </c>
      <c r="B325" s="2" t="s">
        <v>847</v>
      </c>
      <c r="C325" s="2" t="s">
        <v>2</v>
      </c>
      <c r="D325" s="2">
        <v>2022</v>
      </c>
      <c r="E325" s="2" t="s">
        <v>28</v>
      </c>
      <c r="F325" s="2">
        <v>0</v>
      </c>
      <c r="G325" s="2">
        <v>2.3812899999999999</v>
      </c>
      <c r="H325" s="2">
        <v>3.4000000000000002E-2</v>
      </c>
      <c r="I325" s="2">
        <v>2.0299999999999998</v>
      </c>
      <c r="J325" s="2">
        <v>0.18099999999999999</v>
      </c>
      <c r="K325" s="2">
        <v>4.7674261099999997</v>
      </c>
      <c r="L325" s="2">
        <v>1.4999999999999999E-2</v>
      </c>
      <c r="M325" s="2">
        <v>0.23899999999999999</v>
      </c>
      <c r="P325" s="2">
        <v>5485</v>
      </c>
      <c r="Q325" s="2">
        <v>2.2410399999999999</v>
      </c>
      <c r="R325" s="2">
        <v>0.96</v>
      </c>
      <c r="S325" s="2">
        <v>-0.4</v>
      </c>
      <c r="T325" s="2" t="s">
        <v>129</v>
      </c>
      <c r="U325" s="2">
        <v>3.7194400000000001</v>
      </c>
      <c r="V325" s="2" t="s">
        <v>849</v>
      </c>
      <c r="W325" s="2">
        <v>50.823760399999998</v>
      </c>
      <c r="X325" s="2" t="s">
        <v>850</v>
      </c>
      <c r="Y325" s="2">
        <v>-7.7950429000000003</v>
      </c>
      <c r="Z325" s="2">
        <v>37.078800000000001</v>
      </c>
      <c r="AA325" s="2">
        <v>6.2090199999999998</v>
      </c>
      <c r="AB325" s="2">
        <v>4.4169999999999998</v>
      </c>
      <c r="AC325" s="2">
        <v>6.02088</v>
      </c>
      <c r="AD325" s="4">
        <f t="shared" si="25"/>
        <v>0.56989632567470871</v>
      </c>
      <c r="AE325" s="4">
        <f t="shared" si="26"/>
        <v>1.1568895411196585</v>
      </c>
      <c r="AF325" s="4">
        <f t="shared" si="27"/>
        <v>1.5324770042231977</v>
      </c>
      <c r="AG325" s="4">
        <f t="shared" si="28"/>
        <v>3528.0746038972866</v>
      </c>
      <c r="AH325" s="4" t="str">
        <f t="shared" si="29"/>
        <v/>
      </c>
    </row>
    <row r="326" spans="1:34" x14ac:dyDescent="0.3">
      <c r="A326" s="2" t="s">
        <v>848</v>
      </c>
      <c r="B326" s="2" t="s">
        <v>851</v>
      </c>
      <c r="C326" s="2" t="s">
        <v>2</v>
      </c>
      <c r="D326" s="2">
        <v>2022</v>
      </c>
      <c r="E326" s="2" t="s">
        <v>28</v>
      </c>
      <c r="F326" s="2">
        <v>0</v>
      </c>
      <c r="G326" s="2">
        <v>25533.113529999999</v>
      </c>
      <c r="H326" s="2">
        <v>16.760999999999999</v>
      </c>
      <c r="I326" s="2">
        <v>12.3</v>
      </c>
      <c r="J326" s="2">
        <v>1.1000000000000001</v>
      </c>
      <c r="K326" s="2">
        <v>4069.1570948200001</v>
      </c>
      <c r="L326" s="2">
        <v>12.803000000000001</v>
      </c>
      <c r="M326" s="2">
        <v>4.1000000000000002E-2</v>
      </c>
      <c r="P326" s="2">
        <v>5485</v>
      </c>
      <c r="Q326" s="2">
        <v>2.2410399999999999</v>
      </c>
      <c r="R326" s="2">
        <v>0.96</v>
      </c>
      <c r="S326" s="2">
        <v>-0.4</v>
      </c>
      <c r="T326" s="2" t="s">
        <v>129</v>
      </c>
      <c r="U326" s="2">
        <v>3.7194400000000001</v>
      </c>
      <c r="V326" s="2" t="s">
        <v>849</v>
      </c>
      <c r="W326" s="2">
        <v>50.823760399999998</v>
      </c>
      <c r="X326" s="2" t="s">
        <v>850</v>
      </c>
      <c r="Y326" s="2">
        <v>-7.7950429000000003</v>
      </c>
      <c r="Z326" s="2">
        <v>37.078800000000001</v>
      </c>
      <c r="AA326" s="2">
        <v>6.2090199999999998</v>
      </c>
      <c r="AB326" s="2">
        <v>4.4169999999999998</v>
      </c>
      <c r="AC326" s="2">
        <v>6.02088</v>
      </c>
      <c r="AD326" s="4">
        <f t="shared" si="25"/>
        <v>2.1866995840218562</v>
      </c>
      <c r="AE326" s="4">
        <f t="shared" si="26"/>
        <v>26.896404883468833</v>
      </c>
      <c r="AF326" s="4">
        <f t="shared" si="27"/>
        <v>18.188616771669764</v>
      </c>
      <c r="AG326" s="4">
        <f t="shared" si="28"/>
        <v>1.4517630612043385E-2</v>
      </c>
      <c r="AH326" s="4" t="str">
        <f t="shared" si="29"/>
        <v/>
      </c>
    </row>
    <row r="327" spans="1:34" x14ac:dyDescent="0.3">
      <c r="A327" s="2" t="s">
        <v>1959</v>
      </c>
      <c r="B327" s="2" t="s">
        <v>1958</v>
      </c>
      <c r="C327" s="2" t="s">
        <v>2</v>
      </c>
      <c r="D327" s="2">
        <v>2011</v>
      </c>
      <c r="E327" s="2" t="s">
        <v>22</v>
      </c>
      <c r="F327" s="2">
        <v>0</v>
      </c>
      <c r="G327" s="2">
        <v>1888</v>
      </c>
      <c r="H327" s="2">
        <v>3.34</v>
      </c>
      <c r="I327" s="2">
        <v>12.4</v>
      </c>
      <c r="J327" s="2">
        <v>1.1100000000000001</v>
      </c>
      <c r="K327" s="2">
        <v>3623.2438397999999</v>
      </c>
      <c r="L327" s="2">
        <v>11.4</v>
      </c>
      <c r="M327" s="2">
        <v>0.185</v>
      </c>
      <c r="O327" s="2" t="s">
        <v>1960</v>
      </c>
      <c r="P327" s="2">
        <v>5509</v>
      </c>
      <c r="Q327" s="2">
        <v>2.66</v>
      </c>
      <c r="R327" s="2">
        <v>1.39</v>
      </c>
      <c r="S327" s="2">
        <v>0.06</v>
      </c>
      <c r="T327" s="2" t="s">
        <v>5</v>
      </c>
      <c r="U327" s="2">
        <v>3.72</v>
      </c>
      <c r="V327" s="2" t="s">
        <v>1961</v>
      </c>
      <c r="W327" s="2">
        <v>183.4049258</v>
      </c>
      <c r="X327" s="2" t="s">
        <v>1962</v>
      </c>
      <c r="Y327" s="2">
        <v>-9.5135644999999993</v>
      </c>
      <c r="Z327" s="2">
        <v>93.808000000000007</v>
      </c>
      <c r="AA327" s="2">
        <v>7.58</v>
      </c>
      <c r="AB327" s="2">
        <v>5.8620000000000001</v>
      </c>
      <c r="AC327" s="2">
        <v>7.3953100000000003</v>
      </c>
      <c r="AD327" s="4">
        <f t="shared" si="25"/>
        <v>1.9003452383899497</v>
      </c>
      <c r="AE327" s="4">
        <f t="shared" si="26"/>
        <v>23.564280956035375</v>
      </c>
      <c r="AF327" s="4">
        <f t="shared" si="27"/>
        <v>17.09377324802335</v>
      </c>
      <c r="AG327" s="4">
        <f t="shared" si="28"/>
        <v>0.52414479704020678</v>
      </c>
      <c r="AH327" s="4" t="str">
        <f t="shared" si="29"/>
        <v/>
      </c>
    </row>
    <row r="328" spans="1:34" x14ac:dyDescent="0.3">
      <c r="A328" s="2" t="s">
        <v>2295</v>
      </c>
      <c r="B328" s="2" t="s">
        <v>2294</v>
      </c>
      <c r="C328" s="2" t="s">
        <v>2</v>
      </c>
      <c r="D328" s="2">
        <v>2018</v>
      </c>
      <c r="E328" s="2" t="s">
        <v>22</v>
      </c>
      <c r="F328" s="2">
        <v>0</v>
      </c>
      <c r="G328" s="2">
        <v>2613</v>
      </c>
      <c r="H328" s="2">
        <v>4.0999999999999996</v>
      </c>
      <c r="I328" s="2">
        <v>13.1</v>
      </c>
      <c r="J328" s="2">
        <v>1.17</v>
      </c>
      <c r="K328" s="2">
        <v>1052.0173</v>
      </c>
      <c r="L328" s="2">
        <v>3.31</v>
      </c>
      <c r="M328" s="2">
        <v>0.56299999999999994</v>
      </c>
      <c r="O328" s="2" t="s">
        <v>29</v>
      </c>
      <c r="P328" s="2">
        <v>5671</v>
      </c>
      <c r="Q328" s="2">
        <v>2.39</v>
      </c>
      <c r="R328" s="2">
        <v>1.35</v>
      </c>
      <c r="S328" s="2">
        <v>0.19</v>
      </c>
      <c r="T328" s="2" t="s">
        <v>129</v>
      </c>
      <c r="U328" s="2">
        <v>3.72</v>
      </c>
      <c r="V328" s="2" t="s">
        <v>2296</v>
      </c>
      <c r="W328" s="2">
        <v>32.057634999999998</v>
      </c>
      <c r="X328" s="2" t="s">
        <v>2297</v>
      </c>
      <c r="Y328" s="2">
        <v>-24.695575000000002</v>
      </c>
      <c r="Z328" s="2">
        <v>148.934</v>
      </c>
      <c r="AA328" s="2">
        <v>8.34</v>
      </c>
      <c r="AB328" s="2">
        <v>6.7110000000000003</v>
      </c>
      <c r="AC328" s="2">
        <v>8.1599699999999995</v>
      </c>
      <c r="AD328" s="4">
        <f t="shared" si="25"/>
        <v>0.46796028274656143</v>
      </c>
      <c r="AE328" s="4">
        <f t="shared" si="26"/>
        <v>6.130279703979955</v>
      </c>
      <c r="AF328" s="4">
        <f t="shared" si="27"/>
        <v>8.961398558380127</v>
      </c>
      <c r="AG328" s="4">
        <f t="shared" si="28"/>
        <v>0.31532363730280732</v>
      </c>
      <c r="AH328" s="4" t="str">
        <f t="shared" si="29"/>
        <v/>
      </c>
    </row>
    <row r="329" spans="1:34" x14ac:dyDescent="0.3">
      <c r="A329" s="2" t="s">
        <v>3125</v>
      </c>
      <c r="B329" s="2" t="s">
        <v>3124</v>
      </c>
      <c r="C329" s="2" t="s">
        <v>2</v>
      </c>
      <c r="D329" s="2">
        <v>2019</v>
      </c>
      <c r="E329" s="2" t="s">
        <v>1899</v>
      </c>
      <c r="F329" s="2">
        <v>0</v>
      </c>
      <c r="G329" s="2">
        <v>96.045000000000002</v>
      </c>
      <c r="H329" s="2">
        <v>0.46100000000000002</v>
      </c>
      <c r="I329" s="2">
        <v>6.47</v>
      </c>
      <c r="J329" s="2">
        <v>0.57699999999999996</v>
      </c>
      <c r="K329" s="2">
        <v>34.200000000000003</v>
      </c>
      <c r="L329" s="2">
        <v>0.10760469</v>
      </c>
      <c r="M329" s="2">
        <v>0.23</v>
      </c>
      <c r="O329" s="2" t="s">
        <v>339</v>
      </c>
      <c r="P329" s="2">
        <v>5635</v>
      </c>
      <c r="Q329" s="2">
        <v>2.221489</v>
      </c>
      <c r="R329" s="2">
        <v>1.42</v>
      </c>
      <c r="U329" s="2">
        <v>3.7475000000000001</v>
      </c>
      <c r="V329" s="2" t="s">
        <v>3126</v>
      </c>
      <c r="W329" s="2">
        <v>325.59177679999999</v>
      </c>
      <c r="X329" s="2" t="s">
        <v>3127</v>
      </c>
      <c r="Y329" s="2">
        <v>-50.093588400000002</v>
      </c>
      <c r="Z329" s="2">
        <v>75.2363</v>
      </c>
      <c r="AA329" s="2">
        <v>7.62</v>
      </c>
      <c r="AB329" s="2">
        <v>5.9790000000000001</v>
      </c>
      <c r="AC329" s="2">
        <v>7.4484899999999996</v>
      </c>
      <c r="AD329" s="4">
        <f t="shared" si="25"/>
        <v>0.12627380407510896</v>
      </c>
      <c r="AE329" s="4">
        <f t="shared" si="26"/>
        <v>0.81699151236595502</v>
      </c>
      <c r="AF329" s="4">
        <f t="shared" si="27"/>
        <v>2.2991161530048299</v>
      </c>
      <c r="AG329" s="4">
        <f t="shared" si="28"/>
        <v>21.006418571947957</v>
      </c>
      <c r="AH329" s="4" t="str">
        <f t="shared" si="29"/>
        <v/>
      </c>
    </row>
    <row r="330" spans="1:34" x14ac:dyDescent="0.3">
      <c r="A330" s="2" t="s">
        <v>6280</v>
      </c>
      <c r="B330" s="2" t="s">
        <v>6283</v>
      </c>
      <c r="C330" s="2" t="s">
        <v>2</v>
      </c>
      <c r="D330" s="2">
        <v>2022</v>
      </c>
      <c r="E330" s="2" t="s">
        <v>28</v>
      </c>
      <c r="F330" s="2">
        <v>0</v>
      </c>
      <c r="G330" s="2">
        <v>522.20000000000005</v>
      </c>
      <c r="H330" s="2">
        <v>1.43</v>
      </c>
      <c r="I330" s="2">
        <v>12.6</v>
      </c>
      <c r="J330" s="2">
        <v>1.1200000000000001</v>
      </c>
      <c r="K330" s="2">
        <v>2669.7586188</v>
      </c>
      <c r="L330" s="2">
        <v>8.4</v>
      </c>
      <c r="M330" s="2">
        <v>0.21</v>
      </c>
      <c r="N330" s="2">
        <v>390</v>
      </c>
      <c r="O330" s="2" t="s">
        <v>2937</v>
      </c>
      <c r="P330" s="2">
        <v>6069</v>
      </c>
      <c r="Q330" s="2">
        <v>2.5499999999999998</v>
      </c>
      <c r="R330" s="2">
        <v>1.44</v>
      </c>
      <c r="S330" s="2">
        <v>0.2</v>
      </c>
      <c r="T330" s="2" t="s">
        <v>5</v>
      </c>
      <c r="U330" s="2">
        <v>3.7829999999999999</v>
      </c>
      <c r="V330" s="2" t="s">
        <v>6281</v>
      </c>
      <c r="W330" s="2">
        <v>208.77376240000001</v>
      </c>
      <c r="X330" s="2" t="s">
        <v>6282</v>
      </c>
      <c r="Y330" s="2">
        <v>-5.4424942999999999</v>
      </c>
      <c r="Z330" s="2">
        <v>519.22900000000004</v>
      </c>
      <c r="AA330" s="2">
        <v>11.148999999999999</v>
      </c>
      <c r="AB330" s="2">
        <v>9.7200000000000006</v>
      </c>
      <c r="AC330" s="2">
        <v>10.948499999999999</v>
      </c>
      <c r="AD330" s="4">
        <f t="shared" si="25"/>
        <v>1.3346283992609391</v>
      </c>
      <c r="AE330" s="4">
        <f t="shared" si="26"/>
        <v>16.816317830687833</v>
      </c>
      <c r="AF330" s="4">
        <f t="shared" si="27"/>
        <v>14.556290896607784</v>
      </c>
      <c r="AG330" s="4">
        <f t="shared" si="28"/>
        <v>3.8704965605711306</v>
      </c>
      <c r="AH330" s="4">
        <f t="shared" si="29"/>
        <v>0.73708644148581537</v>
      </c>
    </row>
    <row r="331" spans="1:34" x14ac:dyDescent="0.3">
      <c r="A331" s="2" t="s">
        <v>3533</v>
      </c>
      <c r="B331" s="2" t="s">
        <v>3532</v>
      </c>
      <c r="C331" s="2" t="s">
        <v>2</v>
      </c>
      <c r="D331" s="2">
        <v>2000</v>
      </c>
      <c r="E331" s="2" t="s">
        <v>174</v>
      </c>
      <c r="F331" s="2">
        <v>0</v>
      </c>
      <c r="G331" s="2">
        <v>428.1</v>
      </c>
      <c r="H331" s="2">
        <v>1.2709999999999999</v>
      </c>
      <c r="I331" s="2">
        <v>13.5</v>
      </c>
      <c r="J331" s="2">
        <v>1.21</v>
      </c>
      <c r="K331" s="2">
        <v>495.8</v>
      </c>
      <c r="L331" s="2">
        <v>1.56</v>
      </c>
      <c r="M331" s="2">
        <v>0.06</v>
      </c>
      <c r="O331" s="2" t="s">
        <v>3534</v>
      </c>
      <c r="P331" s="2">
        <v>4846</v>
      </c>
      <c r="Q331" s="2">
        <v>3.18</v>
      </c>
      <c r="R331" s="2">
        <v>1.23</v>
      </c>
      <c r="S331" s="2">
        <v>0.42</v>
      </c>
      <c r="T331" s="2" t="s">
        <v>5</v>
      </c>
      <c r="U331" s="2">
        <v>3.7829999999999999</v>
      </c>
      <c r="V331" s="2" t="s">
        <v>3535</v>
      </c>
      <c r="W331" s="2">
        <v>64.120547599999995</v>
      </c>
      <c r="X331" s="2" t="s">
        <v>3536</v>
      </c>
      <c r="Y331" s="2">
        <v>-59.302877100000003</v>
      </c>
      <c r="Z331" s="2">
        <v>18.270399999999999</v>
      </c>
      <c r="AA331" s="2">
        <v>4.4400000000000004</v>
      </c>
      <c r="AB331" s="2">
        <v>1.7450000000000001</v>
      </c>
      <c r="AC331" s="2">
        <v>4.1453199999999999</v>
      </c>
      <c r="AD331" s="4">
        <f t="shared" si="25"/>
        <v>0.20151399685007368</v>
      </c>
      <c r="AE331" s="4">
        <f t="shared" si="26"/>
        <v>2.7204389574759946</v>
      </c>
      <c r="AF331" s="4">
        <f t="shared" si="27"/>
        <v>6.0601919050411208</v>
      </c>
      <c r="AG331" s="4">
        <f t="shared" si="28"/>
        <v>3.0973239308677263</v>
      </c>
      <c r="AH331" s="4" t="str">
        <f t="shared" si="29"/>
        <v/>
      </c>
    </row>
    <row r="332" spans="1:34" x14ac:dyDescent="0.3">
      <c r="A332" s="2" t="s">
        <v>2121</v>
      </c>
      <c r="B332" s="2" t="s">
        <v>2120</v>
      </c>
      <c r="C332" s="2" t="s">
        <v>2</v>
      </c>
      <c r="D332" s="2">
        <v>2010</v>
      </c>
      <c r="E332" s="2" t="s">
        <v>315</v>
      </c>
      <c r="F332" s="2">
        <v>0</v>
      </c>
      <c r="G332" s="2">
        <v>663.2</v>
      </c>
      <c r="H332" s="2">
        <v>1.24</v>
      </c>
      <c r="I332" s="2">
        <v>13.2</v>
      </c>
      <c r="J332" s="2">
        <v>1.18</v>
      </c>
      <c r="K332" s="2">
        <v>114.41</v>
      </c>
      <c r="L332" s="2">
        <v>0.36</v>
      </c>
      <c r="M332" s="2">
        <v>0.14000000000000001</v>
      </c>
      <c r="O332" s="2" t="s">
        <v>2122</v>
      </c>
      <c r="P332" s="2">
        <v>4462</v>
      </c>
      <c r="Q332" s="2">
        <v>0.53</v>
      </c>
      <c r="R332" s="2">
        <v>0.58499999999999996</v>
      </c>
      <c r="S332" s="2">
        <v>-0.24</v>
      </c>
      <c r="T332" s="2" t="s">
        <v>5</v>
      </c>
      <c r="U332" s="2">
        <v>3.79</v>
      </c>
      <c r="V332" s="2" t="s">
        <v>2123</v>
      </c>
      <c r="W332" s="2">
        <v>196.23393300000001</v>
      </c>
      <c r="X332" s="2" t="s">
        <v>2124</v>
      </c>
      <c r="Y332" s="2">
        <v>-52.446350199999998</v>
      </c>
      <c r="Z332" s="2">
        <v>16.281700000000001</v>
      </c>
      <c r="AA332" s="2">
        <v>9.0500000000000007</v>
      </c>
      <c r="AB332" s="2">
        <v>5.6369999999999996</v>
      </c>
      <c r="AC332" s="2">
        <v>8.4428000000000001</v>
      </c>
      <c r="AD332" s="4">
        <f t="shared" si="25"/>
        <v>4.974417035367449E-2</v>
      </c>
      <c r="AE332" s="4">
        <f t="shared" si="26"/>
        <v>0.6566230486685033</v>
      </c>
      <c r="AF332" s="4">
        <f t="shared" si="27"/>
        <v>2.9440489538090637</v>
      </c>
      <c r="AG332" s="4">
        <f t="shared" si="28"/>
        <v>6.4970540932665063E-2</v>
      </c>
      <c r="AH332" s="4" t="str">
        <f t="shared" si="29"/>
        <v/>
      </c>
    </row>
    <row r="333" spans="1:34" x14ac:dyDescent="0.3">
      <c r="A333" s="2" t="s">
        <v>2121</v>
      </c>
      <c r="B333" s="2" t="s">
        <v>2125</v>
      </c>
      <c r="C333" s="2" t="s">
        <v>2</v>
      </c>
      <c r="D333" s="2">
        <v>2010</v>
      </c>
      <c r="E333" s="2" t="s">
        <v>315</v>
      </c>
      <c r="F333" s="2">
        <v>0</v>
      </c>
      <c r="G333" s="2">
        <v>1818</v>
      </c>
      <c r="H333" s="2">
        <v>2.44</v>
      </c>
      <c r="I333" s="2">
        <v>13.8</v>
      </c>
      <c r="J333" s="2">
        <v>1.24</v>
      </c>
      <c r="K333" s="2">
        <v>295.57</v>
      </c>
      <c r="L333" s="2">
        <v>0.93</v>
      </c>
      <c r="M333" s="2">
        <v>0.2</v>
      </c>
      <c r="O333" s="2" t="s">
        <v>2122</v>
      </c>
      <c r="P333" s="2">
        <v>4462</v>
      </c>
      <c r="Q333" s="2">
        <v>0.53</v>
      </c>
      <c r="R333" s="2">
        <v>0.58499999999999996</v>
      </c>
      <c r="S333" s="2">
        <v>-0.24</v>
      </c>
      <c r="T333" s="2" t="s">
        <v>5</v>
      </c>
      <c r="U333" s="2">
        <v>3.79</v>
      </c>
      <c r="V333" s="2" t="s">
        <v>2123</v>
      </c>
      <c r="W333" s="2">
        <v>196.23393300000001</v>
      </c>
      <c r="X333" s="2" t="s">
        <v>2124</v>
      </c>
      <c r="Y333" s="2">
        <v>-52.446350199999998</v>
      </c>
      <c r="Z333" s="2">
        <v>16.281700000000001</v>
      </c>
      <c r="AA333" s="2">
        <v>9.0500000000000007</v>
      </c>
      <c r="AB333" s="2">
        <v>5.6369999999999996</v>
      </c>
      <c r="AC333" s="2">
        <v>8.4428000000000001</v>
      </c>
      <c r="AD333" s="4">
        <f t="shared" si="25"/>
        <v>0.11246647732634416</v>
      </c>
      <c r="AE333" s="4">
        <f t="shared" si="26"/>
        <v>1.5520373871035493</v>
      </c>
      <c r="AF333" s="4">
        <f t="shared" si="27"/>
        <v>4.6279710394544367</v>
      </c>
      <c r="AG333" s="4">
        <f t="shared" si="28"/>
        <v>1.6779545777019924E-2</v>
      </c>
      <c r="AH333" s="4" t="str">
        <f t="shared" si="29"/>
        <v/>
      </c>
    </row>
    <row r="334" spans="1:34" x14ac:dyDescent="0.3">
      <c r="A334" s="2" t="s">
        <v>1924</v>
      </c>
      <c r="B334" s="2" t="s">
        <v>1923</v>
      </c>
      <c r="C334" s="2" t="s">
        <v>2</v>
      </c>
      <c r="D334" s="2">
        <v>2022</v>
      </c>
      <c r="E334" s="2" t="s">
        <v>315</v>
      </c>
      <c r="F334" s="2">
        <v>0</v>
      </c>
      <c r="G334" s="2">
        <v>1919</v>
      </c>
      <c r="H334" s="2">
        <v>3.27</v>
      </c>
      <c r="I334" s="2">
        <v>13.2</v>
      </c>
      <c r="J334" s="2">
        <v>1.18</v>
      </c>
      <c r="K334" s="2">
        <v>918.52409623000005</v>
      </c>
      <c r="L334" s="2">
        <v>2.89</v>
      </c>
      <c r="M334" s="2">
        <v>0.31</v>
      </c>
      <c r="O334" s="2" t="s">
        <v>485</v>
      </c>
      <c r="P334" s="2">
        <v>6072</v>
      </c>
      <c r="Q334" s="2">
        <v>2.2200000000000002</v>
      </c>
      <c r="R334" s="2">
        <v>1.28</v>
      </c>
      <c r="S334" s="2">
        <v>-0.19</v>
      </c>
      <c r="T334" s="2" t="s">
        <v>5</v>
      </c>
      <c r="U334" s="2">
        <v>3.79</v>
      </c>
      <c r="V334" s="2" t="s">
        <v>1925</v>
      </c>
      <c r="W334" s="2">
        <v>179.43829070000001</v>
      </c>
      <c r="X334" s="2" t="s">
        <v>1926</v>
      </c>
      <c r="Y334" s="2">
        <v>-8.5486194999999991</v>
      </c>
      <c r="Z334" s="2">
        <v>55.521299999999997</v>
      </c>
      <c r="AA334" s="2">
        <v>6.5945099999999996</v>
      </c>
      <c r="AB334" s="2">
        <v>5.1870000000000003</v>
      </c>
      <c r="AC334" s="2">
        <v>6.4359999999999999</v>
      </c>
      <c r="AD334" s="4">
        <f t="shared" si="25"/>
        <v>0.39936385907543065</v>
      </c>
      <c r="AE334" s="4">
        <f t="shared" si="26"/>
        <v>5.2716029397956854</v>
      </c>
      <c r="AF334" s="4">
        <f t="shared" si="27"/>
        <v>8.3417719223977258</v>
      </c>
      <c r="AG334" s="4">
        <f t="shared" si="28"/>
        <v>0.56211780936460998</v>
      </c>
      <c r="AH334" s="4" t="str">
        <f t="shared" si="29"/>
        <v/>
      </c>
    </row>
    <row r="335" spans="1:34" x14ac:dyDescent="0.3">
      <c r="A335" s="2" t="s">
        <v>2191</v>
      </c>
      <c r="B335" s="2" t="s">
        <v>2195</v>
      </c>
      <c r="C335" s="2" t="s">
        <v>2</v>
      </c>
      <c r="D335" s="2">
        <v>2008</v>
      </c>
      <c r="E335" s="2" t="s">
        <v>22</v>
      </c>
      <c r="F335" s="2">
        <v>0</v>
      </c>
      <c r="G335" s="2">
        <v>37.909999999999997</v>
      </c>
      <c r="H335" s="2">
        <v>0.22900000000000001</v>
      </c>
      <c r="I335" s="2">
        <v>5.38</v>
      </c>
      <c r="J335" s="2">
        <v>0.48</v>
      </c>
      <c r="K335" s="2">
        <v>25</v>
      </c>
      <c r="L335" s="2">
        <v>7.8799999999999995E-2</v>
      </c>
      <c r="M335" s="2">
        <v>0.3</v>
      </c>
      <c r="O335" s="2" t="s">
        <v>2192</v>
      </c>
      <c r="P335" s="2">
        <v>5303</v>
      </c>
      <c r="Q335" s="2">
        <v>2.0097100000000001</v>
      </c>
      <c r="R335" s="2">
        <v>0.91</v>
      </c>
      <c r="S335" s="2">
        <v>0.1</v>
      </c>
      <c r="T335" s="2" t="s">
        <v>129</v>
      </c>
      <c r="U335" s="2">
        <v>3.7908400000000002</v>
      </c>
      <c r="V335" s="2" t="s">
        <v>2193</v>
      </c>
      <c r="W335" s="2">
        <v>29.288425199999999</v>
      </c>
      <c r="X335" s="2" t="s">
        <v>2194</v>
      </c>
      <c r="Y335" s="2">
        <v>-10.243469299999999</v>
      </c>
      <c r="Z335" s="2">
        <v>33.536900000000003</v>
      </c>
      <c r="AA335" s="2">
        <v>6.4152500000000003</v>
      </c>
      <c r="AB335" s="2">
        <v>4.4909999999999997</v>
      </c>
      <c r="AC335" s="2">
        <v>6.2089999999999996</v>
      </c>
      <c r="AD335" s="4">
        <f t="shared" si="25"/>
        <v>0.16054366816029647</v>
      </c>
      <c r="AE335" s="4">
        <f t="shared" si="26"/>
        <v>0.86372493470239498</v>
      </c>
      <c r="AF335" s="4">
        <f t="shared" si="27"/>
        <v>2.1556530677961345</v>
      </c>
      <c r="AG335" s="4">
        <f t="shared" si="28"/>
        <v>54.647736814759902</v>
      </c>
      <c r="AH335" s="4" t="str">
        <f t="shared" si="29"/>
        <v/>
      </c>
    </row>
    <row r="336" spans="1:34" x14ac:dyDescent="0.3">
      <c r="A336" s="2" t="s">
        <v>2191</v>
      </c>
      <c r="B336" s="2" t="s">
        <v>2190</v>
      </c>
      <c r="C336" s="2" t="s">
        <v>2</v>
      </c>
      <c r="D336" s="2">
        <v>2005</v>
      </c>
      <c r="E336" s="2" t="s">
        <v>22</v>
      </c>
      <c r="F336" s="2">
        <v>0</v>
      </c>
      <c r="G336" s="2">
        <v>1945</v>
      </c>
      <c r="H336" s="2">
        <v>3.16</v>
      </c>
      <c r="I336" s="2">
        <v>14.1</v>
      </c>
      <c r="J336" s="2">
        <v>1.26</v>
      </c>
      <c r="K336" s="2">
        <v>198</v>
      </c>
      <c r="L336" s="2">
        <v>0.622</v>
      </c>
      <c r="M336" s="2">
        <v>4.1000000000000002E-2</v>
      </c>
      <c r="O336" s="2" t="s">
        <v>2192</v>
      </c>
      <c r="P336" s="2">
        <v>5303</v>
      </c>
      <c r="Q336" s="2">
        <v>2.0097100000000001</v>
      </c>
      <c r="R336" s="2">
        <v>0.91</v>
      </c>
      <c r="S336" s="2">
        <v>0.1</v>
      </c>
      <c r="T336" s="2" t="s">
        <v>129</v>
      </c>
      <c r="U336" s="2">
        <v>3.7908400000000002</v>
      </c>
      <c r="V336" s="2" t="s">
        <v>2193</v>
      </c>
      <c r="W336" s="2">
        <v>29.288425199999999</v>
      </c>
      <c r="X336" s="2" t="s">
        <v>2194</v>
      </c>
      <c r="Y336" s="2">
        <v>-10.243469299999999</v>
      </c>
      <c r="Z336" s="2">
        <v>33.536900000000003</v>
      </c>
      <c r="AA336" s="2">
        <v>6.4152500000000003</v>
      </c>
      <c r="AB336" s="2">
        <v>4.4909999999999997</v>
      </c>
      <c r="AC336" s="2">
        <v>6.2089999999999996</v>
      </c>
      <c r="AD336" s="4">
        <f t="shared" si="25"/>
        <v>7.0633032500826726E-2</v>
      </c>
      <c r="AE336" s="4">
        <f t="shared" si="26"/>
        <v>0.99592575826165686</v>
      </c>
      <c r="AF336" s="4">
        <f t="shared" si="27"/>
        <v>3.7473394817509345</v>
      </c>
      <c r="AG336" s="4">
        <f t="shared" si="28"/>
        <v>0.28699146433893041</v>
      </c>
      <c r="AH336" s="4" t="str">
        <f t="shared" si="29"/>
        <v/>
      </c>
    </row>
    <row r="337" spans="1:34" x14ac:dyDescent="0.3">
      <c r="A337" s="2" t="s">
        <v>3961</v>
      </c>
      <c r="B337" s="2" t="s">
        <v>3960</v>
      </c>
      <c r="C337" s="2" t="s">
        <v>2</v>
      </c>
      <c r="D337" s="2">
        <v>2008</v>
      </c>
      <c r="E337" s="2" t="s">
        <v>315</v>
      </c>
      <c r="F337" s="2">
        <v>0</v>
      </c>
      <c r="G337" s="2">
        <v>201.9</v>
      </c>
      <c r="H337" s="2">
        <v>0.77</v>
      </c>
      <c r="I337" s="2">
        <v>13.8</v>
      </c>
      <c r="J337" s="2">
        <v>1.23</v>
      </c>
      <c r="K337" s="2">
        <v>336.89980000000003</v>
      </c>
      <c r="L337" s="2">
        <v>1.06</v>
      </c>
      <c r="M337" s="2">
        <v>0.26</v>
      </c>
      <c r="O337" s="2" t="s">
        <v>3962</v>
      </c>
      <c r="P337" s="2">
        <v>6245</v>
      </c>
      <c r="Q337" s="2">
        <v>2.57</v>
      </c>
      <c r="R337" s="2">
        <v>1.5</v>
      </c>
      <c r="S337" s="2">
        <v>-0.26</v>
      </c>
      <c r="T337" s="2" t="s">
        <v>5</v>
      </c>
      <c r="U337" s="2">
        <v>3.8</v>
      </c>
      <c r="V337" s="2" t="s">
        <v>3963</v>
      </c>
      <c r="W337" s="2">
        <v>113.5130656</v>
      </c>
      <c r="X337" s="2" t="s">
        <v>3964</v>
      </c>
      <c r="Y337" s="2">
        <v>-22.295866100000001</v>
      </c>
      <c r="Z337" s="2">
        <v>25.971599999999999</v>
      </c>
      <c r="AA337" s="2">
        <v>4.4400000000000004</v>
      </c>
      <c r="AB337" s="2">
        <v>3.355</v>
      </c>
      <c r="AC337" s="2">
        <v>4.3079299999999998</v>
      </c>
      <c r="AD337" s="4">
        <f t="shared" si="25"/>
        <v>0.12819275879808467</v>
      </c>
      <c r="AE337" s="4">
        <f t="shared" si="26"/>
        <v>1.7690600714135685</v>
      </c>
      <c r="AF337" s="4">
        <f t="shared" si="27"/>
        <v>4.9409542585928934</v>
      </c>
      <c r="AG337" s="4">
        <f t="shared" si="28"/>
        <v>15.202129127449398</v>
      </c>
      <c r="AH337" s="4" t="str">
        <f t="shared" si="29"/>
        <v/>
      </c>
    </row>
    <row r="338" spans="1:34" x14ac:dyDescent="0.3">
      <c r="A338" s="2" t="s">
        <v>3961</v>
      </c>
      <c r="B338" s="2" t="s">
        <v>3965</v>
      </c>
      <c r="C338" s="2" t="s">
        <v>2</v>
      </c>
      <c r="D338" s="2">
        <v>2008</v>
      </c>
      <c r="E338" s="2" t="s">
        <v>315</v>
      </c>
      <c r="F338" s="2">
        <v>0</v>
      </c>
      <c r="G338" s="2">
        <v>600.1</v>
      </c>
      <c r="H338" s="2">
        <v>1.6</v>
      </c>
      <c r="I338" s="2">
        <v>13.3</v>
      </c>
      <c r="J338" s="2">
        <v>1.18</v>
      </c>
      <c r="K338" s="2">
        <v>797.75329999999997</v>
      </c>
      <c r="L338" s="2">
        <v>2.5099999999999998</v>
      </c>
      <c r="M338" s="2">
        <v>0.03</v>
      </c>
      <c r="O338" s="2" t="s">
        <v>3962</v>
      </c>
      <c r="P338" s="2">
        <v>6245</v>
      </c>
      <c r="Q338" s="2">
        <v>2.57</v>
      </c>
      <c r="R338" s="2">
        <v>1.5</v>
      </c>
      <c r="S338" s="2">
        <v>-0.26</v>
      </c>
      <c r="T338" s="2" t="s">
        <v>5</v>
      </c>
      <c r="U338" s="2">
        <v>3.8</v>
      </c>
      <c r="V338" s="2" t="s">
        <v>3963</v>
      </c>
      <c r="W338" s="2">
        <v>113.5130656</v>
      </c>
      <c r="X338" s="2" t="s">
        <v>3964</v>
      </c>
      <c r="Y338" s="2">
        <v>-22.295866100000001</v>
      </c>
      <c r="Z338" s="2">
        <v>25.971599999999999</v>
      </c>
      <c r="AA338" s="2">
        <v>4.4400000000000004</v>
      </c>
      <c r="AB338" s="2">
        <v>3.355</v>
      </c>
      <c r="AC338" s="2">
        <v>4.3079299999999998</v>
      </c>
      <c r="AD338" s="4">
        <f t="shared" si="25"/>
        <v>0.33908898822895328</v>
      </c>
      <c r="AE338" s="4">
        <f t="shared" si="26"/>
        <v>4.5098835434450786</v>
      </c>
      <c r="AF338" s="4">
        <f t="shared" si="27"/>
        <v>7.7447692753121791</v>
      </c>
      <c r="AG338" s="4">
        <f t="shared" si="28"/>
        <v>3.5208368592440413</v>
      </c>
      <c r="AH338" s="4" t="str">
        <f t="shared" si="29"/>
        <v/>
      </c>
    </row>
    <row r="339" spans="1:34" x14ac:dyDescent="0.3">
      <c r="A339" s="2" t="s">
        <v>2597</v>
      </c>
      <c r="B339" s="2" t="s">
        <v>2600</v>
      </c>
      <c r="C339" s="2" t="s">
        <v>2</v>
      </c>
      <c r="D339" s="2">
        <v>2014</v>
      </c>
      <c r="E339" s="2" t="s">
        <v>174</v>
      </c>
      <c r="F339" s="2">
        <v>0</v>
      </c>
      <c r="G339" s="2">
        <v>3452</v>
      </c>
      <c r="H339" s="2">
        <v>5.36</v>
      </c>
      <c r="I339" s="2">
        <v>13.2</v>
      </c>
      <c r="J339" s="2">
        <v>1.18</v>
      </c>
      <c r="K339" s="2">
        <v>819.97</v>
      </c>
      <c r="L339" s="2">
        <v>2.58</v>
      </c>
      <c r="M339" s="2">
        <v>0.06</v>
      </c>
      <c r="O339" s="2" t="s">
        <v>167</v>
      </c>
      <c r="P339" s="2">
        <v>5605</v>
      </c>
      <c r="Q339" s="2">
        <v>1.76</v>
      </c>
      <c r="R339" s="2">
        <v>1.718</v>
      </c>
      <c r="S339" s="2">
        <v>-0.2</v>
      </c>
      <c r="T339" s="2" t="s">
        <v>5</v>
      </c>
      <c r="U339" s="2">
        <v>3.82</v>
      </c>
      <c r="V339" s="2" t="s">
        <v>2598</v>
      </c>
      <c r="W339" s="2">
        <v>257.816194</v>
      </c>
      <c r="X339" s="2" t="s">
        <v>2599</v>
      </c>
      <c r="Y339" s="2">
        <v>-56.681038000000001</v>
      </c>
      <c r="Z339" s="2">
        <v>63.4482</v>
      </c>
      <c r="AA339" s="2">
        <v>7.24</v>
      </c>
      <c r="AB339" s="2">
        <v>5.5090000000000003</v>
      </c>
      <c r="AC339" s="2">
        <v>7.0483700000000002</v>
      </c>
      <c r="AD339" s="4">
        <f t="shared" si="25"/>
        <v>0.35651365584216826</v>
      </c>
      <c r="AE339" s="4">
        <f t="shared" si="26"/>
        <v>4.7059802571166216</v>
      </c>
      <c r="AF339" s="4">
        <f t="shared" si="27"/>
        <v>7.8815569143373825</v>
      </c>
      <c r="AG339" s="4">
        <f t="shared" si="28"/>
        <v>9.5474649772141679E-2</v>
      </c>
      <c r="AH339" s="4" t="str">
        <f t="shared" si="29"/>
        <v/>
      </c>
    </row>
    <row r="340" spans="1:34" x14ac:dyDescent="0.3">
      <c r="A340" s="2" t="s">
        <v>2804</v>
      </c>
      <c r="B340" s="2" t="s">
        <v>2803</v>
      </c>
      <c r="C340" s="2" t="s">
        <v>2</v>
      </c>
      <c r="D340" s="2">
        <v>2007</v>
      </c>
      <c r="E340" s="2" t="s">
        <v>315</v>
      </c>
      <c r="F340" s="2">
        <v>0</v>
      </c>
      <c r="G340" s="2">
        <v>550</v>
      </c>
      <c r="H340" s="2">
        <v>1.32</v>
      </c>
      <c r="I340" s="2">
        <v>13.2</v>
      </c>
      <c r="J340" s="2">
        <v>1.18</v>
      </c>
      <c r="K340" s="2">
        <v>832.71460000000002</v>
      </c>
      <c r="L340" s="2">
        <v>2.62</v>
      </c>
      <c r="M340" s="2">
        <v>0.59</v>
      </c>
      <c r="O340" s="2" t="s">
        <v>672</v>
      </c>
      <c r="P340" s="2">
        <v>5671</v>
      </c>
      <c r="Q340" s="2">
        <v>2.4700000000000002</v>
      </c>
      <c r="R340" s="2">
        <v>1.53</v>
      </c>
      <c r="S340" s="2">
        <v>-0.48</v>
      </c>
      <c r="T340" s="2" t="s">
        <v>5</v>
      </c>
      <c r="U340" s="2">
        <v>3.84</v>
      </c>
      <c r="V340" s="2" t="s">
        <v>2805</v>
      </c>
      <c r="W340" s="2">
        <v>278.06436939999998</v>
      </c>
      <c r="X340" s="2" t="s">
        <v>2806</v>
      </c>
      <c r="Y340" s="2">
        <v>6.9456826999999999</v>
      </c>
      <c r="Z340" s="2">
        <v>111.65900000000001</v>
      </c>
      <c r="AA340" s="2">
        <v>8.2919999999999998</v>
      </c>
      <c r="AB340" s="2">
        <v>6.6040000000000001</v>
      </c>
      <c r="AC340" s="2">
        <v>8.1023300000000003</v>
      </c>
      <c r="AD340" s="4">
        <f t="shared" si="25"/>
        <v>0.36205486337201215</v>
      </c>
      <c r="AE340" s="4">
        <f t="shared" si="26"/>
        <v>4.7791241965105611</v>
      </c>
      <c r="AF340" s="4">
        <f t="shared" si="27"/>
        <v>7.9425713338905179</v>
      </c>
      <c r="AG340" s="4">
        <f t="shared" si="28"/>
        <v>3.2491853261258714</v>
      </c>
      <c r="AH340" s="4" t="str">
        <f t="shared" si="29"/>
        <v/>
      </c>
    </row>
    <row r="341" spans="1:34" x14ac:dyDescent="0.3">
      <c r="A341" s="2" t="s">
        <v>2507</v>
      </c>
      <c r="B341" s="2" t="s">
        <v>2506</v>
      </c>
      <c r="C341" s="2" t="s">
        <v>2</v>
      </c>
      <c r="D341" s="2">
        <v>2016</v>
      </c>
      <c r="E341" s="2" t="s">
        <v>28</v>
      </c>
      <c r="F341" s="2">
        <v>0</v>
      </c>
      <c r="G341" s="2">
        <v>116.596</v>
      </c>
      <c r="H341" s="2">
        <v>0.52200000000000002</v>
      </c>
      <c r="I341" s="2">
        <v>12.8</v>
      </c>
      <c r="J341" s="2">
        <v>1.1499999999999999</v>
      </c>
      <c r="K341" s="2">
        <v>1633.6461999999999</v>
      </c>
      <c r="L341" s="2">
        <v>5.14</v>
      </c>
      <c r="M341" s="2">
        <v>0.20699999999999999</v>
      </c>
      <c r="O341" s="2" t="s">
        <v>1867</v>
      </c>
      <c r="P341" s="2">
        <v>5972</v>
      </c>
      <c r="Q341" s="2">
        <v>2.29</v>
      </c>
      <c r="R341" s="2">
        <v>1.38</v>
      </c>
      <c r="S341" s="2">
        <v>0.03</v>
      </c>
      <c r="T341" s="2" t="s">
        <v>5</v>
      </c>
      <c r="U341" s="2">
        <v>3.86</v>
      </c>
      <c r="V341" s="2" t="s">
        <v>2508</v>
      </c>
      <c r="W341" s="2">
        <v>246.43804710000001</v>
      </c>
      <c r="X341" s="2" t="s">
        <v>2509</v>
      </c>
      <c r="Y341" s="2">
        <v>-33.567221699999997</v>
      </c>
      <c r="Z341" s="2">
        <v>109.05500000000001</v>
      </c>
      <c r="AA341" s="2">
        <v>7.96</v>
      </c>
      <c r="AB341" s="2">
        <v>6.5810000000000004</v>
      </c>
      <c r="AC341" s="2">
        <v>7.8182799999999997</v>
      </c>
      <c r="AD341" s="4">
        <f t="shared" si="25"/>
        <v>0.77898321151733374</v>
      </c>
      <c r="AE341" s="4">
        <f t="shared" si="26"/>
        <v>9.9709851074218729</v>
      </c>
      <c r="AF341" s="4">
        <f t="shared" si="27"/>
        <v>11.297283274088509</v>
      </c>
      <c r="AG341" s="4">
        <f t="shared" si="28"/>
        <v>21.963371365190142</v>
      </c>
      <c r="AH341" s="4" t="str">
        <f t="shared" si="29"/>
        <v/>
      </c>
    </row>
    <row r="342" spans="1:34" x14ac:dyDescent="0.3">
      <c r="A342" s="2" t="s">
        <v>2507</v>
      </c>
      <c r="B342" s="2" t="s">
        <v>2510</v>
      </c>
      <c r="C342" s="2" t="s">
        <v>2</v>
      </c>
      <c r="D342" s="2">
        <v>2016</v>
      </c>
      <c r="E342" s="2" t="s">
        <v>28</v>
      </c>
      <c r="F342" s="2">
        <v>0</v>
      </c>
      <c r="G342" s="2">
        <v>491.54</v>
      </c>
      <c r="H342" s="2">
        <v>1.36</v>
      </c>
      <c r="I342" s="2">
        <v>13.3</v>
      </c>
      <c r="J342" s="2">
        <v>1.19</v>
      </c>
      <c r="K342" s="2">
        <v>731.00900000000001</v>
      </c>
      <c r="L342" s="2">
        <v>2.2999999999999998</v>
      </c>
      <c r="M342" s="2">
        <v>0.23</v>
      </c>
      <c r="O342" s="2" t="s">
        <v>1867</v>
      </c>
      <c r="P342" s="2">
        <v>5972</v>
      </c>
      <c r="Q342" s="2">
        <v>2.29</v>
      </c>
      <c r="R342" s="2">
        <v>1.38</v>
      </c>
      <c r="S342" s="2">
        <v>0.03</v>
      </c>
      <c r="T342" s="2" t="s">
        <v>5</v>
      </c>
      <c r="U342" s="2">
        <v>3.86</v>
      </c>
      <c r="V342" s="2" t="s">
        <v>2508</v>
      </c>
      <c r="W342" s="2">
        <v>246.43804710000001</v>
      </c>
      <c r="X342" s="2" t="s">
        <v>2509</v>
      </c>
      <c r="Y342" s="2">
        <v>-33.567221699999997</v>
      </c>
      <c r="Z342" s="2">
        <v>109.05500000000001</v>
      </c>
      <c r="AA342" s="2">
        <v>7.96</v>
      </c>
      <c r="AB342" s="2">
        <v>6.5810000000000004</v>
      </c>
      <c r="AC342" s="2">
        <v>7.8182799999999997</v>
      </c>
      <c r="AD342" s="4">
        <f t="shared" si="25"/>
        <v>0.31071899319784563</v>
      </c>
      <c r="AE342" s="4">
        <f t="shared" si="26"/>
        <v>4.1325626095313472</v>
      </c>
      <c r="AF342" s="4">
        <f t="shared" si="27"/>
        <v>7.4137091058907156</v>
      </c>
      <c r="AG342" s="4">
        <f t="shared" si="28"/>
        <v>3.2356548892044059</v>
      </c>
      <c r="AH342" s="4" t="str">
        <f t="shared" si="29"/>
        <v/>
      </c>
    </row>
    <row r="343" spans="1:34" x14ac:dyDescent="0.3">
      <c r="A343" s="2" t="s">
        <v>3743</v>
      </c>
      <c r="B343" s="2" t="s">
        <v>3742</v>
      </c>
      <c r="C343" s="2" t="s">
        <v>2</v>
      </c>
      <c r="D343" s="2">
        <v>2009</v>
      </c>
      <c r="E343" s="2" t="s">
        <v>63</v>
      </c>
      <c r="F343" s="2">
        <v>0</v>
      </c>
      <c r="G343" s="2">
        <v>685.25</v>
      </c>
      <c r="H343" s="2">
        <v>1.623</v>
      </c>
      <c r="I343" s="2">
        <v>12.5</v>
      </c>
      <c r="J343" s="2">
        <v>1.1100000000000001</v>
      </c>
      <c r="K343" s="2">
        <v>3082.3153400000001</v>
      </c>
      <c r="L343" s="2">
        <v>9.6980000000000004</v>
      </c>
      <c r="M343" s="2">
        <v>1.7000000000000001E-2</v>
      </c>
      <c r="O343" s="2" t="s">
        <v>192</v>
      </c>
      <c r="P343" s="2">
        <v>5338</v>
      </c>
      <c r="Q343" s="2">
        <v>2.0289999999999999</v>
      </c>
      <c r="R343" s="2">
        <v>1.2070000000000001</v>
      </c>
      <c r="S343" s="2">
        <v>0.25</v>
      </c>
      <c r="T343" s="2" t="s">
        <v>5</v>
      </c>
      <c r="U343" s="2">
        <v>3.8769999999999998</v>
      </c>
      <c r="V343" s="2" t="s">
        <v>3744</v>
      </c>
      <c r="W343" s="2">
        <v>86.996314100000006</v>
      </c>
      <c r="X343" s="2" t="s">
        <v>3745</v>
      </c>
      <c r="Y343" s="2">
        <v>-8.3280256000000001</v>
      </c>
      <c r="Z343" s="2">
        <v>91.434899999999999</v>
      </c>
      <c r="AA343" s="2">
        <v>8.26</v>
      </c>
      <c r="AB343" s="2">
        <v>6.2789999999999999</v>
      </c>
      <c r="AC343" s="2">
        <v>8.0339700000000001</v>
      </c>
      <c r="AD343" s="4">
        <f t="shared" si="25"/>
        <v>1.57814545408</v>
      </c>
      <c r="AE343" s="4">
        <f t="shared" si="26"/>
        <v>19.726818176000002</v>
      </c>
      <c r="AF343" s="4">
        <f t="shared" si="27"/>
        <v>15.703032420523114</v>
      </c>
      <c r="AG343" s="4">
        <f t="shared" si="28"/>
        <v>1.138495143003077</v>
      </c>
      <c r="AH343" s="4" t="str">
        <f t="shared" si="29"/>
        <v/>
      </c>
    </row>
    <row r="344" spans="1:34" x14ac:dyDescent="0.3">
      <c r="A344" s="2" t="s">
        <v>4295</v>
      </c>
      <c r="B344" s="2" t="s">
        <v>4294</v>
      </c>
      <c r="C344" s="2" t="s">
        <v>2</v>
      </c>
      <c r="D344" s="2">
        <v>2004</v>
      </c>
      <c r="E344" s="2" t="s">
        <v>22</v>
      </c>
      <c r="F344" s="2">
        <v>0</v>
      </c>
      <c r="G344" s="2">
        <v>3.4148839999999998</v>
      </c>
      <c r="H344" s="2">
        <v>4.7899999999999998E-2</v>
      </c>
      <c r="I344" s="2">
        <v>13.8</v>
      </c>
      <c r="J344" s="2">
        <v>1.23</v>
      </c>
      <c r="K344" s="2">
        <v>324.1866</v>
      </c>
      <c r="L344" s="2">
        <v>1.02</v>
      </c>
      <c r="M344" s="2">
        <v>3.1E-2</v>
      </c>
      <c r="O344" s="2" t="s">
        <v>251</v>
      </c>
      <c r="P344" s="2">
        <v>5392</v>
      </c>
      <c r="Q344" s="2">
        <v>2.2000000000000002</v>
      </c>
      <c r="R344" s="2">
        <v>1.26</v>
      </c>
      <c r="S344" s="2">
        <v>0.34</v>
      </c>
      <c r="T344" s="2" t="s">
        <v>5</v>
      </c>
      <c r="U344" s="2">
        <v>3.88</v>
      </c>
      <c r="V344" s="2" t="s">
        <v>4296</v>
      </c>
      <c r="W344" s="2">
        <v>152.53193490000001</v>
      </c>
      <c r="X344" s="2" t="s">
        <v>4297</v>
      </c>
      <c r="Y344" s="2">
        <v>18.185728399999999</v>
      </c>
      <c r="Z344" s="2">
        <v>73.612300000000005</v>
      </c>
      <c r="AA344" s="2">
        <v>8.0185200000000005</v>
      </c>
      <c r="AB344" s="2">
        <v>6.1989999999999998</v>
      </c>
      <c r="AC344" s="2">
        <v>7.8097899999999996</v>
      </c>
      <c r="AD344" s="4">
        <f t="shared" si="25"/>
        <v>0.12335529620193052</v>
      </c>
      <c r="AE344" s="4">
        <f t="shared" si="26"/>
        <v>1.7023030875866412</v>
      </c>
      <c r="AF344" s="4">
        <f t="shared" si="27"/>
        <v>4.8468322241125339</v>
      </c>
      <c r="AG344" s="4">
        <f t="shared" si="28"/>
        <v>1599.7927300585025</v>
      </c>
      <c r="AH344" s="4" t="str">
        <f t="shared" si="29"/>
        <v/>
      </c>
    </row>
    <row r="345" spans="1:34" x14ac:dyDescent="0.3">
      <c r="A345" s="2" t="s">
        <v>2967</v>
      </c>
      <c r="B345" s="2" t="s">
        <v>2966</v>
      </c>
      <c r="C345" s="2" t="s">
        <v>2</v>
      </c>
      <c r="D345" s="2">
        <v>2022</v>
      </c>
      <c r="E345" s="2" t="s">
        <v>28</v>
      </c>
      <c r="F345" s="2">
        <v>0</v>
      </c>
      <c r="G345" s="2">
        <v>14583.810380000001</v>
      </c>
      <c r="H345" s="2">
        <v>12.026999999999999</v>
      </c>
      <c r="I345" s="2">
        <v>11.9</v>
      </c>
      <c r="J345" s="2">
        <v>1.06</v>
      </c>
      <c r="K345" s="2">
        <v>9333.0311715499993</v>
      </c>
      <c r="L345" s="2">
        <v>29.364999999999998</v>
      </c>
      <c r="M345" s="2">
        <v>3.4000000000000002E-2</v>
      </c>
      <c r="P345" s="2">
        <v>5897.32</v>
      </c>
      <c r="Q345" s="2">
        <v>1.94492</v>
      </c>
      <c r="R345" s="2">
        <v>1.07</v>
      </c>
      <c r="S345" s="2">
        <v>-0.08</v>
      </c>
      <c r="T345" s="2" t="s">
        <v>129</v>
      </c>
      <c r="U345" s="2">
        <v>3.8896500000000001</v>
      </c>
      <c r="V345" s="2" t="s">
        <v>2968</v>
      </c>
      <c r="W345" s="2">
        <v>299.40483030000001</v>
      </c>
      <c r="X345" s="2" t="s">
        <v>2969</v>
      </c>
      <c r="Y345" s="2">
        <v>-37.744884499999998</v>
      </c>
      <c r="Z345" s="2">
        <v>64.3399</v>
      </c>
      <c r="AA345" s="2">
        <v>7.34</v>
      </c>
      <c r="AB345" s="2">
        <v>5.8</v>
      </c>
      <c r="AC345" s="2">
        <v>7.1776099999999996</v>
      </c>
      <c r="AD345" s="4">
        <f t="shared" si="25"/>
        <v>5.5383682913897134</v>
      </c>
      <c r="AE345" s="4">
        <f t="shared" si="26"/>
        <v>65.906582667537592</v>
      </c>
      <c r="AF345" s="4">
        <f t="shared" si="27"/>
        <v>28.005148343540288</v>
      </c>
      <c r="AG345" s="4">
        <f t="shared" si="28"/>
        <v>2.8379026195644939E-2</v>
      </c>
      <c r="AH345" s="4" t="str">
        <f t="shared" si="29"/>
        <v/>
      </c>
    </row>
    <row r="346" spans="1:34" x14ac:dyDescent="0.3">
      <c r="A346" s="2" t="s">
        <v>2668</v>
      </c>
      <c r="B346" s="2" t="s">
        <v>2671</v>
      </c>
      <c r="C346" s="2" t="s">
        <v>2</v>
      </c>
      <c r="D346" s="2">
        <v>2012</v>
      </c>
      <c r="E346" s="2" t="s">
        <v>174</v>
      </c>
      <c r="F346" s="2">
        <v>0</v>
      </c>
      <c r="G346" s="2">
        <v>351</v>
      </c>
      <c r="H346" s="2">
        <v>1.032</v>
      </c>
      <c r="I346" s="2">
        <v>14</v>
      </c>
      <c r="J346" s="2">
        <v>1.25</v>
      </c>
      <c r="K346" s="2">
        <v>244.09343999999999</v>
      </c>
      <c r="L346" s="2">
        <v>0.76800000000000002</v>
      </c>
      <c r="M346" s="2">
        <v>0.184</v>
      </c>
      <c r="O346" s="2" t="s">
        <v>167</v>
      </c>
      <c r="P346" s="2">
        <v>5534</v>
      </c>
      <c r="Q346" s="2">
        <v>2.13</v>
      </c>
      <c r="R346" s="2">
        <v>1.19</v>
      </c>
      <c r="S346" s="2">
        <v>-0.08</v>
      </c>
      <c r="T346" s="2" t="s">
        <v>5</v>
      </c>
      <c r="U346" s="2">
        <v>3.92</v>
      </c>
      <c r="V346" s="2" t="s">
        <v>2669</v>
      </c>
      <c r="W346" s="2">
        <v>264.7466665</v>
      </c>
      <c r="X346" s="2" t="s">
        <v>2670</v>
      </c>
      <c r="Y346" s="2">
        <v>-43.146234700000001</v>
      </c>
      <c r="Z346" s="2">
        <v>55.850299999999997</v>
      </c>
      <c r="AA346" s="2">
        <v>7.24</v>
      </c>
      <c r="AB346" s="2">
        <v>5.5350000000000001</v>
      </c>
      <c r="AC346" s="2">
        <v>7.0457900000000002</v>
      </c>
      <c r="AD346" s="4">
        <f t="shared" si="25"/>
        <v>8.8955335276967931E-2</v>
      </c>
      <c r="AE346" s="4">
        <f t="shared" si="26"/>
        <v>1.245374693877551</v>
      </c>
      <c r="AF346" s="4">
        <f t="shared" si="27"/>
        <v>4.1755533422871887</v>
      </c>
      <c r="AG346" s="4">
        <f t="shared" si="28"/>
        <v>3.5846460652425818</v>
      </c>
      <c r="AH346" s="4" t="str">
        <f t="shared" si="29"/>
        <v/>
      </c>
    </row>
    <row r="347" spans="1:34" x14ac:dyDescent="0.3">
      <c r="A347" s="2" t="s">
        <v>2668</v>
      </c>
      <c r="B347" s="2" t="s">
        <v>2667</v>
      </c>
      <c r="C347" s="2" t="s">
        <v>2</v>
      </c>
      <c r="D347" s="2">
        <v>2006</v>
      </c>
      <c r="E347" s="2" t="s">
        <v>174</v>
      </c>
      <c r="F347" s="2">
        <v>0</v>
      </c>
      <c r="G347" s="2">
        <v>1184.0999999999999</v>
      </c>
      <c r="H347" s="2">
        <v>2.3199999999999998</v>
      </c>
      <c r="I347" s="2">
        <v>13.3</v>
      </c>
      <c r="J347" s="2">
        <v>1.19</v>
      </c>
      <c r="K347" s="2">
        <v>704.94694000000004</v>
      </c>
      <c r="L347" s="2">
        <v>2.218</v>
      </c>
      <c r="M347" s="2">
        <v>2.4E-2</v>
      </c>
      <c r="O347" s="2" t="s">
        <v>167</v>
      </c>
      <c r="P347" s="2">
        <v>5534</v>
      </c>
      <c r="Q347" s="2">
        <v>2.13</v>
      </c>
      <c r="R347" s="2">
        <v>1.19</v>
      </c>
      <c r="S347" s="2">
        <v>-0.08</v>
      </c>
      <c r="T347" s="2" t="s">
        <v>5</v>
      </c>
      <c r="U347" s="2">
        <v>3.92</v>
      </c>
      <c r="V347" s="2" t="s">
        <v>2669</v>
      </c>
      <c r="W347" s="2">
        <v>264.7466665</v>
      </c>
      <c r="X347" s="2" t="s">
        <v>2670</v>
      </c>
      <c r="Y347" s="2">
        <v>-43.146234700000001</v>
      </c>
      <c r="Z347" s="2">
        <v>55.850299999999997</v>
      </c>
      <c r="AA347" s="2">
        <v>7.24</v>
      </c>
      <c r="AB347" s="2">
        <v>5.5350000000000001</v>
      </c>
      <c r="AC347" s="2">
        <v>7.0457900000000002</v>
      </c>
      <c r="AD347" s="4">
        <f t="shared" si="25"/>
        <v>0.29964118561427028</v>
      </c>
      <c r="AE347" s="4">
        <f t="shared" si="26"/>
        <v>3.9852277686697946</v>
      </c>
      <c r="AF347" s="4">
        <f t="shared" si="27"/>
        <v>7.2803522801653129</v>
      </c>
      <c r="AG347" s="4">
        <f t="shared" si="28"/>
        <v>0.70929958587041386</v>
      </c>
      <c r="AH347" s="4" t="str">
        <f t="shared" si="29"/>
        <v/>
      </c>
    </row>
    <row r="348" spans="1:34" x14ac:dyDescent="0.3">
      <c r="A348" s="2" t="s">
        <v>2936</v>
      </c>
      <c r="B348" s="2" t="s">
        <v>2935</v>
      </c>
      <c r="C348" s="2" t="s">
        <v>2</v>
      </c>
      <c r="D348" s="2">
        <v>2006</v>
      </c>
      <c r="E348" s="2" t="s">
        <v>34</v>
      </c>
      <c r="F348" s="2">
        <v>0</v>
      </c>
      <c r="G348" s="2">
        <v>6.8377600000000003</v>
      </c>
      <c r="H348" s="2">
        <v>7.6999999999999999E-2</v>
      </c>
      <c r="I348" s="2">
        <v>13.8</v>
      </c>
      <c r="J348" s="2">
        <v>1.23</v>
      </c>
      <c r="K348" s="2">
        <v>321.00830000000002</v>
      </c>
      <c r="L348" s="2">
        <v>1.01</v>
      </c>
      <c r="M348" s="2">
        <v>0.22900000000000001</v>
      </c>
      <c r="O348" s="2" t="s">
        <v>2937</v>
      </c>
      <c r="P348" s="2">
        <v>5923</v>
      </c>
      <c r="Q348" s="2">
        <v>2</v>
      </c>
      <c r="R348" s="2">
        <v>1.3</v>
      </c>
      <c r="S348" s="2">
        <v>0.11</v>
      </c>
      <c r="T348" s="2" t="s">
        <v>5</v>
      </c>
      <c r="U348" s="2">
        <v>3.92</v>
      </c>
      <c r="V348" s="2" t="s">
        <v>2938</v>
      </c>
      <c r="W348" s="2">
        <v>294.29876680000001</v>
      </c>
      <c r="X348" s="2" t="s">
        <v>2939</v>
      </c>
      <c r="Y348" s="2">
        <v>28.499514000000001</v>
      </c>
      <c r="Z348" s="2">
        <v>51.991700000000002</v>
      </c>
      <c r="AA348" s="2">
        <v>6.6797300000000002</v>
      </c>
      <c r="AB348" s="2">
        <v>5.26</v>
      </c>
      <c r="AC348" s="2">
        <v>6.5183099999999996</v>
      </c>
      <c r="AD348" s="4">
        <f t="shared" si="25"/>
        <v>0.12214593055289198</v>
      </c>
      <c r="AE348" s="4">
        <f t="shared" si="26"/>
        <v>1.6856138416299096</v>
      </c>
      <c r="AF348" s="4">
        <f t="shared" si="27"/>
        <v>4.8230147226079199</v>
      </c>
      <c r="AG348" s="4">
        <f t="shared" si="28"/>
        <v>744.96406057718161</v>
      </c>
      <c r="AH348" s="4" t="str">
        <f t="shared" si="29"/>
        <v/>
      </c>
    </row>
    <row r="349" spans="1:34" x14ac:dyDescent="0.3">
      <c r="A349" s="2" t="s">
        <v>2186</v>
      </c>
      <c r="B349" s="2" t="s">
        <v>2185</v>
      </c>
      <c r="C349" s="2" t="s">
        <v>2</v>
      </c>
      <c r="D349" s="2">
        <v>2005</v>
      </c>
      <c r="E349" s="2" t="s">
        <v>141</v>
      </c>
      <c r="F349" s="2">
        <v>0</v>
      </c>
      <c r="G349" s="2">
        <v>6.1349779</v>
      </c>
      <c r="H349" s="2">
        <v>7.1300000000000002E-2</v>
      </c>
      <c r="I349" s="2">
        <v>12.778238</v>
      </c>
      <c r="J349" s="2">
        <v>1.1399999999999999</v>
      </c>
      <c r="K349" s="2">
        <v>680.15279097999996</v>
      </c>
      <c r="L349" s="2">
        <v>2.14</v>
      </c>
      <c r="M349" s="2">
        <v>0.31359999999999999</v>
      </c>
      <c r="N349" s="2">
        <v>1361</v>
      </c>
      <c r="O349" s="2" t="s">
        <v>57</v>
      </c>
      <c r="P349" s="2">
        <v>5742</v>
      </c>
      <c r="Q349" s="2">
        <v>2.04</v>
      </c>
      <c r="R349" s="2">
        <v>1.27</v>
      </c>
      <c r="S349" s="2">
        <v>0.28699999999999998</v>
      </c>
      <c r="T349" s="2" t="s">
        <v>5</v>
      </c>
      <c r="U349" s="2">
        <v>3.92</v>
      </c>
      <c r="V349" s="2" t="s">
        <v>2187</v>
      </c>
      <c r="W349" s="2">
        <v>203.50995599999999</v>
      </c>
      <c r="X349" s="2" t="s">
        <v>2188</v>
      </c>
      <c r="Y349" s="2">
        <v>53.728187599999998</v>
      </c>
      <c r="Z349" s="2">
        <v>92.258899999999997</v>
      </c>
      <c r="AA349" s="2">
        <v>8.0500000000000007</v>
      </c>
      <c r="AB349" s="2">
        <v>6.5430000000000001</v>
      </c>
      <c r="AC349" s="2">
        <v>7.89255</v>
      </c>
      <c r="AD349" s="4">
        <f t="shared" si="25"/>
        <v>0.32598195961173421</v>
      </c>
      <c r="AE349" s="4">
        <f t="shared" si="26"/>
        <v>4.1654750636251272</v>
      </c>
      <c r="AF349" s="4">
        <f t="shared" si="27"/>
        <v>7.2957132445064632</v>
      </c>
      <c r="AG349" s="4">
        <f t="shared" si="28"/>
        <v>798.40615765027985</v>
      </c>
      <c r="AH349" s="4">
        <f t="shared" si="29"/>
        <v>0.19776010921819381</v>
      </c>
    </row>
    <row r="350" spans="1:34" x14ac:dyDescent="0.3">
      <c r="A350" s="2" t="s">
        <v>2186</v>
      </c>
      <c r="B350" s="2" t="s">
        <v>2189</v>
      </c>
      <c r="C350" s="2" t="s">
        <v>2</v>
      </c>
      <c r="D350" s="2">
        <v>2024</v>
      </c>
      <c r="E350" s="2" t="s">
        <v>28</v>
      </c>
      <c r="F350" s="2">
        <v>0</v>
      </c>
      <c r="G350" s="2">
        <v>5103</v>
      </c>
      <c r="H350" s="2">
        <v>6.28</v>
      </c>
      <c r="I350" s="2">
        <v>12.4</v>
      </c>
      <c r="J350" s="2">
        <v>1.1000000000000001</v>
      </c>
      <c r="K350" s="2">
        <v>3747.1969185299999</v>
      </c>
      <c r="L350" s="2">
        <v>11.79</v>
      </c>
      <c r="M350" s="2">
        <v>0.26</v>
      </c>
      <c r="N350" s="2">
        <v>146</v>
      </c>
      <c r="O350" s="2" t="s">
        <v>57</v>
      </c>
      <c r="P350" s="2">
        <v>5742</v>
      </c>
      <c r="Q350" s="2">
        <v>2.04</v>
      </c>
      <c r="R350" s="2">
        <v>1.27</v>
      </c>
      <c r="S350" s="2">
        <v>0.28699999999999998</v>
      </c>
      <c r="T350" s="2" t="s">
        <v>5</v>
      </c>
      <c r="U350" s="2">
        <v>3.92</v>
      </c>
      <c r="V350" s="2" t="s">
        <v>2187</v>
      </c>
      <c r="W350" s="2">
        <v>203.50995599999999</v>
      </c>
      <c r="X350" s="2" t="s">
        <v>2188</v>
      </c>
      <c r="Y350" s="2">
        <v>53.728187599999998</v>
      </c>
      <c r="Z350" s="2">
        <v>92.258899999999997</v>
      </c>
      <c r="AA350" s="2">
        <v>8.0500000000000007</v>
      </c>
      <c r="AB350" s="2">
        <v>6.5430000000000001</v>
      </c>
      <c r="AC350" s="2">
        <v>7.89255</v>
      </c>
      <c r="AD350" s="4">
        <f t="shared" si="25"/>
        <v>1.9653570491769743</v>
      </c>
      <c r="AE350" s="4">
        <f t="shared" si="26"/>
        <v>24.37042740979448</v>
      </c>
      <c r="AF350" s="4">
        <f t="shared" si="27"/>
        <v>17.383707886450797</v>
      </c>
      <c r="AG350" s="4">
        <f t="shared" si="28"/>
        <v>0.10291617813058215</v>
      </c>
      <c r="AH350" s="4">
        <f t="shared" si="29"/>
        <v>1.4386859012570103</v>
      </c>
    </row>
    <row r="351" spans="1:34" x14ac:dyDescent="0.3">
      <c r="A351" s="2" t="s">
        <v>4357</v>
      </c>
      <c r="B351" s="2" t="s">
        <v>4356</v>
      </c>
      <c r="C351" s="2" t="s">
        <v>2</v>
      </c>
      <c r="D351" s="2">
        <v>2023</v>
      </c>
      <c r="E351" s="2" t="s">
        <v>315</v>
      </c>
      <c r="F351" s="2">
        <v>0</v>
      </c>
      <c r="G351" s="2">
        <v>2164</v>
      </c>
      <c r="H351" s="2">
        <v>3.48</v>
      </c>
      <c r="I351" s="2">
        <v>14.2</v>
      </c>
      <c r="J351" s="2">
        <v>1.27</v>
      </c>
      <c r="K351" s="2">
        <v>169</v>
      </c>
      <c r="L351" s="2">
        <v>0.53</v>
      </c>
      <c r="M351" s="2">
        <v>0.39</v>
      </c>
      <c r="O351" s="2" t="s">
        <v>3676</v>
      </c>
      <c r="P351" s="2">
        <v>5631</v>
      </c>
      <c r="Q351" s="2">
        <v>1.903</v>
      </c>
      <c r="R351" s="2">
        <v>1.2</v>
      </c>
      <c r="S351" s="2">
        <v>0.22</v>
      </c>
      <c r="T351" s="2" t="s">
        <v>5</v>
      </c>
      <c r="U351" s="2">
        <v>3.94</v>
      </c>
      <c r="V351" s="2" t="s">
        <v>4358</v>
      </c>
      <c r="W351" s="2">
        <v>163.97467760000001</v>
      </c>
      <c r="X351" s="2" t="s">
        <v>4359</v>
      </c>
      <c r="Y351" s="2">
        <v>-35.1145225</v>
      </c>
      <c r="Z351" s="2">
        <v>57.780700000000003</v>
      </c>
      <c r="AA351" s="2">
        <v>7.37</v>
      </c>
      <c r="AB351" s="2">
        <v>5.6319999999999997</v>
      </c>
      <c r="AC351" s="2">
        <v>7.1792899999999999</v>
      </c>
      <c r="AD351" s="4">
        <f t="shared" si="25"/>
        <v>5.9023053217140582E-2</v>
      </c>
      <c r="AE351" s="4">
        <f t="shared" si="26"/>
        <v>0.83812735568339625</v>
      </c>
      <c r="AF351" s="4">
        <f t="shared" si="27"/>
        <v>3.4498418008227891</v>
      </c>
      <c r="AG351" s="4">
        <f t="shared" si="28"/>
        <v>0.26974353708670418</v>
      </c>
      <c r="AH351" s="4" t="str">
        <f t="shared" si="29"/>
        <v/>
      </c>
    </row>
    <row r="352" spans="1:34" x14ac:dyDescent="0.3">
      <c r="A352" s="2" t="s">
        <v>180</v>
      </c>
      <c r="B352" s="2" t="s">
        <v>179</v>
      </c>
      <c r="C352" s="2" t="s">
        <v>2</v>
      </c>
      <c r="D352" s="2">
        <v>1996</v>
      </c>
      <c r="E352" s="2" t="s">
        <v>34</v>
      </c>
      <c r="F352" s="2">
        <v>0</v>
      </c>
      <c r="G352" s="2">
        <v>116.688</v>
      </c>
      <c r="H352" s="2">
        <v>0.48099999999999998</v>
      </c>
      <c r="I352" s="2">
        <v>12.6</v>
      </c>
      <c r="J352" s="2">
        <v>1.1299999999999999</v>
      </c>
      <c r="K352" s="2">
        <v>2380.4499999999998</v>
      </c>
      <c r="L352" s="2">
        <v>7.49</v>
      </c>
      <c r="M352" s="2">
        <v>0.39879999999999999</v>
      </c>
      <c r="O352" s="2" t="s">
        <v>142</v>
      </c>
      <c r="P352" s="2">
        <v>5495</v>
      </c>
      <c r="Q352" s="2">
        <v>1.89</v>
      </c>
      <c r="R352" s="2">
        <v>1.0900000000000001</v>
      </c>
      <c r="S352" s="2">
        <v>-0.09</v>
      </c>
      <c r="T352" s="2" t="s">
        <v>5</v>
      </c>
      <c r="U352" s="2">
        <v>3.95</v>
      </c>
      <c r="V352" s="2" t="s">
        <v>181</v>
      </c>
      <c r="W352" s="2">
        <v>202.10648979999999</v>
      </c>
      <c r="X352" s="2" t="s">
        <v>182</v>
      </c>
      <c r="Y352" s="2">
        <v>13.776308500000001</v>
      </c>
      <c r="Z352" s="2">
        <v>17.9011</v>
      </c>
      <c r="AA352" s="2">
        <v>4.9680799999999996</v>
      </c>
      <c r="AB352" s="2">
        <v>3.5</v>
      </c>
      <c r="AC352" s="2">
        <v>4.7617799999999999</v>
      </c>
      <c r="AD352" s="4">
        <f t="shared" si="25"/>
        <v>1.1900012797594053</v>
      </c>
      <c r="AE352" s="4">
        <f t="shared" si="26"/>
        <v>14.994016124968505</v>
      </c>
      <c r="AF352" s="4">
        <f t="shared" si="27"/>
        <v>13.74498465530621</v>
      </c>
      <c r="AG352" s="4">
        <f t="shared" si="28"/>
        <v>12.629730766376252</v>
      </c>
      <c r="AH352" s="4" t="str">
        <f t="shared" si="29"/>
        <v/>
      </c>
    </row>
    <row r="353" spans="1:34" x14ac:dyDescent="0.3">
      <c r="A353" s="2" t="s">
        <v>3945</v>
      </c>
      <c r="B353" s="2" t="s">
        <v>3944</v>
      </c>
      <c r="C353" s="2" t="s">
        <v>2</v>
      </c>
      <c r="D353" s="2">
        <v>2022</v>
      </c>
      <c r="E353" s="2" t="s">
        <v>28</v>
      </c>
      <c r="F353" s="2">
        <v>0</v>
      </c>
      <c r="G353" s="2">
        <v>5859.0899200000003</v>
      </c>
      <c r="H353" s="2">
        <v>6.4260000000000002</v>
      </c>
      <c r="I353" s="2">
        <v>12.8</v>
      </c>
      <c r="J353" s="2">
        <v>1.1399999999999999</v>
      </c>
      <c r="K353" s="2">
        <v>1880.9085126299999</v>
      </c>
      <c r="L353" s="2">
        <v>5.9180000000000001</v>
      </c>
      <c r="M353" s="2">
        <v>0.27300000000000002</v>
      </c>
      <c r="P353" s="2">
        <v>5743</v>
      </c>
      <c r="Q353" s="2">
        <v>1.77793</v>
      </c>
      <c r="R353" s="2">
        <v>1.03</v>
      </c>
      <c r="U353" s="2">
        <v>3.9510700000000001</v>
      </c>
      <c r="V353" s="2" t="s">
        <v>3946</v>
      </c>
      <c r="W353" s="2">
        <v>109.3253986</v>
      </c>
      <c r="X353" s="2" t="s">
        <v>3947</v>
      </c>
      <c r="Y353" s="2">
        <v>-40.656065099999999</v>
      </c>
      <c r="Z353" s="2">
        <v>61.4925</v>
      </c>
      <c r="AA353" s="2">
        <v>7.57</v>
      </c>
      <c r="AB353" s="2">
        <v>5.9859999999999998</v>
      </c>
      <c r="AC353" s="2">
        <v>7.3984100000000002</v>
      </c>
      <c r="AD353" s="4">
        <f t="shared" si="25"/>
        <v>0.89688707000255563</v>
      </c>
      <c r="AE353" s="4">
        <f t="shared" si="26"/>
        <v>11.480154496032712</v>
      </c>
      <c r="AF353" s="4">
        <f t="shared" si="27"/>
        <v>12.122127599939654</v>
      </c>
      <c r="AG353" s="4">
        <f t="shared" si="28"/>
        <v>7.4712451830834331E-2</v>
      </c>
      <c r="AH353" s="4" t="str">
        <f t="shared" si="29"/>
        <v/>
      </c>
    </row>
    <row r="354" spans="1:34" x14ac:dyDescent="0.3">
      <c r="A354" s="2" t="s">
        <v>3117</v>
      </c>
      <c r="B354" s="2" t="s">
        <v>3116</v>
      </c>
      <c r="C354" s="2" t="s">
        <v>2</v>
      </c>
      <c r="D354" s="2">
        <v>2022</v>
      </c>
      <c r="E354" s="2" t="s">
        <v>28</v>
      </c>
      <c r="F354" s="2">
        <v>0</v>
      </c>
      <c r="G354" s="2">
        <v>25.337980000000002</v>
      </c>
      <c r="H354" s="2">
        <v>0.17699999999999999</v>
      </c>
      <c r="I354" s="2">
        <v>13.9</v>
      </c>
      <c r="J354" s="2">
        <v>1.24</v>
      </c>
      <c r="K354" s="2">
        <v>124.58873554</v>
      </c>
      <c r="L354" s="2">
        <v>0.39200000000000002</v>
      </c>
      <c r="M354" s="2">
        <v>0.14499999999999999</v>
      </c>
      <c r="P354" s="2">
        <v>6133.55</v>
      </c>
      <c r="Q354" s="2">
        <v>1.87741</v>
      </c>
      <c r="R354" s="2">
        <v>1.1599999999999999</v>
      </c>
      <c r="U354" s="2">
        <v>3.9554100000000001</v>
      </c>
      <c r="V354" s="2" t="s">
        <v>3118</v>
      </c>
      <c r="W354" s="2">
        <v>323.91862270000001</v>
      </c>
      <c r="X354" s="2" t="s">
        <v>3119</v>
      </c>
      <c r="Y354" s="2">
        <v>-59.693314399999998</v>
      </c>
      <c r="Z354" s="2">
        <v>86.615899999999996</v>
      </c>
      <c r="AA354" s="2">
        <v>7.84</v>
      </c>
      <c r="AB354" s="2">
        <v>6.4569999999999999</v>
      </c>
      <c r="AC354" s="2">
        <v>7.7193399999999999</v>
      </c>
      <c r="AD354" s="4">
        <f t="shared" si="25"/>
        <v>4.639106870334176E-2</v>
      </c>
      <c r="AE354" s="4">
        <f t="shared" si="26"/>
        <v>0.64483585497645046</v>
      </c>
      <c r="AF354" s="4">
        <f t="shared" si="27"/>
        <v>2.9938634544969918</v>
      </c>
      <c r="AG354" s="4">
        <f t="shared" si="28"/>
        <v>142.85952790517845</v>
      </c>
      <c r="AH354" s="4" t="str">
        <f t="shared" si="29"/>
        <v/>
      </c>
    </row>
    <row r="355" spans="1:34" x14ac:dyDescent="0.3">
      <c r="A355" s="2" t="s">
        <v>1981</v>
      </c>
      <c r="B355" s="2" t="s">
        <v>1980</v>
      </c>
      <c r="C355" s="2" t="s">
        <v>2</v>
      </c>
      <c r="D355" s="2">
        <v>1999</v>
      </c>
      <c r="E355" s="2" t="s">
        <v>22</v>
      </c>
      <c r="F355" s="2">
        <v>0</v>
      </c>
      <c r="G355" s="2">
        <v>1075.3798999999999</v>
      </c>
      <c r="H355" s="2">
        <v>2.0510000000000002</v>
      </c>
      <c r="I355" s="2">
        <v>12.8</v>
      </c>
      <c r="J355" s="2">
        <v>1.1399999999999999</v>
      </c>
      <c r="K355" s="2">
        <v>1825.2885414</v>
      </c>
      <c r="L355" s="2">
        <v>5.7430000000000003</v>
      </c>
      <c r="M355" s="2">
        <v>0.104</v>
      </c>
      <c r="O355" s="2" t="s">
        <v>29</v>
      </c>
      <c r="P355" s="2">
        <v>5641</v>
      </c>
      <c r="Q355" s="2">
        <v>1.863076</v>
      </c>
      <c r="R355" s="2">
        <v>0.99</v>
      </c>
      <c r="S355" s="2">
        <v>0.17</v>
      </c>
      <c r="T355" s="2" t="s">
        <v>5</v>
      </c>
      <c r="U355" s="2">
        <v>3.9577610000000001</v>
      </c>
      <c r="V355" s="2" t="s">
        <v>1982</v>
      </c>
      <c r="W355" s="2">
        <v>26.232407599999998</v>
      </c>
      <c r="X355" s="2" t="s">
        <v>1983</v>
      </c>
      <c r="Y355" s="2">
        <v>20.082697400000001</v>
      </c>
      <c r="Z355" s="2">
        <v>33.1205</v>
      </c>
      <c r="AA355" s="2">
        <v>6.2826199999999996</v>
      </c>
      <c r="AB355" s="2">
        <v>4.601</v>
      </c>
      <c r="AC355" s="2">
        <v>6.1028599999999997</v>
      </c>
      <c r="AD355" s="4">
        <f t="shared" si="25"/>
        <v>0.87036540098190285</v>
      </c>
      <c r="AE355" s="4">
        <f t="shared" si="26"/>
        <v>11.140677132568356</v>
      </c>
      <c r="AF355" s="4">
        <f t="shared" si="27"/>
        <v>11.94155213097841</v>
      </c>
      <c r="AG355" s="4">
        <f t="shared" si="28"/>
        <v>0.74962501542588356</v>
      </c>
      <c r="AH355" s="4" t="str">
        <f t="shared" si="29"/>
        <v/>
      </c>
    </row>
    <row r="356" spans="1:34" x14ac:dyDescent="0.3">
      <c r="A356" s="2" t="s">
        <v>2211</v>
      </c>
      <c r="B356" s="2" t="s">
        <v>2210</v>
      </c>
      <c r="C356" s="2" t="s">
        <v>2</v>
      </c>
      <c r="D356" s="2">
        <v>2022</v>
      </c>
      <c r="E356" s="2" t="s">
        <v>28</v>
      </c>
      <c r="F356" s="2">
        <v>0</v>
      </c>
      <c r="G356" s="2">
        <v>4.3630500000000003</v>
      </c>
      <c r="H356" s="2">
        <v>5.3999999999999999E-2</v>
      </c>
      <c r="I356" s="2">
        <v>3.23</v>
      </c>
      <c r="J356" s="2">
        <v>0.28799999999999998</v>
      </c>
      <c r="K356" s="2">
        <v>10.48833743</v>
      </c>
      <c r="L356" s="2">
        <v>3.3000000000000002E-2</v>
      </c>
      <c r="M356" s="2">
        <v>0.376</v>
      </c>
      <c r="P356" s="2">
        <v>5986</v>
      </c>
      <c r="Q356" s="2">
        <v>1.80185</v>
      </c>
      <c r="R356" s="2">
        <v>1.1000000000000001</v>
      </c>
      <c r="S356" s="2">
        <v>0.31</v>
      </c>
      <c r="T356" s="2" t="s">
        <v>129</v>
      </c>
      <c r="U356" s="2">
        <v>3.9680200000000001</v>
      </c>
      <c r="V356" s="2" t="s">
        <v>2212</v>
      </c>
      <c r="W356" s="2">
        <v>30.0391601</v>
      </c>
      <c r="X356" s="2" t="s">
        <v>2213</v>
      </c>
      <c r="Y356" s="2">
        <v>3.0959097999999998</v>
      </c>
      <c r="Z356" s="2">
        <v>31.762699999999999</v>
      </c>
      <c r="AA356" s="2">
        <v>5.8805100000000001</v>
      </c>
      <c r="AB356" s="2">
        <v>4.4939999999999998</v>
      </c>
      <c r="AC356" s="2">
        <v>5.7408900000000003</v>
      </c>
      <c r="AD356" s="4">
        <f t="shared" si="25"/>
        <v>0.31124263541504965</v>
      </c>
      <c r="AE356" s="4">
        <f t="shared" si="26"/>
        <v>1.0053137123906104</v>
      </c>
      <c r="AF356" s="4">
        <f t="shared" si="27"/>
        <v>1.8019887044656167</v>
      </c>
      <c r="AG356" s="4">
        <f t="shared" si="28"/>
        <v>1282.5858625202359</v>
      </c>
      <c r="AH356" s="4" t="str">
        <f t="shared" si="29"/>
        <v/>
      </c>
    </row>
    <row r="357" spans="1:34" x14ac:dyDescent="0.3">
      <c r="A357" s="2" t="s">
        <v>2211</v>
      </c>
      <c r="B357" s="2" t="s">
        <v>2214</v>
      </c>
      <c r="C357" s="2" t="s">
        <v>2</v>
      </c>
      <c r="D357" s="2">
        <v>2022</v>
      </c>
      <c r="E357" s="2" t="s">
        <v>28</v>
      </c>
      <c r="F357" s="2">
        <v>0</v>
      </c>
      <c r="G357" s="2">
        <v>36336.706789999997</v>
      </c>
      <c r="H357" s="2">
        <v>22.21</v>
      </c>
      <c r="I357" s="2">
        <v>12.5</v>
      </c>
      <c r="J357" s="2">
        <v>1.1100000000000001</v>
      </c>
      <c r="K357" s="2">
        <v>3135.6950634599998</v>
      </c>
      <c r="L357" s="2">
        <v>9.8659999999999997</v>
      </c>
      <c r="M357" s="2">
        <v>0.17399999999999999</v>
      </c>
      <c r="P357" s="2">
        <v>5986</v>
      </c>
      <c r="Q357" s="2">
        <v>1.80185</v>
      </c>
      <c r="R357" s="2">
        <v>1.1000000000000001</v>
      </c>
      <c r="S357" s="2">
        <v>0.31</v>
      </c>
      <c r="T357" s="2" t="s">
        <v>129</v>
      </c>
      <c r="U357" s="2">
        <v>3.9680200000000001</v>
      </c>
      <c r="V357" s="2" t="s">
        <v>2212</v>
      </c>
      <c r="W357" s="2">
        <v>30.0391601</v>
      </c>
      <c r="X357" s="2" t="s">
        <v>2213</v>
      </c>
      <c r="Y357" s="2">
        <v>3.0959097999999998</v>
      </c>
      <c r="Z357" s="2">
        <v>31.762699999999999</v>
      </c>
      <c r="AA357" s="2">
        <v>5.8805100000000001</v>
      </c>
      <c r="AB357" s="2">
        <v>4.4939999999999998</v>
      </c>
      <c r="AC357" s="2">
        <v>5.7408900000000003</v>
      </c>
      <c r="AD357" s="4">
        <f t="shared" si="25"/>
        <v>1.6054758724915199</v>
      </c>
      <c r="AE357" s="4">
        <f t="shared" si="26"/>
        <v>20.068448406144</v>
      </c>
      <c r="AF357" s="4">
        <f t="shared" si="27"/>
        <v>15.838421798803061</v>
      </c>
      <c r="AG357" s="4">
        <f t="shared" si="28"/>
        <v>7.5818790330136471E-3</v>
      </c>
      <c r="AH357" s="4" t="str">
        <f t="shared" si="29"/>
        <v/>
      </c>
    </row>
    <row r="358" spans="1:34" x14ac:dyDescent="0.3">
      <c r="A358" s="2" t="s">
        <v>2703</v>
      </c>
      <c r="B358" s="2" t="s">
        <v>2702</v>
      </c>
      <c r="C358" s="2" t="s">
        <v>2</v>
      </c>
      <c r="D358" s="2">
        <v>2010</v>
      </c>
      <c r="E358" s="2" t="s">
        <v>22</v>
      </c>
      <c r="F358" s="2">
        <v>0</v>
      </c>
      <c r="G358" s="2">
        <v>75.220299999999995</v>
      </c>
      <c r="H358" s="2">
        <v>0.36199999999999999</v>
      </c>
      <c r="I358" s="2">
        <v>13.9</v>
      </c>
      <c r="J358" s="2">
        <v>1.24</v>
      </c>
      <c r="K358" s="2">
        <v>249.05158800000001</v>
      </c>
      <c r="L358" s="2">
        <v>0.78359999999999996</v>
      </c>
      <c r="M358" s="2">
        <v>0.74409999999999998</v>
      </c>
      <c r="O358" s="2" t="s">
        <v>251</v>
      </c>
      <c r="P358" s="2">
        <v>5522</v>
      </c>
      <c r="Q358" s="2">
        <v>1.76</v>
      </c>
      <c r="R358" s="2">
        <v>1.1200000000000001</v>
      </c>
      <c r="S358" s="2">
        <v>0.21</v>
      </c>
      <c r="T358" s="2" t="s">
        <v>5</v>
      </c>
      <c r="U358" s="2">
        <v>3.97</v>
      </c>
      <c r="V358" s="2" t="s">
        <v>2704</v>
      </c>
      <c r="W358" s="2">
        <v>268.41813830000001</v>
      </c>
      <c r="X358" s="2" t="s">
        <v>2705</v>
      </c>
      <c r="Y358" s="2">
        <v>56.392470099999997</v>
      </c>
      <c r="Z358" s="2">
        <v>67.785499999999999</v>
      </c>
      <c r="AA358" s="2">
        <v>8</v>
      </c>
      <c r="AB358" s="2">
        <v>6.2709999999999999</v>
      </c>
      <c r="AC358" s="2">
        <v>7.8129799999999996</v>
      </c>
      <c r="AD358" s="4">
        <f t="shared" si="25"/>
        <v>9.2735264384114058E-2</v>
      </c>
      <c r="AE358" s="4">
        <f t="shared" si="26"/>
        <v>1.2890201749391854</v>
      </c>
      <c r="AF358" s="4">
        <f t="shared" si="27"/>
        <v>4.2328926789672661</v>
      </c>
      <c r="AG358" s="4">
        <f t="shared" si="28"/>
        <v>19.718944004409483</v>
      </c>
      <c r="AH358" s="4" t="str">
        <f t="shared" si="29"/>
        <v/>
      </c>
    </row>
    <row r="359" spans="1:34" x14ac:dyDescent="0.3">
      <c r="A359" s="2" t="s">
        <v>2703</v>
      </c>
      <c r="B359" s="2" t="s">
        <v>2706</v>
      </c>
      <c r="C359" s="2" t="s">
        <v>2</v>
      </c>
      <c r="D359" s="2">
        <v>2010</v>
      </c>
      <c r="E359" s="2" t="s">
        <v>22</v>
      </c>
      <c r="F359" s="2">
        <v>0</v>
      </c>
      <c r="G359" s="2">
        <v>1272</v>
      </c>
      <c r="H359" s="2">
        <v>2.39</v>
      </c>
      <c r="I359" s="2">
        <v>13.3</v>
      </c>
      <c r="J359" s="2">
        <v>1.19</v>
      </c>
      <c r="K359" s="2">
        <v>699.54382999999996</v>
      </c>
      <c r="L359" s="2">
        <v>2.2010000000000001</v>
      </c>
      <c r="M359" s="2">
        <v>0.08</v>
      </c>
      <c r="O359" s="2" t="s">
        <v>251</v>
      </c>
      <c r="P359" s="2">
        <v>5522</v>
      </c>
      <c r="Q359" s="2">
        <v>1.76</v>
      </c>
      <c r="R359" s="2">
        <v>1.1200000000000001</v>
      </c>
      <c r="S359" s="2">
        <v>0.21</v>
      </c>
      <c r="T359" s="2" t="s">
        <v>5</v>
      </c>
      <c r="U359" s="2">
        <v>3.97</v>
      </c>
      <c r="V359" s="2" t="s">
        <v>2704</v>
      </c>
      <c r="W359" s="2">
        <v>268.41813830000001</v>
      </c>
      <c r="X359" s="2" t="s">
        <v>2705</v>
      </c>
      <c r="Y359" s="2">
        <v>56.392470099999997</v>
      </c>
      <c r="Z359" s="2">
        <v>67.785499999999999</v>
      </c>
      <c r="AA359" s="2">
        <v>8</v>
      </c>
      <c r="AB359" s="2">
        <v>6.2709999999999999</v>
      </c>
      <c r="AC359" s="2">
        <v>7.8129799999999996</v>
      </c>
      <c r="AD359" s="4">
        <f t="shared" si="25"/>
        <v>0.29734456696889489</v>
      </c>
      <c r="AE359" s="4">
        <f t="shared" si="26"/>
        <v>3.9546827406863017</v>
      </c>
      <c r="AF359" s="4">
        <f t="shared" si="27"/>
        <v>7.2523982551379387</v>
      </c>
      <c r="AG359" s="4">
        <f t="shared" si="28"/>
        <v>0.45238166315607847</v>
      </c>
      <c r="AH359" s="4" t="str">
        <f t="shared" si="29"/>
        <v/>
      </c>
    </row>
    <row r="360" spans="1:34" x14ac:dyDescent="0.3">
      <c r="A360" s="2" t="s">
        <v>3878</v>
      </c>
      <c r="B360" s="2" t="s">
        <v>3877</v>
      </c>
      <c r="C360" s="2" t="s">
        <v>2</v>
      </c>
      <c r="D360" s="2">
        <v>2008</v>
      </c>
      <c r="E360" s="2" t="s">
        <v>1899</v>
      </c>
      <c r="F360" s="2">
        <v>0</v>
      </c>
      <c r="G360" s="2">
        <v>778.51</v>
      </c>
      <c r="H360" s="2">
        <v>1.8140000000000001</v>
      </c>
      <c r="I360" s="2">
        <v>13.5</v>
      </c>
      <c r="J360" s="2">
        <v>1.21</v>
      </c>
      <c r="K360" s="2">
        <v>484.69074999999998</v>
      </c>
      <c r="L360" s="2">
        <v>1.5249999999999999</v>
      </c>
      <c r="M360" s="2">
        <v>0.21099999999999999</v>
      </c>
      <c r="O360" s="2" t="s">
        <v>339</v>
      </c>
      <c r="P360" s="2">
        <v>5733</v>
      </c>
      <c r="Q360" s="2">
        <v>1.901</v>
      </c>
      <c r="R360" s="2">
        <v>1.3120000000000001</v>
      </c>
      <c r="S360" s="2">
        <v>0.3</v>
      </c>
      <c r="T360" s="2" t="s">
        <v>5</v>
      </c>
      <c r="U360" s="2">
        <v>3.97</v>
      </c>
      <c r="V360" s="2" t="s">
        <v>3879</v>
      </c>
      <c r="W360" s="2">
        <v>100.0073683</v>
      </c>
      <c r="X360" s="2" t="s">
        <v>3880</v>
      </c>
      <c r="Y360" s="2">
        <v>-48.5418284</v>
      </c>
      <c r="Z360" s="2">
        <v>90.544600000000003</v>
      </c>
      <c r="AA360" s="2">
        <v>8.0500000000000007</v>
      </c>
      <c r="AB360" s="2">
        <v>6.4489999999999998</v>
      </c>
      <c r="AC360" s="2">
        <v>7.8792499999999999</v>
      </c>
      <c r="AD360" s="4">
        <f t="shared" si="25"/>
        <v>0.19699872986841435</v>
      </c>
      <c r="AE360" s="4">
        <f t="shared" si="26"/>
        <v>2.6594828532235937</v>
      </c>
      <c r="AF360" s="4">
        <f t="shared" si="27"/>
        <v>5.9919127595884198</v>
      </c>
      <c r="AG360" s="4">
        <f t="shared" si="28"/>
        <v>1.0644059298252202</v>
      </c>
      <c r="AH360" s="4" t="str">
        <f t="shared" si="29"/>
        <v/>
      </c>
    </row>
    <row r="361" spans="1:34" x14ac:dyDescent="0.3">
      <c r="A361" s="2" t="s">
        <v>2766</v>
      </c>
      <c r="B361" s="2" t="s">
        <v>2765</v>
      </c>
      <c r="C361" s="2" t="s">
        <v>2</v>
      </c>
      <c r="D361" s="2">
        <v>1998</v>
      </c>
      <c r="E361" s="2" t="s">
        <v>22</v>
      </c>
      <c r="F361" s="2">
        <v>0</v>
      </c>
      <c r="G361" s="2">
        <v>58.111870000000003</v>
      </c>
      <c r="H361" s="2">
        <v>0.29199999999999998</v>
      </c>
      <c r="I361" s="2">
        <v>12.6</v>
      </c>
      <c r="J361" s="2">
        <v>1.1299999999999999</v>
      </c>
      <c r="K361" s="2">
        <v>2424.3950885999998</v>
      </c>
      <c r="L361" s="2">
        <v>7.6280000000000001</v>
      </c>
      <c r="M361" s="2">
        <v>0.53</v>
      </c>
      <c r="O361" s="2" t="s">
        <v>251</v>
      </c>
      <c r="P361" s="2">
        <v>5491</v>
      </c>
      <c r="Q361" s="2">
        <v>1.711479</v>
      </c>
      <c r="R361" s="2">
        <v>0.98</v>
      </c>
      <c r="S361" s="2">
        <v>0.04</v>
      </c>
      <c r="T361" s="2" t="s">
        <v>5</v>
      </c>
      <c r="U361" s="2">
        <v>3.9877449999999999</v>
      </c>
      <c r="V361" s="2" t="s">
        <v>2767</v>
      </c>
      <c r="W361" s="2">
        <v>275.01598790000003</v>
      </c>
      <c r="X361" s="2" t="s">
        <v>2768</v>
      </c>
      <c r="Y361" s="2">
        <v>-9.5966904999999993</v>
      </c>
      <c r="Z361" s="2">
        <v>39.624499999999998</v>
      </c>
      <c r="AA361" s="2">
        <v>6.9212199999999999</v>
      </c>
      <c r="AB361" s="2">
        <v>5.2110000000000003</v>
      </c>
      <c r="AC361" s="2">
        <v>6.7316599999999998</v>
      </c>
      <c r="AD361" s="4">
        <f t="shared" si="25"/>
        <v>1.2119696939975284</v>
      </c>
      <c r="AE361" s="4">
        <f t="shared" si="26"/>
        <v>15.270818144368858</v>
      </c>
      <c r="AF361" s="4">
        <f t="shared" si="27"/>
        <v>13.871276387522801</v>
      </c>
      <c r="AG361" s="4">
        <f t="shared" si="28"/>
        <v>28.020318742705665</v>
      </c>
      <c r="AH361" s="4" t="str">
        <f t="shared" si="29"/>
        <v/>
      </c>
    </row>
    <row r="362" spans="1:34" x14ac:dyDescent="0.3">
      <c r="A362" s="2" t="s">
        <v>2766</v>
      </c>
      <c r="B362" s="2" t="s">
        <v>2769</v>
      </c>
      <c r="C362" s="2" t="s">
        <v>2</v>
      </c>
      <c r="D362" s="2">
        <v>2000</v>
      </c>
      <c r="E362" s="2" t="s">
        <v>22</v>
      </c>
      <c r="F362" s="2">
        <v>0</v>
      </c>
      <c r="G362" s="2">
        <v>1753.1096</v>
      </c>
      <c r="H362" s="2">
        <v>2.8420000000000001</v>
      </c>
      <c r="I362" s="2">
        <v>12.2</v>
      </c>
      <c r="J362" s="2">
        <v>1.0900000000000001</v>
      </c>
      <c r="K362" s="2">
        <v>5500.3384115400004</v>
      </c>
      <c r="L362" s="2">
        <v>17.306000000000001</v>
      </c>
      <c r="M362" s="2">
        <v>0.21</v>
      </c>
      <c r="O362" s="2" t="s">
        <v>251</v>
      </c>
      <c r="P362" s="2">
        <v>5491</v>
      </c>
      <c r="Q362" s="2">
        <v>1.711479</v>
      </c>
      <c r="R362" s="2">
        <v>0.98</v>
      </c>
      <c r="S362" s="2">
        <v>0.04</v>
      </c>
      <c r="T362" s="2" t="s">
        <v>5</v>
      </c>
      <c r="U362" s="2">
        <v>3.9877449999999999</v>
      </c>
      <c r="V362" s="2" t="s">
        <v>2767</v>
      </c>
      <c r="W362" s="2">
        <v>275.01598790000003</v>
      </c>
      <c r="X362" s="2" t="s">
        <v>2768</v>
      </c>
      <c r="Y362" s="2">
        <v>-9.5966904999999993</v>
      </c>
      <c r="Z362" s="2">
        <v>39.624499999999998</v>
      </c>
      <c r="AA362" s="2">
        <v>6.9212199999999999</v>
      </c>
      <c r="AB362" s="2">
        <v>5.2110000000000003</v>
      </c>
      <c r="AC362" s="2">
        <v>6.7316599999999998</v>
      </c>
      <c r="AD362" s="4">
        <f t="shared" si="25"/>
        <v>3.0290742460492299</v>
      </c>
      <c r="AE362" s="4">
        <f t="shared" si="26"/>
        <v>36.9547058018006</v>
      </c>
      <c r="AF362" s="4">
        <f t="shared" si="27"/>
        <v>21.233167704842518</v>
      </c>
      <c r="AG362" s="4">
        <f t="shared" si="28"/>
        <v>0.29579486268331212</v>
      </c>
      <c r="AH362" s="4" t="str">
        <f t="shared" si="29"/>
        <v/>
      </c>
    </row>
    <row r="363" spans="1:34" x14ac:dyDescent="0.3">
      <c r="A363" s="2" t="s">
        <v>3382</v>
      </c>
      <c r="B363" s="2" t="s">
        <v>3381</v>
      </c>
      <c r="C363" s="2" t="s">
        <v>2</v>
      </c>
      <c r="D363" s="2">
        <v>2011</v>
      </c>
      <c r="E363" s="2" t="s">
        <v>141</v>
      </c>
      <c r="F363" s="2">
        <v>0</v>
      </c>
      <c r="G363" s="2">
        <v>3999</v>
      </c>
      <c r="H363" s="2">
        <v>5.14</v>
      </c>
      <c r="I363" s="2">
        <v>13.4</v>
      </c>
      <c r="J363" s="2">
        <v>1.2</v>
      </c>
      <c r="K363" s="2">
        <v>581.62598480999998</v>
      </c>
      <c r="L363" s="2">
        <v>1.83</v>
      </c>
      <c r="M363" s="2">
        <v>0.16</v>
      </c>
      <c r="O363" s="2" t="s">
        <v>444</v>
      </c>
      <c r="P363" s="2">
        <v>5701</v>
      </c>
      <c r="Q363" s="2">
        <v>1.85</v>
      </c>
      <c r="R363" s="2">
        <v>1.21</v>
      </c>
      <c r="S363" s="2">
        <v>-0.18</v>
      </c>
      <c r="T363" s="2" t="s">
        <v>5</v>
      </c>
      <c r="U363" s="2">
        <v>3.99</v>
      </c>
      <c r="V363" s="2" t="s">
        <v>3383</v>
      </c>
      <c r="W363" s="2">
        <v>354.5025617</v>
      </c>
      <c r="X363" s="2" t="s">
        <v>3384</v>
      </c>
      <c r="Y363" s="2">
        <v>48.996019099999998</v>
      </c>
      <c r="Z363" s="2">
        <v>50.607799999999997</v>
      </c>
      <c r="AA363" s="2">
        <v>7.1171600000000002</v>
      </c>
      <c r="AB363" s="2">
        <v>5.51</v>
      </c>
      <c r="AC363" s="2">
        <v>6.9356299999999997</v>
      </c>
      <c r="AD363" s="4">
        <f t="shared" si="25"/>
        <v>0.24172936199349651</v>
      </c>
      <c r="AE363" s="4">
        <f t="shared" si="26"/>
        <v>3.2391734507128533</v>
      </c>
      <c r="AF363" s="4">
        <f t="shared" si="27"/>
        <v>6.5882413616649043</v>
      </c>
      <c r="AG363" s="4">
        <f t="shared" si="28"/>
        <v>0.12277536468216323</v>
      </c>
      <c r="AH363" s="4" t="str">
        <f t="shared" si="29"/>
        <v/>
      </c>
    </row>
    <row r="364" spans="1:34" x14ac:dyDescent="0.3">
      <c r="A364" s="2" t="s">
        <v>4405</v>
      </c>
      <c r="B364" s="2" t="s">
        <v>4404</v>
      </c>
      <c r="C364" s="2" t="s">
        <v>2</v>
      </c>
      <c r="D364" s="2">
        <v>2009</v>
      </c>
      <c r="E364" s="2" t="s">
        <v>22</v>
      </c>
      <c r="F364" s="2">
        <v>0</v>
      </c>
      <c r="G364" s="2">
        <v>498.04</v>
      </c>
      <c r="H364" s="2">
        <v>1.3320000000000001</v>
      </c>
      <c r="I364" s="2">
        <v>14</v>
      </c>
      <c r="J364" s="2">
        <v>1.25</v>
      </c>
      <c r="K364" s="2">
        <v>227.88410999999999</v>
      </c>
      <c r="L364" s="2">
        <v>0.71699999999999997</v>
      </c>
      <c r="M364" s="2">
        <v>0.68500000000000005</v>
      </c>
      <c r="O364" s="2" t="s">
        <v>251</v>
      </c>
      <c r="P364" s="2">
        <v>5733</v>
      </c>
      <c r="Q364" s="2">
        <v>1.94</v>
      </c>
      <c r="R364" s="2">
        <v>1.27</v>
      </c>
      <c r="S364" s="2">
        <v>0.34</v>
      </c>
      <c r="T364" s="2" t="s">
        <v>5</v>
      </c>
      <c r="U364" s="2">
        <v>3.99</v>
      </c>
      <c r="V364" s="2" t="s">
        <v>4406</v>
      </c>
      <c r="W364" s="2">
        <v>166.31256569999999</v>
      </c>
      <c r="X364" s="2" t="s">
        <v>4407</v>
      </c>
      <c r="Y364" s="2">
        <v>-10.291345</v>
      </c>
      <c r="Z364" s="2">
        <v>85.300600000000003</v>
      </c>
      <c r="AA364" s="2">
        <v>8.09</v>
      </c>
      <c r="AB364" s="2">
        <v>6.5540000000000003</v>
      </c>
      <c r="AC364" s="2">
        <v>7.92849</v>
      </c>
      <c r="AD364" s="4">
        <f t="shared" si="25"/>
        <v>8.3048145043731772E-2</v>
      </c>
      <c r="AE364" s="4">
        <f t="shared" si="26"/>
        <v>1.1626740306122449</v>
      </c>
      <c r="AF364" s="4">
        <f t="shared" si="27"/>
        <v>4.0345305090643979</v>
      </c>
      <c r="AG364" s="4">
        <f t="shared" si="28"/>
        <v>2.0559503725624952</v>
      </c>
      <c r="AH364" s="4" t="str">
        <f t="shared" si="29"/>
        <v/>
      </c>
    </row>
    <row r="365" spans="1:34" x14ac:dyDescent="0.3">
      <c r="A365" s="2" t="s">
        <v>3310</v>
      </c>
      <c r="B365" s="2" t="s">
        <v>3309</v>
      </c>
      <c r="C365" s="2" t="s">
        <v>2</v>
      </c>
      <c r="D365" s="2">
        <v>2012</v>
      </c>
      <c r="E365" s="2" t="s">
        <v>315</v>
      </c>
      <c r="F365" s="2">
        <v>0</v>
      </c>
      <c r="G365" s="2">
        <v>5478.6886100000002</v>
      </c>
      <c r="H365" s="2">
        <v>5.9349999999999996</v>
      </c>
      <c r="I365" s="2">
        <v>12.5</v>
      </c>
      <c r="J365" s="2">
        <v>1.1100000000000001</v>
      </c>
      <c r="K365" s="2">
        <v>3057.5092753399999</v>
      </c>
      <c r="L365" s="2">
        <v>9.6199999999999992</v>
      </c>
      <c r="M365" s="2">
        <v>0.76800000000000002</v>
      </c>
      <c r="O365" s="2" t="s">
        <v>3311</v>
      </c>
      <c r="P365" s="2">
        <v>5362</v>
      </c>
      <c r="Q365" s="2">
        <v>1.91</v>
      </c>
      <c r="R365" s="2">
        <v>0.92</v>
      </c>
      <c r="S365" s="2">
        <v>-0.13</v>
      </c>
      <c r="T365" s="2" t="s">
        <v>5</v>
      </c>
      <c r="U365" s="2">
        <v>4</v>
      </c>
      <c r="V365" s="2" t="s">
        <v>3312</v>
      </c>
      <c r="W365" s="2">
        <v>348.53193870000001</v>
      </c>
      <c r="X365" s="2" t="s">
        <v>3313</v>
      </c>
      <c r="Y365" s="2">
        <v>-62.701829699999998</v>
      </c>
      <c r="Z365" s="2">
        <v>29.186399999999999</v>
      </c>
      <c r="AA365" s="2">
        <v>6.12</v>
      </c>
      <c r="AB365" s="2">
        <v>4.2869999999999999</v>
      </c>
      <c r="AC365" s="2">
        <v>5.9159699999999997</v>
      </c>
      <c r="AD365" s="4">
        <f t="shared" si="25"/>
        <v>1.5654447489740799</v>
      </c>
      <c r="AE365" s="4">
        <f t="shared" si="26"/>
        <v>19.568059362176001</v>
      </c>
      <c r="AF365" s="4">
        <f t="shared" si="27"/>
        <v>15.63971681416259</v>
      </c>
      <c r="AG365" s="4">
        <f t="shared" si="28"/>
        <v>7.6810815576309296E-2</v>
      </c>
      <c r="AH365" s="4" t="str">
        <f t="shared" si="29"/>
        <v/>
      </c>
    </row>
    <row r="366" spans="1:34" x14ac:dyDescent="0.3">
      <c r="A366" s="2" t="s">
        <v>3680</v>
      </c>
      <c r="B366" s="2" t="s">
        <v>3679</v>
      </c>
      <c r="C366" s="2" t="s">
        <v>2</v>
      </c>
      <c r="D366" s="2">
        <v>2005</v>
      </c>
      <c r="E366" s="2" t="s">
        <v>141</v>
      </c>
      <c r="F366" s="2">
        <v>0</v>
      </c>
      <c r="G366" s="2">
        <v>388</v>
      </c>
      <c r="H366" s="2">
        <v>1.1000000000000001</v>
      </c>
      <c r="I366" s="2">
        <v>12.5</v>
      </c>
      <c r="J366" s="2">
        <v>1.1200000000000001</v>
      </c>
      <c r="K366" s="2">
        <v>2892.1</v>
      </c>
      <c r="L366" s="2">
        <v>9.1</v>
      </c>
      <c r="M366" s="2">
        <v>0.34</v>
      </c>
      <c r="O366" s="2" t="s">
        <v>422</v>
      </c>
      <c r="P366" s="2">
        <v>6250</v>
      </c>
      <c r="Q366" s="2">
        <v>1.4367000000000001</v>
      </c>
      <c r="R366" s="2">
        <v>1.25</v>
      </c>
      <c r="S366" s="2">
        <v>-0.12</v>
      </c>
      <c r="T366" s="2" t="s">
        <v>5</v>
      </c>
      <c r="U366" s="2">
        <v>4</v>
      </c>
      <c r="V366" s="2" t="s">
        <v>3681</v>
      </c>
      <c r="W366" s="2">
        <v>80.637897899999999</v>
      </c>
      <c r="X366" s="2" t="s">
        <v>3682</v>
      </c>
      <c r="Y366" s="2">
        <v>79.231848799999995</v>
      </c>
      <c r="Z366" s="2">
        <v>20.953099999999999</v>
      </c>
      <c r="AA366" s="2">
        <v>5.1011100000000003</v>
      </c>
      <c r="AB366" s="2">
        <v>3.911</v>
      </c>
      <c r="AC366" s="2">
        <v>4.9715499999999997</v>
      </c>
      <c r="AD366" s="4">
        <f t="shared" si="25"/>
        <v>1.4807551999999999</v>
      </c>
      <c r="AE366" s="4">
        <f t="shared" si="26"/>
        <v>18.509439999999998</v>
      </c>
      <c r="AF366" s="4">
        <f t="shared" si="27"/>
        <v>15.210785647033489</v>
      </c>
      <c r="AG366" s="4">
        <f t="shared" si="28"/>
        <v>2.3353755686162976</v>
      </c>
      <c r="AH366" s="4" t="str">
        <f t="shared" si="29"/>
        <v/>
      </c>
    </row>
    <row r="367" spans="1:34" x14ac:dyDescent="0.3">
      <c r="A367" s="2" t="s">
        <v>15782</v>
      </c>
      <c r="B367" s="2" t="s">
        <v>15785</v>
      </c>
      <c r="C367" s="2" t="s">
        <v>2</v>
      </c>
      <c r="D367" s="2">
        <v>2023</v>
      </c>
      <c r="E367" s="2" t="s">
        <v>28</v>
      </c>
      <c r="F367" s="2">
        <v>0</v>
      </c>
      <c r="G367" s="2">
        <v>215.79</v>
      </c>
      <c r="H367" s="2">
        <v>0.79400000000000004</v>
      </c>
      <c r="I367" s="2">
        <v>10.3</v>
      </c>
      <c r="J367" s="2">
        <v>0.92</v>
      </c>
      <c r="K367" s="2">
        <v>75.400000000000006</v>
      </c>
      <c r="L367" s="2">
        <v>0.23723493000000001</v>
      </c>
      <c r="M367" s="2">
        <v>3.6999999999999998E-2</v>
      </c>
      <c r="O367" s="2" t="s">
        <v>216</v>
      </c>
      <c r="P367" s="2">
        <v>5723.2</v>
      </c>
      <c r="Q367" s="2">
        <v>1.3129999999999999</v>
      </c>
      <c r="R367" s="2">
        <v>1.0935999999999999</v>
      </c>
      <c r="S367" s="2">
        <v>0.01</v>
      </c>
      <c r="T367" s="2" t="s">
        <v>5</v>
      </c>
      <c r="U367" s="2">
        <v>4</v>
      </c>
      <c r="V367" s="2" t="s">
        <v>15783</v>
      </c>
      <c r="W367" s="2">
        <v>92.133095499999996</v>
      </c>
      <c r="X367" s="2" t="s">
        <v>15784</v>
      </c>
      <c r="Y367" s="2">
        <v>-59.540985300000003</v>
      </c>
      <c r="Z367" s="2">
        <v>399.017</v>
      </c>
      <c r="AA367" s="2">
        <v>11.722</v>
      </c>
      <c r="AB367" s="2">
        <v>10.635</v>
      </c>
      <c r="AC367" s="2">
        <v>11.8764</v>
      </c>
      <c r="AD367" s="4">
        <f t="shared" si="25"/>
        <v>6.9001681115228211E-2</v>
      </c>
      <c r="AE367" s="4">
        <f t="shared" si="26"/>
        <v>0.71071731548685069</v>
      </c>
      <c r="AF367" s="4">
        <f t="shared" si="27"/>
        <v>2.7056216197972995</v>
      </c>
      <c r="AG367" s="4">
        <f t="shared" si="28"/>
        <v>2.6322915432103451</v>
      </c>
      <c r="AH367" s="4" t="str">
        <f t="shared" si="29"/>
        <v/>
      </c>
    </row>
    <row r="368" spans="1:34" x14ac:dyDescent="0.3">
      <c r="A368" s="2" t="s">
        <v>2791</v>
      </c>
      <c r="B368" s="2" t="s">
        <v>2790</v>
      </c>
      <c r="C368" s="2" t="s">
        <v>2</v>
      </c>
      <c r="D368" s="2">
        <v>2000</v>
      </c>
      <c r="E368" s="2" t="s">
        <v>315</v>
      </c>
      <c r="F368" s="2">
        <v>0</v>
      </c>
      <c r="G368" s="2">
        <v>225.67372</v>
      </c>
      <c r="H368" s="2">
        <v>0.76500000000000001</v>
      </c>
      <c r="I368" s="2">
        <v>13.2</v>
      </c>
      <c r="J368" s="2">
        <v>1.18</v>
      </c>
      <c r="K368" s="2">
        <v>804.42369812000004</v>
      </c>
      <c r="L368" s="2">
        <v>2.5310000000000001</v>
      </c>
      <c r="M368" s="2">
        <v>0.29399999999999998</v>
      </c>
      <c r="N368" s="2">
        <v>345</v>
      </c>
      <c r="O368" s="2" t="s">
        <v>572</v>
      </c>
      <c r="P368" s="2">
        <v>6300</v>
      </c>
      <c r="Q368" s="2">
        <v>1.9357089999999999</v>
      </c>
      <c r="R368" s="2">
        <v>1.17</v>
      </c>
      <c r="S368" s="2">
        <v>0.21</v>
      </c>
      <c r="T368" s="2" t="s">
        <v>5</v>
      </c>
      <c r="U368" s="2">
        <v>4.0088280000000003</v>
      </c>
      <c r="V368" s="2" t="s">
        <v>2792</v>
      </c>
      <c r="W368" s="2">
        <v>276.95618589999998</v>
      </c>
      <c r="X368" s="2" t="s">
        <v>2793</v>
      </c>
      <c r="Y368" s="2">
        <v>-29.816791899999998</v>
      </c>
      <c r="Z368" s="2">
        <v>37.604799999999997</v>
      </c>
      <c r="AA368" s="2">
        <v>5.9</v>
      </c>
      <c r="AB368" s="2">
        <v>4.6879999999999997</v>
      </c>
      <c r="AC368" s="2">
        <v>5.7764100000000003</v>
      </c>
      <c r="AD368" s="4">
        <f t="shared" si="25"/>
        <v>0.34975430011200159</v>
      </c>
      <c r="AE368" s="4">
        <f t="shared" si="26"/>
        <v>4.6167567614784213</v>
      </c>
      <c r="AF368" s="4">
        <f t="shared" si="27"/>
        <v>7.8064837956352129</v>
      </c>
      <c r="AG368" s="4">
        <f t="shared" si="28"/>
        <v>9.0491818562747799</v>
      </c>
      <c r="AH368" s="4">
        <f t="shared" si="29"/>
        <v>0.42028695942803335</v>
      </c>
    </row>
    <row r="369" spans="1:34" x14ac:dyDescent="0.3">
      <c r="A369" s="2" t="s">
        <v>2791</v>
      </c>
      <c r="B369" s="2" t="s">
        <v>2794</v>
      </c>
      <c r="C369" s="2" t="s">
        <v>2</v>
      </c>
      <c r="D369" s="2">
        <v>2003</v>
      </c>
      <c r="E369" s="2" t="s">
        <v>315</v>
      </c>
      <c r="F369" s="2">
        <v>0</v>
      </c>
      <c r="G369" s="2">
        <v>1818.82339</v>
      </c>
      <c r="H369" s="2">
        <v>3.0750000000000002</v>
      </c>
      <c r="I369" s="2">
        <v>12.6</v>
      </c>
      <c r="J369" s="2">
        <v>1.1299999999999999</v>
      </c>
      <c r="K369" s="2">
        <v>2437.4260532799999</v>
      </c>
      <c r="L369" s="2">
        <v>7.6689999999999996</v>
      </c>
      <c r="M369" s="2">
        <v>0.246</v>
      </c>
      <c r="O369" s="2" t="s">
        <v>2358</v>
      </c>
      <c r="P369" s="2">
        <v>6300</v>
      </c>
      <c r="Q369" s="2">
        <v>1.9357089999999999</v>
      </c>
      <c r="R369" s="2">
        <v>1.17</v>
      </c>
      <c r="S369" s="2">
        <v>0.21</v>
      </c>
      <c r="T369" s="2" t="s">
        <v>5</v>
      </c>
      <c r="U369" s="2">
        <v>4.0088280000000003</v>
      </c>
      <c r="V369" s="2" t="s">
        <v>2792</v>
      </c>
      <c r="W369" s="2">
        <v>276.95618589999998</v>
      </c>
      <c r="X369" s="2" t="s">
        <v>2793</v>
      </c>
      <c r="Y369" s="2">
        <v>-29.816791899999998</v>
      </c>
      <c r="Z369" s="2">
        <v>37.604799999999997</v>
      </c>
      <c r="AA369" s="2">
        <v>5.9</v>
      </c>
      <c r="AB369" s="2">
        <v>4.6879999999999997</v>
      </c>
      <c r="AC369" s="2">
        <v>5.7764100000000003</v>
      </c>
      <c r="AD369" s="4">
        <f t="shared" si="25"/>
        <v>1.2184839516570887</v>
      </c>
      <c r="AE369" s="4">
        <f t="shared" si="26"/>
        <v>15.352897790879314</v>
      </c>
      <c r="AF369" s="4">
        <f t="shared" si="27"/>
        <v>13.908505029839812</v>
      </c>
      <c r="AG369" s="4">
        <f t="shared" si="28"/>
        <v>0.56006953023606654</v>
      </c>
      <c r="AH369" s="4" t="str">
        <f t="shared" si="29"/>
        <v/>
      </c>
    </row>
    <row r="370" spans="1:34" x14ac:dyDescent="0.3">
      <c r="A370" s="2" t="s">
        <v>2597</v>
      </c>
      <c r="B370" s="2" t="s">
        <v>2596</v>
      </c>
      <c r="C370" s="2" t="s">
        <v>2</v>
      </c>
      <c r="D370" s="2">
        <v>2004</v>
      </c>
      <c r="E370" s="2" t="s">
        <v>174</v>
      </c>
      <c r="F370" s="2">
        <v>0</v>
      </c>
      <c r="G370" s="2">
        <v>408.60001</v>
      </c>
      <c r="H370" s="2">
        <v>1.29</v>
      </c>
      <c r="I370" s="2">
        <v>13.3</v>
      </c>
      <c r="J370" s="2">
        <v>1.18</v>
      </c>
      <c r="K370" s="2">
        <v>778.68349999999998</v>
      </c>
      <c r="L370" s="2">
        <v>2.4500000000000002</v>
      </c>
      <c r="M370" s="2">
        <v>0.46</v>
      </c>
      <c r="O370" s="2" t="s">
        <v>167</v>
      </c>
      <c r="P370" s="2">
        <v>5589</v>
      </c>
      <c r="Q370" s="2">
        <v>2.2999999999999998</v>
      </c>
      <c r="R370" s="2">
        <v>1.96</v>
      </c>
      <c r="S370" s="2">
        <v>-0.22</v>
      </c>
      <c r="T370" s="2" t="s">
        <v>5</v>
      </c>
      <c r="U370" s="2">
        <v>4.01</v>
      </c>
      <c r="V370" s="2" t="s">
        <v>2598</v>
      </c>
      <c r="W370" s="2">
        <v>257.816194</v>
      </c>
      <c r="X370" s="2" t="s">
        <v>2599</v>
      </c>
      <c r="Y370" s="2">
        <v>-56.681038000000001</v>
      </c>
      <c r="Z370" s="2">
        <v>63.4482</v>
      </c>
      <c r="AA370" s="2">
        <v>7.24</v>
      </c>
      <c r="AB370" s="2">
        <v>5.5090000000000003</v>
      </c>
      <c r="AC370" s="2">
        <v>7.0483700000000002</v>
      </c>
      <c r="AD370" s="4">
        <f t="shared" si="25"/>
        <v>0.33098327536292249</v>
      </c>
      <c r="AE370" s="4">
        <f t="shared" si="26"/>
        <v>4.4020775623268698</v>
      </c>
      <c r="AF370" s="4">
        <f t="shared" si="27"/>
        <v>7.6516424105513039</v>
      </c>
      <c r="AG370" s="4">
        <f t="shared" si="28"/>
        <v>2.7829316491163771</v>
      </c>
      <c r="AH370" s="4" t="str">
        <f t="shared" si="29"/>
        <v/>
      </c>
    </row>
    <row r="371" spans="1:34" x14ac:dyDescent="0.3">
      <c r="A371" s="2" t="s">
        <v>15177</v>
      </c>
      <c r="B371" s="2" t="s">
        <v>15176</v>
      </c>
      <c r="C371" s="2" t="s">
        <v>2</v>
      </c>
      <c r="D371" s="2">
        <v>2024</v>
      </c>
      <c r="E371" s="2" t="s">
        <v>28</v>
      </c>
      <c r="F371" s="2">
        <v>0</v>
      </c>
      <c r="G371" s="2">
        <v>77.48</v>
      </c>
      <c r="H371" s="2">
        <v>0.38400000000000001</v>
      </c>
      <c r="I371" s="2">
        <v>13.4</v>
      </c>
      <c r="J371" s="2">
        <v>1.2</v>
      </c>
      <c r="K371" s="2">
        <v>572.09113260000004</v>
      </c>
      <c r="L371" s="2">
        <v>1.8</v>
      </c>
      <c r="M371" s="2">
        <v>0</v>
      </c>
      <c r="N371" s="2">
        <v>683</v>
      </c>
      <c r="O371" s="2" t="s">
        <v>3428</v>
      </c>
      <c r="P371" s="2">
        <v>6000</v>
      </c>
      <c r="Q371" s="2">
        <v>2.13</v>
      </c>
      <c r="R371" s="2">
        <v>1.26</v>
      </c>
      <c r="S371" s="2">
        <v>-1.2999999999999999E-2</v>
      </c>
      <c r="T371" s="2" t="s">
        <v>5</v>
      </c>
      <c r="U371" s="2">
        <v>4.01</v>
      </c>
      <c r="V371" s="2" t="s">
        <v>15178</v>
      </c>
      <c r="W371" s="2">
        <v>133.0147781</v>
      </c>
      <c r="X371" s="2" t="s">
        <v>15179</v>
      </c>
      <c r="Y371" s="2">
        <v>11.689962599999999</v>
      </c>
      <c r="Z371" s="2">
        <v>852.79300000000001</v>
      </c>
      <c r="AA371" s="2">
        <v>12.704000000000001</v>
      </c>
      <c r="AB371" s="2">
        <v>11.305999999999999</v>
      </c>
      <c r="AC371" s="2">
        <v>12.585800000000001</v>
      </c>
      <c r="AD371" s="4">
        <f t="shared" si="25"/>
        <v>0.23776658556737362</v>
      </c>
      <c r="AE371" s="4">
        <f t="shared" si="26"/>
        <v>3.1860722466028069</v>
      </c>
      <c r="AF371" s="4">
        <f t="shared" si="27"/>
        <v>6.5340162308091658</v>
      </c>
      <c r="AG371" s="4">
        <f t="shared" si="28"/>
        <v>35.775985812489786</v>
      </c>
      <c r="AH371" s="4">
        <f t="shared" si="29"/>
        <v>0.25001718273155027</v>
      </c>
    </row>
    <row r="372" spans="1:34" x14ac:dyDescent="0.3">
      <c r="A372" s="2" t="s">
        <v>2997</v>
      </c>
      <c r="B372" s="2" t="s">
        <v>2996</v>
      </c>
      <c r="C372" s="2" t="s">
        <v>2</v>
      </c>
      <c r="D372" s="2">
        <v>2009</v>
      </c>
      <c r="E372" s="2" t="s">
        <v>315</v>
      </c>
      <c r="F372" s="2">
        <v>0</v>
      </c>
      <c r="G372" s="2">
        <v>4885</v>
      </c>
      <c r="H372" s="2">
        <v>5.5</v>
      </c>
      <c r="I372" s="2">
        <v>13</v>
      </c>
      <c r="J372" s="2">
        <v>1.1599999999999999</v>
      </c>
      <c r="K372" s="2">
        <v>1137.82569706</v>
      </c>
      <c r="L372" s="2">
        <v>3.58</v>
      </c>
      <c r="M372" s="2">
        <v>0.56999999999999995</v>
      </c>
      <c r="O372" s="2" t="s">
        <v>572</v>
      </c>
      <c r="P372" s="2">
        <v>5988</v>
      </c>
      <c r="Q372" s="2">
        <v>1.53</v>
      </c>
      <c r="R372" s="2">
        <v>0.91</v>
      </c>
      <c r="S372" s="2">
        <v>-0.48</v>
      </c>
      <c r="T372" s="2" t="s">
        <v>5</v>
      </c>
      <c r="U372" s="2">
        <v>4.0199999999999996</v>
      </c>
      <c r="V372" s="2" t="s">
        <v>2998</v>
      </c>
      <c r="W372" s="2">
        <v>302.87798270000002</v>
      </c>
      <c r="X372" s="2" t="s">
        <v>2999</v>
      </c>
      <c r="Y372" s="2">
        <v>-64.620272799999995</v>
      </c>
      <c r="Z372" s="2">
        <v>148.18700000000001</v>
      </c>
      <c r="AA372" s="2">
        <v>8.76</v>
      </c>
      <c r="AB372" s="2">
        <v>7.319</v>
      </c>
      <c r="AC372" s="2">
        <v>8.6112599999999997</v>
      </c>
      <c r="AD372" s="4">
        <f t="shared" si="25"/>
        <v>0.51789972556213015</v>
      </c>
      <c r="AE372" s="4">
        <f t="shared" si="26"/>
        <v>6.7326964323076925</v>
      </c>
      <c r="AF372" s="4">
        <f t="shared" si="27"/>
        <v>9.3554825434073692</v>
      </c>
      <c r="AG372" s="4">
        <f t="shared" si="28"/>
        <v>8.9263620830912938E-2</v>
      </c>
      <c r="AH372" s="4" t="str">
        <f t="shared" si="29"/>
        <v/>
      </c>
    </row>
    <row r="373" spans="1:34" x14ac:dyDescent="0.3">
      <c r="A373" s="2" t="s">
        <v>2984</v>
      </c>
      <c r="B373" s="2" t="s">
        <v>2983</v>
      </c>
      <c r="C373" s="2" t="s">
        <v>2</v>
      </c>
      <c r="D373" s="2">
        <v>2022</v>
      </c>
      <c r="E373" s="2" t="s">
        <v>28</v>
      </c>
      <c r="F373" s="2">
        <v>0</v>
      </c>
      <c r="G373" s="2">
        <v>1143.5985800000001</v>
      </c>
      <c r="H373" s="2">
        <v>2.4060000000000001</v>
      </c>
      <c r="I373" s="2">
        <v>12.9</v>
      </c>
      <c r="J373" s="2">
        <v>1.1499999999999999</v>
      </c>
      <c r="K373" s="2">
        <v>1598.6768872099999</v>
      </c>
      <c r="L373" s="2">
        <v>5.03</v>
      </c>
      <c r="M373" s="2">
        <v>0.55900000000000005</v>
      </c>
      <c r="O373" s="2" t="s">
        <v>1960</v>
      </c>
      <c r="P373" s="2">
        <v>5360</v>
      </c>
      <c r="Q373" s="2">
        <v>2.5865800000000001</v>
      </c>
      <c r="R373" s="2">
        <v>1.415</v>
      </c>
      <c r="S373" s="2">
        <v>-0.24</v>
      </c>
      <c r="T373" s="2" t="s">
        <v>5</v>
      </c>
      <c r="U373" s="2">
        <v>4.0199999999999996</v>
      </c>
      <c r="V373" s="2" t="s">
        <v>2985</v>
      </c>
      <c r="W373" s="2">
        <v>300.7537294</v>
      </c>
      <c r="X373" s="2" t="s">
        <v>2986</v>
      </c>
      <c r="Y373" s="2">
        <v>28.306556400000002</v>
      </c>
      <c r="Z373" s="2">
        <v>62.714599999999997</v>
      </c>
      <c r="AA373" s="2">
        <v>7.3</v>
      </c>
      <c r="AB373" s="2">
        <v>5.3520000000000003</v>
      </c>
      <c r="AC373" s="2">
        <v>7.0848199999999997</v>
      </c>
      <c r="AD373" s="4">
        <f t="shared" si="25"/>
        <v>0.74471751017963017</v>
      </c>
      <c r="AE373" s="4">
        <f t="shared" si="26"/>
        <v>9.6068558813172285</v>
      </c>
      <c r="AF373" s="4">
        <f t="shared" si="27"/>
        <v>11.132315162130123</v>
      </c>
      <c r="AG373" s="4">
        <f t="shared" si="28"/>
        <v>0.85587352636659786</v>
      </c>
      <c r="AH373" s="4" t="str">
        <f t="shared" si="29"/>
        <v/>
      </c>
    </row>
    <row r="374" spans="1:34" x14ac:dyDescent="0.3">
      <c r="A374" s="2" t="s">
        <v>4718</v>
      </c>
      <c r="B374" s="2" t="s">
        <v>4717</v>
      </c>
      <c r="C374" s="2" t="s">
        <v>2</v>
      </c>
      <c r="D374" s="2">
        <v>2019</v>
      </c>
      <c r="E374" s="2" t="s">
        <v>28</v>
      </c>
      <c r="F374" s="2">
        <v>0</v>
      </c>
      <c r="G374" s="2">
        <v>27000</v>
      </c>
      <c r="H374" s="2">
        <v>18</v>
      </c>
      <c r="I374" s="2">
        <v>13.1</v>
      </c>
      <c r="J374" s="2">
        <v>1.17</v>
      </c>
      <c r="K374" s="2">
        <v>1052.01202717</v>
      </c>
      <c r="L374" s="2">
        <v>3.31</v>
      </c>
      <c r="M374" s="2">
        <v>0.84</v>
      </c>
      <c r="N374" s="2">
        <v>171</v>
      </c>
      <c r="O374" s="2" t="s">
        <v>412</v>
      </c>
      <c r="P374" s="2">
        <v>5794</v>
      </c>
      <c r="Q374" s="2">
        <v>1.53</v>
      </c>
      <c r="R374" s="2">
        <v>1.07</v>
      </c>
      <c r="S374" s="2">
        <v>0.1</v>
      </c>
      <c r="T374" s="2" t="s">
        <v>5</v>
      </c>
      <c r="U374" s="2">
        <v>4.0199999999999996</v>
      </c>
      <c r="V374" s="2" t="s">
        <v>4719</v>
      </c>
      <c r="W374" s="2">
        <v>206.7357992</v>
      </c>
      <c r="X374" s="2" t="s">
        <v>4720</v>
      </c>
      <c r="Y374" s="2">
        <v>6.3498994</v>
      </c>
      <c r="Z374" s="2">
        <v>31.460699999999999</v>
      </c>
      <c r="AA374" s="2">
        <v>6.33432</v>
      </c>
      <c r="AB374" s="2">
        <v>4.851</v>
      </c>
      <c r="AC374" s="2">
        <v>6.1746400000000001</v>
      </c>
      <c r="AD374" s="4">
        <f t="shared" si="25"/>
        <v>0.46795793727656043</v>
      </c>
      <c r="AE374" s="4">
        <f t="shared" si="26"/>
        <v>6.1302489783229426</v>
      </c>
      <c r="AF374" s="4">
        <f t="shared" si="27"/>
        <v>8.9613761005791144</v>
      </c>
      <c r="AG374" s="4">
        <f t="shared" si="28"/>
        <v>7.3053607152562148E-3</v>
      </c>
      <c r="AH374" s="4">
        <f t="shared" si="29"/>
        <v>0.68529355820149018</v>
      </c>
    </row>
    <row r="375" spans="1:34" x14ac:dyDescent="0.3">
      <c r="A375" s="2" t="s">
        <v>2638</v>
      </c>
      <c r="B375" s="2" t="s">
        <v>2637</v>
      </c>
      <c r="C375" s="2" t="s">
        <v>2</v>
      </c>
      <c r="D375" s="2">
        <v>2007</v>
      </c>
      <c r="E375" s="2" t="s">
        <v>315</v>
      </c>
      <c r="F375" s="2">
        <v>0</v>
      </c>
      <c r="G375" s="2">
        <v>359.51001000000002</v>
      </c>
      <c r="H375" s="2">
        <v>1.1200000000000001</v>
      </c>
      <c r="I375" s="2">
        <v>12.4</v>
      </c>
      <c r="J375" s="2">
        <v>1.1100000000000001</v>
      </c>
      <c r="K375" s="2">
        <v>3391.2460999999998</v>
      </c>
      <c r="L375" s="2">
        <v>10.67</v>
      </c>
      <c r="M375" s="2">
        <v>0.85</v>
      </c>
      <c r="O375" s="2" t="s">
        <v>412</v>
      </c>
      <c r="P375" s="2">
        <v>6090</v>
      </c>
      <c r="Q375" s="2">
        <v>1.9</v>
      </c>
      <c r="R375" s="2">
        <v>1.38</v>
      </c>
      <c r="S375" s="2">
        <v>0.15</v>
      </c>
      <c r="T375" s="2" t="s">
        <v>5</v>
      </c>
      <c r="U375" s="2">
        <v>4.0199999999999996</v>
      </c>
      <c r="V375" s="2" t="s">
        <v>2639</v>
      </c>
      <c r="W375" s="2">
        <v>260.14233660000002</v>
      </c>
      <c r="X375" s="2" t="s">
        <v>2640</v>
      </c>
      <c r="Y375" s="2">
        <v>-19.334364999999998</v>
      </c>
      <c r="Z375" s="2">
        <v>47.733199999999997</v>
      </c>
      <c r="AA375" s="2">
        <v>6.5</v>
      </c>
      <c r="AB375" s="2">
        <v>5.149</v>
      </c>
      <c r="AC375" s="2">
        <v>6.3623000000000003</v>
      </c>
      <c r="AD375" s="4">
        <f t="shared" si="25"/>
        <v>1.7786653792252691</v>
      </c>
      <c r="AE375" s="4">
        <f t="shared" si="26"/>
        <v>22.055450702393337</v>
      </c>
      <c r="AF375" s="4">
        <f t="shared" si="27"/>
        <v>16.537460165021635</v>
      </c>
      <c r="AG375" s="4">
        <f t="shared" si="28"/>
        <v>3.5516501285801678</v>
      </c>
      <c r="AH375" s="4" t="str">
        <f t="shared" si="29"/>
        <v/>
      </c>
    </row>
    <row r="376" spans="1:34" x14ac:dyDescent="0.3">
      <c r="A376" s="2" t="s">
        <v>4260</v>
      </c>
      <c r="B376" s="2" t="s">
        <v>4259</v>
      </c>
      <c r="C376" s="2" t="s">
        <v>2</v>
      </c>
      <c r="D376" s="2">
        <v>2009</v>
      </c>
      <c r="E376" s="2" t="s">
        <v>34</v>
      </c>
      <c r="F376" s="2">
        <v>0</v>
      </c>
      <c r="G376" s="2">
        <v>1488.79123</v>
      </c>
      <c r="H376" s="2">
        <v>2.7629999999999999</v>
      </c>
      <c r="I376" s="2">
        <v>12.5</v>
      </c>
      <c r="J376" s="2">
        <v>1.1100000000000001</v>
      </c>
      <c r="K376" s="2">
        <v>3117.26101586</v>
      </c>
      <c r="L376" s="2">
        <v>9.8079999999999998</v>
      </c>
      <c r="M376" s="2">
        <v>0.82099999999999995</v>
      </c>
      <c r="O376" s="2" t="s">
        <v>2358</v>
      </c>
      <c r="P376" s="2">
        <v>6210</v>
      </c>
      <c r="Q376" s="2">
        <v>1.88</v>
      </c>
      <c r="R376" s="2">
        <v>1.26</v>
      </c>
      <c r="S376" s="2">
        <v>0.20200000000000001</v>
      </c>
      <c r="T376" s="2" t="s">
        <v>5</v>
      </c>
      <c r="U376" s="2">
        <v>4.0199999999999996</v>
      </c>
      <c r="V376" s="2" t="s">
        <v>4261</v>
      </c>
      <c r="W376" s="2">
        <v>149.2409308</v>
      </c>
      <c r="X376" s="2" t="s">
        <v>4262</v>
      </c>
      <c r="Y376" s="2">
        <v>-15.895399299999999</v>
      </c>
      <c r="Z376" s="2">
        <v>67.810699999999997</v>
      </c>
      <c r="AA376" s="2">
        <v>7.41</v>
      </c>
      <c r="AB376" s="2">
        <v>6.2240000000000002</v>
      </c>
      <c r="AC376" s="2">
        <v>7.2837199999999998</v>
      </c>
      <c r="AD376" s="4">
        <f t="shared" si="25"/>
        <v>1.59603764012032</v>
      </c>
      <c r="AE376" s="4">
        <f t="shared" si="26"/>
        <v>19.950470501504</v>
      </c>
      <c r="AF376" s="4">
        <f t="shared" si="27"/>
        <v>15.791797911219609</v>
      </c>
      <c r="AG376" s="4">
        <f t="shared" si="28"/>
        <v>0.61774633769230503</v>
      </c>
      <c r="AH376" s="4" t="str">
        <f t="shared" si="29"/>
        <v/>
      </c>
    </row>
    <row r="377" spans="1:34" x14ac:dyDescent="0.3">
      <c r="A377" s="2" t="s">
        <v>3369</v>
      </c>
      <c r="B377" s="2" t="s">
        <v>3368</v>
      </c>
      <c r="C377" s="2" t="s">
        <v>2</v>
      </c>
      <c r="D377" s="2">
        <v>2019</v>
      </c>
      <c r="E377" s="2" t="s">
        <v>174</v>
      </c>
      <c r="F377" s="2">
        <v>0</v>
      </c>
      <c r="G377" s="2">
        <v>10090</v>
      </c>
      <c r="H377" s="2">
        <v>10.15</v>
      </c>
      <c r="I377" s="2">
        <v>12</v>
      </c>
      <c r="J377" s="2">
        <v>1.07</v>
      </c>
      <c r="K377" s="2">
        <v>7278.2705202999996</v>
      </c>
      <c r="L377" s="2">
        <v>22.9</v>
      </c>
      <c r="M377" s="2">
        <v>0.14000000000000001</v>
      </c>
      <c r="O377" s="2" t="s">
        <v>3370</v>
      </c>
      <c r="P377" s="2">
        <v>5847</v>
      </c>
      <c r="Q377" s="2">
        <v>1.9470000000000001</v>
      </c>
      <c r="R377" s="2">
        <v>1.351</v>
      </c>
      <c r="S377" s="2">
        <v>0.33</v>
      </c>
      <c r="T377" s="2" t="s">
        <v>5</v>
      </c>
      <c r="U377" s="2">
        <v>4.03</v>
      </c>
      <c r="V377" s="2" t="s">
        <v>3371</v>
      </c>
      <c r="W377" s="2">
        <v>353.33190009999998</v>
      </c>
      <c r="X377" s="2" t="s">
        <v>3372</v>
      </c>
      <c r="Y377" s="2">
        <v>-77.385328599999994</v>
      </c>
      <c r="Z377" s="2">
        <v>31.141500000000001</v>
      </c>
      <c r="AA377" s="2">
        <v>5.82</v>
      </c>
      <c r="AB377" s="2">
        <v>4.306</v>
      </c>
      <c r="AC377" s="2">
        <v>5.65862</v>
      </c>
      <c r="AD377" s="4">
        <f t="shared" si="25"/>
        <v>4.2119621066550925</v>
      </c>
      <c r="AE377" s="4">
        <f t="shared" si="26"/>
        <v>50.543545279861107</v>
      </c>
      <c r="AF377" s="4">
        <f t="shared" si="27"/>
        <v>24.62767839968545</v>
      </c>
      <c r="AG377" s="4">
        <f t="shared" si="28"/>
        <v>3.8585314448776609E-2</v>
      </c>
      <c r="AH377" s="4" t="str">
        <f t="shared" si="29"/>
        <v/>
      </c>
    </row>
    <row r="378" spans="1:34" x14ac:dyDescent="0.3">
      <c r="A378" s="2" t="s">
        <v>4323</v>
      </c>
      <c r="B378" s="2" t="s">
        <v>4322</v>
      </c>
      <c r="C378" s="2" t="s">
        <v>2</v>
      </c>
      <c r="D378" s="2">
        <v>2016</v>
      </c>
      <c r="E378" s="2" t="s">
        <v>28</v>
      </c>
      <c r="F378" s="2">
        <v>0</v>
      </c>
      <c r="G378" s="2">
        <v>1179</v>
      </c>
      <c r="H378" s="2">
        <v>2.2000000000000002</v>
      </c>
      <c r="I378" s="2">
        <v>13.7</v>
      </c>
      <c r="J378" s="2">
        <v>1.23</v>
      </c>
      <c r="K378" s="2">
        <v>352.79129999999998</v>
      </c>
      <c r="L378" s="2">
        <v>1.1100000000000001</v>
      </c>
      <c r="M378" s="2">
        <v>0.12</v>
      </c>
      <c r="O378" s="2" t="s">
        <v>2262</v>
      </c>
      <c r="P378" s="2">
        <v>5577</v>
      </c>
      <c r="Q378" s="2">
        <v>1.67</v>
      </c>
      <c r="R378" s="2">
        <v>1.03</v>
      </c>
      <c r="S378" s="2">
        <v>0.39</v>
      </c>
      <c r="T378" s="2" t="s">
        <v>5</v>
      </c>
      <c r="U378" s="2">
        <v>4.03</v>
      </c>
      <c r="V378" s="2" t="s">
        <v>4324</v>
      </c>
      <c r="W378" s="2">
        <v>22.5043352</v>
      </c>
      <c r="X378" s="2" t="s">
        <v>4325</v>
      </c>
      <c r="Y378" s="2">
        <v>-19.605294499999999</v>
      </c>
      <c r="Z378" s="2">
        <v>81.4893</v>
      </c>
      <c r="AA378" s="2">
        <v>8.4</v>
      </c>
      <c r="AB378" s="2">
        <v>6.7439999999999998</v>
      </c>
      <c r="AC378" s="2">
        <v>8.2292299999999994</v>
      </c>
      <c r="AD378" s="4">
        <f t="shared" si="25"/>
        <v>0.13720064884129096</v>
      </c>
      <c r="AE378" s="4">
        <f t="shared" si="26"/>
        <v>1.8796488891256862</v>
      </c>
      <c r="AF378" s="4">
        <f t="shared" si="27"/>
        <v>5.0745630137995033</v>
      </c>
      <c r="AG378" s="4">
        <f t="shared" si="28"/>
        <v>0.50012666311194742</v>
      </c>
      <c r="AH378" s="4" t="str">
        <f t="shared" si="29"/>
        <v/>
      </c>
    </row>
    <row r="379" spans="1:34" x14ac:dyDescent="0.3">
      <c r="A379" s="2" t="s">
        <v>2140</v>
      </c>
      <c r="B379" s="2" t="s">
        <v>2139</v>
      </c>
      <c r="C379" s="2" t="s">
        <v>2</v>
      </c>
      <c r="D379" s="2">
        <v>2002</v>
      </c>
      <c r="E379" s="2" t="s">
        <v>22</v>
      </c>
      <c r="F379" s="2">
        <v>0</v>
      </c>
      <c r="G379" s="2">
        <v>1121.79</v>
      </c>
      <c r="H379" s="2">
        <v>2.0670000000000002</v>
      </c>
      <c r="I379" s="2">
        <v>13.9</v>
      </c>
      <c r="J379" s="2">
        <v>1.24</v>
      </c>
      <c r="K379" s="2">
        <v>262.20974999999999</v>
      </c>
      <c r="L379" s="2">
        <v>0.82499999999999996</v>
      </c>
      <c r="M379" s="2">
        <v>7.9000000000000001E-2</v>
      </c>
      <c r="O379" s="2" t="s">
        <v>412</v>
      </c>
      <c r="P379" s="2">
        <v>5844</v>
      </c>
      <c r="Q379" s="2">
        <v>1.4730000000000001</v>
      </c>
      <c r="R379" s="2">
        <v>0.93600000000000005</v>
      </c>
      <c r="S379" s="2">
        <v>-0.33</v>
      </c>
      <c r="T379" s="2" t="s">
        <v>5</v>
      </c>
      <c r="U379" s="2">
        <v>4.0460000000000003</v>
      </c>
      <c r="V379" s="2" t="s">
        <v>2141</v>
      </c>
      <c r="W379" s="2">
        <v>198.1833997</v>
      </c>
      <c r="X379" s="2" t="s">
        <v>2142</v>
      </c>
      <c r="Y379" s="2">
        <v>-31.8746756</v>
      </c>
      <c r="Z379" s="2">
        <v>37.8063</v>
      </c>
      <c r="AA379" s="2">
        <v>6.68</v>
      </c>
      <c r="AB379" s="2">
        <v>5.1360000000000001</v>
      </c>
      <c r="AC379" s="2">
        <v>6.5138199999999999</v>
      </c>
      <c r="AD379" s="4">
        <f t="shared" si="25"/>
        <v>9.7634753850043499E-2</v>
      </c>
      <c r="AE379" s="4">
        <f t="shared" si="26"/>
        <v>1.3571230785156045</v>
      </c>
      <c r="AF379" s="4">
        <f t="shared" si="27"/>
        <v>4.3432718993135699</v>
      </c>
      <c r="AG379" s="4">
        <f t="shared" si="28"/>
        <v>0.53144119922999822</v>
      </c>
      <c r="AH379" s="4" t="str">
        <f t="shared" si="29"/>
        <v/>
      </c>
    </row>
    <row r="380" spans="1:34" x14ac:dyDescent="0.3">
      <c r="A380" s="2" t="s">
        <v>4193</v>
      </c>
      <c r="B380" s="2" t="s">
        <v>4192</v>
      </c>
      <c r="C380" s="2" t="s">
        <v>2</v>
      </c>
      <c r="D380" s="2">
        <v>2022</v>
      </c>
      <c r="E380" s="2" t="s">
        <v>28</v>
      </c>
      <c r="F380" s="2">
        <v>0</v>
      </c>
      <c r="G380" s="2">
        <v>10839.833409999999</v>
      </c>
      <c r="H380" s="2">
        <v>9.9499999999999993</v>
      </c>
      <c r="I380" s="2">
        <v>12</v>
      </c>
      <c r="J380" s="2">
        <v>1.07</v>
      </c>
      <c r="K380" s="2">
        <v>7505.2000029000001</v>
      </c>
      <c r="L380" s="2">
        <v>23.614000000000001</v>
      </c>
      <c r="M380" s="2">
        <v>0.313</v>
      </c>
      <c r="P380" s="2">
        <v>6013.24</v>
      </c>
      <c r="Q380" s="2">
        <v>1.6541999999999999</v>
      </c>
      <c r="R380" s="2">
        <v>1.1100000000000001</v>
      </c>
      <c r="S380" s="2">
        <v>-0.68</v>
      </c>
      <c r="T380" s="2" t="s">
        <v>129</v>
      </c>
      <c r="U380" s="2">
        <v>4.0462100000000003</v>
      </c>
      <c r="V380" s="2" t="s">
        <v>4194</v>
      </c>
      <c r="W380" s="2">
        <v>138.10215479999999</v>
      </c>
      <c r="X380" s="2" t="s">
        <v>4195</v>
      </c>
      <c r="Y380" s="2">
        <v>-81.768450999999999</v>
      </c>
      <c r="Z380" s="2">
        <v>61.360300000000002</v>
      </c>
      <c r="AA380" s="2">
        <v>7.49</v>
      </c>
      <c r="AB380" s="2">
        <v>6.0720000000000001</v>
      </c>
      <c r="AC380" s="2">
        <v>7.3356700000000004</v>
      </c>
      <c r="AD380" s="4">
        <f t="shared" si="25"/>
        <v>4.3432870387152782</v>
      </c>
      <c r="AE380" s="4">
        <f t="shared" si="26"/>
        <v>52.119444464583331</v>
      </c>
      <c r="AF380" s="4">
        <f t="shared" si="27"/>
        <v>25.008665169796647</v>
      </c>
      <c r="AG380" s="4">
        <f t="shared" si="28"/>
        <v>3.2423050471121762E-2</v>
      </c>
      <c r="AH380" s="4" t="str">
        <f t="shared" si="29"/>
        <v/>
      </c>
    </row>
    <row r="381" spans="1:34" x14ac:dyDescent="0.3">
      <c r="A381" s="2" t="s">
        <v>2385</v>
      </c>
      <c r="B381" s="2" t="s">
        <v>2388</v>
      </c>
      <c r="C381" s="2" t="s">
        <v>2</v>
      </c>
      <c r="D381" s="2">
        <v>2021</v>
      </c>
      <c r="E381" s="2" t="s">
        <v>28</v>
      </c>
      <c r="F381" s="2">
        <v>0</v>
      </c>
      <c r="G381" s="2">
        <v>479.9</v>
      </c>
      <c r="H381" s="2">
        <v>1.2162999999999999</v>
      </c>
      <c r="I381" s="2">
        <v>12.6</v>
      </c>
      <c r="J381" s="2">
        <v>1.1299999999999999</v>
      </c>
      <c r="K381" s="2">
        <v>2434.5655976200001</v>
      </c>
      <c r="L381" s="2">
        <v>7.66</v>
      </c>
      <c r="M381" s="2">
        <v>0.47699999999999998</v>
      </c>
      <c r="N381" s="2">
        <v>370</v>
      </c>
      <c r="O381" s="2" t="s">
        <v>272</v>
      </c>
      <c r="P381" s="2">
        <v>5799</v>
      </c>
      <c r="Q381" s="2">
        <v>1.59</v>
      </c>
      <c r="R381" s="2">
        <v>1.04</v>
      </c>
      <c r="S381" s="2">
        <v>-0.03</v>
      </c>
      <c r="T381" s="2" t="s">
        <v>5</v>
      </c>
      <c r="U381" s="2">
        <v>4.05</v>
      </c>
      <c r="V381" s="2" t="s">
        <v>2386</v>
      </c>
      <c r="W381" s="2">
        <v>231.74205430000001</v>
      </c>
      <c r="X381" s="2" t="s">
        <v>2387</v>
      </c>
      <c r="Y381" s="2">
        <v>-16.509001399999999</v>
      </c>
      <c r="Z381" s="2">
        <v>155.31700000000001</v>
      </c>
      <c r="AA381" s="2">
        <v>9.8989999999999991</v>
      </c>
      <c r="AB381" s="2">
        <v>8.2439999999999998</v>
      </c>
      <c r="AC381" s="2">
        <v>9.7716799999999999</v>
      </c>
      <c r="AD381" s="4">
        <f t="shared" si="25"/>
        <v>1.2170539926593802</v>
      </c>
      <c r="AE381" s="4">
        <f t="shared" si="26"/>
        <v>15.33488030750819</v>
      </c>
      <c r="AF381" s="4">
        <f t="shared" si="27"/>
        <v>13.900341430144916</v>
      </c>
      <c r="AG381" s="4">
        <f t="shared" si="28"/>
        <v>1.7338643618070226</v>
      </c>
      <c r="AH381" s="4">
        <f t="shared" si="29"/>
        <v>0.72264434053297133</v>
      </c>
    </row>
    <row r="382" spans="1:34" x14ac:dyDescent="0.3">
      <c r="A382" s="2" t="s">
        <v>3245</v>
      </c>
      <c r="B382" s="2" t="s">
        <v>3244</v>
      </c>
      <c r="C382" s="2" t="s">
        <v>2</v>
      </c>
      <c r="D382" s="2">
        <v>2016</v>
      </c>
      <c r="E382" s="2" t="s">
        <v>141</v>
      </c>
      <c r="F382" s="2">
        <v>0</v>
      </c>
      <c r="G382" s="2">
        <v>1854.8442399999999</v>
      </c>
      <c r="H382" s="2">
        <v>3.08</v>
      </c>
      <c r="I382" s="2">
        <v>12.1</v>
      </c>
      <c r="J382" s="2">
        <v>1.08</v>
      </c>
      <c r="K382" s="2">
        <v>5914.7866542700003</v>
      </c>
      <c r="L382" s="2">
        <v>18.61</v>
      </c>
      <c r="M382" s="2">
        <v>0.161</v>
      </c>
      <c r="O382" s="2" t="s">
        <v>672</v>
      </c>
      <c r="P382" s="2">
        <v>6215</v>
      </c>
      <c r="Q382" s="2">
        <v>2.04</v>
      </c>
      <c r="R382" s="2">
        <v>1.115</v>
      </c>
      <c r="S382" s="2">
        <v>0.17</v>
      </c>
      <c r="T382" s="2" t="s">
        <v>5</v>
      </c>
      <c r="U382" s="2">
        <v>4.05</v>
      </c>
      <c r="V382" s="2" t="s">
        <v>3246</v>
      </c>
      <c r="W382" s="2">
        <v>340.08320620000001</v>
      </c>
      <c r="X382" s="2" t="s">
        <v>3247</v>
      </c>
      <c r="Y382" s="2">
        <v>31.787518299999999</v>
      </c>
      <c r="Z382" s="2">
        <v>101.36799999999999</v>
      </c>
      <c r="AA382" s="2">
        <v>8.06</v>
      </c>
      <c r="AB382" s="2">
        <v>6.64</v>
      </c>
      <c r="AC382" s="2">
        <v>7.9158900000000001</v>
      </c>
      <c r="AD382" s="4">
        <f t="shared" si="25"/>
        <v>3.3387428681654208</v>
      </c>
      <c r="AE382" s="4">
        <f t="shared" si="26"/>
        <v>40.398788704801589</v>
      </c>
      <c r="AF382" s="4">
        <f t="shared" si="27"/>
        <v>22.109394910944516</v>
      </c>
      <c r="AG382" s="4">
        <f t="shared" si="28"/>
        <v>0.5872368274601405</v>
      </c>
      <c r="AH382" s="4" t="str">
        <f t="shared" si="29"/>
        <v/>
      </c>
    </row>
    <row r="383" spans="1:34" x14ac:dyDescent="0.3">
      <c r="A383" s="2" t="s">
        <v>3374</v>
      </c>
      <c r="B383" s="2" t="s">
        <v>3373</v>
      </c>
      <c r="C383" s="2" t="s">
        <v>2</v>
      </c>
      <c r="D383" s="2">
        <v>2016</v>
      </c>
      <c r="E383" s="2" t="s">
        <v>141</v>
      </c>
      <c r="F383" s="2">
        <v>0</v>
      </c>
      <c r="G383" s="2">
        <v>1173</v>
      </c>
      <c r="H383" s="2">
        <v>2.306</v>
      </c>
      <c r="I383" s="2">
        <v>13.5</v>
      </c>
      <c r="J383" s="2">
        <v>1.21</v>
      </c>
      <c r="K383" s="2">
        <v>511.7063</v>
      </c>
      <c r="L383" s="2">
        <v>1.61</v>
      </c>
      <c r="M383" s="2">
        <v>0.123</v>
      </c>
      <c r="O383" s="2" t="s">
        <v>2262</v>
      </c>
      <c r="P383" s="2">
        <v>5620</v>
      </c>
      <c r="Q383" s="2">
        <v>1.8505750000000001</v>
      </c>
      <c r="R383" s="2">
        <v>1.19</v>
      </c>
      <c r="S383" s="2">
        <v>0.28999999999999998</v>
      </c>
      <c r="T383" s="2" t="s">
        <v>5</v>
      </c>
      <c r="U383" s="2">
        <v>4.05</v>
      </c>
      <c r="V383" s="2" t="s">
        <v>3375</v>
      </c>
      <c r="W383" s="2">
        <v>353.22938019999998</v>
      </c>
      <c r="X383" s="2" t="s">
        <v>3376</v>
      </c>
      <c r="Y383" s="2">
        <v>63.1556146</v>
      </c>
      <c r="Z383" s="2">
        <v>55.853499999999997</v>
      </c>
      <c r="AA383" s="2">
        <v>7.4569999999999999</v>
      </c>
      <c r="AB383" s="2">
        <v>5.7809999999999997</v>
      </c>
      <c r="AC383" s="2">
        <v>7.2812799999999998</v>
      </c>
      <c r="AD383" s="4">
        <f t="shared" si="25"/>
        <v>0.20797898694304731</v>
      </c>
      <c r="AE383" s="4">
        <f t="shared" si="26"/>
        <v>2.8077163237311384</v>
      </c>
      <c r="AF383" s="4">
        <f t="shared" si="27"/>
        <v>6.156636286997176</v>
      </c>
      <c r="AG383" s="4">
        <f t="shared" si="28"/>
        <v>0.57640785167513675</v>
      </c>
      <c r="AH383" s="4" t="str">
        <f t="shared" si="29"/>
        <v/>
      </c>
    </row>
    <row r="384" spans="1:34" x14ac:dyDescent="0.3">
      <c r="A384" s="2" t="s">
        <v>2357</v>
      </c>
      <c r="B384" s="2" t="s">
        <v>2356</v>
      </c>
      <c r="C384" s="2" t="s">
        <v>2</v>
      </c>
      <c r="D384" s="2">
        <v>2022</v>
      </c>
      <c r="E384" s="2" t="s">
        <v>28</v>
      </c>
      <c r="F384" s="2">
        <v>0</v>
      </c>
      <c r="G384" s="2">
        <v>1187.5976499999999</v>
      </c>
      <c r="H384" s="2">
        <v>2.327</v>
      </c>
      <c r="I384" s="2">
        <v>12.3</v>
      </c>
      <c r="J384" s="2">
        <v>1.1000000000000001</v>
      </c>
      <c r="K384" s="2">
        <v>4164.1877885100002</v>
      </c>
      <c r="L384" s="2">
        <v>13.102</v>
      </c>
      <c r="M384" s="2">
        <v>0.34399999999999997</v>
      </c>
      <c r="O384" s="2" t="s">
        <v>2358</v>
      </c>
      <c r="P384" s="2">
        <v>6097</v>
      </c>
      <c r="Q384" s="2">
        <v>1.67754</v>
      </c>
      <c r="R384" s="2">
        <v>1.18</v>
      </c>
      <c r="S384" s="2">
        <v>-0.05</v>
      </c>
      <c r="T384" s="2" t="s">
        <v>5</v>
      </c>
      <c r="U384" s="2">
        <v>4.0529999999999999</v>
      </c>
      <c r="V384" s="2" t="s">
        <v>2359</v>
      </c>
      <c r="W384" s="2">
        <v>229.73060459999999</v>
      </c>
      <c r="X384" s="2" t="s">
        <v>2360</v>
      </c>
      <c r="Y384" s="2">
        <v>-1.5922913000000001</v>
      </c>
      <c r="Z384" s="2">
        <v>51.435899999999997</v>
      </c>
      <c r="AA384" s="2">
        <v>6.9455999999999998</v>
      </c>
      <c r="AB384" s="2">
        <v>5.5990000000000002</v>
      </c>
      <c r="AC384" s="2">
        <v>6.79664</v>
      </c>
      <c r="AD384" s="4">
        <f t="shared" si="25"/>
        <v>2.237767550561109</v>
      </c>
      <c r="AE384" s="4">
        <f t="shared" si="26"/>
        <v>27.524540871901642</v>
      </c>
      <c r="AF384" s="4">
        <f t="shared" si="27"/>
        <v>18.399778605309095</v>
      </c>
      <c r="AG384" s="4">
        <f t="shared" si="28"/>
        <v>0.64432893158641069</v>
      </c>
      <c r="AH384" s="4" t="str">
        <f t="shared" si="29"/>
        <v/>
      </c>
    </row>
    <row r="385" spans="1:34" x14ac:dyDescent="0.3">
      <c r="A385" s="2" t="s">
        <v>2742</v>
      </c>
      <c r="B385" s="2" t="s">
        <v>2741</v>
      </c>
      <c r="C385" s="2" t="s">
        <v>2</v>
      </c>
      <c r="D385" s="2">
        <v>2015</v>
      </c>
      <c r="E385" s="2" t="s">
        <v>28</v>
      </c>
      <c r="F385" s="2">
        <v>0</v>
      </c>
      <c r="G385" s="2">
        <v>270</v>
      </c>
      <c r="H385" s="2">
        <v>0.94</v>
      </c>
      <c r="I385" s="2">
        <v>12.7</v>
      </c>
      <c r="J385" s="2">
        <v>1.1299999999999999</v>
      </c>
      <c r="K385" s="2">
        <v>2040</v>
      </c>
      <c r="L385" s="2">
        <v>6.43</v>
      </c>
      <c r="M385" s="2">
        <v>0.63</v>
      </c>
      <c r="O385" s="2" t="s">
        <v>2358</v>
      </c>
      <c r="P385" s="2">
        <v>6317</v>
      </c>
      <c r="Q385" s="2">
        <v>1.93</v>
      </c>
      <c r="R385" s="2">
        <v>1.5</v>
      </c>
      <c r="S385" s="2">
        <v>0.37</v>
      </c>
      <c r="T385" s="2" t="s">
        <v>5</v>
      </c>
      <c r="U385" s="2">
        <v>4.0599999999999996</v>
      </c>
      <c r="V385" s="2" t="s">
        <v>2743</v>
      </c>
      <c r="W385" s="2">
        <v>5.2180423999999999</v>
      </c>
      <c r="X385" s="2" t="s">
        <v>2744</v>
      </c>
      <c r="Y385" s="2">
        <v>-19.931482299999999</v>
      </c>
      <c r="Z385" s="2">
        <v>117.908</v>
      </c>
      <c r="AA385" s="2">
        <v>8.17</v>
      </c>
      <c r="AB385" s="2">
        <v>6.9640000000000004</v>
      </c>
      <c r="AC385" s="2">
        <v>8.0512099999999993</v>
      </c>
      <c r="AD385" s="4">
        <f t="shared" si="25"/>
        <v>0.99590750362603098</v>
      </c>
      <c r="AE385" s="4">
        <f t="shared" si="26"/>
        <v>12.648025296050593</v>
      </c>
      <c r="AF385" s="4">
        <f t="shared" si="27"/>
        <v>12.673986005193573</v>
      </c>
      <c r="AG385" s="4">
        <f t="shared" si="28"/>
        <v>6.022714388271706</v>
      </c>
      <c r="AH385" s="4" t="str">
        <f t="shared" si="29"/>
        <v/>
      </c>
    </row>
    <row r="386" spans="1:34" x14ac:dyDescent="0.3">
      <c r="A386" s="2" t="s">
        <v>2471</v>
      </c>
      <c r="B386" s="2" t="s">
        <v>2470</v>
      </c>
      <c r="C386" s="2" t="s">
        <v>2</v>
      </c>
      <c r="D386" s="2">
        <v>2022</v>
      </c>
      <c r="E386" s="2" t="s">
        <v>28</v>
      </c>
      <c r="F386" s="2">
        <v>0</v>
      </c>
      <c r="G386" s="2">
        <v>40.439140000000002</v>
      </c>
      <c r="H386" s="2">
        <v>0.24199999999999999</v>
      </c>
      <c r="I386" s="2">
        <v>4.7699999999999996</v>
      </c>
      <c r="J386" s="2">
        <v>0.42499999999999999</v>
      </c>
      <c r="K386" s="2">
        <v>20.341018049999999</v>
      </c>
      <c r="L386" s="2">
        <v>6.4000000000000001E-2</v>
      </c>
      <c r="M386" s="2">
        <v>0.82099999999999995</v>
      </c>
      <c r="P386" s="2">
        <v>6126</v>
      </c>
      <c r="Q386" s="2">
        <v>1.64802</v>
      </c>
      <c r="R386" s="2">
        <v>1.1599999999999999</v>
      </c>
      <c r="U386" s="2">
        <v>4.0686</v>
      </c>
      <c r="V386" s="2" t="s">
        <v>2472</v>
      </c>
      <c r="W386" s="2">
        <v>242.57210019999999</v>
      </c>
      <c r="X386" s="2" t="s">
        <v>2473</v>
      </c>
      <c r="Y386" s="2">
        <v>-47.914682599999999</v>
      </c>
      <c r="Z386" s="2">
        <v>115.66500000000001</v>
      </c>
      <c r="AA386" s="2">
        <v>8.9700000000000006</v>
      </c>
      <c r="AB386" s="2">
        <v>7.4989999999999997</v>
      </c>
      <c r="AC386" s="2">
        <v>8.8134300000000003</v>
      </c>
      <c r="AD386" s="4">
        <f t="shared" ref="AD386:AD449" si="30">IF(AND(ISNUMBER(K386),ISNUMBER(I386),K386&gt;0,I386&gt;0),K386/(I386^3),"")</f>
        <v>0.18742069674938944</v>
      </c>
      <c r="AE386" s="4">
        <f t="shared" ref="AE386:AE449" si="31">IF(AND(ISNUMBER(K386),ISNUMBER(I386),K386&gt;0,I386&gt;0),K386/(I386^2),"")</f>
        <v>0.89399672349458759</v>
      </c>
      <c r="AF386" s="4">
        <f t="shared" ref="AF386:AF449" si="32">IF(AND(ISNUMBER(K386),ISNUMBER(I386),K386&gt;0,I386&gt;0),SQRT(K386/I386),"")</f>
        <v>2.0650337457458612</v>
      </c>
      <c r="AG386" s="4">
        <f t="shared" ref="AG386:AG449" si="33">IF(AND(ISNUMBER(Q386),ISNUMBER(P386),ISNUMBER(H386),Q386&gt;0,P386&gt;0,H386&gt;0),(Q386^2*(P386/5778)^4)/(H386^2),"")</f>
        <v>58.599248120297297</v>
      </c>
      <c r="AH386" s="4" t="str">
        <f t="shared" ref="AH386:AH449" si="34">IF(AND(ISNUMBER(K386),ISNUMBER(I386),ISNUMBER(N386),K386&gt;0,I386&gt;0,N386&gt;0),SQRT(K386/I386)/SQRT(N386),"")</f>
        <v/>
      </c>
    </row>
    <row r="387" spans="1:34" x14ac:dyDescent="0.3">
      <c r="A387" s="2" t="s">
        <v>2628</v>
      </c>
      <c r="B387" s="2" t="s">
        <v>2627</v>
      </c>
      <c r="C387" s="2" t="s">
        <v>2</v>
      </c>
      <c r="D387" s="2">
        <v>2009</v>
      </c>
      <c r="E387" s="2" t="s">
        <v>315</v>
      </c>
      <c r="F387" s="2">
        <v>0</v>
      </c>
      <c r="G387" s="2">
        <v>842.2</v>
      </c>
      <c r="H387" s="2">
        <v>1.88</v>
      </c>
      <c r="I387" s="2">
        <v>14</v>
      </c>
      <c r="J387" s="2">
        <v>1.25</v>
      </c>
      <c r="K387" s="2">
        <v>235.18</v>
      </c>
      <c r="L387" s="2">
        <v>0.74</v>
      </c>
      <c r="M387" s="2">
        <v>0.22</v>
      </c>
      <c r="O387" s="2" t="s">
        <v>2629</v>
      </c>
      <c r="P387" s="2">
        <v>5900</v>
      </c>
      <c r="Q387" s="2">
        <v>2.16</v>
      </c>
      <c r="R387" s="2">
        <v>1.25</v>
      </c>
      <c r="S387" s="2">
        <v>-0.12</v>
      </c>
      <c r="T387" s="2" t="s">
        <v>5</v>
      </c>
      <c r="U387" s="2">
        <v>4.07</v>
      </c>
      <c r="V387" s="2" t="s">
        <v>2630</v>
      </c>
      <c r="W387" s="2">
        <v>259.96395219999999</v>
      </c>
      <c r="X387" s="2" t="s">
        <v>2631</v>
      </c>
      <c r="Y387" s="2">
        <v>-48.5502313</v>
      </c>
      <c r="Z387" s="2">
        <v>56.865499999999997</v>
      </c>
      <c r="AA387" s="2">
        <v>6.67</v>
      </c>
      <c r="AB387" s="2">
        <v>5.17</v>
      </c>
      <c r="AC387" s="2">
        <v>6.5121000000000002</v>
      </c>
      <c r="AD387" s="4">
        <f t="shared" si="30"/>
        <v>8.5706997084548112E-2</v>
      </c>
      <c r="AE387" s="4">
        <f t="shared" si="31"/>
        <v>1.1998979591836736</v>
      </c>
      <c r="AF387" s="4">
        <f t="shared" si="32"/>
        <v>4.0986060348088387</v>
      </c>
      <c r="AG387" s="4">
        <f t="shared" si="33"/>
        <v>1.4351249020485801</v>
      </c>
      <c r="AH387" s="4" t="str">
        <f t="shared" si="34"/>
        <v/>
      </c>
    </row>
    <row r="388" spans="1:34" x14ac:dyDescent="0.3">
      <c r="A388" s="2" t="s">
        <v>4388</v>
      </c>
      <c r="B388" s="2" t="s">
        <v>4387</v>
      </c>
      <c r="C388" s="2" t="s">
        <v>2</v>
      </c>
      <c r="D388" s="2">
        <v>2021</v>
      </c>
      <c r="E388" s="2" t="s">
        <v>141</v>
      </c>
      <c r="F388" s="2">
        <v>0</v>
      </c>
      <c r="G388" s="2">
        <v>2041.54152</v>
      </c>
      <c r="H388" s="2">
        <v>3.1659999999999999</v>
      </c>
      <c r="I388" s="2">
        <v>12.8</v>
      </c>
      <c r="J388" s="2">
        <v>1.1399999999999999</v>
      </c>
      <c r="K388" s="2">
        <v>1913.64483855</v>
      </c>
      <c r="L388" s="2">
        <v>6.0209999999999999</v>
      </c>
      <c r="M388" s="2">
        <v>4.9000000000000002E-2</v>
      </c>
      <c r="N388" s="2">
        <v>156.5</v>
      </c>
      <c r="O388" s="2" t="s">
        <v>672</v>
      </c>
      <c r="P388" s="2">
        <v>5722</v>
      </c>
      <c r="Q388" s="2">
        <v>1.0880000000000001</v>
      </c>
      <c r="R388" s="2">
        <v>1.01</v>
      </c>
      <c r="S388" s="2">
        <v>0.11</v>
      </c>
      <c r="T388" s="2" t="s">
        <v>5</v>
      </c>
      <c r="U388" s="2">
        <v>4.07</v>
      </c>
      <c r="V388" s="2" t="s">
        <v>4389</v>
      </c>
      <c r="W388" s="2">
        <v>166.32317839999999</v>
      </c>
      <c r="X388" s="2" t="s">
        <v>4390</v>
      </c>
      <c r="Y388" s="2">
        <v>81.038986800000004</v>
      </c>
      <c r="Z388" s="2">
        <v>87.804900000000004</v>
      </c>
      <c r="AA388" s="2">
        <v>8.39</v>
      </c>
      <c r="AB388" s="2">
        <v>6.7709999999999999</v>
      </c>
      <c r="AC388" s="2">
        <v>8.2106709999999996</v>
      </c>
      <c r="AD388" s="4">
        <f t="shared" si="30"/>
        <v>0.91249696662425972</v>
      </c>
      <c r="AE388" s="4">
        <f t="shared" si="31"/>
        <v>11.679961172790525</v>
      </c>
      <c r="AF388" s="4">
        <f t="shared" si="32"/>
        <v>12.227162508600216</v>
      </c>
      <c r="AG388" s="4">
        <f t="shared" si="33"/>
        <v>0.11358401953309537</v>
      </c>
      <c r="AH388" s="4">
        <f t="shared" si="34"/>
        <v>0.97739140008323644</v>
      </c>
    </row>
    <row r="389" spans="1:34" x14ac:dyDescent="0.3">
      <c r="A389" s="2" t="s">
        <v>3620</v>
      </c>
      <c r="B389" s="2" t="s">
        <v>3619</v>
      </c>
      <c r="C389" s="2" t="s">
        <v>2</v>
      </c>
      <c r="D389" s="2">
        <v>2009</v>
      </c>
      <c r="E389" s="2" t="s">
        <v>34</v>
      </c>
      <c r="F389" s="2">
        <v>0</v>
      </c>
      <c r="G389" s="2">
        <v>1157</v>
      </c>
      <c r="H389" s="2">
        <v>2.34</v>
      </c>
      <c r="I389" s="2">
        <v>13.6</v>
      </c>
      <c r="J389" s="2">
        <v>1.21</v>
      </c>
      <c r="K389" s="2">
        <v>467.20775829000002</v>
      </c>
      <c r="L389" s="2">
        <v>1.47</v>
      </c>
      <c r="M389" s="2">
        <v>0.76</v>
      </c>
      <c r="O389" s="2" t="s">
        <v>517</v>
      </c>
      <c r="P389" s="2">
        <v>5882</v>
      </c>
      <c r="Q389" s="2">
        <v>1.61</v>
      </c>
      <c r="R389" s="2">
        <v>1.1200000000000001</v>
      </c>
      <c r="S389" s="2">
        <v>0.2</v>
      </c>
      <c r="T389" s="2" t="s">
        <v>5</v>
      </c>
      <c r="U389" s="2">
        <v>4.07</v>
      </c>
      <c r="V389" s="2" t="s">
        <v>3621</v>
      </c>
      <c r="W389" s="2">
        <v>72.152951900000005</v>
      </c>
      <c r="X389" s="2" t="s">
        <v>3622</v>
      </c>
      <c r="Y389" s="2">
        <v>-5.6751151999999996</v>
      </c>
      <c r="Z389" s="2">
        <v>26.159700000000001</v>
      </c>
      <c r="AA389" s="2">
        <v>5.7746599999999999</v>
      </c>
      <c r="AB389" s="2">
        <v>4.3099999999999996</v>
      </c>
      <c r="AC389" s="2">
        <v>5.6182800000000004</v>
      </c>
      <c r="AD389" s="4">
        <f t="shared" si="30"/>
        <v>0.18573481638716799</v>
      </c>
      <c r="AE389" s="4">
        <f t="shared" si="31"/>
        <v>2.525993502865485</v>
      </c>
      <c r="AF389" s="4">
        <f t="shared" si="32"/>
        <v>5.861186879717331</v>
      </c>
      <c r="AG389" s="4">
        <f t="shared" si="33"/>
        <v>0.50840518126878198</v>
      </c>
      <c r="AH389" s="4" t="str">
        <f t="shared" si="34"/>
        <v/>
      </c>
    </row>
    <row r="390" spans="1:34" x14ac:dyDescent="0.3">
      <c r="A390" s="2" t="s">
        <v>4311</v>
      </c>
      <c r="B390" s="2" t="s">
        <v>4310</v>
      </c>
      <c r="C390" s="2" t="s">
        <v>2</v>
      </c>
      <c r="D390" s="2">
        <v>1999</v>
      </c>
      <c r="E390" s="2" t="s">
        <v>3582</v>
      </c>
      <c r="F390" s="2">
        <v>0</v>
      </c>
      <c r="G390" s="2">
        <v>256.77999999999997</v>
      </c>
      <c r="H390" s="2">
        <v>0.91700000000000004</v>
      </c>
      <c r="I390" s="2">
        <v>12.6</v>
      </c>
      <c r="J390" s="2">
        <v>1.1200000000000001</v>
      </c>
      <c r="K390" s="2">
        <v>2653.8805000000002</v>
      </c>
      <c r="L390" s="2">
        <v>8.35</v>
      </c>
      <c r="M390" s="2">
        <v>0.67700000000000005</v>
      </c>
      <c r="O390" s="2" t="s">
        <v>2358</v>
      </c>
      <c r="P390" s="2">
        <v>6291</v>
      </c>
      <c r="Q390" s="2">
        <v>2.1325699999999999</v>
      </c>
      <c r="R390" s="2">
        <v>1.86</v>
      </c>
      <c r="S390" s="2">
        <v>0.2238</v>
      </c>
      <c r="T390" s="2" t="s">
        <v>129</v>
      </c>
      <c r="U390" s="2">
        <v>4.07</v>
      </c>
      <c r="V390" s="2" t="s">
        <v>4312</v>
      </c>
      <c r="W390" s="2">
        <v>155.54331930000001</v>
      </c>
      <c r="X390" s="2" t="s">
        <v>4313</v>
      </c>
      <c r="Y390" s="2">
        <v>41.228935399999997</v>
      </c>
      <c r="Z390" s="2">
        <v>38.636400000000002</v>
      </c>
      <c r="AA390" s="2">
        <v>5.7346899999999996</v>
      </c>
      <c r="AB390" s="2">
        <v>4.4539999999999997</v>
      </c>
      <c r="AC390" s="2">
        <v>5.6055099999999998</v>
      </c>
      <c r="AD390" s="4">
        <f t="shared" si="30"/>
        <v>1.3266908321235611</v>
      </c>
      <c r="AE390" s="4">
        <f t="shared" si="31"/>
        <v>16.716304484756868</v>
      </c>
      <c r="AF390" s="4">
        <f t="shared" si="32"/>
        <v>14.512940312284638</v>
      </c>
      <c r="AG390" s="4">
        <f t="shared" si="33"/>
        <v>7.6004010676677822</v>
      </c>
      <c r="AH390" s="4" t="str">
        <f t="shared" si="34"/>
        <v/>
      </c>
    </row>
    <row r="391" spans="1:34" x14ac:dyDescent="0.3">
      <c r="A391" s="2" t="s">
        <v>1284</v>
      </c>
      <c r="B391" s="2" t="s">
        <v>1288</v>
      </c>
      <c r="C391" s="2" t="s">
        <v>2</v>
      </c>
      <c r="D391" s="2">
        <v>2009</v>
      </c>
      <c r="E391" s="2" t="s">
        <v>22</v>
      </c>
      <c r="F391" s="2">
        <v>0</v>
      </c>
      <c r="G391" s="2">
        <v>446.27</v>
      </c>
      <c r="H391" s="2">
        <v>1.258</v>
      </c>
      <c r="I391" s="2">
        <v>12.3</v>
      </c>
      <c r="J391" s="2">
        <v>1.1000000000000001</v>
      </c>
      <c r="K391" s="2">
        <v>4538.4210000000003</v>
      </c>
      <c r="L391" s="2">
        <v>14.28</v>
      </c>
      <c r="M391" s="2">
        <v>0.66159999999999997</v>
      </c>
      <c r="N391" s="2">
        <v>340</v>
      </c>
      <c r="O391" s="2" t="s">
        <v>1285</v>
      </c>
      <c r="P391" s="2">
        <v>5653</v>
      </c>
      <c r="Q391" s="2">
        <v>1.756</v>
      </c>
      <c r="R391" s="2">
        <v>1.32</v>
      </c>
      <c r="S391" s="2">
        <v>0.46</v>
      </c>
      <c r="T391" s="2" t="s">
        <v>5</v>
      </c>
      <c r="U391" s="2">
        <v>4.07</v>
      </c>
      <c r="V391" s="2" t="s">
        <v>1286</v>
      </c>
      <c r="W391" s="2">
        <v>129.88237720000001</v>
      </c>
      <c r="X391" s="2" t="s">
        <v>1287</v>
      </c>
      <c r="Y391" s="2">
        <v>47.351907599999997</v>
      </c>
      <c r="Z391" s="2">
        <v>246.81</v>
      </c>
      <c r="AA391" s="2">
        <v>10.420999999999999</v>
      </c>
      <c r="AB391" s="2">
        <v>8.9749999999999996</v>
      </c>
      <c r="AC391" s="2">
        <v>10.4168</v>
      </c>
      <c r="AD391" s="4">
        <f t="shared" si="30"/>
        <v>2.4388744601306804</v>
      </c>
      <c r="AE391" s="4">
        <f t="shared" si="31"/>
        <v>29.998155859607376</v>
      </c>
      <c r="AF391" s="4">
        <f t="shared" si="32"/>
        <v>19.208782290222636</v>
      </c>
      <c r="AG391" s="4">
        <f t="shared" si="33"/>
        <v>1.7852273542807844</v>
      </c>
      <c r="AH391" s="4">
        <f t="shared" si="34"/>
        <v>1.0417424840892229</v>
      </c>
    </row>
    <row r="392" spans="1:34" x14ac:dyDescent="0.3">
      <c r="A392" s="2" t="s">
        <v>7910</v>
      </c>
      <c r="B392" s="2" t="s">
        <v>7914</v>
      </c>
      <c r="C392" s="2" t="s">
        <v>2</v>
      </c>
      <c r="D392" s="2">
        <v>2021</v>
      </c>
      <c r="E392" s="2" t="s">
        <v>22</v>
      </c>
      <c r="F392" s="2">
        <v>0</v>
      </c>
      <c r="G392" s="2">
        <v>2646</v>
      </c>
      <c r="H392" s="2">
        <v>4</v>
      </c>
      <c r="I392" s="2">
        <v>12.6</v>
      </c>
      <c r="J392" s="2">
        <v>1.1200000000000001</v>
      </c>
      <c r="K392" s="2">
        <v>2637.9757780999998</v>
      </c>
      <c r="L392" s="2">
        <v>8.3000000000000007</v>
      </c>
      <c r="M392" s="2">
        <v>0.15</v>
      </c>
      <c r="O392" s="2" t="s">
        <v>2031</v>
      </c>
      <c r="P392" s="2">
        <v>5770</v>
      </c>
      <c r="Q392" s="2">
        <v>1.653</v>
      </c>
      <c r="R392" s="2">
        <v>1.1779999999999999</v>
      </c>
      <c r="S392" s="2">
        <v>0.28999999999999998</v>
      </c>
      <c r="T392" s="2" t="s">
        <v>5</v>
      </c>
      <c r="U392" s="2">
        <v>4.08</v>
      </c>
      <c r="V392" s="2" t="s">
        <v>7911</v>
      </c>
      <c r="W392" s="2">
        <v>285.31118450000002</v>
      </c>
      <c r="X392" s="2" t="s">
        <v>7912</v>
      </c>
      <c r="Y392" s="2">
        <v>47.848477500000001</v>
      </c>
      <c r="Z392" s="2">
        <v>408.84500000000003</v>
      </c>
      <c r="AA392" s="2">
        <v>11.808999999999999</v>
      </c>
      <c r="AB392" s="2">
        <v>10.252000000000001</v>
      </c>
      <c r="AC392" s="2">
        <v>11.643700000000001</v>
      </c>
      <c r="AD392" s="4">
        <f t="shared" si="30"/>
        <v>1.3187399659364041</v>
      </c>
      <c r="AE392" s="4">
        <f t="shared" si="31"/>
        <v>16.616123570798688</v>
      </c>
      <c r="AF392" s="4">
        <f t="shared" si="32"/>
        <v>14.469386890675898</v>
      </c>
      <c r="AG392" s="4">
        <f t="shared" si="33"/>
        <v>0.16983172745285502</v>
      </c>
      <c r="AH392" s="4" t="str">
        <f t="shared" si="34"/>
        <v/>
      </c>
    </row>
    <row r="393" spans="1:34" x14ac:dyDescent="0.3">
      <c r="A393" s="2" t="s">
        <v>3792</v>
      </c>
      <c r="B393" s="2" t="s">
        <v>3795</v>
      </c>
      <c r="C393" s="2" t="s">
        <v>2</v>
      </c>
      <c r="D393" s="2">
        <v>2014</v>
      </c>
      <c r="E393" s="2" t="s">
        <v>22</v>
      </c>
      <c r="F393" s="2">
        <v>0</v>
      </c>
      <c r="G393" s="2">
        <v>6700</v>
      </c>
      <c r="H393" s="2">
        <v>6.95</v>
      </c>
      <c r="I393" s="2">
        <v>13.3</v>
      </c>
      <c r="J393" s="2">
        <v>1.19</v>
      </c>
      <c r="K393" s="2">
        <v>689.66</v>
      </c>
      <c r="L393" s="2">
        <v>2.17</v>
      </c>
      <c r="M393" s="2">
        <v>0.24</v>
      </c>
      <c r="O393" s="2" t="s">
        <v>251</v>
      </c>
      <c r="P393" s="2">
        <v>5582</v>
      </c>
      <c r="Q393" s="2">
        <v>1.4979499999999999</v>
      </c>
      <c r="R393" s="2">
        <v>0.99</v>
      </c>
      <c r="S393" s="2">
        <v>0.34</v>
      </c>
      <c r="T393" s="2" t="s">
        <v>129</v>
      </c>
      <c r="U393" s="2">
        <v>4.0827099999999996</v>
      </c>
      <c r="V393" s="2" t="s">
        <v>3793</v>
      </c>
      <c r="W393" s="2">
        <v>11.172228799999999</v>
      </c>
      <c r="X393" s="2" t="s">
        <v>3794</v>
      </c>
      <c r="Y393" s="2">
        <v>20.448392500000001</v>
      </c>
      <c r="Z393" s="2">
        <v>81.379499999999993</v>
      </c>
      <c r="AA393" s="2">
        <v>8.6999999999999993</v>
      </c>
      <c r="AB393" s="2">
        <v>7.0469999999999997</v>
      </c>
      <c r="AC393" s="2">
        <v>8.5154499999999995</v>
      </c>
      <c r="AD393" s="4">
        <f t="shared" si="30"/>
        <v>0.29314339611253243</v>
      </c>
      <c r="AE393" s="4">
        <f t="shared" si="31"/>
        <v>3.8988071682966812</v>
      </c>
      <c r="AF393" s="4">
        <f t="shared" si="32"/>
        <v>7.2009815538123592</v>
      </c>
      <c r="AG393" s="4">
        <f t="shared" si="33"/>
        <v>4.0464502387276981E-2</v>
      </c>
      <c r="AH393" s="4" t="str">
        <f t="shared" si="34"/>
        <v/>
      </c>
    </row>
    <row r="394" spans="1:34" x14ac:dyDescent="0.3">
      <c r="A394" s="2" t="s">
        <v>2911</v>
      </c>
      <c r="B394" s="2" t="s">
        <v>2910</v>
      </c>
      <c r="C394" s="2" t="s">
        <v>2</v>
      </c>
      <c r="D394" s="2">
        <v>2009</v>
      </c>
      <c r="E394" s="2" t="s">
        <v>315</v>
      </c>
      <c r="F394" s="2">
        <v>0</v>
      </c>
      <c r="G394" s="2">
        <v>956</v>
      </c>
      <c r="H394" s="2">
        <v>1.85</v>
      </c>
      <c r="I394" s="2">
        <v>14</v>
      </c>
      <c r="J394" s="2">
        <v>1.25</v>
      </c>
      <c r="K394" s="2">
        <v>127.13200000000001</v>
      </c>
      <c r="L394" s="2">
        <v>0.4</v>
      </c>
      <c r="M394" s="2">
        <v>0.26</v>
      </c>
      <c r="O394" s="2" t="s">
        <v>1867</v>
      </c>
      <c r="P394" s="2">
        <v>5736</v>
      </c>
      <c r="Q394" s="2">
        <v>1.5</v>
      </c>
      <c r="R394" s="2">
        <v>1.03</v>
      </c>
      <c r="S394" s="2">
        <v>-0.62</v>
      </c>
      <c r="T394" s="2" t="s">
        <v>5</v>
      </c>
      <c r="U394" s="2">
        <v>4.09</v>
      </c>
      <c r="V394" s="2" t="s">
        <v>2912</v>
      </c>
      <c r="W394" s="2">
        <v>290.72122239999999</v>
      </c>
      <c r="X394" s="2" t="s">
        <v>2913</v>
      </c>
      <c r="Y394" s="2">
        <v>-32.920840099999999</v>
      </c>
      <c r="Z394" s="2">
        <v>60.204599999999999</v>
      </c>
      <c r="AA394" s="2">
        <v>7.84</v>
      </c>
      <c r="AB394" s="2">
        <v>6.2939999999999996</v>
      </c>
      <c r="AC394" s="2">
        <v>7.6748399999999997</v>
      </c>
      <c r="AD394" s="4">
        <f t="shared" si="30"/>
        <v>4.6330903790087467E-2</v>
      </c>
      <c r="AE394" s="4">
        <f t="shared" si="31"/>
        <v>0.64863265306122453</v>
      </c>
      <c r="AF394" s="4">
        <f t="shared" si="32"/>
        <v>3.0134460577314375</v>
      </c>
      <c r="AG394" s="4">
        <f t="shared" si="33"/>
        <v>0.63850673401311753</v>
      </c>
      <c r="AH394" s="4" t="str">
        <f t="shared" si="34"/>
        <v/>
      </c>
    </row>
    <row r="395" spans="1:34" x14ac:dyDescent="0.3">
      <c r="A395" s="2" t="s">
        <v>301</v>
      </c>
      <c r="B395" s="2" t="s">
        <v>300</v>
      </c>
      <c r="C395" s="2" t="s">
        <v>2</v>
      </c>
      <c r="D395" s="2">
        <v>2021</v>
      </c>
      <c r="E395" s="2" t="s">
        <v>141</v>
      </c>
      <c r="F395" s="2">
        <v>0</v>
      </c>
      <c r="G395" s="2">
        <v>265.58999999999997</v>
      </c>
      <c r="H395" s="2">
        <v>0.78</v>
      </c>
      <c r="I395" s="2">
        <v>14</v>
      </c>
      <c r="J395" s="2">
        <v>1.25</v>
      </c>
      <c r="K395" s="2">
        <v>228.83645304000001</v>
      </c>
      <c r="L395" s="2">
        <v>0.72</v>
      </c>
      <c r="M395" s="2">
        <v>0.27</v>
      </c>
      <c r="O395" s="2" t="s">
        <v>302</v>
      </c>
      <c r="P395" s="2">
        <v>5012</v>
      </c>
      <c r="Q395" s="2">
        <v>0.89619300000000002</v>
      </c>
      <c r="R395" s="2">
        <v>0.90900000000000003</v>
      </c>
      <c r="S395" s="2">
        <v>0.18</v>
      </c>
      <c r="T395" s="2" t="s">
        <v>5</v>
      </c>
      <c r="U395" s="2">
        <v>4.09</v>
      </c>
      <c r="V395" s="2" t="s">
        <v>303</v>
      </c>
      <c r="W395" s="2">
        <v>23.963667600000001</v>
      </c>
      <c r="X395" s="2" t="s">
        <v>304</v>
      </c>
      <c r="Y395" s="2">
        <v>56.698228200000003</v>
      </c>
      <c r="Z395" s="2">
        <v>52.569699999999997</v>
      </c>
      <c r="AA395" s="2">
        <v>9.3800000000000008</v>
      </c>
      <c r="AB395" s="2">
        <v>7.3310000000000004</v>
      </c>
      <c r="AC395" s="2">
        <v>9.1530500000000004</v>
      </c>
      <c r="AD395" s="4">
        <f t="shared" si="30"/>
        <v>8.3395208833819248E-2</v>
      </c>
      <c r="AE395" s="4">
        <f t="shared" si="31"/>
        <v>1.1675329236734695</v>
      </c>
      <c r="AF395" s="4">
        <f t="shared" si="32"/>
        <v>4.0429520070647111</v>
      </c>
      <c r="AG395" s="4">
        <f t="shared" si="33"/>
        <v>0.74739121485239557</v>
      </c>
      <c r="AH395" s="4" t="str">
        <f t="shared" si="34"/>
        <v/>
      </c>
    </row>
    <row r="396" spans="1:34" x14ac:dyDescent="0.3">
      <c r="A396" s="2" t="s">
        <v>3039</v>
      </c>
      <c r="B396" s="2" t="s">
        <v>3042</v>
      </c>
      <c r="C396" s="2" t="s">
        <v>2</v>
      </c>
      <c r="D396" s="2">
        <v>2025</v>
      </c>
      <c r="E396" s="2" t="s">
        <v>315</v>
      </c>
      <c r="F396" s="2">
        <v>0</v>
      </c>
      <c r="G396" s="2">
        <v>4.6010879999999998</v>
      </c>
      <c r="I396" s="2">
        <v>3.21</v>
      </c>
      <c r="J396" s="2">
        <v>0.28599999999999998</v>
      </c>
      <c r="K396" s="2">
        <v>10.4</v>
      </c>
      <c r="L396" s="2">
        <v>3.2722059999999997E-2</v>
      </c>
      <c r="M396" s="2">
        <v>0.23499999999999999</v>
      </c>
      <c r="O396" s="2" t="s">
        <v>412</v>
      </c>
      <c r="P396" s="2">
        <v>6072</v>
      </c>
      <c r="Q396" s="2">
        <v>1.71</v>
      </c>
      <c r="R396" s="2">
        <v>1.1599999999999999</v>
      </c>
      <c r="S396" s="2">
        <v>0.21299999999999999</v>
      </c>
      <c r="T396" s="2" t="s">
        <v>5</v>
      </c>
      <c r="U396" s="2">
        <v>4.09</v>
      </c>
      <c r="V396" s="2" t="s">
        <v>3040</v>
      </c>
      <c r="W396" s="2">
        <v>310.4364195</v>
      </c>
      <c r="X396" s="2" t="s">
        <v>3041</v>
      </c>
      <c r="Y396" s="2">
        <v>-75.351499200000006</v>
      </c>
      <c r="Z396" s="2">
        <v>39.934600000000003</v>
      </c>
      <c r="AA396" s="2">
        <v>6.51</v>
      </c>
      <c r="AB396" s="2">
        <v>5.08</v>
      </c>
      <c r="AC396" s="2">
        <v>6.3300900000000002</v>
      </c>
      <c r="AD396" s="4">
        <f t="shared" si="30"/>
        <v>0.31442584887647634</v>
      </c>
      <c r="AE396" s="4">
        <f t="shared" si="31"/>
        <v>1.0093069748934891</v>
      </c>
      <c r="AF396" s="4">
        <f t="shared" si="32"/>
        <v>1.7999653856138733</v>
      </c>
      <c r="AG396" s="4" t="str">
        <f t="shared" si="33"/>
        <v/>
      </c>
      <c r="AH396" s="4" t="str">
        <f t="shared" si="34"/>
        <v/>
      </c>
    </row>
    <row r="397" spans="1:34" x14ac:dyDescent="0.3">
      <c r="A397" s="2" t="s">
        <v>3039</v>
      </c>
      <c r="B397" s="2" t="s">
        <v>3038</v>
      </c>
      <c r="C397" s="2" t="s">
        <v>2</v>
      </c>
      <c r="D397" s="2">
        <v>2012</v>
      </c>
      <c r="E397" s="2" t="s">
        <v>315</v>
      </c>
      <c r="F397" s="2">
        <v>0</v>
      </c>
      <c r="G397" s="2">
        <v>3413.7</v>
      </c>
      <c r="H397" s="2">
        <v>4.71</v>
      </c>
      <c r="I397" s="2">
        <v>12.4</v>
      </c>
      <c r="J397" s="2">
        <v>1.1100000000000001</v>
      </c>
      <c r="K397" s="2">
        <v>3623.2438397999999</v>
      </c>
      <c r="L397" s="2">
        <v>11.4</v>
      </c>
      <c r="M397" s="2">
        <v>0.56291999999999998</v>
      </c>
      <c r="O397" s="2" t="s">
        <v>412</v>
      </c>
      <c r="P397" s="2">
        <v>6072</v>
      </c>
      <c r="Q397" s="2">
        <v>1.71</v>
      </c>
      <c r="R397" s="2">
        <v>1.1599999999999999</v>
      </c>
      <c r="S397" s="2">
        <v>0.21299999999999999</v>
      </c>
      <c r="T397" s="2" t="s">
        <v>5</v>
      </c>
      <c r="U397" s="2">
        <v>4.09</v>
      </c>
      <c r="V397" s="2" t="s">
        <v>3040</v>
      </c>
      <c r="W397" s="2">
        <v>310.4364195</v>
      </c>
      <c r="X397" s="2" t="s">
        <v>3041</v>
      </c>
      <c r="Y397" s="2">
        <v>-75.351499200000006</v>
      </c>
      <c r="Z397" s="2">
        <v>39.934600000000003</v>
      </c>
      <c r="AA397" s="2">
        <v>6.51</v>
      </c>
      <c r="AB397" s="2">
        <v>5.08</v>
      </c>
      <c r="AC397" s="2">
        <v>6.3300900000000002</v>
      </c>
      <c r="AD397" s="4">
        <f t="shared" si="30"/>
        <v>1.9003452383899497</v>
      </c>
      <c r="AE397" s="4">
        <f t="shared" si="31"/>
        <v>23.564280956035375</v>
      </c>
      <c r="AF397" s="4">
        <f t="shared" si="32"/>
        <v>17.09377324802335</v>
      </c>
      <c r="AG397" s="4">
        <f t="shared" si="33"/>
        <v>0.16075604319381112</v>
      </c>
      <c r="AH397" s="4" t="str">
        <f t="shared" si="34"/>
        <v/>
      </c>
    </row>
    <row r="398" spans="1:34" x14ac:dyDescent="0.3">
      <c r="A398" s="2" t="s">
        <v>2824</v>
      </c>
      <c r="B398" s="2" t="s">
        <v>2823</v>
      </c>
      <c r="C398" s="2" t="s">
        <v>2</v>
      </c>
      <c r="D398" s="2">
        <v>2009</v>
      </c>
      <c r="E398" s="2" t="s">
        <v>1899</v>
      </c>
      <c r="F398" s="2">
        <v>0</v>
      </c>
      <c r="G398" s="2">
        <v>1175</v>
      </c>
      <c r="H398" s="2">
        <v>2.4</v>
      </c>
      <c r="I398" s="2">
        <v>12.3</v>
      </c>
      <c r="J398" s="2">
        <v>1.0900000000000001</v>
      </c>
      <c r="K398" s="2">
        <v>4703.8604236000001</v>
      </c>
      <c r="L398" s="2">
        <v>14.8</v>
      </c>
      <c r="M398" s="2">
        <v>0.51</v>
      </c>
      <c r="O398" s="2" t="s">
        <v>339</v>
      </c>
      <c r="P398" s="2">
        <v>5635</v>
      </c>
      <c r="Q398" s="2">
        <v>1.75</v>
      </c>
      <c r="R398" s="2">
        <v>1.0900000000000001</v>
      </c>
      <c r="S398" s="2">
        <v>0.28000000000000003</v>
      </c>
      <c r="T398" s="2" t="s">
        <v>5</v>
      </c>
      <c r="U398" s="2">
        <v>4.09</v>
      </c>
      <c r="V398" s="2" t="s">
        <v>2825</v>
      </c>
      <c r="W398" s="2">
        <v>285.00338879999998</v>
      </c>
      <c r="X398" s="2" t="s">
        <v>2826</v>
      </c>
      <c r="Y398" s="2">
        <v>-69.945066400000002</v>
      </c>
      <c r="Z398" s="2">
        <v>71.086299999999994</v>
      </c>
      <c r="AA398" s="2">
        <v>8.01</v>
      </c>
      <c r="AB398" s="2">
        <v>6.2880000000000003</v>
      </c>
      <c r="AC398" s="2">
        <v>7.8242399999999996</v>
      </c>
      <c r="AD398" s="4">
        <f t="shared" si="30"/>
        <v>2.527778945835462</v>
      </c>
      <c r="AE398" s="4">
        <f t="shared" si="31"/>
        <v>31.091681033776187</v>
      </c>
      <c r="AF398" s="4">
        <f t="shared" si="32"/>
        <v>19.555758147293783</v>
      </c>
      <c r="AG398" s="4">
        <f t="shared" si="33"/>
        <v>0.48097128122771027</v>
      </c>
      <c r="AH398" s="4" t="str">
        <f t="shared" si="34"/>
        <v/>
      </c>
    </row>
    <row r="399" spans="1:34" x14ac:dyDescent="0.3">
      <c r="A399" s="2" t="s">
        <v>4277</v>
      </c>
      <c r="B399" s="2" t="s">
        <v>4276</v>
      </c>
      <c r="C399" s="2" t="s">
        <v>2</v>
      </c>
      <c r="D399" s="2">
        <v>2016</v>
      </c>
      <c r="E399" s="2" t="s">
        <v>4278</v>
      </c>
      <c r="F399" s="2">
        <v>0</v>
      </c>
      <c r="G399" s="2">
        <v>13.481</v>
      </c>
      <c r="H399" s="2">
        <v>0.11700000000000001</v>
      </c>
      <c r="I399" s="2">
        <v>12.4</v>
      </c>
      <c r="J399" s="2">
        <v>1.1000000000000001</v>
      </c>
      <c r="K399" s="2">
        <v>3941.0920000000001</v>
      </c>
      <c r="L399" s="2">
        <v>12.4</v>
      </c>
      <c r="M399" s="2">
        <v>0.05</v>
      </c>
      <c r="O399" s="2" t="s">
        <v>272</v>
      </c>
      <c r="P399" s="2">
        <v>5770</v>
      </c>
      <c r="Q399" s="2">
        <v>1.55</v>
      </c>
      <c r="R399" s="2">
        <v>1.1200000000000001</v>
      </c>
      <c r="S399" s="2">
        <v>-0.17</v>
      </c>
      <c r="T399" s="2" t="s">
        <v>5</v>
      </c>
      <c r="U399" s="2">
        <v>4.0999999999999996</v>
      </c>
      <c r="V399" s="2" t="s">
        <v>4279</v>
      </c>
      <c r="W399" s="2">
        <v>151.6695435</v>
      </c>
      <c r="X399" s="2" t="s">
        <v>4280</v>
      </c>
      <c r="Y399" s="2">
        <v>17.894979500000002</v>
      </c>
      <c r="Z399" s="2">
        <v>73.583519999999993</v>
      </c>
      <c r="AA399" s="2">
        <v>8.07</v>
      </c>
      <c r="AB399" s="2">
        <v>6.5359999999999996</v>
      </c>
      <c r="AC399" s="2">
        <v>7.9295</v>
      </c>
      <c r="AD399" s="4">
        <f t="shared" si="30"/>
        <v>2.0670525494276792</v>
      </c>
      <c r="AE399" s="4">
        <f t="shared" si="31"/>
        <v>25.631451612903223</v>
      </c>
      <c r="AF399" s="4">
        <f t="shared" si="32"/>
        <v>17.827787299606197</v>
      </c>
      <c r="AG399" s="4">
        <f t="shared" si="33"/>
        <v>174.53590226775779</v>
      </c>
      <c r="AH399" s="4" t="str">
        <f t="shared" si="34"/>
        <v/>
      </c>
    </row>
    <row r="400" spans="1:34" x14ac:dyDescent="0.3">
      <c r="A400" s="2" t="s">
        <v>579</v>
      </c>
      <c r="B400" s="2" t="s">
        <v>578</v>
      </c>
      <c r="C400" s="2" t="s">
        <v>2</v>
      </c>
      <c r="D400" s="2">
        <v>2019</v>
      </c>
      <c r="E400" s="2" t="s">
        <v>561</v>
      </c>
      <c r="F400" s="2">
        <v>0</v>
      </c>
      <c r="G400" s="2">
        <v>5.2072000000000003</v>
      </c>
      <c r="H400" s="2">
        <v>6.6400000000000001E-2</v>
      </c>
      <c r="I400" s="2">
        <v>14.3</v>
      </c>
      <c r="J400" s="2">
        <v>1.28</v>
      </c>
      <c r="K400" s="2">
        <v>138.89170999999999</v>
      </c>
      <c r="L400" s="2">
        <v>0.437</v>
      </c>
      <c r="M400" s="2">
        <v>7.8E-2</v>
      </c>
      <c r="N400" s="2">
        <v>1000</v>
      </c>
      <c r="O400" s="2" t="s">
        <v>580</v>
      </c>
      <c r="P400" s="2">
        <v>6500</v>
      </c>
      <c r="Q400" s="2">
        <v>1.78</v>
      </c>
      <c r="R400" s="2">
        <v>1.44</v>
      </c>
      <c r="U400" s="2">
        <v>4.0999999999999996</v>
      </c>
      <c r="V400" s="2" t="s">
        <v>581</v>
      </c>
      <c r="W400" s="2">
        <v>27.407730999999998</v>
      </c>
      <c r="X400" s="2" t="s">
        <v>582</v>
      </c>
      <c r="Y400" s="2">
        <v>-34.459098500000003</v>
      </c>
      <c r="Z400" s="2">
        <v>137.94</v>
      </c>
      <c r="AA400" s="2">
        <v>8.57</v>
      </c>
      <c r="AB400" s="2">
        <v>7.4370000000000003</v>
      </c>
      <c r="AC400" s="2">
        <v>8.45824</v>
      </c>
      <c r="AD400" s="4">
        <f t="shared" si="30"/>
        <v>4.7497222323864205E-2</v>
      </c>
      <c r="AE400" s="4">
        <f t="shared" si="31"/>
        <v>0.67921027923125821</v>
      </c>
      <c r="AF400" s="4">
        <f t="shared" si="32"/>
        <v>3.116521617606236</v>
      </c>
      <c r="AG400" s="4">
        <f t="shared" si="33"/>
        <v>1150.9252614541053</v>
      </c>
      <c r="AH400" s="4">
        <f t="shared" si="34"/>
        <v>9.8553066887880209E-2</v>
      </c>
    </row>
    <row r="401" spans="1:34" x14ac:dyDescent="0.3">
      <c r="A401" s="2" t="s">
        <v>2395</v>
      </c>
      <c r="B401" s="2" t="s">
        <v>2394</v>
      </c>
      <c r="C401" s="2" t="s">
        <v>2</v>
      </c>
      <c r="D401" s="2">
        <v>2013</v>
      </c>
      <c r="E401" s="2" t="s">
        <v>141</v>
      </c>
      <c r="F401" s="2">
        <v>0</v>
      </c>
      <c r="G401" s="2">
        <v>19.382000000000001</v>
      </c>
      <c r="H401" s="2">
        <v>0.154</v>
      </c>
      <c r="I401" s="2">
        <v>13.9</v>
      </c>
      <c r="J401" s="2">
        <v>1.24</v>
      </c>
      <c r="K401" s="2">
        <v>274.91000000000003</v>
      </c>
      <c r="L401" s="2">
        <v>0.86499999999999999</v>
      </c>
      <c r="M401" s="2">
        <v>0.02</v>
      </c>
      <c r="O401" s="2" t="s">
        <v>572</v>
      </c>
      <c r="P401" s="2">
        <v>6255</v>
      </c>
      <c r="Q401" s="2">
        <v>1.67</v>
      </c>
      <c r="R401" s="2">
        <v>1.29</v>
      </c>
      <c r="S401" s="2">
        <v>0.01</v>
      </c>
      <c r="T401" s="2" t="s">
        <v>5</v>
      </c>
      <c r="U401" s="2">
        <v>4.1100000000000003</v>
      </c>
      <c r="V401" s="2" t="s">
        <v>2396</v>
      </c>
      <c r="W401" s="2">
        <v>34.560910200000002</v>
      </c>
      <c r="X401" s="2" t="s">
        <v>2397</v>
      </c>
      <c r="Y401" s="2">
        <v>65.594190100000006</v>
      </c>
      <c r="Z401" s="2">
        <v>79.551500000000004</v>
      </c>
      <c r="AA401" s="2">
        <v>7.52</v>
      </c>
      <c r="AB401" s="2">
        <v>6.21</v>
      </c>
      <c r="AC401" s="2">
        <v>7.3845000000000001</v>
      </c>
      <c r="AD401" s="4">
        <f t="shared" si="30"/>
        <v>0.10236373811773003</v>
      </c>
      <c r="AE401" s="4">
        <f t="shared" si="31"/>
        <v>1.4228559598364474</v>
      </c>
      <c r="AF401" s="4">
        <f t="shared" si="32"/>
        <v>4.4472123675091817</v>
      </c>
      <c r="AG401" s="4">
        <f t="shared" si="33"/>
        <v>161.50672351915122</v>
      </c>
      <c r="AH401" s="4" t="str">
        <f t="shared" si="34"/>
        <v/>
      </c>
    </row>
    <row r="402" spans="1:34" x14ac:dyDescent="0.3">
      <c r="A402" s="2" t="s">
        <v>2395</v>
      </c>
      <c r="B402" s="2" t="s">
        <v>2398</v>
      </c>
      <c r="C402" s="2" t="s">
        <v>2</v>
      </c>
      <c r="D402" s="2">
        <v>2013</v>
      </c>
      <c r="E402" s="2" t="s">
        <v>141</v>
      </c>
      <c r="F402" s="2">
        <v>0</v>
      </c>
      <c r="G402" s="2">
        <v>931</v>
      </c>
      <c r="H402" s="2">
        <v>2.0299999999999998</v>
      </c>
      <c r="I402" s="2">
        <v>12.8</v>
      </c>
      <c r="J402" s="2">
        <v>1.1499999999999999</v>
      </c>
      <c r="K402" s="2">
        <v>1630.4</v>
      </c>
      <c r="L402" s="2">
        <v>5.13</v>
      </c>
      <c r="M402" s="2">
        <v>0.12</v>
      </c>
      <c r="O402" s="2" t="s">
        <v>572</v>
      </c>
      <c r="P402" s="2">
        <v>6255</v>
      </c>
      <c r="Q402" s="2">
        <v>1.67</v>
      </c>
      <c r="R402" s="2">
        <v>1.29</v>
      </c>
      <c r="S402" s="2">
        <v>0.01</v>
      </c>
      <c r="T402" s="2" t="s">
        <v>5</v>
      </c>
      <c r="U402" s="2">
        <v>4.1100000000000003</v>
      </c>
      <c r="V402" s="2" t="s">
        <v>2396</v>
      </c>
      <c r="W402" s="2">
        <v>34.560910200000002</v>
      </c>
      <c r="X402" s="2" t="s">
        <v>2397</v>
      </c>
      <c r="Y402" s="2">
        <v>65.594190100000006</v>
      </c>
      <c r="Z402" s="2">
        <v>79.551500000000004</v>
      </c>
      <c r="AA402" s="2">
        <v>7.52</v>
      </c>
      <c r="AB402" s="2">
        <v>6.21</v>
      </c>
      <c r="AC402" s="2">
        <v>7.3845000000000001</v>
      </c>
      <c r="AD402" s="4">
        <f t="shared" si="30"/>
        <v>0.77743530273437489</v>
      </c>
      <c r="AE402" s="4">
        <f t="shared" si="31"/>
        <v>9.9511718749999982</v>
      </c>
      <c r="AF402" s="4">
        <f t="shared" si="32"/>
        <v>11.286053340295712</v>
      </c>
      <c r="AG402" s="4">
        <f t="shared" si="33"/>
        <v>0.92947983571069226</v>
      </c>
      <c r="AH402" s="4" t="str">
        <f t="shared" si="34"/>
        <v/>
      </c>
    </row>
    <row r="403" spans="1:34" x14ac:dyDescent="0.3">
      <c r="A403" s="2" t="s">
        <v>4597</v>
      </c>
      <c r="B403" s="2" t="s">
        <v>4596</v>
      </c>
      <c r="C403" s="2" t="s">
        <v>2</v>
      </c>
      <c r="D403" s="2">
        <v>2011</v>
      </c>
      <c r="E403" s="2" t="s">
        <v>22</v>
      </c>
      <c r="F403" s="2">
        <v>0</v>
      </c>
      <c r="G403" s="2">
        <v>8.1351999999999993</v>
      </c>
      <c r="H403" s="2">
        <v>7.0000000000000007E-2</v>
      </c>
      <c r="K403" s="2">
        <v>3359.44626199</v>
      </c>
      <c r="L403" s="2">
        <v>10.57</v>
      </c>
      <c r="M403" s="2">
        <v>0.19</v>
      </c>
      <c r="O403" s="2" t="s">
        <v>2238</v>
      </c>
      <c r="P403" s="2">
        <v>4510</v>
      </c>
      <c r="Q403" s="2">
        <v>0.78</v>
      </c>
      <c r="R403" s="2">
        <v>0.28999999999999998</v>
      </c>
      <c r="S403" s="2">
        <v>0.01</v>
      </c>
      <c r="T403" s="2" t="s">
        <v>5</v>
      </c>
      <c r="U403" s="2">
        <v>4.1100000000000003</v>
      </c>
      <c r="V403" s="2" t="s">
        <v>4598</v>
      </c>
      <c r="W403" s="2">
        <v>176.17054870000001</v>
      </c>
      <c r="X403" s="2" t="s">
        <v>4599</v>
      </c>
      <c r="Y403" s="2">
        <v>30.9576484</v>
      </c>
      <c r="Z403" s="2">
        <v>25.861799999999999</v>
      </c>
      <c r="AA403" s="2">
        <v>8.9700000000000006</v>
      </c>
      <c r="AB403" s="2">
        <v>6.2859999999999996</v>
      </c>
      <c r="AC403" s="2">
        <v>8.5706900000000008</v>
      </c>
      <c r="AD403" s="4" t="str">
        <f t="shared" si="30"/>
        <v/>
      </c>
      <c r="AE403" s="4" t="str">
        <f t="shared" si="31"/>
        <v/>
      </c>
      <c r="AF403" s="4" t="str">
        <f t="shared" si="32"/>
        <v/>
      </c>
      <c r="AG403" s="4">
        <f t="shared" si="33"/>
        <v>46.088135900837607</v>
      </c>
      <c r="AH403" s="4" t="str">
        <f t="shared" si="34"/>
        <v/>
      </c>
    </row>
    <row r="404" spans="1:34" x14ac:dyDescent="0.3">
      <c r="A404" s="2" t="s">
        <v>15753</v>
      </c>
      <c r="B404" s="2" t="s">
        <v>15756</v>
      </c>
      <c r="C404" s="2" t="s">
        <v>2</v>
      </c>
      <c r="D404" s="2">
        <v>2024</v>
      </c>
      <c r="E404" s="2" t="s">
        <v>22</v>
      </c>
      <c r="F404" s="2">
        <v>0</v>
      </c>
      <c r="G404" s="2">
        <v>159.9</v>
      </c>
      <c r="H404" s="2">
        <v>0.61</v>
      </c>
      <c r="I404" s="2">
        <v>14.3</v>
      </c>
      <c r="J404" s="2">
        <v>1.27</v>
      </c>
      <c r="K404" s="2">
        <v>147</v>
      </c>
      <c r="L404" s="2">
        <v>0.46251372000000002</v>
      </c>
      <c r="M404" s="2">
        <v>0</v>
      </c>
      <c r="P404" s="2">
        <v>5718</v>
      </c>
      <c r="Q404" s="2">
        <v>1.5566</v>
      </c>
      <c r="R404" s="2">
        <v>1.1577999999999999</v>
      </c>
      <c r="S404" s="2">
        <v>0.28299999999999997</v>
      </c>
      <c r="T404" s="2" t="s">
        <v>5</v>
      </c>
      <c r="U404" s="2">
        <v>4.1189999999999998</v>
      </c>
      <c r="V404" s="2" t="s">
        <v>15754</v>
      </c>
      <c r="W404" s="2">
        <v>223.0926408</v>
      </c>
      <c r="X404" s="2" t="s">
        <v>15755</v>
      </c>
      <c r="Y404" s="2">
        <v>70.476557299999996</v>
      </c>
      <c r="Z404" s="2">
        <v>332.64800000000002</v>
      </c>
      <c r="AA404" s="2">
        <v>11.314</v>
      </c>
      <c r="AB404" s="2">
        <v>9.9640000000000004</v>
      </c>
      <c r="AC404" s="2">
        <v>11.399800000000001</v>
      </c>
      <c r="AD404" s="4">
        <f t="shared" si="30"/>
        <v>5.0270039022545253E-2</v>
      </c>
      <c r="AE404" s="4">
        <f t="shared" si="31"/>
        <v>0.71886155802239715</v>
      </c>
      <c r="AF404" s="4">
        <f t="shared" si="32"/>
        <v>3.2062002869004114</v>
      </c>
      <c r="AG404" s="4">
        <f t="shared" si="33"/>
        <v>6.245408302470576</v>
      </c>
      <c r="AH404" s="4" t="str">
        <f t="shared" si="34"/>
        <v/>
      </c>
    </row>
    <row r="405" spans="1:34" x14ac:dyDescent="0.3">
      <c r="A405" s="2" t="s">
        <v>6358</v>
      </c>
      <c r="B405" s="2" t="s">
        <v>6361</v>
      </c>
      <c r="C405" s="2" t="s">
        <v>2</v>
      </c>
      <c r="D405" s="2">
        <v>2015</v>
      </c>
      <c r="E405" s="2" t="s">
        <v>28</v>
      </c>
      <c r="F405" s="2">
        <v>0</v>
      </c>
      <c r="G405" s="2">
        <v>1276</v>
      </c>
      <c r="H405" s="2">
        <v>2.39</v>
      </c>
      <c r="I405" s="2">
        <v>13</v>
      </c>
      <c r="J405" s="2">
        <v>1.1599999999999999</v>
      </c>
      <c r="K405" s="2">
        <v>1179.1493</v>
      </c>
      <c r="L405" s="2">
        <v>3.71</v>
      </c>
      <c r="M405" s="2">
        <v>0.21</v>
      </c>
      <c r="O405" s="2" t="s">
        <v>216</v>
      </c>
      <c r="P405" s="2">
        <v>6272</v>
      </c>
      <c r="Q405" s="2">
        <v>1.5289999999999999</v>
      </c>
      <c r="R405" s="2">
        <v>1.1259999999999999</v>
      </c>
      <c r="S405" s="2">
        <v>-0.27</v>
      </c>
      <c r="T405" s="2" t="s">
        <v>5</v>
      </c>
      <c r="U405" s="2">
        <v>4.12</v>
      </c>
      <c r="V405" s="2" t="s">
        <v>6359</v>
      </c>
      <c r="W405" s="2">
        <v>195.9818362</v>
      </c>
      <c r="X405" s="2" t="s">
        <v>6360</v>
      </c>
      <c r="Y405" s="2">
        <v>30.640145</v>
      </c>
      <c r="Z405" s="2">
        <v>240.726</v>
      </c>
      <c r="AA405" s="2">
        <v>10.371</v>
      </c>
      <c r="AB405" s="2">
        <v>9.0830000000000002</v>
      </c>
      <c r="AC405" s="2">
        <v>10.1934</v>
      </c>
      <c r="AD405" s="4">
        <f t="shared" si="30"/>
        <v>0.5367088302230314</v>
      </c>
      <c r="AE405" s="4">
        <f t="shared" si="31"/>
        <v>6.9772147928994084</v>
      </c>
      <c r="AF405" s="4">
        <f t="shared" si="32"/>
        <v>9.5238538579554177</v>
      </c>
      <c r="AG405" s="4">
        <f t="shared" si="33"/>
        <v>0.56824185264489691</v>
      </c>
      <c r="AH405" s="4" t="str">
        <f t="shared" si="34"/>
        <v/>
      </c>
    </row>
    <row r="406" spans="1:34" x14ac:dyDescent="0.3">
      <c r="A406" s="2" t="s">
        <v>3567</v>
      </c>
      <c r="B406" s="2" t="s">
        <v>3566</v>
      </c>
      <c r="C406" s="2" t="s">
        <v>2</v>
      </c>
      <c r="D406" s="2">
        <v>2010</v>
      </c>
      <c r="E406" s="2" t="s">
        <v>315</v>
      </c>
      <c r="F406" s="2">
        <v>0</v>
      </c>
      <c r="G406" s="2">
        <v>1333</v>
      </c>
      <c r="H406" s="2">
        <v>2.4500000000000002</v>
      </c>
      <c r="I406" s="2">
        <v>13</v>
      </c>
      <c r="J406" s="2">
        <v>1.1599999999999999</v>
      </c>
      <c r="K406" s="2">
        <v>1207.7479466</v>
      </c>
      <c r="L406" s="2">
        <v>3.8</v>
      </c>
      <c r="M406" s="2">
        <v>0.95</v>
      </c>
      <c r="O406" s="2" t="s">
        <v>167</v>
      </c>
      <c r="P406" s="2">
        <v>5664</v>
      </c>
      <c r="Q406" s="2">
        <v>1.48</v>
      </c>
      <c r="R406" s="2">
        <v>1.1000000000000001</v>
      </c>
      <c r="S406" s="2">
        <v>0.06</v>
      </c>
      <c r="T406" s="2" t="s">
        <v>5</v>
      </c>
      <c r="U406" s="2">
        <v>4.12</v>
      </c>
      <c r="V406" s="2" t="s">
        <v>3568</v>
      </c>
      <c r="W406" s="2">
        <v>66.210814099999993</v>
      </c>
      <c r="X406" s="2" t="s">
        <v>3569</v>
      </c>
      <c r="Y406" s="2">
        <v>-50.6228081</v>
      </c>
      <c r="Z406" s="2">
        <v>55.288400000000003</v>
      </c>
      <c r="AA406" s="2">
        <v>7.69</v>
      </c>
      <c r="AB406" s="2">
        <v>6.0060000000000002</v>
      </c>
      <c r="AC406" s="2">
        <v>7.4997699999999998</v>
      </c>
      <c r="AD406" s="4">
        <f t="shared" si="30"/>
        <v>0.54972596568047338</v>
      </c>
      <c r="AE406" s="4">
        <f t="shared" si="31"/>
        <v>7.1464375538461535</v>
      </c>
      <c r="AF406" s="4">
        <f t="shared" si="32"/>
        <v>9.638655933272025</v>
      </c>
      <c r="AG406" s="4">
        <f t="shared" si="33"/>
        <v>0.33695669574088499</v>
      </c>
      <c r="AH406" s="4" t="str">
        <f t="shared" si="34"/>
        <v/>
      </c>
    </row>
    <row r="407" spans="1:34" x14ac:dyDescent="0.3">
      <c r="A407" s="2" t="s">
        <v>4123</v>
      </c>
      <c r="B407" s="2" t="s">
        <v>4122</v>
      </c>
      <c r="C407" s="2" t="s">
        <v>2</v>
      </c>
      <c r="D407" s="2">
        <v>2023</v>
      </c>
      <c r="E407" s="2" t="s">
        <v>315</v>
      </c>
      <c r="F407" s="2">
        <v>0</v>
      </c>
      <c r="G407" s="2">
        <v>15.016999999999999</v>
      </c>
      <c r="H407" s="2">
        <v>0.121</v>
      </c>
      <c r="I407" s="2">
        <v>5.12</v>
      </c>
      <c r="J407" s="2">
        <v>0.45700000000000002</v>
      </c>
      <c r="K407" s="2">
        <v>23</v>
      </c>
      <c r="L407" s="2">
        <v>7.0000000000000007E-2</v>
      </c>
      <c r="M407" s="2">
        <v>0.1</v>
      </c>
      <c r="O407" s="2" t="s">
        <v>167</v>
      </c>
      <c r="P407" s="2">
        <v>5783</v>
      </c>
      <c r="Q407" s="2">
        <v>1.333</v>
      </c>
      <c r="R407" s="2">
        <v>1.0389999999999999</v>
      </c>
      <c r="S407" s="2">
        <v>7.0000000000000007E-2</v>
      </c>
      <c r="T407" s="2" t="s">
        <v>5</v>
      </c>
      <c r="U407" s="2">
        <v>4.12</v>
      </c>
      <c r="V407" s="2" t="s">
        <v>4124</v>
      </c>
      <c r="W407" s="2">
        <v>130.07447550000001</v>
      </c>
      <c r="X407" s="2" t="s">
        <v>4125</v>
      </c>
      <c r="Y407" s="2">
        <v>-71.876872599999999</v>
      </c>
      <c r="Z407" s="2">
        <v>52.064799999999998</v>
      </c>
      <c r="AA407" s="2">
        <v>7.78</v>
      </c>
      <c r="AB407" s="2">
        <v>6.23</v>
      </c>
      <c r="AC407" s="2">
        <v>7.6095899999999999</v>
      </c>
      <c r="AD407" s="4">
        <f t="shared" si="30"/>
        <v>0.17136335372924802</v>
      </c>
      <c r="AE407" s="4">
        <f t="shared" si="31"/>
        <v>0.87738037109375</v>
      </c>
      <c r="AF407" s="4">
        <f t="shared" si="32"/>
        <v>2.1194781197266463</v>
      </c>
      <c r="AG407" s="4">
        <f t="shared" si="33"/>
        <v>121.78454485493511</v>
      </c>
      <c r="AH407" s="4" t="str">
        <f t="shared" si="34"/>
        <v/>
      </c>
    </row>
    <row r="408" spans="1:34" x14ac:dyDescent="0.3">
      <c r="A408" s="2" t="s">
        <v>4123</v>
      </c>
      <c r="B408" s="2" t="s">
        <v>4126</v>
      </c>
      <c r="C408" s="2" t="s">
        <v>2</v>
      </c>
      <c r="D408" s="2">
        <v>2023</v>
      </c>
      <c r="E408" s="2" t="s">
        <v>315</v>
      </c>
      <c r="F408" s="2">
        <v>0</v>
      </c>
      <c r="G408" s="2">
        <v>3449</v>
      </c>
      <c r="H408" s="2">
        <v>4.5</v>
      </c>
      <c r="I408" s="2">
        <v>14</v>
      </c>
      <c r="J408" s="2">
        <v>1.24</v>
      </c>
      <c r="K408" s="2">
        <v>126</v>
      </c>
      <c r="L408" s="2">
        <v>0.4</v>
      </c>
      <c r="M408" s="2">
        <v>0.2</v>
      </c>
      <c r="O408" s="2" t="s">
        <v>167</v>
      </c>
      <c r="P408" s="2">
        <v>5783</v>
      </c>
      <c r="Q408" s="2">
        <v>1.333</v>
      </c>
      <c r="R408" s="2">
        <v>1.0389999999999999</v>
      </c>
      <c r="S408" s="2">
        <v>7.0000000000000007E-2</v>
      </c>
      <c r="T408" s="2" t="s">
        <v>5</v>
      </c>
      <c r="U408" s="2">
        <v>4.12</v>
      </c>
      <c r="V408" s="2" t="s">
        <v>4124</v>
      </c>
      <c r="W408" s="2">
        <v>130.07447550000001</v>
      </c>
      <c r="X408" s="2" t="s">
        <v>4125</v>
      </c>
      <c r="Y408" s="2">
        <v>-71.876872599999999</v>
      </c>
      <c r="Z408" s="2">
        <v>52.064799999999998</v>
      </c>
      <c r="AA408" s="2">
        <v>7.78</v>
      </c>
      <c r="AB408" s="2">
        <v>6.23</v>
      </c>
      <c r="AC408" s="2">
        <v>7.6095899999999999</v>
      </c>
      <c r="AD408" s="4">
        <f t="shared" si="30"/>
        <v>4.5918367346938778E-2</v>
      </c>
      <c r="AE408" s="4">
        <f t="shared" si="31"/>
        <v>0.6428571428571429</v>
      </c>
      <c r="AF408" s="4">
        <f t="shared" si="32"/>
        <v>3</v>
      </c>
      <c r="AG408" s="4">
        <f t="shared" si="33"/>
        <v>8.8051729443017521E-2</v>
      </c>
      <c r="AH408" s="4" t="str">
        <f t="shared" si="34"/>
        <v/>
      </c>
    </row>
    <row r="409" spans="1:34" x14ac:dyDescent="0.3">
      <c r="A409" s="2" t="s">
        <v>6548</v>
      </c>
      <c r="B409" s="2" t="s">
        <v>6553</v>
      </c>
      <c r="C409" s="2" t="s">
        <v>2</v>
      </c>
      <c r="D409" s="2">
        <v>2023</v>
      </c>
      <c r="E409" s="2" t="s">
        <v>22</v>
      </c>
      <c r="F409" s="2">
        <v>0</v>
      </c>
      <c r="G409" s="2">
        <v>60.888587999999999</v>
      </c>
      <c r="H409" s="2">
        <v>0.312391586</v>
      </c>
      <c r="I409" s="2">
        <v>5.27</v>
      </c>
      <c r="J409" s="2">
        <v>0.47</v>
      </c>
      <c r="K409" s="2">
        <v>24.14271827</v>
      </c>
      <c r="L409" s="2">
        <v>7.5961490000000007E-2</v>
      </c>
      <c r="M409" s="2">
        <v>2.6436999999999999E-2</v>
      </c>
      <c r="P409" s="2">
        <v>5884</v>
      </c>
      <c r="Q409" s="2">
        <v>1.5</v>
      </c>
      <c r="R409" s="2">
        <v>1.097</v>
      </c>
      <c r="S409" s="2">
        <v>0.1</v>
      </c>
      <c r="T409" s="2" t="s">
        <v>5</v>
      </c>
      <c r="U409" s="2">
        <v>4.12</v>
      </c>
      <c r="V409" s="2" t="s">
        <v>6549</v>
      </c>
      <c r="W409" s="2">
        <v>291.38612940000002</v>
      </c>
      <c r="X409" s="2" t="s">
        <v>6550</v>
      </c>
      <c r="Y409" s="2">
        <v>41.990139399999997</v>
      </c>
      <c r="Z409" s="2">
        <v>304.64499999999998</v>
      </c>
      <c r="AA409" s="2">
        <v>11.055</v>
      </c>
      <c r="AB409" s="2">
        <v>9.7680000000000007</v>
      </c>
      <c r="AC409" s="2">
        <v>11.129300000000001</v>
      </c>
      <c r="AD409" s="4">
        <f t="shared" si="30"/>
        <v>0.16495075998722988</v>
      </c>
      <c r="AE409" s="4">
        <f t="shared" si="31"/>
        <v>0.86929050513270145</v>
      </c>
      <c r="AF409" s="4">
        <f t="shared" si="32"/>
        <v>2.140364679686463</v>
      </c>
      <c r="AG409" s="4">
        <f t="shared" si="33"/>
        <v>24.795014595626768</v>
      </c>
      <c r="AH409" s="4" t="str">
        <f t="shared" si="34"/>
        <v/>
      </c>
    </row>
    <row r="410" spans="1:34" x14ac:dyDescent="0.3">
      <c r="A410" s="2" t="s">
        <v>3548</v>
      </c>
      <c r="B410" s="2" t="s">
        <v>3547</v>
      </c>
      <c r="C410" s="2" t="s">
        <v>2</v>
      </c>
      <c r="D410" s="2">
        <v>2021</v>
      </c>
      <c r="E410" s="2" t="s">
        <v>141</v>
      </c>
      <c r="F410" s="2">
        <v>0</v>
      </c>
      <c r="G410" s="2">
        <v>654.5</v>
      </c>
      <c r="H410" s="2">
        <v>1.552</v>
      </c>
      <c r="I410" s="2">
        <v>12.9</v>
      </c>
      <c r="J410" s="2">
        <v>1.1499999999999999</v>
      </c>
      <c r="K410" s="2">
        <v>1525.5763535999999</v>
      </c>
      <c r="L410" s="2">
        <v>4.8</v>
      </c>
      <c r="M410" s="2">
        <v>0.182</v>
      </c>
      <c r="N410" s="2">
        <v>261</v>
      </c>
      <c r="O410" s="2" t="s">
        <v>412</v>
      </c>
      <c r="P410" s="2">
        <v>5966</v>
      </c>
      <c r="Q410" s="2">
        <v>1.27</v>
      </c>
      <c r="R410" s="2">
        <v>1.1599999999999999</v>
      </c>
      <c r="S410" s="2">
        <v>0.18</v>
      </c>
      <c r="T410" s="2" t="s">
        <v>5</v>
      </c>
      <c r="U410" s="2">
        <v>4.12</v>
      </c>
      <c r="V410" s="2" t="s">
        <v>3549</v>
      </c>
      <c r="W410" s="2">
        <v>66.7068364</v>
      </c>
      <c r="X410" s="2" t="s">
        <v>3550</v>
      </c>
      <c r="Y410" s="2">
        <v>42.908720000000002</v>
      </c>
      <c r="Z410" s="2">
        <v>67.9328</v>
      </c>
      <c r="AA410" s="2">
        <v>7.66</v>
      </c>
      <c r="AB410" s="2">
        <v>6.202</v>
      </c>
      <c r="AC410" s="2">
        <v>7.5138999999999996</v>
      </c>
      <c r="AD410" s="4">
        <f t="shared" si="30"/>
        <v>0.71066482084736082</v>
      </c>
      <c r="AE410" s="4">
        <f t="shared" si="31"/>
        <v>9.1675761889309531</v>
      </c>
      <c r="AF410" s="4">
        <f t="shared" si="32"/>
        <v>10.874821048514283</v>
      </c>
      <c r="AG410" s="4">
        <f t="shared" si="33"/>
        <v>0.76110899421675815</v>
      </c>
      <c r="AH410" s="4">
        <f t="shared" si="34"/>
        <v>0.67313452407292729</v>
      </c>
    </row>
    <row r="411" spans="1:34" x14ac:dyDescent="0.3">
      <c r="A411" s="2" t="s">
        <v>4100</v>
      </c>
      <c r="B411" s="2" t="s">
        <v>4103</v>
      </c>
      <c r="C411" s="2" t="s">
        <v>2</v>
      </c>
      <c r="D411" s="2">
        <v>2005</v>
      </c>
      <c r="E411" s="2" t="s">
        <v>174</v>
      </c>
      <c r="F411" s="2">
        <v>0</v>
      </c>
      <c r="G411" s="2">
        <v>379.1</v>
      </c>
      <c r="H411" s="2">
        <v>1.03</v>
      </c>
      <c r="I411" s="2">
        <v>13.3</v>
      </c>
      <c r="J411" s="2">
        <v>1.19</v>
      </c>
      <c r="K411" s="2">
        <v>715.09</v>
      </c>
      <c r="L411" s="2">
        <v>2.25</v>
      </c>
      <c r="M411" s="2">
        <v>0.28000000000000003</v>
      </c>
      <c r="O411" s="2" t="s">
        <v>594</v>
      </c>
      <c r="P411" s="2">
        <v>5601</v>
      </c>
      <c r="Q411" s="2">
        <v>1.53</v>
      </c>
      <c r="R411" s="2">
        <v>1.014</v>
      </c>
      <c r="S411" s="2">
        <v>0.22</v>
      </c>
      <c r="T411" s="2" t="s">
        <v>5</v>
      </c>
      <c r="U411" s="2">
        <v>4.12</v>
      </c>
      <c r="V411" s="2" t="s">
        <v>4101</v>
      </c>
      <c r="W411" s="2">
        <v>129.318331</v>
      </c>
      <c r="X411" s="2" t="s">
        <v>4102</v>
      </c>
      <c r="Y411" s="2">
        <v>-41.318423099999997</v>
      </c>
      <c r="Z411" s="2">
        <v>97.239599999999996</v>
      </c>
      <c r="AA411" s="2">
        <v>8.99</v>
      </c>
      <c r="AB411" s="2">
        <v>7.3019999999999996</v>
      </c>
      <c r="AC411" s="2">
        <v>8.7968200000000003</v>
      </c>
      <c r="AD411" s="4">
        <f t="shared" si="30"/>
        <v>0.30395254346505646</v>
      </c>
      <c r="AE411" s="4">
        <f t="shared" si="31"/>
        <v>4.0425688280852503</v>
      </c>
      <c r="AF411" s="4">
        <f t="shared" si="32"/>
        <v>7.3325415384799451</v>
      </c>
      <c r="AG411" s="4">
        <f t="shared" si="33"/>
        <v>1.9483211851315534</v>
      </c>
      <c r="AH411" s="4" t="str">
        <f t="shared" si="34"/>
        <v/>
      </c>
    </row>
    <row r="412" spans="1:34" x14ac:dyDescent="0.3">
      <c r="A412" s="2" t="s">
        <v>3675</v>
      </c>
      <c r="B412" s="2" t="s">
        <v>3674</v>
      </c>
      <c r="C412" s="2" t="s">
        <v>2</v>
      </c>
      <c r="D412" s="2">
        <v>2006</v>
      </c>
      <c r="E412" s="2" t="s">
        <v>22</v>
      </c>
      <c r="F412" s="2">
        <v>0</v>
      </c>
      <c r="G412" s="2">
        <v>18.199100000000001</v>
      </c>
      <c r="H412" s="2">
        <v>0.15079999999999999</v>
      </c>
      <c r="I412" s="2">
        <v>12.5</v>
      </c>
      <c r="J412" s="2">
        <v>1.1200000000000001</v>
      </c>
      <c r="K412" s="2">
        <v>104.56607</v>
      </c>
      <c r="L412" s="2">
        <v>0.32900000000000001</v>
      </c>
      <c r="M412" s="2">
        <v>0.39900000000000002</v>
      </c>
      <c r="O412" s="2" t="s">
        <v>3676</v>
      </c>
      <c r="P412" s="2">
        <v>5935</v>
      </c>
      <c r="Q412" s="2">
        <v>1.97</v>
      </c>
      <c r="R412" s="2">
        <v>1.38</v>
      </c>
      <c r="S412" s="2">
        <v>0.35</v>
      </c>
      <c r="T412" s="2" t="s">
        <v>5</v>
      </c>
      <c r="U412" s="2">
        <v>4.12</v>
      </c>
      <c r="V412" s="2" t="s">
        <v>3677</v>
      </c>
      <c r="W412" s="2">
        <v>77.004488899999998</v>
      </c>
      <c r="X412" s="2" t="s">
        <v>3678</v>
      </c>
      <c r="Y412" s="2">
        <v>-26.797668900000001</v>
      </c>
      <c r="Z412" s="2">
        <v>89.862300000000005</v>
      </c>
      <c r="AA412" s="2">
        <v>8.0500000000000007</v>
      </c>
      <c r="AB412" s="2">
        <v>6.6459999999999999</v>
      </c>
      <c r="AC412" s="2">
        <v>7.89933</v>
      </c>
      <c r="AD412" s="4">
        <f t="shared" si="30"/>
        <v>5.3537827839999996E-2</v>
      </c>
      <c r="AE412" s="4">
        <f t="shared" si="31"/>
        <v>0.66922284799999998</v>
      </c>
      <c r="AF412" s="4">
        <f t="shared" si="32"/>
        <v>2.892280346024569</v>
      </c>
      <c r="AG412" s="4">
        <f t="shared" si="33"/>
        <v>189.97765051755738</v>
      </c>
      <c r="AH412" s="4" t="str">
        <f t="shared" si="34"/>
        <v/>
      </c>
    </row>
    <row r="413" spans="1:34" x14ac:dyDescent="0.3">
      <c r="A413" s="2" t="s">
        <v>18822</v>
      </c>
      <c r="B413" s="2" t="s">
        <v>18821</v>
      </c>
      <c r="C413" s="2" t="s">
        <v>2</v>
      </c>
      <c r="D413" s="2">
        <v>1996</v>
      </c>
      <c r="E413" s="2" t="s">
        <v>34</v>
      </c>
      <c r="F413" s="2">
        <v>0</v>
      </c>
      <c r="G413" s="2">
        <v>4.6170330000000002</v>
      </c>
      <c r="H413" s="2">
        <v>5.9221660000000002E-2</v>
      </c>
      <c r="I413" s="2">
        <v>14</v>
      </c>
      <c r="J413" s="2">
        <v>1.25</v>
      </c>
      <c r="K413" s="2">
        <v>218.53100000000001</v>
      </c>
      <c r="L413" s="2">
        <v>0.68759999999999999</v>
      </c>
      <c r="M413" s="2">
        <v>2.1499999999999998E-2</v>
      </c>
      <c r="O413" s="2" t="s">
        <v>572</v>
      </c>
      <c r="P413" s="2">
        <v>6156.77</v>
      </c>
      <c r="Q413" s="2">
        <v>1.56</v>
      </c>
      <c r="R413" s="2">
        <v>1.3</v>
      </c>
      <c r="S413" s="2">
        <v>0.1014</v>
      </c>
      <c r="T413" s="2" t="s">
        <v>129</v>
      </c>
      <c r="U413" s="2">
        <v>4.1251759999999997</v>
      </c>
      <c r="V413" s="2" t="s">
        <v>18823</v>
      </c>
      <c r="W413" s="2">
        <v>24.198353399999998</v>
      </c>
      <c r="X413" s="2" t="s">
        <v>18824</v>
      </c>
      <c r="Y413" s="2">
        <v>41.403814699999998</v>
      </c>
      <c r="Z413" s="2">
        <v>13.4054</v>
      </c>
      <c r="AA413" s="2">
        <v>4.09565</v>
      </c>
      <c r="AB413" s="2">
        <v>2.859</v>
      </c>
      <c r="AC413" s="2">
        <v>3.9868700000000001</v>
      </c>
      <c r="AD413" s="4">
        <f t="shared" si="30"/>
        <v>7.9639577259475222E-2</v>
      </c>
      <c r="AE413" s="4">
        <f t="shared" si="31"/>
        <v>1.1149540816326531</v>
      </c>
      <c r="AF413" s="4">
        <f t="shared" si="32"/>
        <v>3.9508678974191409</v>
      </c>
      <c r="AG413" s="4">
        <f t="shared" si="33"/>
        <v>894.51908898099668</v>
      </c>
      <c r="AH413" s="4" t="str">
        <f t="shared" si="34"/>
        <v/>
      </c>
    </row>
    <row r="414" spans="1:34" x14ac:dyDescent="0.3">
      <c r="A414" s="2" t="s">
        <v>18822</v>
      </c>
      <c r="B414" s="2" t="s">
        <v>18825</v>
      </c>
      <c r="C414" s="2" t="s">
        <v>2</v>
      </c>
      <c r="D414" s="2">
        <v>1999</v>
      </c>
      <c r="E414" s="2" t="s">
        <v>28</v>
      </c>
      <c r="F414" s="2">
        <v>0</v>
      </c>
      <c r="G414" s="2">
        <v>241.25800000000001</v>
      </c>
      <c r="H414" s="2">
        <v>0.82777400000000001</v>
      </c>
      <c r="I414" s="2">
        <v>12.3</v>
      </c>
      <c r="J414" s="2">
        <v>1.1000000000000001</v>
      </c>
      <c r="K414" s="2">
        <v>4443.24112986</v>
      </c>
      <c r="L414" s="2">
        <v>13.98</v>
      </c>
      <c r="M414" s="2">
        <v>0.2596</v>
      </c>
      <c r="O414" s="2" t="s">
        <v>572</v>
      </c>
      <c r="P414" s="2">
        <v>6156.77</v>
      </c>
      <c r="Q414" s="2">
        <v>1.56</v>
      </c>
      <c r="R414" s="2">
        <v>1.3</v>
      </c>
      <c r="S414" s="2">
        <v>0.1014</v>
      </c>
      <c r="T414" s="2" t="s">
        <v>129</v>
      </c>
      <c r="U414" s="2">
        <v>4.1251759999999997</v>
      </c>
      <c r="V414" s="2" t="s">
        <v>18823</v>
      </c>
      <c r="W414" s="2">
        <v>24.198353399999998</v>
      </c>
      <c r="X414" s="2" t="s">
        <v>18824</v>
      </c>
      <c r="Y414" s="2">
        <v>41.403814699999998</v>
      </c>
      <c r="Z414" s="2">
        <v>13.4054</v>
      </c>
      <c r="AA414" s="2">
        <v>4.09565</v>
      </c>
      <c r="AB414" s="2">
        <v>2.859</v>
      </c>
      <c r="AC414" s="2">
        <v>3.9868700000000001</v>
      </c>
      <c r="AD414" s="4">
        <f t="shared" si="30"/>
        <v>2.3877263285662003</v>
      </c>
      <c r="AE414" s="4">
        <f t="shared" si="31"/>
        <v>29.369033841364264</v>
      </c>
      <c r="AF414" s="4">
        <f t="shared" si="32"/>
        <v>19.00629149120839</v>
      </c>
      <c r="AG414" s="4">
        <f t="shared" si="33"/>
        <v>4.5785420111946342</v>
      </c>
      <c r="AH414" s="4" t="str">
        <f t="shared" si="34"/>
        <v/>
      </c>
    </row>
    <row r="415" spans="1:34" x14ac:dyDescent="0.3">
      <c r="A415" s="2" t="s">
        <v>18822</v>
      </c>
      <c r="B415" s="2" t="s">
        <v>18826</v>
      </c>
      <c r="C415" s="2" t="s">
        <v>2</v>
      </c>
      <c r="D415" s="2">
        <v>1999</v>
      </c>
      <c r="E415" s="2" t="s">
        <v>28</v>
      </c>
      <c r="F415" s="2">
        <v>0</v>
      </c>
      <c r="G415" s="2">
        <v>1276.46</v>
      </c>
      <c r="H415" s="2">
        <v>2.51329</v>
      </c>
      <c r="I415" s="2">
        <v>12.5</v>
      </c>
      <c r="J415" s="2">
        <v>1.1100000000000001</v>
      </c>
      <c r="K415" s="2">
        <v>3257.7411717499999</v>
      </c>
      <c r="L415" s="2">
        <v>10.25</v>
      </c>
      <c r="M415" s="2">
        <v>0.29870000000000002</v>
      </c>
      <c r="O415" s="2" t="s">
        <v>572</v>
      </c>
      <c r="P415" s="2">
        <v>6156.77</v>
      </c>
      <c r="Q415" s="2">
        <v>1.56</v>
      </c>
      <c r="R415" s="2">
        <v>1.3</v>
      </c>
      <c r="S415" s="2">
        <v>0.1014</v>
      </c>
      <c r="T415" s="2" t="s">
        <v>129</v>
      </c>
      <c r="U415" s="2">
        <v>4.1251759999999997</v>
      </c>
      <c r="V415" s="2" t="s">
        <v>18823</v>
      </c>
      <c r="W415" s="2">
        <v>24.198353399999998</v>
      </c>
      <c r="X415" s="2" t="s">
        <v>18824</v>
      </c>
      <c r="Y415" s="2">
        <v>41.403814699999998</v>
      </c>
      <c r="Z415" s="2">
        <v>13.4054</v>
      </c>
      <c r="AA415" s="2">
        <v>4.09565</v>
      </c>
      <c r="AB415" s="2">
        <v>2.859</v>
      </c>
      <c r="AC415" s="2">
        <v>3.9868700000000001</v>
      </c>
      <c r="AD415" s="4">
        <f t="shared" si="30"/>
        <v>1.6679634799359999</v>
      </c>
      <c r="AE415" s="4">
        <f t="shared" si="31"/>
        <v>20.849543499199999</v>
      </c>
      <c r="AF415" s="4">
        <f t="shared" si="32"/>
        <v>16.143707558674372</v>
      </c>
      <c r="AG415" s="4">
        <f t="shared" si="33"/>
        <v>0.49666729093466599</v>
      </c>
      <c r="AH415" s="4" t="str">
        <f t="shared" si="34"/>
        <v/>
      </c>
    </row>
    <row r="416" spans="1:34" x14ac:dyDescent="0.3">
      <c r="A416" s="2" t="s">
        <v>321</v>
      </c>
      <c r="B416" s="2" t="s">
        <v>325</v>
      </c>
      <c r="C416" s="2" t="s">
        <v>2</v>
      </c>
      <c r="D416" s="2">
        <v>2009</v>
      </c>
      <c r="E416" s="2" t="s">
        <v>315</v>
      </c>
      <c r="F416" s="2">
        <v>0</v>
      </c>
      <c r="G416" s="2">
        <v>237.6</v>
      </c>
      <c r="H416" s="2">
        <v>0.68</v>
      </c>
      <c r="I416" s="2">
        <v>12.5</v>
      </c>
      <c r="J416" s="2">
        <v>1.1100000000000001</v>
      </c>
      <c r="K416" s="2">
        <v>104</v>
      </c>
      <c r="L416" s="2">
        <v>0.33</v>
      </c>
      <c r="M416" s="2">
        <v>0.19</v>
      </c>
      <c r="O416" s="2" t="s">
        <v>322</v>
      </c>
      <c r="P416" s="2">
        <v>4746</v>
      </c>
      <c r="Q416" s="2">
        <v>0.71</v>
      </c>
      <c r="R416" s="2">
        <v>0.74</v>
      </c>
      <c r="S416" s="2">
        <v>-7.0000000000000007E-2</v>
      </c>
      <c r="T416" s="2" t="s">
        <v>5</v>
      </c>
      <c r="U416" s="2">
        <v>4.13</v>
      </c>
      <c r="V416" s="2" t="s">
        <v>323</v>
      </c>
      <c r="W416" s="2">
        <v>150.1971964</v>
      </c>
      <c r="X416" s="2" t="s">
        <v>324</v>
      </c>
      <c r="Y416" s="2">
        <v>-9.5165688999999993</v>
      </c>
      <c r="Z416" s="2">
        <v>41.334200000000003</v>
      </c>
      <c r="AA416" s="2">
        <v>9.86</v>
      </c>
      <c r="AB416" s="2">
        <v>7.3230000000000004</v>
      </c>
      <c r="AC416" s="2">
        <v>9.5033100000000008</v>
      </c>
      <c r="AD416" s="4">
        <f t="shared" si="30"/>
        <v>5.3247999999999997E-2</v>
      </c>
      <c r="AE416" s="4">
        <f t="shared" si="31"/>
        <v>0.66559999999999997</v>
      </c>
      <c r="AF416" s="4">
        <f t="shared" si="32"/>
        <v>2.8844410203711917</v>
      </c>
      <c r="AG416" s="4">
        <f t="shared" si="33"/>
        <v>0.49624901474090205</v>
      </c>
      <c r="AH416" s="4" t="str">
        <f t="shared" si="34"/>
        <v/>
      </c>
    </row>
    <row r="417" spans="1:34" x14ac:dyDescent="0.3">
      <c r="A417" s="2" t="s">
        <v>2081</v>
      </c>
      <c r="B417" s="2" t="s">
        <v>2080</v>
      </c>
      <c r="C417" s="2" t="s">
        <v>2</v>
      </c>
      <c r="D417" s="2">
        <v>2022</v>
      </c>
      <c r="E417" s="2" t="s">
        <v>28</v>
      </c>
      <c r="F417" s="2">
        <v>0</v>
      </c>
      <c r="G417" s="2">
        <v>17244.907640000001</v>
      </c>
      <c r="H417" s="2">
        <v>13.38</v>
      </c>
      <c r="I417" s="2">
        <v>12.6</v>
      </c>
      <c r="J417" s="2">
        <v>1.1200000000000001</v>
      </c>
      <c r="K417" s="2">
        <v>2598.5650556300002</v>
      </c>
      <c r="L417" s="2">
        <v>8.1760000000000002</v>
      </c>
      <c r="M417" s="2">
        <v>0.28499999999999998</v>
      </c>
      <c r="P417" s="2">
        <v>5905.64</v>
      </c>
      <c r="Q417" s="2">
        <v>1.4736800000000001</v>
      </c>
      <c r="R417" s="2">
        <v>1.07</v>
      </c>
      <c r="S417" s="2">
        <v>0.18690000000000001</v>
      </c>
      <c r="T417" s="2" t="s">
        <v>129</v>
      </c>
      <c r="U417" s="2">
        <v>4.1306399999999996</v>
      </c>
      <c r="V417" s="2" t="s">
        <v>2082</v>
      </c>
      <c r="W417" s="2">
        <v>27.088139900000002</v>
      </c>
      <c r="X417" s="2" t="s">
        <v>2083</v>
      </c>
      <c r="Y417" s="2">
        <v>-41.494410600000002</v>
      </c>
      <c r="Z417" s="2">
        <v>44.380400000000002</v>
      </c>
      <c r="AA417" s="2">
        <v>7.13</v>
      </c>
      <c r="AB417" s="2">
        <v>5.6479999999999997</v>
      </c>
      <c r="AC417" s="2">
        <v>6.9665299999999997</v>
      </c>
      <c r="AD417" s="4">
        <f t="shared" si="30"/>
        <v>1.2990383086129811</v>
      </c>
      <c r="AE417" s="4">
        <f t="shared" si="31"/>
        <v>16.367882688523558</v>
      </c>
      <c r="AF417" s="4">
        <f t="shared" si="32"/>
        <v>14.360895580547783</v>
      </c>
      <c r="AG417" s="4">
        <f t="shared" si="33"/>
        <v>1.3238899333480027E-2</v>
      </c>
      <c r="AH417" s="4" t="str">
        <f t="shared" si="34"/>
        <v/>
      </c>
    </row>
    <row r="418" spans="1:34" x14ac:dyDescent="0.3">
      <c r="A418" s="2" t="s">
        <v>4114</v>
      </c>
      <c r="B418" s="2" t="s">
        <v>4113</v>
      </c>
      <c r="C418" s="2" t="s">
        <v>2</v>
      </c>
      <c r="D418" s="2">
        <v>2003</v>
      </c>
      <c r="E418" s="2" t="s">
        <v>141</v>
      </c>
      <c r="F418" s="2">
        <v>0</v>
      </c>
      <c r="G418" s="2">
        <v>51.635640000000002</v>
      </c>
      <c r="H418" s="2">
        <v>0.28000000000000003</v>
      </c>
      <c r="I418" s="2">
        <v>13.5</v>
      </c>
      <c r="J418" s="2">
        <v>1.2</v>
      </c>
      <c r="K418" s="2">
        <v>532.36258172999999</v>
      </c>
      <c r="L418" s="2">
        <v>1.675</v>
      </c>
      <c r="M418" s="2">
        <v>0.63600000000000001</v>
      </c>
      <c r="O418" s="2" t="s">
        <v>672</v>
      </c>
      <c r="P418" s="2">
        <v>6068</v>
      </c>
      <c r="Q418" s="2">
        <v>1.5105759999999999</v>
      </c>
      <c r="R418" s="2">
        <v>1.1000000000000001</v>
      </c>
      <c r="S418" s="2">
        <v>0.13100000000000001</v>
      </c>
      <c r="T418" s="2" t="s">
        <v>5</v>
      </c>
      <c r="U418" s="2">
        <v>4.1391479999999996</v>
      </c>
      <c r="V418" s="2" t="s">
        <v>4115</v>
      </c>
      <c r="W418" s="2">
        <v>130.60478130000001</v>
      </c>
      <c r="X418" s="2" t="s">
        <v>4116</v>
      </c>
      <c r="Y418" s="2">
        <v>4.5772338000000001</v>
      </c>
      <c r="Z418" s="2">
        <v>57.603000000000002</v>
      </c>
      <c r="AA418" s="2">
        <v>7.61</v>
      </c>
      <c r="AB418" s="2">
        <v>6.2089999999999996</v>
      </c>
      <c r="AC418" s="2">
        <v>7.4693399999999999</v>
      </c>
      <c r="AD418" s="4">
        <f t="shared" si="30"/>
        <v>0.21637456962048468</v>
      </c>
      <c r="AE418" s="4">
        <f t="shared" si="31"/>
        <v>2.9210566898765431</v>
      </c>
      <c r="AF418" s="4">
        <f t="shared" si="32"/>
        <v>6.2796707965731242</v>
      </c>
      <c r="AG418" s="4">
        <f t="shared" si="33"/>
        <v>35.403095488093477</v>
      </c>
      <c r="AH418" s="4" t="str">
        <f t="shared" si="34"/>
        <v/>
      </c>
    </row>
    <row r="419" spans="1:34" x14ac:dyDescent="0.3">
      <c r="A419" s="2" t="s">
        <v>4114</v>
      </c>
      <c r="B419" s="2" t="s">
        <v>4117</v>
      </c>
      <c r="C419" s="2" t="s">
        <v>2</v>
      </c>
      <c r="D419" s="2">
        <v>2003</v>
      </c>
      <c r="E419" s="2" t="s">
        <v>141</v>
      </c>
      <c r="F419" s="2">
        <v>0</v>
      </c>
      <c r="G419" s="2">
        <v>2448.4872599999999</v>
      </c>
      <c r="H419" s="2">
        <v>3.6779999999999999</v>
      </c>
      <c r="I419" s="2">
        <v>12.5</v>
      </c>
      <c r="J419" s="2">
        <v>1.1200000000000001</v>
      </c>
      <c r="K419" s="2">
        <v>2753.98314665</v>
      </c>
      <c r="L419" s="2">
        <v>8.6649999999999991</v>
      </c>
      <c r="M419" s="2">
        <v>0.377</v>
      </c>
      <c r="O419" s="2" t="s">
        <v>672</v>
      </c>
      <c r="P419" s="2">
        <v>6068</v>
      </c>
      <c r="Q419" s="2">
        <v>1.5105759999999999</v>
      </c>
      <c r="R419" s="2">
        <v>1.1000000000000001</v>
      </c>
      <c r="S419" s="2">
        <v>0.13100000000000001</v>
      </c>
      <c r="T419" s="2" t="s">
        <v>5</v>
      </c>
      <c r="U419" s="2">
        <v>4.1391479999999996</v>
      </c>
      <c r="V419" s="2" t="s">
        <v>4115</v>
      </c>
      <c r="W419" s="2">
        <v>130.60478130000001</v>
      </c>
      <c r="X419" s="2" t="s">
        <v>4116</v>
      </c>
      <c r="Y419" s="2">
        <v>4.5772338000000001</v>
      </c>
      <c r="Z419" s="2">
        <v>57.603000000000002</v>
      </c>
      <c r="AA419" s="2">
        <v>7.61</v>
      </c>
      <c r="AB419" s="2">
        <v>6.2089999999999996</v>
      </c>
      <c r="AC419" s="2">
        <v>7.4693399999999999</v>
      </c>
      <c r="AD419" s="4">
        <f t="shared" si="30"/>
        <v>1.4100393710848</v>
      </c>
      <c r="AE419" s="4">
        <f t="shared" si="31"/>
        <v>17.625492138559999</v>
      </c>
      <c r="AF419" s="4">
        <f t="shared" si="32"/>
        <v>14.843134835067692</v>
      </c>
      <c r="AG419" s="4">
        <f t="shared" si="33"/>
        <v>0.20517944433552182</v>
      </c>
      <c r="AH419" s="4" t="str">
        <f t="shared" si="34"/>
        <v/>
      </c>
    </row>
    <row r="420" spans="1:34" x14ac:dyDescent="0.3">
      <c r="A420" s="2" t="s">
        <v>3971</v>
      </c>
      <c r="B420" s="2" t="s">
        <v>3970</v>
      </c>
      <c r="C420" s="2" t="s">
        <v>2</v>
      </c>
      <c r="D420" s="2">
        <v>2022</v>
      </c>
      <c r="E420" s="2" t="s">
        <v>28</v>
      </c>
      <c r="F420" s="2">
        <v>0</v>
      </c>
      <c r="G420" s="2">
        <v>5138</v>
      </c>
      <c r="H420" s="2">
        <v>6.15</v>
      </c>
      <c r="I420" s="2">
        <v>12.1</v>
      </c>
      <c r="J420" s="2">
        <v>1.08</v>
      </c>
      <c r="K420" s="2">
        <v>5965.6391993899997</v>
      </c>
      <c r="L420" s="2">
        <v>18.77</v>
      </c>
      <c r="M420" s="2">
        <v>0.60699999999999998</v>
      </c>
      <c r="O420" s="2" t="s">
        <v>2358</v>
      </c>
      <c r="P420" s="2">
        <v>6255</v>
      </c>
      <c r="Q420" s="2">
        <v>1.401</v>
      </c>
      <c r="R420" s="2">
        <v>1.157</v>
      </c>
      <c r="S420" s="2">
        <v>-0.11</v>
      </c>
      <c r="T420" s="2" t="s">
        <v>5</v>
      </c>
      <c r="U420" s="2">
        <v>4.1399999999999997</v>
      </c>
      <c r="V420" s="2" t="s">
        <v>3972</v>
      </c>
      <c r="W420" s="2">
        <v>113.9052658</v>
      </c>
      <c r="X420" s="2" t="s">
        <v>3973</v>
      </c>
      <c r="Y420" s="2">
        <v>-75.544270699999998</v>
      </c>
      <c r="Z420" s="2">
        <v>53.112000000000002</v>
      </c>
      <c r="AA420" s="2">
        <v>7.32</v>
      </c>
      <c r="AB420" s="2">
        <v>6.0010000000000003</v>
      </c>
      <c r="AC420" s="2">
        <v>7.1814</v>
      </c>
      <c r="AD420" s="4">
        <f t="shared" si="30"/>
        <v>3.3674478041625435</v>
      </c>
      <c r="AE420" s="4">
        <f t="shared" si="31"/>
        <v>40.746118430366778</v>
      </c>
      <c r="AF420" s="4">
        <f t="shared" si="32"/>
        <v>22.204234573779797</v>
      </c>
      <c r="AG420" s="4">
        <f t="shared" si="33"/>
        <v>7.1273017353482251E-2</v>
      </c>
      <c r="AH420" s="4" t="str">
        <f t="shared" si="34"/>
        <v/>
      </c>
    </row>
    <row r="421" spans="1:34" x14ac:dyDescent="0.3">
      <c r="A421" s="2" t="s">
        <v>2691</v>
      </c>
      <c r="B421" s="2" t="s">
        <v>2690</v>
      </c>
      <c r="C421" s="2" t="s">
        <v>2</v>
      </c>
      <c r="D421" s="2">
        <v>2000</v>
      </c>
      <c r="E421" s="2" t="s">
        <v>22</v>
      </c>
      <c r="F421" s="2">
        <v>0</v>
      </c>
      <c r="G421" s="2">
        <v>75.522999999999996</v>
      </c>
      <c r="H421" s="2">
        <v>0.36</v>
      </c>
      <c r="I421" s="2">
        <v>10.9</v>
      </c>
      <c r="J421" s="2">
        <v>0.97099999999999997</v>
      </c>
      <c r="K421" s="2">
        <v>82.635800000000003</v>
      </c>
      <c r="L421" s="2">
        <v>0.26</v>
      </c>
      <c r="M421" s="2">
        <v>0.25</v>
      </c>
      <c r="O421" s="2" t="s">
        <v>1960</v>
      </c>
      <c r="P421" s="2">
        <v>5757</v>
      </c>
      <c r="Q421" s="2">
        <v>1.48</v>
      </c>
      <c r="R421" s="2">
        <v>1.1100000000000001</v>
      </c>
      <c r="S421" s="2">
        <v>0.13</v>
      </c>
      <c r="T421" s="2" t="s">
        <v>5</v>
      </c>
      <c r="U421" s="2">
        <v>4.1399999999999997</v>
      </c>
      <c r="V421" s="2" t="s">
        <v>2692</v>
      </c>
      <c r="W421" s="2">
        <v>38.832367400000003</v>
      </c>
      <c r="X421" s="2" t="s">
        <v>2693</v>
      </c>
      <c r="Y421" s="2">
        <v>-3.5624886999999998</v>
      </c>
      <c r="Z421" s="2">
        <v>37.786099999999998</v>
      </c>
      <c r="AA421" s="2">
        <v>6.8339999999999996</v>
      </c>
      <c r="AB421" s="2">
        <v>5.266</v>
      </c>
      <c r="AC421" s="2">
        <v>6.6577299999999999</v>
      </c>
      <c r="AD421" s="4">
        <f t="shared" si="30"/>
        <v>6.3809999621630101E-2</v>
      </c>
      <c r="AE421" s="4">
        <f t="shared" si="31"/>
        <v>0.695528995875768</v>
      </c>
      <c r="AF421" s="4">
        <f t="shared" si="32"/>
        <v>2.7534098959373758</v>
      </c>
      <c r="AG421" s="4">
        <f t="shared" si="33"/>
        <v>16.656862359106324</v>
      </c>
      <c r="AH421" s="4" t="str">
        <f t="shared" si="34"/>
        <v/>
      </c>
    </row>
    <row r="422" spans="1:34" x14ac:dyDescent="0.3">
      <c r="A422" s="2" t="s">
        <v>16019</v>
      </c>
      <c r="B422" s="2" t="s">
        <v>16022</v>
      </c>
      <c r="C422" s="2" t="s">
        <v>2</v>
      </c>
      <c r="D422" s="2">
        <v>2023</v>
      </c>
      <c r="E422" s="2" t="s">
        <v>141</v>
      </c>
      <c r="F422" s="2">
        <v>0</v>
      </c>
      <c r="G422" s="2">
        <v>571.25</v>
      </c>
      <c r="H422" s="2">
        <v>1.37</v>
      </c>
      <c r="I422" s="2">
        <v>12.5</v>
      </c>
      <c r="J422" s="2">
        <v>1.1200000000000001</v>
      </c>
      <c r="K422" s="2">
        <v>2800</v>
      </c>
      <c r="L422" s="2">
        <v>8.6999999999999993</v>
      </c>
      <c r="M422" s="2">
        <v>0.36849999999999999</v>
      </c>
      <c r="N422" s="2">
        <v>249</v>
      </c>
      <c r="P422" s="2">
        <v>5636</v>
      </c>
      <c r="Q422" s="2">
        <v>1.4286000000000001</v>
      </c>
      <c r="R422" s="2">
        <v>1.0373000000000001</v>
      </c>
      <c r="S422" s="2">
        <v>0.14799999999999999</v>
      </c>
      <c r="T422" s="2" t="s">
        <v>5</v>
      </c>
      <c r="U422" s="2">
        <v>4.1420000000000003</v>
      </c>
      <c r="V422" s="2" t="s">
        <v>16020</v>
      </c>
      <c r="W422" s="2">
        <v>43.434461499999998</v>
      </c>
      <c r="X422" s="2" t="s">
        <v>16021</v>
      </c>
      <c r="Y422" s="2">
        <v>69.101344999999995</v>
      </c>
      <c r="Z422" s="2">
        <v>88.9482</v>
      </c>
      <c r="AA422" s="2">
        <v>8.9529999999999994</v>
      </c>
      <c r="AB422" s="2">
        <v>7.2830000000000004</v>
      </c>
      <c r="AC422" s="2">
        <v>8.7796900000000004</v>
      </c>
      <c r="AD422" s="4">
        <f t="shared" si="30"/>
        <v>1.4336</v>
      </c>
      <c r="AE422" s="4">
        <f t="shared" si="31"/>
        <v>17.920000000000002</v>
      </c>
      <c r="AF422" s="4">
        <f t="shared" si="32"/>
        <v>14.966629547095765</v>
      </c>
      <c r="AG422" s="4">
        <f t="shared" si="33"/>
        <v>0.98435997140084019</v>
      </c>
      <c r="AH422" s="4">
        <f t="shared" si="34"/>
        <v>0.9484716092610771</v>
      </c>
    </row>
    <row r="423" spans="1:34" x14ac:dyDescent="0.3">
      <c r="A423" s="2" t="s">
        <v>3228</v>
      </c>
      <c r="B423" s="2" t="s">
        <v>3227</v>
      </c>
      <c r="C423" s="2" t="s">
        <v>2</v>
      </c>
      <c r="D423" s="2">
        <v>2021</v>
      </c>
      <c r="E423" s="2" t="s">
        <v>28</v>
      </c>
      <c r="F423" s="2">
        <v>0</v>
      </c>
      <c r="G423" s="2">
        <v>17000</v>
      </c>
      <c r="H423" s="2">
        <v>13</v>
      </c>
      <c r="I423" s="2">
        <v>13.1</v>
      </c>
      <c r="J423" s="2">
        <v>1.17</v>
      </c>
      <c r="K423" s="2">
        <v>1112.3994244999999</v>
      </c>
      <c r="L423" s="2">
        <v>3.5</v>
      </c>
      <c r="M423" s="2">
        <v>0.53</v>
      </c>
      <c r="P423" s="2">
        <v>5729.54</v>
      </c>
      <c r="Q423" s="2">
        <v>1.433902</v>
      </c>
      <c r="R423" s="2">
        <v>1.0481320000000001</v>
      </c>
      <c r="S423" s="2">
        <v>0.1249</v>
      </c>
      <c r="T423" s="2" t="s">
        <v>5</v>
      </c>
      <c r="U423" s="2">
        <v>4.1449210000000001</v>
      </c>
      <c r="V423" s="2" t="s">
        <v>3229</v>
      </c>
      <c r="W423" s="2">
        <v>337.70699689999998</v>
      </c>
      <c r="X423" s="2" t="s">
        <v>3230</v>
      </c>
      <c r="Y423" s="2">
        <v>40.722227699999998</v>
      </c>
      <c r="Z423" s="2">
        <v>64.452699999999993</v>
      </c>
      <c r="AA423" s="2">
        <v>8.17</v>
      </c>
      <c r="AB423" s="2">
        <v>6.609</v>
      </c>
      <c r="AC423" s="2">
        <v>8.0118899999999993</v>
      </c>
      <c r="AD423" s="4">
        <f t="shared" si="30"/>
        <v>0.4948195711383569</v>
      </c>
      <c r="AE423" s="4">
        <f t="shared" si="31"/>
        <v>6.4821363819124755</v>
      </c>
      <c r="AF423" s="4">
        <f t="shared" si="32"/>
        <v>9.2149870647252357</v>
      </c>
      <c r="AG423" s="4">
        <f t="shared" si="33"/>
        <v>1.1763081589193319E-2</v>
      </c>
      <c r="AH423" s="4" t="str">
        <f t="shared" si="34"/>
        <v/>
      </c>
    </row>
    <row r="424" spans="1:34" x14ac:dyDescent="0.3">
      <c r="A424" s="2" t="s">
        <v>3433</v>
      </c>
      <c r="B424" s="2" t="s">
        <v>3432</v>
      </c>
      <c r="C424" s="2" t="s">
        <v>2</v>
      </c>
      <c r="D424" s="2">
        <v>2006</v>
      </c>
      <c r="E424" s="2" t="s">
        <v>174</v>
      </c>
      <c r="F424" s="2">
        <v>0</v>
      </c>
      <c r="G424" s="2">
        <v>1211.17</v>
      </c>
      <c r="H424" s="2">
        <v>2.37</v>
      </c>
      <c r="I424" s="2">
        <v>13.5</v>
      </c>
      <c r="J424" s="2">
        <v>1.21</v>
      </c>
      <c r="K424" s="2">
        <v>485.32641000000001</v>
      </c>
      <c r="L424" s="2">
        <v>1.5269999999999999</v>
      </c>
      <c r="M424" s="2">
        <v>0.40600000000000003</v>
      </c>
      <c r="O424" s="2" t="s">
        <v>444</v>
      </c>
      <c r="P424" s="2">
        <v>5843</v>
      </c>
      <c r="Q424" s="2">
        <v>1.49</v>
      </c>
      <c r="R424" s="2">
        <v>1.208</v>
      </c>
      <c r="S424" s="2">
        <v>0.28999999999999998</v>
      </c>
      <c r="T424" s="2" t="s">
        <v>5</v>
      </c>
      <c r="U424" s="2">
        <v>4.1459999999999999</v>
      </c>
      <c r="V424" s="2" t="s">
        <v>3434</v>
      </c>
      <c r="W424" s="2">
        <v>54.849127099999997</v>
      </c>
      <c r="X424" s="2" t="s">
        <v>3435</v>
      </c>
      <c r="Y424" s="2">
        <v>-60.077229000000003</v>
      </c>
      <c r="Z424" s="2">
        <v>93.855500000000006</v>
      </c>
      <c r="AA424" s="2">
        <v>8.58</v>
      </c>
      <c r="AB424" s="2">
        <v>7.0869999999999997</v>
      </c>
      <c r="AC424" s="2">
        <v>8.4201899999999998</v>
      </c>
      <c r="AD424" s="4">
        <f t="shared" si="30"/>
        <v>0.19725708885840573</v>
      </c>
      <c r="AE424" s="4">
        <f t="shared" si="31"/>
        <v>2.6629706995884774</v>
      </c>
      <c r="AF424" s="4">
        <f t="shared" si="32"/>
        <v>5.9958405953164267</v>
      </c>
      <c r="AG424" s="4">
        <f t="shared" si="33"/>
        <v>0.41334171779610773</v>
      </c>
      <c r="AH424" s="4" t="str">
        <f t="shared" si="34"/>
        <v/>
      </c>
    </row>
    <row r="425" spans="1:34" x14ac:dyDescent="0.3">
      <c r="A425" s="2" t="s">
        <v>2164</v>
      </c>
      <c r="B425" s="2" t="s">
        <v>2163</v>
      </c>
      <c r="C425" s="2" t="s">
        <v>2</v>
      </c>
      <c r="D425" s="2">
        <v>2021</v>
      </c>
      <c r="E425" s="2" t="s">
        <v>141</v>
      </c>
      <c r="F425" s="2">
        <v>0</v>
      </c>
      <c r="G425" s="2">
        <v>3700</v>
      </c>
      <c r="H425" s="2">
        <v>5</v>
      </c>
      <c r="I425" s="2">
        <v>12.6</v>
      </c>
      <c r="J425" s="2">
        <v>1.1200000000000001</v>
      </c>
      <c r="K425" s="2">
        <v>2685.6500391499999</v>
      </c>
      <c r="L425" s="2">
        <v>8.4499999999999993</v>
      </c>
      <c r="M425" s="2">
        <v>0.48699999999999999</v>
      </c>
      <c r="N425" s="2">
        <v>144.9</v>
      </c>
      <c r="O425" s="2" t="s">
        <v>412</v>
      </c>
      <c r="P425" s="2">
        <v>5957</v>
      </c>
      <c r="Q425" s="2">
        <v>1.2130000000000001</v>
      </c>
      <c r="R425" s="2">
        <v>1.18</v>
      </c>
      <c r="S425" s="2">
        <v>0.34</v>
      </c>
      <c r="T425" s="2" t="s">
        <v>5</v>
      </c>
      <c r="U425" s="2">
        <v>4.1500000000000004</v>
      </c>
      <c r="V425" s="2" t="s">
        <v>2165</v>
      </c>
      <c r="W425" s="2">
        <v>199.9853694</v>
      </c>
      <c r="X425" s="2" t="s">
        <v>2166</v>
      </c>
      <c r="Y425" s="2">
        <v>38.369138300000003</v>
      </c>
      <c r="Z425" s="2">
        <v>87.643699999999995</v>
      </c>
      <c r="AA425" s="2">
        <v>8.34</v>
      </c>
      <c r="AB425" s="2">
        <v>6.87</v>
      </c>
      <c r="AC425" s="2">
        <v>8.18736</v>
      </c>
      <c r="AD425" s="4">
        <f t="shared" si="30"/>
        <v>1.3425726159232065</v>
      </c>
      <c r="AE425" s="4">
        <f t="shared" si="31"/>
        <v>16.916414960632402</v>
      </c>
      <c r="AF425" s="4">
        <f t="shared" si="32"/>
        <v>14.599548914400343</v>
      </c>
      <c r="AG425" s="4">
        <f t="shared" si="33"/>
        <v>6.6493905739533052E-2</v>
      </c>
      <c r="AH425" s="4">
        <f t="shared" si="34"/>
        <v>1.2128448397352327</v>
      </c>
    </row>
    <row r="426" spans="1:34" x14ac:dyDescent="0.3">
      <c r="A426" s="2" t="s">
        <v>3925</v>
      </c>
      <c r="B426" s="2" t="s">
        <v>3924</v>
      </c>
      <c r="C426" s="2" t="s">
        <v>2</v>
      </c>
      <c r="D426" s="2">
        <v>2018</v>
      </c>
      <c r="E426" s="2" t="s">
        <v>22</v>
      </c>
      <c r="F426" s="2">
        <v>0</v>
      </c>
      <c r="G426" s="2">
        <v>1827</v>
      </c>
      <c r="H426" s="2">
        <v>3.18</v>
      </c>
      <c r="I426" s="2">
        <v>12.9</v>
      </c>
      <c r="J426" s="2">
        <v>1.1599999999999999</v>
      </c>
      <c r="K426" s="2">
        <v>1357.1272978899999</v>
      </c>
      <c r="L426" s="2">
        <v>4.2699999999999996</v>
      </c>
      <c r="M426" s="2">
        <v>0.70499999999999996</v>
      </c>
      <c r="O426" s="2" t="s">
        <v>412</v>
      </c>
      <c r="P426" s="2">
        <v>6012</v>
      </c>
      <c r="Q426" s="2">
        <v>1.52</v>
      </c>
      <c r="R426" s="2">
        <v>1.29</v>
      </c>
      <c r="S426" s="2">
        <v>0.37</v>
      </c>
      <c r="T426" s="2" t="s">
        <v>5</v>
      </c>
      <c r="U426" s="2">
        <v>4.1500000000000004</v>
      </c>
      <c r="V426" s="2" t="s">
        <v>3926</v>
      </c>
      <c r="W426" s="2">
        <v>108.0622029</v>
      </c>
      <c r="X426" s="2" t="s">
        <v>3927</v>
      </c>
      <c r="Y426" s="2">
        <v>-38.174638999999999</v>
      </c>
      <c r="Z426" s="2">
        <v>77.969300000000004</v>
      </c>
      <c r="AA426" s="2">
        <v>7.95</v>
      </c>
      <c r="AB426" s="2">
        <v>6.5910000000000002</v>
      </c>
      <c r="AC426" s="2">
        <v>7.81135</v>
      </c>
      <c r="AD426" s="4">
        <f t="shared" si="30"/>
        <v>0.63219558021213129</v>
      </c>
      <c r="AE426" s="4">
        <f t="shared" si="31"/>
        <v>8.1553229847364932</v>
      </c>
      <c r="AF426" s="4">
        <f t="shared" si="32"/>
        <v>10.25688385929668</v>
      </c>
      <c r="AG426" s="4">
        <f t="shared" si="33"/>
        <v>0.26779266271366037</v>
      </c>
      <c r="AH426" s="4" t="str">
        <f t="shared" si="34"/>
        <v/>
      </c>
    </row>
    <row r="427" spans="1:34" x14ac:dyDescent="0.3">
      <c r="A427" s="2" t="s">
        <v>3265</v>
      </c>
      <c r="B427" s="2" t="s">
        <v>3264</v>
      </c>
      <c r="C427" s="2" t="s">
        <v>2</v>
      </c>
      <c r="D427" s="2">
        <v>2002</v>
      </c>
      <c r="E427" s="2" t="s">
        <v>174</v>
      </c>
      <c r="F427" s="2">
        <v>0</v>
      </c>
      <c r="G427" s="2">
        <v>1311</v>
      </c>
      <c r="H427" s="2">
        <v>2.56</v>
      </c>
      <c r="I427" s="2">
        <v>13.7</v>
      </c>
      <c r="J427" s="2">
        <v>1.22</v>
      </c>
      <c r="K427" s="2">
        <v>400.4</v>
      </c>
      <c r="L427" s="2">
        <v>1.26</v>
      </c>
      <c r="M427" s="2">
        <v>7.0000000000000007E-2</v>
      </c>
      <c r="O427" s="2" t="s">
        <v>412</v>
      </c>
      <c r="P427" s="2">
        <v>5999</v>
      </c>
      <c r="Q427" s="2">
        <v>1.8000290000000001</v>
      </c>
      <c r="R427" s="2">
        <v>1.3</v>
      </c>
      <c r="S427" s="2">
        <v>0.24399999999999999</v>
      </c>
      <c r="T427" s="2" t="s">
        <v>5</v>
      </c>
      <c r="U427" s="2">
        <v>4.1539999999999999</v>
      </c>
      <c r="V427" s="2" t="s">
        <v>3266</v>
      </c>
      <c r="W427" s="2">
        <v>343.40947030000001</v>
      </c>
      <c r="X427" s="2" t="s">
        <v>3267</v>
      </c>
      <c r="Y427" s="2">
        <v>-48.598633200000002</v>
      </c>
      <c r="Z427" s="2">
        <v>32.983400000000003</v>
      </c>
      <c r="AA427" s="2">
        <v>6.03</v>
      </c>
      <c r="AB427" s="2">
        <v>4.6120000000000001</v>
      </c>
      <c r="AC427" s="2">
        <v>5.8835699999999997</v>
      </c>
      <c r="AD427" s="4">
        <f t="shared" si="30"/>
        <v>0.15571568742214703</v>
      </c>
      <c r="AE427" s="4">
        <f t="shared" si="31"/>
        <v>2.1333049176834145</v>
      </c>
      <c r="AF427" s="4">
        <f t="shared" si="32"/>
        <v>5.4061333106262532</v>
      </c>
      <c r="AG427" s="4">
        <f t="shared" si="33"/>
        <v>0.57449251028366422</v>
      </c>
      <c r="AH427" s="4" t="str">
        <f t="shared" si="34"/>
        <v/>
      </c>
    </row>
    <row r="428" spans="1:34" x14ac:dyDescent="0.3">
      <c r="A428" s="2" t="s">
        <v>1161</v>
      </c>
      <c r="B428" s="2" t="s">
        <v>1160</v>
      </c>
      <c r="C428" s="2" t="s">
        <v>2</v>
      </c>
      <c r="D428" s="2">
        <v>2020</v>
      </c>
      <c r="E428" s="2" t="s">
        <v>315</v>
      </c>
      <c r="F428" s="2">
        <v>0</v>
      </c>
      <c r="G428" s="2">
        <v>9.2619000000000007</v>
      </c>
      <c r="H428" s="2">
        <v>6.83E-2</v>
      </c>
      <c r="I428" s="2">
        <v>1.8</v>
      </c>
      <c r="J428" s="2">
        <v>0.161</v>
      </c>
      <c r="K428" s="2">
        <v>3.9</v>
      </c>
      <c r="L428" s="2">
        <v>1.227077E-2</v>
      </c>
      <c r="M428" s="2">
        <v>0.14000000000000001</v>
      </c>
      <c r="N428" s="2">
        <v>426</v>
      </c>
      <c r="O428" s="2" t="s">
        <v>380</v>
      </c>
      <c r="P428" s="2">
        <v>3688</v>
      </c>
      <c r="Q428" s="2">
        <v>0.46800000000000003</v>
      </c>
      <c r="R428" s="2">
        <v>0.495</v>
      </c>
      <c r="S428" s="2">
        <v>-0.06</v>
      </c>
      <c r="T428" s="2" t="s">
        <v>5</v>
      </c>
      <c r="U428" s="2">
        <v>4.1559999999999997</v>
      </c>
      <c r="V428" s="2" t="s">
        <v>1162</v>
      </c>
      <c r="W428" s="2">
        <v>346.50275729999998</v>
      </c>
      <c r="X428" s="2" t="s">
        <v>1163</v>
      </c>
      <c r="Y428" s="2">
        <v>-35.8473489</v>
      </c>
      <c r="Z428" s="2">
        <v>3.2867899999999999</v>
      </c>
      <c r="AA428" s="2">
        <v>7.56</v>
      </c>
      <c r="AB428" s="2">
        <v>3.4649999999999999</v>
      </c>
      <c r="AC428" s="2">
        <v>6.5219899999999997</v>
      </c>
      <c r="AD428" s="4">
        <f t="shared" si="30"/>
        <v>0.66872427983539084</v>
      </c>
      <c r="AE428" s="4">
        <f t="shared" si="31"/>
        <v>1.2037037037037035</v>
      </c>
      <c r="AF428" s="4">
        <f t="shared" si="32"/>
        <v>1.4719601443879744</v>
      </c>
      <c r="AG428" s="4">
        <f t="shared" si="33"/>
        <v>7.7929842458554255</v>
      </c>
      <c r="AH428" s="4">
        <f t="shared" si="34"/>
        <v>7.1316702023301926E-2</v>
      </c>
    </row>
    <row r="429" spans="1:34" x14ac:dyDescent="0.3">
      <c r="A429" s="2" t="s">
        <v>1161</v>
      </c>
      <c r="B429" s="2" t="s">
        <v>1164</v>
      </c>
      <c r="C429" s="2" t="s">
        <v>2</v>
      </c>
      <c r="D429" s="2">
        <v>2020</v>
      </c>
      <c r="E429" s="2" t="s">
        <v>315</v>
      </c>
      <c r="F429" s="2">
        <v>0</v>
      </c>
      <c r="G429" s="2">
        <v>21.783999999999999</v>
      </c>
      <c r="H429" s="2">
        <v>0.121</v>
      </c>
      <c r="I429" s="2">
        <v>2.4300000000000002</v>
      </c>
      <c r="J429" s="2">
        <v>0.217</v>
      </c>
      <c r="K429" s="2">
        <v>6.5</v>
      </c>
      <c r="L429" s="2">
        <v>2.045129E-2</v>
      </c>
      <c r="M429" s="2">
        <v>0.17</v>
      </c>
      <c r="N429" s="2">
        <v>320</v>
      </c>
      <c r="O429" s="2" t="s">
        <v>380</v>
      </c>
      <c r="P429" s="2">
        <v>3688</v>
      </c>
      <c r="Q429" s="2">
        <v>0.46800000000000003</v>
      </c>
      <c r="R429" s="2">
        <v>0.495</v>
      </c>
      <c r="S429" s="2">
        <v>-0.06</v>
      </c>
      <c r="T429" s="2" t="s">
        <v>5</v>
      </c>
      <c r="U429" s="2">
        <v>4.1559999999999997</v>
      </c>
      <c r="V429" s="2" t="s">
        <v>1162</v>
      </c>
      <c r="W429" s="2">
        <v>346.50275729999998</v>
      </c>
      <c r="X429" s="2" t="s">
        <v>1163</v>
      </c>
      <c r="Y429" s="2">
        <v>-35.8473489</v>
      </c>
      <c r="Z429" s="2">
        <v>3.2867899999999999</v>
      </c>
      <c r="AA429" s="2">
        <v>7.56</v>
      </c>
      <c r="AB429" s="2">
        <v>3.4649999999999999</v>
      </c>
      <c r="AC429" s="2">
        <v>6.5219899999999997</v>
      </c>
      <c r="AD429" s="4">
        <f t="shared" si="30"/>
        <v>0.45299617594566605</v>
      </c>
      <c r="AE429" s="4">
        <f t="shared" si="31"/>
        <v>1.1007807075479685</v>
      </c>
      <c r="AF429" s="4">
        <f t="shared" si="32"/>
        <v>1.6355112715421938</v>
      </c>
      <c r="AG429" s="4">
        <f t="shared" si="33"/>
        <v>2.4829871100777621</v>
      </c>
      <c r="AH429" s="4">
        <f t="shared" si="34"/>
        <v>9.1427859528386557E-2</v>
      </c>
    </row>
    <row r="430" spans="1:34" x14ac:dyDescent="0.3">
      <c r="A430" s="2" t="s">
        <v>1161</v>
      </c>
      <c r="B430" s="2" t="s">
        <v>1166</v>
      </c>
      <c r="C430" s="2" t="s">
        <v>2</v>
      </c>
      <c r="D430" s="2">
        <v>2026</v>
      </c>
      <c r="E430" s="2" t="s">
        <v>28</v>
      </c>
      <c r="F430" s="2">
        <v>0</v>
      </c>
      <c r="G430" s="2">
        <v>4.4249000000000001</v>
      </c>
      <c r="H430" s="2">
        <v>4.1700000000000001E-2</v>
      </c>
      <c r="I430" s="2">
        <v>1.1200000000000001</v>
      </c>
      <c r="J430" s="2">
        <v>9.9900000000000003E-2</v>
      </c>
      <c r="K430" s="2">
        <v>1.46</v>
      </c>
      <c r="L430" s="2">
        <v>4.5936700000000002E-3</v>
      </c>
      <c r="N430" s="2">
        <v>544</v>
      </c>
      <c r="O430" s="2" t="s">
        <v>380</v>
      </c>
      <c r="P430" s="2">
        <v>3688</v>
      </c>
      <c r="Q430" s="2">
        <v>0.46800000000000003</v>
      </c>
      <c r="R430" s="2">
        <v>0.495</v>
      </c>
      <c r="S430" s="2">
        <v>-0.06</v>
      </c>
      <c r="T430" s="2" t="s">
        <v>5</v>
      </c>
      <c r="U430" s="2">
        <v>4.1559999999999997</v>
      </c>
      <c r="V430" s="2" t="s">
        <v>1162</v>
      </c>
      <c r="W430" s="2">
        <v>346.50275729999998</v>
      </c>
      <c r="X430" s="2" t="s">
        <v>1163</v>
      </c>
      <c r="Y430" s="2">
        <v>-35.8473489</v>
      </c>
      <c r="Z430" s="2">
        <v>3.2867899999999999</v>
      </c>
      <c r="AA430" s="2">
        <v>7.56</v>
      </c>
      <c r="AB430" s="2">
        <v>3.4649999999999999</v>
      </c>
      <c r="AC430" s="2">
        <v>6.5219899999999997</v>
      </c>
      <c r="AD430" s="4">
        <f t="shared" si="30"/>
        <v>1.0391991618075798</v>
      </c>
      <c r="AE430" s="4">
        <f t="shared" si="31"/>
        <v>1.1639030612244896</v>
      </c>
      <c r="AF430" s="4">
        <f t="shared" si="32"/>
        <v>1.1417405259389843</v>
      </c>
      <c r="AG430" s="4">
        <f t="shared" si="33"/>
        <v>20.906103479028872</v>
      </c>
      <c r="AH430" s="4">
        <f t="shared" si="34"/>
        <v>4.895172119959993E-2</v>
      </c>
    </row>
    <row r="431" spans="1:34" x14ac:dyDescent="0.3">
      <c r="A431" s="2" t="s">
        <v>1161</v>
      </c>
      <c r="B431" s="2" t="s">
        <v>1165</v>
      </c>
      <c r="C431" s="2" t="s">
        <v>2</v>
      </c>
      <c r="D431" s="2">
        <v>2026</v>
      </c>
      <c r="E431" s="2" t="s">
        <v>28</v>
      </c>
      <c r="F431" s="2">
        <v>0</v>
      </c>
      <c r="G431" s="2">
        <v>50.77</v>
      </c>
      <c r="H431" s="2">
        <v>0.21199999999999999</v>
      </c>
      <c r="I431" s="2">
        <v>2.34</v>
      </c>
      <c r="J431" s="2">
        <v>0.20899999999999999</v>
      </c>
      <c r="K431" s="2">
        <v>6.1</v>
      </c>
      <c r="L431" s="2">
        <v>1.9192750000000001E-2</v>
      </c>
      <c r="N431" s="2">
        <v>241</v>
      </c>
      <c r="O431" s="2" t="s">
        <v>380</v>
      </c>
      <c r="P431" s="2">
        <v>3688</v>
      </c>
      <c r="Q431" s="2">
        <v>0.46800000000000003</v>
      </c>
      <c r="R431" s="2">
        <v>0.495</v>
      </c>
      <c r="S431" s="2">
        <v>-0.06</v>
      </c>
      <c r="T431" s="2" t="s">
        <v>5</v>
      </c>
      <c r="U431" s="2">
        <v>4.1559999999999997</v>
      </c>
      <c r="V431" s="2" t="s">
        <v>1162</v>
      </c>
      <c r="W431" s="2">
        <v>346.50275729999998</v>
      </c>
      <c r="X431" s="2" t="s">
        <v>1163</v>
      </c>
      <c r="Y431" s="2">
        <v>-35.8473489</v>
      </c>
      <c r="Z431" s="2">
        <v>3.2867899999999999</v>
      </c>
      <c r="AA431" s="2">
        <v>7.56</v>
      </c>
      <c r="AB431" s="2">
        <v>3.4649999999999999</v>
      </c>
      <c r="AC431" s="2">
        <v>6.5219899999999997</v>
      </c>
      <c r="AD431" s="4">
        <f t="shared" si="30"/>
        <v>0.47608254928000715</v>
      </c>
      <c r="AE431" s="4">
        <f t="shared" si="31"/>
        <v>1.1140331653152167</v>
      </c>
      <c r="AF431" s="4">
        <f t="shared" si="32"/>
        <v>1.6145704093775555</v>
      </c>
      <c r="AG431" s="4">
        <f t="shared" si="33"/>
        <v>0.8088602322590005</v>
      </c>
      <c r="AH431" s="4">
        <f t="shared" si="34"/>
        <v>0.10400362279912545</v>
      </c>
    </row>
    <row r="432" spans="1:34" x14ac:dyDescent="0.3">
      <c r="A432" s="2" t="s">
        <v>2517</v>
      </c>
      <c r="B432" s="2" t="s">
        <v>2516</v>
      </c>
      <c r="C432" s="2" t="s">
        <v>2</v>
      </c>
      <c r="D432" s="2">
        <v>2018</v>
      </c>
      <c r="E432" s="2" t="s">
        <v>22</v>
      </c>
      <c r="F432" s="2">
        <v>0</v>
      </c>
      <c r="G432" s="2">
        <v>328.55</v>
      </c>
      <c r="H432" s="2">
        <v>0.99299999999999999</v>
      </c>
      <c r="I432" s="2">
        <v>13.7</v>
      </c>
      <c r="J432" s="2">
        <v>1.22</v>
      </c>
      <c r="K432" s="2">
        <v>390.93090000000001</v>
      </c>
      <c r="L432" s="2">
        <v>1.23</v>
      </c>
      <c r="M432" s="2">
        <v>0.58699999999999997</v>
      </c>
      <c r="O432" s="2" t="s">
        <v>216</v>
      </c>
      <c r="P432" s="2">
        <v>6032</v>
      </c>
      <c r="Q432" s="2">
        <v>1.34</v>
      </c>
      <c r="R432" s="2">
        <v>1.21</v>
      </c>
      <c r="S432" s="2">
        <v>0.24</v>
      </c>
      <c r="T432" s="2" t="s">
        <v>5</v>
      </c>
      <c r="U432" s="2">
        <v>4.1581000000000001</v>
      </c>
      <c r="V432" s="2" t="s">
        <v>2518</v>
      </c>
      <c r="W432" s="2">
        <v>246.43516779999999</v>
      </c>
      <c r="X432" s="2" t="s">
        <v>2519</v>
      </c>
      <c r="Y432" s="2">
        <v>11.9190729</v>
      </c>
      <c r="Z432" s="2">
        <v>77.197100000000006</v>
      </c>
      <c r="AA432" s="2">
        <v>8.23</v>
      </c>
      <c r="AB432" s="2">
        <v>6.9059999999999997</v>
      </c>
      <c r="AC432" s="2">
        <v>8.0907</v>
      </c>
      <c r="AD432" s="4">
        <f t="shared" si="30"/>
        <v>0.15203315141872784</v>
      </c>
      <c r="AE432" s="4">
        <f t="shared" si="31"/>
        <v>2.0828541744365712</v>
      </c>
      <c r="AF432" s="4">
        <f t="shared" si="32"/>
        <v>5.3418257356245746</v>
      </c>
      <c r="AG432" s="4">
        <f t="shared" si="33"/>
        <v>2.1629490089036749</v>
      </c>
      <c r="AH432" s="4" t="str">
        <f t="shared" si="34"/>
        <v/>
      </c>
    </row>
    <row r="433" spans="1:34" x14ac:dyDescent="0.3">
      <c r="A433" s="2" t="s">
        <v>2517</v>
      </c>
      <c r="B433" s="2" t="s">
        <v>2520</v>
      </c>
      <c r="C433" s="2" t="s">
        <v>2</v>
      </c>
      <c r="D433" s="2">
        <v>2018</v>
      </c>
      <c r="E433" s="2" t="s">
        <v>22</v>
      </c>
      <c r="F433" s="2">
        <v>0</v>
      </c>
      <c r="G433" s="2">
        <v>5062</v>
      </c>
      <c r="H433" s="2">
        <v>6.15</v>
      </c>
      <c r="I433" s="2">
        <v>12.8</v>
      </c>
      <c r="J433" s="2">
        <v>1.1499999999999999</v>
      </c>
      <c r="K433" s="2">
        <v>1640.0028</v>
      </c>
      <c r="L433" s="2">
        <v>5.16</v>
      </c>
      <c r="M433" s="2">
        <v>0.125</v>
      </c>
      <c r="O433" s="2" t="s">
        <v>216</v>
      </c>
      <c r="P433" s="2">
        <v>6032</v>
      </c>
      <c r="Q433" s="2">
        <v>1.34</v>
      </c>
      <c r="R433" s="2">
        <v>1.21</v>
      </c>
      <c r="S433" s="2">
        <v>0.24</v>
      </c>
      <c r="T433" s="2" t="s">
        <v>5</v>
      </c>
      <c r="U433" s="2">
        <v>4.1581000000000001</v>
      </c>
      <c r="V433" s="2" t="s">
        <v>2518</v>
      </c>
      <c r="W433" s="2">
        <v>246.43516779999999</v>
      </c>
      <c r="X433" s="2" t="s">
        <v>2519</v>
      </c>
      <c r="Y433" s="2">
        <v>11.9190729</v>
      </c>
      <c r="Z433" s="2">
        <v>77.197100000000006</v>
      </c>
      <c r="AA433" s="2">
        <v>8.23</v>
      </c>
      <c r="AB433" s="2">
        <v>6.9059999999999997</v>
      </c>
      <c r="AC433" s="2">
        <v>8.0907</v>
      </c>
      <c r="AD433" s="4">
        <f t="shared" si="30"/>
        <v>0.78201427459716777</v>
      </c>
      <c r="AE433" s="4">
        <f t="shared" si="31"/>
        <v>10.009782714843748</v>
      </c>
      <c r="AF433" s="4">
        <f t="shared" si="32"/>
        <v>11.319241085426178</v>
      </c>
      <c r="AG433" s="4">
        <f t="shared" si="33"/>
        <v>5.6389019955858537E-2</v>
      </c>
      <c r="AH433" s="4" t="str">
        <f t="shared" si="34"/>
        <v/>
      </c>
    </row>
    <row r="434" spans="1:34" x14ac:dyDescent="0.3">
      <c r="A434" s="2" t="s">
        <v>2606</v>
      </c>
      <c r="B434" s="2" t="s">
        <v>2609</v>
      </c>
      <c r="C434" s="2" t="s">
        <v>2</v>
      </c>
      <c r="D434" s="2">
        <v>2007</v>
      </c>
      <c r="E434" s="2" t="s">
        <v>157</v>
      </c>
      <c r="F434" s="2">
        <v>0</v>
      </c>
      <c r="G434" s="2">
        <v>391.9</v>
      </c>
      <c r="H434" s="2">
        <v>1.02</v>
      </c>
      <c r="I434" s="2">
        <v>13.9</v>
      </c>
      <c r="J434" s="2">
        <v>1.24</v>
      </c>
      <c r="K434" s="2">
        <v>261</v>
      </c>
      <c r="L434" s="2">
        <v>0.82</v>
      </c>
      <c r="M434" s="2">
        <v>0.16</v>
      </c>
      <c r="O434" s="2" t="s">
        <v>672</v>
      </c>
      <c r="P434" s="2">
        <v>5900</v>
      </c>
      <c r="Q434" s="2">
        <v>1.38</v>
      </c>
      <c r="R434" s="2">
        <v>0.92</v>
      </c>
      <c r="S434" s="2">
        <v>-0.51</v>
      </c>
      <c r="T434" s="2" t="s">
        <v>5</v>
      </c>
      <c r="U434" s="2">
        <v>4.16</v>
      </c>
      <c r="V434" s="2" t="s">
        <v>2607</v>
      </c>
      <c r="W434" s="2">
        <v>257.39309470000001</v>
      </c>
      <c r="X434" s="2" t="s">
        <v>2608</v>
      </c>
      <c r="Y434" s="2">
        <v>33.354927699999998</v>
      </c>
      <c r="Z434" s="2">
        <v>43.619700000000002</v>
      </c>
      <c r="AA434" s="2">
        <v>7.28</v>
      </c>
      <c r="AB434" s="2">
        <v>5.8079999999999998</v>
      </c>
      <c r="AC434" s="2">
        <v>7.1207399999999996</v>
      </c>
      <c r="AD434" s="4">
        <f t="shared" si="30"/>
        <v>9.7184299038694619E-2</v>
      </c>
      <c r="AE434" s="4">
        <f t="shared" si="31"/>
        <v>1.3508617566378551</v>
      </c>
      <c r="AF434" s="4">
        <f t="shared" si="32"/>
        <v>4.3332410984465408</v>
      </c>
      <c r="AG434" s="4">
        <f t="shared" si="33"/>
        <v>1.9900121399922044</v>
      </c>
      <c r="AH434" s="4" t="str">
        <f t="shared" si="34"/>
        <v/>
      </c>
    </row>
    <row r="435" spans="1:34" x14ac:dyDescent="0.3">
      <c r="A435" s="2" t="s">
        <v>2708</v>
      </c>
      <c r="B435" s="2" t="s">
        <v>2707</v>
      </c>
      <c r="C435" s="2" t="s">
        <v>2</v>
      </c>
      <c r="D435" s="2">
        <v>2008</v>
      </c>
      <c r="E435" s="2" t="s">
        <v>174</v>
      </c>
      <c r="F435" s="2">
        <v>0</v>
      </c>
      <c r="G435" s="2">
        <v>17.239999999999998</v>
      </c>
      <c r="H435" s="2">
        <v>0.14000000000000001</v>
      </c>
      <c r="I435" s="2">
        <v>5</v>
      </c>
      <c r="J435" s="2">
        <v>0.44600000000000001</v>
      </c>
      <c r="K435" s="2">
        <v>22.1</v>
      </c>
      <c r="L435" s="2">
        <v>6.9599999999999995E-2</v>
      </c>
      <c r="M435" s="2">
        <v>0.2</v>
      </c>
      <c r="O435" s="2" t="s">
        <v>1867</v>
      </c>
      <c r="P435" s="2">
        <v>5841</v>
      </c>
      <c r="Q435" s="2">
        <v>1.6399840000000001</v>
      </c>
      <c r="R435" s="2">
        <v>1.2</v>
      </c>
      <c r="S435" s="2">
        <v>0.06</v>
      </c>
      <c r="T435" s="2" t="s">
        <v>5</v>
      </c>
      <c r="U435" s="2">
        <v>4.16</v>
      </c>
      <c r="V435" s="2" t="s">
        <v>2709</v>
      </c>
      <c r="W435" s="2">
        <v>39.244102900000001</v>
      </c>
      <c r="X435" s="2" t="s">
        <v>2710</v>
      </c>
      <c r="Y435" s="2">
        <v>-34.5790905</v>
      </c>
      <c r="Z435" s="2">
        <v>25.393599999999999</v>
      </c>
      <c r="AA435" s="2">
        <v>5.78</v>
      </c>
      <c r="AB435" s="2">
        <v>4.2460000000000004</v>
      </c>
      <c r="AC435" s="2">
        <v>5.6131900000000003</v>
      </c>
      <c r="AD435" s="4">
        <f t="shared" si="30"/>
        <v>0.17680000000000001</v>
      </c>
      <c r="AE435" s="4">
        <f t="shared" si="31"/>
        <v>0.88400000000000001</v>
      </c>
      <c r="AF435" s="4">
        <f t="shared" si="32"/>
        <v>2.1023796041628637</v>
      </c>
      <c r="AG435" s="4">
        <f t="shared" si="33"/>
        <v>143.30515908631642</v>
      </c>
      <c r="AH435" s="4" t="str">
        <f t="shared" si="34"/>
        <v/>
      </c>
    </row>
    <row r="436" spans="1:34" x14ac:dyDescent="0.3">
      <c r="A436" s="2" t="s">
        <v>4299</v>
      </c>
      <c r="B436" s="2" t="s">
        <v>4298</v>
      </c>
      <c r="C436" s="2" t="s">
        <v>2</v>
      </c>
      <c r="D436" s="2">
        <v>2023</v>
      </c>
      <c r="E436" s="2" t="s">
        <v>141</v>
      </c>
      <c r="F436" s="2">
        <v>0</v>
      </c>
      <c r="G436" s="2">
        <v>146.05000000000001</v>
      </c>
      <c r="H436" s="2">
        <v>0.57999999999999996</v>
      </c>
      <c r="I436" s="2">
        <v>2.4900000000000002</v>
      </c>
      <c r="J436" s="2">
        <v>0.22214329999999999</v>
      </c>
      <c r="K436" s="2">
        <v>17.2</v>
      </c>
      <c r="L436" s="2">
        <v>5.4117249999999999E-2</v>
      </c>
      <c r="M436" s="2">
        <v>0.24</v>
      </c>
      <c r="N436" s="2">
        <v>460</v>
      </c>
      <c r="O436" s="2" t="s">
        <v>444</v>
      </c>
      <c r="P436" s="2">
        <v>5861</v>
      </c>
      <c r="Q436" s="2">
        <v>1.5429999999999999</v>
      </c>
      <c r="R436" s="2">
        <v>1.25</v>
      </c>
      <c r="S436" s="2">
        <v>0.06</v>
      </c>
      <c r="T436" s="2" t="s">
        <v>5</v>
      </c>
      <c r="U436" s="2">
        <v>4.16</v>
      </c>
      <c r="V436" s="2" t="s">
        <v>4300</v>
      </c>
      <c r="W436" s="2">
        <v>154.11668689999999</v>
      </c>
      <c r="X436" s="2" t="s">
        <v>4301</v>
      </c>
      <c r="Y436" s="2">
        <v>28.682070800000002</v>
      </c>
      <c r="Z436" s="2">
        <v>33.267299999999999</v>
      </c>
      <c r="AA436" s="2">
        <v>6.4697399999999998</v>
      </c>
      <c r="AB436" s="2">
        <v>4.8840000000000003</v>
      </c>
      <c r="AC436" s="2">
        <v>6.3025900000000004</v>
      </c>
      <c r="AD436" s="4">
        <f t="shared" si="30"/>
        <v>1.1141159855628702</v>
      </c>
      <c r="AE436" s="4">
        <f t="shared" si="31"/>
        <v>2.774148804051547</v>
      </c>
      <c r="AF436" s="4">
        <f t="shared" si="32"/>
        <v>2.6282371510364797</v>
      </c>
      <c r="AG436" s="4">
        <f t="shared" si="33"/>
        <v>7.4929459611600064</v>
      </c>
      <c r="AH436" s="4">
        <f t="shared" si="34"/>
        <v>0.12254218902686706</v>
      </c>
    </row>
    <row r="437" spans="1:34" x14ac:dyDescent="0.3">
      <c r="A437" s="2" t="s">
        <v>1315</v>
      </c>
      <c r="B437" s="2" t="s">
        <v>1318</v>
      </c>
      <c r="C437" s="2" t="s">
        <v>2</v>
      </c>
      <c r="D437" s="2">
        <v>2023</v>
      </c>
      <c r="E437" s="2" t="s">
        <v>28</v>
      </c>
      <c r="F437" s="2">
        <v>0</v>
      </c>
      <c r="G437" s="2">
        <v>8500</v>
      </c>
      <c r="I437" s="2">
        <v>12.4</v>
      </c>
      <c r="J437" s="2">
        <v>1.1100000000000001</v>
      </c>
      <c r="K437" s="2">
        <v>3400.7639549</v>
      </c>
      <c r="L437" s="2">
        <v>10.7</v>
      </c>
      <c r="M437" s="2">
        <v>0.37</v>
      </c>
      <c r="O437" s="2" t="s">
        <v>216</v>
      </c>
      <c r="P437" s="2">
        <v>6412</v>
      </c>
      <c r="Q437" s="2">
        <v>1.4159999999999999</v>
      </c>
      <c r="R437" s="2">
        <v>1.33</v>
      </c>
      <c r="S437" s="2">
        <v>0.12</v>
      </c>
      <c r="T437" s="2" t="s">
        <v>5</v>
      </c>
      <c r="U437" s="2">
        <v>4.16</v>
      </c>
      <c r="V437" s="2" t="s">
        <v>1316</v>
      </c>
      <c r="W437" s="2">
        <v>245.1514324</v>
      </c>
      <c r="X437" s="2" t="s">
        <v>1317</v>
      </c>
      <c r="Y437" s="2">
        <v>41.047960099999997</v>
      </c>
      <c r="Z437" s="2">
        <v>127.774</v>
      </c>
      <c r="AA437" s="2">
        <v>8.7200000000000006</v>
      </c>
      <c r="AB437" s="2">
        <v>7.6029999999999998</v>
      </c>
      <c r="AC437" s="2">
        <v>8.5984200000000008</v>
      </c>
      <c r="AD437" s="4">
        <f t="shared" si="30"/>
        <v>1.7836573728747773</v>
      </c>
      <c r="AE437" s="4">
        <f t="shared" si="31"/>
        <v>22.117351423647239</v>
      </c>
      <c r="AF437" s="4">
        <f t="shared" si="32"/>
        <v>16.560650882535558</v>
      </c>
      <c r="AG437" s="4" t="str">
        <f t="shared" si="33"/>
        <v/>
      </c>
      <c r="AH437" s="4" t="str">
        <f t="shared" si="34"/>
        <v/>
      </c>
    </row>
    <row r="438" spans="1:34" x14ac:dyDescent="0.3">
      <c r="A438" s="2" t="s">
        <v>2861</v>
      </c>
      <c r="B438" s="2" t="s">
        <v>2860</v>
      </c>
      <c r="C438" s="2" t="s">
        <v>2</v>
      </c>
      <c r="D438" s="2">
        <v>2008</v>
      </c>
      <c r="E438" s="2" t="s">
        <v>22</v>
      </c>
      <c r="F438" s="2">
        <v>0</v>
      </c>
      <c r="G438" s="2">
        <v>14.478999999999999</v>
      </c>
      <c r="H438" s="2">
        <v>0.12139999999999999</v>
      </c>
      <c r="K438" s="2">
        <v>4195.3349724</v>
      </c>
      <c r="L438" s="2">
        <v>13.2</v>
      </c>
      <c r="M438" s="2">
        <v>4.9000000000000002E-2</v>
      </c>
      <c r="O438" s="2" t="s">
        <v>1960</v>
      </c>
      <c r="P438" s="2">
        <v>5646</v>
      </c>
      <c r="Q438" s="2">
        <v>1.63</v>
      </c>
      <c r="R438" s="2">
        <v>1.1399999999999999</v>
      </c>
      <c r="S438" s="2">
        <v>0.24</v>
      </c>
      <c r="T438" s="2" t="s">
        <v>5</v>
      </c>
      <c r="U438" s="2">
        <v>4.16</v>
      </c>
      <c r="V438" s="2" t="s">
        <v>2862</v>
      </c>
      <c r="W438" s="2">
        <v>287.7903733</v>
      </c>
      <c r="X438" s="2" t="s">
        <v>2863</v>
      </c>
      <c r="Y438" s="2">
        <v>-2.6387703</v>
      </c>
      <c r="Z438" s="2">
        <v>69.711600000000004</v>
      </c>
      <c r="AA438" s="2">
        <v>7.95</v>
      </c>
      <c r="AB438" s="2">
        <v>6.3109999999999999</v>
      </c>
      <c r="AC438" s="2">
        <v>7.77454</v>
      </c>
      <c r="AD438" s="4" t="str">
        <f t="shared" si="30"/>
        <v/>
      </c>
      <c r="AE438" s="4" t="str">
        <f t="shared" si="31"/>
        <v/>
      </c>
      <c r="AF438" s="4" t="str">
        <f t="shared" si="32"/>
        <v/>
      </c>
      <c r="AG438" s="4">
        <f t="shared" si="33"/>
        <v>164.3581258932582</v>
      </c>
      <c r="AH438" s="4" t="str">
        <f t="shared" si="34"/>
        <v/>
      </c>
    </row>
    <row r="439" spans="1:34" x14ac:dyDescent="0.3">
      <c r="A439" s="2" t="s">
        <v>4146</v>
      </c>
      <c r="B439" s="2" t="s">
        <v>4145</v>
      </c>
      <c r="C439" s="2" t="s">
        <v>2</v>
      </c>
      <c r="D439" s="2">
        <v>2002</v>
      </c>
      <c r="E439" s="2" t="s">
        <v>174</v>
      </c>
      <c r="F439" s="2">
        <v>0</v>
      </c>
      <c r="G439" s="2">
        <v>3.9709699999999999</v>
      </c>
      <c r="H439" s="2">
        <v>0.05</v>
      </c>
      <c r="I439" s="2">
        <v>9.6</v>
      </c>
      <c r="J439" s="2">
        <v>0.85599999999999998</v>
      </c>
      <c r="K439" s="2">
        <v>66.744299999999996</v>
      </c>
      <c r="L439" s="2">
        <v>0.21</v>
      </c>
      <c r="M439" s="2">
        <v>0.09</v>
      </c>
      <c r="O439" s="2" t="s">
        <v>594</v>
      </c>
      <c r="P439" s="2">
        <v>5644</v>
      </c>
      <c r="Q439" s="2">
        <v>1.37</v>
      </c>
      <c r="R439" s="2">
        <v>0.99</v>
      </c>
      <c r="S439" s="2">
        <v>0.31</v>
      </c>
      <c r="T439" s="2" t="s">
        <v>5</v>
      </c>
      <c r="U439" s="2">
        <v>4.16</v>
      </c>
      <c r="V439" s="2" t="s">
        <v>4147</v>
      </c>
      <c r="W439" s="2">
        <v>133.47822479999999</v>
      </c>
      <c r="X439" s="2" t="s">
        <v>4148</v>
      </c>
      <c r="Y439" s="2">
        <v>-66.800474699999995</v>
      </c>
      <c r="Z439" s="2">
        <v>60.883099999999999</v>
      </c>
      <c r="AA439" s="2">
        <v>8.16</v>
      </c>
      <c r="AB439" s="2">
        <v>6.5</v>
      </c>
      <c r="AC439" s="2">
        <v>7.9734800000000003</v>
      </c>
      <c r="AD439" s="4">
        <f t="shared" si="30"/>
        <v>7.5439792209201384E-2</v>
      </c>
      <c r="AE439" s="4">
        <f t="shared" si="31"/>
        <v>0.72422200520833335</v>
      </c>
      <c r="AF439" s="4">
        <f t="shared" si="32"/>
        <v>2.636765300515008</v>
      </c>
      <c r="AG439" s="4">
        <f t="shared" si="33"/>
        <v>683.50075076374367</v>
      </c>
      <c r="AH439" s="4" t="str">
        <f t="shared" si="34"/>
        <v/>
      </c>
    </row>
    <row r="440" spans="1:34" x14ac:dyDescent="0.3">
      <c r="A440" s="2" t="s">
        <v>2993</v>
      </c>
      <c r="B440" s="2" t="s">
        <v>2992</v>
      </c>
      <c r="C440" s="2" t="s">
        <v>2</v>
      </c>
      <c r="D440" s="2">
        <v>2007</v>
      </c>
      <c r="E440" s="2" t="s">
        <v>315</v>
      </c>
      <c r="F440" s="2">
        <v>0</v>
      </c>
      <c r="G440" s="2">
        <v>1176.45</v>
      </c>
      <c r="H440" s="2">
        <v>2.2309999999999999</v>
      </c>
      <c r="I440" s="2">
        <v>13.4</v>
      </c>
      <c r="J440" s="2">
        <v>1.19</v>
      </c>
      <c r="K440" s="2">
        <v>630.89255000000003</v>
      </c>
      <c r="L440" s="2">
        <v>1.9850000000000001</v>
      </c>
      <c r="M440" s="2">
        <v>0.224</v>
      </c>
      <c r="O440" s="2" t="s">
        <v>167</v>
      </c>
      <c r="P440" s="2">
        <v>5656</v>
      </c>
      <c r="Q440" s="2">
        <v>1.3759999999999999</v>
      </c>
      <c r="R440" s="2">
        <v>1.069</v>
      </c>
      <c r="S440" s="2">
        <v>0.23</v>
      </c>
      <c r="T440" s="2" t="s">
        <v>5</v>
      </c>
      <c r="U440" s="2">
        <v>4.1619999999999999</v>
      </c>
      <c r="V440" s="2" t="s">
        <v>2994</v>
      </c>
      <c r="W440" s="2">
        <v>301.83181669999999</v>
      </c>
      <c r="X440" s="2" t="s">
        <v>2995</v>
      </c>
      <c r="Y440" s="2">
        <v>-35.539523600000003</v>
      </c>
      <c r="Z440" s="2">
        <v>54.473799999999997</v>
      </c>
      <c r="AA440" s="2">
        <v>7.78</v>
      </c>
      <c r="AB440" s="2">
        <v>6.1609999999999996</v>
      </c>
      <c r="AC440" s="2">
        <v>7.5941999999999998</v>
      </c>
      <c r="AD440" s="4">
        <f t="shared" si="30"/>
        <v>0.26220502106309618</v>
      </c>
      <c r="AE440" s="4">
        <f t="shared" si="31"/>
        <v>3.5135472822454892</v>
      </c>
      <c r="AF440" s="4">
        <f t="shared" si="32"/>
        <v>6.8615984713541458</v>
      </c>
      <c r="AG440" s="4">
        <f t="shared" si="33"/>
        <v>0.34927313339836019</v>
      </c>
      <c r="AH440" s="4" t="str">
        <f t="shared" si="34"/>
        <v/>
      </c>
    </row>
    <row r="441" spans="1:34" x14ac:dyDescent="0.3">
      <c r="A441" s="2" t="s">
        <v>3521</v>
      </c>
      <c r="B441" s="2" t="s">
        <v>3520</v>
      </c>
      <c r="C441" s="2" t="s">
        <v>2</v>
      </c>
      <c r="D441" s="2">
        <v>2021</v>
      </c>
      <c r="E441" s="2" t="s">
        <v>28</v>
      </c>
      <c r="F441" s="2">
        <v>0</v>
      </c>
      <c r="G441" s="2">
        <v>10942.290129999999</v>
      </c>
      <c r="H441" s="2">
        <v>10.087</v>
      </c>
      <c r="I441" s="2">
        <v>11.9</v>
      </c>
      <c r="J441" s="2">
        <v>1.06</v>
      </c>
      <c r="K441" s="2">
        <v>9045.3964632200004</v>
      </c>
      <c r="L441" s="2">
        <v>28.46</v>
      </c>
      <c r="M441" s="2">
        <v>0.92200000000000004</v>
      </c>
      <c r="P441" s="2">
        <v>6057.62</v>
      </c>
      <c r="Q441" s="2">
        <v>1.455981</v>
      </c>
      <c r="R441" s="2">
        <v>1.1200000000000001</v>
      </c>
      <c r="S441" s="2">
        <v>-9.4999999999999998E-3</v>
      </c>
      <c r="T441" s="2" t="s">
        <v>5</v>
      </c>
      <c r="U441" s="2">
        <v>4.1634760000000002</v>
      </c>
      <c r="V441" s="2" t="s">
        <v>3522</v>
      </c>
      <c r="W441" s="2">
        <v>62.412225499999998</v>
      </c>
      <c r="X441" s="2" t="s">
        <v>3523</v>
      </c>
      <c r="Y441" s="2">
        <v>31.652434599999999</v>
      </c>
      <c r="Z441" s="2">
        <v>40.912799999999997</v>
      </c>
      <c r="AA441" s="2">
        <v>6.8933299999999997</v>
      </c>
      <c r="AB441" s="2">
        <v>5.524</v>
      </c>
      <c r="AC441" s="2">
        <v>6.7427000000000001</v>
      </c>
      <c r="AD441" s="4">
        <f t="shared" si="30"/>
        <v>5.3676813067609643</v>
      </c>
      <c r="AE441" s="4">
        <f t="shared" si="31"/>
        <v>63.875407550455471</v>
      </c>
      <c r="AF441" s="4">
        <f t="shared" si="32"/>
        <v>27.570225785263712</v>
      </c>
      <c r="AG441" s="4">
        <f t="shared" si="33"/>
        <v>2.5170122443564903E-2</v>
      </c>
      <c r="AH441" s="4" t="str">
        <f t="shared" si="34"/>
        <v/>
      </c>
    </row>
    <row r="442" spans="1:34" x14ac:dyDescent="0.3">
      <c r="A442" s="2" t="s">
        <v>2237</v>
      </c>
      <c r="B442" s="2" t="s">
        <v>2236</v>
      </c>
      <c r="C442" s="2" t="s">
        <v>2</v>
      </c>
      <c r="D442" s="2">
        <v>2009</v>
      </c>
      <c r="E442" s="2" t="s">
        <v>315</v>
      </c>
      <c r="F442" s="2">
        <v>0</v>
      </c>
      <c r="G442" s="2">
        <v>9.6737000000000002</v>
      </c>
      <c r="H442" s="2">
        <v>0.08</v>
      </c>
      <c r="K442" s="2">
        <v>3531.0736017700001</v>
      </c>
      <c r="L442" s="2">
        <v>11.11</v>
      </c>
      <c r="M442" s="2">
        <v>0</v>
      </c>
      <c r="O442" s="2" t="s">
        <v>2238</v>
      </c>
      <c r="P442" s="2">
        <v>4691</v>
      </c>
      <c r="Q442" s="2">
        <v>0.74</v>
      </c>
      <c r="R442" s="2">
        <v>0.28999999999999998</v>
      </c>
      <c r="S442" s="2">
        <v>0.08</v>
      </c>
      <c r="T442" s="2" t="s">
        <v>5</v>
      </c>
      <c r="U442" s="2">
        <v>4.17</v>
      </c>
      <c r="V442" s="2" t="s">
        <v>2239</v>
      </c>
      <c r="W442" s="2">
        <v>215.3434326</v>
      </c>
      <c r="X442" s="2" t="s">
        <v>2240</v>
      </c>
      <c r="Y442" s="2">
        <v>-40.394244299999997</v>
      </c>
      <c r="Z442" s="2">
        <v>28.198899999999998</v>
      </c>
      <c r="AA442" s="2">
        <v>9.0299999999999994</v>
      </c>
      <c r="AB442" s="2">
        <v>6.4470000000000001</v>
      </c>
      <c r="AC442" s="2">
        <v>8.6555</v>
      </c>
      <c r="AD442" s="4" t="str">
        <f t="shared" si="30"/>
        <v/>
      </c>
      <c r="AE442" s="4" t="str">
        <f t="shared" si="31"/>
        <v/>
      </c>
      <c r="AF442" s="4" t="str">
        <f t="shared" si="32"/>
        <v/>
      </c>
      <c r="AG442" s="4">
        <f t="shared" si="33"/>
        <v>37.173636442720046</v>
      </c>
      <c r="AH442" s="4" t="str">
        <f t="shared" si="34"/>
        <v/>
      </c>
    </row>
    <row r="443" spans="1:34" x14ac:dyDescent="0.3">
      <c r="A443" s="2" t="s">
        <v>3334</v>
      </c>
      <c r="B443" s="2" t="s">
        <v>3333</v>
      </c>
      <c r="C443" s="2" t="s">
        <v>2</v>
      </c>
      <c r="D443" s="2">
        <v>2007</v>
      </c>
      <c r="E443" s="2" t="s">
        <v>315</v>
      </c>
      <c r="F443" s="2">
        <v>0</v>
      </c>
      <c r="G443" s="2">
        <v>3.8348300000000002</v>
      </c>
      <c r="H443" s="2">
        <v>4.9000000000000002E-2</v>
      </c>
      <c r="I443" s="2">
        <v>4.59</v>
      </c>
      <c r="J443" s="2">
        <v>0.40899999999999997</v>
      </c>
      <c r="K443" s="2">
        <v>19.069704420000001</v>
      </c>
      <c r="L443" s="2">
        <v>0.06</v>
      </c>
      <c r="M443" s="2">
        <v>9.0999999999999998E-2</v>
      </c>
      <c r="O443" s="2" t="s">
        <v>2937</v>
      </c>
      <c r="P443" s="2">
        <v>5891</v>
      </c>
      <c r="Q443" s="2">
        <v>1.56</v>
      </c>
      <c r="R443" s="2">
        <v>1.04</v>
      </c>
      <c r="S443" s="2">
        <v>0.19</v>
      </c>
      <c r="T443" s="2" t="s">
        <v>5</v>
      </c>
      <c r="U443" s="2">
        <v>4.17</v>
      </c>
      <c r="V443" s="2" t="s">
        <v>3335</v>
      </c>
      <c r="W443" s="2">
        <v>349.69470289999998</v>
      </c>
      <c r="X443" s="2" t="s">
        <v>3336</v>
      </c>
      <c r="Y443" s="2">
        <v>18.645752399999999</v>
      </c>
      <c r="Z443" s="2">
        <v>73.114000000000004</v>
      </c>
      <c r="AA443" s="2">
        <v>8.0399999999999991</v>
      </c>
      <c r="AB443" s="2">
        <v>6.53</v>
      </c>
      <c r="AC443" s="2">
        <v>7.8833799999999998</v>
      </c>
      <c r="AD443" s="4">
        <f t="shared" si="30"/>
        <v>0.19719954335447459</v>
      </c>
      <c r="AE443" s="4">
        <f t="shared" si="31"/>
        <v>0.90514590399703831</v>
      </c>
      <c r="AF443" s="4">
        <f t="shared" si="32"/>
        <v>2.0382884239838104</v>
      </c>
      <c r="AG443" s="4">
        <f t="shared" si="33"/>
        <v>1095.2240642985294</v>
      </c>
      <c r="AH443" s="4" t="str">
        <f t="shared" si="34"/>
        <v/>
      </c>
    </row>
    <row r="444" spans="1:34" x14ac:dyDescent="0.3">
      <c r="A444" s="2" t="s">
        <v>3334</v>
      </c>
      <c r="B444" s="2" t="s">
        <v>3337</v>
      </c>
      <c r="C444" s="2" t="s">
        <v>2</v>
      </c>
      <c r="D444" s="2">
        <v>2016</v>
      </c>
      <c r="E444" s="2" t="s">
        <v>561</v>
      </c>
      <c r="F444" s="2">
        <v>0</v>
      </c>
      <c r="G444" s="2">
        <v>4789.8729700000004</v>
      </c>
      <c r="H444" s="2">
        <v>5.657</v>
      </c>
      <c r="I444" s="2">
        <v>12.2</v>
      </c>
      <c r="J444" s="2">
        <v>1.0900000000000001</v>
      </c>
      <c r="K444" s="2">
        <v>5102.4172459800002</v>
      </c>
      <c r="L444" s="2">
        <v>16.053999999999998</v>
      </c>
      <c r="M444" s="2">
        <v>0.81100000000000005</v>
      </c>
      <c r="O444" s="2" t="s">
        <v>2937</v>
      </c>
      <c r="P444" s="2">
        <v>5891</v>
      </c>
      <c r="Q444" s="2">
        <v>1.56</v>
      </c>
      <c r="R444" s="2">
        <v>1.04</v>
      </c>
      <c r="S444" s="2">
        <v>0.19</v>
      </c>
      <c r="T444" s="2" t="s">
        <v>5</v>
      </c>
      <c r="U444" s="2">
        <v>4.17</v>
      </c>
      <c r="V444" s="2" t="s">
        <v>3335</v>
      </c>
      <c r="W444" s="2">
        <v>349.69470289999998</v>
      </c>
      <c r="X444" s="2" t="s">
        <v>3336</v>
      </c>
      <c r="Y444" s="2">
        <v>18.645752399999999</v>
      </c>
      <c r="Z444" s="2">
        <v>73.114000000000004</v>
      </c>
      <c r="AA444" s="2">
        <v>8.0399999999999991</v>
      </c>
      <c r="AB444" s="2">
        <v>6.53</v>
      </c>
      <c r="AC444" s="2">
        <v>7.8833799999999998</v>
      </c>
      <c r="AD444" s="4">
        <f t="shared" si="30"/>
        <v>2.8099363195487737</v>
      </c>
      <c r="AE444" s="4">
        <f t="shared" si="31"/>
        <v>34.281223098495033</v>
      </c>
      <c r="AF444" s="4">
        <f t="shared" si="32"/>
        <v>20.450694897769107</v>
      </c>
      <c r="AG444" s="4">
        <f t="shared" si="33"/>
        <v>8.2171796159028213E-2</v>
      </c>
      <c r="AH444" s="4" t="str">
        <f t="shared" si="34"/>
        <v/>
      </c>
    </row>
    <row r="445" spans="1:34" x14ac:dyDescent="0.3">
      <c r="A445" s="2" t="s">
        <v>2422</v>
      </c>
      <c r="B445" s="2" t="s">
        <v>2421</v>
      </c>
      <c r="C445" s="2" t="s">
        <v>2</v>
      </c>
      <c r="D445" s="2">
        <v>2021</v>
      </c>
      <c r="E445" s="2" t="s">
        <v>28</v>
      </c>
      <c r="F445" s="2">
        <v>0</v>
      </c>
      <c r="G445" s="2">
        <v>15.5083</v>
      </c>
      <c r="H445" s="2">
        <v>0.12379999999999999</v>
      </c>
      <c r="I445" s="2">
        <v>3.77</v>
      </c>
      <c r="J445" s="2">
        <v>0.33600000000000002</v>
      </c>
      <c r="K445" s="2">
        <v>13.63483866</v>
      </c>
      <c r="L445" s="2">
        <v>4.2900000000000001E-2</v>
      </c>
      <c r="M445" s="2">
        <v>0.16</v>
      </c>
      <c r="O445" s="2" t="s">
        <v>2423</v>
      </c>
      <c r="P445" s="2">
        <v>5885.38</v>
      </c>
      <c r="Q445" s="2">
        <v>1.3893720000000001</v>
      </c>
      <c r="R445" s="2">
        <v>1.051904</v>
      </c>
      <c r="S445" s="2">
        <v>2.47E-2</v>
      </c>
      <c r="T445" s="2" t="s">
        <v>5</v>
      </c>
      <c r="U445" s="2">
        <v>4.1738400000000002</v>
      </c>
      <c r="V445" s="2" t="s">
        <v>2424</v>
      </c>
      <c r="W445" s="2">
        <v>236.60992049999999</v>
      </c>
      <c r="X445" s="2" t="s">
        <v>2425</v>
      </c>
      <c r="Y445" s="2">
        <v>7.3527684000000004</v>
      </c>
      <c r="Z445" s="2">
        <v>11.8148</v>
      </c>
      <c r="AA445" s="2">
        <v>4.4154</v>
      </c>
      <c r="AB445" s="2">
        <v>2.9889999999999999</v>
      </c>
      <c r="AC445" s="2">
        <v>4.2796500000000002</v>
      </c>
      <c r="AD445" s="4">
        <f t="shared" si="30"/>
        <v>0.25446376739269233</v>
      </c>
      <c r="AE445" s="4">
        <f t="shared" si="31"/>
        <v>0.95932840307045009</v>
      </c>
      <c r="AF445" s="4">
        <f t="shared" si="32"/>
        <v>1.9017539482213772</v>
      </c>
      <c r="AG445" s="4">
        <f t="shared" si="33"/>
        <v>135.57627004845023</v>
      </c>
      <c r="AH445" s="4" t="str">
        <f t="shared" si="34"/>
        <v/>
      </c>
    </row>
    <row r="446" spans="1:34" x14ac:dyDescent="0.3">
      <c r="A446" s="2" t="s">
        <v>2261</v>
      </c>
      <c r="B446" s="2" t="s">
        <v>2260</v>
      </c>
      <c r="C446" s="2" t="s">
        <v>2</v>
      </c>
      <c r="D446" s="2">
        <v>2009</v>
      </c>
      <c r="E446" s="2" t="s">
        <v>22</v>
      </c>
      <c r="F446" s="2">
        <v>0</v>
      </c>
      <c r="G446" s="2">
        <v>1257.2530300000001</v>
      </c>
      <c r="H446" s="2">
        <v>2.2490000000000001</v>
      </c>
      <c r="I446" s="2">
        <v>12.7</v>
      </c>
      <c r="J446" s="2">
        <v>1.1399999999999999</v>
      </c>
      <c r="K446" s="2">
        <v>107.74382996999999</v>
      </c>
      <c r="L446" s="2">
        <v>0.33900000000000002</v>
      </c>
      <c r="M446" s="2">
        <v>0.54800000000000004</v>
      </c>
      <c r="O446" s="2" t="s">
        <v>2262</v>
      </c>
      <c r="P446" s="2">
        <v>5568</v>
      </c>
      <c r="Q446" s="2">
        <v>1.369794</v>
      </c>
      <c r="R446" s="2">
        <v>0.96</v>
      </c>
      <c r="S446" s="2">
        <v>0.56000000000000005</v>
      </c>
      <c r="T446" s="2" t="s">
        <v>5</v>
      </c>
      <c r="U446" s="2">
        <v>4.1742429999999997</v>
      </c>
      <c r="V446" s="2" t="s">
        <v>2263</v>
      </c>
      <c r="W446" s="2">
        <v>216.70051710000001</v>
      </c>
      <c r="X446" s="2" t="s">
        <v>2264</v>
      </c>
      <c r="Y446" s="2">
        <v>-5.1784093000000002</v>
      </c>
      <c r="Z446" s="2">
        <v>73.096100000000007</v>
      </c>
      <c r="AA446" s="2">
        <v>8.81</v>
      </c>
      <c r="AB446" s="2">
        <v>7.06</v>
      </c>
      <c r="AC446" s="2">
        <v>8.6190700000000007</v>
      </c>
      <c r="AD446" s="4">
        <f t="shared" si="30"/>
        <v>5.2599455263005017E-2</v>
      </c>
      <c r="AE446" s="4">
        <f t="shared" si="31"/>
        <v>0.66801308184016372</v>
      </c>
      <c r="AF446" s="4">
        <f t="shared" si="32"/>
        <v>2.9126905327154273</v>
      </c>
      <c r="AG446" s="4">
        <f t="shared" si="33"/>
        <v>0.31990303815775928</v>
      </c>
      <c r="AH446" s="4" t="str">
        <f t="shared" si="34"/>
        <v/>
      </c>
    </row>
    <row r="447" spans="1:34" x14ac:dyDescent="0.3">
      <c r="A447" s="2" t="s">
        <v>16424</v>
      </c>
      <c r="B447" s="2" t="s">
        <v>16427</v>
      </c>
      <c r="C447" s="2" t="s">
        <v>2</v>
      </c>
      <c r="D447" s="2">
        <v>2024</v>
      </c>
      <c r="E447" s="2" t="s">
        <v>141</v>
      </c>
      <c r="F447" s="2">
        <v>0</v>
      </c>
      <c r="G447" s="2">
        <v>966.5</v>
      </c>
      <c r="H447" s="2">
        <v>2.0179999999999998</v>
      </c>
      <c r="I447" s="2">
        <v>12.8</v>
      </c>
      <c r="J447" s="2">
        <v>1.1399999999999999</v>
      </c>
      <c r="K447" s="2">
        <v>1783.01736327</v>
      </c>
      <c r="L447" s="2">
        <v>5.61</v>
      </c>
      <c r="M447" s="2">
        <v>0.19400000000000001</v>
      </c>
      <c r="N447" s="2">
        <v>234.9</v>
      </c>
      <c r="P447" s="2">
        <v>5730</v>
      </c>
      <c r="Q447" s="2">
        <v>1.4590000000000001</v>
      </c>
      <c r="R447" s="2">
        <v>1.1679999999999999</v>
      </c>
      <c r="S447" s="2">
        <v>0.316</v>
      </c>
      <c r="T447" s="2" t="s">
        <v>5</v>
      </c>
      <c r="U447" s="2">
        <v>4.1760000000000002</v>
      </c>
      <c r="V447" s="2" t="s">
        <v>16425</v>
      </c>
      <c r="W447" s="2">
        <v>281.57619620000003</v>
      </c>
      <c r="X447" s="2" t="s">
        <v>16426</v>
      </c>
      <c r="Y447" s="2">
        <v>50.492465699999997</v>
      </c>
      <c r="Z447" s="2">
        <v>126.279</v>
      </c>
      <c r="AA447" s="2">
        <v>9.5950000000000006</v>
      </c>
      <c r="AB447" s="2">
        <v>8.1110000000000007</v>
      </c>
      <c r="AC447" s="2">
        <v>9.4613800000000001</v>
      </c>
      <c r="AD447" s="4">
        <f t="shared" si="30"/>
        <v>0.85020893252849561</v>
      </c>
      <c r="AE447" s="4">
        <f t="shared" si="31"/>
        <v>10.882674336364744</v>
      </c>
      <c r="AF447" s="4">
        <f t="shared" si="32"/>
        <v>11.802467178749906</v>
      </c>
      <c r="AG447" s="4">
        <f t="shared" si="33"/>
        <v>0.50556453143148017</v>
      </c>
      <c r="AH447" s="4">
        <f t="shared" si="34"/>
        <v>0.77007192972451144</v>
      </c>
    </row>
    <row r="448" spans="1:34" x14ac:dyDescent="0.3">
      <c r="A448" s="2" t="s">
        <v>3031</v>
      </c>
      <c r="B448" s="2" t="s">
        <v>3030</v>
      </c>
      <c r="C448" s="2" t="s">
        <v>2</v>
      </c>
      <c r="D448" s="2">
        <v>1998</v>
      </c>
      <c r="E448" s="2" t="s">
        <v>34</v>
      </c>
      <c r="F448" s="2">
        <v>0</v>
      </c>
      <c r="G448" s="2">
        <v>18.201319999999999</v>
      </c>
      <c r="H448" s="2">
        <v>0.14000000000000001</v>
      </c>
      <c r="I448" s="2">
        <v>13</v>
      </c>
      <c r="J448" s="2">
        <v>1.1599999999999999</v>
      </c>
      <c r="K448" s="2">
        <v>1264.9634000000001</v>
      </c>
      <c r="L448" s="2">
        <v>3.98</v>
      </c>
      <c r="M448" s="2">
        <v>0.01</v>
      </c>
      <c r="O448" s="2" t="s">
        <v>2680</v>
      </c>
      <c r="P448" s="2">
        <v>5751</v>
      </c>
      <c r="Q448" s="2">
        <v>1.48</v>
      </c>
      <c r="R448" s="2">
        <v>1.21</v>
      </c>
      <c r="S448" s="2">
        <v>0.05</v>
      </c>
      <c r="T448" s="2" t="s">
        <v>5</v>
      </c>
      <c r="U448" s="2">
        <v>4.18</v>
      </c>
      <c r="V448" s="2" t="s">
        <v>3032</v>
      </c>
      <c r="W448" s="2">
        <v>307.07924270000001</v>
      </c>
      <c r="X448" s="2" t="s">
        <v>3033</v>
      </c>
      <c r="Y448" s="2">
        <v>18.769250899999999</v>
      </c>
      <c r="Z448" s="2">
        <v>37.668100000000003</v>
      </c>
      <c r="AA448" s="2">
        <v>6.8759100000000002</v>
      </c>
      <c r="AB448" s="2">
        <v>5.2560000000000002</v>
      </c>
      <c r="AC448" s="2">
        <v>6.7291100000000004</v>
      </c>
      <c r="AD448" s="4">
        <f t="shared" si="30"/>
        <v>0.57576850250341383</v>
      </c>
      <c r="AE448" s="4">
        <f t="shared" si="31"/>
        <v>7.4849905325443791</v>
      </c>
      <c r="AF448" s="4">
        <f t="shared" si="32"/>
        <v>9.8643234397031474</v>
      </c>
      <c r="AG448" s="4">
        <f t="shared" si="33"/>
        <v>109.68081775452877</v>
      </c>
      <c r="AH448" s="4" t="str">
        <f t="shared" si="34"/>
        <v/>
      </c>
    </row>
    <row r="449" spans="1:34" x14ac:dyDescent="0.3">
      <c r="A449" s="2" t="s">
        <v>4185</v>
      </c>
      <c r="B449" s="2" t="s">
        <v>4184</v>
      </c>
      <c r="C449" s="2" t="s">
        <v>2</v>
      </c>
      <c r="D449" s="2">
        <v>2021</v>
      </c>
      <c r="E449" s="2" t="s">
        <v>141</v>
      </c>
      <c r="F449" s="2">
        <v>0</v>
      </c>
      <c r="G449" s="2">
        <v>1752.92067</v>
      </c>
      <c r="H449" s="2">
        <v>2.9049999999999998</v>
      </c>
      <c r="I449" s="2">
        <v>12.8</v>
      </c>
      <c r="J449" s="2">
        <v>1.1499999999999999</v>
      </c>
      <c r="K449" s="2">
        <v>1609.80088146</v>
      </c>
      <c r="L449" s="2">
        <v>5.0650000000000004</v>
      </c>
      <c r="M449" s="2">
        <v>0.92400000000000004</v>
      </c>
      <c r="N449" s="2">
        <v>203.2</v>
      </c>
      <c r="O449" s="2" t="s">
        <v>251</v>
      </c>
      <c r="P449" s="2">
        <v>5837</v>
      </c>
      <c r="Q449" s="2">
        <v>1.0620000000000001</v>
      </c>
      <c r="R449" s="2">
        <v>1.06</v>
      </c>
      <c r="S449" s="2">
        <v>0.17</v>
      </c>
      <c r="T449" s="2" t="s">
        <v>5</v>
      </c>
      <c r="U449" s="2">
        <v>4.18</v>
      </c>
      <c r="V449" s="2" t="s">
        <v>4186</v>
      </c>
      <c r="W449" s="2">
        <v>140.79129309999999</v>
      </c>
      <c r="X449" s="2" t="s">
        <v>4187</v>
      </c>
      <c r="Y449" s="2">
        <v>33.904829399999997</v>
      </c>
      <c r="Z449" s="2">
        <v>85.395099999999999</v>
      </c>
      <c r="AA449" s="2">
        <v>8.48</v>
      </c>
      <c r="AB449" s="2">
        <v>6.9139999999999997</v>
      </c>
      <c r="AC449" s="2">
        <v>8.3317300000000003</v>
      </c>
      <c r="AD449" s="4">
        <f t="shared" si="30"/>
        <v>0.7676128775882719</v>
      </c>
      <c r="AE449" s="4">
        <f t="shared" si="31"/>
        <v>9.8254448331298807</v>
      </c>
      <c r="AF449" s="4">
        <f t="shared" si="32"/>
        <v>11.214530478984063</v>
      </c>
      <c r="AG449" s="4">
        <f t="shared" si="33"/>
        <v>0.13918915017596353</v>
      </c>
      <c r="AH449" s="4">
        <f t="shared" si="34"/>
        <v>0.78671828425417645</v>
      </c>
    </row>
    <row r="450" spans="1:34" x14ac:dyDescent="0.3">
      <c r="A450" s="2" t="s">
        <v>3632</v>
      </c>
      <c r="B450" s="2" t="s">
        <v>3631</v>
      </c>
      <c r="C450" s="2" t="s">
        <v>2</v>
      </c>
      <c r="D450" s="2">
        <v>2010</v>
      </c>
      <c r="E450" s="2" t="s">
        <v>22</v>
      </c>
      <c r="F450" s="2">
        <v>0</v>
      </c>
      <c r="G450" s="2">
        <v>466</v>
      </c>
      <c r="H450" s="2">
        <v>1.26</v>
      </c>
      <c r="I450" s="2">
        <v>14.1</v>
      </c>
      <c r="J450" s="2">
        <v>1.26</v>
      </c>
      <c r="K450" s="2">
        <v>197.05459999999999</v>
      </c>
      <c r="L450" s="2">
        <v>0.62</v>
      </c>
      <c r="M450" s="2">
        <v>0.3</v>
      </c>
      <c r="O450" s="2" t="s">
        <v>216</v>
      </c>
      <c r="P450" s="2">
        <v>6130</v>
      </c>
      <c r="Q450" s="2">
        <v>1.75</v>
      </c>
      <c r="R450" s="2">
        <v>1.7</v>
      </c>
      <c r="S450" s="2">
        <v>0.17</v>
      </c>
      <c r="T450" s="2" t="s">
        <v>5</v>
      </c>
      <c r="U450" s="2">
        <v>4.18</v>
      </c>
      <c r="V450" s="2" t="s">
        <v>3633</v>
      </c>
      <c r="W450" s="2">
        <v>73.682287700000003</v>
      </c>
      <c r="X450" s="2" t="s">
        <v>3634</v>
      </c>
      <c r="Y450" s="2">
        <v>12.3520103</v>
      </c>
      <c r="Z450" s="2">
        <v>58.143799999999999</v>
      </c>
      <c r="AA450" s="2">
        <v>7.1326599999999996</v>
      </c>
      <c r="AB450" s="2">
        <v>5.7919999999999998</v>
      </c>
      <c r="AC450" s="2">
        <v>6.9847900000000003</v>
      </c>
      <c r="AD450" s="4">
        <f t="shared" ref="AD450:AD513" si="35">IF(AND(ISNUMBER(K450),ISNUMBER(I450),K450&gt;0,I450&gt;0),K450/(I450^3),"")</f>
        <v>7.0295777607259649E-2</v>
      </c>
      <c r="AE450" s="4">
        <f t="shared" ref="AE450:AE513" si="36">IF(AND(ISNUMBER(K450),ISNUMBER(I450),K450&gt;0,I450&gt;0),K450/(I450^2),"")</f>
        <v>0.991170464262361</v>
      </c>
      <c r="AF450" s="4">
        <f t="shared" ref="AF450:AF513" si="37">IF(AND(ISNUMBER(K450),ISNUMBER(I450),K450&gt;0,I450&gt;0),SQRT(K450/I450),"")</f>
        <v>3.7383824772352132</v>
      </c>
      <c r="AG450" s="4">
        <f t="shared" ref="AG450:AG513" si="38">IF(AND(ISNUMBER(Q450),ISNUMBER(P450),ISNUMBER(H450),Q450&gt;0,P450&gt;0,H450&gt;0),(Q450^2*(P450/5778)^4)/(H450^2),"")</f>
        <v>2.4438061599968997</v>
      </c>
      <c r="AH450" s="4" t="str">
        <f t="shared" ref="AH450:AH513" si="39">IF(AND(ISNUMBER(K450),ISNUMBER(I450),ISNUMBER(N450),K450&gt;0,I450&gt;0,N450&gt;0),SQRT(K450/I450)/SQRT(N450),"")</f>
        <v/>
      </c>
    </row>
    <row r="451" spans="1:34" x14ac:dyDescent="0.3">
      <c r="A451" s="2" t="s">
        <v>4251</v>
      </c>
      <c r="B451" s="2" t="s">
        <v>4250</v>
      </c>
      <c r="C451" s="2" t="s">
        <v>2</v>
      </c>
      <c r="D451" s="2">
        <v>2006</v>
      </c>
      <c r="E451" s="2" t="s">
        <v>22</v>
      </c>
      <c r="F451" s="2">
        <v>0</v>
      </c>
      <c r="G451" s="2">
        <v>2.1378431</v>
      </c>
      <c r="H451" s="2">
        <v>3.4599999999999999E-2</v>
      </c>
      <c r="I451" s="2">
        <v>13.6</v>
      </c>
      <c r="J451" s="2">
        <v>1.21</v>
      </c>
      <c r="K451" s="2">
        <v>470.38839999999999</v>
      </c>
      <c r="L451" s="2">
        <v>1.48</v>
      </c>
      <c r="M451" s="2">
        <v>1.1900000000000001E-2</v>
      </c>
      <c r="O451" s="2" t="s">
        <v>216</v>
      </c>
      <c r="P451" s="2">
        <v>5939</v>
      </c>
      <c r="Q451" s="2">
        <v>1.46</v>
      </c>
      <c r="R451" s="2">
        <v>1.21</v>
      </c>
      <c r="S451" s="2">
        <v>0.22</v>
      </c>
      <c r="T451" s="2" t="s">
        <v>5</v>
      </c>
      <c r="U451" s="2">
        <v>4.18</v>
      </c>
      <c r="V451" s="2" t="s">
        <v>4252</v>
      </c>
      <c r="W451" s="2">
        <v>149.02437140000001</v>
      </c>
      <c r="X451" s="2" t="s">
        <v>4253</v>
      </c>
      <c r="Y451" s="2">
        <v>-3.8083543</v>
      </c>
      <c r="Z451" s="2">
        <v>103.93600000000001</v>
      </c>
      <c r="AA451" s="2">
        <v>8.73</v>
      </c>
      <c r="AB451" s="2">
        <v>7.2990000000000004</v>
      </c>
      <c r="AC451" s="2">
        <v>8.5880399999999995</v>
      </c>
      <c r="AD451" s="4">
        <f t="shared" si="35"/>
        <v>0.18699925580093632</v>
      </c>
      <c r="AE451" s="4">
        <f t="shared" si="36"/>
        <v>2.5431898788927336</v>
      </c>
      <c r="AF451" s="4">
        <f t="shared" si="37"/>
        <v>5.8811038379662346</v>
      </c>
      <c r="AG451" s="4">
        <f t="shared" si="38"/>
        <v>1987.4520754092432</v>
      </c>
      <c r="AH451" s="4" t="str">
        <f t="shared" si="39"/>
        <v/>
      </c>
    </row>
    <row r="452" spans="1:34" x14ac:dyDescent="0.3">
      <c r="A452" s="2" t="s">
        <v>2695</v>
      </c>
      <c r="B452" s="2" t="s">
        <v>2694</v>
      </c>
      <c r="C452" s="2" t="s">
        <v>2</v>
      </c>
      <c r="D452" s="2">
        <v>2009</v>
      </c>
      <c r="E452" s="2" t="s">
        <v>34</v>
      </c>
      <c r="F452" s="2">
        <v>0</v>
      </c>
      <c r="G452" s="2">
        <v>990</v>
      </c>
      <c r="H452" s="2">
        <v>2.12</v>
      </c>
      <c r="I452" s="2">
        <v>12.8</v>
      </c>
      <c r="J452" s="2">
        <v>1.1399999999999999</v>
      </c>
      <c r="K452" s="2">
        <v>1875.1876013000001</v>
      </c>
      <c r="L452" s="2">
        <v>5.9</v>
      </c>
      <c r="M452" s="2">
        <v>0.6</v>
      </c>
      <c r="O452" s="2" t="s">
        <v>494</v>
      </c>
      <c r="P452" s="2">
        <v>5981</v>
      </c>
      <c r="Q452" s="2">
        <v>1.72</v>
      </c>
      <c r="R452" s="2">
        <v>1.63</v>
      </c>
      <c r="S452" s="2">
        <v>0.3</v>
      </c>
      <c r="T452" s="2" t="s">
        <v>5</v>
      </c>
      <c r="U452" s="2">
        <v>4.18</v>
      </c>
      <c r="V452" s="2" t="s">
        <v>2696</v>
      </c>
      <c r="W452" s="2">
        <v>39.257737900000002</v>
      </c>
      <c r="X452" s="2" t="s">
        <v>2697</v>
      </c>
      <c r="Y452" s="2">
        <v>42.0624526</v>
      </c>
      <c r="Z452" s="2">
        <v>59.859000000000002</v>
      </c>
      <c r="AA452" s="2">
        <v>7.2969999999999997</v>
      </c>
      <c r="AB452" s="2">
        <v>5.8529999999999998</v>
      </c>
      <c r="AC452" s="2">
        <v>7.1291000000000002</v>
      </c>
      <c r="AD452" s="4">
        <f t="shared" si="35"/>
        <v>0.89415912690162647</v>
      </c>
      <c r="AE452" s="4">
        <f t="shared" si="36"/>
        <v>11.445236824340819</v>
      </c>
      <c r="AF452" s="4">
        <f t="shared" si="37"/>
        <v>12.103678422345931</v>
      </c>
      <c r="AG452" s="4">
        <f t="shared" si="38"/>
        <v>0.75573621046867545</v>
      </c>
      <c r="AH452" s="4" t="str">
        <f t="shared" si="39"/>
        <v/>
      </c>
    </row>
    <row r="453" spans="1:34" x14ac:dyDescent="0.3">
      <c r="A453" s="2" t="s">
        <v>2812</v>
      </c>
      <c r="B453" s="2" t="s">
        <v>2811</v>
      </c>
      <c r="C453" s="2" t="s">
        <v>2</v>
      </c>
      <c r="D453" s="2">
        <v>2007</v>
      </c>
      <c r="E453" s="2" t="s">
        <v>63</v>
      </c>
      <c r="F453" s="2">
        <v>0</v>
      </c>
      <c r="G453" s="2">
        <v>21.216429399999999</v>
      </c>
      <c r="H453" s="2">
        <v>0.16320000000000001</v>
      </c>
      <c r="I453" s="2">
        <v>12.26262489</v>
      </c>
      <c r="J453" s="2">
        <v>1.0940000000000001</v>
      </c>
      <c r="K453" s="2">
        <v>1036.1206068199999</v>
      </c>
      <c r="L453" s="2">
        <v>3.26</v>
      </c>
      <c r="M453" s="2">
        <v>0.67720000000000002</v>
      </c>
      <c r="N453" s="2">
        <v>888</v>
      </c>
      <c r="O453" s="2" t="s">
        <v>251</v>
      </c>
      <c r="P453" s="2">
        <v>6046</v>
      </c>
      <c r="Q453" s="2">
        <v>1.5169999999999999</v>
      </c>
      <c r="R453" s="2">
        <v>1.2849999999999999</v>
      </c>
      <c r="S453" s="2">
        <v>0.20799999999999999</v>
      </c>
      <c r="T453" s="2" t="s">
        <v>5</v>
      </c>
      <c r="U453" s="2">
        <v>4.1840000000000002</v>
      </c>
      <c r="V453" s="2" t="s">
        <v>2813</v>
      </c>
      <c r="W453" s="2">
        <v>42.4366123</v>
      </c>
      <c r="X453" s="2" t="s">
        <v>2814</v>
      </c>
      <c r="Y453" s="2">
        <v>71.753088199999993</v>
      </c>
      <c r="Z453" s="2">
        <v>78.086299999999994</v>
      </c>
      <c r="AA453" s="2">
        <v>8.17</v>
      </c>
      <c r="AB453" s="2">
        <v>6.7629999999999999</v>
      </c>
      <c r="AC453" s="2">
        <v>8.0329800000000002</v>
      </c>
      <c r="AD453" s="4">
        <f t="shared" si="35"/>
        <v>0.56190122725260383</v>
      </c>
      <c r="AE453" s="4">
        <f t="shared" si="36"/>
        <v>6.8903839750293256</v>
      </c>
      <c r="AF453" s="4">
        <f t="shared" si="37"/>
        <v>9.192072347074502</v>
      </c>
      <c r="AG453" s="4">
        <f t="shared" si="38"/>
        <v>103.58414223606417</v>
      </c>
      <c r="AH453" s="4">
        <f t="shared" si="39"/>
        <v>0.30846575078522204</v>
      </c>
    </row>
    <row r="454" spans="1:34" x14ac:dyDescent="0.3">
      <c r="A454" s="2" t="s">
        <v>3269</v>
      </c>
      <c r="B454" s="2" t="s">
        <v>3268</v>
      </c>
      <c r="C454" s="2" t="s">
        <v>2</v>
      </c>
      <c r="D454" s="2">
        <v>2002</v>
      </c>
      <c r="E454" s="2" t="s">
        <v>174</v>
      </c>
      <c r="F454" s="2">
        <v>0</v>
      </c>
      <c r="G454" s="2">
        <v>1359</v>
      </c>
      <c r="H454" s="2">
        <v>2.57</v>
      </c>
      <c r="I454" s="2">
        <v>13</v>
      </c>
      <c r="J454" s="2">
        <v>1.1599999999999999</v>
      </c>
      <c r="K454" s="2">
        <v>1334.8793094</v>
      </c>
      <c r="L454" s="2">
        <v>4.2</v>
      </c>
      <c r="M454" s="2">
        <v>0.31</v>
      </c>
      <c r="O454" s="2" t="s">
        <v>1867</v>
      </c>
      <c r="P454" s="2">
        <v>5909</v>
      </c>
      <c r="Q454" s="2">
        <v>1.3939999999999999</v>
      </c>
      <c r="R454" s="2">
        <v>1.22</v>
      </c>
      <c r="S454" s="2">
        <v>0.2</v>
      </c>
      <c r="T454" s="2" t="s">
        <v>5</v>
      </c>
      <c r="U454" s="2">
        <v>4.1879999999999997</v>
      </c>
      <c r="V454" s="2" t="s">
        <v>3270</v>
      </c>
      <c r="W454" s="2">
        <v>343.66396309999999</v>
      </c>
      <c r="X454" s="2" t="s">
        <v>3271</v>
      </c>
      <c r="Y454" s="2">
        <v>-70.073395700000006</v>
      </c>
      <c r="Z454" s="2">
        <v>26.690200000000001</v>
      </c>
      <c r="AA454" s="2">
        <v>6.04</v>
      </c>
      <c r="AB454" s="2">
        <v>4.5179999999999998</v>
      </c>
      <c r="AC454" s="2">
        <v>5.8939700000000004</v>
      </c>
      <c r="AD454" s="4">
        <f t="shared" si="35"/>
        <v>0.60759185680473371</v>
      </c>
      <c r="AE454" s="4">
        <f t="shared" si="36"/>
        <v>7.8986941384615381</v>
      </c>
      <c r="AF454" s="4">
        <f t="shared" si="37"/>
        <v>10.133263235503161</v>
      </c>
      <c r="AG454" s="4">
        <f t="shared" si="38"/>
        <v>0.32181413137344178</v>
      </c>
      <c r="AH454" s="4" t="str">
        <f t="shared" si="39"/>
        <v/>
      </c>
    </row>
    <row r="455" spans="1:34" x14ac:dyDescent="0.3">
      <c r="A455" s="2" t="s">
        <v>2131</v>
      </c>
      <c r="B455" s="2" t="s">
        <v>2130</v>
      </c>
      <c r="C455" s="2" t="s">
        <v>2</v>
      </c>
      <c r="D455" s="2">
        <v>2022</v>
      </c>
      <c r="E455" s="2" t="s">
        <v>315</v>
      </c>
      <c r="F455" s="2">
        <v>0</v>
      </c>
      <c r="G455" s="2">
        <v>109.75</v>
      </c>
      <c r="H455" s="2">
        <v>0.51090000000000002</v>
      </c>
      <c r="I455" s="2">
        <v>11.2089807</v>
      </c>
      <c r="J455" s="2">
        <v>1</v>
      </c>
      <c r="K455" s="2">
        <v>2542.6272560000002</v>
      </c>
      <c r="L455" s="2">
        <v>8</v>
      </c>
      <c r="M455" s="2">
        <v>0.39500000000000002</v>
      </c>
      <c r="O455" s="2" t="s">
        <v>508</v>
      </c>
      <c r="P455" s="2">
        <v>6651</v>
      </c>
      <c r="Q455" s="2">
        <v>1.49</v>
      </c>
      <c r="R455" s="2">
        <v>1.47</v>
      </c>
      <c r="S455" s="2">
        <v>0</v>
      </c>
      <c r="T455" s="2" t="s">
        <v>5</v>
      </c>
      <c r="U455" s="2">
        <v>4.1900000000000004</v>
      </c>
      <c r="V455" s="2" t="s">
        <v>2132</v>
      </c>
      <c r="W455" s="2">
        <v>197.3171237</v>
      </c>
      <c r="X455" s="2" t="s">
        <v>2133</v>
      </c>
      <c r="Y455" s="2">
        <v>-60.308434699999999</v>
      </c>
      <c r="Z455" s="2">
        <v>95.390600000000006</v>
      </c>
      <c r="AA455" s="2">
        <v>8.1999999999999993</v>
      </c>
      <c r="AB455" s="2">
        <v>7.1630000000000003</v>
      </c>
      <c r="AC455" s="2">
        <v>8.0939399999999999</v>
      </c>
      <c r="AD455" s="4">
        <f t="shared" si="35"/>
        <v>1.8054452956926308</v>
      </c>
      <c r="AE455" s="4">
        <f t="shared" si="36"/>
        <v>20.23720147432449</v>
      </c>
      <c r="AF455" s="4">
        <f t="shared" si="37"/>
        <v>15.061155358992707</v>
      </c>
      <c r="AG455" s="4">
        <f t="shared" si="38"/>
        <v>14.932701121435102</v>
      </c>
      <c r="AH455" s="4" t="str">
        <f t="shared" si="39"/>
        <v/>
      </c>
    </row>
    <row r="456" spans="1:34" x14ac:dyDescent="0.3">
      <c r="A456" s="2" t="s">
        <v>2094</v>
      </c>
      <c r="B456" s="2" t="s">
        <v>2093</v>
      </c>
      <c r="C456" s="2" t="s">
        <v>2</v>
      </c>
      <c r="D456" s="2">
        <v>2016</v>
      </c>
      <c r="E456" s="2" t="s">
        <v>315</v>
      </c>
      <c r="F456" s="2">
        <v>0</v>
      </c>
      <c r="G456" s="2">
        <v>810</v>
      </c>
      <c r="H456" s="2">
        <v>1.91</v>
      </c>
      <c r="I456" s="2">
        <v>12.9</v>
      </c>
      <c r="J456" s="2">
        <v>1.1499999999999999</v>
      </c>
      <c r="K456" s="2">
        <v>1525.5763535999999</v>
      </c>
      <c r="L456" s="2">
        <v>4.8</v>
      </c>
      <c r="M456" s="2">
        <v>0.13</v>
      </c>
      <c r="O456" s="2" t="s">
        <v>422</v>
      </c>
      <c r="P456" s="2">
        <v>6557</v>
      </c>
      <c r="Q456" s="2">
        <v>1.45</v>
      </c>
      <c r="R456" s="2">
        <v>1.4</v>
      </c>
      <c r="S456" s="2">
        <v>7.0000000000000007E-2</v>
      </c>
      <c r="T456" s="2" t="s">
        <v>5</v>
      </c>
      <c r="U456" s="2">
        <v>4.1900000000000004</v>
      </c>
      <c r="V456" s="2" t="s">
        <v>2095</v>
      </c>
      <c r="W456" s="2">
        <v>193.2953521</v>
      </c>
      <c r="X456" s="2" t="s">
        <v>2096</v>
      </c>
      <c r="Y456" s="2">
        <v>-3.5531133000000001</v>
      </c>
      <c r="Z456" s="2">
        <v>33.223700000000001</v>
      </c>
      <c r="AA456" s="2">
        <v>6.1100599999999998</v>
      </c>
      <c r="AB456" s="2">
        <v>4.9930000000000003</v>
      </c>
      <c r="AC456" s="2">
        <v>5.9954799999999997</v>
      </c>
      <c r="AD456" s="4">
        <f t="shared" si="35"/>
        <v>0.71066482084736082</v>
      </c>
      <c r="AE456" s="4">
        <f t="shared" si="36"/>
        <v>9.1675761889309531</v>
      </c>
      <c r="AF456" s="4">
        <f t="shared" si="37"/>
        <v>10.874821048514283</v>
      </c>
      <c r="AG456" s="4">
        <f t="shared" si="38"/>
        <v>0.95582823334942835</v>
      </c>
      <c r="AH456" s="4" t="str">
        <f t="shared" si="39"/>
        <v/>
      </c>
    </row>
    <row r="457" spans="1:34" x14ac:dyDescent="0.3">
      <c r="A457" s="2" t="s">
        <v>2303</v>
      </c>
      <c r="B457" s="2" t="s">
        <v>2302</v>
      </c>
      <c r="C457" s="2" t="s">
        <v>2</v>
      </c>
      <c r="D457" s="2">
        <v>2007</v>
      </c>
      <c r="E457" s="2" t="s">
        <v>141</v>
      </c>
      <c r="F457" s="2">
        <v>0</v>
      </c>
      <c r="G457" s="2">
        <v>908</v>
      </c>
      <c r="H457" s="2">
        <v>1.98</v>
      </c>
      <c r="I457" s="2">
        <v>12.8</v>
      </c>
      <c r="J457" s="2">
        <v>1.1399999999999999</v>
      </c>
      <c r="K457" s="2">
        <v>1887.9007375799999</v>
      </c>
      <c r="L457" s="2">
        <v>5.94</v>
      </c>
      <c r="M457" s="2">
        <v>0.25</v>
      </c>
      <c r="O457" s="2" t="s">
        <v>412</v>
      </c>
      <c r="P457" s="2">
        <v>5766</v>
      </c>
      <c r="Q457" s="2">
        <v>1.34</v>
      </c>
      <c r="R457" s="2">
        <v>0.97299999999999998</v>
      </c>
      <c r="S457" s="2">
        <v>0.1293</v>
      </c>
      <c r="T457" s="2" t="s">
        <v>129</v>
      </c>
      <c r="U457" s="2">
        <v>4.1900000000000004</v>
      </c>
      <c r="V457" s="2" t="s">
        <v>2304</v>
      </c>
      <c r="W457" s="2">
        <v>224.22761209999999</v>
      </c>
      <c r="X457" s="2" t="s">
        <v>2305</v>
      </c>
      <c r="Y457" s="2">
        <v>53.380961499999998</v>
      </c>
      <c r="Z457" s="2">
        <v>70.783199999999994</v>
      </c>
      <c r="AA457" s="2">
        <v>8.4499999999999993</v>
      </c>
      <c r="AB457" s="2">
        <v>6.87</v>
      </c>
      <c r="AC457" s="2">
        <v>8.2807499999999994</v>
      </c>
      <c r="AD457" s="4">
        <f t="shared" si="35"/>
        <v>0.90022122267723059</v>
      </c>
      <c r="AE457" s="4">
        <f t="shared" si="36"/>
        <v>11.522831650268552</v>
      </c>
      <c r="AF457" s="4">
        <f t="shared" si="37"/>
        <v>12.144638534079041</v>
      </c>
      <c r="AG457" s="4">
        <f t="shared" si="38"/>
        <v>0.45422142807724236</v>
      </c>
      <c r="AH457" s="4" t="str">
        <f t="shared" si="39"/>
        <v/>
      </c>
    </row>
    <row r="458" spans="1:34" x14ac:dyDescent="0.3">
      <c r="A458" s="2" t="s">
        <v>4032</v>
      </c>
      <c r="B458" s="2" t="s">
        <v>4031</v>
      </c>
      <c r="C458" s="2" t="s">
        <v>2</v>
      </c>
      <c r="D458" s="2">
        <v>2015</v>
      </c>
      <c r="E458" s="2" t="s">
        <v>28</v>
      </c>
      <c r="F458" s="2">
        <v>0</v>
      </c>
      <c r="G458" s="2">
        <v>352.2</v>
      </c>
      <c r="H458" s="2">
        <v>1.08</v>
      </c>
      <c r="I458" s="2">
        <v>13.1</v>
      </c>
      <c r="J458" s="2">
        <v>1.17</v>
      </c>
      <c r="K458" s="2">
        <v>973</v>
      </c>
      <c r="L458" s="2">
        <v>3.06</v>
      </c>
      <c r="M458" s="2">
        <v>0.17</v>
      </c>
      <c r="O458" s="2" t="s">
        <v>572</v>
      </c>
      <c r="P458" s="2">
        <v>6330</v>
      </c>
      <c r="Q458" s="2">
        <v>1.55</v>
      </c>
      <c r="R458" s="2">
        <v>1.36</v>
      </c>
      <c r="S458" s="2">
        <v>0.25</v>
      </c>
      <c r="T458" s="2" t="s">
        <v>5</v>
      </c>
      <c r="U458" s="2">
        <v>4.1900000000000004</v>
      </c>
      <c r="V458" s="2" t="s">
        <v>4033</v>
      </c>
      <c r="W458" s="2">
        <v>121.9155672</v>
      </c>
      <c r="X458" s="2" t="s">
        <v>4034</v>
      </c>
      <c r="Y458" s="2">
        <v>31.551155300000001</v>
      </c>
      <c r="Z458" s="2">
        <v>76.521699999999996</v>
      </c>
      <c r="AA458" s="2">
        <v>8.0500000000000007</v>
      </c>
      <c r="AB458" s="2">
        <v>6.8659999999999997</v>
      </c>
      <c r="AC458" s="2">
        <v>7.9223499999999998</v>
      </c>
      <c r="AD458" s="4">
        <f t="shared" si="35"/>
        <v>0.43281166109379027</v>
      </c>
      <c r="AE458" s="4">
        <f t="shared" si="36"/>
        <v>5.6698327603286529</v>
      </c>
      <c r="AF458" s="4">
        <f t="shared" si="37"/>
        <v>8.6182834230666465</v>
      </c>
      <c r="AG458" s="4">
        <f t="shared" si="38"/>
        <v>2.9670206940946953</v>
      </c>
      <c r="AH458" s="4" t="str">
        <f t="shared" si="39"/>
        <v/>
      </c>
    </row>
    <row r="459" spans="1:34" x14ac:dyDescent="0.3">
      <c r="A459" s="2" t="s">
        <v>4032</v>
      </c>
      <c r="B459" s="2" t="s">
        <v>4035</v>
      </c>
      <c r="C459" s="2" t="s">
        <v>2</v>
      </c>
      <c r="D459" s="2">
        <v>2015</v>
      </c>
      <c r="E459" s="2" t="s">
        <v>28</v>
      </c>
      <c r="F459" s="2">
        <v>0</v>
      </c>
      <c r="G459" s="2">
        <v>2374</v>
      </c>
      <c r="H459" s="2">
        <v>3.86</v>
      </c>
      <c r="I459" s="2">
        <v>12.9</v>
      </c>
      <c r="J459" s="2">
        <v>1.1499999999999999</v>
      </c>
      <c r="K459" s="2">
        <v>1540</v>
      </c>
      <c r="L459" s="2">
        <v>4.8499999999999996</v>
      </c>
      <c r="M459" s="2">
        <v>0.76</v>
      </c>
      <c r="O459" s="2" t="s">
        <v>572</v>
      </c>
      <c r="P459" s="2">
        <v>6330</v>
      </c>
      <c r="Q459" s="2">
        <v>1.55</v>
      </c>
      <c r="R459" s="2">
        <v>1.36</v>
      </c>
      <c r="S459" s="2">
        <v>0.25</v>
      </c>
      <c r="T459" s="2" t="s">
        <v>5</v>
      </c>
      <c r="U459" s="2">
        <v>4.1900000000000004</v>
      </c>
      <c r="V459" s="2" t="s">
        <v>4033</v>
      </c>
      <c r="W459" s="2">
        <v>121.9155672</v>
      </c>
      <c r="X459" s="2" t="s">
        <v>4034</v>
      </c>
      <c r="Y459" s="2">
        <v>31.551155300000001</v>
      </c>
      <c r="Z459" s="2">
        <v>76.521699999999996</v>
      </c>
      <c r="AA459" s="2">
        <v>8.0500000000000007</v>
      </c>
      <c r="AB459" s="2">
        <v>6.8659999999999997</v>
      </c>
      <c r="AC459" s="2">
        <v>7.9223499999999998</v>
      </c>
      <c r="AD459" s="4">
        <f t="shared" si="35"/>
        <v>0.71738384088240081</v>
      </c>
      <c r="AE459" s="4">
        <f t="shared" si="36"/>
        <v>9.2542515473829692</v>
      </c>
      <c r="AF459" s="4">
        <f t="shared" si="37"/>
        <v>10.926108408817859</v>
      </c>
      <c r="AG459" s="4">
        <f t="shared" si="38"/>
        <v>0.23227019098445953</v>
      </c>
      <c r="AH459" s="4" t="str">
        <f t="shared" si="39"/>
        <v/>
      </c>
    </row>
    <row r="460" spans="1:34" x14ac:dyDescent="0.3">
      <c r="A460" s="2" t="s">
        <v>3400</v>
      </c>
      <c r="B460" s="2" t="s">
        <v>3399</v>
      </c>
      <c r="C460" s="2" t="s">
        <v>2</v>
      </c>
      <c r="D460" s="2">
        <v>2016</v>
      </c>
      <c r="E460" s="2" t="s">
        <v>28</v>
      </c>
      <c r="F460" s="2">
        <v>0</v>
      </c>
      <c r="G460" s="2">
        <v>1202.0519899999999</v>
      </c>
      <c r="H460" s="2">
        <v>2.375</v>
      </c>
      <c r="I460" s="2">
        <v>12.7</v>
      </c>
      <c r="J460" s="2">
        <v>1.1299999999999999</v>
      </c>
      <c r="K460" s="2">
        <v>2075.73732612</v>
      </c>
      <c r="L460" s="2">
        <v>6.5309999999999997</v>
      </c>
      <c r="M460" s="2">
        <v>0.47599999999999998</v>
      </c>
      <c r="O460" s="2" t="s">
        <v>3401</v>
      </c>
      <c r="P460" s="2">
        <v>6097</v>
      </c>
      <c r="Q460" s="2">
        <v>1.54</v>
      </c>
      <c r="R460" s="2">
        <v>1.23</v>
      </c>
      <c r="S460" s="2">
        <v>0.27</v>
      </c>
      <c r="T460" s="2" t="s">
        <v>5</v>
      </c>
      <c r="U460" s="2">
        <v>4.1900000000000004</v>
      </c>
      <c r="V460" s="2" t="s">
        <v>3402</v>
      </c>
      <c r="W460" s="2">
        <v>359.71643019999999</v>
      </c>
      <c r="X460" s="2" t="s">
        <v>3403</v>
      </c>
      <c r="Y460" s="2">
        <v>-61.586861300000002</v>
      </c>
      <c r="Z460" s="2">
        <v>79.0608</v>
      </c>
      <c r="AA460" s="2">
        <v>8.06</v>
      </c>
      <c r="AB460" s="2">
        <v>6.76</v>
      </c>
      <c r="AC460" s="2">
        <v>7.9219200000000001</v>
      </c>
      <c r="AD460" s="4">
        <f t="shared" si="35"/>
        <v>1.013354107176246</v>
      </c>
      <c r="AE460" s="4">
        <f t="shared" si="36"/>
        <v>12.869597161138323</v>
      </c>
      <c r="AF460" s="4">
        <f t="shared" si="37"/>
        <v>12.784517352894348</v>
      </c>
      <c r="AG460" s="4">
        <f t="shared" si="38"/>
        <v>0.52127733677313848</v>
      </c>
      <c r="AH460" s="4" t="str">
        <f t="shared" si="39"/>
        <v/>
      </c>
    </row>
    <row r="461" spans="1:34" x14ac:dyDescent="0.3">
      <c r="A461" s="2" t="s">
        <v>4269</v>
      </c>
      <c r="B461" s="2" t="s">
        <v>4268</v>
      </c>
      <c r="C461" s="2" t="s">
        <v>2</v>
      </c>
      <c r="D461" s="2">
        <v>2009</v>
      </c>
      <c r="E461" s="2" t="s">
        <v>10</v>
      </c>
      <c r="F461" s="2">
        <v>0</v>
      </c>
      <c r="G461" s="2">
        <v>1644.6909700000001</v>
      </c>
      <c r="H461" s="2">
        <v>2.97</v>
      </c>
      <c r="I461" s="2">
        <v>12.3</v>
      </c>
      <c r="J461" s="2">
        <v>1.1000000000000001</v>
      </c>
      <c r="K461" s="2">
        <v>4210.5907359399998</v>
      </c>
      <c r="L461" s="2">
        <v>13.247999999999999</v>
      </c>
      <c r="M461" s="2">
        <v>0.73</v>
      </c>
      <c r="O461" s="2" t="s">
        <v>1452</v>
      </c>
      <c r="P461" s="2">
        <v>6389.05</v>
      </c>
      <c r="Q461" s="2">
        <v>1.5022500000000001</v>
      </c>
      <c r="R461" s="2">
        <v>1.28</v>
      </c>
      <c r="S461" s="2">
        <v>0.1474</v>
      </c>
      <c r="T461" s="2" t="s">
        <v>129</v>
      </c>
      <c r="U461" s="2">
        <v>4.1917900000000001</v>
      </c>
      <c r="V461" s="2" t="s">
        <v>4270</v>
      </c>
      <c r="W461" s="2">
        <v>21.5378455</v>
      </c>
      <c r="X461" s="2" t="s">
        <v>4271</v>
      </c>
      <c r="Y461" s="2">
        <v>34.579338900000003</v>
      </c>
      <c r="Z461" s="2">
        <v>37.861899999999999</v>
      </c>
      <c r="AA461" s="2">
        <v>6.3310000000000004</v>
      </c>
      <c r="AB461" s="2">
        <v>5.1689999999999996</v>
      </c>
      <c r="AC461" s="2">
        <v>6.2241999999999997</v>
      </c>
      <c r="AD461" s="4">
        <f t="shared" si="35"/>
        <v>2.2627037482743253</v>
      </c>
      <c r="AE461" s="4">
        <f t="shared" si="36"/>
        <v>27.831256103774205</v>
      </c>
      <c r="AF461" s="4">
        <f t="shared" si="37"/>
        <v>18.502012054812383</v>
      </c>
      <c r="AG461" s="4">
        <f t="shared" si="38"/>
        <v>0.38247805680934699</v>
      </c>
      <c r="AH461" s="4" t="str">
        <f t="shared" si="39"/>
        <v/>
      </c>
    </row>
    <row r="462" spans="1:34" x14ac:dyDescent="0.3">
      <c r="A462" s="2" t="s">
        <v>3490</v>
      </c>
      <c r="B462" s="2" t="s">
        <v>3489</v>
      </c>
      <c r="C462" s="2" t="s">
        <v>2</v>
      </c>
      <c r="D462" s="2">
        <v>2019</v>
      </c>
      <c r="E462" s="2" t="s">
        <v>1899</v>
      </c>
      <c r="F462" s="2">
        <v>0</v>
      </c>
      <c r="G462" s="2">
        <v>2.0455000000000001</v>
      </c>
      <c r="H462" s="2">
        <v>3.4000000000000002E-2</v>
      </c>
      <c r="I462" s="2">
        <v>3.46</v>
      </c>
      <c r="J462" s="2">
        <v>0.309</v>
      </c>
      <c r="K462" s="2">
        <v>11.8</v>
      </c>
      <c r="L462" s="2">
        <v>3.7126770000000003E-2</v>
      </c>
      <c r="M462" s="2">
        <v>0.22</v>
      </c>
      <c r="O462" s="2" t="s">
        <v>412</v>
      </c>
      <c r="P462" s="2">
        <v>6034</v>
      </c>
      <c r="Q462" s="2">
        <v>1.4125509999999999</v>
      </c>
      <c r="R462" s="2">
        <v>1.22</v>
      </c>
      <c r="S462" s="2">
        <v>0.17</v>
      </c>
      <c r="T462" s="2" t="s">
        <v>129</v>
      </c>
      <c r="U462" s="2">
        <v>4.1966999999999999</v>
      </c>
      <c r="V462" s="2" t="s">
        <v>3491</v>
      </c>
      <c r="W462" s="2">
        <v>56.2563447</v>
      </c>
      <c r="X462" s="2" t="s">
        <v>3492</v>
      </c>
      <c r="Y462" s="2">
        <v>-70.024519299999994</v>
      </c>
      <c r="Z462" s="2">
        <v>54.900399999999998</v>
      </c>
      <c r="AA462" s="2">
        <v>7.57</v>
      </c>
      <c r="AB462" s="2">
        <v>6.1719999999999997</v>
      </c>
      <c r="AC462" s="2">
        <v>7.4249599999999996</v>
      </c>
      <c r="AD462" s="4">
        <f t="shared" si="35"/>
        <v>0.28487458854935488</v>
      </c>
      <c r="AE462" s="4">
        <f t="shared" si="36"/>
        <v>0.98566607638076786</v>
      </c>
      <c r="AF462" s="4">
        <f t="shared" si="37"/>
        <v>1.8467280861776747</v>
      </c>
      <c r="AG462" s="4">
        <f t="shared" si="38"/>
        <v>2052.8703071499503</v>
      </c>
      <c r="AH462" s="4" t="str">
        <f t="shared" si="39"/>
        <v/>
      </c>
    </row>
    <row r="463" spans="1:34" x14ac:dyDescent="0.3">
      <c r="A463" s="2" t="s">
        <v>3481</v>
      </c>
      <c r="B463" s="2" t="s">
        <v>3484</v>
      </c>
      <c r="C463" s="2" t="s">
        <v>2</v>
      </c>
      <c r="D463" s="2">
        <v>2021</v>
      </c>
      <c r="E463" s="2" t="s">
        <v>28</v>
      </c>
      <c r="F463" s="2">
        <v>0</v>
      </c>
      <c r="G463" s="2">
        <v>515.4</v>
      </c>
      <c r="H463" s="2">
        <v>1.3</v>
      </c>
      <c r="I463" s="2">
        <v>9.35</v>
      </c>
      <c r="J463" s="2">
        <v>0.83399999999999996</v>
      </c>
      <c r="K463" s="2">
        <v>63.88350981</v>
      </c>
      <c r="L463" s="2">
        <v>0.20100000000000001</v>
      </c>
      <c r="M463" s="2">
        <v>0.11</v>
      </c>
      <c r="O463" s="2" t="s">
        <v>412</v>
      </c>
      <c r="P463" s="2">
        <v>5776.49</v>
      </c>
      <c r="Q463" s="2">
        <v>1.3872960000000001</v>
      </c>
      <c r="R463" s="2">
        <v>1.1039399999999999</v>
      </c>
      <c r="S463" s="2">
        <v>0.1971</v>
      </c>
      <c r="T463" s="2" t="s">
        <v>5</v>
      </c>
      <c r="U463" s="2">
        <v>4.1974859999999996</v>
      </c>
      <c r="V463" s="2" t="s">
        <v>3482</v>
      </c>
      <c r="W463" s="2">
        <v>57.596210399999997</v>
      </c>
      <c r="X463" s="2" t="s">
        <v>3483</v>
      </c>
      <c r="Y463" s="2">
        <v>17.475287300000002</v>
      </c>
      <c r="Z463" s="2">
        <v>46.622399999999999</v>
      </c>
      <c r="AA463" s="2">
        <v>7.5149999999999997</v>
      </c>
      <c r="AB463" s="2">
        <v>5.9690000000000003</v>
      </c>
      <c r="AC463" s="2">
        <v>7.3347600000000002</v>
      </c>
      <c r="AD463" s="4">
        <f t="shared" si="35"/>
        <v>7.8154490460075957E-2</v>
      </c>
      <c r="AE463" s="4">
        <f t="shared" si="36"/>
        <v>0.73074448580171014</v>
      </c>
      <c r="AF463" s="4">
        <f t="shared" si="37"/>
        <v>2.6138976533609708</v>
      </c>
      <c r="AG463" s="4">
        <f t="shared" si="38"/>
        <v>1.1376207813833754</v>
      </c>
      <c r="AH463" s="4" t="str">
        <f t="shared" si="39"/>
        <v/>
      </c>
    </row>
    <row r="464" spans="1:34" x14ac:dyDescent="0.3">
      <c r="A464" s="2" t="s">
        <v>16540</v>
      </c>
      <c r="B464" s="2" t="s">
        <v>16544</v>
      </c>
      <c r="C464" s="2" t="s">
        <v>2</v>
      </c>
      <c r="D464" s="2">
        <v>2024</v>
      </c>
      <c r="E464" s="2" t="s">
        <v>315</v>
      </c>
      <c r="F464" s="2">
        <v>0</v>
      </c>
      <c r="G464" s="2">
        <v>16.553000000000001</v>
      </c>
      <c r="H464" s="2">
        <v>0.129</v>
      </c>
      <c r="I464" s="2">
        <v>3.18</v>
      </c>
      <c r="J464" s="2">
        <v>0.28299999999999997</v>
      </c>
      <c r="K464" s="2">
        <v>10.220000000000001</v>
      </c>
      <c r="L464" s="2">
        <v>3.2155719999999999E-2</v>
      </c>
      <c r="M464" s="2">
        <v>0.28999999999999998</v>
      </c>
      <c r="O464" s="2" t="s">
        <v>16541</v>
      </c>
      <c r="P464" s="2">
        <v>6005</v>
      </c>
      <c r="Q464" s="2">
        <v>1.31</v>
      </c>
      <c r="R464" s="2">
        <v>1.05</v>
      </c>
      <c r="S464" s="2">
        <v>-0.1</v>
      </c>
      <c r="T464" s="2" t="s">
        <v>5</v>
      </c>
      <c r="U464" s="2">
        <v>4.2</v>
      </c>
      <c r="V464" s="2" t="s">
        <v>16542</v>
      </c>
      <c r="W464" s="2">
        <v>79.621528999999995</v>
      </c>
      <c r="X464" s="2" t="s">
        <v>16543</v>
      </c>
      <c r="Y464" s="2">
        <v>1.253439</v>
      </c>
      <c r="Z464" s="2">
        <v>112.958</v>
      </c>
      <c r="AA464" s="2">
        <v>9.202</v>
      </c>
      <c r="AB464" s="2">
        <v>7.891</v>
      </c>
      <c r="AC464" s="2">
        <v>9.0971600000000006</v>
      </c>
      <c r="AD464" s="4">
        <f t="shared" si="35"/>
        <v>0.31781144713296755</v>
      </c>
      <c r="AE464" s="4">
        <f t="shared" si="36"/>
        <v>1.010640401882837</v>
      </c>
      <c r="AF464" s="4">
        <f t="shared" si="37"/>
        <v>1.7927176236059659</v>
      </c>
      <c r="AG464" s="4">
        <f t="shared" si="38"/>
        <v>120.31092549704509</v>
      </c>
      <c r="AH464" s="4" t="str">
        <f t="shared" si="39"/>
        <v/>
      </c>
    </row>
    <row r="465" spans="1:34" x14ac:dyDescent="0.3">
      <c r="A465" s="2" t="s">
        <v>311</v>
      </c>
      <c r="B465" s="2" t="s">
        <v>310</v>
      </c>
      <c r="C465" s="2" t="s">
        <v>2</v>
      </c>
      <c r="D465" s="2">
        <v>2021</v>
      </c>
      <c r="E465" s="2" t="s">
        <v>141</v>
      </c>
      <c r="F465" s="2">
        <v>0</v>
      </c>
      <c r="G465" s="2">
        <v>1198.48</v>
      </c>
      <c r="H465" s="2">
        <v>2.06</v>
      </c>
      <c r="I465" s="2">
        <v>12.4</v>
      </c>
      <c r="J465" s="2">
        <v>1.1100000000000001</v>
      </c>
      <c r="K465" s="2">
        <v>3305.4154328</v>
      </c>
      <c r="L465" s="2">
        <v>10.4</v>
      </c>
      <c r="M465" s="2">
        <v>0.88</v>
      </c>
      <c r="O465" s="2" t="s">
        <v>192</v>
      </c>
      <c r="P465" s="2">
        <v>5000</v>
      </c>
      <c r="Q465" s="2">
        <v>0.80472399999999999</v>
      </c>
      <c r="R465" s="2">
        <v>0.81599999999999995</v>
      </c>
      <c r="S465" s="2">
        <v>-0.09</v>
      </c>
      <c r="T465" s="2" t="s">
        <v>5</v>
      </c>
      <c r="U465" s="2">
        <v>4.2</v>
      </c>
      <c r="V465" s="2" t="s">
        <v>312</v>
      </c>
      <c r="W465" s="2">
        <v>271.39793370000001</v>
      </c>
      <c r="X465" s="2" t="s">
        <v>313</v>
      </c>
      <c r="Y465" s="2">
        <v>63.670006399999998</v>
      </c>
      <c r="Z465" s="2">
        <v>38.0473</v>
      </c>
      <c r="AA465" s="2">
        <v>8.9600000000000009</v>
      </c>
      <c r="AB465" s="2">
        <v>6.78</v>
      </c>
      <c r="AC465" s="2">
        <v>8.7050000000000001</v>
      </c>
      <c r="AD465" s="4">
        <f t="shared" si="35"/>
        <v>1.7336482876539892</v>
      </c>
      <c r="AE465" s="4">
        <f t="shared" si="36"/>
        <v>21.497238766909465</v>
      </c>
      <c r="AF465" s="4">
        <f t="shared" si="37"/>
        <v>16.326841724892095</v>
      </c>
      <c r="AG465" s="4">
        <f t="shared" si="38"/>
        <v>8.5571537323241423E-2</v>
      </c>
      <c r="AH465" s="4" t="str">
        <f t="shared" si="39"/>
        <v/>
      </c>
    </row>
    <row r="466" spans="1:34" x14ac:dyDescent="0.3">
      <c r="A466" s="2" t="s">
        <v>18804</v>
      </c>
      <c r="B466" s="2" t="s">
        <v>18803</v>
      </c>
      <c r="C466" s="2" t="s">
        <v>2</v>
      </c>
      <c r="D466" s="2">
        <v>2015</v>
      </c>
      <c r="E466" s="2" t="s">
        <v>157</v>
      </c>
      <c r="F466" s="2">
        <v>0</v>
      </c>
      <c r="G466" s="2">
        <v>3117</v>
      </c>
      <c r="H466" s="2">
        <v>4.43</v>
      </c>
      <c r="I466" s="2">
        <v>13.5</v>
      </c>
      <c r="J466" s="2">
        <v>1.21</v>
      </c>
      <c r="K466" s="2">
        <v>486.2799</v>
      </c>
      <c r="L466" s="2">
        <v>1.53</v>
      </c>
      <c r="M466" s="2">
        <v>0.4</v>
      </c>
      <c r="O466" s="2" t="s">
        <v>412</v>
      </c>
      <c r="P466" s="2">
        <v>6212</v>
      </c>
      <c r="Q466" s="2">
        <v>1.255735</v>
      </c>
      <c r="R466" s="2">
        <v>1.19</v>
      </c>
      <c r="S466" s="2">
        <v>0.01</v>
      </c>
      <c r="T466" s="2" t="s">
        <v>5</v>
      </c>
      <c r="U466" s="2">
        <v>4.2</v>
      </c>
      <c r="V466" s="2" t="s">
        <v>18805</v>
      </c>
      <c r="W466" s="2">
        <v>265.49257540000002</v>
      </c>
      <c r="X466" s="2" t="s">
        <v>18806</v>
      </c>
      <c r="Y466" s="2">
        <v>72.155711400000001</v>
      </c>
      <c r="Z466" s="2">
        <v>22.718800000000002</v>
      </c>
      <c r="AA466" s="2">
        <v>5.8079999999999998</v>
      </c>
      <c r="AB466" s="2">
        <v>4.5270000000000001</v>
      </c>
      <c r="AC466" s="2">
        <v>5.6476600000000001</v>
      </c>
      <c r="AD466" s="4">
        <f t="shared" si="35"/>
        <v>0.19764462734339278</v>
      </c>
      <c r="AE466" s="4">
        <f t="shared" si="36"/>
        <v>2.6682024691358026</v>
      </c>
      <c r="AF466" s="4">
        <f t="shared" si="37"/>
        <v>6.0017275290813838</v>
      </c>
      <c r="AG466" s="4">
        <f t="shared" si="38"/>
        <v>0.10735052779408664</v>
      </c>
      <c r="AH466" s="4" t="str">
        <f t="shared" si="39"/>
        <v/>
      </c>
    </row>
    <row r="467" spans="1:34" x14ac:dyDescent="0.3">
      <c r="A467" s="2" t="s">
        <v>3661</v>
      </c>
      <c r="B467" s="2" t="s">
        <v>3660</v>
      </c>
      <c r="C467" s="2" t="s">
        <v>2</v>
      </c>
      <c r="D467" s="2">
        <v>2021</v>
      </c>
      <c r="E467" s="2" t="s">
        <v>141</v>
      </c>
      <c r="F467" s="2">
        <v>0</v>
      </c>
      <c r="G467" s="2">
        <v>621.62</v>
      </c>
      <c r="H467" s="2">
        <v>1.44</v>
      </c>
      <c r="I467" s="2">
        <v>13.6</v>
      </c>
      <c r="J467" s="2">
        <v>1.21</v>
      </c>
      <c r="K467" s="2">
        <v>476.74261050000001</v>
      </c>
      <c r="L467" s="2">
        <v>1.5</v>
      </c>
      <c r="M467" s="2">
        <v>0.59</v>
      </c>
      <c r="O467" s="2" t="s">
        <v>192</v>
      </c>
      <c r="P467" s="2">
        <v>5544</v>
      </c>
      <c r="Q467" s="2">
        <v>1.1112</v>
      </c>
      <c r="R467" s="2">
        <v>1.03</v>
      </c>
      <c r="S467" s="2">
        <v>0.17</v>
      </c>
      <c r="T467" s="2" t="s">
        <v>5</v>
      </c>
      <c r="U467" s="2">
        <v>4.2</v>
      </c>
      <c r="V467" s="2" t="s">
        <v>3662</v>
      </c>
      <c r="W467" s="2">
        <v>295.62000540000003</v>
      </c>
      <c r="X467" s="2" t="s">
        <v>3663</v>
      </c>
      <c r="Y467" s="2">
        <v>31.739545100000001</v>
      </c>
      <c r="Z467" s="2">
        <v>50.192799999999998</v>
      </c>
      <c r="AA467" s="2">
        <v>8.3800000000000008</v>
      </c>
      <c r="AB467" s="2">
        <v>6.649</v>
      </c>
      <c r="AC467" s="2">
        <v>8.1910500000000006</v>
      </c>
      <c r="AD467" s="4">
        <f t="shared" si="35"/>
        <v>0.18952532284404899</v>
      </c>
      <c r="AE467" s="4">
        <f t="shared" si="36"/>
        <v>2.577544390679066</v>
      </c>
      <c r="AF467" s="4">
        <f t="shared" si="37"/>
        <v>5.920692840642495</v>
      </c>
      <c r="AG467" s="4">
        <f t="shared" si="38"/>
        <v>0.50471035793837793</v>
      </c>
      <c r="AH467" s="4" t="str">
        <f t="shared" si="39"/>
        <v/>
      </c>
    </row>
    <row r="468" spans="1:34" x14ac:dyDescent="0.3">
      <c r="A468" s="2" t="s">
        <v>3841</v>
      </c>
      <c r="B468" s="2" t="s">
        <v>3840</v>
      </c>
      <c r="C468" s="2" t="s">
        <v>2</v>
      </c>
      <c r="D468" s="2">
        <v>2008</v>
      </c>
      <c r="E468" s="2" t="s">
        <v>141</v>
      </c>
      <c r="F468" s="2">
        <v>0</v>
      </c>
      <c r="G468" s="2">
        <v>44.073</v>
      </c>
      <c r="H468" s="2">
        <v>0.23699999999999999</v>
      </c>
      <c r="I468" s="2">
        <v>14.3</v>
      </c>
      <c r="J468" s="2">
        <v>1.28</v>
      </c>
      <c r="K468" s="2">
        <v>137.62038999999999</v>
      </c>
      <c r="L468" s="2">
        <v>0.433</v>
      </c>
      <c r="M468" s="2">
        <v>0.60699999999999998</v>
      </c>
      <c r="O468" s="2" t="s">
        <v>3842</v>
      </c>
      <c r="P468" s="2">
        <v>5294</v>
      </c>
      <c r="Q468" s="2">
        <v>0.94</v>
      </c>
      <c r="R468" s="2">
        <v>0.92</v>
      </c>
      <c r="S468" s="2">
        <v>0.26</v>
      </c>
      <c r="T468" s="2" t="s">
        <v>5</v>
      </c>
      <c r="U468" s="2">
        <v>4.2</v>
      </c>
      <c r="V468" s="2" t="s">
        <v>3843</v>
      </c>
      <c r="W468" s="2">
        <v>97.305870900000002</v>
      </c>
      <c r="X468" s="2" t="s">
        <v>3844</v>
      </c>
      <c r="Y468" s="2">
        <v>10.933621199999999</v>
      </c>
      <c r="Z468" s="2">
        <v>34.854100000000003</v>
      </c>
      <c r="AA468" s="2">
        <v>8.1</v>
      </c>
      <c r="AB468" s="2">
        <v>6.2629999999999999</v>
      </c>
      <c r="AC468" s="2">
        <v>7.9118000000000004</v>
      </c>
      <c r="AD468" s="4">
        <f t="shared" si="35"/>
        <v>4.7062465140121738E-2</v>
      </c>
      <c r="AE468" s="4">
        <f t="shared" si="36"/>
        <v>0.6729932515037409</v>
      </c>
      <c r="AF468" s="4">
        <f t="shared" si="37"/>
        <v>3.1022255715056399</v>
      </c>
      <c r="AG468" s="4">
        <f t="shared" si="38"/>
        <v>11.086248598618001</v>
      </c>
      <c r="AH468" s="4" t="str">
        <f t="shared" si="39"/>
        <v/>
      </c>
    </row>
    <row r="469" spans="1:34" x14ac:dyDescent="0.3">
      <c r="A469" s="2" t="s">
        <v>2679</v>
      </c>
      <c r="B469" s="2" t="s">
        <v>2678</v>
      </c>
      <c r="C469" s="2" t="s">
        <v>2</v>
      </c>
      <c r="D469" s="2">
        <v>2000</v>
      </c>
      <c r="E469" s="2" t="s">
        <v>174</v>
      </c>
      <c r="F469" s="2">
        <v>0</v>
      </c>
      <c r="G469" s="2">
        <v>645</v>
      </c>
      <c r="H469" s="2">
        <v>1.5</v>
      </c>
      <c r="K469" s="2">
        <v>1366.6621501</v>
      </c>
      <c r="L469" s="2">
        <v>4.3</v>
      </c>
      <c r="M469" s="2">
        <v>5.0500000000000003E-2</v>
      </c>
      <c r="O469" s="2" t="s">
        <v>2680</v>
      </c>
      <c r="P469" s="2">
        <v>5773</v>
      </c>
      <c r="Q469" s="2">
        <v>1.33</v>
      </c>
      <c r="R469" s="2">
        <v>1.1299999999999999</v>
      </c>
      <c r="S469" s="2">
        <v>0.28000000000000003</v>
      </c>
      <c r="T469" s="2" t="s">
        <v>5</v>
      </c>
      <c r="U469" s="2">
        <v>4.2</v>
      </c>
      <c r="V469" s="2" t="s">
        <v>2681</v>
      </c>
      <c r="W469" s="2">
        <v>266.0361585</v>
      </c>
      <c r="X469" s="2" t="s">
        <v>2682</v>
      </c>
      <c r="Y469" s="2">
        <v>-51.834875099999998</v>
      </c>
      <c r="Z469" s="2">
        <v>15.598100000000001</v>
      </c>
      <c r="AA469" s="2">
        <v>5.12</v>
      </c>
      <c r="AB469" s="2">
        <v>3.6829999999999998</v>
      </c>
      <c r="AC469" s="2">
        <v>4.94916</v>
      </c>
      <c r="AD469" s="4" t="str">
        <f t="shared" si="35"/>
        <v/>
      </c>
      <c r="AE469" s="4" t="str">
        <f t="shared" si="36"/>
        <v/>
      </c>
      <c r="AF469" s="4" t="str">
        <f t="shared" si="37"/>
        <v/>
      </c>
      <c r="AG469" s="4">
        <f t="shared" si="38"/>
        <v>0.78346002808451121</v>
      </c>
      <c r="AH469" s="4" t="str">
        <f t="shared" si="39"/>
        <v/>
      </c>
    </row>
    <row r="470" spans="1:34" x14ac:dyDescent="0.3">
      <c r="A470" s="2" t="s">
        <v>2679</v>
      </c>
      <c r="B470" s="2" t="s">
        <v>2683</v>
      </c>
      <c r="C470" s="2" t="s">
        <v>2</v>
      </c>
      <c r="D470" s="2">
        <v>2004</v>
      </c>
      <c r="E470" s="2" t="s">
        <v>174</v>
      </c>
      <c r="F470" s="2">
        <v>0</v>
      </c>
      <c r="G470" s="2">
        <v>3947</v>
      </c>
      <c r="H470" s="2">
        <v>4.17</v>
      </c>
      <c r="K470" s="2">
        <v>1398.4449907999999</v>
      </c>
      <c r="L470" s="2">
        <v>4.4000000000000004</v>
      </c>
      <c r="M470" s="2">
        <v>3.9E-2</v>
      </c>
      <c r="O470" s="2" t="s">
        <v>2680</v>
      </c>
      <c r="P470" s="2">
        <v>5773</v>
      </c>
      <c r="Q470" s="2">
        <v>1.33</v>
      </c>
      <c r="R470" s="2">
        <v>1.1299999999999999</v>
      </c>
      <c r="S470" s="2">
        <v>0.28000000000000003</v>
      </c>
      <c r="T470" s="2" t="s">
        <v>5</v>
      </c>
      <c r="U470" s="2">
        <v>4.2</v>
      </c>
      <c r="V470" s="2" t="s">
        <v>2681</v>
      </c>
      <c r="W470" s="2">
        <v>266.0361585</v>
      </c>
      <c r="X470" s="2" t="s">
        <v>2682</v>
      </c>
      <c r="Y470" s="2">
        <v>-51.834875099999998</v>
      </c>
      <c r="Z470" s="2">
        <v>15.598100000000001</v>
      </c>
      <c r="AA470" s="2">
        <v>5.12</v>
      </c>
      <c r="AB470" s="2">
        <v>3.6829999999999998</v>
      </c>
      <c r="AC470" s="2">
        <v>4.94916</v>
      </c>
      <c r="AD470" s="4" t="str">
        <f t="shared" si="35"/>
        <v/>
      </c>
      <c r="AE470" s="4" t="str">
        <f t="shared" si="36"/>
        <v/>
      </c>
      <c r="AF470" s="4" t="str">
        <f t="shared" si="37"/>
        <v/>
      </c>
      <c r="AG470" s="4">
        <f t="shared" si="38"/>
        <v>0.10137415611051592</v>
      </c>
      <c r="AH470" s="4" t="str">
        <f t="shared" si="39"/>
        <v/>
      </c>
    </row>
    <row r="471" spans="1:34" x14ac:dyDescent="0.3">
      <c r="A471" s="2" t="s">
        <v>2679</v>
      </c>
      <c r="B471" s="2" t="s">
        <v>2684</v>
      </c>
      <c r="C471" s="2" t="s">
        <v>2</v>
      </c>
      <c r="D471" s="2">
        <v>2004</v>
      </c>
      <c r="E471" s="2" t="s">
        <v>315</v>
      </c>
      <c r="F471" s="2">
        <v>0</v>
      </c>
      <c r="G471" s="2">
        <v>9.6392000000000007</v>
      </c>
      <c r="H471" s="2">
        <v>9.5200000000000007E-2</v>
      </c>
      <c r="I471" s="2">
        <v>3.23</v>
      </c>
      <c r="J471" s="2">
        <v>0.28799999999999998</v>
      </c>
      <c r="K471" s="2">
        <v>10.49</v>
      </c>
      <c r="L471" s="2">
        <v>3.3005230000000003E-2</v>
      </c>
      <c r="M471" s="2">
        <v>0</v>
      </c>
      <c r="N471" s="2">
        <v>900</v>
      </c>
      <c r="O471" s="2" t="s">
        <v>2680</v>
      </c>
      <c r="P471" s="2">
        <v>5773</v>
      </c>
      <c r="Q471" s="2">
        <v>1.33</v>
      </c>
      <c r="R471" s="2">
        <v>1.1299999999999999</v>
      </c>
      <c r="S471" s="2">
        <v>0.28000000000000003</v>
      </c>
      <c r="T471" s="2" t="s">
        <v>5</v>
      </c>
      <c r="U471" s="2">
        <v>4.2</v>
      </c>
      <c r="V471" s="2" t="s">
        <v>2681</v>
      </c>
      <c r="W471" s="2">
        <v>266.0361585</v>
      </c>
      <c r="X471" s="2" t="s">
        <v>2682</v>
      </c>
      <c r="Y471" s="2">
        <v>-51.834875099999998</v>
      </c>
      <c r="Z471" s="2">
        <v>15.598100000000001</v>
      </c>
      <c r="AA471" s="2">
        <v>5.12</v>
      </c>
      <c r="AB471" s="2">
        <v>3.6829999999999998</v>
      </c>
      <c r="AC471" s="2">
        <v>4.94916</v>
      </c>
      <c r="AD471" s="4">
        <f t="shared" si="35"/>
        <v>0.31129197237353479</v>
      </c>
      <c r="AE471" s="4">
        <f t="shared" si="36"/>
        <v>1.0054730707665174</v>
      </c>
      <c r="AF471" s="4">
        <f t="shared" si="37"/>
        <v>1.8021315208873774</v>
      </c>
      <c r="AG471" s="4">
        <f t="shared" si="38"/>
        <v>194.5026241956507</v>
      </c>
      <c r="AH471" s="4">
        <f t="shared" si="39"/>
        <v>6.0071050696245916E-2</v>
      </c>
    </row>
    <row r="472" spans="1:34" x14ac:dyDescent="0.3">
      <c r="A472" s="2" t="s">
        <v>2679</v>
      </c>
      <c r="B472" s="2" t="s">
        <v>2685</v>
      </c>
      <c r="C472" s="2" t="s">
        <v>2</v>
      </c>
      <c r="D472" s="2">
        <v>2006</v>
      </c>
      <c r="E472" s="2" t="s">
        <v>315</v>
      </c>
      <c r="F472" s="2">
        <v>0</v>
      </c>
      <c r="G472" s="2">
        <v>307.89999999999998</v>
      </c>
      <c r="H472" s="2">
        <v>0.96</v>
      </c>
      <c r="K472" s="2">
        <v>2224.7988489999998</v>
      </c>
      <c r="L472" s="2">
        <v>7</v>
      </c>
      <c r="M472" s="2">
        <v>6.6600000000000006E-2</v>
      </c>
      <c r="O472" s="2" t="s">
        <v>2680</v>
      </c>
      <c r="P472" s="2">
        <v>5773</v>
      </c>
      <c r="Q472" s="2">
        <v>1.33</v>
      </c>
      <c r="R472" s="2">
        <v>1.1299999999999999</v>
      </c>
      <c r="S472" s="2">
        <v>0.28000000000000003</v>
      </c>
      <c r="T472" s="2" t="s">
        <v>5</v>
      </c>
      <c r="U472" s="2">
        <v>4.2</v>
      </c>
      <c r="V472" s="2" t="s">
        <v>2681</v>
      </c>
      <c r="W472" s="2">
        <v>266.0361585</v>
      </c>
      <c r="X472" s="2" t="s">
        <v>2682</v>
      </c>
      <c r="Y472" s="2">
        <v>-51.834875099999998</v>
      </c>
      <c r="Z472" s="2">
        <v>15.598100000000001</v>
      </c>
      <c r="AA472" s="2">
        <v>5.12</v>
      </c>
      <c r="AB472" s="2">
        <v>3.6829999999999998</v>
      </c>
      <c r="AC472" s="2">
        <v>4.94916</v>
      </c>
      <c r="AD472" s="4" t="str">
        <f t="shared" si="35"/>
        <v/>
      </c>
      <c r="AE472" s="4" t="str">
        <f t="shared" si="36"/>
        <v/>
      </c>
      <c r="AF472" s="4" t="str">
        <f t="shared" si="37"/>
        <v/>
      </c>
      <c r="AG472" s="4">
        <f t="shared" si="38"/>
        <v>1.9127442091907012</v>
      </c>
      <c r="AH472" s="4" t="str">
        <f t="shared" si="39"/>
        <v/>
      </c>
    </row>
    <row r="473" spans="1:34" x14ac:dyDescent="0.3">
      <c r="A473" s="2" t="s">
        <v>17578</v>
      </c>
      <c r="B473" s="2" t="s">
        <v>17582</v>
      </c>
      <c r="C473" s="2" t="s">
        <v>2</v>
      </c>
      <c r="D473" s="2">
        <v>2025</v>
      </c>
      <c r="E473" s="2" t="s">
        <v>28</v>
      </c>
      <c r="F473" s="2">
        <v>0</v>
      </c>
      <c r="G473" s="2">
        <v>242.4</v>
      </c>
      <c r="H473" s="2">
        <v>0.83799999999999997</v>
      </c>
      <c r="I473" s="2">
        <v>13.6</v>
      </c>
      <c r="J473" s="2">
        <v>1.21</v>
      </c>
      <c r="K473" s="2">
        <v>460.85119014999998</v>
      </c>
      <c r="L473" s="2">
        <v>1.45</v>
      </c>
      <c r="M473" s="2">
        <v>2.1999999999999999E-2</v>
      </c>
      <c r="N473" s="2">
        <v>415</v>
      </c>
      <c r="O473" s="2" t="s">
        <v>17579</v>
      </c>
      <c r="P473" s="2">
        <v>6400</v>
      </c>
      <c r="Q473" s="2">
        <v>1.5169999999999999</v>
      </c>
      <c r="R473" s="2">
        <v>1.3380000000000001</v>
      </c>
      <c r="S473" s="2">
        <v>0.2</v>
      </c>
      <c r="T473" s="2" t="s">
        <v>5</v>
      </c>
      <c r="U473" s="2">
        <v>4.202</v>
      </c>
      <c r="V473" s="2" t="s">
        <v>17580</v>
      </c>
      <c r="W473" s="2">
        <v>129.5720221</v>
      </c>
      <c r="X473" s="2" t="s">
        <v>17581</v>
      </c>
      <c r="Y473" s="2">
        <v>-23.550217</v>
      </c>
      <c r="Z473" s="2">
        <v>282.536</v>
      </c>
      <c r="AA473" s="2">
        <v>10.768000000000001</v>
      </c>
      <c r="AB473" s="2">
        <v>9.5120000000000005</v>
      </c>
      <c r="AC473" s="2">
        <v>10.7445</v>
      </c>
      <c r="AD473" s="4">
        <f t="shared" si="35"/>
        <v>0.18320781208258066</v>
      </c>
      <c r="AE473" s="4">
        <f t="shared" si="36"/>
        <v>2.491626244323097</v>
      </c>
      <c r="AF473" s="4">
        <f t="shared" si="37"/>
        <v>5.8211783105136128</v>
      </c>
      <c r="AG473" s="4">
        <f t="shared" si="38"/>
        <v>4.9327927629438815</v>
      </c>
      <c r="AH473" s="4">
        <f t="shared" si="39"/>
        <v>0.28575040470638946</v>
      </c>
    </row>
    <row r="474" spans="1:34" x14ac:dyDescent="0.3">
      <c r="A474" s="2" t="s">
        <v>357</v>
      </c>
      <c r="B474" s="2" t="s">
        <v>356</v>
      </c>
      <c r="C474" s="2" t="s">
        <v>2</v>
      </c>
      <c r="D474" s="2">
        <v>2025</v>
      </c>
      <c r="E474" s="2" t="s">
        <v>141</v>
      </c>
      <c r="F474" s="2">
        <v>0</v>
      </c>
      <c r="G474" s="2">
        <v>547</v>
      </c>
      <c r="H474" s="2">
        <v>1.444</v>
      </c>
      <c r="I474" s="2">
        <v>14.2</v>
      </c>
      <c r="J474" s="2">
        <v>1.26</v>
      </c>
      <c r="K474" s="2">
        <v>177.34825111000001</v>
      </c>
      <c r="L474" s="2">
        <v>0.55800000000000005</v>
      </c>
      <c r="M474" s="2">
        <v>0.247</v>
      </c>
      <c r="P474" s="2">
        <v>6033</v>
      </c>
      <c r="Q474" s="2">
        <v>1.4139999999999999</v>
      </c>
      <c r="R474" s="2">
        <v>1.083</v>
      </c>
      <c r="S474" s="2">
        <v>-0.02</v>
      </c>
      <c r="T474" s="2" t="s">
        <v>5</v>
      </c>
      <c r="U474" s="2">
        <v>4.2030000000000003</v>
      </c>
      <c r="V474" s="2" t="s">
        <v>358</v>
      </c>
      <c r="W474" s="2">
        <v>110.902655</v>
      </c>
      <c r="X474" s="2" t="s">
        <v>359</v>
      </c>
      <c r="Y474" s="2">
        <v>79.132395200000005</v>
      </c>
      <c r="Z474" s="2">
        <v>119.05200000000001</v>
      </c>
      <c r="AA474" s="2">
        <v>9.2590000000000003</v>
      </c>
      <c r="AB474" s="2">
        <v>7.86</v>
      </c>
      <c r="AC474" s="2">
        <v>9.1007999999999996</v>
      </c>
      <c r="AD474" s="4">
        <f t="shared" si="35"/>
        <v>6.193867019664108E-2</v>
      </c>
      <c r="AE474" s="4">
        <f t="shared" si="36"/>
        <v>0.87952911679230317</v>
      </c>
      <c r="AF474" s="4">
        <f t="shared" si="37"/>
        <v>3.5340222775826846</v>
      </c>
      <c r="AG474" s="4">
        <f t="shared" si="38"/>
        <v>1.1396922201907598</v>
      </c>
      <c r="AH474" s="4" t="str">
        <f t="shared" si="39"/>
        <v/>
      </c>
    </row>
    <row r="475" spans="1:34" x14ac:dyDescent="0.3">
      <c r="A475" s="2" t="s">
        <v>3823</v>
      </c>
      <c r="B475" s="2" t="s">
        <v>3822</v>
      </c>
      <c r="C475" s="2" t="s">
        <v>2</v>
      </c>
      <c r="D475" s="2">
        <v>2010</v>
      </c>
      <c r="E475" s="2" t="s">
        <v>315</v>
      </c>
      <c r="F475" s="2">
        <v>0</v>
      </c>
      <c r="G475" s="2">
        <v>472</v>
      </c>
      <c r="H475" s="2">
        <v>1.26</v>
      </c>
      <c r="I475" s="2">
        <v>14.1</v>
      </c>
      <c r="J475" s="2">
        <v>1.26</v>
      </c>
      <c r="K475" s="2">
        <v>184.34047605999999</v>
      </c>
      <c r="L475" s="2">
        <v>0.57999999999999996</v>
      </c>
      <c r="M475" s="2">
        <v>0.41</v>
      </c>
      <c r="O475" s="2" t="s">
        <v>29</v>
      </c>
      <c r="P475" s="2">
        <v>5752</v>
      </c>
      <c r="Q475" s="2">
        <v>1.32</v>
      </c>
      <c r="R475" s="2">
        <v>1.2</v>
      </c>
      <c r="S475" s="2">
        <v>0.03</v>
      </c>
      <c r="T475" s="2" t="s">
        <v>5</v>
      </c>
      <c r="U475" s="2">
        <v>4.21</v>
      </c>
      <c r="V475" s="2" t="s">
        <v>3824</v>
      </c>
      <c r="W475" s="2">
        <v>95.059997100000004</v>
      </c>
      <c r="X475" s="2" t="s">
        <v>3825</v>
      </c>
      <c r="Y475" s="2">
        <v>-10.725079900000001</v>
      </c>
      <c r="Z475" s="2">
        <v>52.905099999999997</v>
      </c>
      <c r="AA475" s="2">
        <v>7.69</v>
      </c>
      <c r="AB475" s="2">
        <v>6.1150000000000002</v>
      </c>
      <c r="AC475" s="2">
        <v>7.5297299999999998</v>
      </c>
      <c r="AD475" s="4">
        <f t="shared" si="35"/>
        <v>6.5760236549312373E-2</v>
      </c>
      <c r="AE475" s="4">
        <f t="shared" si="36"/>
        <v>0.92721933534530443</v>
      </c>
      <c r="AF475" s="4">
        <f t="shared" si="37"/>
        <v>3.6157699910764229</v>
      </c>
      <c r="AG475" s="4">
        <f t="shared" si="38"/>
        <v>1.0778842638130444</v>
      </c>
      <c r="AH475" s="4" t="str">
        <f t="shared" si="39"/>
        <v/>
      </c>
    </row>
    <row r="476" spans="1:34" x14ac:dyDescent="0.3">
      <c r="A476" s="2" t="s">
        <v>2111</v>
      </c>
      <c r="B476" s="2" t="s">
        <v>2110</v>
      </c>
      <c r="C476" s="2" t="s">
        <v>2</v>
      </c>
      <c r="D476" s="2">
        <v>2013</v>
      </c>
      <c r="E476" s="2" t="s">
        <v>141</v>
      </c>
      <c r="F476" s="2">
        <v>0</v>
      </c>
      <c r="G476" s="2">
        <v>317.58638999999999</v>
      </c>
      <c r="H476" s="2">
        <v>1.022</v>
      </c>
      <c r="I476" s="2">
        <v>13.1</v>
      </c>
      <c r="J476" s="2">
        <v>1.17</v>
      </c>
      <c r="K476" s="2">
        <v>1035.80277841</v>
      </c>
      <c r="L476" s="2">
        <v>3.2589999999999999</v>
      </c>
      <c r="M476" s="2">
        <v>0.28000000000000003</v>
      </c>
      <c r="O476" s="2" t="s">
        <v>422</v>
      </c>
      <c r="P476" s="2">
        <v>6774</v>
      </c>
      <c r="Q476" s="2">
        <v>1.5</v>
      </c>
      <c r="R476" s="2">
        <v>1.41</v>
      </c>
      <c r="S476" s="2">
        <v>7.0000000000000007E-2</v>
      </c>
      <c r="T476" s="2" t="s">
        <v>129</v>
      </c>
      <c r="U476" s="2">
        <v>4.21</v>
      </c>
      <c r="V476" s="2" t="s">
        <v>2112</v>
      </c>
      <c r="W476" s="2">
        <v>195.44384959999999</v>
      </c>
      <c r="X476" s="2" t="s">
        <v>2113</v>
      </c>
      <c r="Y476" s="2">
        <v>63.610328000000003</v>
      </c>
      <c r="Z476" s="2">
        <v>36.18</v>
      </c>
      <c r="AA476" s="2">
        <v>6.0207800000000002</v>
      </c>
      <c r="AB476" s="2">
        <v>5.0049999999999999</v>
      </c>
      <c r="AC476" s="2">
        <v>5.9116799999999996</v>
      </c>
      <c r="AD476" s="4">
        <f t="shared" si="35"/>
        <v>0.4607477092386385</v>
      </c>
      <c r="AE476" s="4">
        <f t="shared" si="36"/>
        <v>6.0357949910261643</v>
      </c>
      <c r="AF476" s="4">
        <f t="shared" si="37"/>
        <v>8.8920703091261455</v>
      </c>
      <c r="AG476" s="4">
        <f t="shared" si="38"/>
        <v>4.069596449409973</v>
      </c>
      <c r="AH476" s="4" t="str">
        <f t="shared" si="39"/>
        <v/>
      </c>
    </row>
    <row r="477" spans="1:34" x14ac:dyDescent="0.3">
      <c r="A477" s="2" t="s">
        <v>2111</v>
      </c>
      <c r="B477" s="2" t="s">
        <v>2114</v>
      </c>
      <c r="C477" s="2" t="s">
        <v>2</v>
      </c>
      <c r="D477" s="2">
        <v>2020</v>
      </c>
      <c r="E477" s="2" t="s">
        <v>141</v>
      </c>
      <c r="F477" s="2">
        <v>0</v>
      </c>
      <c r="G477" s="2">
        <v>5429.9347699999998</v>
      </c>
      <c r="H477" s="2">
        <v>6.8049999999999997</v>
      </c>
      <c r="I477" s="2">
        <v>12.1</v>
      </c>
      <c r="J477" s="2">
        <v>1.08</v>
      </c>
      <c r="K477" s="2">
        <v>6299.6768551499999</v>
      </c>
      <c r="L477" s="2">
        <v>19.821000000000002</v>
      </c>
      <c r="M477" s="2">
        <v>0.16400000000000001</v>
      </c>
      <c r="O477" s="2" t="s">
        <v>422</v>
      </c>
      <c r="P477" s="2">
        <v>6774</v>
      </c>
      <c r="Q477" s="2">
        <v>1.5</v>
      </c>
      <c r="R477" s="2">
        <v>1.41</v>
      </c>
      <c r="S477" s="2">
        <v>7.0000000000000007E-2</v>
      </c>
      <c r="T477" s="2" t="s">
        <v>129</v>
      </c>
      <c r="U477" s="2">
        <v>4.21</v>
      </c>
      <c r="V477" s="2" t="s">
        <v>2112</v>
      </c>
      <c r="W477" s="2">
        <v>195.44384959999999</v>
      </c>
      <c r="X477" s="2" t="s">
        <v>2113</v>
      </c>
      <c r="Y477" s="2">
        <v>63.610328000000003</v>
      </c>
      <c r="Z477" s="2">
        <v>36.18</v>
      </c>
      <c r="AA477" s="2">
        <v>6.0207800000000002</v>
      </c>
      <c r="AB477" s="2">
        <v>5.0049999999999999</v>
      </c>
      <c r="AC477" s="2">
        <v>5.9116799999999996</v>
      </c>
      <c r="AD477" s="4">
        <f t="shared" si="35"/>
        <v>3.5560033524953418</v>
      </c>
      <c r="AE477" s="4">
        <f t="shared" si="36"/>
        <v>43.027640565193636</v>
      </c>
      <c r="AF477" s="4">
        <f t="shared" si="37"/>
        <v>22.817415516198214</v>
      </c>
      <c r="AG477" s="4">
        <f t="shared" si="38"/>
        <v>9.1790318802529941E-2</v>
      </c>
      <c r="AH477" s="4" t="str">
        <f t="shared" si="39"/>
        <v/>
      </c>
    </row>
    <row r="478" spans="1:34" x14ac:dyDescent="0.3">
      <c r="A478" s="2" t="s">
        <v>3688</v>
      </c>
      <c r="B478" s="2" t="s">
        <v>3693</v>
      </c>
      <c r="C478" s="2" t="s">
        <v>2</v>
      </c>
      <c r="D478" s="2">
        <v>2017</v>
      </c>
      <c r="E478" s="2" t="s">
        <v>28</v>
      </c>
      <c r="F478" s="2">
        <v>0</v>
      </c>
      <c r="G478" s="2">
        <v>49.174999999999997</v>
      </c>
      <c r="H478" s="2">
        <v>0.26869999999999999</v>
      </c>
      <c r="I478" s="2">
        <v>4.26</v>
      </c>
      <c r="J478" s="2">
        <v>0.38</v>
      </c>
      <c r="K478" s="2">
        <v>16.8</v>
      </c>
      <c r="L478" s="2">
        <v>5.2900000000000003E-2</v>
      </c>
      <c r="M478" s="2">
        <v>0.09</v>
      </c>
      <c r="O478" s="2" t="s">
        <v>412</v>
      </c>
      <c r="P478" s="2">
        <v>5836</v>
      </c>
      <c r="Q478" s="2">
        <v>1.38</v>
      </c>
      <c r="R478" s="2">
        <v>1.07</v>
      </c>
      <c r="S478" s="2">
        <v>0.14000000000000001</v>
      </c>
      <c r="T478" s="2" t="s">
        <v>5</v>
      </c>
      <c r="U478" s="2">
        <v>4.21</v>
      </c>
      <c r="V478" s="2" t="s">
        <v>3689</v>
      </c>
      <c r="W478" s="2">
        <v>79.4207483</v>
      </c>
      <c r="X478" s="2" t="s">
        <v>3690</v>
      </c>
      <c r="Y478" s="2">
        <v>7.3527155999999998</v>
      </c>
      <c r="Z478" s="2">
        <v>46.090699999999998</v>
      </c>
      <c r="AA478" s="2">
        <v>7.31</v>
      </c>
      <c r="AB478" s="2">
        <v>5.79</v>
      </c>
      <c r="AC478" s="2">
        <v>7.14947</v>
      </c>
      <c r="AD478" s="4">
        <f t="shared" si="35"/>
        <v>0.21731038659828225</v>
      </c>
      <c r="AE478" s="4">
        <f t="shared" si="36"/>
        <v>0.92574224690868234</v>
      </c>
      <c r="AF478" s="4">
        <f t="shared" si="37"/>
        <v>1.9858655472692472</v>
      </c>
      <c r="AG478" s="4">
        <f t="shared" si="38"/>
        <v>27.451989416685159</v>
      </c>
      <c r="AH478" s="4" t="str">
        <f t="shared" si="39"/>
        <v/>
      </c>
    </row>
    <row r="479" spans="1:34" x14ac:dyDescent="0.3">
      <c r="A479" s="2" t="s">
        <v>3688</v>
      </c>
      <c r="B479" s="2" t="s">
        <v>3692</v>
      </c>
      <c r="C479" s="2" t="s">
        <v>2</v>
      </c>
      <c r="D479" s="2">
        <v>2017</v>
      </c>
      <c r="E479" s="2" t="s">
        <v>28</v>
      </c>
      <c r="F479" s="2">
        <v>0</v>
      </c>
      <c r="G479" s="2">
        <v>117.87</v>
      </c>
      <c r="H479" s="2">
        <v>0.48170000000000002</v>
      </c>
      <c r="I479" s="2">
        <v>6.07</v>
      </c>
      <c r="J479" s="2">
        <v>0.54200000000000004</v>
      </c>
      <c r="K479" s="2">
        <v>30.7</v>
      </c>
      <c r="L479" s="2">
        <v>9.7000000000000003E-2</v>
      </c>
      <c r="M479" s="2">
        <v>2.7E-2</v>
      </c>
      <c r="O479" s="2" t="s">
        <v>412</v>
      </c>
      <c r="P479" s="2">
        <v>5836</v>
      </c>
      <c r="Q479" s="2">
        <v>1.38</v>
      </c>
      <c r="R479" s="2">
        <v>1.07</v>
      </c>
      <c r="S479" s="2">
        <v>0.14000000000000001</v>
      </c>
      <c r="T479" s="2" t="s">
        <v>5</v>
      </c>
      <c r="U479" s="2">
        <v>4.21</v>
      </c>
      <c r="V479" s="2" t="s">
        <v>3689</v>
      </c>
      <c r="W479" s="2">
        <v>79.4207483</v>
      </c>
      <c r="X479" s="2" t="s">
        <v>3690</v>
      </c>
      <c r="Y479" s="2">
        <v>7.3527155999999998</v>
      </c>
      <c r="Z479" s="2">
        <v>46.090699999999998</v>
      </c>
      <c r="AA479" s="2">
        <v>7.31</v>
      </c>
      <c r="AB479" s="2">
        <v>5.79</v>
      </c>
      <c r="AC479" s="2">
        <v>7.14947</v>
      </c>
      <c r="AD479" s="4">
        <f t="shared" si="35"/>
        <v>0.13726894701925241</v>
      </c>
      <c r="AE479" s="4">
        <f t="shared" si="36"/>
        <v>0.83322250840686218</v>
      </c>
      <c r="AF479" s="4">
        <f t="shared" si="37"/>
        <v>2.2489243264346741</v>
      </c>
      <c r="AG479" s="4">
        <f t="shared" si="38"/>
        <v>8.5419271462492077</v>
      </c>
      <c r="AH479" s="4" t="str">
        <f t="shared" si="39"/>
        <v/>
      </c>
    </row>
    <row r="480" spans="1:34" x14ac:dyDescent="0.3">
      <c r="A480" s="2" t="s">
        <v>3688</v>
      </c>
      <c r="B480" s="2" t="s">
        <v>3691</v>
      </c>
      <c r="C480" s="2" t="s">
        <v>2</v>
      </c>
      <c r="D480" s="2">
        <v>2017</v>
      </c>
      <c r="E480" s="2" t="s">
        <v>28</v>
      </c>
      <c r="F480" s="2">
        <v>0</v>
      </c>
      <c r="G480" s="2">
        <v>214.67</v>
      </c>
      <c r="H480" s="2">
        <v>0.71809999999999996</v>
      </c>
      <c r="I480" s="2">
        <v>8.42</v>
      </c>
      <c r="J480" s="2">
        <v>0.752</v>
      </c>
      <c r="K480" s="2">
        <v>53.5</v>
      </c>
      <c r="L480" s="2">
        <v>0.16800000000000001</v>
      </c>
      <c r="M480" s="2">
        <v>3.5999999999999997E-2</v>
      </c>
      <c r="O480" s="2" t="s">
        <v>412</v>
      </c>
      <c r="P480" s="2">
        <v>5836</v>
      </c>
      <c r="Q480" s="2">
        <v>1.38</v>
      </c>
      <c r="R480" s="2">
        <v>1.07</v>
      </c>
      <c r="S480" s="2">
        <v>0.14000000000000001</v>
      </c>
      <c r="T480" s="2" t="s">
        <v>5</v>
      </c>
      <c r="U480" s="2">
        <v>4.21</v>
      </c>
      <c r="V480" s="2" t="s">
        <v>3689</v>
      </c>
      <c r="W480" s="2">
        <v>79.4207483</v>
      </c>
      <c r="X480" s="2" t="s">
        <v>3690</v>
      </c>
      <c r="Y480" s="2">
        <v>7.3527155999999998</v>
      </c>
      <c r="Z480" s="2">
        <v>46.090699999999998</v>
      </c>
      <c r="AA480" s="2">
        <v>7.31</v>
      </c>
      <c r="AB480" s="2">
        <v>5.79</v>
      </c>
      <c r="AC480" s="2">
        <v>7.14947</v>
      </c>
      <c r="AD480" s="4">
        <f t="shared" si="35"/>
        <v>8.962259352950204E-2</v>
      </c>
      <c r="AE480" s="4">
        <f t="shared" si="36"/>
        <v>0.75462223751840718</v>
      </c>
      <c r="AF480" s="4">
        <f t="shared" si="37"/>
        <v>2.5206981651726945</v>
      </c>
      <c r="AG480" s="4">
        <f t="shared" si="38"/>
        <v>3.8436098900374009</v>
      </c>
      <c r="AH480" s="4" t="str">
        <f t="shared" si="39"/>
        <v/>
      </c>
    </row>
    <row r="481" spans="1:34" x14ac:dyDescent="0.3">
      <c r="A481" s="2" t="s">
        <v>3688</v>
      </c>
      <c r="B481" s="2" t="s">
        <v>3694</v>
      </c>
      <c r="C481" s="2" t="s">
        <v>2</v>
      </c>
      <c r="D481" s="2">
        <v>2017</v>
      </c>
      <c r="E481" s="2" t="s">
        <v>28</v>
      </c>
      <c r="F481" s="2">
        <v>0</v>
      </c>
      <c r="G481" s="2">
        <v>676.8</v>
      </c>
      <c r="H481" s="2">
        <v>1.5429999999999999</v>
      </c>
      <c r="I481" s="2">
        <v>6.88</v>
      </c>
      <c r="J481" s="2">
        <v>0.61299999999999999</v>
      </c>
      <c r="K481" s="2">
        <v>37.9</v>
      </c>
      <c r="L481" s="2">
        <v>0.11899999999999999</v>
      </c>
      <c r="M481" s="2">
        <v>3.1E-2</v>
      </c>
      <c r="O481" s="2" t="s">
        <v>412</v>
      </c>
      <c r="P481" s="2">
        <v>5836</v>
      </c>
      <c r="Q481" s="2">
        <v>1.38</v>
      </c>
      <c r="R481" s="2">
        <v>1.07</v>
      </c>
      <c r="S481" s="2">
        <v>0.14000000000000001</v>
      </c>
      <c r="T481" s="2" t="s">
        <v>5</v>
      </c>
      <c r="U481" s="2">
        <v>4.21</v>
      </c>
      <c r="V481" s="2" t="s">
        <v>3689</v>
      </c>
      <c r="W481" s="2">
        <v>79.4207483</v>
      </c>
      <c r="X481" s="2" t="s">
        <v>3690</v>
      </c>
      <c r="Y481" s="2">
        <v>7.3527155999999998</v>
      </c>
      <c r="Z481" s="2">
        <v>46.090699999999998</v>
      </c>
      <c r="AA481" s="2">
        <v>7.31</v>
      </c>
      <c r="AB481" s="2">
        <v>5.79</v>
      </c>
      <c r="AC481" s="2">
        <v>7.14947</v>
      </c>
      <c r="AD481" s="4">
        <f t="shared" si="35"/>
        <v>0.11637880548253614</v>
      </c>
      <c r="AE481" s="4">
        <f t="shared" si="36"/>
        <v>0.80068618171984862</v>
      </c>
      <c r="AF481" s="4">
        <f t="shared" si="37"/>
        <v>2.3470664520274149</v>
      </c>
      <c r="AG481" s="4">
        <f t="shared" si="38"/>
        <v>0.8324866993950264</v>
      </c>
      <c r="AH481" s="4" t="str">
        <f t="shared" si="39"/>
        <v/>
      </c>
    </row>
    <row r="482" spans="1:34" x14ac:dyDescent="0.3">
      <c r="A482" s="2" t="s">
        <v>3688</v>
      </c>
      <c r="B482" s="2" t="s">
        <v>3695</v>
      </c>
      <c r="C482" s="2" t="s">
        <v>2</v>
      </c>
      <c r="D482" s="2">
        <v>2017</v>
      </c>
      <c r="E482" s="2" t="s">
        <v>28</v>
      </c>
      <c r="F482" s="2">
        <v>0</v>
      </c>
      <c r="G482" s="2">
        <v>5700</v>
      </c>
      <c r="H482" s="2">
        <v>6.36</v>
      </c>
      <c r="I482" s="2">
        <v>13.6</v>
      </c>
      <c r="J482" s="2">
        <v>1.21</v>
      </c>
      <c r="K482" s="2">
        <v>120.6</v>
      </c>
      <c r="L482" s="2">
        <v>0.38</v>
      </c>
      <c r="M482" s="2">
        <v>3.2000000000000001E-2</v>
      </c>
      <c r="O482" s="2" t="s">
        <v>412</v>
      </c>
      <c r="P482" s="2">
        <v>5836</v>
      </c>
      <c r="Q482" s="2">
        <v>1.38</v>
      </c>
      <c r="R482" s="2">
        <v>1.07</v>
      </c>
      <c r="S482" s="2">
        <v>0.14000000000000001</v>
      </c>
      <c r="T482" s="2" t="s">
        <v>5</v>
      </c>
      <c r="U482" s="2">
        <v>4.21</v>
      </c>
      <c r="V482" s="2" t="s">
        <v>3689</v>
      </c>
      <c r="W482" s="2">
        <v>79.4207483</v>
      </c>
      <c r="X482" s="2" t="s">
        <v>3690</v>
      </c>
      <c r="Y482" s="2">
        <v>7.3527155999999998</v>
      </c>
      <c r="Z482" s="2">
        <v>46.090699999999998</v>
      </c>
      <c r="AA482" s="2">
        <v>7.31</v>
      </c>
      <c r="AB482" s="2">
        <v>5.79</v>
      </c>
      <c r="AC482" s="2">
        <v>7.14947</v>
      </c>
      <c r="AD482" s="4">
        <f t="shared" si="35"/>
        <v>4.7943593527376351E-2</v>
      </c>
      <c r="AE482" s="4">
        <f t="shared" si="36"/>
        <v>0.65203287197231841</v>
      </c>
      <c r="AF482" s="4">
        <f t="shared" si="37"/>
        <v>2.9778594760034478</v>
      </c>
      <c r="AG482" s="4">
        <f t="shared" si="38"/>
        <v>4.8999869609784745E-2</v>
      </c>
      <c r="AH482" s="4" t="str">
        <f t="shared" si="39"/>
        <v/>
      </c>
    </row>
    <row r="483" spans="1:34" x14ac:dyDescent="0.3">
      <c r="A483" s="2" t="s">
        <v>3688</v>
      </c>
      <c r="B483" s="2" t="s">
        <v>3687</v>
      </c>
      <c r="C483" s="2" t="s">
        <v>2</v>
      </c>
      <c r="D483" s="2">
        <v>2009</v>
      </c>
      <c r="E483" s="2" t="s">
        <v>22</v>
      </c>
      <c r="F483" s="2">
        <v>0</v>
      </c>
      <c r="G483" s="2">
        <v>1049</v>
      </c>
      <c r="H483" s="2">
        <v>2.0699999999999998</v>
      </c>
      <c r="I483" s="2">
        <v>13.9</v>
      </c>
      <c r="J483" s="2">
        <v>1.24</v>
      </c>
      <c r="K483" s="2">
        <v>260.62060000000002</v>
      </c>
      <c r="L483" s="2">
        <v>0.82</v>
      </c>
      <c r="M483" s="2">
        <v>0.27</v>
      </c>
      <c r="O483" s="2" t="s">
        <v>412</v>
      </c>
      <c r="P483" s="2">
        <v>5879</v>
      </c>
      <c r="Q483" s="2">
        <v>1.38</v>
      </c>
      <c r="R483" s="2">
        <v>1.1399999999999999</v>
      </c>
      <c r="S483" s="2">
        <v>0.18</v>
      </c>
      <c r="T483" s="2" t="s">
        <v>5</v>
      </c>
      <c r="U483" s="2">
        <v>4.21</v>
      </c>
      <c r="V483" s="2" t="s">
        <v>3689</v>
      </c>
      <c r="W483" s="2">
        <v>79.4207483</v>
      </c>
      <c r="X483" s="2" t="s">
        <v>3690</v>
      </c>
      <c r="Y483" s="2">
        <v>7.3527155999999998</v>
      </c>
      <c r="Z483" s="2">
        <v>46.090699999999998</v>
      </c>
      <c r="AA483" s="2">
        <v>7.31</v>
      </c>
      <c r="AB483" s="2">
        <v>5.79</v>
      </c>
      <c r="AC483" s="2">
        <v>7.14947</v>
      </c>
      <c r="AD483" s="4">
        <f t="shared" si="35"/>
        <v>9.704302806913416E-2</v>
      </c>
      <c r="AE483" s="4">
        <f t="shared" si="36"/>
        <v>1.3488980901609648</v>
      </c>
      <c r="AF483" s="4">
        <f t="shared" si="37"/>
        <v>4.3300904670962028</v>
      </c>
      <c r="AG483" s="4">
        <f t="shared" si="38"/>
        <v>0.47634451920431481</v>
      </c>
      <c r="AH483" s="4" t="str">
        <f t="shared" si="39"/>
        <v/>
      </c>
    </row>
    <row r="484" spans="1:34" x14ac:dyDescent="0.3">
      <c r="A484" s="2" t="s">
        <v>2606</v>
      </c>
      <c r="B484" s="2" t="s">
        <v>2605</v>
      </c>
      <c r="C484" s="2" t="s">
        <v>2</v>
      </c>
      <c r="D484" s="2">
        <v>2007</v>
      </c>
      <c r="E484" s="2" t="s">
        <v>157</v>
      </c>
      <c r="F484" s="2">
        <v>0</v>
      </c>
      <c r="G484" s="2">
        <v>194.3</v>
      </c>
      <c r="H484" s="2">
        <v>0.63</v>
      </c>
      <c r="I484" s="2">
        <v>13.8</v>
      </c>
      <c r="J484" s="2">
        <v>1.23</v>
      </c>
      <c r="K484" s="2">
        <v>314.65170000000001</v>
      </c>
      <c r="L484" s="2">
        <v>0.99</v>
      </c>
      <c r="M484" s="2">
        <v>0.17</v>
      </c>
      <c r="O484" s="2" t="s">
        <v>672</v>
      </c>
      <c r="P484" s="2">
        <v>5905</v>
      </c>
      <c r="Q484" s="2">
        <v>1.38</v>
      </c>
      <c r="R484" s="2">
        <v>1.1499999999999999</v>
      </c>
      <c r="S484" s="2">
        <v>-0.6</v>
      </c>
      <c r="T484" s="2" t="s">
        <v>5</v>
      </c>
      <c r="U484" s="2">
        <v>4.22</v>
      </c>
      <c r="V484" s="2" t="s">
        <v>2607</v>
      </c>
      <c r="W484" s="2">
        <v>257.39309470000001</v>
      </c>
      <c r="X484" s="2" t="s">
        <v>2608</v>
      </c>
      <c r="Y484" s="2">
        <v>33.354927699999998</v>
      </c>
      <c r="Z484" s="2">
        <v>43.619700000000002</v>
      </c>
      <c r="AA484" s="2">
        <v>7.28</v>
      </c>
      <c r="AB484" s="2">
        <v>5.8079999999999998</v>
      </c>
      <c r="AC484" s="2">
        <v>7.1207399999999996</v>
      </c>
      <c r="AD484" s="4">
        <f t="shared" si="35"/>
        <v>0.11972719925481491</v>
      </c>
      <c r="AE484" s="4">
        <f t="shared" si="36"/>
        <v>1.6522353497164459</v>
      </c>
      <c r="AF484" s="4">
        <f t="shared" si="37"/>
        <v>4.7750233325175442</v>
      </c>
      <c r="AG484" s="4">
        <f t="shared" si="38"/>
        <v>5.234154425400269</v>
      </c>
      <c r="AH484" s="4" t="str">
        <f t="shared" si="39"/>
        <v/>
      </c>
    </row>
    <row r="485" spans="1:34" x14ac:dyDescent="0.3">
      <c r="A485" s="2" t="s">
        <v>284</v>
      </c>
      <c r="B485" s="2" t="s">
        <v>283</v>
      </c>
      <c r="C485" s="2" t="s">
        <v>2</v>
      </c>
      <c r="D485" s="2">
        <v>2021</v>
      </c>
      <c r="E485" s="2" t="s">
        <v>141</v>
      </c>
      <c r="F485" s="2">
        <v>0</v>
      </c>
      <c r="G485" s="2">
        <v>307.88</v>
      </c>
      <c r="H485" s="2">
        <v>0.83</v>
      </c>
      <c r="I485" s="2">
        <v>13.6</v>
      </c>
      <c r="J485" s="2">
        <v>1.21</v>
      </c>
      <c r="K485" s="2">
        <v>432.24663351999999</v>
      </c>
      <c r="L485" s="2">
        <v>1.36</v>
      </c>
      <c r="M485" s="2">
        <v>0.12</v>
      </c>
      <c r="O485" s="2" t="s">
        <v>285</v>
      </c>
      <c r="P485" s="2">
        <v>5004</v>
      </c>
      <c r="Q485" s="2">
        <v>0.81306400000000001</v>
      </c>
      <c r="R485" s="2">
        <v>0.81</v>
      </c>
      <c r="S485" s="2">
        <v>-0.09</v>
      </c>
      <c r="T485" s="2" t="s">
        <v>5</v>
      </c>
      <c r="U485" s="2">
        <v>4.22</v>
      </c>
      <c r="V485" s="2" t="s">
        <v>286</v>
      </c>
      <c r="W485" s="2">
        <v>32.947048500000001</v>
      </c>
      <c r="X485" s="2" t="s">
        <v>287</v>
      </c>
      <c r="Y485" s="2">
        <v>45.924218699999997</v>
      </c>
      <c r="Z485" s="2">
        <v>53.622</v>
      </c>
      <c r="AA485" s="2">
        <v>9.67</v>
      </c>
      <c r="AB485" s="2">
        <v>7.5570000000000004</v>
      </c>
      <c r="AC485" s="2">
        <v>9.4126600000000007</v>
      </c>
      <c r="AD485" s="4">
        <f t="shared" si="35"/>
        <v>0.17183629271193773</v>
      </c>
      <c r="AE485" s="4">
        <f t="shared" si="36"/>
        <v>2.3369735808823533</v>
      </c>
      <c r="AF485" s="4">
        <f t="shared" si="37"/>
        <v>5.6376272225112576</v>
      </c>
      <c r="AG485" s="4">
        <f t="shared" si="38"/>
        <v>0.53982418009057354</v>
      </c>
      <c r="AH485" s="4" t="str">
        <f t="shared" si="39"/>
        <v/>
      </c>
    </row>
    <row r="486" spans="1:34" x14ac:dyDescent="0.3">
      <c r="A486" s="2" t="s">
        <v>3542</v>
      </c>
      <c r="B486" s="2" t="s">
        <v>3541</v>
      </c>
      <c r="C486" s="2" t="s">
        <v>2</v>
      </c>
      <c r="D486" s="2">
        <v>2005</v>
      </c>
      <c r="E486" s="2" t="s">
        <v>315</v>
      </c>
      <c r="F486" s="2">
        <v>0</v>
      </c>
      <c r="G486" s="2">
        <v>18.019390000000001</v>
      </c>
      <c r="H486" s="2">
        <v>0.125</v>
      </c>
      <c r="I486" s="2">
        <v>14.1</v>
      </c>
      <c r="J486" s="2">
        <v>1.26</v>
      </c>
      <c r="K486" s="2">
        <v>196.73578393</v>
      </c>
      <c r="L486" s="2">
        <v>0.61899999999999999</v>
      </c>
      <c r="M486" s="2">
        <v>4.7E-2</v>
      </c>
      <c r="O486" s="2" t="s">
        <v>211</v>
      </c>
      <c r="P486" s="2">
        <v>4875</v>
      </c>
      <c r="Q486" s="2">
        <v>0.89176699999999998</v>
      </c>
      <c r="R486" s="2">
        <v>0.81</v>
      </c>
      <c r="S486" s="2">
        <v>0.3</v>
      </c>
      <c r="T486" s="2" t="s">
        <v>5</v>
      </c>
      <c r="U486" s="2">
        <v>4.22</v>
      </c>
      <c r="V486" s="2" t="s">
        <v>3543</v>
      </c>
      <c r="W486" s="2">
        <v>65.197569299999998</v>
      </c>
      <c r="X486" s="2" t="s">
        <v>3544</v>
      </c>
      <c r="Y486" s="2">
        <v>-59.409677600000002</v>
      </c>
      <c r="Z486" s="2">
        <v>43.821399999999997</v>
      </c>
      <c r="AA486" s="2">
        <v>9.36</v>
      </c>
      <c r="AB486" s="2">
        <v>7.0709999999999997</v>
      </c>
      <c r="AC486" s="2">
        <v>9.0657300000000003</v>
      </c>
      <c r="AD486" s="4">
        <f t="shared" si="35"/>
        <v>7.0182045557592498E-2</v>
      </c>
      <c r="AE486" s="4">
        <f t="shared" si="36"/>
        <v>0.98956684236205417</v>
      </c>
      <c r="AF486" s="4">
        <f t="shared" si="37"/>
        <v>3.7353570749400871</v>
      </c>
      <c r="AG486" s="4">
        <f t="shared" si="38"/>
        <v>25.791173227134596</v>
      </c>
      <c r="AH486" s="4" t="str">
        <f t="shared" si="39"/>
        <v/>
      </c>
    </row>
    <row r="487" spans="1:34" x14ac:dyDescent="0.3">
      <c r="A487" s="2" t="s">
        <v>3542</v>
      </c>
      <c r="B487" s="2" t="s">
        <v>3545</v>
      </c>
      <c r="C487" s="2" t="s">
        <v>2</v>
      </c>
      <c r="D487" s="2">
        <v>2017</v>
      </c>
      <c r="E487" s="2" t="s">
        <v>315</v>
      </c>
      <c r="F487" s="2">
        <v>0</v>
      </c>
      <c r="G487" s="2">
        <v>36.07</v>
      </c>
      <c r="H487" s="2">
        <v>0.19800000000000001</v>
      </c>
      <c r="I487" s="2">
        <v>8.24</v>
      </c>
      <c r="J487" s="2">
        <v>0.73499999999999999</v>
      </c>
      <c r="K487" s="2">
        <v>51.488460000000003</v>
      </c>
      <c r="L487" s="2">
        <v>0.16200000000000001</v>
      </c>
      <c r="M487" s="2">
        <v>1.4999999999999999E-2</v>
      </c>
      <c r="O487" s="2" t="s">
        <v>211</v>
      </c>
      <c r="P487" s="2">
        <v>4875</v>
      </c>
      <c r="Q487" s="2">
        <v>0.89176699999999998</v>
      </c>
      <c r="R487" s="2">
        <v>0.8</v>
      </c>
      <c r="S487" s="2">
        <v>0.3</v>
      </c>
      <c r="T487" s="2" t="s">
        <v>5</v>
      </c>
      <c r="U487" s="2">
        <v>4.22</v>
      </c>
      <c r="V487" s="2" t="s">
        <v>3543</v>
      </c>
      <c r="W487" s="2">
        <v>65.197569299999998</v>
      </c>
      <c r="X487" s="2" t="s">
        <v>3544</v>
      </c>
      <c r="Y487" s="2">
        <v>-59.409677600000002</v>
      </c>
      <c r="Z487" s="2">
        <v>43.821399999999997</v>
      </c>
      <c r="AA487" s="2">
        <v>9.36</v>
      </c>
      <c r="AB487" s="2">
        <v>7.0709999999999997</v>
      </c>
      <c r="AC487" s="2">
        <v>9.0657300000000003</v>
      </c>
      <c r="AD487" s="4">
        <f t="shared" si="35"/>
        <v>9.2029755316286696E-2</v>
      </c>
      <c r="AE487" s="4">
        <f t="shared" si="36"/>
        <v>0.7583251838062024</v>
      </c>
      <c r="AF487" s="4">
        <f t="shared" si="37"/>
        <v>2.4997198872199875</v>
      </c>
      <c r="AG487" s="4">
        <f t="shared" si="38"/>
        <v>10.279233794357159</v>
      </c>
      <c r="AH487" s="4" t="str">
        <f t="shared" si="39"/>
        <v/>
      </c>
    </row>
    <row r="488" spans="1:34" x14ac:dyDescent="0.3">
      <c r="A488" s="2" t="s">
        <v>3542</v>
      </c>
      <c r="B488" s="2" t="s">
        <v>3546</v>
      </c>
      <c r="C488" s="2" t="s">
        <v>2</v>
      </c>
      <c r="D488" s="2">
        <v>2017</v>
      </c>
      <c r="E488" s="2" t="s">
        <v>315</v>
      </c>
      <c r="F488" s="2">
        <v>0</v>
      </c>
      <c r="G488" s="2">
        <v>5019.5424400000002</v>
      </c>
      <c r="H488" s="2">
        <v>5.3620000000000001</v>
      </c>
      <c r="I488" s="2">
        <v>12.7</v>
      </c>
      <c r="J488" s="2">
        <v>1.1299999999999999</v>
      </c>
      <c r="K488" s="2">
        <v>2063.65984665</v>
      </c>
      <c r="L488" s="2">
        <v>6.4930000000000003</v>
      </c>
      <c r="M488" s="2">
        <v>0.34300000000000003</v>
      </c>
      <c r="O488" s="2" t="s">
        <v>211</v>
      </c>
      <c r="P488" s="2">
        <v>4875</v>
      </c>
      <c r="Q488" s="2">
        <v>0.89176699999999998</v>
      </c>
      <c r="R488" s="2">
        <v>0.81</v>
      </c>
      <c r="S488" s="2">
        <v>0.3</v>
      </c>
      <c r="T488" s="2" t="s">
        <v>5</v>
      </c>
      <c r="U488" s="2">
        <v>4.22</v>
      </c>
      <c r="V488" s="2" t="s">
        <v>3543</v>
      </c>
      <c r="W488" s="2">
        <v>65.197569299999998</v>
      </c>
      <c r="X488" s="2" t="s">
        <v>3544</v>
      </c>
      <c r="Y488" s="2">
        <v>-59.409677600000002</v>
      </c>
      <c r="Z488" s="2">
        <v>43.821399999999997</v>
      </c>
      <c r="AA488" s="2">
        <v>9.36</v>
      </c>
      <c r="AB488" s="2">
        <v>7.0709999999999997</v>
      </c>
      <c r="AC488" s="2">
        <v>9.0657300000000003</v>
      </c>
      <c r="AD488" s="4">
        <f t="shared" si="35"/>
        <v>1.0074580030443525</v>
      </c>
      <c r="AE488" s="4">
        <f t="shared" si="36"/>
        <v>12.794716638663278</v>
      </c>
      <c r="AF488" s="4">
        <f t="shared" si="37"/>
        <v>12.747270347451787</v>
      </c>
      <c r="AG488" s="4">
        <f t="shared" si="38"/>
        <v>1.4016432991928156E-2</v>
      </c>
      <c r="AH488" s="4" t="str">
        <f t="shared" si="39"/>
        <v/>
      </c>
    </row>
    <row r="489" spans="1:34" x14ac:dyDescent="0.3">
      <c r="A489" s="2" t="s">
        <v>2344</v>
      </c>
      <c r="B489" s="2" t="s">
        <v>2343</v>
      </c>
      <c r="C489" s="2" t="s">
        <v>2</v>
      </c>
      <c r="D489" s="2">
        <v>2023</v>
      </c>
      <c r="E489" s="2" t="s">
        <v>315</v>
      </c>
      <c r="F489" s="2">
        <v>0</v>
      </c>
      <c r="G489" s="2">
        <v>4055</v>
      </c>
      <c r="H489" s="2">
        <v>5.4</v>
      </c>
      <c r="I489" s="2">
        <v>13.3</v>
      </c>
      <c r="J489" s="2">
        <v>1.19</v>
      </c>
      <c r="K489" s="2">
        <v>731.00533610000002</v>
      </c>
      <c r="L489" s="2">
        <v>2.2999999999999998</v>
      </c>
      <c r="M489" s="2">
        <v>0.16</v>
      </c>
      <c r="O489" s="2" t="s">
        <v>2345</v>
      </c>
      <c r="P489" s="2">
        <v>6040.64</v>
      </c>
      <c r="Q489" s="2">
        <v>1.3574299999999999</v>
      </c>
      <c r="R489" s="2">
        <v>1.28</v>
      </c>
      <c r="S489" s="2">
        <v>0.12</v>
      </c>
      <c r="T489" s="2" t="s">
        <v>129</v>
      </c>
      <c r="U489" s="2">
        <v>4.2218499999999999</v>
      </c>
      <c r="V489" s="2" t="s">
        <v>2346</v>
      </c>
      <c r="W489" s="2">
        <v>229.45115139999999</v>
      </c>
      <c r="X489" s="2" t="s">
        <v>2347</v>
      </c>
      <c r="Y489" s="2">
        <v>-45.922587100000001</v>
      </c>
      <c r="Z489" s="2">
        <v>56.518000000000001</v>
      </c>
      <c r="AA489" s="2">
        <v>7.72</v>
      </c>
      <c r="AB489" s="2">
        <v>6.29</v>
      </c>
      <c r="AC489" s="2">
        <v>7.5657800000000002</v>
      </c>
      <c r="AD489" s="4">
        <f t="shared" si="35"/>
        <v>0.31071743583901806</v>
      </c>
      <c r="AE489" s="4">
        <f t="shared" si="36"/>
        <v>4.1325418966589407</v>
      </c>
      <c r="AF489" s="4">
        <f t="shared" si="37"/>
        <v>7.413690526692081</v>
      </c>
      <c r="AG489" s="4">
        <f t="shared" si="38"/>
        <v>7.5486455461187874E-2</v>
      </c>
      <c r="AH489" s="4" t="str">
        <f t="shared" si="39"/>
        <v/>
      </c>
    </row>
    <row r="490" spans="1:34" x14ac:dyDescent="0.3">
      <c r="A490" s="2" t="s">
        <v>4790</v>
      </c>
      <c r="B490" s="2" t="s">
        <v>4793</v>
      </c>
      <c r="C490" s="2" t="s">
        <v>2</v>
      </c>
      <c r="D490" s="2">
        <v>2020</v>
      </c>
      <c r="E490" s="2" t="s">
        <v>28</v>
      </c>
      <c r="F490" s="2">
        <v>0</v>
      </c>
      <c r="G490" s="2">
        <v>15.6805</v>
      </c>
      <c r="H490" s="2">
        <v>0.11569</v>
      </c>
      <c r="I490" s="2">
        <v>3.33</v>
      </c>
      <c r="J490" s="2">
        <v>0.29699999999999999</v>
      </c>
      <c r="K490" s="2">
        <v>11.08</v>
      </c>
      <c r="L490" s="2">
        <v>3.4861580000000003E-2</v>
      </c>
      <c r="M490" s="2">
        <v>7.0999999999999994E-2</v>
      </c>
      <c r="O490" s="2" t="s">
        <v>494</v>
      </c>
      <c r="P490" s="2">
        <v>5775</v>
      </c>
      <c r="Q490" s="2">
        <v>1.25</v>
      </c>
      <c r="R490" s="2">
        <v>0.84</v>
      </c>
      <c r="S490" s="2">
        <v>-0.46</v>
      </c>
      <c r="T490" s="2" t="s">
        <v>5</v>
      </c>
      <c r="U490" s="2">
        <v>4.2240000000000002</v>
      </c>
      <c r="V490" s="2" t="s">
        <v>4791</v>
      </c>
      <c r="W490" s="2">
        <v>59.890308099999999</v>
      </c>
      <c r="X490" s="2" t="s">
        <v>4792</v>
      </c>
      <c r="Y490" s="2">
        <v>21.298526299999999</v>
      </c>
      <c r="Z490" s="2">
        <v>200.39400000000001</v>
      </c>
      <c r="AA490" s="2">
        <v>11.13</v>
      </c>
      <c r="AB490" s="2">
        <v>9.3770000000000007</v>
      </c>
      <c r="AC490" s="2">
        <v>10.929399999999999</v>
      </c>
      <c r="AD490" s="4">
        <f t="shared" si="35"/>
        <v>0.30005927795609366</v>
      </c>
      <c r="AE490" s="4">
        <f t="shared" si="36"/>
        <v>0.99919739559379195</v>
      </c>
      <c r="AF490" s="4">
        <f t="shared" si="37"/>
        <v>1.8240963042907925</v>
      </c>
      <c r="AG490" s="4">
        <f t="shared" si="38"/>
        <v>116.50007047793102</v>
      </c>
      <c r="AH490" s="4" t="str">
        <f t="shared" si="39"/>
        <v/>
      </c>
    </row>
    <row r="491" spans="1:34" x14ac:dyDescent="0.3">
      <c r="A491" s="2" t="s">
        <v>3832</v>
      </c>
      <c r="B491" s="2" t="s">
        <v>3831</v>
      </c>
      <c r="C491" s="2" t="s">
        <v>2</v>
      </c>
      <c r="D491" s="2">
        <v>2004</v>
      </c>
      <c r="E491" s="2" t="s">
        <v>22</v>
      </c>
      <c r="F491" s="2">
        <v>0</v>
      </c>
      <c r="G491" s="2">
        <v>963.6</v>
      </c>
      <c r="H491" s="2">
        <v>1.92</v>
      </c>
      <c r="I491" s="2">
        <v>13.5</v>
      </c>
      <c r="J491" s="2">
        <v>1.2</v>
      </c>
      <c r="K491" s="2">
        <v>568.89</v>
      </c>
      <c r="L491" s="2">
        <v>1.79</v>
      </c>
      <c r="M491" s="2">
        <v>0.77800000000000002</v>
      </c>
      <c r="O491" s="2" t="s">
        <v>167</v>
      </c>
      <c r="P491" s="2">
        <v>5566</v>
      </c>
      <c r="Q491" s="2">
        <v>1.2644200000000001</v>
      </c>
      <c r="R491" s="2">
        <v>0.98</v>
      </c>
      <c r="S491" s="2">
        <v>0.23</v>
      </c>
      <c r="T491" s="2" t="s">
        <v>129</v>
      </c>
      <c r="U491" s="2">
        <v>4.2255099999999999</v>
      </c>
      <c r="V491" s="2" t="s">
        <v>3833</v>
      </c>
      <c r="W491" s="2">
        <v>97.190226199999998</v>
      </c>
      <c r="X491" s="2" t="s">
        <v>3834</v>
      </c>
      <c r="Y491" s="2">
        <v>38.962731499999997</v>
      </c>
      <c r="Z491" s="2">
        <v>46.8733</v>
      </c>
      <c r="AA491" s="2">
        <v>7.89</v>
      </c>
      <c r="AB491" s="2">
        <v>6.2240000000000002</v>
      </c>
      <c r="AC491" s="2">
        <v>7.7</v>
      </c>
      <c r="AD491" s="4">
        <f t="shared" si="35"/>
        <v>0.23122085048010974</v>
      </c>
      <c r="AE491" s="4">
        <f t="shared" si="36"/>
        <v>3.1214814814814815</v>
      </c>
      <c r="AF491" s="4">
        <f t="shared" si="37"/>
        <v>6.4915329468469931</v>
      </c>
      <c r="AG491" s="4">
        <f t="shared" si="38"/>
        <v>0.37345898619836915</v>
      </c>
      <c r="AH491" s="4" t="str">
        <f t="shared" si="39"/>
        <v/>
      </c>
    </row>
    <row r="492" spans="1:34" x14ac:dyDescent="0.3">
      <c r="A492" s="2" t="s">
        <v>2372</v>
      </c>
      <c r="B492" s="2" t="s">
        <v>2371</v>
      </c>
      <c r="C492" s="2" t="s">
        <v>2</v>
      </c>
      <c r="D492" s="2">
        <v>2021</v>
      </c>
      <c r="E492" s="2" t="s">
        <v>28</v>
      </c>
      <c r="F492" s="2">
        <v>0</v>
      </c>
      <c r="G492" s="2">
        <v>4540</v>
      </c>
      <c r="H492" s="2">
        <v>5.13</v>
      </c>
      <c r="I492" s="2">
        <v>13.9</v>
      </c>
      <c r="J492" s="2">
        <v>1.24</v>
      </c>
      <c r="K492" s="2">
        <v>266.97586188000002</v>
      </c>
      <c r="L492" s="2">
        <v>0.84</v>
      </c>
      <c r="M492" s="2">
        <v>0.10299999999999999</v>
      </c>
      <c r="P492" s="2">
        <v>5773.19</v>
      </c>
      <c r="Q492" s="2">
        <v>1.1930780000000001</v>
      </c>
      <c r="R492" s="2">
        <v>0.87510399999999999</v>
      </c>
      <c r="S492" s="2">
        <v>-0.2172</v>
      </c>
      <c r="T492" s="2" t="s">
        <v>5</v>
      </c>
      <c r="U492" s="2">
        <v>4.2260140000000002</v>
      </c>
      <c r="V492" s="2" t="s">
        <v>2373</v>
      </c>
      <c r="W492" s="2">
        <v>230.71575089999999</v>
      </c>
      <c r="X492" s="2" t="s">
        <v>2374</v>
      </c>
      <c r="Y492" s="2">
        <v>13.366311700000001</v>
      </c>
      <c r="Z492" s="2">
        <v>47.874000000000002</v>
      </c>
      <c r="AA492" s="2">
        <v>7.9143299999999996</v>
      </c>
      <c r="AB492" s="2">
        <v>6.359</v>
      </c>
      <c r="AC492" s="2">
        <v>7.7444699999999997</v>
      </c>
      <c r="AD492" s="4">
        <f t="shared" si="35"/>
        <v>9.9409432938923958E-2</v>
      </c>
      <c r="AE492" s="4">
        <f t="shared" si="36"/>
        <v>1.3817911178510429</v>
      </c>
      <c r="AF492" s="4">
        <f t="shared" si="37"/>
        <v>4.3825673455326957</v>
      </c>
      <c r="AG492" s="4">
        <f t="shared" si="38"/>
        <v>5.3908369634742305E-2</v>
      </c>
      <c r="AH492" s="4" t="str">
        <f t="shared" si="39"/>
        <v/>
      </c>
    </row>
    <row r="493" spans="1:34" x14ac:dyDescent="0.3">
      <c r="A493" s="2" t="s">
        <v>3302</v>
      </c>
      <c r="B493" s="2" t="s">
        <v>3301</v>
      </c>
      <c r="C493" s="2" t="s">
        <v>2</v>
      </c>
      <c r="D493" s="2">
        <v>2022</v>
      </c>
      <c r="E493" s="2" t="s">
        <v>28</v>
      </c>
      <c r="F493" s="2">
        <v>0</v>
      </c>
      <c r="G493" s="2">
        <v>2560.1977400000001</v>
      </c>
      <c r="H493" s="2">
        <v>3.758</v>
      </c>
      <c r="I493" s="2">
        <v>14.2</v>
      </c>
      <c r="J493" s="2">
        <v>1.27</v>
      </c>
      <c r="K493" s="2">
        <v>166.54208527</v>
      </c>
      <c r="L493" s="2">
        <v>0.52400000000000002</v>
      </c>
      <c r="M493" s="2">
        <v>0.156</v>
      </c>
      <c r="P493" s="2">
        <v>5930.64</v>
      </c>
      <c r="Q493" s="2">
        <v>1.32619</v>
      </c>
      <c r="R493" s="2">
        <v>1.08</v>
      </c>
      <c r="S493" s="2">
        <v>0.28649999999999998</v>
      </c>
      <c r="T493" s="2" t="s">
        <v>129</v>
      </c>
      <c r="U493" s="2">
        <v>4.22628</v>
      </c>
      <c r="V493" s="2" t="s">
        <v>3303</v>
      </c>
      <c r="W493" s="2">
        <v>346.13657699999999</v>
      </c>
      <c r="X493" s="2" t="s">
        <v>3304</v>
      </c>
      <c r="Y493" s="2">
        <v>-25.691775799999998</v>
      </c>
      <c r="Z493" s="2">
        <v>61.795699999999997</v>
      </c>
      <c r="AA493" s="2">
        <v>8.0500000000000007</v>
      </c>
      <c r="AB493" s="2">
        <v>6.5129999999999999</v>
      </c>
      <c r="AC493" s="2">
        <v>7.8950100000000001</v>
      </c>
      <c r="AD493" s="4">
        <f t="shared" si="35"/>
        <v>5.8164629359673224E-2</v>
      </c>
      <c r="AE493" s="4">
        <f t="shared" si="36"/>
        <v>0.82593773690735972</v>
      </c>
      <c r="AF493" s="4">
        <f t="shared" si="37"/>
        <v>3.4246628832754484</v>
      </c>
      <c r="AG493" s="4">
        <f t="shared" si="38"/>
        <v>0.13822737026315601</v>
      </c>
      <c r="AH493" s="4" t="str">
        <f t="shared" si="39"/>
        <v/>
      </c>
    </row>
    <row r="494" spans="1:34" x14ac:dyDescent="0.3">
      <c r="A494" s="2" t="s">
        <v>3734</v>
      </c>
      <c r="B494" s="2" t="s">
        <v>3733</v>
      </c>
      <c r="C494" s="2" t="s">
        <v>2</v>
      </c>
      <c r="D494" s="2">
        <v>2010</v>
      </c>
      <c r="E494" s="2" t="s">
        <v>174</v>
      </c>
      <c r="F494" s="2">
        <v>0</v>
      </c>
      <c r="G494" s="2">
        <v>363.20001000000002</v>
      </c>
      <c r="H494" s="2">
        <v>1.02</v>
      </c>
      <c r="I494" s="2">
        <v>14</v>
      </c>
      <c r="J494" s="2">
        <v>1.25</v>
      </c>
      <c r="K494" s="2">
        <v>127.13200000000001</v>
      </c>
      <c r="L494" s="2">
        <v>0.4</v>
      </c>
      <c r="M494" s="2">
        <v>0.41</v>
      </c>
      <c r="O494" s="2" t="s">
        <v>3428</v>
      </c>
      <c r="P494" s="2">
        <v>5981</v>
      </c>
      <c r="Q494" s="2">
        <v>1.49</v>
      </c>
      <c r="R494" s="2">
        <v>1.37</v>
      </c>
      <c r="S494" s="2">
        <v>-0.18</v>
      </c>
      <c r="T494" s="2" t="s">
        <v>5</v>
      </c>
      <c r="U494" s="2">
        <v>4.2300000000000004</v>
      </c>
      <c r="V494" s="2" t="s">
        <v>3735</v>
      </c>
      <c r="W494" s="2">
        <v>84.260532400000002</v>
      </c>
      <c r="X494" s="2" t="s">
        <v>3736</v>
      </c>
      <c r="Y494" s="2">
        <v>-73.6998131</v>
      </c>
      <c r="Z494" s="2">
        <v>38.061500000000002</v>
      </c>
      <c r="AA494" s="2">
        <v>6.69</v>
      </c>
      <c r="AB494" s="2">
        <v>5.2670000000000003</v>
      </c>
      <c r="AC494" s="2">
        <v>6.54392</v>
      </c>
      <c r="AD494" s="4">
        <f t="shared" si="35"/>
        <v>4.6330903790087467E-2</v>
      </c>
      <c r="AE494" s="4">
        <f t="shared" si="36"/>
        <v>0.64863265306122453</v>
      </c>
      <c r="AF494" s="4">
        <f t="shared" si="37"/>
        <v>3.0134460577314375</v>
      </c>
      <c r="AG494" s="4">
        <f t="shared" si="38"/>
        <v>2.4499501793627099</v>
      </c>
      <c r="AH494" s="4" t="str">
        <f t="shared" si="39"/>
        <v/>
      </c>
    </row>
    <row r="495" spans="1:34" x14ac:dyDescent="0.3">
      <c r="A495" s="2" t="s">
        <v>4077</v>
      </c>
      <c r="B495" s="2" t="s">
        <v>4080</v>
      </c>
      <c r="C495" s="2" t="s">
        <v>2</v>
      </c>
      <c r="D495" s="2">
        <v>2022</v>
      </c>
      <c r="E495" s="2" t="s">
        <v>28</v>
      </c>
      <c r="F495" s="2">
        <v>0</v>
      </c>
      <c r="G495" s="2">
        <v>35500</v>
      </c>
      <c r="H495" s="2">
        <v>21.5</v>
      </c>
      <c r="I495" s="2">
        <v>12.1</v>
      </c>
      <c r="J495" s="2">
        <v>1.08</v>
      </c>
      <c r="K495" s="2">
        <v>6165.8710958000001</v>
      </c>
      <c r="L495" s="2">
        <v>19.399999999999999</v>
      </c>
      <c r="M495" s="2">
        <v>0.114</v>
      </c>
      <c r="O495" s="2" t="s">
        <v>444</v>
      </c>
      <c r="P495" s="2">
        <v>5929</v>
      </c>
      <c r="Q495" s="2">
        <v>1.36</v>
      </c>
      <c r="R495" s="2">
        <v>1.0329999999999999</v>
      </c>
      <c r="S495" s="2">
        <v>-0.02</v>
      </c>
      <c r="T495" s="2" t="s">
        <v>5</v>
      </c>
      <c r="U495" s="2">
        <v>4.2300000000000004</v>
      </c>
      <c r="V495" s="2" t="s">
        <v>4078</v>
      </c>
      <c r="W495" s="2">
        <v>128.5128072</v>
      </c>
      <c r="X495" s="2" t="s">
        <v>4079</v>
      </c>
      <c r="Y495" s="2">
        <v>-1.5686323</v>
      </c>
      <c r="Z495" s="2">
        <v>51.8949</v>
      </c>
      <c r="AA495" s="2">
        <v>7.46</v>
      </c>
      <c r="AB495" s="2">
        <v>5.9820000000000002</v>
      </c>
      <c r="AC495" s="2">
        <v>7.3106999999999998</v>
      </c>
      <c r="AD495" s="4">
        <f t="shared" si="35"/>
        <v>3.4804734896512173</v>
      </c>
      <c r="AE495" s="4">
        <f t="shared" si="36"/>
        <v>42.113729224779732</v>
      </c>
      <c r="AF495" s="4">
        <f t="shared" si="37"/>
        <v>22.573792849670493</v>
      </c>
      <c r="AG495" s="4">
        <f t="shared" si="38"/>
        <v>4.4362554741451373E-3</v>
      </c>
      <c r="AH495" s="4" t="str">
        <f t="shared" si="39"/>
        <v/>
      </c>
    </row>
    <row r="496" spans="1:34" x14ac:dyDescent="0.3">
      <c r="A496" s="2" t="s">
        <v>4077</v>
      </c>
      <c r="B496" s="2" t="s">
        <v>4076</v>
      </c>
      <c r="C496" s="2" t="s">
        <v>2</v>
      </c>
      <c r="D496" s="2">
        <v>2002</v>
      </c>
      <c r="E496" s="2" t="s">
        <v>22</v>
      </c>
      <c r="F496" s="2">
        <v>0</v>
      </c>
      <c r="G496" s="2">
        <v>3549</v>
      </c>
      <c r="H496" s="2">
        <v>4.6070000000000002</v>
      </c>
      <c r="I496" s="2">
        <v>13.2</v>
      </c>
      <c r="J496" s="2">
        <v>1.17</v>
      </c>
      <c r="K496" s="2">
        <v>949.67128012000001</v>
      </c>
      <c r="L496" s="2">
        <v>2.988</v>
      </c>
      <c r="M496" s="2">
        <v>0.23930000000000001</v>
      </c>
      <c r="O496" s="2" t="s">
        <v>444</v>
      </c>
      <c r="P496" s="2">
        <v>5929</v>
      </c>
      <c r="Q496" s="2">
        <v>1.36</v>
      </c>
      <c r="R496" s="2">
        <v>1.0329999999999999</v>
      </c>
      <c r="S496" s="2">
        <v>-0.02</v>
      </c>
      <c r="T496" s="2" t="s">
        <v>5</v>
      </c>
      <c r="U496" s="2">
        <v>4.2300000000000004</v>
      </c>
      <c r="V496" s="2" t="s">
        <v>4078</v>
      </c>
      <c r="W496" s="2">
        <v>128.5128072</v>
      </c>
      <c r="X496" s="2" t="s">
        <v>4079</v>
      </c>
      <c r="Y496" s="2">
        <v>-1.5686323</v>
      </c>
      <c r="Z496" s="2">
        <v>51.8949</v>
      </c>
      <c r="AA496" s="2">
        <v>7.46</v>
      </c>
      <c r="AB496" s="2">
        <v>5.9820000000000002</v>
      </c>
      <c r="AC496" s="2">
        <v>7.3106999999999998</v>
      </c>
      <c r="AD496" s="4">
        <f t="shared" si="35"/>
        <v>0.41290630135723633</v>
      </c>
      <c r="AE496" s="4">
        <f t="shared" si="36"/>
        <v>5.4503631779155191</v>
      </c>
      <c r="AF496" s="4">
        <f t="shared" si="37"/>
        <v>8.4820277026478088</v>
      </c>
      <c r="AG496" s="4">
        <f t="shared" si="38"/>
        <v>9.6617777588647383E-2</v>
      </c>
      <c r="AH496" s="4" t="str">
        <f t="shared" si="39"/>
        <v/>
      </c>
    </row>
    <row r="497" spans="1:34" x14ac:dyDescent="0.3">
      <c r="A497" s="2" t="s">
        <v>3461</v>
      </c>
      <c r="B497" s="2" t="s">
        <v>3460</v>
      </c>
      <c r="C497" s="2" t="s">
        <v>2</v>
      </c>
      <c r="D497" s="2">
        <v>2003</v>
      </c>
      <c r="E497" s="2" t="s">
        <v>141</v>
      </c>
      <c r="F497" s="2">
        <v>0</v>
      </c>
      <c r="G497" s="2">
        <v>1535.1191200000001</v>
      </c>
      <c r="H497" s="2">
        <v>2.694</v>
      </c>
      <c r="I497" s="2">
        <v>12.4</v>
      </c>
      <c r="J497" s="2">
        <v>1.1000000000000001</v>
      </c>
      <c r="K497" s="2">
        <v>3786.6076410000001</v>
      </c>
      <c r="L497" s="2">
        <v>11.914</v>
      </c>
      <c r="M497" s="2">
        <v>0.28199999999999997</v>
      </c>
      <c r="O497" s="2" t="s">
        <v>216</v>
      </c>
      <c r="P497" s="2">
        <v>6040</v>
      </c>
      <c r="Q497" s="2">
        <v>1.53</v>
      </c>
      <c r="R497" s="2">
        <v>1.1000000000000001</v>
      </c>
      <c r="S497" s="2">
        <v>0.33</v>
      </c>
      <c r="T497" s="2" t="s">
        <v>5</v>
      </c>
      <c r="U497" s="2">
        <v>4.2300000000000004</v>
      </c>
      <c r="V497" s="2" t="s">
        <v>3462</v>
      </c>
      <c r="W497" s="2">
        <v>57.001860100000002</v>
      </c>
      <c r="X497" s="2" t="s">
        <v>3463</v>
      </c>
      <c r="Y497" s="2">
        <v>40.530730800000001</v>
      </c>
      <c r="Z497" s="2">
        <v>52.001800000000003</v>
      </c>
      <c r="AA497" s="2">
        <v>7.2612199999999998</v>
      </c>
      <c r="AB497" s="2">
        <v>5.8739999999999997</v>
      </c>
      <c r="AC497" s="2">
        <v>7.1035599999999999</v>
      </c>
      <c r="AD497" s="4">
        <f t="shared" si="35"/>
        <v>1.9860274710692825</v>
      </c>
      <c r="AE497" s="4">
        <f t="shared" si="36"/>
        <v>24.626740641259101</v>
      </c>
      <c r="AF497" s="4">
        <f t="shared" si="37"/>
        <v>17.474884375915419</v>
      </c>
      <c r="AG497" s="4">
        <f t="shared" si="38"/>
        <v>0.38514590380757346</v>
      </c>
      <c r="AH497" s="4" t="str">
        <f t="shared" si="39"/>
        <v/>
      </c>
    </row>
    <row r="498" spans="1:34" x14ac:dyDescent="0.3">
      <c r="A498" s="2" t="s">
        <v>3792</v>
      </c>
      <c r="B498" s="2" t="s">
        <v>3791</v>
      </c>
      <c r="C498" s="2" t="s">
        <v>2</v>
      </c>
      <c r="D498" s="2">
        <v>2001</v>
      </c>
      <c r="E498" s="2" t="s">
        <v>22</v>
      </c>
      <c r="F498" s="2">
        <v>0</v>
      </c>
      <c r="G498" s="2">
        <v>431.88</v>
      </c>
      <c r="H498" s="2">
        <v>1.17</v>
      </c>
      <c r="I498" s="2">
        <v>13.3</v>
      </c>
      <c r="J498" s="2">
        <v>1.19</v>
      </c>
      <c r="K498" s="2">
        <v>708.76089999999999</v>
      </c>
      <c r="L498" s="2">
        <v>2.23</v>
      </c>
      <c r="M498" s="2">
        <v>0.52</v>
      </c>
      <c r="O498" s="2" t="s">
        <v>251</v>
      </c>
      <c r="P498" s="2">
        <v>5596</v>
      </c>
      <c r="Q498" s="2">
        <v>1.42</v>
      </c>
      <c r="R498" s="2">
        <v>1.25</v>
      </c>
      <c r="S498" s="2">
        <v>0.4</v>
      </c>
      <c r="T498" s="2" t="s">
        <v>5</v>
      </c>
      <c r="U498" s="2">
        <v>4.2300000000000004</v>
      </c>
      <c r="V498" s="2" t="s">
        <v>3793</v>
      </c>
      <c r="W498" s="2">
        <v>11.172228799999999</v>
      </c>
      <c r="X498" s="2" t="s">
        <v>3794</v>
      </c>
      <c r="Y498" s="2">
        <v>20.448392500000001</v>
      </c>
      <c r="Z498" s="2">
        <v>81.379499999999993</v>
      </c>
      <c r="AA498" s="2">
        <v>8.6999999999999993</v>
      </c>
      <c r="AB498" s="2">
        <v>7.0469999999999997</v>
      </c>
      <c r="AC498" s="2">
        <v>8.5154499999999995</v>
      </c>
      <c r="AD498" s="4">
        <f t="shared" si="35"/>
        <v>0.30126232818747639</v>
      </c>
      <c r="AE498" s="4">
        <f t="shared" si="36"/>
        <v>4.0067889648934365</v>
      </c>
      <c r="AF498" s="4">
        <f t="shared" si="37"/>
        <v>7.3000200844300904</v>
      </c>
      <c r="AG498" s="4">
        <f t="shared" si="38"/>
        <v>1.2960019008623385</v>
      </c>
      <c r="AH498" s="4" t="str">
        <f t="shared" si="39"/>
        <v/>
      </c>
    </row>
    <row r="499" spans="1:34" x14ac:dyDescent="0.3">
      <c r="A499" s="2" t="s">
        <v>13519</v>
      </c>
      <c r="B499" s="2" t="s">
        <v>13524</v>
      </c>
      <c r="C499" s="2" t="s">
        <v>2</v>
      </c>
      <c r="D499" s="2">
        <v>2019</v>
      </c>
      <c r="E499" s="2" t="s">
        <v>22</v>
      </c>
      <c r="F499" s="2">
        <v>0</v>
      </c>
      <c r="G499" s="2">
        <v>258.8</v>
      </c>
      <c r="H499" s="2">
        <v>0.85393075439999999</v>
      </c>
      <c r="I499" s="2">
        <v>13.9</v>
      </c>
      <c r="J499" s="2">
        <v>1.24</v>
      </c>
      <c r="K499" s="2">
        <v>260</v>
      </c>
      <c r="L499" s="2">
        <v>0.82</v>
      </c>
      <c r="M499" s="2">
        <v>0.28299999999999997</v>
      </c>
      <c r="P499" s="2">
        <v>6220</v>
      </c>
      <c r="Q499" s="2">
        <v>1.4370000000000001</v>
      </c>
      <c r="R499" s="2">
        <v>1.248</v>
      </c>
      <c r="S499" s="2">
        <v>0.13</v>
      </c>
      <c r="T499" s="2" t="s">
        <v>5</v>
      </c>
      <c r="U499" s="2">
        <v>4.2320000000000002</v>
      </c>
      <c r="V499" s="2" t="s">
        <v>13520</v>
      </c>
      <c r="W499" s="2">
        <v>288.68872210000001</v>
      </c>
      <c r="X499" s="2" t="s">
        <v>13521</v>
      </c>
      <c r="Y499" s="2">
        <v>41.151107600000003</v>
      </c>
      <c r="Z499" s="2">
        <v>303.72800000000001</v>
      </c>
      <c r="AA499" s="2">
        <v>10.922000000000001</v>
      </c>
      <c r="AB499" s="2">
        <v>9.8059999999999992</v>
      </c>
      <c r="AC499" s="2">
        <v>10.9656</v>
      </c>
      <c r="AD499" s="4">
        <f t="shared" si="35"/>
        <v>9.6811945402531033E-2</v>
      </c>
      <c r="AE499" s="4">
        <f t="shared" si="36"/>
        <v>1.3456860410951814</v>
      </c>
      <c r="AF499" s="4">
        <f t="shared" si="37"/>
        <v>4.3249319036515503</v>
      </c>
      <c r="AG499" s="4">
        <f t="shared" si="38"/>
        <v>3.8029412392338808</v>
      </c>
      <c r="AH499" s="4" t="str">
        <f t="shared" si="39"/>
        <v/>
      </c>
    </row>
    <row r="500" spans="1:34" x14ac:dyDescent="0.3">
      <c r="A500" s="2" t="s">
        <v>1946</v>
      </c>
      <c r="B500" s="2" t="s">
        <v>1945</v>
      </c>
      <c r="C500" s="2" t="s">
        <v>2</v>
      </c>
      <c r="D500" s="2">
        <v>2022</v>
      </c>
      <c r="E500" s="2" t="s">
        <v>28</v>
      </c>
      <c r="F500" s="2">
        <v>0</v>
      </c>
      <c r="G500" s="2">
        <v>10.022449999999999</v>
      </c>
      <c r="H500" s="2">
        <v>9.0999999999999998E-2</v>
      </c>
      <c r="I500" s="2">
        <v>5.44</v>
      </c>
      <c r="J500" s="2">
        <v>0.48499999999999999</v>
      </c>
      <c r="K500" s="2">
        <v>25.426272560000001</v>
      </c>
      <c r="L500" s="2">
        <v>0.08</v>
      </c>
      <c r="M500" s="2">
        <v>0.45500000000000002</v>
      </c>
      <c r="P500" s="2">
        <v>5671</v>
      </c>
      <c r="Q500" s="2">
        <v>1.27399</v>
      </c>
      <c r="R500" s="2">
        <v>1.01</v>
      </c>
      <c r="U500" s="2">
        <v>4.2320599999999997</v>
      </c>
      <c r="V500" s="2" t="s">
        <v>1947</v>
      </c>
      <c r="W500" s="2">
        <v>182.40212880000001</v>
      </c>
      <c r="X500" s="2" t="s">
        <v>1948</v>
      </c>
      <c r="Y500" s="2">
        <v>11.2115695</v>
      </c>
      <c r="Z500" s="2">
        <v>70.083699999999993</v>
      </c>
      <c r="AA500" s="2">
        <v>8.6300000000000008</v>
      </c>
      <c r="AB500" s="2">
        <v>7.0140000000000002</v>
      </c>
      <c r="AC500" s="2">
        <v>8.46692</v>
      </c>
      <c r="AD500" s="4">
        <f t="shared" si="35"/>
        <v>0.15793776903670742</v>
      </c>
      <c r="AE500" s="4">
        <f t="shared" si="36"/>
        <v>0.8591814635596885</v>
      </c>
      <c r="AF500" s="4">
        <f t="shared" si="37"/>
        <v>2.1619313499194894</v>
      </c>
      <c r="AG500" s="4">
        <f t="shared" si="38"/>
        <v>181.87696255231145</v>
      </c>
      <c r="AH500" s="4" t="str">
        <f t="shared" si="39"/>
        <v/>
      </c>
    </row>
    <row r="501" spans="1:34" x14ac:dyDescent="0.3">
      <c r="A501" s="2" t="s">
        <v>1946</v>
      </c>
      <c r="B501" s="2" t="s">
        <v>1949</v>
      </c>
      <c r="C501" s="2" t="s">
        <v>2</v>
      </c>
      <c r="D501" s="2">
        <v>2022</v>
      </c>
      <c r="E501" s="2" t="s">
        <v>28</v>
      </c>
      <c r="F501" s="2">
        <v>0</v>
      </c>
      <c r="G501" s="2">
        <v>77114.071580000003</v>
      </c>
      <c r="H501" s="2">
        <v>35.731000000000002</v>
      </c>
      <c r="I501" s="2">
        <v>11.9</v>
      </c>
      <c r="J501" s="2">
        <v>1.07</v>
      </c>
      <c r="K501" s="2">
        <v>8419.5923298399994</v>
      </c>
      <c r="L501" s="2">
        <v>26.491</v>
      </c>
      <c r="M501" s="2">
        <v>0.126</v>
      </c>
      <c r="P501" s="2">
        <v>5671</v>
      </c>
      <c r="Q501" s="2">
        <v>1.27399</v>
      </c>
      <c r="R501" s="2">
        <v>1.01</v>
      </c>
      <c r="U501" s="2">
        <v>4.2320599999999997</v>
      </c>
      <c r="V501" s="2" t="s">
        <v>1947</v>
      </c>
      <c r="W501" s="2">
        <v>182.40212880000001</v>
      </c>
      <c r="X501" s="2" t="s">
        <v>1948</v>
      </c>
      <c r="Y501" s="2">
        <v>11.2115695</v>
      </c>
      <c r="Z501" s="2">
        <v>70.083699999999993</v>
      </c>
      <c r="AA501" s="2">
        <v>8.6300000000000008</v>
      </c>
      <c r="AB501" s="2">
        <v>7.0140000000000002</v>
      </c>
      <c r="AC501" s="2">
        <v>8.46692</v>
      </c>
      <c r="AD501" s="4">
        <f t="shared" si="35"/>
        <v>4.9963192374369418</v>
      </c>
      <c r="AE501" s="4">
        <f t="shared" si="36"/>
        <v>59.456198925499599</v>
      </c>
      <c r="AF501" s="4">
        <f t="shared" si="37"/>
        <v>26.599412911067141</v>
      </c>
      <c r="AG501" s="4">
        <f t="shared" si="38"/>
        <v>1.179696077575857E-3</v>
      </c>
      <c r="AH501" s="4" t="str">
        <f t="shared" si="39"/>
        <v/>
      </c>
    </row>
    <row r="502" spans="1:34" x14ac:dyDescent="0.3">
      <c r="A502" s="2" t="s">
        <v>3356</v>
      </c>
      <c r="B502" s="2" t="s">
        <v>3355</v>
      </c>
      <c r="C502" s="2" t="s">
        <v>2</v>
      </c>
      <c r="D502" s="2">
        <v>2016</v>
      </c>
      <c r="E502" s="2" t="s">
        <v>141</v>
      </c>
      <c r="F502" s="2">
        <v>0</v>
      </c>
      <c r="G502" s="2">
        <v>218.47</v>
      </c>
      <c r="H502" s="2">
        <v>0.74</v>
      </c>
      <c r="I502" s="2">
        <v>13.1</v>
      </c>
      <c r="J502" s="2">
        <v>1.17</v>
      </c>
      <c r="K502" s="2">
        <v>1010.6994</v>
      </c>
      <c r="L502" s="2">
        <v>3.18</v>
      </c>
      <c r="M502" s="2">
        <v>0.40400000000000003</v>
      </c>
      <c r="O502" s="2" t="s">
        <v>216</v>
      </c>
      <c r="P502" s="2">
        <v>5960</v>
      </c>
      <c r="Q502" s="2">
        <v>1.4164699999999999</v>
      </c>
      <c r="R502" s="2">
        <v>1.1299999999999999</v>
      </c>
      <c r="S502" s="2">
        <v>-0.17</v>
      </c>
      <c r="T502" s="2" t="s">
        <v>5</v>
      </c>
      <c r="U502" s="2">
        <v>4.24</v>
      </c>
      <c r="V502" s="2" t="s">
        <v>3357</v>
      </c>
      <c r="W502" s="2">
        <v>351.65341619999998</v>
      </c>
      <c r="X502" s="2" t="s">
        <v>3358</v>
      </c>
      <c r="Y502" s="2">
        <v>56.887141499999998</v>
      </c>
      <c r="Z502" s="2">
        <v>64.649799999999999</v>
      </c>
      <c r="AA502" s="2">
        <v>7.98</v>
      </c>
      <c r="AB502" s="2">
        <v>6.5549999999999997</v>
      </c>
      <c r="AC502" s="2">
        <v>7.8339800000000004</v>
      </c>
      <c r="AD502" s="4">
        <f t="shared" si="35"/>
        <v>0.44958117798612246</v>
      </c>
      <c r="AE502" s="4">
        <f t="shared" si="36"/>
        <v>5.8895134316182043</v>
      </c>
      <c r="AF502" s="4">
        <f t="shared" si="37"/>
        <v>8.783656752981555</v>
      </c>
      <c r="AG502" s="4">
        <f t="shared" si="38"/>
        <v>4.1478802636408032</v>
      </c>
      <c r="AH502" s="4" t="str">
        <f t="shared" si="39"/>
        <v/>
      </c>
    </row>
    <row r="503" spans="1:34" x14ac:dyDescent="0.3">
      <c r="A503" s="2" t="s">
        <v>588</v>
      </c>
      <c r="B503" s="2" t="s">
        <v>587</v>
      </c>
      <c r="C503" s="2" t="s">
        <v>2</v>
      </c>
      <c r="D503" s="2">
        <v>2023</v>
      </c>
      <c r="E503" s="2" t="s">
        <v>28</v>
      </c>
      <c r="F503" s="2">
        <v>0</v>
      </c>
      <c r="G503" s="2">
        <v>3.4982000000000002</v>
      </c>
      <c r="H503" s="2">
        <v>4.8529999999999997E-2</v>
      </c>
      <c r="I503" s="2">
        <v>3.53</v>
      </c>
      <c r="J503" s="2">
        <v>0.315</v>
      </c>
      <c r="K503" s="2">
        <v>12.2</v>
      </c>
      <c r="L503" s="2">
        <v>3.8385490000000001E-2</v>
      </c>
      <c r="M503" s="2">
        <v>6.3E-2</v>
      </c>
      <c r="O503" s="2" t="s">
        <v>589</v>
      </c>
      <c r="P503" s="2">
        <v>6400</v>
      </c>
      <c r="Q503" s="2">
        <v>1.38</v>
      </c>
      <c r="R503" s="2">
        <v>1.25</v>
      </c>
      <c r="S503" s="2">
        <v>-7.0000000000000001E-3</v>
      </c>
      <c r="T503" s="2" t="s">
        <v>5</v>
      </c>
      <c r="U503" s="2">
        <v>4.24</v>
      </c>
      <c r="V503" s="2" t="s">
        <v>590</v>
      </c>
      <c r="W503" s="2">
        <v>293.58266479999998</v>
      </c>
      <c r="X503" s="2" t="s">
        <v>591</v>
      </c>
      <c r="Y503" s="2">
        <v>51.2358069</v>
      </c>
      <c r="Z503" s="2">
        <v>25.328399999999998</v>
      </c>
      <c r="AA503" s="2">
        <v>5.7293599999999998</v>
      </c>
      <c r="AB503" s="2">
        <v>4.4939999999999998</v>
      </c>
      <c r="AC503" s="2">
        <v>5.6003699999999998</v>
      </c>
      <c r="AD503" s="4">
        <f t="shared" si="35"/>
        <v>0.27735481799533529</v>
      </c>
      <c r="AE503" s="4">
        <f t="shared" si="36"/>
        <v>0.97906250752353363</v>
      </c>
      <c r="AF503" s="4">
        <f t="shared" si="37"/>
        <v>1.859056387406814</v>
      </c>
      <c r="AG503" s="4">
        <f t="shared" si="38"/>
        <v>1217.159059840026</v>
      </c>
      <c r="AH503" s="4" t="str">
        <f t="shared" si="39"/>
        <v/>
      </c>
    </row>
    <row r="504" spans="1:34" x14ac:dyDescent="0.3">
      <c r="A504" s="2" t="s">
        <v>3697</v>
      </c>
      <c r="B504" s="2" t="s">
        <v>3696</v>
      </c>
      <c r="C504" s="2" t="s">
        <v>2</v>
      </c>
      <c r="D504" s="2">
        <v>2016</v>
      </c>
      <c r="E504" s="2" t="s">
        <v>141</v>
      </c>
      <c r="F504" s="2">
        <v>0</v>
      </c>
      <c r="G504" s="2">
        <v>82.466999999999999</v>
      </c>
      <c r="H504" s="2">
        <v>0.38900000000000001</v>
      </c>
      <c r="I504" s="2">
        <v>13</v>
      </c>
      <c r="J504" s="2">
        <v>1.1599999999999999</v>
      </c>
      <c r="K504" s="2">
        <v>1195.0408</v>
      </c>
      <c r="L504" s="2">
        <v>3.76</v>
      </c>
      <c r="M504" s="2">
        <v>0.38900000000000001</v>
      </c>
      <c r="O504" s="2" t="s">
        <v>672</v>
      </c>
      <c r="P504" s="2">
        <v>6060</v>
      </c>
      <c r="Q504" s="2">
        <v>1.7599739999999999</v>
      </c>
      <c r="R504" s="2">
        <v>1.1499999999999999</v>
      </c>
      <c r="S504" s="2">
        <v>0.04</v>
      </c>
      <c r="T504" s="2" t="s">
        <v>5</v>
      </c>
      <c r="U504" s="2">
        <v>4.24</v>
      </c>
      <c r="V504" s="2" t="s">
        <v>3698</v>
      </c>
      <c r="W504" s="2">
        <v>82.888663600000001</v>
      </c>
      <c r="X504" s="2" t="s">
        <v>3699</v>
      </c>
      <c r="Y504" s="2">
        <v>64.3183753</v>
      </c>
      <c r="Z504" s="2">
        <v>71.2423</v>
      </c>
      <c r="AA504" s="2">
        <v>7.74</v>
      </c>
      <c r="AB504" s="2">
        <v>6.319</v>
      </c>
      <c r="AC504" s="2">
        <v>7.5960599999999996</v>
      </c>
      <c r="AD504" s="4">
        <f t="shared" si="35"/>
        <v>0.54394210286754663</v>
      </c>
      <c r="AE504" s="4">
        <f t="shared" si="36"/>
        <v>7.0712473372781064</v>
      </c>
      <c r="AF504" s="4">
        <f t="shared" si="37"/>
        <v>9.5878159861678292</v>
      </c>
      <c r="AG504" s="4">
        <f t="shared" si="38"/>
        <v>24.768154500693051</v>
      </c>
      <c r="AH504" s="4" t="str">
        <f t="shared" si="39"/>
        <v/>
      </c>
    </row>
    <row r="505" spans="1:34" x14ac:dyDescent="0.3">
      <c r="A505" s="2" t="s">
        <v>3352</v>
      </c>
      <c r="B505" s="2" t="s">
        <v>3351</v>
      </c>
      <c r="C505" s="2" t="s">
        <v>2</v>
      </c>
      <c r="D505" s="2">
        <v>2011</v>
      </c>
      <c r="E505" s="2" t="s">
        <v>157</v>
      </c>
      <c r="F505" s="2">
        <v>0</v>
      </c>
      <c r="G505" s="2">
        <v>3724.7</v>
      </c>
      <c r="H505" s="2">
        <v>4.9400000000000004</v>
      </c>
      <c r="I505" s="2">
        <v>13.6</v>
      </c>
      <c r="J505" s="2">
        <v>1.21</v>
      </c>
      <c r="K505" s="2">
        <v>460.8</v>
      </c>
      <c r="L505" s="2">
        <v>1.45</v>
      </c>
      <c r="M505" s="2">
        <v>0.51</v>
      </c>
      <c r="O505" s="2" t="s">
        <v>485</v>
      </c>
      <c r="P505" s="2">
        <v>5940</v>
      </c>
      <c r="Q505" s="2">
        <v>1.6796960000000001</v>
      </c>
      <c r="R505" s="2">
        <v>1.1599999999999999</v>
      </c>
      <c r="S505" s="2">
        <v>0.09</v>
      </c>
      <c r="T505" s="2" t="s">
        <v>5</v>
      </c>
      <c r="U505" s="2">
        <v>4.24</v>
      </c>
      <c r="V505" s="2" t="s">
        <v>3353</v>
      </c>
      <c r="W505" s="2">
        <v>351.61447149999998</v>
      </c>
      <c r="X505" s="2" t="s">
        <v>3354</v>
      </c>
      <c r="Y505" s="2">
        <v>8.6428870999999994</v>
      </c>
      <c r="Z505" s="2">
        <v>50.510300000000001</v>
      </c>
      <c r="AA505" s="2">
        <v>7.1083100000000004</v>
      </c>
      <c r="AB505" s="2">
        <v>5.6509999999999998</v>
      </c>
      <c r="AC505" s="2">
        <v>6.9459499999999998</v>
      </c>
      <c r="AD505" s="4">
        <f t="shared" si="35"/>
        <v>0.18318746183594548</v>
      </c>
      <c r="AE505" s="4">
        <f t="shared" si="36"/>
        <v>2.4913494809688586</v>
      </c>
      <c r="AF505" s="4">
        <f t="shared" si="37"/>
        <v>5.8208550008719913</v>
      </c>
      <c r="AG505" s="4">
        <f t="shared" si="38"/>
        <v>0.12913474462897198</v>
      </c>
      <c r="AH505" s="4" t="str">
        <f t="shared" si="39"/>
        <v/>
      </c>
    </row>
    <row r="506" spans="1:34" x14ac:dyDescent="0.3">
      <c r="A506" s="2" t="s">
        <v>2220</v>
      </c>
      <c r="B506" s="2" t="s">
        <v>2219</v>
      </c>
      <c r="C506" s="2" t="s">
        <v>2</v>
      </c>
      <c r="D506" s="2">
        <v>2021</v>
      </c>
      <c r="E506" s="2" t="s">
        <v>141</v>
      </c>
      <c r="F506" s="2">
        <v>0</v>
      </c>
      <c r="G506" s="2">
        <v>270.66000000000003</v>
      </c>
      <c r="H506" s="2">
        <v>0.86</v>
      </c>
      <c r="I506" s="2">
        <v>14</v>
      </c>
      <c r="J506" s="2">
        <v>1.25</v>
      </c>
      <c r="K506" s="2">
        <v>238.37130525000001</v>
      </c>
      <c r="L506" s="2">
        <v>0.75</v>
      </c>
      <c r="M506" s="2">
        <v>0.34</v>
      </c>
      <c r="O506" s="2" t="s">
        <v>2221</v>
      </c>
      <c r="P506" s="2">
        <v>5873</v>
      </c>
      <c r="Q506" s="2">
        <v>1.30446</v>
      </c>
      <c r="R506" s="2">
        <v>1.1499999999999999</v>
      </c>
      <c r="S506" s="2">
        <v>0.22</v>
      </c>
      <c r="T506" s="2" t="s">
        <v>5</v>
      </c>
      <c r="U506" s="2">
        <v>4.24</v>
      </c>
      <c r="V506" s="2" t="s">
        <v>2222</v>
      </c>
      <c r="W506" s="2">
        <v>212.8207093</v>
      </c>
      <c r="X506" s="2" t="s">
        <v>2223</v>
      </c>
      <c r="Y506" s="2">
        <v>54.408973099999997</v>
      </c>
      <c r="Z506" s="2">
        <v>60.197699999999998</v>
      </c>
      <c r="AA506" s="2">
        <v>7.88</v>
      </c>
      <c r="AB506" s="2">
        <v>6.3890000000000002</v>
      </c>
      <c r="AC506" s="2">
        <v>7.7167399999999997</v>
      </c>
      <c r="AD506" s="4">
        <f t="shared" si="35"/>
        <v>8.687000920189504E-2</v>
      </c>
      <c r="AE506" s="4">
        <f t="shared" si="36"/>
        <v>1.2161801288265306</v>
      </c>
      <c r="AF506" s="4">
        <f t="shared" si="37"/>
        <v>4.12632061327903</v>
      </c>
      <c r="AG506" s="4">
        <f t="shared" si="38"/>
        <v>2.4558084179582287</v>
      </c>
      <c r="AH506" s="4" t="str">
        <f t="shared" si="39"/>
        <v/>
      </c>
    </row>
    <row r="507" spans="1:34" x14ac:dyDescent="0.3">
      <c r="A507" s="2" t="s">
        <v>3896</v>
      </c>
      <c r="B507" s="2" t="s">
        <v>3895</v>
      </c>
      <c r="C507" s="2" t="s">
        <v>2</v>
      </c>
      <c r="D507" s="2">
        <v>2005</v>
      </c>
      <c r="E507" s="2" t="s">
        <v>22</v>
      </c>
      <c r="F507" s="2">
        <v>0</v>
      </c>
      <c r="G507" s="2">
        <v>2447.1</v>
      </c>
      <c r="H507" s="2">
        <v>3.8330000000000002</v>
      </c>
      <c r="I507" s="2">
        <v>13.5</v>
      </c>
      <c r="J507" s="2">
        <v>1.2</v>
      </c>
      <c r="K507" s="2">
        <v>519.96987999999999</v>
      </c>
      <c r="L507" s="2">
        <v>1.6359999999999999</v>
      </c>
      <c r="M507" s="2">
        <v>0.26600000000000001</v>
      </c>
      <c r="O507" s="2" t="s">
        <v>1867</v>
      </c>
      <c r="P507" s="2">
        <v>6102</v>
      </c>
      <c r="Q507" s="2">
        <v>1.351</v>
      </c>
      <c r="R507" s="2">
        <v>1.2529999999999999</v>
      </c>
      <c r="S507" s="2">
        <v>0.26</v>
      </c>
      <c r="T507" s="2" t="s">
        <v>5</v>
      </c>
      <c r="U507" s="2">
        <v>4.2469999999999999</v>
      </c>
      <c r="V507" s="2" t="s">
        <v>3897</v>
      </c>
      <c r="W507" s="2">
        <v>103.00807500000001</v>
      </c>
      <c r="X507" s="2" t="s">
        <v>3898</v>
      </c>
      <c r="Y507" s="2">
        <v>-33.915267</v>
      </c>
      <c r="Z507" s="2">
        <v>46.284500000000001</v>
      </c>
      <c r="AA507" s="2">
        <v>7.21</v>
      </c>
      <c r="AB507" s="2">
        <v>5.8360000000000003</v>
      </c>
      <c r="AC507" s="2">
        <v>7.0564</v>
      </c>
      <c r="AD507" s="4">
        <f t="shared" si="35"/>
        <v>0.21133765381293501</v>
      </c>
      <c r="AE507" s="4">
        <f t="shared" si="36"/>
        <v>2.8530583264746228</v>
      </c>
      <c r="AF507" s="4">
        <f t="shared" si="37"/>
        <v>6.2061491609054489</v>
      </c>
      <c r="AG507" s="4">
        <f t="shared" si="38"/>
        <v>0.15452961505041918</v>
      </c>
      <c r="AH507" s="4" t="str">
        <f t="shared" si="39"/>
        <v/>
      </c>
    </row>
    <row r="508" spans="1:34" x14ac:dyDescent="0.3">
      <c r="A508" s="2" t="s">
        <v>18807</v>
      </c>
      <c r="B508" s="2" t="s">
        <v>18812</v>
      </c>
      <c r="C508" s="2" t="s">
        <v>2</v>
      </c>
      <c r="D508" s="2">
        <v>2023</v>
      </c>
      <c r="E508" s="2" t="s">
        <v>18690</v>
      </c>
      <c r="F508" s="2">
        <v>0</v>
      </c>
      <c r="G508" s="2">
        <v>12.949</v>
      </c>
      <c r="H508" s="2">
        <v>0.1061</v>
      </c>
      <c r="I508" s="2">
        <v>1.77</v>
      </c>
      <c r="J508" s="2">
        <v>0.158</v>
      </c>
      <c r="K508" s="2">
        <v>3.79</v>
      </c>
      <c r="L508" s="2">
        <v>1.192467E-2</v>
      </c>
      <c r="M508" s="2">
        <v>0.126</v>
      </c>
      <c r="O508" s="2" t="s">
        <v>412</v>
      </c>
      <c r="P508" s="2">
        <v>5817</v>
      </c>
      <c r="Q508" s="2">
        <v>1.34</v>
      </c>
      <c r="R508" s="2">
        <v>0.95</v>
      </c>
      <c r="S508" s="2">
        <v>-0.2</v>
      </c>
      <c r="T508" s="2" t="s">
        <v>5</v>
      </c>
      <c r="U508" s="2">
        <v>4.25</v>
      </c>
      <c r="V508" s="2" t="s">
        <v>18808</v>
      </c>
      <c r="W508" s="2">
        <v>240.26006390000001</v>
      </c>
      <c r="X508" s="2" t="s">
        <v>18809</v>
      </c>
      <c r="Y508" s="2">
        <v>33.300186099999998</v>
      </c>
      <c r="Z508" s="2">
        <v>17.467099999999999</v>
      </c>
      <c r="AA508" s="2">
        <v>5.4081599999999996</v>
      </c>
      <c r="AB508" s="2">
        <v>3.8570000000000002</v>
      </c>
      <c r="AC508" s="2">
        <v>5.2416700000000001</v>
      </c>
      <c r="AD508" s="4">
        <f t="shared" si="35"/>
        <v>0.68346992813466989</v>
      </c>
      <c r="AE508" s="4">
        <f t="shared" si="36"/>
        <v>1.2097417727983657</v>
      </c>
      <c r="AF508" s="4">
        <f t="shared" si="37"/>
        <v>1.4632986495767388</v>
      </c>
      <c r="AG508" s="4">
        <f t="shared" si="38"/>
        <v>163.8569754139582</v>
      </c>
      <c r="AH508" s="4" t="str">
        <f t="shared" si="39"/>
        <v/>
      </c>
    </row>
    <row r="509" spans="1:34" x14ac:dyDescent="0.3">
      <c r="A509" s="2" t="s">
        <v>18807</v>
      </c>
      <c r="B509" s="2" t="s">
        <v>18811</v>
      </c>
      <c r="C509" s="2" t="s">
        <v>2</v>
      </c>
      <c r="D509" s="2">
        <v>2023</v>
      </c>
      <c r="E509" s="2" t="s">
        <v>18690</v>
      </c>
      <c r="F509" s="2">
        <v>0</v>
      </c>
      <c r="G509" s="2">
        <v>282.2</v>
      </c>
      <c r="H509" s="2">
        <v>0.82699999999999996</v>
      </c>
      <c r="I509" s="2">
        <v>4.9400000000000004</v>
      </c>
      <c r="J509" s="2">
        <v>0.44</v>
      </c>
      <c r="K509" s="2">
        <v>21.6</v>
      </c>
      <c r="L509" s="2">
        <v>6.7961199999999999E-2</v>
      </c>
      <c r="M509" s="2">
        <v>0</v>
      </c>
      <c r="O509" s="2" t="s">
        <v>412</v>
      </c>
      <c r="P509" s="2">
        <v>5817</v>
      </c>
      <c r="Q509" s="2">
        <v>1.34</v>
      </c>
      <c r="R509" s="2">
        <v>0.95</v>
      </c>
      <c r="S509" s="2">
        <v>-0.2</v>
      </c>
      <c r="T509" s="2" t="s">
        <v>5</v>
      </c>
      <c r="U509" s="2">
        <v>4.25</v>
      </c>
      <c r="V509" s="2" t="s">
        <v>18808</v>
      </c>
      <c r="W509" s="2">
        <v>240.26006390000001</v>
      </c>
      <c r="X509" s="2" t="s">
        <v>18809</v>
      </c>
      <c r="Y509" s="2">
        <v>33.300186099999998</v>
      </c>
      <c r="Z509" s="2">
        <v>17.467099999999999</v>
      </c>
      <c r="AA509" s="2">
        <v>5.4081599999999996</v>
      </c>
      <c r="AB509" s="2">
        <v>3.8570000000000002</v>
      </c>
      <c r="AC509" s="2">
        <v>5.2416700000000001</v>
      </c>
      <c r="AD509" s="4">
        <f t="shared" si="35"/>
        <v>0.17917313984934721</v>
      </c>
      <c r="AE509" s="4">
        <f t="shared" si="36"/>
        <v>0.88511531085577533</v>
      </c>
      <c r="AF509" s="4">
        <f t="shared" si="37"/>
        <v>2.0910451060719684</v>
      </c>
      <c r="AG509" s="4">
        <f t="shared" si="38"/>
        <v>2.6970232029929488</v>
      </c>
      <c r="AH509" s="4" t="str">
        <f t="shared" si="39"/>
        <v/>
      </c>
    </row>
    <row r="510" spans="1:34" x14ac:dyDescent="0.3">
      <c r="A510" s="2" t="s">
        <v>18807</v>
      </c>
      <c r="B510" s="2" t="s">
        <v>18810</v>
      </c>
      <c r="C510" s="2" t="s">
        <v>2</v>
      </c>
      <c r="D510" s="2">
        <v>2016</v>
      </c>
      <c r="E510" s="2" t="s">
        <v>28</v>
      </c>
      <c r="F510" s="2">
        <v>0</v>
      </c>
      <c r="G510" s="2">
        <v>102.19</v>
      </c>
      <c r="H510" s="2">
        <v>0.42059999999999997</v>
      </c>
      <c r="I510" s="2">
        <v>5.78</v>
      </c>
      <c r="J510" s="2">
        <v>0.51500000000000001</v>
      </c>
      <c r="K510" s="2">
        <v>28.2</v>
      </c>
      <c r="L510" s="2">
        <v>8.8727120000000007E-2</v>
      </c>
      <c r="M510" s="2">
        <v>9.6000000000000002E-2</v>
      </c>
      <c r="N510" s="2">
        <v>448.1</v>
      </c>
      <c r="O510" s="2" t="s">
        <v>412</v>
      </c>
      <c r="P510" s="2">
        <v>5817</v>
      </c>
      <c r="Q510" s="2">
        <v>1.34</v>
      </c>
      <c r="R510" s="2">
        <v>0.95</v>
      </c>
      <c r="S510" s="2">
        <v>-0.2</v>
      </c>
      <c r="T510" s="2" t="s">
        <v>5</v>
      </c>
      <c r="U510" s="2">
        <v>4.25</v>
      </c>
      <c r="V510" s="2" t="s">
        <v>18808</v>
      </c>
      <c r="W510" s="2">
        <v>240.26006390000001</v>
      </c>
      <c r="X510" s="2" t="s">
        <v>18809</v>
      </c>
      <c r="Y510" s="2">
        <v>33.300186099999998</v>
      </c>
      <c r="Z510" s="2">
        <v>17.467099999999999</v>
      </c>
      <c r="AA510" s="2">
        <v>5.4081599999999996</v>
      </c>
      <c r="AB510" s="2">
        <v>3.8570000000000002</v>
      </c>
      <c r="AC510" s="2">
        <v>5.2416700000000001</v>
      </c>
      <c r="AD510" s="4">
        <f t="shared" si="35"/>
        <v>0.14603790464565838</v>
      </c>
      <c r="AE510" s="4">
        <f t="shared" si="36"/>
        <v>0.84409908885190543</v>
      </c>
      <c r="AF510" s="4">
        <f t="shared" si="37"/>
        <v>2.2088215712374808</v>
      </c>
      <c r="AG510" s="4">
        <f t="shared" si="38"/>
        <v>10.426946979711323</v>
      </c>
      <c r="AH510" s="4">
        <f t="shared" si="39"/>
        <v>0.10434536510475219</v>
      </c>
    </row>
    <row r="511" spans="1:34" x14ac:dyDescent="0.3">
      <c r="A511" s="2" t="s">
        <v>4264</v>
      </c>
      <c r="B511" s="2" t="s">
        <v>4263</v>
      </c>
      <c r="C511" s="2" t="s">
        <v>2</v>
      </c>
      <c r="D511" s="2">
        <v>2025</v>
      </c>
      <c r="E511" s="2" t="s">
        <v>28</v>
      </c>
      <c r="F511" s="2">
        <v>0</v>
      </c>
      <c r="G511" s="2">
        <v>31.151499999999999</v>
      </c>
      <c r="H511" s="2">
        <v>0.19159999999999999</v>
      </c>
      <c r="I511" s="2">
        <v>3.03</v>
      </c>
      <c r="J511" s="2">
        <v>0.27</v>
      </c>
      <c r="K511" s="2">
        <v>9.43</v>
      </c>
      <c r="L511" s="2">
        <v>2.9670100000000001E-2</v>
      </c>
      <c r="M511" s="2">
        <v>6.7000000000000004E-2</v>
      </c>
      <c r="O511" s="2" t="s">
        <v>4265</v>
      </c>
      <c r="P511" s="2">
        <v>5610</v>
      </c>
      <c r="Q511" s="2">
        <v>1.2370000000000001</v>
      </c>
      <c r="R511" s="2">
        <v>0.96699999999999997</v>
      </c>
      <c r="S511" s="2">
        <v>0.2</v>
      </c>
      <c r="T511" s="2" t="s">
        <v>5</v>
      </c>
      <c r="U511" s="2">
        <v>4.25</v>
      </c>
      <c r="V511" s="2" t="s">
        <v>4266</v>
      </c>
      <c r="W511" s="2">
        <v>150.25005400000001</v>
      </c>
      <c r="X511" s="2" t="s">
        <v>4267</v>
      </c>
      <c r="Y511" s="2">
        <v>31.921821600000001</v>
      </c>
      <c r="Z511" s="2">
        <v>14.920199999999999</v>
      </c>
      <c r="AA511" s="2">
        <v>5.37988</v>
      </c>
      <c r="AB511" s="2">
        <v>3.8210000000000002</v>
      </c>
      <c r="AC511" s="2">
        <v>5.2093999999999996</v>
      </c>
      <c r="AD511" s="4">
        <f t="shared" si="35"/>
        <v>0.33898759610954399</v>
      </c>
      <c r="AE511" s="4">
        <f t="shared" si="36"/>
        <v>1.0271324162119182</v>
      </c>
      <c r="AF511" s="4">
        <f t="shared" si="37"/>
        <v>1.7641460316884519</v>
      </c>
      <c r="AG511" s="4">
        <f t="shared" si="38"/>
        <v>37.041595491459354</v>
      </c>
      <c r="AH511" s="4" t="str">
        <f t="shared" si="39"/>
        <v/>
      </c>
    </row>
    <row r="512" spans="1:34" x14ac:dyDescent="0.3">
      <c r="A512" s="2" t="s">
        <v>3035</v>
      </c>
      <c r="B512" s="2" t="s">
        <v>3034</v>
      </c>
      <c r="C512" s="2" t="s">
        <v>2</v>
      </c>
      <c r="D512" s="2">
        <v>2002</v>
      </c>
      <c r="E512" s="2" t="s">
        <v>174</v>
      </c>
      <c r="F512" s="2">
        <v>0</v>
      </c>
      <c r="G512" s="2">
        <v>1392</v>
      </c>
      <c r="H512" s="2">
        <v>2.65</v>
      </c>
      <c r="I512" s="2">
        <v>12.9</v>
      </c>
      <c r="J512" s="2">
        <v>1.1499999999999999</v>
      </c>
      <c r="K512" s="2">
        <v>1493.7935129</v>
      </c>
      <c r="L512" s="2">
        <v>4.7</v>
      </c>
      <c r="M512" s="2">
        <v>0.2</v>
      </c>
      <c r="O512" s="2" t="s">
        <v>29</v>
      </c>
      <c r="P512" s="2">
        <v>5879</v>
      </c>
      <c r="Q512" s="2">
        <v>1.42</v>
      </c>
      <c r="R512" s="2">
        <v>1.27</v>
      </c>
      <c r="S512" s="2">
        <v>0.22900000000000001</v>
      </c>
      <c r="T512" s="2" t="s">
        <v>5</v>
      </c>
      <c r="U512" s="2">
        <v>4.25</v>
      </c>
      <c r="V512" s="2" t="s">
        <v>3036</v>
      </c>
      <c r="W512" s="2">
        <v>309.46377960000001</v>
      </c>
      <c r="X512" s="2" t="s">
        <v>3037</v>
      </c>
      <c r="Y512" s="2">
        <v>-60.6347649</v>
      </c>
      <c r="Z512" s="2">
        <v>50.674199999999999</v>
      </c>
      <c r="AA512" s="2">
        <v>7.5</v>
      </c>
      <c r="AB512" s="2">
        <v>6.0339999999999998</v>
      </c>
      <c r="AC512" s="2">
        <v>7.3407</v>
      </c>
      <c r="AD512" s="4">
        <f t="shared" si="35"/>
        <v>0.69585930374637406</v>
      </c>
      <c r="AE512" s="4">
        <f t="shared" si="36"/>
        <v>8.9765850183282261</v>
      </c>
      <c r="AF512" s="4">
        <f t="shared" si="37"/>
        <v>10.760945438781579</v>
      </c>
      <c r="AG512" s="4">
        <f t="shared" si="38"/>
        <v>0.30774331778968395</v>
      </c>
      <c r="AH512" s="4" t="str">
        <f t="shared" si="39"/>
        <v/>
      </c>
    </row>
    <row r="513" spans="1:34" x14ac:dyDescent="0.3">
      <c r="A513" s="2" t="s">
        <v>2526</v>
      </c>
      <c r="B513" s="2" t="s">
        <v>2525</v>
      </c>
      <c r="C513" s="2" t="s">
        <v>2</v>
      </c>
      <c r="D513" s="2">
        <v>2005</v>
      </c>
      <c r="E513" s="2" t="s">
        <v>141</v>
      </c>
      <c r="F513" s="2">
        <v>0</v>
      </c>
      <c r="G513" s="2">
        <v>4.0718199999999998</v>
      </c>
      <c r="H513" s="2">
        <v>5.2999999999999999E-2</v>
      </c>
      <c r="I513" s="2">
        <v>13.6</v>
      </c>
      <c r="J513" s="2">
        <v>1.22</v>
      </c>
      <c r="K513" s="2">
        <v>422.71390000000002</v>
      </c>
      <c r="L513" s="2">
        <v>1.33</v>
      </c>
      <c r="M513" s="2">
        <v>1.67E-2</v>
      </c>
      <c r="O513" s="2" t="s">
        <v>672</v>
      </c>
      <c r="P513" s="2">
        <v>5856</v>
      </c>
      <c r="Q513" s="2">
        <v>1.44</v>
      </c>
      <c r="R513" s="2">
        <v>1.2</v>
      </c>
      <c r="S513" s="2">
        <v>0.28999999999999998</v>
      </c>
      <c r="T513" s="2" t="s">
        <v>5</v>
      </c>
      <c r="U513" s="2">
        <v>4.25</v>
      </c>
      <c r="V513" s="2" t="s">
        <v>2527</v>
      </c>
      <c r="W513" s="2">
        <v>248.2126715</v>
      </c>
      <c r="X513" s="2" t="s">
        <v>2528</v>
      </c>
      <c r="Y513" s="2">
        <v>2.0844547000000002</v>
      </c>
      <c r="Z513" s="2">
        <v>73.280100000000004</v>
      </c>
      <c r="AA513" s="2">
        <v>7.89</v>
      </c>
      <c r="AB513" s="2">
        <v>6.4340000000000002</v>
      </c>
      <c r="AC513" s="2">
        <v>7.7408099999999997</v>
      </c>
      <c r="AD513" s="4">
        <f t="shared" si="35"/>
        <v>0.16804662852381441</v>
      </c>
      <c r="AE513" s="4">
        <f t="shared" si="36"/>
        <v>2.2854341479238758</v>
      </c>
      <c r="AF513" s="4">
        <f t="shared" si="37"/>
        <v>5.5751147442689204</v>
      </c>
      <c r="AG513" s="4">
        <f t="shared" si="38"/>
        <v>778.87428782142797</v>
      </c>
      <c r="AH513" s="4" t="str">
        <f t="shared" si="39"/>
        <v/>
      </c>
    </row>
    <row r="514" spans="1:34" x14ac:dyDescent="0.3">
      <c r="A514" s="2" t="s">
        <v>18814</v>
      </c>
      <c r="B514" s="2" t="s">
        <v>18813</v>
      </c>
      <c r="C514" s="2" t="s">
        <v>2</v>
      </c>
      <c r="D514" s="2">
        <v>1996</v>
      </c>
      <c r="E514" s="2" t="s">
        <v>34</v>
      </c>
      <c r="F514" s="2">
        <v>0</v>
      </c>
      <c r="G514" s="2">
        <v>3.3124568000000001</v>
      </c>
      <c r="H514" s="2">
        <v>4.9000000000000002E-2</v>
      </c>
      <c r="I514" s="2">
        <v>12.8</v>
      </c>
      <c r="J514" s="2">
        <v>1.1399999999999999</v>
      </c>
      <c r="K514" s="2">
        <v>1891</v>
      </c>
      <c r="L514" s="2">
        <v>5.95</v>
      </c>
      <c r="M514" s="2">
        <v>1.0999999999999999E-2</v>
      </c>
      <c r="O514" s="2" t="s">
        <v>2358</v>
      </c>
      <c r="P514" s="2">
        <v>6466.27</v>
      </c>
      <c r="Q514" s="2">
        <v>1.42588</v>
      </c>
      <c r="R514" s="2">
        <v>1.32</v>
      </c>
      <c r="S514" s="2">
        <v>0.26419999999999999</v>
      </c>
      <c r="T514" s="2" t="s">
        <v>129</v>
      </c>
      <c r="U514" s="2">
        <v>4.25047</v>
      </c>
      <c r="V514" s="2" t="s">
        <v>18815</v>
      </c>
      <c r="W514" s="2">
        <v>206.81345930000001</v>
      </c>
      <c r="X514" s="2" t="s">
        <v>18816</v>
      </c>
      <c r="Y514" s="2">
        <v>17.4571647</v>
      </c>
      <c r="Z514" s="2">
        <v>15.652100000000001</v>
      </c>
      <c r="AA514" s="2">
        <v>4.4863499999999998</v>
      </c>
      <c r="AB514" s="2">
        <v>3.5070000000000001</v>
      </c>
      <c r="AC514" s="2">
        <v>4.3661700000000003</v>
      </c>
      <c r="AD514" s="4">
        <f t="shared" ref="AD514:AD577" si="40">IF(AND(ISNUMBER(K514),ISNUMBER(I514),K514&gt;0,I514&gt;0),K514/(I514^3),"")</f>
        <v>0.90169906616210915</v>
      </c>
      <c r="AE514" s="4">
        <f t="shared" ref="AE514:AE577" si="41">IF(AND(ISNUMBER(K514),ISNUMBER(I514),K514&gt;0,I514&gt;0),K514/(I514^2),"")</f>
        <v>11.541748046874998</v>
      </c>
      <c r="AF514" s="4">
        <f t="shared" ref="AF514:AF577" si="42">IF(AND(ISNUMBER(K514),ISNUMBER(I514),K514&gt;0,I514&gt;0),SQRT(K514/I514),"")</f>
        <v>12.154603037532736</v>
      </c>
      <c r="AG514" s="4">
        <f t="shared" ref="AG514:AG577" si="43">IF(AND(ISNUMBER(Q514),ISNUMBER(P514),ISNUMBER(H514),Q514&gt;0,P514&gt;0,H514&gt;0),(Q514^2*(P514/5778)^4)/(H514^2),"")</f>
        <v>1328.2474277762778</v>
      </c>
      <c r="AH514" s="4" t="str">
        <f t="shared" ref="AH514:AH577" si="44">IF(AND(ISNUMBER(K514),ISNUMBER(I514),ISNUMBER(N514),K514&gt;0,I514&gt;0,N514&gt;0),SQRT(K514/I514)/SQRT(N514),"")</f>
        <v/>
      </c>
    </row>
    <row r="515" spans="1:34" x14ac:dyDescent="0.3">
      <c r="A515" s="2" t="s">
        <v>2646</v>
      </c>
      <c r="B515" s="2" t="s">
        <v>2645</v>
      </c>
      <c r="C515" s="2" t="s">
        <v>2</v>
      </c>
      <c r="D515" s="2">
        <v>2020</v>
      </c>
      <c r="E515" s="2" t="s">
        <v>141</v>
      </c>
      <c r="F515" s="2">
        <v>0</v>
      </c>
      <c r="G515" s="2">
        <v>2.1779999999999999</v>
      </c>
      <c r="I515" s="2">
        <v>1.2822800000000001</v>
      </c>
      <c r="J515" s="2">
        <v>0.11439756</v>
      </c>
      <c r="K515" s="2">
        <v>2.2200000000000002</v>
      </c>
      <c r="L515" s="2">
        <v>6.9848699999999998E-3</v>
      </c>
      <c r="N515" s="2">
        <v>1462</v>
      </c>
      <c r="O515" s="2" t="s">
        <v>672</v>
      </c>
      <c r="P515" s="2">
        <v>5801.89</v>
      </c>
      <c r="Q515" s="2">
        <v>1.21</v>
      </c>
      <c r="R515" s="2">
        <v>1.08</v>
      </c>
      <c r="U515" s="2">
        <v>4.2513199999999998</v>
      </c>
      <c r="V515" s="2" t="s">
        <v>2647</v>
      </c>
      <c r="W515" s="2">
        <v>261.34958469999998</v>
      </c>
      <c r="X515" s="2" t="s">
        <v>2648</v>
      </c>
      <c r="Y515" s="2">
        <v>52.790472100000002</v>
      </c>
      <c r="Z515" s="2">
        <v>27.049800000000001</v>
      </c>
      <c r="AA515" s="2">
        <v>6.4791499999999997</v>
      </c>
      <c r="AB515" s="2">
        <v>4.9649999999999999</v>
      </c>
      <c r="AC515" s="2">
        <v>6.30694</v>
      </c>
      <c r="AD515" s="4">
        <f t="shared" si="40"/>
        <v>1.0529418050054358</v>
      </c>
      <c r="AE515" s="4">
        <f t="shared" si="41"/>
        <v>1.3501662177223703</v>
      </c>
      <c r="AF515" s="4">
        <f t="shared" si="42"/>
        <v>1.315785369146899</v>
      </c>
      <c r="AG515" s="4" t="str">
        <f t="shared" si="43"/>
        <v/>
      </c>
      <c r="AH515" s="4">
        <f t="shared" si="44"/>
        <v>3.4412115084819117E-2</v>
      </c>
    </row>
    <row r="516" spans="1:34" x14ac:dyDescent="0.3">
      <c r="A516" s="2" t="s">
        <v>2646</v>
      </c>
      <c r="B516" s="2" t="s">
        <v>2649</v>
      </c>
      <c r="C516" s="2" t="s">
        <v>2</v>
      </c>
      <c r="D516" s="2">
        <v>2020</v>
      </c>
      <c r="E516" s="2" t="s">
        <v>141</v>
      </c>
      <c r="F516" s="2">
        <v>0</v>
      </c>
      <c r="G516" s="2">
        <v>3.4319999999999999</v>
      </c>
      <c r="I516" s="2">
        <v>2.23</v>
      </c>
      <c r="J516" s="2">
        <v>0.19900000000000001</v>
      </c>
      <c r="K516" s="2">
        <v>5.6</v>
      </c>
      <c r="L516" s="2">
        <v>1.761948E-2</v>
      </c>
      <c r="O516" s="2" t="s">
        <v>672</v>
      </c>
      <c r="P516" s="2">
        <v>5801.89</v>
      </c>
      <c r="Q516" s="2">
        <v>1.21</v>
      </c>
      <c r="R516" s="2">
        <v>1.08</v>
      </c>
      <c r="U516" s="2">
        <v>4.2513199999999998</v>
      </c>
      <c r="V516" s="2" t="s">
        <v>2647</v>
      </c>
      <c r="W516" s="2">
        <v>261.34958469999998</v>
      </c>
      <c r="X516" s="2" t="s">
        <v>2648</v>
      </c>
      <c r="Y516" s="2">
        <v>52.790472100000002</v>
      </c>
      <c r="Z516" s="2">
        <v>27.049800000000001</v>
      </c>
      <c r="AA516" s="2">
        <v>6.4791499999999997</v>
      </c>
      <c r="AB516" s="2">
        <v>4.9649999999999999</v>
      </c>
      <c r="AC516" s="2">
        <v>6.30694</v>
      </c>
      <c r="AD516" s="4">
        <f t="shared" si="40"/>
        <v>0.50497913940192607</v>
      </c>
      <c r="AE516" s="4">
        <f t="shared" si="41"/>
        <v>1.1261034808662953</v>
      </c>
      <c r="AF516" s="4">
        <f t="shared" si="42"/>
        <v>1.5846800189097603</v>
      </c>
      <c r="AG516" s="4" t="str">
        <f t="shared" si="43"/>
        <v/>
      </c>
      <c r="AH516" s="4" t="str">
        <f t="shared" si="44"/>
        <v/>
      </c>
    </row>
    <row r="517" spans="1:34" x14ac:dyDescent="0.3">
      <c r="A517" s="2" t="s">
        <v>2646</v>
      </c>
      <c r="B517" s="2" t="s">
        <v>2650</v>
      </c>
      <c r="C517" s="2" t="s">
        <v>2</v>
      </c>
      <c r="D517" s="2">
        <v>2020</v>
      </c>
      <c r="E517" s="2" t="s">
        <v>141</v>
      </c>
      <c r="F517" s="2">
        <v>0</v>
      </c>
      <c r="G517" s="2">
        <v>5.1980814000000004</v>
      </c>
      <c r="I517" s="2">
        <v>2.1800000000000002</v>
      </c>
      <c r="J517" s="2">
        <v>0.19500000000000001</v>
      </c>
      <c r="K517" s="2">
        <v>5.41</v>
      </c>
      <c r="L517" s="2">
        <v>1.7021680000000001E-2</v>
      </c>
      <c r="O517" s="2" t="s">
        <v>672</v>
      </c>
      <c r="P517" s="2">
        <v>5801.89</v>
      </c>
      <c r="Q517" s="2">
        <v>1.21</v>
      </c>
      <c r="R517" s="2">
        <v>1.08</v>
      </c>
      <c r="U517" s="2">
        <v>4.2513199999999998</v>
      </c>
      <c r="V517" s="2" t="s">
        <v>2647</v>
      </c>
      <c r="W517" s="2">
        <v>261.34958469999998</v>
      </c>
      <c r="X517" s="2" t="s">
        <v>2648</v>
      </c>
      <c r="Y517" s="2">
        <v>52.790472100000002</v>
      </c>
      <c r="Z517" s="2">
        <v>27.049800000000001</v>
      </c>
      <c r="AA517" s="2">
        <v>6.4791499999999997</v>
      </c>
      <c r="AB517" s="2">
        <v>4.9649999999999999</v>
      </c>
      <c r="AC517" s="2">
        <v>6.30694</v>
      </c>
      <c r="AD517" s="4">
        <f t="shared" si="40"/>
        <v>0.52218907839129469</v>
      </c>
      <c r="AE517" s="4">
        <f t="shared" si="41"/>
        <v>1.1383721908930224</v>
      </c>
      <c r="AF517" s="4">
        <f t="shared" si="42"/>
        <v>1.5753258000003645</v>
      </c>
      <c r="AG517" s="4" t="str">
        <f t="shared" si="43"/>
        <v/>
      </c>
      <c r="AH517" s="4" t="str">
        <f t="shared" si="44"/>
        <v/>
      </c>
    </row>
    <row r="518" spans="1:34" x14ac:dyDescent="0.3">
      <c r="A518" s="2" t="s">
        <v>2646</v>
      </c>
      <c r="B518" s="2" t="s">
        <v>2651</v>
      </c>
      <c r="C518" s="2" t="s">
        <v>2</v>
      </c>
      <c r="D518" s="2">
        <v>2020</v>
      </c>
      <c r="E518" s="2" t="s">
        <v>141</v>
      </c>
      <c r="F518" s="2">
        <v>0</v>
      </c>
      <c r="G518" s="2">
        <v>7.9509999999999996</v>
      </c>
      <c r="I518" s="2">
        <v>2.34</v>
      </c>
      <c r="J518" s="2">
        <v>0.20899999999999999</v>
      </c>
      <c r="K518" s="2">
        <v>6.08</v>
      </c>
      <c r="L518" s="2">
        <v>1.9129719999999999E-2</v>
      </c>
      <c r="O518" s="2" t="s">
        <v>672</v>
      </c>
      <c r="P518" s="2">
        <v>5801.89</v>
      </c>
      <c r="Q518" s="2">
        <v>1.21</v>
      </c>
      <c r="R518" s="2">
        <v>1.08</v>
      </c>
      <c r="U518" s="2">
        <v>4.2513199999999998</v>
      </c>
      <c r="V518" s="2" t="s">
        <v>2647</v>
      </c>
      <c r="W518" s="2">
        <v>261.34958469999998</v>
      </c>
      <c r="X518" s="2" t="s">
        <v>2648</v>
      </c>
      <c r="Y518" s="2">
        <v>52.790472100000002</v>
      </c>
      <c r="Z518" s="2">
        <v>27.049800000000001</v>
      </c>
      <c r="AA518" s="2">
        <v>6.4791499999999997</v>
      </c>
      <c r="AB518" s="2">
        <v>4.9649999999999999</v>
      </c>
      <c r="AC518" s="2">
        <v>6.30694</v>
      </c>
      <c r="AD518" s="4">
        <f t="shared" si="40"/>
        <v>0.47452162288892519</v>
      </c>
      <c r="AE518" s="4">
        <f t="shared" si="41"/>
        <v>1.1103805975600849</v>
      </c>
      <c r="AF518" s="4">
        <f t="shared" si="42"/>
        <v>1.611921399538637</v>
      </c>
      <c r="AG518" s="4" t="str">
        <f t="shared" si="43"/>
        <v/>
      </c>
      <c r="AH518" s="4" t="str">
        <f t="shared" si="44"/>
        <v/>
      </c>
    </row>
    <row r="519" spans="1:34" x14ac:dyDescent="0.3">
      <c r="A519" s="2" t="s">
        <v>2646</v>
      </c>
      <c r="B519" s="2" t="s">
        <v>2652</v>
      </c>
      <c r="C519" s="2" t="s">
        <v>2</v>
      </c>
      <c r="D519" s="2">
        <v>2020</v>
      </c>
      <c r="E519" s="2" t="s">
        <v>141</v>
      </c>
      <c r="F519" s="2">
        <v>0</v>
      </c>
      <c r="G519" s="2">
        <v>12.028</v>
      </c>
      <c r="I519" s="2">
        <v>2.35</v>
      </c>
      <c r="J519" s="2">
        <v>0.21</v>
      </c>
      <c r="K519" s="2">
        <v>6.14</v>
      </c>
      <c r="L519" s="2">
        <v>1.9318499999999999E-2</v>
      </c>
      <c r="O519" s="2" t="s">
        <v>672</v>
      </c>
      <c r="P519" s="2">
        <v>5801.89</v>
      </c>
      <c r="Q519" s="2">
        <v>1.21</v>
      </c>
      <c r="R519" s="2">
        <v>1.08</v>
      </c>
      <c r="U519" s="2">
        <v>4.2513199999999998</v>
      </c>
      <c r="V519" s="2" t="s">
        <v>2647</v>
      </c>
      <c r="W519" s="2">
        <v>261.34958469999998</v>
      </c>
      <c r="X519" s="2" t="s">
        <v>2648</v>
      </c>
      <c r="Y519" s="2">
        <v>52.790472100000002</v>
      </c>
      <c r="Z519" s="2">
        <v>27.049800000000001</v>
      </c>
      <c r="AA519" s="2">
        <v>6.4791499999999997</v>
      </c>
      <c r="AB519" s="2">
        <v>4.9649999999999999</v>
      </c>
      <c r="AC519" s="2">
        <v>6.30694</v>
      </c>
      <c r="AD519" s="4">
        <f t="shared" si="40"/>
        <v>0.47311289406008289</v>
      </c>
      <c r="AE519" s="4">
        <f t="shared" si="41"/>
        <v>1.1118153010411949</v>
      </c>
      <c r="AF519" s="4">
        <f t="shared" si="42"/>
        <v>1.6164052578010282</v>
      </c>
      <c r="AG519" s="4" t="str">
        <f t="shared" si="43"/>
        <v/>
      </c>
      <c r="AH519" s="4" t="str">
        <f t="shared" si="44"/>
        <v/>
      </c>
    </row>
    <row r="520" spans="1:34" x14ac:dyDescent="0.3">
      <c r="A520" s="2" t="s">
        <v>347</v>
      </c>
      <c r="B520" s="2" t="s">
        <v>346</v>
      </c>
      <c r="C520" s="2" t="s">
        <v>2</v>
      </c>
      <c r="D520" s="2">
        <v>2008</v>
      </c>
      <c r="E520" s="2" t="s">
        <v>315</v>
      </c>
      <c r="F520" s="2">
        <v>0</v>
      </c>
      <c r="G520" s="2">
        <v>655.57</v>
      </c>
      <c r="H520" s="2">
        <v>1.34</v>
      </c>
      <c r="I520" s="2">
        <v>12.8</v>
      </c>
      <c r="J520" s="2">
        <v>1.1499999999999999</v>
      </c>
      <c r="K520" s="2">
        <v>1639.9945801199999</v>
      </c>
      <c r="L520" s="2">
        <v>5.16</v>
      </c>
      <c r="M520" s="2">
        <v>0.54390000000000005</v>
      </c>
      <c r="O520" s="2" t="s">
        <v>348</v>
      </c>
      <c r="P520" s="2">
        <v>4714</v>
      </c>
      <c r="Q520" s="2">
        <v>0.74</v>
      </c>
      <c r="R520" s="2">
        <v>0.74099999999999999</v>
      </c>
      <c r="S520" s="2">
        <v>-0.03</v>
      </c>
      <c r="T520" s="2" t="s">
        <v>5</v>
      </c>
      <c r="U520" s="2">
        <v>4.26</v>
      </c>
      <c r="V520" s="2" t="s">
        <v>349</v>
      </c>
      <c r="W520" s="2">
        <v>7.1413494000000002</v>
      </c>
      <c r="X520" s="2" t="s">
        <v>350</v>
      </c>
      <c r="Y520" s="2">
        <v>-16.227325400000002</v>
      </c>
      <c r="Z520" s="2">
        <v>34.460299999999997</v>
      </c>
      <c r="AA520" s="2">
        <v>9.6199999999999992</v>
      </c>
      <c r="AB520" s="2">
        <v>6.9139999999999997</v>
      </c>
      <c r="AC520" s="2">
        <v>9.2011199999999995</v>
      </c>
      <c r="AD520" s="4">
        <f t="shared" si="40"/>
        <v>0.7820103550529478</v>
      </c>
      <c r="AE520" s="4">
        <f t="shared" si="41"/>
        <v>10.009732544677732</v>
      </c>
      <c r="AF520" s="4">
        <f t="shared" si="42"/>
        <v>11.319212718730707</v>
      </c>
      <c r="AG520" s="4">
        <f t="shared" si="43"/>
        <v>0.13511451462696372</v>
      </c>
      <c r="AH520" s="4" t="str">
        <f t="shared" si="44"/>
        <v/>
      </c>
    </row>
    <row r="521" spans="1:34" x14ac:dyDescent="0.3">
      <c r="A521" s="2" t="s">
        <v>2602</v>
      </c>
      <c r="B521" s="2" t="s">
        <v>2601</v>
      </c>
      <c r="C521" s="2" t="s">
        <v>2</v>
      </c>
      <c r="D521" s="2">
        <v>2021</v>
      </c>
      <c r="E521" s="2" t="s">
        <v>141</v>
      </c>
      <c r="F521" s="2">
        <v>0</v>
      </c>
      <c r="G521" s="2">
        <v>352.65</v>
      </c>
      <c r="H521" s="2">
        <v>1.04</v>
      </c>
      <c r="I521" s="2">
        <v>14</v>
      </c>
      <c r="J521" s="2">
        <v>1.25</v>
      </c>
      <c r="K521" s="2">
        <v>238.37130525000001</v>
      </c>
      <c r="L521" s="2">
        <v>0.75</v>
      </c>
      <c r="M521" s="2">
        <v>0.21</v>
      </c>
      <c r="O521" s="2" t="s">
        <v>467</v>
      </c>
      <c r="P521" s="2">
        <v>6239</v>
      </c>
      <c r="Q521" s="2">
        <v>1.7643899999999999</v>
      </c>
      <c r="R521" s="2">
        <v>1.2210000000000001</v>
      </c>
      <c r="S521" s="2">
        <v>0.05</v>
      </c>
      <c r="T521" s="2" t="s">
        <v>5</v>
      </c>
      <c r="U521" s="2">
        <v>4.26</v>
      </c>
      <c r="V521" s="2" t="s">
        <v>2603</v>
      </c>
      <c r="W521" s="2">
        <v>257.42088760000001</v>
      </c>
      <c r="X521" s="2" t="s">
        <v>2604</v>
      </c>
      <c r="Y521" s="2">
        <v>10.0381003</v>
      </c>
      <c r="Z521" s="2">
        <v>57.799500000000002</v>
      </c>
      <c r="AA521" s="2">
        <v>7.0091999999999999</v>
      </c>
      <c r="AB521" s="2">
        <v>5.7149999999999999</v>
      </c>
      <c r="AC521" s="2">
        <v>6.86686</v>
      </c>
      <c r="AD521" s="4">
        <f t="shared" si="40"/>
        <v>8.687000920189504E-2</v>
      </c>
      <c r="AE521" s="4">
        <f t="shared" si="41"/>
        <v>1.2161801288265306</v>
      </c>
      <c r="AF521" s="4">
        <f t="shared" si="42"/>
        <v>4.12632061327903</v>
      </c>
      <c r="AG521" s="4">
        <f t="shared" si="43"/>
        <v>3.9126616104516292</v>
      </c>
      <c r="AH521" s="4" t="str">
        <f t="shared" si="44"/>
        <v/>
      </c>
    </row>
    <row r="522" spans="1:34" x14ac:dyDescent="0.3">
      <c r="A522" s="2" t="s">
        <v>3657</v>
      </c>
      <c r="B522" s="2" t="s">
        <v>3656</v>
      </c>
      <c r="C522" s="2" t="s">
        <v>2</v>
      </c>
      <c r="D522" s="2">
        <v>2004</v>
      </c>
      <c r="E522" s="2" t="s">
        <v>315</v>
      </c>
      <c r="F522" s="2">
        <v>0</v>
      </c>
      <c r="G522" s="2">
        <v>3.3877299999999999</v>
      </c>
      <c r="H522" s="2">
        <v>0.04</v>
      </c>
      <c r="I522" s="2">
        <v>14.3</v>
      </c>
      <c r="J522" s="2">
        <v>1.27</v>
      </c>
      <c r="K522" s="2">
        <v>152.55840000000001</v>
      </c>
      <c r="L522" s="2">
        <v>0.48</v>
      </c>
      <c r="M522" s="2">
        <v>0</v>
      </c>
      <c r="N522" s="2">
        <v>990</v>
      </c>
      <c r="O522" s="2" t="s">
        <v>285</v>
      </c>
      <c r="P522" s="2">
        <v>5000</v>
      </c>
      <c r="Q522" s="2">
        <v>0.84</v>
      </c>
      <c r="R522" s="2">
        <v>0.47</v>
      </c>
      <c r="S522" s="2">
        <v>0.05</v>
      </c>
      <c r="T522" s="2" t="s">
        <v>5</v>
      </c>
      <c r="U522" s="2">
        <v>4.26</v>
      </c>
      <c r="V522" s="2" t="s">
        <v>3658</v>
      </c>
      <c r="W522" s="2">
        <v>237.40549970000001</v>
      </c>
      <c r="X522" s="2" t="s">
        <v>3659</v>
      </c>
      <c r="Y522" s="2">
        <v>-49.9639199</v>
      </c>
      <c r="Z522" s="2">
        <v>45.298900000000003</v>
      </c>
      <c r="AA522" s="2">
        <v>9.36</v>
      </c>
      <c r="AB522" s="2">
        <v>7.1710000000000003</v>
      </c>
      <c r="AC522" s="2">
        <v>9.0915900000000001</v>
      </c>
      <c r="AD522" s="4">
        <f t="shared" si="40"/>
        <v>5.2170862049095698E-2</v>
      </c>
      <c r="AE522" s="4">
        <f t="shared" si="41"/>
        <v>0.74604332730206857</v>
      </c>
      <c r="AF522" s="4">
        <f t="shared" si="42"/>
        <v>3.2662546717026797</v>
      </c>
      <c r="AG522" s="4">
        <f t="shared" si="43"/>
        <v>247.29108313599144</v>
      </c>
      <c r="AH522" s="4">
        <f t="shared" si="44"/>
        <v>0.10380838788057163</v>
      </c>
    </row>
    <row r="523" spans="1:34" x14ac:dyDescent="0.3">
      <c r="A523" s="2" t="s">
        <v>3178</v>
      </c>
      <c r="B523" s="2" t="s">
        <v>3177</v>
      </c>
      <c r="C523" s="2" t="s">
        <v>2</v>
      </c>
      <c r="D523" s="2">
        <v>2008</v>
      </c>
      <c r="E523" s="2" t="s">
        <v>315</v>
      </c>
      <c r="F523" s="2">
        <v>0</v>
      </c>
      <c r="G523" s="2">
        <v>380.85001</v>
      </c>
      <c r="H523" s="2">
        <v>0.95</v>
      </c>
      <c r="I523" s="2">
        <v>13.7</v>
      </c>
      <c r="J523" s="2">
        <v>1.22</v>
      </c>
      <c r="K523" s="2">
        <v>397.28750000000002</v>
      </c>
      <c r="L523" s="2">
        <v>1.25</v>
      </c>
      <c r="M523" s="2">
        <v>0.75</v>
      </c>
      <c r="O523" s="2" t="s">
        <v>3179</v>
      </c>
      <c r="P523" s="2">
        <v>4802</v>
      </c>
      <c r="Q523" s="2">
        <v>0.76</v>
      </c>
      <c r="R523" s="2">
        <v>0.39</v>
      </c>
      <c r="S523" s="2">
        <v>0.05</v>
      </c>
      <c r="T523" s="2" t="s">
        <v>5</v>
      </c>
      <c r="U523" s="2">
        <v>4.26</v>
      </c>
      <c r="V523" s="2" t="s">
        <v>3180</v>
      </c>
      <c r="W523" s="2">
        <v>50.179405299999999</v>
      </c>
      <c r="X523" s="2" t="s">
        <v>3181</v>
      </c>
      <c r="Y523" s="2">
        <v>-33.729689999999998</v>
      </c>
      <c r="Z523" s="2">
        <v>47.722299999999997</v>
      </c>
      <c r="AA523" s="2">
        <v>9.92</v>
      </c>
      <c r="AB523" s="2">
        <v>7.5430000000000001</v>
      </c>
      <c r="AC523" s="2">
        <v>9.6132299999999997</v>
      </c>
      <c r="AD523" s="4">
        <f t="shared" si="40"/>
        <v>0.15450523518163398</v>
      </c>
      <c r="AE523" s="4">
        <f t="shared" si="41"/>
        <v>2.1167217219883856</v>
      </c>
      <c r="AF523" s="4">
        <f t="shared" si="42"/>
        <v>5.385080091441619</v>
      </c>
      <c r="AG523" s="4">
        <f t="shared" si="43"/>
        <v>0.30532224485630799</v>
      </c>
      <c r="AH523" s="4" t="str">
        <f t="shared" si="44"/>
        <v/>
      </c>
    </row>
    <row r="524" spans="1:34" x14ac:dyDescent="0.3">
      <c r="A524" s="2" t="s">
        <v>4332</v>
      </c>
      <c r="B524" s="2" t="s">
        <v>4331</v>
      </c>
      <c r="C524" s="2" t="s">
        <v>2</v>
      </c>
      <c r="D524" s="2">
        <v>2005</v>
      </c>
      <c r="E524" s="2" t="s">
        <v>315</v>
      </c>
      <c r="F524" s="2">
        <v>0</v>
      </c>
      <c r="G524" s="2">
        <v>143.58000000000001</v>
      </c>
      <c r="H524" s="2">
        <v>0.47699999999999998</v>
      </c>
      <c r="I524" s="2">
        <v>13.4</v>
      </c>
      <c r="J524" s="2">
        <v>1.2</v>
      </c>
      <c r="K524" s="2">
        <v>117.59</v>
      </c>
      <c r="L524" s="2">
        <v>0.37</v>
      </c>
      <c r="M524" s="2">
        <v>0.14000000000000001</v>
      </c>
      <c r="O524" s="2" t="s">
        <v>322</v>
      </c>
      <c r="P524" s="2">
        <v>4995</v>
      </c>
      <c r="Q524" s="2">
        <v>0.85083500000000001</v>
      </c>
      <c r="R524" s="2">
        <v>0.7</v>
      </c>
      <c r="S524" s="2">
        <v>0.15</v>
      </c>
      <c r="T524" s="2" t="s">
        <v>5</v>
      </c>
      <c r="U524" s="2">
        <v>4.26</v>
      </c>
      <c r="V524" s="2" t="s">
        <v>4333</v>
      </c>
      <c r="W524" s="2">
        <v>161.08666719999999</v>
      </c>
      <c r="X524" s="2" t="s">
        <v>4334</v>
      </c>
      <c r="Y524" s="2">
        <v>-33.577679400000001</v>
      </c>
      <c r="Z524" s="2">
        <v>28.515899999999998</v>
      </c>
      <c r="AA524" s="2">
        <v>8.3000000000000007</v>
      </c>
      <c r="AB524" s="2">
        <v>6.1319999999999997</v>
      </c>
      <c r="AC524" s="2">
        <v>8.0420599999999993</v>
      </c>
      <c r="AD524" s="4">
        <f t="shared" si="40"/>
        <v>4.8871536724929589E-2</v>
      </c>
      <c r="AE524" s="4">
        <f t="shared" si="41"/>
        <v>0.65487859211405663</v>
      </c>
      <c r="AF524" s="4">
        <f t="shared" si="42"/>
        <v>2.9623256293541327</v>
      </c>
      <c r="AG524" s="4">
        <f t="shared" si="43"/>
        <v>1.7769931581047047</v>
      </c>
      <c r="AH524" s="4" t="str">
        <f t="shared" si="44"/>
        <v/>
      </c>
    </row>
    <row r="525" spans="1:34" x14ac:dyDescent="0.3">
      <c r="A525" s="2" t="s">
        <v>245</v>
      </c>
      <c r="B525" s="2" t="s">
        <v>244</v>
      </c>
      <c r="C525" s="2" t="s">
        <v>2</v>
      </c>
      <c r="D525" s="2">
        <v>2009</v>
      </c>
      <c r="E525" s="2" t="s">
        <v>157</v>
      </c>
      <c r="F525" s="2">
        <v>0</v>
      </c>
      <c r="G525" s="2">
        <v>268.94</v>
      </c>
      <c r="H525" s="2">
        <v>0.78</v>
      </c>
      <c r="I525" s="2">
        <v>13.8</v>
      </c>
      <c r="J525" s="2">
        <v>1.23</v>
      </c>
      <c r="K525" s="2">
        <v>330.54320000000001</v>
      </c>
      <c r="L525" s="2">
        <v>1.04</v>
      </c>
      <c r="M525" s="2">
        <v>0.28999999999999998</v>
      </c>
      <c r="O525" s="2" t="s">
        <v>211</v>
      </c>
      <c r="P525" s="2">
        <v>4864</v>
      </c>
      <c r="Q525" s="2">
        <v>0.86</v>
      </c>
      <c r="R525" s="2">
        <v>0.49</v>
      </c>
      <c r="S525" s="2">
        <v>0.17</v>
      </c>
      <c r="T525" s="2" t="s">
        <v>5</v>
      </c>
      <c r="U525" s="2">
        <v>4.26</v>
      </c>
      <c r="V525" s="2" t="s">
        <v>246</v>
      </c>
      <c r="W525" s="2">
        <v>318.4010002</v>
      </c>
      <c r="X525" s="2" t="s">
        <v>247</v>
      </c>
      <c r="Y525" s="2">
        <v>14.689383400000001</v>
      </c>
      <c r="Z525" s="2">
        <v>49.351999999999997</v>
      </c>
      <c r="AA525" s="2">
        <v>9.7799999999999994</v>
      </c>
      <c r="AB525" s="2">
        <v>7.3360000000000003</v>
      </c>
      <c r="AC525" s="2">
        <v>9.3510799999999996</v>
      </c>
      <c r="AD525" s="4">
        <f t="shared" si="40"/>
        <v>0.1257740275000076</v>
      </c>
      <c r="AE525" s="4">
        <f t="shared" si="41"/>
        <v>1.7356815795001048</v>
      </c>
      <c r="AF525" s="4">
        <f t="shared" si="42"/>
        <v>4.8941195119348535</v>
      </c>
      <c r="AG525" s="4">
        <f t="shared" si="43"/>
        <v>0.61048052233172234</v>
      </c>
      <c r="AH525" s="4" t="str">
        <f t="shared" si="44"/>
        <v/>
      </c>
    </row>
    <row r="526" spans="1:34" x14ac:dyDescent="0.3">
      <c r="A526" s="2" t="s">
        <v>3481</v>
      </c>
      <c r="B526" s="2" t="s">
        <v>3480</v>
      </c>
      <c r="C526" s="2" t="s">
        <v>2</v>
      </c>
      <c r="D526" s="2">
        <v>2006</v>
      </c>
      <c r="E526" s="2" t="s">
        <v>22</v>
      </c>
      <c r="F526" s="2">
        <v>0</v>
      </c>
      <c r="G526" s="2">
        <v>3668</v>
      </c>
      <c r="H526" s="2">
        <v>4.92</v>
      </c>
      <c r="I526" s="2">
        <v>12.9</v>
      </c>
      <c r="J526" s="2">
        <v>1.1499999999999999</v>
      </c>
      <c r="K526" s="2">
        <v>1589.1420350000001</v>
      </c>
      <c r="L526" s="2">
        <v>5</v>
      </c>
      <c r="M526" s="2">
        <v>0.04</v>
      </c>
      <c r="O526" s="2" t="s">
        <v>412</v>
      </c>
      <c r="P526" s="2">
        <v>5802</v>
      </c>
      <c r="Q526" s="2">
        <v>1.3</v>
      </c>
      <c r="R526" s="2">
        <v>1.1100000000000001</v>
      </c>
      <c r="S526" s="2">
        <v>0.19</v>
      </c>
      <c r="T526" s="2" t="s">
        <v>5</v>
      </c>
      <c r="U526" s="2">
        <v>4.26</v>
      </c>
      <c r="V526" s="2" t="s">
        <v>3482</v>
      </c>
      <c r="W526" s="2">
        <v>57.596210399999997</v>
      </c>
      <c r="X526" s="2" t="s">
        <v>3483</v>
      </c>
      <c r="Y526" s="2">
        <v>17.475287300000002</v>
      </c>
      <c r="Z526" s="2">
        <v>46.622399999999999</v>
      </c>
      <c r="AA526" s="2">
        <v>7.5149999999999997</v>
      </c>
      <c r="AB526" s="2">
        <v>5.9690000000000003</v>
      </c>
      <c r="AC526" s="2">
        <v>7.3347600000000002</v>
      </c>
      <c r="AD526" s="4">
        <f t="shared" si="40"/>
        <v>0.74027585504933424</v>
      </c>
      <c r="AE526" s="4">
        <f t="shared" si="41"/>
        <v>9.5495585301364105</v>
      </c>
      <c r="AF526" s="4">
        <f t="shared" si="42"/>
        <v>11.099067755390976</v>
      </c>
      <c r="AG526" s="4">
        <f t="shared" si="43"/>
        <v>7.098347344238011E-2</v>
      </c>
      <c r="AH526" s="4" t="str">
        <f t="shared" si="44"/>
        <v/>
      </c>
    </row>
    <row r="527" spans="1:34" x14ac:dyDescent="0.3">
      <c r="A527" s="2" t="s">
        <v>18593</v>
      </c>
      <c r="B527" s="2" t="s">
        <v>18592</v>
      </c>
      <c r="C527" s="2" t="s">
        <v>2</v>
      </c>
      <c r="D527" s="2">
        <v>2014</v>
      </c>
      <c r="E527" s="2" t="s">
        <v>17888</v>
      </c>
      <c r="F527" s="2">
        <v>0</v>
      </c>
      <c r="G527" s="2">
        <v>2.0083899999999999</v>
      </c>
      <c r="H527" s="2">
        <v>3.3500000000000002E-2</v>
      </c>
      <c r="I527" s="2">
        <v>14.1</v>
      </c>
      <c r="J527" s="2">
        <v>1.26</v>
      </c>
      <c r="K527" s="2">
        <v>196.411</v>
      </c>
      <c r="L527" s="2">
        <v>0.61799999999999999</v>
      </c>
      <c r="M527" s="2">
        <v>0</v>
      </c>
      <c r="O527" s="2" t="s">
        <v>485</v>
      </c>
      <c r="P527" s="2">
        <v>6040</v>
      </c>
      <c r="Q527" s="2">
        <v>1.35</v>
      </c>
      <c r="R527" s="2">
        <v>1.24</v>
      </c>
      <c r="S527" s="2">
        <v>0.23</v>
      </c>
      <c r="T527" s="2" t="s">
        <v>5</v>
      </c>
      <c r="U527" s="2">
        <v>4.26</v>
      </c>
      <c r="V527" s="2" t="s">
        <v>18594</v>
      </c>
      <c r="W527" s="2">
        <v>313.7882932</v>
      </c>
      <c r="X527" s="2" t="s">
        <v>18595</v>
      </c>
      <c r="Y527" s="2">
        <v>-34.135724000000003</v>
      </c>
      <c r="Z527" s="2">
        <v>208.696</v>
      </c>
      <c r="AA527" s="2">
        <v>10.589</v>
      </c>
      <c r="AB527" s="2">
        <v>9.1880000000000006</v>
      </c>
      <c r="AC527" s="2">
        <v>10.4055</v>
      </c>
      <c r="AD527" s="4">
        <f t="shared" si="40"/>
        <v>7.006618457838322E-2</v>
      </c>
      <c r="AE527" s="4">
        <f t="shared" si="41"/>
        <v>0.98793320255520345</v>
      </c>
      <c r="AF527" s="4">
        <f t="shared" si="42"/>
        <v>3.7322725189927342</v>
      </c>
      <c r="AG527" s="4">
        <f t="shared" si="43"/>
        <v>1939.1684086311282</v>
      </c>
      <c r="AH527" s="4" t="str">
        <f t="shared" si="44"/>
        <v/>
      </c>
    </row>
    <row r="528" spans="1:34" x14ac:dyDescent="0.3">
      <c r="A528" s="2" t="s">
        <v>1920</v>
      </c>
      <c r="B528" s="2" t="s">
        <v>1919</v>
      </c>
      <c r="C528" s="2" t="s">
        <v>2</v>
      </c>
      <c r="D528" s="2">
        <v>2013</v>
      </c>
      <c r="E528" s="2" t="s">
        <v>315</v>
      </c>
      <c r="F528" s="2">
        <v>0</v>
      </c>
      <c r="G528" s="2">
        <v>5.8880999999999997</v>
      </c>
      <c r="H528" s="2">
        <v>7.0000000000000007E-2</v>
      </c>
      <c r="I528" s="2">
        <v>13.3</v>
      </c>
      <c r="J528" s="2">
        <v>1.19</v>
      </c>
      <c r="K528" s="2">
        <v>116</v>
      </c>
      <c r="L528" s="2">
        <v>0.36699999999999999</v>
      </c>
      <c r="M528" s="2">
        <v>0.09</v>
      </c>
      <c r="O528" s="2" t="s">
        <v>580</v>
      </c>
      <c r="P528" s="2">
        <v>6489</v>
      </c>
      <c r="Q528" s="2">
        <v>1.5810470000000001</v>
      </c>
      <c r="R528" s="2">
        <v>1.335</v>
      </c>
      <c r="S528" s="2">
        <v>0.28000000000000003</v>
      </c>
      <c r="T528" s="2" t="s">
        <v>5</v>
      </c>
      <c r="U528" s="2">
        <v>4.26</v>
      </c>
      <c r="V528" s="2" t="s">
        <v>1921</v>
      </c>
      <c r="W528" s="2">
        <v>179.23107289999999</v>
      </c>
      <c r="X528" s="2" t="s">
        <v>1922</v>
      </c>
      <c r="Y528" s="2">
        <v>-12.1079951</v>
      </c>
      <c r="Z528" s="2">
        <v>56.408900000000003</v>
      </c>
      <c r="AA528" s="2">
        <v>7.1346299999999996</v>
      </c>
      <c r="AB528" s="2">
        <v>6</v>
      </c>
      <c r="AC528" s="2">
        <v>7.0093800000000002</v>
      </c>
      <c r="AD528" s="4">
        <f t="shared" si="40"/>
        <v>4.9306374081509383E-2</v>
      </c>
      <c r="AE528" s="4">
        <f t="shared" si="41"/>
        <v>0.6557747752840748</v>
      </c>
      <c r="AF528" s="4">
        <f t="shared" si="42"/>
        <v>2.9532701385545814</v>
      </c>
      <c r="AG528" s="4">
        <f t="shared" si="43"/>
        <v>811.5110307151657</v>
      </c>
      <c r="AH528" s="4" t="str">
        <f t="shared" si="44"/>
        <v/>
      </c>
    </row>
    <row r="529" spans="1:34" x14ac:dyDescent="0.3">
      <c r="A529" s="2" t="s">
        <v>4419</v>
      </c>
      <c r="B529" s="2" t="s">
        <v>4418</v>
      </c>
      <c r="C529" s="2" t="s">
        <v>2</v>
      </c>
      <c r="D529" s="2">
        <v>2022</v>
      </c>
      <c r="E529" s="2" t="s">
        <v>28</v>
      </c>
      <c r="F529" s="2">
        <v>0</v>
      </c>
      <c r="G529" s="2">
        <v>6449.0833700000003</v>
      </c>
      <c r="H529" s="2">
        <v>6.9249999999999998</v>
      </c>
      <c r="I529" s="2">
        <v>12.1</v>
      </c>
      <c r="J529" s="2">
        <v>1.08</v>
      </c>
      <c r="K529" s="2">
        <v>6707.7685297300004</v>
      </c>
      <c r="L529" s="2">
        <v>21.105</v>
      </c>
      <c r="M529" s="2">
        <v>0.35699999999999998</v>
      </c>
      <c r="P529" s="2">
        <v>5874.1</v>
      </c>
      <c r="Q529" s="2">
        <v>1.26356</v>
      </c>
      <c r="R529" s="2">
        <v>1.06</v>
      </c>
      <c r="S529" s="2">
        <v>-7.7299999999999994E-2</v>
      </c>
      <c r="T529" s="2" t="s">
        <v>129</v>
      </c>
      <c r="U529" s="2">
        <v>4.2601800000000001</v>
      </c>
      <c r="V529" s="2" t="s">
        <v>4420</v>
      </c>
      <c r="W529" s="2">
        <v>167.5545621</v>
      </c>
      <c r="X529" s="2" t="s">
        <v>4421</v>
      </c>
      <c r="Y529" s="2">
        <v>-7.3901482999999999</v>
      </c>
      <c r="Z529" s="2">
        <v>32.412999999999997</v>
      </c>
      <c r="AA529" s="2">
        <v>6.8182799999999997</v>
      </c>
      <c r="AB529" s="2">
        <v>5.2709999999999999</v>
      </c>
      <c r="AC529" s="2">
        <v>6.6434600000000001</v>
      </c>
      <c r="AD529" s="4">
        <f t="shared" si="40"/>
        <v>3.7863604638677417</v>
      </c>
      <c r="AE529" s="4">
        <f t="shared" si="41"/>
        <v>45.814961612799678</v>
      </c>
      <c r="AF529" s="4">
        <f t="shared" si="42"/>
        <v>23.544872807362459</v>
      </c>
      <c r="AG529" s="4">
        <f t="shared" si="43"/>
        <v>3.5563735808071442E-2</v>
      </c>
      <c r="AH529" s="4" t="str">
        <f t="shared" si="44"/>
        <v/>
      </c>
    </row>
    <row r="530" spans="1:34" x14ac:dyDescent="0.3">
      <c r="A530" s="2" t="s">
        <v>3498</v>
      </c>
      <c r="B530" s="2" t="s">
        <v>3497</v>
      </c>
      <c r="C530" s="2" t="s">
        <v>2</v>
      </c>
      <c r="D530" s="2">
        <v>2010</v>
      </c>
      <c r="E530" s="2" t="s">
        <v>315</v>
      </c>
      <c r="F530" s="2">
        <v>0</v>
      </c>
      <c r="G530" s="2">
        <v>1802.29</v>
      </c>
      <c r="H530" s="2">
        <v>2.9710000000000001</v>
      </c>
      <c r="I530" s="2">
        <v>13.9</v>
      </c>
      <c r="J530" s="2">
        <v>1.24</v>
      </c>
      <c r="K530" s="2">
        <v>290.81445000000002</v>
      </c>
      <c r="L530" s="2">
        <v>0.91500000000000004</v>
      </c>
      <c r="M530" s="2">
        <v>4.2000000000000003E-2</v>
      </c>
      <c r="O530" s="2" t="s">
        <v>572</v>
      </c>
      <c r="P530" s="2">
        <v>6125</v>
      </c>
      <c r="Q530" s="2">
        <v>1.23</v>
      </c>
      <c r="R530" s="2">
        <v>1.0760000000000001</v>
      </c>
      <c r="S530" s="2">
        <v>-0.12</v>
      </c>
      <c r="T530" s="2" t="s">
        <v>5</v>
      </c>
      <c r="U530" s="2">
        <v>4.2629999999999999</v>
      </c>
      <c r="V530" s="2" t="s">
        <v>3499</v>
      </c>
      <c r="W530" s="2">
        <v>58.957477900000001</v>
      </c>
      <c r="X530" s="2" t="s">
        <v>3500</v>
      </c>
      <c r="Y530" s="2">
        <v>-65.186323900000005</v>
      </c>
      <c r="Z530" s="2">
        <v>55.614600000000003</v>
      </c>
      <c r="AA530" s="2">
        <v>7.77</v>
      </c>
      <c r="AB530" s="2">
        <v>6.4889999999999999</v>
      </c>
      <c r="AC530" s="2">
        <v>7.6379999999999999</v>
      </c>
      <c r="AD530" s="4">
        <f t="shared" si="40"/>
        <v>0.1082858179064119</v>
      </c>
      <c r="AE530" s="4">
        <f t="shared" si="41"/>
        <v>1.5051728688991253</v>
      </c>
      <c r="AF530" s="4">
        <f t="shared" si="42"/>
        <v>4.5740466632619574</v>
      </c>
      <c r="AG530" s="4">
        <f t="shared" si="43"/>
        <v>0.2164308381939776</v>
      </c>
      <c r="AH530" s="4" t="str">
        <f t="shared" si="44"/>
        <v/>
      </c>
    </row>
    <row r="531" spans="1:34" x14ac:dyDescent="0.3">
      <c r="A531" s="2" t="s">
        <v>3207</v>
      </c>
      <c r="B531" s="2" t="s">
        <v>3206</v>
      </c>
      <c r="C531" s="2" t="s">
        <v>2</v>
      </c>
      <c r="D531" s="2">
        <v>2018</v>
      </c>
      <c r="E531" s="2" t="s">
        <v>22</v>
      </c>
      <c r="F531" s="2">
        <v>0</v>
      </c>
      <c r="G531" s="2">
        <v>1558</v>
      </c>
      <c r="H531" s="2">
        <v>2.6560000000000001</v>
      </c>
      <c r="I531" s="2">
        <v>14</v>
      </c>
      <c r="J531" s="2">
        <v>1.25</v>
      </c>
      <c r="K531" s="2">
        <v>212.9461</v>
      </c>
      <c r="L531" s="2">
        <v>0.67</v>
      </c>
      <c r="M531" s="2">
        <v>0.68</v>
      </c>
      <c r="O531" s="2" t="s">
        <v>251</v>
      </c>
      <c r="P531" s="2">
        <v>5652</v>
      </c>
      <c r="Q531" s="2">
        <v>1.1299999999999999</v>
      </c>
      <c r="R531" s="2">
        <v>1.03</v>
      </c>
      <c r="S531" s="2">
        <v>0.17</v>
      </c>
      <c r="T531" s="2" t="s">
        <v>5</v>
      </c>
      <c r="U531" s="2">
        <v>4.26335</v>
      </c>
      <c r="V531" s="2" t="s">
        <v>3208</v>
      </c>
      <c r="W531" s="2">
        <v>334.5286724</v>
      </c>
      <c r="X531" s="2" t="s">
        <v>3209</v>
      </c>
      <c r="Y531" s="2">
        <v>61.134991200000002</v>
      </c>
      <c r="Z531" s="2">
        <v>64.635300000000001</v>
      </c>
      <c r="AA531" s="2">
        <v>8.59</v>
      </c>
      <c r="AB531" s="2">
        <v>6.9690000000000003</v>
      </c>
      <c r="AC531" s="2">
        <v>8.4178309999999996</v>
      </c>
      <c r="AD531" s="4">
        <f t="shared" si="40"/>
        <v>7.7604263848396499E-2</v>
      </c>
      <c r="AE531" s="4">
        <f t="shared" si="41"/>
        <v>1.086459693877551</v>
      </c>
      <c r="AF531" s="4">
        <f t="shared" si="42"/>
        <v>3.9000558604058115</v>
      </c>
      <c r="AG531" s="4">
        <f t="shared" si="43"/>
        <v>0.16572926651043438</v>
      </c>
      <c r="AH531" s="4" t="str">
        <f t="shared" si="44"/>
        <v/>
      </c>
    </row>
    <row r="532" spans="1:34" x14ac:dyDescent="0.3">
      <c r="A532" s="2" t="s">
        <v>2762</v>
      </c>
      <c r="B532" s="2" t="s">
        <v>2761</v>
      </c>
      <c r="C532" s="2" t="s">
        <v>2</v>
      </c>
      <c r="D532" s="2">
        <v>2021</v>
      </c>
      <c r="E532" s="2" t="s">
        <v>28</v>
      </c>
      <c r="F532" s="2">
        <v>0</v>
      </c>
      <c r="G532" s="2">
        <v>15.1479</v>
      </c>
      <c r="H532" s="2">
        <v>0.1192</v>
      </c>
      <c r="I532" s="2">
        <v>3.05</v>
      </c>
      <c r="J532" s="2">
        <v>0.27200000000000002</v>
      </c>
      <c r="K532" s="2">
        <v>9.5348522100000004</v>
      </c>
      <c r="L532" s="2">
        <v>0.03</v>
      </c>
      <c r="M532" s="2">
        <v>0.12</v>
      </c>
      <c r="O532" s="2" t="s">
        <v>2612</v>
      </c>
      <c r="P532" s="2">
        <v>5778.33</v>
      </c>
      <c r="Q532" s="2">
        <v>1.2095050000000001</v>
      </c>
      <c r="R532" s="2">
        <v>0.98607299999999998</v>
      </c>
      <c r="S532" s="2">
        <v>1.83E-2</v>
      </c>
      <c r="T532" s="2" t="s">
        <v>5</v>
      </c>
      <c r="U532" s="2">
        <v>4.2650269999999999</v>
      </c>
      <c r="V532" s="2" t="s">
        <v>2763</v>
      </c>
      <c r="W532" s="2">
        <v>273.88479180000002</v>
      </c>
      <c r="X532" s="2" t="s">
        <v>2764</v>
      </c>
      <c r="Y532" s="2">
        <v>45.208822900000001</v>
      </c>
      <c r="Z532" s="2">
        <v>23.3032</v>
      </c>
      <c r="AA532" s="2">
        <v>6.2949999999999999</v>
      </c>
      <c r="AB532" s="2">
        <v>4.7560000000000002</v>
      </c>
      <c r="AC532" s="2">
        <v>6.1405200000000004</v>
      </c>
      <c r="AD532" s="4">
        <f t="shared" si="40"/>
        <v>0.33605816204880595</v>
      </c>
      <c r="AE532" s="4">
        <f t="shared" si="41"/>
        <v>1.024977394248858</v>
      </c>
      <c r="AF532" s="4">
        <f t="shared" si="42"/>
        <v>1.7681009734907722</v>
      </c>
      <c r="AG532" s="4">
        <f t="shared" si="43"/>
        <v>102.98216984339393</v>
      </c>
      <c r="AH532" s="4" t="str">
        <f t="shared" si="44"/>
        <v/>
      </c>
    </row>
    <row r="533" spans="1:34" x14ac:dyDescent="0.3">
      <c r="A533" s="2" t="s">
        <v>3223</v>
      </c>
      <c r="B533" s="2" t="s">
        <v>3222</v>
      </c>
      <c r="C533" s="2" t="s">
        <v>2</v>
      </c>
      <c r="D533" s="2">
        <v>2001</v>
      </c>
      <c r="E533" s="2" t="s">
        <v>315</v>
      </c>
      <c r="F533" s="2">
        <v>0</v>
      </c>
      <c r="G533" s="2">
        <v>882.70001000000002</v>
      </c>
      <c r="H533" s="2">
        <v>1.89</v>
      </c>
      <c r="I533" s="2">
        <v>12.8</v>
      </c>
      <c r="J533" s="2">
        <v>1.1399999999999999</v>
      </c>
      <c r="K533" s="2">
        <v>1655.88600047</v>
      </c>
      <c r="L533" s="2">
        <v>5.21</v>
      </c>
      <c r="M533" s="2">
        <v>0.42</v>
      </c>
      <c r="O533" s="2" t="s">
        <v>3224</v>
      </c>
      <c r="P533" s="2">
        <v>5979</v>
      </c>
      <c r="Q533" s="2">
        <v>1.51</v>
      </c>
      <c r="R533" s="2">
        <v>1.57</v>
      </c>
      <c r="S533" s="2">
        <v>0.15</v>
      </c>
      <c r="T533" s="2" t="s">
        <v>5</v>
      </c>
      <c r="U533" s="2">
        <v>4.2699999999999996</v>
      </c>
      <c r="V533" s="2" t="s">
        <v>3225</v>
      </c>
      <c r="W533" s="2">
        <v>337.75062659999998</v>
      </c>
      <c r="X533" s="2" t="s">
        <v>3226</v>
      </c>
      <c r="Y533" s="2">
        <v>-49.434103700000001</v>
      </c>
      <c r="Z533" s="2">
        <v>40.870699999999999</v>
      </c>
      <c r="AA533" s="2">
        <v>6.81</v>
      </c>
      <c r="AB533" s="2">
        <v>5.3540000000000001</v>
      </c>
      <c r="AC533" s="2">
        <v>6.65761</v>
      </c>
      <c r="AD533" s="4">
        <f t="shared" si="40"/>
        <v>0.78958797477245313</v>
      </c>
      <c r="AE533" s="4">
        <f t="shared" si="41"/>
        <v>10.1067260770874</v>
      </c>
      <c r="AF533" s="4">
        <f t="shared" si="42"/>
        <v>11.373921653797284</v>
      </c>
      <c r="AG533" s="4">
        <f t="shared" si="43"/>
        <v>0.73187068162793334</v>
      </c>
      <c r="AH533" s="4" t="str">
        <f t="shared" si="44"/>
        <v/>
      </c>
    </row>
    <row r="534" spans="1:34" x14ac:dyDescent="0.3">
      <c r="A534" s="2" t="s">
        <v>2593</v>
      </c>
      <c r="B534" s="2" t="s">
        <v>2592</v>
      </c>
      <c r="C534" s="2" t="s">
        <v>2</v>
      </c>
      <c r="D534" s="2">
        <v>2008</v>
      </c>
      <c r="E534" s="2" t="s">
        <v>1899</v>
      </c>
      <c r="F534" s="2">
        <v>0</v>
      </c>
      <c r="G534" s="2">
        <v>163.94</v>
      </c>
      <c r="H534" s="2">
        <v>0.6</v>
      </c>
      <c r="I534" s="2">
        <v>12.8</v>
      </c>
      <c r="J534" s="2">
        <v>1.1399999999999999</v>
      </c>
      <c r="K534" s="2">
        <v>1706.7471</v>
      </c>
      <c r="L534" s="2">
        <v>5.37</v>
      </c>
      <c r="M534" s="2">
        <v>0.61</v>
      </c>
      <c r="O534" s="2" t="s">
        <v>52</v>
      </c>
      <c r="P534" s="2">
        <v>5743</v>
      </c>
      <c r="Q534" s="2">
        <v>1.32</v>
      </c>
      <c r="R534" s="2">
        <v>1.18</v>
      </c>
      <c r="S534" s="2">
        <v>0.25</v>
      </c>
      <c r="T534" s="2" t="s">
        <v>5</v>
      </c>
      <c r="U534" s="2">
        <v>4.2699999999999996</v>
      </c>
      <c r="V534" s="2" t="s">
        <v>2594</v>
      </c>
      <c r="W534" s="2">
        <v>257.52069699999998</v>
      </c>
      <c r="X534" s="2" t="s">
        <v>2595</v>
      </c>
      <c r="Y534" s="2">
        <v>-56.449804100000001</v>
      </c>
      <c r="Z534" s="2">
        <v>63.048400000000001</v>
      </c>
      <c r="AA534" s="2">
        <v>8.2100000000000009</v>
      </c>
      <c r="AB534" s="2">
        <v>6.6120000000000001</v>
      </c>
      <c r="AC534" s="2">
        <v>8.0373199999999994</v>
      </c>
      <c r="AD534" s="4">
        <f t="shared" si="40"/>
        <v>0.81384043693542463</v>
      </c>
      <c r="AE534" s="4">
        <f t="shared" si="41"/>
        <v>10.417157592773435</v>
      </c>
      <c r="AF534" s="4">
        <f t="shared" si="42"/>
        <v>11.54727747945376</v>
      </c>
      <c r="AG534" s="4">
        <f t="shared" si="43"/>
        <v>4.7237888501666268</v>
      </c>
      <c r="AH534" s="4" t="str">
        <f t="shared" si="44"/>
        <v/>
      </c>
    </row>
    <row r="535" spans="1:34" x14ac:dyDescent="0.3">
      <c r="A535" s="2" t="s">
        <v>4082</v>
      </c>
      <c r="B535" s="2" t="s">
        <v>4081</v>
      </c>
      <c r="C535" s="2" t="s">
        <v>2</v>
      </c>
      <c r="D535" s="2">
        <v>2016</v>
      </c>
      <c r="E535" s="2" t="s">
        <v>28</v>
      </c>
      <c r="F535" s="2">
        <v>0</v>
      </c>
      <c r="G535" s="2">
        <v>39.44603</v>
      </c>
      <c r="H535" s="2">
        <v>0.22800000000000001</v>
      </c>
      <c r="I535" s="2">
        <v>12.8</v>
      </c>
      <c r="J535" s="2">
        <v>1.1399999999999999</v>
      </c>
      <c r="K535" s="2">
        <v>1737.88572948</v>
      </c>
      <c r="L535" s="2">
        <v>5.468</v>
      </c>
      <c r="M535" s="2">
        <v>0.41899999999999998</v>
      </c>
      <c r="O535" s="2" t="s">
        <v>167</v>
      </c>
      <c r="P535" s="2">
        <v>5688</v>
      </c>
      <c r="Q535" s="2">
        <v>1.22</v>
      </c>
      <c r="R535" s="2">
        <v>1.01</v>
      </c>
      <c r="S535" s="2">
        <v>0.25</v>
      </c>
      <c r="T535" s="2" t="s">
        <v>5</v>
      </c>
      <c r="U535" s="2">
        <v>4.2699999999999996</v>
      </c>
      <c r="V535" s="2" t="s">
        <v>4083</v>
      </c>
      <c r="W535" s="2">
        <v>128.71955539999999</v>
      </c>
      <c r="X535" s="2" t="s">
        <v>4084</v>
      </c>
      <c r="Y535" s="2">
        <v>-14.457431100000001</v>
      </c>
      <c r="Z535" s="2">
        <v>69.731099999999998</v>
      </c>
      <c r="AA535" s="2">
        <v>8.83</v>
      </c>
      <c r="AB535" s="2">
        <v>7.2160000000000002</v>
      </c>
      <c r="AC535" s="2">
        <v>8.6469000000000005</v>
      </c>
      <c r="AD535" s="4">
        <f t="shared" si="40"/>
        <v>0.82868849252700783</v>
      </c>
      <c r="AE535" s="4">
        <f t="shared" si="41"/>
        <v>10.607212704345701</v>
      </c>
      <c r="AF535" s="4">
        <f t="shared" si="42"/>
        <v>11.652138113480504</v>
      </c>
      <c r="AG535" s="4">
        <f t="shared" si="43"/>
        <v>26.889217756876388</v>
      </c>
      <c r="AH535" s="4" t="str">
        <f t="shared" si="44"/>
        <v/>
      </c>
    </row>
    <row r="536" spans="1:34" x14ac:dyDescent="0.3">
      <c r="A536" s="2" t="s">
        <v>3291</v>
      </c>
      <c r="B536" s="2" t="s">
        <v>3294</v>
      </c>
      <c r="C536" s="2" t="s">
        <v>2</v>
      </c>
      <c r="D536" s="2">
        <v>2005</v>
      </c>
      <c r="E536" s="2" t="s">
        <v>34</v>
      </c>
      <c r="F536" s="2">
        <v>0</v>
      </c>
      <c r="G536" s="2">
        <v>4270</v>
      </c>
      <c r="H536" s="2">
        <v>5.32</v>
      </c>
      <c r="I536" s="2">
        <v>12.9</v>
      </c>
      <c r="J536" s="2">
        <v>1.1499999999999999</v>
      </c>
      <c r="K536" s="2">
        <v>1430.2278315000001</v>
      </c>
      <c r="L536" s="2">
        <v>4.5</v>
      </c>
      <c r="M536" s="2">
        <v>0.51700000000000002</v>
      </c>
      <c r="O536" s="2" t="s">
        <v>2262</v>
      </c>
      <c r="P536" s="2">
        <v>5575</v>
      </c>
      <c r="Q536" s="2">
        <v>1.1993100000000001</v>
      </c>
      <c r="R536" s="2">
        <v>0.98</v>
      </c>
      <c r="S536" s="2">
        <v>0.28000000000000003</v>
      </c>
      <c r="T536" s="2" t="s">
        <v>129</v>
      </c>
      <c r="U536" s="2">
        <v>4.2714299999999996</v>
      </c>
      <c r="V536" s="2" t="s">
        <v>3292</v>
      </c>
      <c r="W536" s="2">
        <v>344.56472430000002</v>
      </c>
      <c r="X536" s="2" t="s">
        <v>3293</v>
      </c>
      <c r="Y536" s="2">
        <v>-2.3954488999999999</v>
      </c>
      <c r="Z536" s="2">
        <v>20.061900000000001</v>
      </c>
      <c r="AA536" s="2">
        <v>6.1550000000000002</v>
      </c>
      <c r="AB536" s="2">
        <v>4.5359999999999996</v>
      </c>
      <c r="AC536" s="2">
        <v>5.96401</v>
      </c>
      <c r="AD536" s="4">
        <f t="shared" si="40"/>
        <v>0.66624826954440075</v>
      </c>
      <c r="AE536" s="4">
        <f t="shared" si="41"/>
        <v>8.5946026771227704</v>
      </c>
      <c r="AF536" s="4">
        <f t="shared" si="42"/>
        <v>10.529500203470425</v>
      </c>
      <c r="AG536" s="4">
        <f t="shared" si="43"/>
        <v>4.4046254320708626E-2</v>
      </c>
      <c r="AH536" s="4" t="str">
        <f t="shared" si="44"/>
        <v/>
      </c>
    </row>
    <row r="537" spans="1:34" x14ac:dyDescent="0.3">
      <c r="A537" s="2" t="s">
        <v>2949</v>
      </c>
      <c r="B537" s="2" t="s">
        <v>2948</v>
      </c>
      <c r="C537" s="2" t="s">
        <v>2</v>
      </c>
      <c r="D537" s="2">
        <v>2006</v>
      </c>
      <c r="E537" s="2" t="s">
        <v>174</v>
      </c>
      <c r="F537" s="2">
        <v>0</v>
      </c>
      <c r="G537" s="2">
        <v>1019.74</v>
      </c>
      <c r="H537" s="2">
        <v>2.1</v>
      </c>
      <c r="I537" s="2">
        <v>13.9</v>
      </c>
      <c r="J537" s="2">
        <v>1.24</v>
      </c>
      <c r="K537" s="2">
        <v>265.70587999999998</v>
      </c>
      <c r="L537" s="2">
        <v>0.83599999999999997</v>
      </c>
      <c r="M537" s="2">
        <v>0.251</v>
      </c>
      <c r="O537" s="2" t="s">
        <v>412</v>
      </c>
      <c r="P537" s="2">
        <v>6117</v>
      </c>
      <c r="Q537" s="2">
        <v>1.27</v>
      </c>
      <c r="R537" s="2">
        <v>1.1890000000000001</v>
      </c>
      <c r="S537" s="2">
        <v>0.12</v>
      </c>
      <c r="T537" s="2" t="s">
        <v>5</v>
      </c>
      <c r="U537" s="2">
        <v>4.2789999999999999</v>
      </c>
      <c r="V537" s="2" t="s">
        <v>2950</v>
      </c>
      <c r="W537" s="2">
        <v>297.39157310000002</v>
      </c>
      <c r="X537" s="2" t="s">
        <v>2951</v>
      </c>
      <c r="Y537" s="2">
        <v>-37.780992900000001</v>
      </c>
      <c r="Z537" s="2">
        <v>45.899299999999997</v>
      </c>
      <c r="AA537" s="2">
        <v>7.22</v>
      </c>
      <c r="AB537" s="2">
        <v>5.8760000000000003</v>
      </c>
      <c r="AC537" s="2">
        <v>7.0750799999999998</v>
      </c>
      <c r="AD537" s="4">
        <f t="shared" si="40"/>
        <v>9.8936550568044082E-2</v>
      </c>
      <c r="AE537" s="4">
        <f t="shared" si="41"/>
        <v>1.3752180528958127</v>
      </c>
      <c r="AF537" s="4">
        <f t="shared" si="42"/>
        <v>4.3721311662908509</v>
      </c>
      <c r="AG537" s="4">
        <f t="shared" si="43"/>
        <v>0.45942288469659265</v>
      </c>
      <c r="AH537" s="4" t="str">
        <f t="shared" si="44"/>
        <v/>
      </c>
    </row>
    <row r="538" spans="1:34" x14ac:dyDescent="0.3">
      <c r="A538" s="2" t="s">
        <v>4243</v>
      </c>
      <c r="B538" s="2" t="s">
        <v>4242</v>
      </c>
      <c r="C538" s="2" t="s">
        <v>2</v>
      </c>
      <c r="D538" s="2">
        <v>2002</v>
      </c>
      <c r="E538" s="2" t="s">
        <v>141</v>
      </c>
      <c r="F538" s="2">
        <v>0</v>
      </c>
      <c r="G538" s="2">
        <v>227</v>
      </c>
      <c r="H538" s="2">
        <v>0.76</v>
      </c>
      <c r="I538" s="2">
        <v>13.4</v>
      </c>
      <c r="J538" s="2">
        <v>1.19</v>
      </c>
      <c r="K538" s="2">
        <v>645.19489999999996</v>
      </c>
      <c r="L538" s="2">
        <v>2.0299999999999998</v>
      </c>
      <c r="M538" s="2">
        <v>0.3</v>
      </c>
      <c r="O538" s="2" t="s">
        <v>216</v>
      </c>
      <c r="P538" s="2">
        <v>6064</v>
      </c>
      <c r="Q538" s="2">
        <v>1.38</v>
      </c>
      <c r="R538" s="2">
        <v>1.34</v>
      </c>
      <c r="S538" s="2">
        <v>0.01</v>
      </c>
      <c r="T538" s="2" t="s">
        <v>5</v>
      </c>
      <c r="U538" s="2">
        <v>4.28</v>
      </c>
      <c r="V538" s="2" t="s">
        <v>4244</v>
      </c>
      <c r="W538" s="2">
        <v>21.303380700000002</v>
      </c>
      <c r="X538" s="2" t="s">
        <v>4245</v>
      </c>
      <c r="Y538" s="2">
        <v>28.566016900000001</v>
      </c>
      <c r="Z538" s="2">
        <v>44.8264</v>
      </c>
      <c r="AA538" s="2">
        <v>7.12</v>
      </c>
      <c r="AB538" s="2">
        <v>5.7839999999999998</v>
      </c>
      <c r="AC538" s="2">
        <v>6.9834500000000004</v>
      </c>
      <c r="AD538" s="4">
        <f t="shared" si="40"/>
        <v>0.268149215495257</v>
      </c>
      <c r="AE538" s="4">
        <f t="shared" si="41"/>
        <v>3.5931994876364444</v>
      </c>
      <c r="AF538" s="4">
        <f t="shared" si="42"/>
        <v>6.9389389055048145</v>
      </c>
      <c r="AG538" s="4">
        <f t="shared" si="43"/>
        <v>3.9999780552840547</v>
      </c>
      <c r="AH538" s="4" t="str">
        <f t="shared" si="44"/>
        <v/>
      </c>
    </row>
    <row r="539" spans="1:34" x14ac:dyDescent="0.3">
      <c r="A539" s="2" t="s">
        <v>3990</v>
      </c>
      <c r="B539" s="2" t="s">
        <v>3989</v>
      </c>
      <c r="C539" s="2" t="s">
        <v>2</v>
      </c>
      <c r="D539" s="2">
        <v>2005</v>
      </c>
      <c r="E539" s="2" t="s">
        <v>315</v>
      </c>
      <c r="F539" s="2">
        <v>0</v>
      </c>
      <c r="G539" s="2">
        <v>2.8180499999999999</v>
      </c>
      <c r="H539" s="2">
        <v>0.04</v>
      </c>
      <c r="I539" s="2">
        <v>12.31</v>
      </c>
      <c r="J539" s="2">
        <v>1.0980000000000001</v>
      </c>
      <c r="K539" s="2">
        <v>79.457499999999996</v>
      </c>
      <c r="L539" s="2">
        <v>0.25</v>
      </c>
      <c r="M539" s="2">
        <v>0</v>
      </c>
      <c r="O539" s="2" t="s">
        <v>2238</v>
      </c>
      <c r="P539" s="2">
        <v>4812</v>
      </c>
      <c r="Q539" s="2">
        <v>0.77</v>
      </c>
      <c r="R539" s="2">
        <v>0.42</v>
      </c>
      <c r="S539" s="2">
        <v>0.1</v>
      </c>
      <c r="T539" s="2" t="s">
        <v>5</v>
      </c>
      <c r="U539" s="2">
        <v>4.28</v>
      </c>
      <c r="V539" s="2" t="s">
        <v>3991</v>
      </c>
      <c r="W539" s="2">
        <v>114.84063930000001</v>
      </c>
      <c r="X539" s="2" t="s">
        <v>3992</v>
      </c>
      <c r="Y539" s="2">
        <v>-78.279146400000002</v>
      </c>
      <c r="Z539" s="2">
        <v>37.689399999999999</v>
      </c>
      <c r="AA539" s="2">
        <v>9.3699999999999992</v>
      </c>
      <c r="AB539" s="2">
        <v>6.9980000000000002</v>
      </c>
      <c r="AC539" s="2">
        <v>9.0540199999999995</v>
      </c>
      <c r="AD539" s="4">
        <f t="shared" si="40"/>
        <v>4.2595207455991622E-2</v>
      </c>
      <c r="AE539" s="4">
        <f t="shared" si="41"/>
        <v>0.52434700378325694</v>
      </c>
      <c r="AF539" s="4">
        <f t="shared" si="42"/>
        <v>2.5406124491098385</v>
      </c>
      <c r="AG539" s="4">
        <f t="shared" si="43"/>
        <v>178.25995490710139</v>
      </c>
      <c r="AH539" s="4" t="str">
        <f t="shared" si="44"/>
        <v/>
      </c>
    </row>
    <row r="540" spans="1:34" x14ac:dyDescent="0.3">
      <c r="A540" s="2" t="s">
        <v>2025</v>
      </c>
      <c r="B540" s="2" t="s">
        <v>2024</v>
      </c>
      <c r="C540" s="2" t="s">
        <v>2</v>
      </c>
      <c r="D540" s="2">
        <v>2013</v>
      </c>
      <c r="E540" s="2" t="s">
        <v>315</v>
      </c>
      <c r="F540" s="2">
        <v>0</v>
      </c>
      <c r="G540" s="2">
        <v>7.8543000000000003</v>
      </c>
      <c r="H540" s="2">
        <v>7.9000000000000001E-2</v>
      </c>
      <c r="I540" s="2">
        <v>4.3099999999999996</v>
      </c>
      <c r="J540" s="2">
        <v>0.38500000000000001</v>
      </c>
      <c r="K540" s="2">
        <v>17.161999999999999</v>
      </c>
      <c r="L540" s="2">
        <v>5.3999999999999999E-2</v>
      </c>
      <c r="M540" s="2">
        <v>0.25</v>
      </c>
      <c r="O540" s="2" t="s">
        <v>167</v>
      </c>
      <c r="P540" s="2">
        <v>5783</v>
      </c>
      <c r="Q540" s="2">
        <v>1.2945949999999999</v>
      </c>
      <c r="R540" s="2">
        <v>1.0469999999999999</v>
      </c>
      <c r="S540" s="2">
        <v>0.1</v>
      </c>
      <c r="T540" s="2" t="s">
        <v>5</v>
      </c>
      <c r="U540" s="2">
        <v>4.28</v>
      </c>
      <c r="V540" s="2" t="s">
        <v>2026</v>
      </c>
      <c r="W540" s="2">
        <v>188.39739700000001</v>
      </c>
      <c r="X540" s="2" t="s">
        <v>2027</v>
      </c>
      <c r="Y540" s="2">
        <v>-11.6215204</v>
      </c>
      <c r="Z540" s="2">
        <v>55.871600000000001</v>
      </c>
      <c r="AA540" s="2">
        <v>8.0399999999999991</v>
      </c>
      <c r="AB540" s="2">
        <v>6.4950000000000001</v>
      </c>
      <c r="AC540" s="2">
        <v>7.8781600000000003</v>
      </c>
      <c r="AD540" s="4">
        <f t="shared" si="40"/>
        <v>0.21435621859293269</v>
      </c>
      <c r="AE540" s="4">
        <f t="shared" si="41"/>
        <v>0.92387530213553981</v>
      </c>
      <c r="AF540" s="4">
        <f t="shared" si="42"/>
        <v>1.9954705089788163</v>
      </c>
      <c r="AG540" s="4">
        <f t="shared" si="43"/>
        <v>269.47363908480725</v>
      </c>
      <c r="AH540" s="4" t="str">
        <f t="shared" si="44"/>
        <v/>
      </c>
    </row>
    <row r="541" spans="1:34" x14ac:dyDescent="0.3">
      <c r="A541" s="2" t="s">
        <v>2025</v>
      </c>
      <c r="B541" s="2" t="s">
        <v>2028</v>
      </c>
      <c r="C541" s="2" t="s">
        <v>2</v>
      </c>
      <c r="D541" s="2">
        <v>2013</v>
      </c>
      <c r="E541" s="2" t="s">
        <v>315</v>
      </c>
      <c r="F541" s="2">
        <v>0</v>
      </c>
      <c r="G541" s="2">
        <v>30.93</v>
      </c>
      <c r="H541" s="2">
        <v>0.19600000000000001</v>
      </c>
      <c r="I541" s="2">
        <v>5.27</v>
      </c>
      <c r="J541" s="2">
        <v>0.47</v>
      </c>
      <c r="K541" s="2">
        <v>24.154</v>
      </c>
      <c r="L541" s="2">
        <v>7.5999999999999998E-2</v>
      </c>
      <c r="M541" s="2">
        <v>0.15</v>
      </c>
      <c r="O541" s="2" t="s">
        <v>167</v>
      </c>
      <c r="P541" s="2">
        <v>5783</v>
      </c>
      <c r="Q541" s="2">
        <v>1.2945949999999999</v>
      </c>
      <c r="R541" s="2">
        <v>1.0469999999999999</v>
      </c>
      <c r="S541" s="2">
        <v>0.1</v>
      </c>
      <c r="T541" s="2" t="s">
        <v>5</v>
      </c>
      <c r="U541" s="2">
        <v>4.28</v>
      </c>
      <c r="V541" s="2" t="s">
        <v>2026</v>
      </c>
      <c r="W541" s="2">
        <v>188.39739700000001</v>
      </c>
      <c r="X541" s="2" t="s">
        <v>2027</v>
      </c>
      <c r="Y541" s="2">
        <v>-11.6215204</v>
      </c>
      <c r="Z541" s="2">
        <v>55.871600000000001</v>
      </c>
      <c r="AA541" s="2">
        <v>8.0399999999999991</v>
      </c>
      <c r="AB541" s="2">
        <v>6.4950000000000001</v>
      </c>
      <c r="AC541" s="2">
        <v>7.8781600000000003</v>
      </c>
      <c r="AD541" s="4">
        <f t="shared" si="40"/>
        <v>0.16502784036884471</v>
      </c>
      <c r="AE541" s="4">
        <f t="shared" si="41"/>
        <v>0.86969671874381149</v>
      </c>
      <c r="AF541" s="4">
        <f t="shared" si="42"/>
        <v>2.1408647102934566</v>
      </c>
      <c r="AG541" s="4">
        <f t="shared" si="43"/>
        <v>43.778242959399257</v>
      </c>
      <c r="AH541" s="4" t="str">
        <f t="shared" si="44"/>
        <v/>
      </c>
    </row>
    <row r="542" spans="1:34" x14ac:dyDescent="0.3">
      <c r="A542" s="2" t="s">
        <v>2283</v>
      </c>
      <c r="B542" s="2" t="s">
        <v>2282</v>
      </c>
      <c r="C542" s="2" t="s">
        <v>2</v>
      </c>
      <c r="D542" s="2">
        <v>2009</v>
      </c>
      <c r="E542" s="2" t="s">
        <v>1899</v>
      </c>
      <c r="F542" s="2">
        <v>0</v>
      </c>
      <c r="G542" s="2">
        <v>1840</v>
      </c>
      <c r="H542" s="2">
        <v>2.9</v>
      </c>
      <c r="I542" s="2">
        <v>13.3</v>
      </c>
      <c r="J542" s="2">
        <v>1.18</v>
      </c>
      <c r="K542" s="2">
        <v>797.74930156999994</v>
      </c>
      <c r="L542" s="2">
        <v>2.5099999999999998</v>
      </c>
      <c r="M542" s="2">
        <v>0.7</v>
      </c>
      <c r="O542" s="2" t="s">
        <v>594</v>
      </c>
      <c r="P542" s="2">
        <v>5646</v>
      </c>
      <c r="Q542" s="2">
        <v>1.175816</v>
      </c>
      <c r="R542" s="2">
        <v>0.99</v>
      </c>
      <c r="S542" s="2">
        <v>0.25</v>
      </c>
      <c r="T542" s="2" t="s">
        <v>5</v>
      </c>
      <c r="U542" s="2">
        <v>4.28</v>
      </c>
      <c r="V542" s="2" t="s">
        <v>2284</v>
      </c>
      <c r="W542" s="2">
        <v>221.51041960000001</v>
      </c>
      <c r="X542" s="2" t="s">
        <v>2285</v>
      </c>
      <c r="Y542" s="2">
        <v>-68.762990099999996</v>
      </c>
      <c r="Z542" s="2">
        <v>67.438599999999994</v>
      </c>
      <c r="AA542" s="2">
        <v>8.8000000000000007</v>
      </c>
      <c r="AB542" s="2">
        <v>7.1669999999999998</v>
      </c>
      <c r="AC542" s="2">
        <v>8.6178000000000008</v>
      </c>
      <c r="AD542" s="4">
        <f t="shared" si="40"/>
        <v>0.33908728867649363</v>
      </c>
      <c r="AE542" s="4">
        <f t="shared" si="41"/>
        <v>4.509860939397365</v>
      </c>
      <c r="AF542" s="4">
        <f t="shared" si="42"/>
        <v>7.7447498664569503</v>
      </c>
      <c r="AG542" s="4">
        <f t="shared" si="43"/>
        <v>0.14987737585206773</v>
      </c>
      <c r="AH542" s="4" t="str">
        <f t="shared" si="44"/>
        <v/>
      </c>
    </row>
    <row r="543" spans="1:34" x14ac:dyDescent="0.3">
      <c r="A543" s="2" t="s">
        <v>3819</v>
      </c>
      <c r="B543" s="2" t="s">
        <v>3818</v>
      </c>
      <c r="C543" s="2" t="s">
        <v>2</v>
      </c>
      <c r="D543" s="2">
        <v>2007</v>
      </c>
      <c r="E543" s="2" t="s">
        <v>141</v>
      </c>
      <c r="F543" s="2">
        <v>0</v>
      </c>
      <c r="G543" s="2">
        <v>36.998699999999999</v>
      </c>
      <c r="H543" s="2">
        <v>0.23799999999999999</v>
      </c>
      <c r="I543" s="2">
        <v>13.2</v>
      </c>
      <c r="J543" s="2">
        <v>1.18</v>
      </c>
      <c r="K543" s="2">
        <v>810.4665</v>
      </c>
      <c r="L543" s="2">
        <v>2.5499999999999998</v>
      </c>
      <c r="M543" s="2">
        <v>7.9600000000000004E-2</v>
      </c>
      <c r="O543" s="2" t="s">
        <v>672</v>
      </c>
      <c r="P543" s="2">
        <v>6093</v>
      </c>
      <c r="Q543" s="2">
        <v>1.6</v>
      </c>
      <c r="R543" s="2">
        <v>1.32</v>
      </c>
      <c r="S543" s="2">
        <v>0.33</v>
      </c>
      <c r="T543" s="2" t="s">
        <v>5</v>
      </c>
      <c r="U543" s="2">
        <v>4.28</v>
      </c>
      <c r="V543" s="2" t="s">
        <v>3820</v>
      </c>
      <c r="W543" s="2">
        <v>94.8946124</v>
      </c>
      <c r="X543" s="2" t="s">
        <v>3821</v>
      </c>
      <c r="Y543" s="2">
        <v>41.0920773</v>
      </c>
      <c r="Z543" s="2">
        <v>85.600899999999996</v>
      </c>
      <c r="AA543" s="2">
        <v>8.0299999999999994</v>
      </c>
      <c r="AB543" s="2">
        <v>6.7</v>
      </c>
      <c r="AC543" s="2">
        <v>7.8971999999999998</v>
      </c>
      <c r="AD543" s="4">
        <f t="shared" si="40"/>
        <v>0.35238164183153853</v>
      </c>
      <c r="AE543" s="4">
        <f t="shared" si="41"/>
        <v>4.6514376721763089</v>
      </c>
      <c r="AF543" s="4">
        <f t="shared" si="42"/>
        <v>7.835749949604522</v>
      </c>
      <c r="AG543" s="4">
        <f t="shared" si="43"/>
        <v>55.885689522575497</v>
      </c>
      <c r="AH543" s="4" t="str">
        <f t="shared" si="44"/>
        <v/>
      </c>
    </row>
    <row r="544" spans="1:34" x14ac:dyDescent="0.3">
      <c r="A544" s="2" t="s">
        <v>2427</v>
      </c>
      <c r="B544" s="2" t="s">
        <v>2426</v>
      </c>
      <c r="C544" s="2" t="s">
        <v>2</v>
      </c>
      <c r="D544" s="2">
        <v>2014</v>
      </c>
      <c r="E544" s="2" t="s">
        <v>28</v>
      </c>
      <c r="F544" s="2">
        <v>0</v>
      </c>
      <c r="G544" s="2">
        <v>94.44</v>
      </c>
      <c r="H544" s="2">
        <v>0.41499999999999998</v>
      </c>
      <c r="I544" s="2">
        <v>14.3</v>
      </c>
      <c r="J544" s="2">
        <v>1.28</v>
      </c>
      <c r="K544" s="2">
        <v>143.34133</v>
      </c>
      <c r="L544" s="2">
        <v>0.45100000000000001</v>
      </c>
      <c r="M544" s="2">
        <v>0.04</v>
      </c>
      <c r="O544" s="2" t="s">
        <v>192</v>
      </c>
      <c r="P544" s="2">
        <v>5600</v>
      </c>
      <c r="Q544" s="2">
        <v>1.3872359999999999</v>
      </c>
      <c r="R544" s="2">
        <v>1.07</v>
      </c>
      <c r="S544" s="2">
        <v>0.35</v>
      </c>
      <c r="T544" s="2" t="s">
        <v>5</v>
      </c>
      <c r="U544" s="2">
        <v>4.28</v>
      </c>
      <c r="V544" s="2" t="s">
        <v>2428</v>
      </c>
      <c r="W544" s="2">
        <v>236.7235392</v>
      </c>
      <c r="X544" s="2" t="s">
        <v>2429</v>
      </c>
      <c r="Y544" s="2">
        <v>46.986288000000002</v>
      </c>
      <c r="Z544" s="2">
        <v>37.0169</v>
      </c>
      <c r="AA544" s="2">
        <v>7.2085600000000003</v>
      </c>
      <c r="AB544" s="2">
        <v>5.4989999999999997</v>
      </c>
      <c r="AC544" s="2">
        <v>7.0092600000000003</v>
      </c>
      <c r="AD544" s="4">
        <f t="shared" si="40"/>
        <v>4.9018872466962835E-2</v>
      </c>
      <c r="AE544" s="4">
        <f t="shared" si="41"/>
        <v>0.70096987627756857</v>
      </c>
      <c r="AF544" s="4">
        <f t="shared" si="42"/>
        <v>3.1660494675177189</v>
      </c>
      <c r="AG544" s="4">
        <f t="shared" si="43"/>
        <v>9.8593087219405664</v>
      </c>
      <c r="AH544" s="4" t="str">
        <f t="shared" si="44"/>
        <v/>
      </c>
    </row>
    <row r="545" spans="1:34" x14ac:dyDescent="0.3">
      <c r="A545" s="2" t="s">
        <v>2427</v>
      </c>
      <c r="B545" s="2" t="s">
        <v>2430</v>
      </c>
      <c r="C545" s="2" t="s">
        <v>2</v>
      </c>
      <c r="D545" s="2">
        <v>2014</v>
      </c>
      <c r="E545" s="2" t="s">
        <v>28</v>
      </c>
      <c r="F545" s="2">
        <v>0</v>
      </c>
      <c r="G545" s="2">
        <v>201.99</v>
      </c>
      <c r="H545" s="2">
        <v>0.68899999999999995</v>
      </c>
      <c r="I545" s="2">
        <v>13.6</v>
      </c>
      <c r="J545" s="2">
        <v>1.22</v>
      </c>
      <c r="K545" s="2">
        <v>422.71390000000002</v>
      </c>
      <c r="L545" s="2">
        <v>1.33</v>
      </c>
      <c r="M545" s="2">
        <v>4.8000000000000001E-2</v>
      </c>
      <c r="O545" s="2" t="s">
        <v>192</v>
      </c>
      <c r="P545" s="2">
        <v>5600</v>
      </c>
      <c r="Q545" s="2">
        <v>1.3872359999999999</v>
      </c>
      <c r="R545" s="2">
        <v>1.07</v>
      </c>
      <c r="S545" s="2">
        <v>0.35</v>
      </c>
      <c r="T545" s="2" t="s">
        <v>5</v>
      </c>
      <c r="U545" s="2">
        <v>4.28</v>
      </c>
      <c r="V545" s="2" t="s">
        <v>2428</v>
      </c>
      <c r="W545" s="2">
        <v>236.7235392</v>
      </c>
      <c r="X545" s="2" t="s">
        <v>2429</v>
      </c>
      <c r="Y545" s="2">
        <v>46.986288000000002</v>
      </c>
      <c r="Z545" s="2">
        <v>37.0169</v>
      </c>
      <c r="AA545" s="2">
        <v>7.2085600000000003</v>
      </c>
      <c r="AB545" s="2">
        <v>5.4989999999999997</v>
      </c>
      <c r="AC545" s="2">
        <v>7.0092600000000003</v>
      </c>
      <c r="AD545" s="4">
        <f t="shared" si="40"/>
        <v>0.16804662852381441</v>
      </c>
      <c r="AE545" s="4">
        <f t="shared" si="41"/>
        <v>2.2854341479238758</v>
      </c>
      <c r="AF545" s="4">
        <f t="shared" si="42"/>
        <v>5.5751147442689204</v>
      </c>
      <c r="AG545" s="4">
        <f t="shared" si="43"/>
        <v>3.5768787237897928</v>
      </c>
      <c r="AH545" s="4" t="str">
        <f t="shared" si="44"/>
        <v/>
      </c>
    </row>
    <row r="546" spans="1:34" x14ac:dyDescent="0.3">
      <c r="A546" s="2" t="s">
        <v>2427</v>
      </c>
      <c r="B546" s="2" t="s">
        <v>2431</v>
      </c>
      <c r="C546" s="2" t="s">
        <v>2</v>
      </c>
      <c r="D546" s="2">
        <v>2014</v>
      </c>
      <c r="E546" s="2" t="s">
        <v>28</v>
      </c>
      <c r="F546" s="2">
        <v>0</v>
      </c>
      <c r="G546" s="2">
        <v>1069.8</v>
      </c>
      <c r="H546" s="2">
        <v>2.09</v>
      </c>
      <c r="I546" s="2">
        <v>13.7</v>
      </c>
      <c r="J546" s="2">
        <v>1.22</v>
      </c>
      <c r="K546" s="2">
        <v>375.0394</v>
      </c>
      <c r="L546" s="2">
        <v>1.18</v>
      </c>
      <c r="M546" s="2">
        <v>7.3999999999999996E-2</v>
      </c>
      <c r="O546" s="2" t="s">
        <v>192</v>
      </c>
      <c r="P546" s="2">
        <v>5600</v>
      </c>
      <c r="Q546" s="2">
        <v>1.3872359999999999</v>
      </c>
      <c r="R546" s="2">
        <v>1.07</v>
      </c>
      <c r="S546" s="2">
        <v>0.35</v>
      </c>
      <c r="T546" s="2" t="s">
        <v>5</v>
      </c>
      <c r="U546" s="2">
        <v>4.28</v>
      </c>
      <c r="V546" s="2" t="s">
        <v>2428</v>
      </c>
      <c r="W546" s="2">
        <v>236.7235392</v>
      </c>
      <c r="X546" s="2" t="s">
        <v>2429</v>
      </c>
      <c r="Y546" s="2">
        <v>46.986288000000002</v>
      </c>
      <c r="Z546" s="2">
        <v>37.0169</v>
      </c>
      <c r="AA546" s="2">
        <v>7.2085600000000003</v>
      </c>
      <c r="AB546" s="2">
        <v>5.4989999999999997</v>
      </c>
      <c r="AC546" s="2">
        <v>7.0092600000000003</v>
      </c>
      <c r="AD546" s="4">
        <f t="shared" si="40"/>
        <v>0.14585294201146248</v>
      </c>
      <c r="AE546" s="4">
        <f t="shared" si="41"/>
        <v>1.9981853055570358</v>
      </c>
      <c r="AF546" s="4">
        <f t="shared" si="42"/>
        <v>5.2321256374566723</v>
      </c>
      <c r="AG546" s="4">
        <f t="shared" si="43"/>
        <v>0.38873181580921096</v>
      </c>
      <c r="AH546" s="4" t="str">
        <f t="shared" si="44"/>
        <v/>
      </c>
    </row>
    <row r="547" spans="1:34" x14ac:dyDescent="0.3">
      <c r="A547" s="2" t="s">
        <v>2427</v>
      </c>
      <c r="B547" s="2" t="s">
        <v>2432</v>
      </c>
      <c r="C547" s="2" t="s">
        <v>2</v>
      </c>
      <c r="D547" s="2">
        <v>2014</v>
      </c>
      <c r="E547" s="2" t="s">
        <v>28</v>
      </c>
      <c r="F547" s="2">
        <v>0</v>
      </c>
      <c r="G547" s="2">
        <v>5000</v>
      </c>
      <c r="H547" s="2">
        <v>5</v>
      </c>
      <c r="I547" s="2">
        <v>14.1</v>
      </c>
      <c r="J547" s="2">
        <v>1.25</v>
      </c>
      <c r="K547" s="2">
        <v>209.76779999999999</v>
      </c>
      <c r="L547" s="2">
        <v>0.66</v>
      </c>
      <c r="M547" s="2">
        <v>0.26</v>
      </c>
      <c r="O547" s="2" t="s">
        <v>192</v>
      </c>
      <c r="P547" s="2">
        <v>5600</v>
      </c>
      <c r="Q547" s="2">
        <v>1.3872359999999999</v>
      </c>
      <c r="R547" s="2">
        <v>1.07</v>
      </c>
      <c r="S547" s="2">
        <v>0.35</v>
      </c>
      <c r="T547" s="2" t="s">
        <v>5</v>
      </c>
      <c r="U547" s="2">
        <v>4.28</v>
      </c>
      <c r="V547" s="2" t="s">
        <v>2428</v>
      </c>
      <c r="W547" s="2">
        <v>236.7235392</v>
      </c>
      <c r="X547" s="2" t="s">
        <v>2429</v>
      </c>
      <c r="Y547" s="2">
        <v>46.986288000000002</v>
      </c>
      <c r="Z547" s="2">
        <v>37.0169</v>
      </c>
      <c r="AA547" s="2">
        <v>7.2085600000000003</v>
      </c>
      <c r="AB547" s="2">
        <v>5.4989999999999997</v>
      </c>
      <c r="AC547" s="2">
        <v>7.0092600000000003</v>
      </c>
      <c r="AD547" s="4">
        <f t="shared" si="40"/>
        <v>7.4830989065792525E-2</v>
      </c>
      <c r="AE547" s="4">
        <f t="shared" si="41"/>
        <v>1.0551169458276746</v>
      </c>
      <c r="AF547" s="4">
        <f t="shared" si="42"/>
        <v>3.8570907347598413</v>
      </c>
      <c r="AG547" s="4">
        <f t="shared" si="43"/>
        <v>6.7920777785448555E-2</v>
      </c>
      <c r="AH547" s="4" t="str">
        <f t="shared" si="44"/>
        <v/>
      </c>
    </row>
    <row r="548" spans="1:34" x14ac:dyDescent="0.3">
      <c r="A548" s="2" t="s">
        <v>13652</v>
      </c>
      <c r="B548" s="2" t="s">
        <v>13657</v>
      </c>
      <c r="C548" s="2" t="s">
        <v>2</v>
      </c>
      <c r="D548" s="2">
        <v>2023</v>
      </c>
      <c r="E548" s="2" t="s">
        <v>250</v>
      </c>
      <c r="F548" s="2">
        <v>0</v>
      </c>
      <c r="G548" s="2">
        <v>3455</v>
      </c>
      <c r="H548" s="2">
        <v>4.5999999999999996</v>
      </c>
      <c r="I548" s="2">
        <v>11.2</v>
      </c>
      <c r="J548" s="2">
        <v>0.997</v>
      </c>
      <c r="K548" s="2">
        <v>86.4493267</v>
      </c>
      <c r="L548" s="2">
        <v>0.27200000000000002</v>
      </c>
      <c r="M548" s="2">
        <v>0.33</v>
      </c>
      <c r="P548" s="2">
        <v>5847</v>
      </c>
      <c r="Q548" s="2">
        <v>1.2564</v>
      </c>
      <c r="R548" s="2">
        <v>1.0569999999999999</v>
      </c>
      <c r="S548" s="2">
        <v>0.11</v>
      </c>
      <c r="T548" s="2" t="s">
        <v>5</v>
      </c>
      <c r="U548" s="2">
        <v>4.2809999999999997</v>
      </c>
      <c r="V548" s="2" t="s">
        <v>13653</v>
      </c>
      <c r="W548" s="2">
        <v>291.03231019999998</v>
      </c>
      <c r="X548" s="2" t="s">
        <v>13654</v>
      </c>
      <c r="Y548" s="2">
        <v>49.0402129</v>
      </c>
      <c r="Z548" s="2">
        <v>144.166</v>
      </c>
      <c r="AA548" s="2">
        <v>10.077</v>
      </c>
      <c r="AB548" s="2">
        <v>8.5879999999999992</v>
      </c>
      <c r="AC548" s="2">
        <v>9.9335500000000003</v>
      </c>
      <c r="AD548" s="4">
        <f t="shared" si="40"/>
        <v>6.1532923181828549E-2</v>
      </c>
      <c r="AE548" s="4">
        <f t="shared" si="41"/>
        <v>0.68916873963647973</v>
      </c>
      <c r="AF548" s="4">
        <f t="shared" si="42"/>
        <v>2.7782530273408454</v>
      </c>
      <c r="AG548" s="4">
        <f t="shared" si="43"/>
        <v>7.8228034281418432E-2</v>
      </c>
      <c r="AH548" s="4" t="str">
        <f t="shared" si="44"/>
        <v/>
      </c>
    </row>
    <row r="549" spans="1:34" x14ac:dyDescent="0.3">
      <c r="A549" s="2" t="s">
        <v>13652</v>
      </c>
      <c r="B549" s="2" t="s">
        <v>13656</v>
      </c>
      <c r="C549" s="2" t="s">
        <v>2</v>
      </c>
      <c r="D549" s="2">
        <v>2013</v>
      </c>
      <c r="E549" s="2" t="s">
        <v>22</v>
      </c>
      <c r="F549" s="2">
        <v>0</v>
      </c>
      <c r="G549" s="2">
        <v>632.62</v>
      </c>
      <c r="H549" s="2">
        <v>1.4690000000000001</v>
      </c>
      <c r="I549" s="2">
        <v>13.9</v>
      </c>
      <c r="J549" s="2">
        <v>1.24</v>
      </c>
      <c r="K549" s="2">
        <v>267</v>
      </c>
      <c r="L549" s="2">
        <v>0.84007173999999996</v>
      </c>
      <c r="M549" s="2">
        <v>0.10199999999999999</v>
      </c>
      <c r="P549" s="2">
        <v>5847</v>
      </c>
      <c r="Q549" s="2">
        <v>1.2564</v>
      </c>
      <c r="R549" s="2">
        <v>1.0569999999999999</v>
      </c>
      <c r="S549" s="2">
        <v>0.11</v>
      </c>
      <c r="T549" s="2" t="s">
        <v>5</v>
      </c>
      <c r="U549" s="2">
        <v>4.2809999999999997</v>
      </c>
      <c r="V549" s="2" t="s">
        <v>13653</v>
      </c>
      <c r="W549" s="2">
        <v>291.03231019999998</v>
      </c>
      <c r="X549" s="2" t="s">
        <v>13654</v>
      </c>
      <c r="Y549" s="2">
        <v>49.0402129</v>
      </c>
      <c r="Z549" s="2">
        <v>144.166</v>
      </c>
      <c r="AA549" s="2">
        <v>10.077</v>
      </c>
      <c r="AB549" s="2">
        <v>8.5879999999999992</v>
      </c>
      <c r="AC549" s="2">
        <v>9.9335500000000003</v>
      </c>
      <c r="AD549" s="4">
        <f t="shared" si="40"/>
        <v>9.9418420855676093E-2</v>
      </c>
      <c r="AE549" s="4">
        <f t="shared" si="41"/>
        <v>1.3819160498938978</v>
      </c>
      <c r="AF549" s="4">
        <f t="shared" si="42"/>
        <v>4.3827654618431477</v>
      </c>
      <c r="AG549" s="4">
        <f t="shared" si="43"/>
        <v>0.76706910152445451</v>
      </c>
      <c r="AH549" s="4" t="str">
        <f t="shared" si="44"/>
        <v/>
      </c>
    </row>
    <row r="550" spans="1:34" x14ac:dyDescent="0.3">
      <c r="A550" s="2" t="s">
        <v>3846</v>
      </c>
      <c r="B550" s="2" t="s">
        <v>3845</v>
      </c>
      <c r="C550" s="2" t="s">
        <v>2</v>
      </c>
      <c r="D550" s="2">
        <v>2022</v>
      </c>
      <c r="E550" s="2" t="s">
        <v>28</v>
      </c>
      <c r="F550" s="2">
        <v>0</v>
      </c>
      <c r="G550" s="2">
        <v>20324.581529999999</v>
      </c>
      <c r="H550" s="2">
        <v>15.369</v>
      </c>
      <c r="I550" s="2">
        <v>11.9</v>
      </c>
      <c r="J550" s="2">
        <v>1.07</v>
      </c>
      <c r="K550" s="2">
        <v>8445.3364308</v>
      </c>
      <c r="L550" s="2">
        <v>26.571999999999999</v>
      </c>
      <c r="M550" s="2">
        <v>0.56499999999999995</v>
      </c>
      <c r="P550" s="2">
        <v>6114.04</v>
      </c>
      <c r="Q550" s="2">
        <v>1.2819400000000001</v>
      </c>
      <c r="R550" s="2">
        <v>1.1499999999999999</v>
      </c>
      <c r="S550" s="2">
        <v>0.34</v>
      </c>
      <c r="T550" s="2" t="s">
        <v>129</v>
      </c>
      <c r="U550" s="2">
        <v>4.2830300000000001</v>
      </c>
      <c r="V550" s="2" t="s">
        <v>3847</v>
      </c>
      <c r="W550" s="2">
        <v>2.2492922000000002</v>
      </c>
      <c r="X550" s="2" t="s">
        <v>3848</v>
      </c>
      <c r="Y550" s="2">
        <v>-39.737240100000001</v>
      </c>
      <c r="Z550" s="2">
        <v>55.037500000000001</v>
      </c>
      <c r="AA550" s="2">
        <v>7.72</v>
      </c>
      <c r="AB550" s="2">
        <v>6.3380000000000001</v>
      </c>
      <c r="AC550" s="2">
        <v>7.5779399999999999</v>
      </c>
      <c r="AD550" s="4">
        <f t="shared" si="40"/>
        <v>5.0115961940683338</v>
      </c>
      <c r="AE550" s="4">
        <f t="shared" si="41"/>
        <v>59.637994709413171</v>
      </c>
      <c r="AF550" s="4">
        <f t="shared" si="42"/>
        <v>26.640047617112415</v>
      </c>
      <c r="AG550" s="4">
        <f t="shared" si="43"/>
        <v>8.7226235444048169E-3</v>
      </c>
      <c r="AH550" s="4" t="str">
        <f t="shared" si="44"/>
        <v/>
      </c>
    </row>
    <row r="551" spans="1:34" x14ac:dyDescent="0.3">
      <c r="A551" s="2" t="s">
        <v>11490</v>
      </c>
      <c r="B551" s="2" t="s">
        <v>11494</v>
      </c>
      <c r="C551" s="2" t="s">
        <v>2</v>
      </c>
      <c r="D551" s="2">
        <v>2014</v>
      </c>
      <c r="E551" s="2" t="s">
        <v>22</v>
      </c>
      <c r="F551" s="2">
        <v>0</v>
      </c>
      <c r="G551" s="2">
        <v>122.4</v>
      </c>
      <c r="H551" s="2">
        <v>0.41642218320000002</v>
      </c>
      <c r="I551" s="2">
        <v>10</v>
      </c>
      <c r="J551" s="2">
        <v>0.89400000000000002</v>
      </c>
      <c r="K551" s="2">
        <v>71.900000000000006</v>
      </c>
      <c r="L551" s="2">
        <v>0.22600000000000001</v>
      </c>
      <c r="M551" s="2">
        <v>0.13</v>
      </c>
      <c r="O551" s="2" t="s">
        <v>216</v>
      </c>
      <c r="P551" s="2">
        <v>6354</v>
      </c>
      <c r="Q551" s="2">
        <v>1.3160000000000001</v>
      </c>
      <c r="R551" s="2">
        <v>1.165</v>
      </c>
      <c r="S551" s="2">
        <v>0.11</v>
      </c>
      <c r="T551" s="2" t="s">
        <v>5</v>
      </c>
      <c r="U551" s="2">
        <v>4.2850000000000001</v>
      </c>
      <c r="V551" s="2" t="s">
        <v>11491</v>
      </c>
      <c r="W551" s="2">
        <v>286.63839050000001</v>
      </c>
      <c r="X551" s="2" t="s">
        <v>11492</v>
      </c>
      <c r="Y551" s="2">
        <v>39.487903799999998</v>
      </c>
      <c r="Z551" s="2">
        <v>243.249</v>
      </c>
      <c r="AA551" s="2">
        <v>10.769</v>
      </c>
      <c r="AB551" s="2">
        <v>9.4930000000000003</v>
      </c>
      <c r="AC551" s="2">
        <v>10.6319</v>
      </c>
      <c r="AD551" s="4">
        <f t="shared" si="40"/>
        <v>7.1900000000000006E-2</v>
      </c>
      <c r="AE551" s="4">
        <f t="shared" si="41"/>
        <v>0.71900000000000008</v>
      </c>
      <c r="AF551" s="4">
        <f t="shared" si="42"/>
        <v>2.6814175355583845</v>
      </c>
      <c r="AG551" s="4">
        <f t="shared" si="43"/>
        <v>14.605712813687257</v>
      </c>
      <c r="AH551" s="4" t="str">
        <f t="shared" si="44"/>
        <v/>
      </c>
    </row>
    <row r="552" spans="1:34" x14ac:dyDescent="0.3">
      <c r="A552" s="2" t="s">
        <v>3121</v>
      </c>
      <c r="B552" s="2" t="s">
        <v>3120</v>
      </c>
      <c r="C552" s="2" t="s">
        <v>2</v>
      </c>
      <c r="D552" s="2">
        <v>2008</v>
      </c>
      <c r="E552" s="2" t="s">
        <v>1899</v>
      </c>
      <c r="F552" s="2">
        <v>0</v>
      </c>
      <c r="G552" s="2">
        <v>279.8</v>
      </c>
      <c r="H552" s="2">
        <v>0.89600000000000002</v>
      </c>
      <c r="I552" s="2">
        <v>13.6</v>
      </c>
      <c r="J552" s="2">
        <v>1.21</v>
      </c>
      <c r="K552" s="2">
        <v>435.41</v>
      </c>
      <c r="L552" s="2">
        <v>1.37</v>
      </c>
      <c r="M552" s="2">
        <v>0.27</v>
      </c>
      <c r="O552" s="2" t="s">
        <v>2358</v>
      </c>
      <c r="P552" s="2">
        <v>6176</v>
      </c>
      <c r="Q552" s="2">
        <v>1.33</v>
      </c>
      <c r="R552" s="2">
        <v>1.22</v>
      </c>
      <c r="S552" s="2">
        <v>0.19</v>
      </c>
      <c r="T552" s="2" t="s">
        <v>5</v>
      </c>
      <c r="U552" s="2">
        <v>4.29</v>
      </c>
      <c r="V552" s="2" t="s">
        <v>3122</v>
      </c>
      <c r="W552" s="2">
        <v>324.5351273</v>
      </c>
      <c r="X552" s="2" t="s">
        <v>3123</v>
      </c>
      <c r="Y552" s="2">
        <v>-31.737837299999999</v>
      </c>
      <c r="Z552" s="2">
        <v>92.508700000000005</v>
      </c>
      <c r="AA552" s="2">
        <v>8.56</v>
      </c>
      <c r="AB552" s="2">
        <v>7.2990000000000004</v>
      </c>
      <c r="AC552" s="2">
        <v>8.4199099999999998</v>
      </c>
      <c r="AD552" s="4">
        <f t="shared" si="40"/>
        <v>0.17309386449216368</v>
      </c>
      <c r="AE552" s="4">
        <f t="shared" si="41"/>
        <v>2.3540765570934261</v>
      </c>
      <c r="AF552" s="4">
        <f t="shared" si="42"/>
        <v>5.6582189049621077</v>
      </c>
      <c r="AG552" s="4">
        <f t="shared" si="43"/>
        <v>2.8761150979153021</v>
      </c>
      <c r="AH552" s="4" t="str">
        <f t="shared" si="44"/>
        <v/>
      </c>
    </row>
    <row r="553" spans="1:34" x14ac:dyDescent="0.3">
      <c r="A553" s="2" t="s">
        <v>3061</v>
      </c>
      <c r="B553" s="2" t="s">
        <v>3060</v>
      </c>
      <c r="C553" s="2" t="s">
        <v>2</v>
      </c>
      <c r="D553" s="2">
        <v>2003</v>
      </c>
      <c r="E553" s="2" t="s">
        <v>315</v>
      </c>
      <c r="F553" s="2">
        <v>0</v>
      </c>
      <c r="G553" s="2">
        <v>466.2</v>
      </c>
      <c r="H553" s="2">
        <v>1.3049999999999999</v>
      </c>
      <c r="I553" s="2">
        <v>13.6</v>
      </c>
      <c r="J553" s="2">
        <v>1.21</v>
      </c>
      <c r="K553" s="2">
        <v>435.41</v>
      </c>
      <c r="L553" s="2">
        <v>1.37</v>
      </c>
      <c r="M553" s="2">
        <v>6.3E-2</v>
      </c>
      <c r="O553" s="2" t="s">
        <v>572</v>
      </c>
      <c r="P553" s="2">
        <v>6188</v>
      </c>
      <c r="Q553" s="2">
        <v>1.79647</v>
      </c>
      <c r="R553" s="2">
        <v>1.365</v>
      </c>
      <c r="S553" s="2">
        <v>0.27</v>
      </c>
      <c r="T553" s="2" t="s">
        <v>5</v>
      </c>
      <c r="U553" s="2">
        <v>4.29</v>
      </c>
      <c r="V553" s="2" t="s">
        <v>3062</v>
      </c>
      <c r="W553" s="2">
        <v>48.194319299999997</v>
      </c>
      <c r="X553" s="2" t="s">
        <v>3063</v>
      </c>
      <c r="Y553" s="2">
        <v>-1.1963954999999999</v>
      </c>
      <c r="Z553" s="2">
        <v>22.5242</v>
      </c>
      <c r="AA553" s="2">
        <v>5.0634499999999996</v>
      </c>
      <c r="AB553" s="2">
        <v>3.7480000000000002</v>
      </c>
      <c r="AC553" s="2">
        <v>4.9303800000000004</v>
      </c>
      <c r="AD553" s="4">
        <f t="shared" si="40"/>
        <v>0.17309386449216368</v>
      </c>
      <c r="AE553" s="4">
        <f t="shared" si="41"/>
        <v>2.3540765570934261</v>
      </c>
      <c r="AF553" s="4">
        <f t="shared" si="42"/>
        <v>5.6582189049621077</v>
      </c>
      <c r="AG553" s="4">
        <f t="shared" si="43"/>
        <v>2.4929294320615116</v>
      </c>
      <c r="AH553" s="4" t="str">
        <f t="shared" si="44"/>
        <v/>
      </c>
    </row>
    <row r="554" spans="1:34" x14ac:dyDescent="0.3">
      <c r="A554" s="2" t="s">
        <v>1880</v>
      </c>
      <c r="B554" s="2" t="s">
        <v>1879</v>
      </c>
      <c r="C554" s="2" t="s">
        <v>2</v>
      </c>
      <c r="D554" s="2">
        <v>2005</v>
      </c>
      <c r="E554" s="2" t="s">
        <v>315</v>
      </c>
      <c r="F554" s="2">
        <v>0</v>
      </c>
      <c r="G554" s="2">
        <v>20.813300000000002</v>
      </c>
      <c r="H554" s="2">
        <v>0.15</v>
      </c>
      <c r="I554" s="2">
        <v>8.4700000000000006</v>
      </c>
      <c r="J554" s="2">
        <v>0.75600000000000001</v>
      </c>
      <c r="K554" s="2">
        <v>54.031100000000002</v>
      </c>
      <c r="L554" s="2">
        <v>0.17</v>
      </c>
      <c r="M554" s="2">
        <v>0.12</v>
      </c>
      <c r="O554" s="2" t="s">
        <v>594</v>
      </c>
      <c r="P554" s="2">
        <v>5655</v>
      </c>
      <c r="Q554" s="2">
        <v>1.23</v>
      </c>
      <c r="R554" s="2">
        <v>1.06</v>
      </c>
      <c r="S554" s="2">
        <v>0.28000000000000003</v>
      </c>
      <c r="T554" s="2" t="s">
        <v>5</v>
      </c>
      <c r="U554" s="2">
        <v>4.29</v>
      </c>
      <c r="V554" s="2" t="s">
        <v>1881</v>
      </c>
      <c r="W554" s="2">
        <v>176.2097267</v>
      </c>
      <c r="X554" s="2" t="s">
        <v>1882</v>
      </c>
      <c r="Y554" s="2">
        <v>-58.704013400000001</v>
      </c>
      <c r="Z554" s="2">
        <v>39.5792</v>
      </c>
      <c r="AA554" s="2">
        <v>7.47</v>
      </c>
      <c r="AB554" s="2">
        <v>5.8330000000000002</v>
      </c>
      <c r="AC554" s="2">
        <v>7.2819099999999999</v>
      </c>
      <c r="AD554" s="4">
        <f t="shared" si="40"/>
        <v>8.8918796974136002E-2</v>
      </c>
      <c r="AE554" s="4">
        <f t="shared" si="41"/>
        <v>0.75314221037093199</v>
      </c>
      <c r="AF554" s="4">
        <f t="shared" si="42"/>
        <v>2.5256908999008161</v>
      </c>
      <c r="AG554" s="4">
        <f t="shared" si="43"/>
        <v>61.694719182648711</v>
      </c>
      <c r="AH554" s="4" t="str">
        <f t="shared" si="44"/>
        <v/>
      </c>
    </row>
    <row r="555" spans="1:34" x14ac:dyDescent="0.3">
      <c r="A555" s="2" t="s">
        <v>3980</v>
      </c>
      <c r="B555" s="2" t="s">
        <v>3979</v>
      </c>
      <c r="C555" s="2" t="s">
        <v>2</v>
      </c>
      <c r="D555" s="2">
        <v>2022</v>
      </c>
      <c r="E555" s="2" t="s">
        <v>28</v>
      </c>
      <c r="F555" s="2">
        <v>0</v>
      </c>
      <c r="G555" s="2">
        <v>14306.885190000001</v>
      </c>
      <c r="H555" s="2">
        <v>11.842000000000001</v>
      </c>
      <c r="I555" s="2">
        <v>12.6</v>
      </c>
      <c r="J555" s="2">
        <v>1.1200000000000001</v>
      </c>
      <c r="K555" s="2">
        <v>2707.5801992299998</v>
      </c>
      <c r="L555" s="2">
        <v>8.5190000000000001</v>
      </c>
      <c r="M555" s="2">
        <v>0.15</v>
      </c>
      <c r="P555" s="2">
        <v>5930.46</v>
      </c>
      <c r="Q555" s="2">
        <v>1.23227</v>
      </c>
      <c r="R555" s="2">
        <v>1.08</v>
      </c>
      <c r="U555" s="2">
        <v>4.2900799999999997</v>
      </c>
      <c r="V555" s="2" t="s">
        <v>3981</v>
      </c>
      <c r="W555" s="2">
        <v>116.08214390000001</v>
      </c>
      <c r="X555" s="2" t="s">
        <v>3982</v>
      </c>
      <c r="Y555" s="2">
        <v>-5.0541223000000004</v>
      </c>
      <c r="Z555" s="2">
        <v>49.330500000000001</v>
      </c>
      <c r="AA555" s="2">
        <v>7.72</v>
      </c>
      <c r="AB555" s="2">
        <v>6.258</v>
      </c>
      <c r="AC555" s="2">
        <v>7.5654199999999996</v>
      </c>
      <c r="AD555" s="4">
        <f t="shared" si="40"/>
        <v>1.353535634915636</v>
      </c>
      <c r="AE555" s="4">
        <f t="shared" si="41"/>
        <v>17.054548999937012</v>
      </c>
      <c r="AF555" s="4">
        <f t="shared" si="42"/>
        <v>14.659035350227052</v>
      </c>
      <c r="AG555" s="4">
        <f t="shared" si="43"/>
        <v>1.2017247663653011E-2</v>
      </c>
      <c r="AH555" s="4" t="str">
        <f t="shared" si="44"/>
        <v/>
      </c>
    </row>
    <row r="556" spans="1:34" x14ac:dyDescent="0.3">
      <c r="A556" s="2" t="s">
        <v>4552</v>
      </c>
      <c r="B556" s="2" t="s">
        <v>4559</v>
      </c>
      <c r="C556" s="2" t="s">
        <v>2</v>
      </c>
      <c r="D556" s="2">
        <v>2025</v>
      </c>
      <c r="E556" s="2" t="s">
        <v>22</v>
      </c>
      <c r="F556" s="2">
        <v>0</v>
      </c>
      <c r="G556" s="2">
        <v>62.06</v>
      </c>
      <c r="I556" s="2">
        <v>2.54</v>
      </c>
      <c r="J556" s="2">
        <v>0.22700000000000001</v>
      </c>
      <c r="K556" s="2">
        <v>7</v>
      </c>
      <c r="L556" s="2">
        <v>2.2024459999999999E-2</v>
      </c>
      <c r="N556" s="2">
        <v>605</v>
      </c>
      <c r="O556" s="2" t="s">
        <v>1547</v>
      </c>
      <c r="P556" s="2">
        <v>6320</v>
      </c>
      <c r="Q556" s="2">
        <v>1.2729999999999999</v>
      </c>
      <c r="R556" s="2">
        <v>1.1599999999999999</v>
      </c>
      <c r="S556" s="2">
        <v>-0.1</v>
      </c>
      <c r="T556" s="2" t="s">
        <v>5</v>
      </c>
      <c r="U556" s="2">
        <v>4.2939999999999996</v>
      </c>
      <c r="V556" s="2" t="s">
        <v>4553</v>
      </c>
      <c r="W556" s="2">
        <v>126.6158279</v>
      </c>
      <c r="X556" s="2" t="s">
        <v>4554</v>
      </c>
      <c r="Y556" s="2">
        <v>10.080370800000001</v>
      </c>
      <c r="Z556" s="2">
        <v>106.289</v>
      </c>
      <c r="AA556" s="2">
        <v>8.93</v>
      </c>
      <c r="AB556" s="2">
        <v>7.7220000000000004</v>
      </c>
      <c r="AC556" s="2">
        <v>8.8099799999999995</v>
      </c>
      <c r="AD556" s="4">
        <f t="shared" si="40"/>
        <v>0.42716620866312605</v>
      </c>
      <c r="AE556" s="4">
        <f t="shared" si="41"/>
        <v>1.08500217000434</v>
      </c>
      <c r="AF556" s="4">
        <f t="shared" si="42"/>
        <v>1.6600920190793713</v>
      </c>
      <c r="AG556" s="4" t="str">
        <f t="shared" si="43"/>
        <v/>
      </c>
      <c r="AH556" s="4">
        <f t="shared" si="44"/>
        <v>6.7492338246660941E-2</v>
      </c>
    </row>
    <row r="557" spans="1:34" x14ac:dyDescent="0.3">
      <c r="A557" s="2" t="s">
        <v>2988</v>
      </c>
      <c r="B557" s="2" t="s">
        <v>2991</v>
      </c>
      <c r="C557" s="2" t="s">
        <v>2</v>
      </c>
      <c r="D557" s="2">
        <v>2005</v>
      </c>
      <c r="E557" s="2" t="s">
        <v>22</v>
      </c>
      <c r="F557" s="2">
        <v>0</v>
      </c>
      <c r="G557" s="2">
        <v>17.111000000000001</v>
      </c>
      <c r="H557" s="2">
        <v>0.13039999999999999</v>
      </c>
      <c r="I557" s="2">
        <v>4.59</v>
      </c>
      <c r="J557" s="2">
        <v>0.40899999999999997</v>
      </c>
      <c r="K557" s="2">
        <v>19.068999999999999</v>
      </c>
      <c r="L557" s="2">
        <v>0.06</v>
      </c>
      <c r="M557" s="2">
        <v>0.23699999999999999</v>
      </c>
      <c r="O557" s="2" t="s">
        <v>2874</v>
      </c>
      <c r="P557" s="2">
        <v>5549</v>
      </c>
      <c r="Q557" s="2">
        <v>1.16804</v>
      </c>
      <c r="R557" s="2">
        <v>0.98</v>
      </c>
      <c r="S557" s="2">
        <v>0.19</v>
      </c>
      <c r="T557" s="2" t="s">
        <v>129</v>
      </c>
      <c r="U557" s="2">
        <v>4.2943800000000003</v>
      </c>
      <c r="V557" s="2" t="s">
        <v>2989</v>
      </c>
      <c r="W557" s="2">
        <v>300.90924760000001</v>
      </c>
      <c r="X557" s="2" t="s">
        <v>2990</v>
      </c>
      <c r="Y557" s="2">
        <v>29.894541</v>
      </c>
      <c r="Z557" s="2">
        <v>16.006900000000002</v>
      </c>
      <c r="AA557" s="2">
        <v>5.7380000000000004</v>
      </c>
      <c r="AB557" s="2">
        <v>4.0759999999999996</v>
      </c>
      <c r="AC557" s="2">
        <v>5.55436</v>
      </c>
      <c r="AD557" s="4">
        <f t="shared" si="40"/>
        <v>0.19719225895723011</v>
      </c>
      <c r="AE557" s="4">
        <f t="shared" si="41"/>
        <v>0.90511246861368611</v>
      </c>
      <c r="AF557" s="4">
        <f t="shared" si="42"/>
        <v>2.0382507772442575</v>
      </c>
      <c r="AG557" s="4">
        <f t="shared" si="43"/>
        <v>68.250996655402474</v>
      </c>
      <c r="AH557" s="4" t="str">
        <f t="shared" si="44"/>
        <v/>
      </c>
    </row>
    <row r="558" spans="1:34" x14ac:dyDescent="0.3">
      <c r="A558" s="2" t="s">
        <v>127</v>
      </c>
      <c r="B558" s="2" t="s">
        <v>126</v>
      </c>
      <c r="C558" s="2" t="s">
        <v>2</v>
      </c>
      <c r="D558" s="2">
        <v>1996</v>
      </c>
      <c r="E558" s="2" t="s">
        <v>34</v>
      </c>
      <c r="F558" s="2">
        <v>0</v>
      </c>
      <c r="G558" s="2">
        <v>1078</v>
      </c>
      <c r="H558" s="2">
        <v>2.1</v>
      </c>
      <c r="I558" s="2">
        <v>13.2</v>
      </c>
      <c r="J558" s="2">
        <v>1.18</v>
      </c>
      <c r="K558" s="2">
        <v>804.08</v>
      </c>
      <c r="L558" s="2">
        <v>2.5299999999999998</v>
      </c>
      <c r="M558" s="2">
        <v>3.2000000000000001E-2</v>
      </c>
      <c r="O558" s="2" t="s">
        <v>128</v>
      </c>
      <c r="P558" s="2">
        <v>5872</v>
      </c>
      <c r="Q558" s="2">
        <v>1.2133400000000001</v>
      </c>
      <c r="R558" s="2">
        <v>1.06</v>
      </c>
      <c r="S558" s="2">
        <v>0.04</v>
      </c>
      <c r="T558" s="2" t="s">
        <v>129</v>
      </c>
      <c r="U558" s="2">
        <v>4.2954100000000004</v>
      </c>
      <c r="V558" s="2" t="s">
        <v>130</v>
      </c>
      <c r="W558" s="2">
        <v>164.86476110000001</v>
      </c>
      <c r="X558" s="2" t="s">
        <v>131</v>
      </c>
      <c r="Y558" s="2">
        <v>40.4304931</v>
      </c>
      <c r="Z558" s="2">
        <v>13.7967</v>
      </c>
      <c r="AA558" s="2">
        <v>5.0335200000000002</v>
      </c>
      <c r="AB558" s="2">
        <v>3.75</v>
      </c>
      <c r="AC558" s="2">
        <v>4.8783700000000003</v>
      </c>
      <c r="AD558" s="4">
        <f t="shared" si="40"/>
        <v>0.34960486406767405</v>
      </c>
      <c r="AE558" s="4">
        <f t="shared" si="41"/>
        <v>4.6147842056932973</v>
      </c>
      <c r="AF558" s="4">
        <f t="shared" si="42"/>
        <v>7.8048159180823431</v>
      </c>
      <c r="AG558" s="4">
        <f t="shared" si="43"/>
        <v>0.356090574604365</v>
      </c>
      <c r="AH558" s="4" t="str">
        <f t="shared" si="44"/>
        <v/>
      </c>
    </row>
    <row r="559" spans="1:34" x14ac:dyDescent="0.3">
      <c r="A559" s="2" t="s">
        <v>127</v>
      </c>
      <c r="B559" s="2" t="s">
        <v>132</v>
      </c>
      <c r="C559" s="2" t="s">
        <v>2</v>
      </c>
      <c r="D559" s="2">
        <v>2001</v>
      </c>
      <c r="E559" s="2" t="s">
        <v>34</v>
      </c>
      <c r="F559" s="2">
        <v>0</v>
      </c>
      <c r="G559" s="2">
        <v>2391</v>
      </c>
      <c r="H559" s="2">
        <v>3.6</v>
      </c>
      <c r="I559" s="2">
        <v>14.2</v>
      </c>
      <c r="J559" s="2">
        <v>1.27</v>
      </c>
      <c r="K559" s="2">
        <v>171.62100000000001</v>
      </c>
      <c r="L559" s="2">
        <v>0.54</v>
      </c>
      <c r="M559" s="2">
        <v>9.8000000000000004E-2</v>
      </c>
      <c r="O559" s="2" t="s">
        <v>128</v>
      </c>
      <c r="P559" s="2">
        <v>5872</v>
      </c>
      <c r="Q559" s="2">
        <v>1.2133400000000001</v>
      </c>
      <c r="R559" s="2">
        <v>1.06</v>
      </c>
      <c r="S559" s="2">
        <v>0.04</v>
      </c>
      <c r="T559" s="2" t="s">
        <v>129</v>
      </c>
      <c r="U559" s="2">
        <v>4.2954100000000004</v>
      </c>
      <c r="V559" s="2" t="s">
        <v>130</v>
      </c>
      <c r="W559" s="2">
        <v>164.86476110000001</v>
      </c>
      <c r="X559" s="2" t="s">
        <v>131</v>
      </c>
      <c r="Y559" s="2">
        <v>40.4304931</v>
      </c>
      <c r="Z559" s="2">
        <v>13.7967</v>
      </c>
      <c r="AA559" s="2">
        <v>5.0335200000000002</v>
      </c>
      <c r="AB559" s="2">
        <v>3.75</v>
      </c>
      <c r="AC559" s="2">
        <v>4.8783700000000003</v>
      </c>
      <c r="AD559" s="4">
        <f t="shared" si="40"/>
        <v>5.9938434415259673E-2</v>
      </c>
      <c r="AE559" s="4">
        <f t="shared" si="41"/>
        <v>0.85112576869668732</v>
      </c>
      <c r="AF559" s="4">
        <f t="shared" si="42"/>
        <v>3.476490459571687</v>
      </c>
      <c r="AG559" s="4">
        <f t="shared" si="43"/>
        <v>0.1211697094139853</v>
      </c>
      <c r="AH559" s="4" t="str">
        <f t="shared" si="44"/>
        <v/>
      </c>
    </row>
    <row r="560" spans="1:34" x14ac:dyDescent="0.3">
      <c r="A560" s="2" t="s">
        <v>127</v>
      </c>
      <c r="B560" s="2" t="s">
        <v>133</v>
      </c>
      <c r="C560" s="2" t="s">
        <v>2</v>
      </c>
      <c r="D560" s="2">
        <v>2009</v>
      </c>
      <c r="E560" s="2" t="s">
        <v>34</v>
      </c>
      <c r="F560" s="2">
        <v>0</v>
      </c>
      <c r="G560" s="2">
        <v>14002</v>
      </c>
      <c r="H560" s="2">
        <v>11.6</v>
      </c>
      <c r="I560" s="2">
        <v>13.5</v>
      </c>
      <c r="J560" s="2">
        <v>1.2</v>
      </c>
      <c r="K560" s="2">
        <v>521.22</v>
      </c>
      <c r="L560" s="2">
        <v>1.64</v>
      </c>
      <c r="M560" s="2">
        <v>0.16</v>
      </c>
      <c r="O560" s="2" t="s">
        <v>128</v>
      </c>
      <c r="P560" s="2">
        <v>5872</v>
      </c>
      <c r="Q560" s="2">
        <v>1.2133400000000001</v>
      </c>
      <c r="R560" s="2">
        <v>1.06</v>
      </c>
      <c r="S560" s="2">
        <v>0.04</v>
      </c>
      <c r="T560" s="2" t="s">
        <v>129</v>
      </c>
      <c r="U560" s="2">
        <v>4.2954100000000004</v>
      </c>
      <c r="V560" s="2" t="s">
        <v>130</v>
      </c>
      <c r="W560" s="2">
        <v>164.86476110000001</v>
      </c>
      <c r="X560" s="2" t="s">
        <v>131</v>
      </c>
      <c r="Y560" s="2">
        <v>40.4304931</v>
      </c>
      <c r="Z560" s="2">
        <v>13.7967</v>
      </c>
      <c r="AA560" s="2">
        <v>5.0335200000000002</v>
      </c>
      <c r="AB560" s="2">
        <v>3.75</v>
      </c>
      <c r="AC560" s="2">
        <v>4.8783700000000003</v>
      </c>
      <c r="AD560" s="4">
        <f t="shared" si="40"/>
        <v>0.21184575522024082</v>
      </c>
      <c r="AE560" s="4">
        <f t="shared" si="41"/>
        <v>2.8599176954732513</v>
      </c>
      <c r="AF560" s="4">
        <f t="shared" si="42"/>
        <v>6.2136051442692182</v>
      </c>
      <c r="AG560" s="4">
        <f t="shared" si="43"/>
        <v>1.1670328730716778E-2</v>
      </c>
      <c r="AH560" s="4" t="str">
        <f t="shared" si="44"/>
        <v/>
      </c>
    </row>
    <row r="561" spans="1:34" x14ac:dyDescent="0.3">
      <c r="A561" s="2" t="s">
        <v>2149</v>
      </c>
      <c r="B561" s="2" t="s">
        <v>2148</v>
      </c>
      <c r="C561" s="2" t="s">
        <v>2</v>
      </c>
      <c r="D561" s="2">
        <v>2022</v>
      </c>
      <c r="E561" s="2" t="s">
        <v>28</v>
      </c>
      <c r="F561" s="2">
        <v>0</v>
      </c>
      <c r="G561" s="2">
        <v>32669.222470000001</v>
      </c>
      <c r="H561" s="2">
        <v>20.247</v>
      </c>
      <c r="I561" s="2">
        <v>12.6</v>
      </c>
      <c r="J561" s="2">
        <v>1.1200000000000001</v>
      </c>
      <c r="K561" s="2">
        <v>2510.5265868900001</v>
      </c>
      <c r="L561" s="2">
        <v>7.899</v>
      </c>
      <c r="M561" s="2">
        <v>0.14399999999999999</v>
      </c>
      <c r="P561" s="2">
        <v>5757.15</v>
      </c>
      <c r="Q561" s="2">
        <v>1.1956800000000001</v>
      </c>
      <c r="R561" s="2">
        <v>1.03</v>
      </c>
      <c r="S561" s="2">
        <v>-0.2203</v>
      </c>
      <c r="T561" s="2" t="s">
        <v>129</v>
      </c>
      <c r="U561" s="2">
        <v>4.2956799999999999</v>
      </c>
      <c r="V561" s="2" t="s">
        <v>2150</v>
      </c>
      <c r="W561" s="2">
        <v>28.275026499999999</v>
      </c>
      <c r="X561" s="2" t="s">
        <v>2151</v>
      </c>
      <c r="Y561" s="2">
        <v>-1.3284415999999999</v>
      </c>
      <c r="Z561" s="2">
        <v>38.9679</v>
      </c>
      <c r="AA561" s="2">
        <v>7.43</v>
      </c>
      <c r="AB561" s="2">
        <v>5.8849999999999998</v>
      </c>
      <c r="AC561" s="2">
        <v>7.2576499999999999</v>
      </c>
      <c r="AD561" s="4">
        <f t="shared" si="40"/>
        <v>1.255027348303519</v>
      </c>
      <c r="AE561" s="4">
        <f t="shared" si="41"/>
        <v>15.813344588624339</v>
      </c>
      <c r="AF561" s="4">
        <f t="shared" si="42"/>
        <v>14.115528393109011</v>
      </c>
      <c r="AG561" s="4">
        <f t="shared" si="43"/>
        <v>3.437388295851032E-3</v>
      </c>
      <c r="AH561" s="4" t="str">
        <f t="shared" si="44"/>
        <v/>
      </c>
    </row>
    <row r="562" spans="1:34" x14ac:dyDescent="0.3">
      <c r="A562" s="2" t="s">
        <v>2988</v>
      </c>
      <c r="B562" s="2" t="s">
        <v>2987</v>
      </c>
      <c r="C562" s="2" t="s">
        <v>2</v>
      </c>
      <c r="D562" s="2">
        <v>2003</v>
      </c>
      <c r="E562" s="2" t="s">
        <v>141</v>
      </c>
      <c r="F562" s="2">
        <v>0</v>
      </c>
      <c r="G562" s="2">
        <v>2854</v>
      </c>
      <c r="H562" s="2">
        <v>3.9</v>
      </c>
      <c r="I562" s="2">
        <v>13.4</v>
      </c>
      <c r="J562" s="2">
        <v>1.2</v>
      </c>
      <c r="K562" s="2">
        <v>572.09113260000004</v>
      </c>
      <c r="L562" s="2">
        <v>1.8</v>
      </c>
      <c r="M562" s="2">
        <v>0.34</v>
      </c>
      <c r="N562" s="2">
        <v>150</v>
      </c>
      <c r="O562" s="2" t="s">
        <v>1589</v>
      </c>
      <c r="P562" s="2">
        <v>5552</v>
      </c>
      <c r="Q562" s="2">
        <v>1.1399999999999999</v>
      </c>
      <c r="R562" s="2">
        <v>1</v>
      </c>
      <c r="S562" s="2">
        <v>0.25</v>
      </c>
      <c r="T562" s="2" t="s">
        <v>5</v>
      </c>
      <c r="U562" s="2">
        <v>4.2981579999999999</v>
      </c>
      <c r="V562" s="2" t="s">
        <v>2989</v>
      </c>
      <c r="W562" s="2">
        <v>300.90924760000001</v>
      </c>
      <c r="X562" s="2" t="s">
        <v>2990</v>
      </c>
      <c r="Y562" s="2">
        <v>29.894541</v>
      </c>
      <c r="Z562" s="2">
        <v>16.006900000000002</v>
      </c>
      <c r="AA562" s="2">
        <v>5.7380000000000004</v>
      </c>
      <c r="AB562" s="2">
        <v>4.0759999999999996</v>
      </c>
      <c r="AC562" s="2">
        <v>5.55436</v>
      </c>
      <c r="AD562" s="4">
        <f t="shared" si="40"/>
        <v>0.23776658556737362</v>
      </c>
      <c r="AE562" s="4">
        <f t="shared" si="41"/>
        <v>3.1860722466028069</v>
      </c>
      <c r="AF562" s="4">
        <f t="shared" si="42"/>
        <v>6.5340162308091658</v>
      </c>
      <c r="AG562" s="4">
        <f t="shared" si="43"/>
        <v>7.2839703345585954E-2</v>
      </c>
      <c r="AH562" s="4">
        <f t="shared" si="44"/>
        <v>0.53350019121819514</v>
      </c>
    </row>
    <row r="563" spans="1:34" x14ac:dyDescent="0.3">
      <c r="A563" s="2" t="s">
        <v>3005</v>
      </c>
      <c r="B563" s="2" t="s">
        <v>3012</v>
      </c>
      <c r="C563" s="2" t="s">
        <v>2</v>
      </c>
      <c r="D563" s="2">
        <v>2022</v>
      </c>
      <c r="E563" s="2" t="s">
        <v>28</v>
      </c>
      <c r="F563" s="2">
        <v>0</v>
      </c>
      <c r="G563" s="2">
        <v>284</v>
      </c>
      <c r="H563" s="2">
        <v>0.81200000000000006</v>
      </c>
      <c r="I563" s="2">
        <v>3.74</v>
      </c>
      <c r="J563" s="2">
        <v>0.33400000000000002</v>
      </c>
      <c r="K563" s="2">
        <v>13.5</v>
      </c>
      <c r="L563" s="2">
        <v>4.247575E-2</v>
      </c>
      <c r="M563" s="2">
        <v>0.03</v>
      </c>
      <c r="N563" s="2">
        <v>278</v>
      </c>
      <c r="O563" s="2" t="s">
        <v>449</v>
      </c>
      <c r="P563" s="2">
        <v>5348</v>
      </c>
      <c r="Q563" s="2">
        <v>0.94</v>
      </c>
      <c r="R563" s="2">
        <v>0.81</v>
      </c>
      <c r="S563" s="2">
        <v>-0.15</v>
      </c>
      <c r="T563" s="2" t="s">
        <v>5</v>
      </c>
      <c r="U563" s="2">
        <v>4.3</v>
      </c>
      <c r="V563" s="2" t="s">
        <v>3006</v>
      </c>
      <c r="W563" s="2">
        <v>302.02562469999998</v>
      </c>
      <c r="X563" s="2" t="s">
        <v>3007</v>
      </c>
      <c r="Y563" s="2">
        <v>66.850301400000006</v>
      </c>
      <c r="Z563" s="2">
        <v>53.608899999999998</v>
      </c>
      <c r="AA563" s="2">
        <v>8.9700000000000006</v>
      </c>
      <c r="AB563" s="2">
        <v>7.18</v>
      </c>
      <c r="AC563" s="2">
        <v>8.7747600000000006</v>
      </c>
      <c r="AD563" s="4">
        <f t="shared" si="40"/>
        <v>0.25805897140676004</v>
      </c>
      <c r="AE563" s="4">
        <f t="shared" si="41"/>
        <v>0.96514055306128266</v>
      </c>
      <c r="AF563" s="4">
        <f t="shared" si="42"/>
        <v>1.8999014891433708</v>
      </c>
      <c r="AG563" s="4">
        <f t="shared" si="43"/>
        <v>0.98355600222243544</v>
      </c>
      <c r="AH563" s="4">
        <f t="shared" si="44"/>
        <v>0.11394851905321796</v>
      </c>
    </row>
    <row r="564" spans="1:34" x14ac:dyDescent="0.3">
      <c r="A564" s="2" t="s">
        <v>3005</v>
      </c>
      <c r="B564" s="2" t="s">
        <v>3010</v>
      </c>
      <c r="C564" s="2" t="s">
        <v>2</v>
      </c>
      <c r="D564" s="2">
        <v>2022</v>
      </c>
      <c r="E564" s="2" t="s">
        <v>22</v>
      </c>
      <c r="F564" s="2">
        <v>0</v>
      </c>
      <c r="G564" s="2">
        <v>101.12</v>
      </c>
      <c r="H564" s="2">
        <v>0.40699999999999997</v>
      </c>
      <c r="I564" s="2">
        <v>13</v>
      </c>
      <c r="J564" s="2">
        <v>1.1599999999999999</v>
      </c>
      <c r="K564" s="2">
        <v>112.2</v>
      </c>
      <c r="L564" s="2">
        <v>0.35302067999999998</v>
      </c>
      <c r="M564" s="2">
        <v>3.1E-2</v>
      </c>
      <c r="N564" s="2">
        <v>390</v>
      </c>
      <c r="O564" s="2" t="s">
        <v>449</v>
      </c>
      <c r="P564" s="2">
        <v>5348</v>
      </c>
      <c r="Q564" s="2">
        <v>0.94</v>
      </c>
      <c r="R564" s="2">
        <v>0.81</v>
      </c>
      <c r="S564" s="2">
        <v>-0.15</v>
      </c>
      <c r="T564" s="2" t="s">
        <v>5</v>
      </c>
      <c r="U564" s="2">
        <v>4.3</v>
      </c>
      <c r="V564" s="2" t="s">
        <v>3006</v>
      </c>
      <c r="W564" s="2">
        <v>302.02562469999998</v>
      </c>
      <c r="X564" s="2" t="s">
        <v>3007</v>
      </c>
      <c r="Y564" s="2">
        <v>66.850301400000006</v>
      </c>
      <c r="Z564" s="2">
        <v>53.608899999999998</v>
      </c>
      <c r="AA564" s="2">
        <v>8.9700000000000006</v>
      </c>
      <c r="AB564" s="2">
        <v>7.18</v>
      </c>
      <c r="AC564" s="2">
        <v>8.7747600000000006</v>
      </c>
      <c r="AD564" s="4">
        <f t="shared" si="40"/>
        <v>5.1069640418752844E-2</v>
      </c>
      <c r="AE564" s="4">
        <f t="shared" si="41"/>
        <v>0.663905325443787</v>
      </c>
      <c r="AF564" s="4">
        <f t="shared" si="42"/>
        <v>2.9378170859958641</v>
      </c>
      <c r="AG564" s="4">
        <f t="shared" si="43"/>
        <v>3.9149149631410363</v>
      </c>
      <c r="AH564" s="4">
        <f t="shared" si="44"/>
        <v>0.14876215081395167</v>
      </c>
    </row>
    <row r="565" spans="1:34" x14ac:dyDescent="0.3">
      <c r="A565" s="2" t="s">
        <v>3005</v>
      </c>
      <c r="B565" s="2" t="s">
        <v>3011</v>
      </c>
      <c r="C565" s="2" t="s">
        <v>2</v>
      </c>
      <c r="D565" s="2">
        <v>2022</v>
      </c>
      <c r="E565" s="2" t="s">
        <v>22</v>
      </c>
      <c r="F565" s="2">
        <v>0</v>
      </c>
      <c r="G565" s="2">
        <v>2898</v>
      </c>
      <c r="H565" s="2">
        <v>3.71</v>
      </c>
      <c r="I565" s="2">
        <v>13.2</v>
      </c>
      <c r="J565" s="2">
        <v>1.18</v>
      </c>
      <c r="K565" s="2">
        <v>915.34581216000004</v>
      </c>
      <c r="L565" s="2">
        <v>2.88</v>
      </c>
      <c r="M565" s="2">
        <v>0</v>
      </c>
      <c r="N565" s="2">
        <v>125</v>
      </c>
      <c r="O565" s="2" t="s">
        <v>449</v>
      </c>
      <c r="P565" s="2">
        <v>5348</v>
      </c>
      <c r="Q565" s="2">
        <v>0.94</v>
      </c>
      <c r="R565" s="2">
        <v>0.81</v>
      </c>
      <c r="S565" s="2">
        <v>-0.15</v>
      </c>
      <c r="T565" s="2" t="s">
        <v>5</v>
      </c>
      <c r="U565" s="2">
        <v>4.3</v>
      </c>
      <c r="V565" s="2" t="s">
        <v>3006</v>
      </c>
      <c r="W565" s="2">
        <v>302.02562469999998</v>
      </c>
      <c r="X565" s="2" t="s">
        <v>3007</v>
      </c>
      <c r="Y565" s="2">
        <v>66.850301400000006</v>
      </c>
      <c r="Z565" s="2">
        <v>53.608899999999998</v>
      </c>
      <c r="AA565" s="2">
        <v>8.9700000000000006</v>
      </c>
      <c r="AB565" s="2">
        <v>7.18</v>
      </c>
      <c r="AC565" s="2">
        <v>8.7747600000000006</v>
      </c>
      <c r="AD565" s="4">
        <f t="shared" si="40"/>
        <v>0.39798197721011774</v>
      </c>
      <c r="AE565" s="4">
        <f t="shared" si="41"/>
        <v>5.2533620991735548</v>
      </c>
      <c r="AF565" s="4">
        <f t="shared" si="42"/>
        <v>8.3273272848550217</v>
      </c>
      <c r="AG565" s="4">
        <f t="shared" si="43"/>
        <v>4.7115448792826961E-2</v>
      </c>
      <c r="AH565" s="4">
        <f t="shared" si="44"/>
        <v>0.74481879519298333</v>
      </c>
    </row>
    <row r="566" spans="1:34" x14ac:dyDescent="0.3">
      <c r="A566" s="2" t="s">
        <v>15193</v>
      </c>
      <c r="B566" s="2" t="s">
        <v>15192</v>
      </c>
      <c r="C566" s="2" t="s">
        <v>2</v>
      </c>
      <c r="D566" s="2">
        <v>2016</v>
      </c>
      <c r="E566" s="2" t="s">
        <v>315</v>
      </c>
      <c r="F566" s="2">
        <v>0</v>
      </c>
      <c r="G566" s="2">
        <v>4.0869999999999997</v>
      </c>
      <c r="I566" s="2">
        <v>14.3</v>
      </c>
      <c r="J566" s="2">
        <v>1.27</v>
      </c>
      <c r="K566" s="2">
        <v>146.20179999999999</v>
      </c>
      <c r="L566" s="2">
        <v>0.46</v>
      </c>
      <c r="M566" s="2">
        <v>0.15</v>
      </c>
      <c r="O566" s="2" t="s">
        <v>435</v>
      </c>
      <c r="P566" s="2">
        <v>6165</v>
      </c>
      <c r="Q566" s="2">
        <v>1.215821</v>
      </c>
      <c r="R566" s="2">
        <v>1.1399999999999999</v>
      </c>
      <c r="S566" s="2">
        <v>-4.5999999999999999E-2</v>
      </c>
      <c r="T566" s="2" t="s">
        <v>129</v>
      </c>
      <c r="U566" s="2">
        <v>4.3</v>
      </c>
      <c r="V566" s="2" t="s">
        <v>15194</v>
      </c>
      <c r="W566" s="2">
        <v>132.82930809999999</v>
      </c>
      <c r="X566" s="2" t="s">
        <v>15195</v>
      </c>
      <c r="Y566" s="2">
        <v>11.6710271</v>
      </c>
      <c r="Z566" s="2">
        <v>830.822</v>
      </c>
      <c r="AA566" s="2">
        <v>13.699</v>
      </c>
      <c r="AB566" s="2">
        <v>12.337</v>
      </c>
      <c r="AC566" s="2">
        <v>13.588800000000001</v>
      </c>
      <c r="AD566" s="4">
        <f t="shared" si="40"/>
        <v>4.9997076130383372E-2</v>
      </c>
      <c r="AE566" s="4">
        <f t="shared" si="41"/>
        <v>0.71495818866448235</v>
      </c>
      <c r="AF566" s="4">
        <f t="shared" si="42"/>
        <v>3.197483713469405</v>
      </c>
      <c r="AG566" s="4" t="str">
        <f t="shared" si="43"/>
        <v/>
      </c>
      <c r="AH566" s="4" t="str">
        <f t="shared" si="44"/>
        <v/>
      </c>
    </row>
    <row r="567" spans="1:34" x14ac:dyDescent="0.3">
      <c r="A567" s="2" t="s">
        <v>15545</v>
      </c>
      <c r="B567" s="2" t="s">
        <v>15548</v>
      </c>
      <c r="C567" s="2" t="s">
        <v>2</v>
      </c>
      <c r="D567" s="2">
        <v>2023</v>
      </c>
      <c r="E567" s="2" t="s">
        <v>28</v>
      </c>
      <c r="F567" s="2">
        <v>0</v>
      </c>
      <c r="G567" s="2">
        <v>35.805999999999997</v>
      </c>
      <c r="H567" s="2">
        <v>0.2263</v>
      </c>
      <c r="I567" s="2">
        <v>6.48</v>
      </c>
      <c r="J567" s="2">
        <v>0.57799999999999996</v>
      </c>
      <c r="K567" s="2">
        <v>34.299999999999997</v>
      </c>
      <c r="L567" s="2">
        <v>0.10791987</v>
      </c>
      <c r="M567" s="2">
        <v>0.23699999999999999</v>
      </c>
      <c r="N567" s="2">
        <v>719</v>
      </c>
      <c r="P567" s="2">
        <v>6146</v>
      </c>
      <c r="Q567" s="2">
        <v>1.264</v>
      </c>
      <c r="R567" s="2">
        <v>1.204</v>
      </c>
      <c r="S567" s="2">
        <v>0.14000000000000001</v>
      </c>
      <c r="T567" s="2" t="s">
        <v>5</v>
      </c>
      <c r="U567" s="2">
        <v>4.3</v>
      </c>
      <c r="V567" s="2" t="s">
        <v>15546</v>
      </c>
      <c r="W567" s="2">
        <v>337.51027379999999</v>
      </c>
      <c r="X567" s="2" t="s">
        <v>15547</v>
      </c>
      <c r="Y567" s="2">
        <v>-75.646560600000001</v>
      </c>
      <c r="Z567" s="2">
        <v>129.804</v>
      </c>
      <c r="AA567" s="2">
        <v>9.5109999999999992</v>
      </c>
      <c r="AB567" s="2">
        <v>8.2460000000000004</v>
      </c>
      <c r="AC567" s="2">
        <v>9.3997200000000003</v>
      </c>
      <c r="AD567" s="4">
        <f t="shared" si="40"/>
        <v>0.1260576197545917</v>
      </c>
      <c r="AE567" s="4">
        <f t="shared" si="41"/>
        <v>0.81685337600975438</v>
      </c>
      <c r="AF567" s="4">
        <f t="shared" si="42"/>
        <v>2.3006976934276282</v>
      </c>
      <c r="AG567" s="4">
        <f t="shared" si="43"/>
        <v>39.937889738140441</v>
      </c>
      <c r="AH567" s="4">
        <f t="shared" si="44"/>
        <v>8.5801545746530872E-2</v>
      </c>
    </row>
    <row r="568" spans="1:34" x14ac:dyDescent="0.3">
      <c r="A568" s="2" t="s">
        <v>3203</v>
      </c>
      <c r="B568" s="2" t="s">
        <v>3202</v>
      </c>
      <c r="C568" s="2" t="s">
        <v>2</v>
      </c>
      <c r="D568" s="2">
        <v>2021</v>
      </c>
      <c r="E568" s="2" t="s">
        <v>141</v>
      </c>
      <c r="F568" s="2">
        <v>0</v>
      </c>
      <c r="G568" s="2">
        <v>223.8</v>
      </c>
      <c r="H568" s="2">
        <v>0.76800000000000002</v>
      </c>
      <c r="I568" s="2">
        <v>12.8</v>
      </c>
      <c r="J568" s="2">
        <v>1.1399999999999999</v>
      </c>
      <c r="K568" s="2">
        <v>1760.7693747799999</v>
      </c>
      <c r="L568" s="2">
        <v>5.54</v>
      </c>
      <c r="M568" s="2">
        <v>8.4000000000000005E-2</v>
      </c>
      <c r="N568" s="2">
        <v>380</v>
      </c>
      <c r="O568" s="2" t="s">
        <v>2358</v>
      </c>
      <c r="P568" s="2">
        <v>6273</v>
      </c>
      <c r="Q568" s="2">
        <v>1.206</v>
      </c>
      <c r="R568" s="2">
        <v>1.2</v>
      </c>
      <c r="S568" s="2">
        <v>0.18</v>
      </c>
      <c r="T568" s="2" t="s">
        <v>5</v>
      </c>
      <c r="U568" s="2">
        <v>4.3</v>
      </c>
      <c r="V568" s="2" t="s">
        <v>3204</v>
      </c>
      <c r="W568" s="2">
        <v>333.81581770000003</v>
      </c>
      <c r="X568" s="2" t="s">
        <v>3205</v>
      </c>
      <c r="Y568" s="2">
        <v>58.2755601</v>
      </c>
      <c r="Z568" s="2">
        <v>83.091899999999995</v>
      </c>
      <c r="AA568" s="2">
        <v>8.48</v>
      </c>
      <c r="AB568" s="2">
        <v>7.2439999999999998</v>
      </c>
      <c r="AC568" s="2">
        <v>8.3486499999999992</v>
      </c>
      <c r="AD568" s="4">
        <f t="shared" si="40"/>
        <v>0.83960026492118811</v>
      </c>
      <c r="AE568" s="4">
        <f t="shared" si="41"/>
        <v>10.746883390991208</v>
      </c>
      <c r="AF568" s="4">
        <f t="shared" si="42"/>
        <v>11.728602107868076</v>
      </c>
      <c r="AG568" s="4">
        <f t="shared" si="43"/>
        <v>3.4258092341858442</v>
      </c>
      <c r="AH568" s="4">
        <f t="shared" si="44"/>
        <v>0.60166459314464771</v>
      </c>
    </row>
    <row r="569" spans="1:34" x14ac:dyDescent="0.3">
      <c r="A569" s="2" t="s">
        <v>584</v>
      </c>
      <c r="B569" s="2" t="s">
        <v>583</v>
      </c>
      <c r="C569" s="2" t="s">
        <v>2</v>
      </c>
      <c r="D569" s="2">
        <v>2019</v>
      </c>
      <c r="E569" s="2" t="s">
        <v>315</v>
      </c>
      <c r="F569" s="2">
        <v>0</v>
      </c>
      <c r="G569" s="2">
        <v>6.6731999999999996</v>
      </c>
      <c r="H569" s="2">
        <v>6.6199999999999995E-2</v>
      </c>
      <c r="I569" s="2">
        <v>1.41</v>
      </c>
      <c r="J569" s="2">
        <v>0.126</v>
      </c>
      <c r="K569" s="2">
        <v>2.58</v>
      </c>
      <c r="L569" s="2">
        <v>8.1175499999999994E-3</v>
      </c>
      <c r="M569" s="2">
        <v>0.14000000000000001</v>
      </c>
      <c r="N569" s="2">
        <v>854</v>
      </c>
      <c r="O569" s="2" t="s">
        <v>328</v>
      </c>
      <c r="P569" s="2">
        <v>5138</v>
      </c>
      <c r="Q569" s="2">
        <v>0.91</v>
      </c>
      <c r="R569" s="2">
        <v>0.87</v>
      </c>
      <c r="S569" s="2">
        <v>0.18</v>
      </c>
      <c r="T569" s="2" t="s">
        <v>5</v>
      </c>
      <c r="U569" s="2">
        <v>4.3</v>
      </c>
      <c r="V569" s="2" t="s">
        <v>585</v>
      </c>
      <c r="W569" s="2">
        <v>91.624381999999997</v>
      </c>
      <c r="X569" s="2" t="s">
        <v>586</v>
      </c>
      <c r="Y569" s="2">
        <v>-72.512664799999996</v>
      </c>
      <c r="Z569" s="2">
        <v>45.23</v>
      </c>
      <c r="AA569" s="2">
        <v>9.0660000000000007</v>
      </c>
      <c r="AB569" s="2">
        <v>7.0609999999999999</v>
      </c>
      <c r="AC569" s="2">
        <v>8.854298</v>
      </c>
      <c r="AD569" s="4">
        <f t="shared" si="40"/>
        <v>0.92036981743501523</v>
      </c>
      <c r="AE569" s="4">
        <f t="shared" si="41"/>
        <v>1.2977214425833712</v>
      </c>
      <c r="AF569" s="4">
        <f t="shared" si="42"/>
        <v>1.3526962830001985</v>
      </c>
      <c r="AG569" s="4">
        <f t="shared" si="43"/>
        <v>118.14981758570254</v>
      </c>
      <c r="AH569" s="4">
        <f t="shared" si="44"/>
        <v>4.6288313885815162E-2</v>
      </c>
    </row>
    <row r="570" spans="1:34" x14ac:dyDescent="0.3">
      <c r="A570" s="2" t="s">
        <v>2796</v>
      </c>
      <c r="B570" s="2" t="s">
        <v>2795</v>
      </c>
      <c r="C570" s="2" t="s">
        <v>2</v>
      </c>
      <c r="D570" s="2">
        <v>2007</v>
      </c>
      <c r="E570" s="2" t="s">
        <v>22</v>
      </c>
      <c r="F570" s="2">
        <v>0</v>
      </c>
      <c r="G570" s="2">
        <v>1145</v>
      </c>
      <c r="H570" s="2">
        <v>2.2400000000000002</v>
      </c>
      <c r="I570" s="2">
        <v>14.1</v>
      </c>
      <c r="J570" s="2">
        <v>1.25</v>
      </c>
      <c r="K570" s="2">
        <v>209.76779999999999</v>
      </c>
      <c r="L570" s="2">
        <v>0.66</v>
      </c>
      <c r="M570" s="2">
        <v>0.11</v>
      </c>
      <c r="O570" s="2" t="s">
        <v>1960</v>
      </c>
      <c r="P570" s="2">
        <v>5842</v>
      </c>
      <c r="Q570" s="2">
        <v>1.24</v>
      </c>
      <c r="R570" s="2">
        <v>1.1000000000000001</v>
      </c>
      <c r="S570" s="2">
        <v>0.28999999999999998</v>
      </c>
      <c r="T570" s="2" t="s">
        <v>5</v>
      </c>
      <c r="U570" s="2">
        <v>4.3</v>
      </c>
      <c r="V570" s="2" t="s">
        <v>2797</v>
      </c>
      <c r="W570" s="2">
        <v>277.29554230000002</v>
      </c>
      <c r="X570" s="2" t="s">
        <v>2798</v>
      </c>
      <c r="Y570" s="2">
        <v>11.6954244</v>
      </c>
      <c r="Z570" s="2">
        <v>60.177999999999997</v>
      </c>
      <c r="AA570" s="2">
        <v>8.2100000000000009</v>
      </c>
      <c r="AB570" s="2">
        <v>6.7069999999999999</v>
      </c>
      <c r="AC570" s="2">
        <v>8.0495300000000007</v>
      </c>
      <c r="AD570" s="4">
        <f t="shared" si="40"/>
        <v>7.4830989065792525E-2</v>
      </c>
      <c r="AE570" s="4">
        <f t="shared" si="41"/>
        <v>1.0551169458276746</v>
      </c>
      <c r="AF570" s="4">
        <f t="shared" si="42"/>
        <v>3.8570907347598413</v>
      </c>
      <c r="AG570" s="4">
        <f t="shared" si="43"/>
        <v>0.32024576420657969</v>
      </c>
      <c r="AH570" s="4" t="str">
        <f t="shared" si="44"/>
        <v/>
      </c>
    </row>
    <row r="571" spans="1:34" x14ac:dyDescent="0.3">
      <c r="A571" s="2" t="s">
        <v>152</v>
      </c>
      <c r="B571" s="2" t="s">
        <v>151</v>
      </c>
      <c r="C571" s="2" t="s">
        <v>2</v>
      </c>
      <c r="D571" s="2">
        <v>1996</v>
      </c>
      <c r="E571" s="2" t="s">
        <v>34</v>
      </c>
      <c r="F571" s="2">
        <v>0</v>
      </c>
      <c r="G571" s="2">
        <v>14.651552000000001</v>
      </c>
      <c r="H571" s="2">
        <v>0.11799999999999999</v>
      </c>
      <c r="I571" s="2">
        <v>13.9</v>
      </c>
      <c r="J571" s="2">
        <v>1.24</v>
      </c>
      <c r="K571" s="2">
        <v>263.9785</v>
      </c>
      <c r="L571" s="2">
        <v>0.8306</v>
      </c>
      <c r="M571" s="2">
        <v>2.8999999999999998E-3</v>
      </c>
      <c r="N571" s="2">
        <v>700</v>
      </c>
      <c r="O571" s="2" t="s">
        <v>153</v>
      </c>
      <c r="P571" s="2">
        <v>5198</v>
      </c>
      <c r="Q571" s="2">
        <v>0.98</v>
      </c>
      <c r="R571" s="2">
        <v>1.0149999999999999</v>
      </c>
      <c r="S571" s="2">
        <v>0.39</v>
      </c>
      <c r="T571" s="2" t="s">
        <v>129</v>
      </c>
      <c r="U571" s="2">
        <v>4.3</v>
      </c>
      <c r="V571" s="2" t="s">
        <v>154</v>
      </c>
      <c r="W571" s="2">
        <v>133.14683729999999</v>
      </c>
      <c r="X571" s="2" t="s">
        <v>155</v>
      </c>
      <c r="Y571" s="2">
        <v>28.329815400000001</v>
      </c>
      <c r="Z571" s="2">
        <v>12.5855</v>
      </c>
      <c r="AA571" s="2">
        <v>5.9508400000000004</v>
      </c>
      <c r="AB571" s="2">
        <v>4.0149999999999997</v>
      </c>
      <c r="AC571" s="2">
        <v>5.72973</v>
      </c>
      <c r="AD571" s="4">
        <f t="shared" si="40"/>
        <v>9.8293354344007836E-2</v>
      </c>
      <c r="AE571" s="4">
        <f t="shared" si="41"/>
        <v>1.366277625381709</v>
      </c>
      <c r="AF571" s="4">
        <f t="shared" si="42"/>
        <v>4.3578961659045703</v>
      </c>
      <c r="AG571" s="4">
        <f t="shared" si="43"/>
        <v>45.177592876394982</v>
      </c>
      <c r="AH571" s="4">
        <f t="shared" si="44"/>
        <v>0.16471299277750528</v>
      </c>
    </row>
    <row r="572" spans="1:34" x14ac:dyDescent="0.3">
      <c r="A572" s="2" t="s">
        <v>152</v>
      </c>
      <c r="B572" s="2" t="s">
        <v>158</v>
      </c>
      <c r="C572" s="2" t="s">
        <v>2</v>
      </c>
      <c r="D572" s="2">
        <v>2002</v>
      </c>
      <c r="E572" s="2" t="s">
        <v>34</v>
      </c>
      <c r="F572" s="2">
        <v>0</v>
      </c>
      <c r="G572" s="2">
        <v>4799</v>
      </c>
      <c r="H572" s="2">
        <v>5.6</v>
      </c>
      <c r="I572" s="2">
        <v>13</v>
      </c>
      <c r="J572" s="2">
        <v>1.1599999999999999</v>
      </c>
      <c r="K572" s="2">
        <v>1232.4929999999999</v>
      </c>
      <c r="L572" s="2">
        <v>3.8780000000000001</v>
      </c>
      <c r="M572" s="2">
        <v>9.1300000000000006E-2</v>
      </c>
      <c r="O572" s="2" t="s">
        <v>153</v>
      </c>
      <c r="P572" s="2">
        <v>5198</v>
      </c>
      <c r="Q572" s="2">
        <v>0.98</v>
      </c>
      <c r="R572" s="2">
        <v>1.0149999999999999</v>
      </c>
      <c r="S572" s="2">
        <v>0.39</v>
      </c>
      <c r="T572" s="2" t="s">
        <v>129</v>
      </c>
      <c r="U572" s="2">
        <v>4.3</v>
      </c>
      <c r="V572" s="2" t="s">
        <v>154</v>
      </c>
      <c r="W572" s="2">
        <v>133.14683729999999</v>
      </c>
      <c r="X572" s="2" t="s">
        <v>155</v>
      </c>
      <c r="Y572" s="2">
        <v>28.329815400000001</v>
      </c>
      <c r="Z572" s="2">
        <v>12.5855</v>
      </c>
      <c r="AA572" s="2">
        <v>5.9508400000000004</v>
      </c>
      <c r="AB572" s="2">
        <v>4.0149999999999997</v>
      </c>
      <c r="AC572" s="2">
        <v>5.72973</v>
      </c>
      <c r="AD572" s="4">
        <f t="shared" si="40"/>
        <v>0.56098907601274461</v>
      </c>
      <c r="AE572" s="4">
        <f t="shared" si="41"/>
        <v>7.2928579881656805</v>
      </c>
      <c r="AF572" s="4">
        <f t="shared" si="42"/>
        <v>9.7368965202549962</v>
      </c>
      <c r="AG572" s="4">
        <f t="shared" si="43"/>
        <v>2.0059081735042214E-2</v>
      </c>
      <c r="AH572" s="4" t="str">
        <f t="shared" si="44"/>
        <v/>
      </c>
    </row>
    <row r="573" spans="1:34" x14ac:dyDescent="0.3">
      <c r="A573" s="2" t="s">
        <v>152</v>
      </c>
      <c r="B573" s="2" t="s">
        <v>156</v>
      </c>
      <c r="C573" s="2" t="s">
        <v>2</v>
      </c>
      <c r="D573" s="2">
        <v>2004</v>
      </c>
      <c r="E573" s="2" t="s">
        <v>157</v>
      </c>
      <c r="F573" s="2">
        <v>0</v>
      </c>
      <c r="G573" s="2">
        <v>44.393599999999999</v>
      </c>
      <c r="H573" s="2">
        <v>0.247</v>
      </c>
      <c r="I573" s="2">
        <v>8.51</v>
      </c>
      <c r="J573" s="2">
        <v>0.76</v>
      </c>
      <c r="K573" s="2">
        <v>54.473799999999997</v>
      </c>
      <c r="L573" s="2">
        <v>0.1714</v>
      </c>
      <c r="M573" s="2">
        <v>8.7999999999999995E-2</v>
      </c>
      <c r="O573" s="2" t="s">
        <v>153</v>
      </c>
      <c r="P573" s="2">
        <v>5198</v>
      </c>
      <c r="Q573" s="2">
        <v>0.98</v>
      </c>
      <c r="R573" s="2">
        <v>1.0149999999999999</v>
      </c>
      <c r="S573" s="2">
        <v>0.39</v>
      </c>
      <c r="T573" s="2" t="s">
        <v>129</v>
      </c>
      <c r="U573" s="2">
        <v>4.3</v>
      </c>
      <c r="V573" s="2" t="s">
        <v>154</v>
      </c>
      <c r="W573" s="2">
        <v>133.14683729999999</v>
      </c>
      <c r="X573" s="2" t="s">
        <v>155</v>
      </c>
      <c r="Y573" s="2">
        <v>28.329815400000001</v>
      </c>
      <c r="Z573" s="2">
        <v>12.5855</v>
      </c>
      <c r="AA573" s="2">
        <v>5.9508400000000004</v>
      </c>
      <c r="AB573" s="2">
        <v>4.0149999999999997</v>
      </c>
      <c r="AC573" s="2">
        <v>5.72973</v>
      </c>
      <c r="AD573" s="4">
        <f t="shared" si="40"/>
        <v>8.8389156965662546E-2</v>
      </c>
      <c r="AE573" s="4">
        <f t="shared" si="41"/>
        <v>0.75219172577778826</v>
      </c>
      <c r="AF573" s="4">
        <f t="shared" si="42"/>
        <v>2.5300497201377246</v>
      </c>
      <c r="AG573" s="4">
        <f t="shared" si="43"/>
        <v>10.310819767754326</v>
      </c>
      <c r="AH573" s="4" t="str">
        <f t="shared" si="44"/>
        <v/>
      </c>
    </row>
    <row r="574" spans="1:34" x14ac:dyDescent="0.3">
      <c r="A574" s="2" t="s">
        <v>152</v>
      </c>
      <c r="B574" s="2" t="s">
        <v>160</v>
      </c>
      <c r="C574" s="2" t="s">
        <v>2</v>
      </c>
      <c r="D574" s="2">
        <v>2007</v>
      </c>
      <c r="E574" s="2" t="s">
        <v>28</v>
      </c>
      <c r="F574" s="2">
        <v>0</v>
      </c>
      <c r="G574" s="2">
        <v>260.58</v>
      </c>
      <c r="H574" s="2">
        <v>0.80200000000000005</v>
      </c>
      <c r="I574" s="2">
        <v>7.59</v>
      </c>
      <c r="J574" s="2">
        <v>0.67700000000000005</v>
      </c>
      <c r="K574" s="2">
        <v>44.811999999999998</v>
      </c>
      <c r="L574" s="2">
        <v>0.14099999999999999</v>
      </c>
      <c r="M574" s="2">
        <v>6.3E-2</v>
      </c>
      <c r="O574" s="2" t="s">
        <v>153</v>
      </c>
      <c r="P574" s="2">
        <v>5198</v>
      </c>
      <c r="Q574" s="2">
        <v>0.98</v>
      </c>
      <c r="R574" s="2">
        <v>1.0149999999999999</v>
      </c>
      <c r="S574" s="2">
        <v>0.39</v>
      </c>
      <c r="T574" s="2" t="s">
        <v>129</v>
      </c>
      <c r="U574" s="2">
        <v>4.3</v>
      </c>
      <c r="V574" s="2" t="s">
        <v>154</v>
      </c>
      <c r="W574" s="2">
        <v>133.14683729999999</v>
      </c>
      <c r="X574" s="2" t="s">
        <v>155</v>
      </c>
      <c r="Y574" s="2">
        <v>28.329815400000001</v>
      </c>
      <c r="Z574" s="2">
        <v>12.5855</v>
      </c>
      <c r="AA574" s="2">
        <v>5.9508400000000004</v>
      </c>
      <c r="AB574" s="2">
        <v>4.0149999999999997</v>
      </c>
      <c r="AC574" s="2">
        <v>5.72973</v>
      </c>
      <c r="AD574" s="4">
        <f t="shared" si="40"/>
        <v>0.1024870516728659</v>
      </c>
      <c r="AE574" s="4">
        <f t="shared" si="41"/>
        <v>0.77787672219705206</v>
      </c>
      <c r="AF574" s="4">
        <f t="shared" si="42"/>
        <v>2.4298321591162684</v>
      </c>
      <c r="AG574" s="4">
        <f t="shared" si="43"/>
        <v>0.97799889803378648</v>
      </c>
      <c r="AH574" s="4" t="str">
        <f t="shared" si="44"/>
        <v/>
      </c>
    </row>
    <row r="575" spans="1:34" x14ac:dyDescent="0.3">
      <c r="A575" s="2" t="s">
        <v>2307</v>
      </c>
      <c r="B575" s="2" t="s">
        <v>2306</v>
      </c>
      <c r="C575" s="2" t="s">
        <v>2</v>
      </c>
      <c r="D575" s="2">
        <v>2011</v>
      </c>
      <c r="E575" s="2" t="s">
        <v>250</v>
      </c>
      <c r="F575" s="2">
        <v>0</v>
      </c>
      <c r="G575" s="2">
        <v>1544</v>
      </c>
      <c r="H575" s="2">
        <v>2.62</v>
      </c>
      <c r="I575" s="2">
        <v>13.6</v>
      </c>
      <c r="J575" s="2">
        <v>1.21</v>
      </c>
      <c r="K575" s="2">
        <v>473.54700000000003</v>
      </c>
      <c r="L575" s="2">
        <v>1.49</v>
      </c>
      <c r="M575" s="2">
        <v>0.22</v>
      </c>
      <c r="O575" s="2" t="s">
        <v>216</v>
      </c>
      <c r="P575" s="2">
        <v>6289</v>
      </c>
      <c r="Q575" s="2">
        <v>1.2957700000000001</v>
      </c>
      <c r="R575" s="2">
        <v>1.2310000000000001</v>
      </c>
      <c r="S575" s="2">
        <v>-0.06</v>
      </c>
      <c r="T575" s="2" t="s">
        <v>5</v>
      </c>
      <c r="U575" s="2">
        <v>4.3032700000000004</v>
      </c>
      <c r="V575" s="2" t="s">
        <v>2308</v>
      </c>
      <c r="W575" s="2">
        <v>224.5892892</v>
      </c>
      <c r="X575" s="2" t="s">
        <v>2309</v>
      </c>
      <c r="Y575" s="2">
        <v>44.042857099999999</v>
      </c>
      <c r="Z575" s="2">
        <v>105.155</v>
      </c>
      <c r="AA575" s="2">
        <v>8.9280010000000001</v>
      </c>
      <c r="AB575" s="2">
        <v>7.431</v>
      </c>
      <c r="AC575" s="2">
        <v>8.8582099999999997</v>
      </c>
      <c r="AD575" s="4">
        <f t="shared" si="40"/>
        <v>0.18825493270405053</v>
      </c>
      <c r="AE575" s="4">
        <f t="shared" si="41"/>
        <v>2.560267084775087</v>
      </c>
      <c r="AF575" s="4">
        <f t="shared" si="42"/>
        <v>5.9008162446343961</v>
      </c>
      <c r="AG575" s="4">
        <f t="shared" si="43"/>
        <v>0.34329658868992774</v>
      </c>
      <c r="AH575" s="4" t="str">
        <f t="shared" si="44"/>
        <v/>
      </c>
    </row>
    <row r="576" spans="1:34" x14ac:dyDescent="0.3">
      <c r="A576" s="2" t="s">
        <v>4045</v>
      </c>
      <c r="B576" s="2" t="s">
        <v>4048</v>
      </c>
      <c r="C576" s="2" t="s">
        <v>2</v>
      </c>
      <c r="D576" s="2">
        <v>2021</v>
      </c>
      <c r="E576" s="2" t="s">
        <v>28</v>
      </c>
      <c r="F576" s="2">
        <v>0</v>
      </c>
      <c r="G576" s="2">
        <v>16000</v>
      </c>
      <c r="H576" s="2">
        <v>13.2</v>
      </c>
      <c r="I576" s="2">
        <v>12.2</v>
      </c>
      <c r="J576" s="2">
        <v>1.0900000000000001</v>
      </c>
      <c r="K576" s="2">
        <v>4776.9609572099998</v>
      </c>
      <c r="L576" s="2">
        <v>15.03</v>
      </c>
      <c r="M576" s="2">
        <v>0.45</v>
      </c>
      <c r="O576" s="2" t="s">
        <v>444</v>
      </c>
      <c r="P576" s="2">
        <v>5883.41</v>
      </c>
      <c r="Q576" s="2">
        <v>1.255733</v>
      </c>
      <c r="R576" s="2">
        <v>1.171665</v>
      </c>
      <c r="S576" s="2">
        <v>0.30520000000000003</v>
      </c>
      <c r="T576" s="2" t="s">
        <v>5</v>
      </c>
      <c r="U576" s="2">
        <v>4.309234</v>
      </c>
      <c r="V576" s="2" t="s">
        <v>4046</v>
      </c>
      <c r="W576" s="2">
        <v>124.5935429</v>
      </c>
      <c r="X576" s="2" t="s">
        <v>4047</v>
      </c>
      <c r="Y576" s="2">
        <v>61.4608518</v>
      </c>
      <c r="Z576" s="2">
        <v>60.844700000000003</v>
      </c>
      <c r="AA576" s="2">
        <v>8.1999999999999993</v>
      </c>
      <c r="AB576" s="2">
        <v>6.7430000000000003</v>
      </c>
      <c r="AC576" s="2">
        <v>8.0461100000000005</v>
      </c>
      <c r="AD576" s="4">
        <f t="shared" si="40"/>
        <v>2.6307052997883087</v>
      </c>
      <c r="AE576" s="4">
        <f t="shared" si="41"/>
        <v>32.094604657417364</v>
      </c>
      <c r="AF576" s="4">
        <f t="shared" si="42"/>
        <v>19.787727934770373</v>
      </c>
      <c r="AG576" s="4">
        <f t="shared" si="43"/>
        <v>9.7286607599549133E-3</v>
      </c>
      <c r="AH576" s="4" t="str">
        <f t="shared" si="44"/>
        <v/>
      </c>
    </row>
    <row r="577" spans="1:34" x14ac:dyDescent="0.3">
      <c r="A577" s="2" t="s">
        <v>2699</v>
      </c>
      <c r="B577" s="2" t="s">
        <v>2698</v>
      </c>
      <c r="C577" s="2" t="s">
        <v>2</v>
      </c>
      <c r="D577" s="2">
        <v>2002</v>
      </c>
      <c r="E577" s="2" t="s">
        <v>315</v>
      </c>
      <c r="F577" s="2">
        <v>0</v>
      </c>
      <c r="G577" s="2">
        <v>8.4282000000000004</v>
      </c>
      <c r="H577" s="2">
        <v>0.08</v>
      </c>
      <c r="I577" s="2">
        <v>12.5</v>
      </c>
      <c r="J577" s="2">
        <v>1.1100000000000001</v>
      </c>
      <c r="K577" s="2">
        <v>3127.4472000000001</v>
      </c>
      <c r="L577" s="2">
        <v>9.84</v>
      </c>
      <c r="M577" s="2">
        <v>0.28000000000000003</v>
      </c>
      <c r="N577" s="2">
        <v>650</v>
      </c>
      <c r="O577" s="2" t="s">
        <v>322</v>
      </c>
      <c r="P577" s="2">
        <v>4723</v>
      </c>
      <c r="Q577" s="2">
        <v>0.75</v>
      </c>
      <c r="R577" s="2">
        <v>0.42</v>
      </c>
      <c r="S577" s="2">
        <v>-0.1</v>
      </c>
      <c r="T577" s="2" t="s">
        <v>5</v>
      </c>
      <c r="U577" s="2">
        <v>4.3099999999999996</v>
      </c>
      <c r="V577" s="2" t="s">
        <v>2700</v>
      </c>
      <c r="W577" s="2">
        <v>267.65992519999998</v>
      </c>
      <c r="X577" s="2" t="s">
        <v>2701</v>
      </c>
      <c r="Y577" s="2">
        <v>-40.318464599999999</v>
      </c>
      <c r="Z577" s="2">
        <v>30.8248</v>
      </c>
      <c r="AA577" s="2">
        <v>9.1</v>
      </c>
      <c r="AB577" s="2">
        <v>6.5389999999999997</v>
      </c>
      <c r="AC577" s="2">
        <v>8.7594899999999996</v>
      </c>
      <c r="AD577" s="4">
        <f t="shared" si="40"/>
        <v>1.6012529664000001</v>
      </c>
      <c r="AE577" s="4">
        <f t="shared" si="41"/>
        <v>20.015662080000002</v>
      </c>
      <c r="AF577" s="4">
        <f t="shared" si="42"/>
        <v>15.817578069982774</v>
      </c>
      <c r="AG577" s="4">
        <f t="shared" si="43"/>
        <v>39.237758066852308</v>
      </c>
      <c r="AH577" s="4">
        <f t="shared" si="44"/>
        <v>0.62041645566630355</v>
      </c>
    </row>
    <row r="578" spans="1:34" x14ac:dyDescent="0.3">
      <c r="A578" s="2" t="s">
        <v>3437</v>
      </c>
      <c r="B578" s="2" t="s">
        <v>3436</v>
      </c>
      <c r="C578" s="2" t="s">
        <v>2</v>
      </c>
      <c r="D578" s="2">
        <v>2007</v>
      </c>
      <c r="E578" s="2" t="s">
        <v>22</v>
      </c>
      <c r="F578" s="2">
        <v>0</v>
      </c>
      <c r="G578" s="2">
        <v>141.63</v>
      </c>
      <c r="H578" s="2">
        <v>0.56699999999999995</v>
      </c>
      <c r="I578" s="2">
        <v>13.7</v>
      </c>
      <c r="J578" s="2">
        <v>1.22</v>
      </c>
      <c r="K578" s="2">
        <v>359.14789999999999</v>
      </c>
      <c r="L578" s="2">
        <v>1.1299999999999999</v>
      </c>
      <c r="M578" s="2">
        <v>0.13</v>
      </c>
      <c r="O578" s="2" t="s">
        <v>572</v>
      </c>
      <c r="P578" s="2">
        <v>6101</v>
      </c>
      <c r="Q578" s="2">
        <v>1.53</v>
      </c>
      <c r="R578" s="2">
        <v>1.21</v>
      </c>
      <c r="S578" s="2">
        <v>0.05</v>
      </c>
      <c r="T578" s="2" t="s">
        <v>5</v>
      </c>
      <c r="U578" s="2">
        <v>4.3099999999999996</v>
      </c>
      <c r="V578" s="2" t="s">
        <v>3438</v>
      </c>
      <c r="W578" s="2">
        <v>293.01762200000002</v>
      </c>
      <c r="X578" s="2" t="s">
        <v>3439</v>
      </c>
      <c r="Y578" s="2">
        <v>16.4743566</v>
      </c>
      <c r="Z578" s="2">
        <v>108.877</v>
      </c>
      <c r="AA578" s="2">
        <v>8.9700000000000006</v>
      </c>
      <c r="AB578" s="2">
        <v>7.657</v>
      </c>
      <c r="AC578" s="2">
        <v>8.8305100000000003</v>
      </c>
      <c r="AD578" s="4">
        <f t="shared" ref="AD578:AD641" si="45">IF(AND(ISNUMBER(K578),ISNUMBER(I578),K578&gt;0,I578&gt;0),K578/(I578^3),"")</f>
        <v>0.1396727326041971</v>
      </c>
      <c r="AE578" s="4">
        <f t="shared" ref="AE578:AE641" si="46">IF(AND(ISNUMBER(K578),ISNUMBER(I578),K578&gt;0,I578&gt;0),K578/(I578^2),"")</f>
        <v>1.9135164366775004</v>
      </c>
      <c r="AF578" s="4">
        <f t="shared" ref="AF578:AF641" si="47">IF(AND(ISNUMBER(K578),ISNUMBER(I578),K578&gt;0,I578&gt;0),SQRT(K578/I578),"")</f>
        <v>5.1200757008546027</v>
      </c>
      <c r="AG578" s="4">
        <f t="shared" ref="AG578:AG641" si="48">IF(AND(ISNUMBER(Q578),ISNUMBER(P578),ISNUMBER(H578),Q578&gt;0,P578&gt;0,H578&gt;0),(Q578^2*(P578/5778)^4)/(H578^2),"")</f>
        <v>9.0512944607475578</v>
      </c>
      <c r="AH578" s="4" t="str">
        <f t="shared" ref="AH578:AH641" si="49">IF(AND(ISNUMBER(K578),ISNUMBER(I578),ISNUMBER(N578),K578&gt;0,I578&gt;0,N578&gt;0),SQRT(K578/I578)/SQRT(N578),"")</f>
        <v/>
      </c>
    </row>
    <row r="579" spans="1:34" x14ac:dyDescent="0.3">
      <c r="A579" s="2" t="s">
        <v>3048</v>
      </c>
      <c r="B579" s="2" t="s">
        <v>3047</v>
      </c>
      <c r="C579" s="2" t="s">
        <v>2</v>
      </c>
      <c r="D579" s="2">
        <v>2007</v>
      </c>
      <c r="E579" s="2" t="s">
        <v>141</v>
      </c>
      <c r="F579" s="2">
        <v>0</v>
      </c>
      <c r="G579" s="2">
        <v>1333</v>
      </c>
      <c r="H579" s="2">
        <v>2.37</v>
      </c>
      <c r="I579" s="2">
        <v>13.2</v>
      </c>
      <c r="J579" s="2">
        <v>1.18</v>
      </c>
      <c r="K579" s="2">
        <v>819.97</v>
      </c>
      <c r="L579" s="2">
        <v>2.58</v>
      </c>
      <c r="M579" s="2">
        <v>0.48</v>
      </c>
      <c r="O579" s="2" t="s">
        <v>572</v>
      </c>
      <c r="P579" s="2">
        <v>6254</v>
      </c>
      <c r="Q579" s="2">
        <v>1.31</v>
      </c>
      <c r="R579" s="2">
        <v>1.28</v>
      </c>
      <c r="S579" s="2">
        <v>0.22</v>
      </c>
      <c r="T579" s="2" t="s">
        <v>5</v>
      </c>
      <c r="U579" s="2">
        <v>4.3099999999999996</v>
      </c>
      <c r="V579" s="2" t="s">
        <v>3049</v>
      </c>
      <c r="W579" s="2">
        <v>309.96646090000002</v>
      </c>
      <c r="X579" s="2" t="s">
        <v>3050</v>
      </c>
      <c r="Y579" s="2">
        <v>11.2500236</v>
      </c>
      <c r="Z579" s="2">
        <v>34.169199999999996</v>
      </c>
      <c r="AA579" s="2">
        <v>6.3967700000000001</v>
      </c>
      <c r="AB579" s="2">
        <v>5.0720000000000001</v>
      </c>
      <c r="AC579" s="2">
        <v>6.2614099999999997</v>
      </c>
      <c r="AD579" s="4">
        <f t="shared" si="45"/>
        <v>0.35651365584216826</v>
      </c>
      <c r="AE579" s="4">
        <f t="shared" si="46"/>
        <v>4.7059802571166216</v>
      </c>
      <c r="AF579" s="4">
        <f t="shared" si="47"/>
        <v>7.8815569143373825</v>
      </c>
      <c r="AG579" s="4">
        <f t="shared" si="48"/>
        <v>0.41934093276563139</v>
      </c>
      <c r="AH579" s="4" t="str">
        <f t="shared" si="49"/>
        <v/>
      </c>
    </row>
    <row r="580" spans="1:34" x14ac:dyDescent="0.3">
      <c r="A580" s="2" t="s">
        <v>3260</v>
      </c>
      <c r="B580" s="2" t="s">
        <v>3263</v>
      </c>
      <c r="C580" s="2" t="s">
        <v>2</v>
      </c>
      <c r="D580" s="2">
        <v>2009</v>
      </c>
      <c r="E580" s="2" t="s">
        <v>315</v>
      </c>
      <c r="F580" s="2">
        <v>0</v>
      </c>
      <c r="G580" s="2">
        <v>566</v>
      </c>
      <c r="H580" s="2">
        <v>1.31</v>
      </c>
      <c r="I580" s="2">
        <v>13</v>
      </c>
      <c r="J580" s="2">
        <v>1.1599999999999999</v>
      </c>
      <c r="K580" s="2">
        <v>111.23994245</v>
      </c>
      <c r="L580" s="2">
        <v>0.35</v>
      </c>
      <c r="M580" s="2">
        <v>0.47</v>
      </c>
      <c r="O580" s="2" t="s">
        <v>322</v>
      </c>
      <c r="P580" s="2">
        <v>5113</v>
      </c>
      <c r="Q580" s="2">
        <v>0.85</v>
      </c>
      <c r="R580" s="2">
        <v>0.92</v>
      </c>
      <c r="S580" s="2">
        <v>0.23</v>
      </c>
      <c r="T580" s="2" t="s">
        <v>5</v>
      </c>
      <c r="U580" s="2">
        <v>4.3099999999999996</v>
      </c>
      <c r="V580" s="2" t="s">
        <v>3261</v>
      </c>
      <c r="W580" s="2">
        <v>341.652714</v>
      </c>
      <c r="X580" s="2" t="s">
        <v>3262</v>
      </c>
      <c r="Y580" s="2">
        <v>-56.599798399999997</v>
      </c>
      <c r="Z580" s="2">
        <v>40.546799999999998</v>
      </c>
      <c r="AA580" s="2">
        <v>8.9600000000000009</v>
      </c>
      <c r="AB580" s="2">
        <v>6.7839999999999998</v>
      </c>
      <c r="AC580" s="2">
        <v>8.6860499999999998</v>
      </c>
      <c r="AD580" s="4">
        <f t="shared" si="45"/>
        <v>5.0632654733727814E-2</v>
      </c>
      <c r="AE580" s="4">
        <f t="shared" si="46"/>
        <v>0.65822451153846151</v>
      </c>
      <c r="AF580" s="4">
        <f t="shared" si="47"/>
        <v>2.9252211283935443</v>
      </c>
      <c r="AG580" s="4">
        <f t="shared" si="48"/>
        <v>0.25815960089321865</v>
      </c>
      <c r="AH580" s="4" t="str">
        <f t="shared" si="49"/>
        <v/>
      </c>
    </row>
    <row r="581" spans="1:34" x14ac:dyDescent="0.3">
      <c r="A581" s="2" t="s">
        <v>2035</v>
      </c>
      <c r="B581" s="2" t="s">
        <v>2034</v>
      </c>
      <c r="C581" s="2" t="s">
        <v>2</v>
      </c>
      <c r="D581" s="2">
        <v>2005</v>
      </c>
      <c r="E581" s="2" t="s">
        <v>22</v>
      </c>
      <c r="F581" s="2">
        <v>0</v>
      </c>
      <c r="G581" s="2">
        <v>5.2398910000000001</v>
      </c>
      <c r="H581" s="2">
        <v>6.1499999999999999E-2</v>
      </c>
      <c r="I581" s="2">
        <v>11.1</v>
      </c>
      <c r="J581" s="2">
        <v>0.99299999999999999</v>
      </c>
      <c r="K581" s="2">
        <v>85.814099999999996</v>
      </c>
      <c r="L581" s="2">
        <v>0.27</v>
      </c>
      <c r="M581" s="2">
        <v>0</v>
      </c>
      <c r="O581" s="2" t="s">
        <v>29</v>
      </c>
      <c r="P581" s="2">
        <v>5824</v>
      </c>
      <c r="Q581" s="2">
        <v>1.22</v>
      </c>
      <c r="R581" s="2">
        <v>1.1299999999999999</v>
      </c>
      <c r="S581" s="2">
        <v>0.24</v>
      </c>
      <c r="T581" s="2" t="s">
        <v>5</v>
      </c>
      <c r="U581" s="2">
        <v>4.3099999999999996</v>
      </c>
      <c r="V581" s="2" t="s">
        <v>2036</v>
      </c>
      <c r="W581" s="2">
        <v>189.31734890000001</v>
      </c>
      <c r="X581" s="2" t="s">
        <v>2037</v>
      </c>
      <c r="Y581" s="2">
        <v>-40.812145800000003</v>
      </c>
      <c r="Z581" s="2">
        <v>63.082099999999997</v>
      </c>
      <c r="AA581" s="2">
        <v>8.08</v>
      </c>
      <c r="AB581" s="2">
        <v>6.6779999999999999</v>
      </c>
      <c r="AC581" s="2">
        <v>8.0245599999999992</v>
      </c>
      <c r="AD581" s="4">
        <f t="shared" si="45"/>
        <v>6.2746530314097881E-2</v>
      </c>
      <c r="AE581" s="4">
        <f t="shared" si="46"/>
        <v>0.69648648648648648</v>
      </c>
      <c r="AF581" s="4">
        <f t="shared" si="47"/>
        <v>2.7804675865760422</v>
      </c>
      <c r="AG581" s="4">
        <f t="shared" si="48"/>
        <v>406.20451375390053</v>
      </c>
      <c r="AH581" s="4" t="str">
        <f t="shared" si="49"/>
        <v/>
      </c>
    </row>
    <row r="582" spans="1:34" x14ac:dyDescent="0.3">
      <c r="A582" s="2" t="s">
        <v>2334</v>
      </c>
      <c r="B582" s="2" t="s">
        <v>2337</v>
      </c>
      <c r="C582" s="2" t="s">
        <v>2</v>
      </c>
      <c r="D582" s="2">
        <v>2009</v>
      </c>
      <c r="E582" s="2" t="s">
        <v>28</v>
      </c>
      <c r="F582" s="2">
        <v>0</v>
      </c>
      <c r="G582" s="2">
        <v>5000</v>
      </c>
      <c r="H582" s="2">
        <v>5.8</v>
      </c>
      <c r="I582" s="2">
        <v>13.9</v>
      </c>
      <c r="J582" s="2">
        <v>1.24</v>
      </c>
      <c r="K582" s="2">
        <v>260</v>
      </c>
      <c r="L582" s="2">
        <v>0.82</v>
      </c>
      <c r="M582" s="2">
        <v>0.12</v>
      </c>
      <c r="O582" s="2" t="s">
        <v>167</v>
      </c>
      <c r="P582" s="2">
        <v>5585</v>
      </c>
      <c r="Q582" s="2">
        <v>1.25</v>
      </c>
      <c r="R582" s="2">
        <v>1.1000000000000001</v>
      </c>
      <c r="S582" s="2">
        <v>0.28000000000000003</v>
      </c>
      <c r="T582" s="2" t="s">
        <v>5</v>
      </c>
      <c r="U582" s="2">
        <v>4.3099999999999996</v>
      </c>
      <c r="V582" s="2" t="s">
        <v>2335</v>
      </c>
      <c r="W582" s="2">
        <v>228.36753970000001</v>
      </c>
      <c r="X582" s="2" t="s">
        <v>2336</v>
      </c>
      <c r="Y582" s="2">
        <v>-25.3096721</v>
      </c>
      <c r="Z582" s="2">
        <v>26.180399999999999</v>
      </c>
      <c r="AA582" s="2">
        <v>6.47</v>
      </c>
      <c r="AB582" s="2">
        <v>4.8819999999999997</v>
      </c>
      <c r="AC582" s="2">
        <v>6.2899399999999996</v>
      </c>
      <c r="AD582" s="4">
        <f t="shared" si="45"/>
        <v>9.6811945402531033E-2</v>
      </c>
      <c r="AE582" s="4">
        <f t="shared" si="46"/>
        <v>1.3456860410951814</v>
      </c>
      <c r="AF582" s="4">
        <f t="shared" si="47"/>
        <v>4.3249319036515503</v>
      </c>
      <c r="AG582" s="4">
        <f t="shared" si="48"/>
        <v>4.0545867673004596E-2</v>
      </c>
      <c r="AH582" s="4" t="str">
        <f t="shared" si="49"/>
        <v/>
      </c>
    </row>
    <row r="583" spans="1:34" x14ac:dyDescent="0.3">
      <c r="A583" s="2" t="s">
        <v>2334</v>
      </c>
      <c r="B583" s="2" t="s">
        <v>2333</v>
      </c>
      <c r="C583" s="2" t="s">
        <v>2</v>
      </c>
      <c r="D583" s="2">
        <v>1999</v>
      </c>
      <c r="E583" s="2" t="s">
        <v>22</v>
      </c>
      <c r="F583" s="2">
        <v>0</v>
      </c>
      <c r="G583" s="2">
        <v>258.17998999999998</v>
      </c>
      <c r="H583" s="2">
        <v>0.81</v>
      </c>
      <c r="I583" s="2">
        <v>13.5</v>
      </c>
      <c r="J583" s="2">
        <v>1.21</v>
      </c>
      <c r="K583" s="2">
        <v>511.7063</v>
      </c>
      <c r="L583" s="2">
        <v>1.61</v>
      </c>
      <c r="M583" s="2">
        <v>0.23</v>
      </c>
      <c r="O583" s="2" t="s">
        <v>167</v>
      </c>
      <c r="P583" s="2">
        <v>5736</v>
      </c>
      <c r="Q583" s="2">
        <v>1.22</v>
      </c>
      <c r="R583" s="2">
        <v>1.1000000000000001</v>
      </c>
      <c r="S583" s="2">
        <v>0.28000000000000003</v>
      </c>
      <c r="T583" s="2" t="s">
        <v>5</v>
      </c>
      <c r="U583" s="2">
        <v>4.3099999999999996</v>
      </c>
      <c r="V583" s="2" t="s">
        <v>2335</v>
      </c>
      <c r="W583" s="2">
        <v>228.36753970000001</v>
      </c>
      <c r="X583" s="2" t="s">
        <v>2336</v>
      </c>
      <c r="Y583" s="2">
        <v>-25.3096721</v>
      </c>
      <c r="Z583" s="2">
        <v>26.180399999999999</v>
      </c>
      <c r="AA583" s="2">
        <v>6.47</v>
      </c>
      <c r="AB583" s="2">
        <v>4.8819999999999997</v>
      </c>
      <c r="AC583" s="2">
        <v>6.2899399999999996</v>
      </c>
      <c r="AD583" s="4">
        <f t="shared" si="45"/>
        <v>0.20797898694304731</v>
      </c>
      <c r="AE583" s="4">
        <f t="shared" si="46"/>
        <v>2.8077163237311384</v>
      </c>
      <c r="AF583" s="4">
        <f t="shared" si="47"/>
        <v>6.156636286997176</v>
      </c>
      <c r="AG583" s="4">
        <f t="shared" si="48"/>
        <v>2.2033122253672626</v>
      </c>
      <c r="AH583" s="4" t="str">
        <f t="shared" si="49"/>
        <v/>
      </c>
    </row>
    <row r="584" spans="1:34" x14ac:dyDescent="0.3">
      <c r="A584" s="2" t="s">
        <v>3814</v>
      </c>
      <c r="B584" s="2" t="s">
        <v>3813</v>
      </c>
      <c r="C584" s="2" t="s">
        <v>2</v>
      </c>
      <c r="D584" s="2">
        <v>2010</v>
      </c>
      <c r="E584" s="2" t="s">
        <v>315</v>
      </c>
      <c r="F584" s="2">
        <v>0</v>
      </c>
      <c r="G584" s="2">
        <v>308.92072000000002</v>
      </c>
      <c r="H584" s="2">
        <v>0.88200000000000001</v>
      </c>
      <c r="I584" s="2">
        <v>14.2</v>
      </c>
      <c r="J584" s="2">
        <v>1.26</v>
      </c>
      <c r="K584" s="2">
        <v>175.75910906999999</v>
      </c>
      <c r="L584" s="2">
        <v>0.55300000000000005</v>
      </c>
      <c r="M584" s="2">
        <v>0.74199999999999999</v>
      </c>
      <c r="O584" s="2" t="s">
        <v>153</v>
      </c>
      <c r="P584" s="2">
        <v>5508</v>
      </c>
      <c r="Q584" s="2">
        <v>1</v>
      </c>
      <c r="R584" s="2">
        <v>0.96</v>
      </c>
      <c r="S584" s="2">
        <v>0.4</v>
      </c>
      <c r="T584" s="2" t="s">
        <v>5</v>
      </c>
      <c r="U584" s="2">
        <v>4.3099999999999996</v>
      </c>
      <c r="V584" s="2" t="s">
        <v>3815</v>
      </c>
      <c r="W584" s="2">
        <v>93.399323100000004</v>
      </c>
      <c r="X584" s="2" t="s">
        <v>3816</v>
      </c>
      <c r="Y584" s="2">
        <v>-29.8971929</v>
      </c>
      <c r="Z584" s="2">
        <v>62.411200000000001</v>
      </c>
      <c r="AA584" s="2">
        <v>8.98</v>
      </c>
      <c r="AB584" s="2">
        <v>7.2030000000000003</v>
      </c>
      <c r="AC584" s="2">
        <v>8.7715800000000002</v>
      </c>
      <c r="AD584" s="4">
        <f t="shared" si="45"/>
        <v>6.13836641895611E-2</v>
      </c>
      <c r="AE584" s="4">
        <f t="shared" si="46"/>
        <v>0.87164803149176751</v>
      </c>
      <c r="AF584" s="4">
        <f t="shared" si="47"/>
        <v>3.5181532154218496</v>
      </c>
      <c r="AG584" s="4">
        <f t="shared" si="48"/>
        <v>1.061520549861247</v>
      </c>
      <c r="AH584" s="4" t="str">
        <f t="shared" si="49"/>
        <v/>
      </c>
    </row>
    <row r="585" spans="1:34" x14ac:dyDescent="0.3">
      <c r="A585" s="2" t="s">
        <v>3814</v>
      </c>
      <c r="B585" s="2" t="s">
        <v>3817</v>
      </c>
      <c r="C585" s="2" t="s">
        <v>2</v>
      </c>
      <c r="D585" s="2">
        <v>2022</v>
      </c>
      <c r="E585" s="2" t="s">
        <v>28</v>
      </c>
      <c r="F585" s="2">
        <v>0</v>
      </c>
      <c r="G585" s="2">
        <v>9295.9735000000001</v>
      </c>
      <c r="H585" s="2">
        <v>8.5399999999999991</v>
      </c>
      <c r="I585" s="2">
        <v>12.6</v>
      </c>
      <c r="J585" s="2">
        <v>1.1200000000000001</v>
      </c>
      <c r="K585" s="2">
        <v>2500.6739062800002</v>
      </c>
      <c r="L585" s="2">
        <v>7.8680000000000003</v>
      </c>
      <c r="M585" s="2">
        <v>0.14899999999999999</v>
      </c>
      <c r="O585" s="2" t="s">
        <v>153</v>
      </c>
      <c r="P585" s="2">
        <v>5508</v>
      </c>
      <c r="Q585" s="2">
        <v>1</v>
      </c>
      <c r="R585" s="2">
        <v>0.96</v>
      </c>
      <c r="S585" s="2">
        <v>0.4</v>
      </c>
      <c r="T585" s="2" t="s">
        <v>5</v>
      </c>
      <c r="U585" s="2">
        <v>4.3099999999999996</v>
      </c>
      <c r="V585" s="2" t="s">
        <v>3815</v>
      </c>
      <c r="W585" s="2">
        <v>93.399323100000004</v>
      </c>
      <c r="X585" s="2" t="s">
        <v>3816</v>
      </c>
      <c r="Y585" s="2">
        <v>-29.8971929</v>
      </c>
      <c r="Z585" s="2">
        <v>62.411200000000001</v>
      </c>
      <c r="AA585" s="2">
        <v>8.98</v>
      </c>
      <c r="AB585" s="2">
        <v>7.2030000000000003</v>
      </c>
      <c r="AC585" s="2">
        <v>8.7715800000000002</v>
      </c>
      <c r="AD585" s="4">
        <f t="shared" si="45"/>
        <v>1.2501019339764128</v>
      </c>
      <c r="AE585" s="4">
        <f t="shared" si="46"/>
        <v>15.751284368102798</v>
      </c>
      <c r="AF585" s="4">
        <f t="shared" si="47"/>
        <v>14.087802633416443</v>
      </c>
      <c r="AG585" s="4">
        <f t="shared" si="48"/>
        <v>1.1322695679654099E-2</v>
      </c>
      <c r="AH585" s="4" t="str">
        <f t="shared" si="49"/>
        <v/>
      </c>
    </row>
    <row r="586" spans="1:34" x14ac:dyDescent="0.3">
      <c r="A586" s="2" t="s">
        <v>140</v>
      </c>
      <c r="B586" s="2" t="s">
        <v>139</v>
      </c>
      <c r="C586" s="2" t="s">
        <v>2</v>
      </c>
      <c r="D586" s="2">
        <v>1995</v>
      </c>
      <c r="E586" s="2" t="s">
        <v>141</v>
      </c>
      <c r="F586" s="2">
        <v>0</v>
      </c>
      <c r="G586" s="2">
        <v>4.230785</v>
      </c>
      <c r="H586" s="2">
        <v>5.2699999999999997E-2</v>
      </c>
      <c r="I586" s="2">
        <v>14.3</v>
      </c>
      <c r="J586" s="2">
        <v>1.27</v>
      </c>
      <c r="K586" s="2">
        <v>146.20179999999999</v>
      </c>
      <c r="L586" s="2">
        <v>0.46</v>
      </c>
      <c r="M586" s="2">
        <v>1.2999999999999999E-2</v>
      </c>
      <c r="O586" s="2" t="s">
        <v>142</v>
      </c>
      <c r="P586" s="2">
        <v>5758</v>
      </c>
      <c r="Q586" s="2">
        <v>1.17561</v>
      </c>
      <c r="R586" s="2">
        <v>1.03</v>
      </c>
      <c r="S586" s="2">
        <v>0.18</v>
      </c>
      <c r="T586" s="2" t="s">
        <v>129</v>
      </c>
      <c r="U586" s="2">
        <v>4.3103800000000003</v>
      </c>
      <c r="V586" s="2" t="s">
        <v>143</v>
      </c>
      <c r="W586" s="2">
        <v>344.3675399</v>
      </c>
      <c r="X586" s="2" t="s">
        <v>144</v>
      </c>
      <c r="Y586" s="2">
        <v>20.769095799999999</v>
      </c>
      <c r="Z586" s="2">
        <v>15.461399999999999</v>
      </c>
      <c r="AA586" s="2">
        <v>5.4530900000000004</v>
      </c>
      <c r="AB586" s="2">
        <v>3.911</v>
      </c>
      <c r="AC586" s="2">
        <v>5.2864699999999996</v>
      </c>
      <c r="AD586" s="4">
        <f t="shared" si="45"/>
        <v>4.9997076130383372E-2</v>
      </c>
      <c r="AE586" s="4">
        <f t="shared" si="46"/>
        <v>0.71495818866448235</v>
      </c>
      <c r="AF586" s="4">
        <f t="shared" si="47"/>
        <v>3.197483713469405</v>
      </c>
      <c r="AG586" s="4">
        <f t="shared" si="48"/>
        <v>490.77429171477536</v>
      </c>
      <c r="AH586" s="4" t="str">
        <f t="shared" si="49"/>
        <v/>
      </c>
    </row>
    <row r="587" spans="1:34" x14ac:dyDescent="0.3">
      <c r="A587" s="2" t="s">
        <v>2076</v>
      </c>
      <c r="B587" s="2" t="s">
        <v>2075</v>
      </c>
      <c r="C587" s="2" t="s">
        <v>2</v>
      </c>
      <c r="D587" s="2">
        <v>2022</v>
      </c>
      <c r="E587" s="2" t="s">
        <v>28</v>
      </c>
      <c r="F587" s="2">
        <v>0</v>
      </c>
      <c r="G587" s="2">
        <v>24469.673419999999</v>
      </c>
      <c r="H587" s="2">
        <v>16.713999999999999</v>
      </c>
      <c r="I587" s="2">
        <v>11.9</v>
      </c>
      <c r="J587" s="2">
        <v>1.06</v>
      </c>
      <c r="K587" s="2">
        <v>8612.8320012900003</v>
      </c>
      <c r="L587" s="2">
        <v>27.099</v>
      </c>
      <c r="M587" s="2">
        <v>0.40100000000000002</v>
      </c>
      <c r="O587" s="2" t="s">
        <v>2077</v>
      </c>
      <c r="P587" s="2">
        <v>5718</v>
      </c>
      <c r="Q587" s="2">
        <v>1.1662600000000001</v>
      </c>
      <c r="R587" s="2">
        <v>1.02</v>
      </c>
      <c r="S587" s="2">
        <v>0.09</v>
      </c>
      <c r="T587" s="2" t="s">
        <v>129</v>
      </c>
      <c r="U587" s="2">
        <v>4.3130800000000002</v>
      </c>
      <c r="V587" s="2" t="s">
        <v>2078</v>
      </c>
      <c r="W587" s="2">
        <v>190.74624119999999</v>
      </c>
      <c r="X587" s="2" t="s">
        <v>2079</v>
      </c>
      <c r="Y587" s="2">
        <v>-4.0501059000000001</v>
      </c>
      <c r="Z587" s="2">
        <v>45.085799999999999</v>
      </c>
      <c r="AA587" s="2">
        <v>7.83</v>
      </c>
      <c r="AB587" s="2">
        <v>6.2</v>
      </c>
      <c r="AC587" s="2">
        <v>7.6610500000000004</v>
      </c>
      <c r="AD587" s="4">
        <f t="shared" si="45"/>
        <v>5.1109907144014306</v>
      </c>
      <c r="AE587" s="4">
        <f t="shared" si="46"/>
        <v>60.820789501377021</v>
      </c>
      <c r="AF587" s="4">
        <f t="shared" si="47"/>
        <v>26.902925399784809</v>
      </c>
      <c r="AG587" s="4">
        <f t="shared" si="48"/>
        <v>4.6697799866987017E-3</v>
      </c>
      <c r="AH587" s="4" t="str">
        <f t="shared" si="49"/>
        <v/>
      </c>
    </row>
    <row r="588" spans="1:34" x14ac:dyDescent="0.3">
      <c r="A588" s="2" t="s">
        <v>2256</v>
      </c>
      <c r="B588" s="2" t="s">
        <v>2259</v>
      </c>
      <c r="C588" s="2" t="s">
        <v>2</v>
      </c>
      <c r="D588" s="2">
        <v>2002</v>
      </c>
      <c r="E588" s="2" t="s">
        <v>28</v>
      </c>
      <c r="F588" s="2">
        <v>0</v>
      </c>
      <c r="G588" s="2">
        <v>1708</v>
      </c>
      <c r="H588" s="2">
        <v>2.8144999999999998</v>
      </c>
      <c r="I588" s="2">
        <v>13.2</v>
      </c>
      <c r="J588" s="2">
        <v>1.18</v>
      </c>
      <c r="K588" s="2">
        <v>899.45439180999995</v>
      </c>
      <c r="L588" s="2">
        <v>2.83</v>
      </c>
      <c r="M588" s="2">
        <v>3.1E-2</v>
      </c>
      <c r="O588" s="2" t="s">
        <v>192</v>
      </c>
      <c r="P588" s="2">
        <v>5748</v>
      </c>
      <c r="Q588" s="2">
        <v>1.1100000000000001</v>
      </c>
      <c r="R588" s="2">
        <v>1.02</v>
      </c>
      <c r="S588" s="2">
        <v>0.36</v>
      </c>
      <c r="T588" s="2" t="s">
        <v>5</v>
      </c>
      <c r="U588" s="2">
        <v>4.316128</v>
      </c>
      <c r="V588" s="2" t="s">
        <v>2257</v>
      </c>
      <c r="W588" s="2">
        <v>31.142352500000001</v>
      </c>
      <c r="X588" s="2" t="s">
        <v>2258</v>
      </c>
      <c r="Y588" s="2">
        <v>25.413563199999999</v>
      </c>
      <c r="Z588" s="2">
        <v>37.847799999999999</v>
      </c>
      <c r="AA588" s="2">
        <v>7.43</v>
      </c>
      <c r="AB588" s="2">
        <v>5.8609999999999998</v>
      </c>
      <c r="AC588" s="2">
        <v>7.2474600000000002</v>
      </c>
      <c r="AD588" s="4">
        <f t="shared" si="45"/>
        <v>0.39107256788355316</v>
      </c>
      <c r="AE588" s="4">
        <f t="shared" si="46"/>
        <v>5.1621578960629018</v>
      </c>
      <c r="AF588" s="4">
        <f t="shared" si="47"/>
        <v>8.2547249638028699</v>
      </c>
      <c r="AG588" s="4">
        <f t="shared" si="48"/>
        <v>0.15233522536340696</v>
      </c>
      <c r="AH588" s="4" t="str">
        <f t="shared" si="49"/>
        <v/>
      </c>
    </row>
    <row r="589" spans="1:34" x14ac:dyDescent="0.3">
      <c r="A589" s="2" t="s">
        <v>1856</v>
      </c>
      <c r="B589" s="2" t="s">
        <v>1855</v>
      </c>
      <c r="C589" s="2" t="s">
        <v>2</v>
      </c>
      <c r="D589" s="2">
        <v>2007</v>
      </c>
      <c r="E589" s="2" t="s">
        <v>315</v>
      </c>
      <c r="F589" s="2">
        <v>0</v>
      </c>
      <c r="G589" s="2">
        <v>383</v>
      </c>
      <c r="H589" s="2">
        <v>1.06</v>
      </c>
      <c r="I589" s="2">
        <v>13.7</v>
      </c>
      <c r="J589" s="2">
        <v>1.22</v>
      </c>
      <c r="K589" s="2">
        <v>390.92894060999998</v>
      </c>
      <c r="L589" s="2">
        <v>1.23</v>
      </c>
      <c r="M589" s="2">
        <v>0.38</v>
      </c>
      <c r="O589" s="2" t="s">
        <v>153</v>
      </c>
      <c r="P589" s="2">
        <v>5533</v>
      </c>
      <c r="Q589" s="2">
        <v>1.04</v>
      </c>
      <c r="R589" s="2">
        <v>1.08</v>
      </c>
      <c r="S589" s="2">
        <v>-0.27</v>
      </c>
      <c r="T589" s="2" t="s">
        <v>5</v>
      </c>
      <c r="U589" s="2">
        <v>4.32</v>
      </c>
      <c r="V589" s="2" t="s">
        <v>1857</v>
      </c>
      <c r="W589" s="2">
        <v>173.96463030000001</v>
      </c>
      <c r="X589" s="2" t="s">
        <v>1858</v>
      </c>
      <c r="Y589" s="2">
        <v>-4.7555424999999998</v>
      </c>
      <c r="Z589" s="2">
        <v>49.5336</v>
      </c>
      <c r="AA589" s="2">
        <v>8.42</v>
      </c>
      <c r="AB589" s="2">
        <v>6.7350000000000003</v>
      </c>
      <c r="AC589" s="2">
        <v>8.2386999999999997</v>
      </c>
      <c r="AD589" s="4">
        <f t="shared" si="45"/>
        <v>0.15203238941133326</v>
      </c>
      <c r="AE589" s="4">
        <f t="shared" si="46"/>
        <v>2.082843734935266</v>
      </c>
      <c r="AF589" s="4">
        <f t="shared" si="47"/>
        <v>5.3418123486896407</v>
      </c>
      <c r="AG589" s="4">
        <f t="shared" si="48"/>
        <v>0.80944525003259382</v>
      </c>
      <c r="AH589" s="4" t="str">
        <f t="shared" si="49"/>
        <v/>
      </c>
    </row>
    <row r="590" spans="1:34" x14ac:dyDescent="0.3">
      <c r="A590" s="2" t="s">
        <v>2575</v>
      </c>
      <c r="B590" s="2" t="s">
        <v>2574</v>
      </c>
      <c r="C590" s="2" t="s">
        <v>2</v>
      </c>
      <c r="D590" s="2">
        <v>2008</v>
      </c>
      <c r="E590" s="2" t="s">
        <v>315</v>
      </c>
      <c r="F590" s="2">
        <v>0</v>
      </c>
      <c r="G590" s="2">
        <v>499.39999</v>
      </c>
      <c r="H590" s="2">
        <v>1.28</v>
      </c>
      <c r="I590" s="2">
        <v>13.2</v>
      </c>
      <c r="J590" s="2">
        <v>1.17</v>
      </c>
      <c r="K590" s="2">
        <v>937.59849999999994</v>
      </c>
      <c r="L590" s="2">
        <v>2.95</v>
      </c>
      <c r="M590" s="2">
        <v>0.34</v>
      </c>
      <c r="O590" s="2" t="s">
        <v>572</v>
      </c>
      <c r="P590" s="2">
        <v>6124</v>
      </c>
      <c r="Q590" s="2">
        <v>1.28</v>
      </c>
      <c r="R590" s="2">
        <v>1.25</v>
      </c>
      <c r="S590" s="2">
        <v>-0.01</v>
      </c>
      <c r="T590" s="2" t="s">
        <v>5</v>
      </c>
      <c r="U590" s="2">
        <v>4.32</v>
      </c>
      <c r="V590" s="2" t="s">
        <v>2576</v>
      </c>
      <c r="W590" s="2">
        <v>256.12928260000001</v>
      </c>
      <c r="X590" s="2" t="s">
        <v>2577</v>
      </c>
      <c r="Y590" s="2">
        <v>-43.310375299999997</v>
      </c>
      <c r="Z590" s="2">
        <v>48.454900000000002</v>
      </c>
      <c r="AA590" s="2">
        <v>7.39</v>
      </c>
      <c r="AB590" s="2">
        <v>6.0060000000000002</v>
      </c>
      <c r="AC590" s="2">
        <v>7.23813</v>
      </c>
      <c r="AD590" s="4">
        <f t="shared" si="45"/>
        <v>0.40765719349138768</v>
      </c>
      <c r="AE590" s="4">
        <f t="shared" si="46"/>
        <v>5.3810749540863183</v>
      </c>
      <c r="AF590" s="4">
        <f t="shared" si="47"/>
        <v>8.4279409937385896</v>
      </c>
      <c r="AG590" s="4">
        <f t="shared" si="48"/>
        <v>1.2619163812451974</v>
      </c>
      <c r="AH590" s="4" t="str">
        <f t="shared" si="49"/>
        <v/>
      </c>
    </row>
    <row r="591" spans="1:34" x14ac:dyDescent="0.3">
      <c r="A591" s="2" t="s">
        <v>3394</v>
      </c>
      <c r="B591" s="2" t="s">
        <v>3393</v>
      </c>
      <c r="C591" s="2" t="s">
        <v>2</v>
      </c>
      <c r="D591" s="2">
        <v>2025</v>
      </c>
      <c r="E591" s="2" t="s">
        <v>250</v>
      </c>
      <c r="F591" s="2">
        <v>0</v>
      </c>
      <c r="G591" s="2">
        <v>10.641299999999999</v>
      </c>
      <c r="H591" s="2">
        <v>9.5200000000000007E-2</v>
      </c>
      <c r="I591" s="2">
        <v>0.91</v>
      </c>
      <c r="J591" s="2">
        <v>8.1184900000000004E-2</v>
      </c>
      <c r="K591" s="2">
        <v>4.0999999999999996</v>
      </c>
      <c r="L591" s="2">
        <v>1.290004E-2</v>
      </c>
      <c r="M591" s="2">
        <v>0.06</v>
      </c>
      <c r="N591" s="2">
        <v>968</v>
      </c>
      <c r="O591" s="2" t="s">
        <v>1589</v>
      </c>
      <c r="P591" s="2">
        <v>5784</v>
      </c>
      <c r="Q591" s="2">
        <v>1.147</v>
      </c>
      <c r="R591" s="2">
        <v>1.0129999999999999</v>
      </c>
      <c r="S591" s="2">
        <v>0.05</v>
      </c>
      <c r="T591" s="2" t="s">
        <v>5</v>
      </c>
      <c r="U591" s="2">
        <v>4.32</v>
      </c>
      <c r="V591" s="2" t="s">
        <v>3395</v>
      </c>
      <c r="W591" s="2">
        <v>358.63900560000002</v>
      </c>
      <c r="X591" s="2" t="s">
        <v>3396</v>
      </c>
      <c r="Y591" s="2">
        <v>-4.7233362000000003</v>
      </c>
      <c r="Z591" s="2">
        <v>105.48</v>
      </c>
      <c r="AA591" s="2">
        <v>9.7149999999999999</v>
      </c>
      <c r="AB591" s="2">
        <v>8.1450010000000006</v>
      </c>
      <c r="AC591" s="2">
        <v>9.5213699999999992</v>
      </c>
      <c r="AD591" s="4">
        <f t="shared" si="45"/>
        <v>5.4407613881107411</v>
      </c>
      <c r="AE591" s="4">
        <f t="shared" si="46"/>
        <v>4.9510928631807749</v>
      </c>
      <c r="AF591" s="4">
        <f t="shared" si="47"/>
        <v>2.1226150158459034</v>
      </c>
      <c r="AG591" s="4">
        <f t="shared" si="48"/>
        <v>145.76589587833365</v>
      </c>
      <c r="AH591" s="4">
        <f t="shared" si="49"/>
        <v>6.8223430525137699E-2</v>
      </c>
    </row>
    <row r="592" spans="1:34" x14ac:dyDescent="0.3">
      <c r="A592" s="2" t="s">
        <v>4506</v>
      </c>
      <c r="B592" s="2" t="s">
        <v>4505</v>
      </c>
      <c r="C592" s="2" t="s">
        <v>2</v>
      </c>
      <c r="D592" s="2">
        <v>2005</v>
      </c>
      <c r="E592" s="2" t="s">
        <v>22</v>
      </c>
      <c r="F592" s="2">
        <v>0</v>
      </c>
      <c r="G592" s="2">
        <v>6.6738920000000004</v>
      </c>
      <c r="H592" s="2">
        <v>6.9599999999999995E-2</v>
      </c>
      <c r="I592" s="2">
        <v>13</v>
      </c>
      <c r="J592" s="2">
        <v>1.1599999999999999</v>
      </c>
      <c r="K592" s="2">
        <v>1239.537</v>
      </c>
      <c r="L592" s="2">
        <v>3.9</v>
      </c>
      <c r="M592" s="2">
        <v>0.14399000000000001</v>
      </c>
      <c r="O592" s="2" t="s">
        <v>251</v>
      </c>
      <c r="P592" s="2">
        <v>5544</v>
      </c>
      <c r="Q592" s="2">
        <v>1.07</v>
      </c>
      <c r="R592" s="2">
        <v>1.01</v>
      </c>
      <c r="S592" s="2">
        <v>0.24</v>
      </c>
      <c r="T592" s="2" t="s">
        <v>5</v>
      </c>
      <c r="U592" s="2">
        <v>4.32</v>
      </c>
      <c r="V592" s="2" t="s">
        <v>4507</v>
      </c>
      <c r="W592" s="2">
        <v>47.809275</v>
      </c>
      <c r="X592" s="2" t="s">
        <v>4508</v>
      </c>
      <c r="Y592" s="2">
        <v>21.097130199999999</v>
      </c>
      <c r="Z592" s="2">
        <v>50.48</v>
      </c>
      <c r="AA592" s="2">
        <v>8.5200010000000006</v>
      </c>
      <c r="AB592" s="2">
        <v>6.8280000000000003</v>
      </c>
      <c r="AC592" s="2">
        <v>8.3330699999999993</v>
      </c>
      <c r="AD592" s="4">
        <f t="shared" si="45"/>
        <v>0.56419526627218941</v>
      </c>
      <c r="AE592" s="4">
        <f t="shared" si="46"/>
        <v>7.3345384615384619</v>
      </c>
      <c r="AF592" s="4">
        <f t="shared" si="47"/>
        <v>9.7646812543984254</v>
      </c>
      <c r="AG592" s="4">
        <f t="shared" si="48"/>
        <v>200.32345989555233</v>
      </c>
      <c r="AH592" s="4" t="str">
        <f t="shared" si="49"/>
        <v/>
      </c>
    </row>
    <row r="593" spans="1:34" x14ac:dyDescent="0.3">
      <c r="A593" s="2" t="s">
        <v>4506</v>
      </c>
      <c r="B593" s="2" t="s">
        <v>4509</v>
      </c>
      <c r="C593" s="2" t="s">
        <v>2</v>
      </c>
      <c r="D593" s="2">
        <v>2006</v>
      </c>
      <c r="E593" s="2" t="s">
        <v>22</v>
      </c>
      <c r="F593" s="2">
        <v>0</v>
      </c>
      <c r="G593" s="2">
        <v>147.74700000000001</v>
      </c>
      <c r="H593" s="2">
        <v>0.54900000000000004</v>
      </c>
      <c r="I593" s="2">
        <v>13.6</v>
      </c>
      <c r="J593" s="2">
        <v>1.22</v>
      </c>
      <c r="K593" s="2">
        <v>416.35730000000001</v>
      </c>
      <c r="L593" s="2">
        <v>1.31</v>
      </c>
      <c r="M593" s="2">
        <v>0.15659999999999999</v>
      </c>
      <c r="O593" s="2" t="s">
        <v>251</v>
      </c>
      <c r="P593" s="2">
        <v>5544</v>
      </c>
      <c r="Q593" s="2">
        <v>1.07</v>
      </c>
      <c r="R593" s="2">
        <v>1.01</v>
      </c>
      <c r="S593" s="2">
        <v>0.24</v>
      </c>
      <c r="T593" s="2" t="s">
        <v>5</v>
      </c>
      <c r="U593" s="2">
        <v>4.32</v>
      </c>
      <c r="V593" s="2" t="s">
        <v>4507</v>
      </c>
      <c r="W593" s="2">
        <v>47.809275</v>
      </c>
      <c r="X593" s="2" t="s">
        <v>4508</v>
      </c>
      <c r="Y593" s="2">
        <v>21.097130199999999</v>
      </c>
      <c r="Z593" s="2">
        <v>50.48</v>
      </c>
      <c r="AA593" s="2">
        <v>8.5200010000000006</v>
      </c>
      <c r="AB593" s="2">
        <v>6.8280000000000003</v>
      </c>
      <c r="AC593" s="2">
        <v>8.3330699999999993</v>
      </c>
      <c r="AD593" s="4">
        <f t="shared" si="45"/>
        <v>0.16551961155353148</v>
      </c>
      <c r="AE593" s="4">
        <f t="shared" si="46"/>
        <v>2.2510667171280279</v>
      </c>
      <c r="AF593" s="4">
        <f t="shared" si="47"/>
        <v>5.5330378051248825</v>
      </c>
      <c r="AG593" s="4">
        <f t="shared" si="48"/>
        <v>3.2196273120780572</v>
      </c>
      <c r="AH593" s="4" t="str">
        <f t="shared" si="49"/>
        <v/>
      </c>
    </row>
    <row r="594" spans="1:34" x14ac:dyDescent="0.3">
      <c r="A594" s="2" t="s">
        <v>4506</v>
      </c>
      <c r="B594" s="2" t="s">
        <v>4510</v>
      </c>
      <c r="C594" s="2" t="s">
        <v>2</v>
      </c>
      <c r="D594" s="2">
        <v>2009</v>
      </c>
      <c r="E594" s="2" t="s">
        <v>22</v>
      </c>
      <c r="F594" s="2">
        <v>0</v>
      </c>
      <c r="G594" s="2">
        <v>981.8</v>
      </c>
      <c r="H594" s="2">
        <v>1.94</v>
      </c>
      <c r="I594" s="2">
        <v>14.1</v>
      </c>
      <c r="J594" s="2">
        <v>1.26</v>
      </c>
      <c r="K594" s="2">
        <v>187.5197</v>
      </c>
      <c r="L594" s="2">
        <v>0.59</v>
      </c>
      <c r="M594" s="2">
        <v>0.185</v>
      </c>
      <c r="O594" s="2" t="s">
        <v>251</v>
      </c>
      <c r="P594" s="2">
        <v>5544</v>
      </c>
      <c r="Q594" s="2">
        <v>1.07</v>
      </c>
      <c r="R594" s="2">
        <v>1.01</v>
      </c>
      <c r="S594" s="2">
        <v>0.24</v>
      </c>
      <c r="T594" s="2" t="s">
        <v>5</v>
      </c>
      <c r="U594" s="2">
        <v>4.32</v>
      </c>
      <c r="V594" s="2" t="s">
        <v>4507</v>
      </c>
      <c r="W594" s="2">
        <v>47.809275</v>
      </c>
      <c r="X594" s="2" t="s">
        <v>4508</v>
      </c>
      <c r="Y594" s="2">
        <v>21.097130199999999</v>
      </c>
      <c r="Z594" s="2">
        <v>50.48</v>
      </c>
      <c r="AA594" s="2">
        <v>8.5200010000000006</v>
      </c>
      <c r="AB594" s="2">
        <v>6.8280000000000003</v>
      </c>
      <c r="AC594" s="2">
        <v>8.3330699999999993</v>
      </c>
      <c r="AD594" s="4">
        <f t="shared" si="45"/>
        <v>6.6894369013359989E-2</v>
      </c>
      <c r="AE594" s="4">
        <f t="shared" si="46"/>
        <v>0.94321060308837579</v>
      </c>
      <c r="AF594" s="4">
        <f t="shared" si="47"/>
        <v>3.6468163517712404</v>
      </c>
      <c r="AG594" s="4">
        <f t="shared" si="48"/>
        <v>0.2578379454478793</v>
      </c>
      <c r="AH594" s="4" t="str">
        <f t="shared" si="49"/>
        <v/>
      </c>
    </row>
    <row r="595" spans="1:34" x14ac:dyDescent="0.3">
      <c r="A595" s="2" t="s">
        <v>4215</v>
      </c>
      <c r="B595" s="2" t="s">
        <v>4219</v>
      </c>
      <c r="C595" s="2" t="s">
        <v>2</v>
      </c>
      <c r="D595" s="2">
        <v>2003</v>
      </c>
      <c r="E595" s="2" t="s">
        <v>315</v>
      </c>
      <c r="F595" s="2">
        <v>0</v>
      </c>
      <c r="G595" s="2">
        <v>220.078</v>
      </c>
      <c r="H595" s="2">
        <v>0.74345000000000006</v>
      </c>
      <c r="I595" s="2">
        <v>13.4</v>
      </c>
      <c r="J595" s="2">
        <v>1.2</v>
      </c>
      <c r="K595" s="2">
        <v>622.60299999999995</v>
      </c>
      <c r="L595" s="2">
        <v>1.9590000000000001</v>
      </c>
      <c r="M595" s="2">
        <v>0.36630000000000001</v>
      </c>
      <c r="O595" s="2" t="s">
        <v>4216</v>
      </c>
      <c r="P595" s="2">
        <v>5935</v>
      </c>
      <c r="Q595" s="2">
        <v>1.1826000000000001</v>
      </c>
      <c r="R595" s="2">
        <v>1.08</v>
      </c>
      <c r="S595" s="2">
        <v>0.26</v>
      </c>
      <c r="T595" s="2" t="s">
        <v>129</v>
      </c>
      <c r="U595" s="2">
        <v>4.3258200000000002</v>
      </c>
      <c r="V595" s="2" t="s">
        <v>4217</v>
      </c>
      <c r="W595" s="2">
        <v>143.71140339999999</v>
      </c>
      <c r="X595" s="2" t="s">
        <v>4218</v>
      </c>
      <c r="Y595" s="2">
        <v>-12.1302976</v>
      </c>
      <c r="Z595" s="2">
        <v>27.590199999999999</v>
      </c>
      <c r="AA595" s="2">
        <v>6.5499299999999998</v>
      </c>
      <c r="AB595" s="2">
        <v>5.1050000000000004</v>
      </c>
      <c r="AC595" s="2">
        <v>6.38964</v>
      </c>
      <c r="AD595" s="4">
        <f t="shared" si="45"/>
        <v>0.25875980423123851</v>
      </c>
      <c r="AE595" s="4">
        <f t="shared" si="46"/>
        <v>3.4673813766985964</v>
      </c>
      <c r="AF595" s="4">
        <f t="shared" si="47"/>
        <v>6.8163707680672116</v>
      </c>
      <c r="AG595" s="4">
        <f t="shared" si="48"/>
        <v>2.8167283237702816</v>
      </c>
      <c r="AH595" s="4" t="str">
        <f t="shared" si="49"/>
        <v/>
      </c>
    </row>
    <row r="596" spans="1:34" x14ac:dyDescent="0.3">
      <c r="A596" s="2" t="s">
        <v>4215</v>
      </c>
      <c r="B596" s="2" t="s">
        <v>4214</v>
      </c>
      <c r="C596" s="2" t="s">
        <v>2</v>
      </c>
      <c r="D596" s="2">
        <v>2003</v>
      </c>
      <c r="E596" s="2" t="s">
        <v>315</v>
      </c>
      <c r="F596" s="2">
        <v>0</v>
      </c>
      <c r="G596" s="2">
        <v>441.47</v>
      </c>
      <c r="H596" s="2">
        <v>1.18306</v>
      </c>
      <c r="I596" s="2">
        <v>13.5</v>
      </c>
      <c r="J596" s="2">
        <v>1.2</v>
      </c>
      <c r="K596" s="2">
        <v>534.25</v>
      </c>
      <c r="L596" s="2">
        <v>1.681</v>
      </c>
      <c r="M596" s="2">
        <v>0.16200000000000001</v>
      </c>
      <c r="O596" s="2" t="s">
        <v>4216</v>
      </c>
      <c r="P596" s="2">
        <v>5935</v>
      </c>
      <c r="Q596" s="2">
        <v>1.1826000000000001</v>
      </c>
      <c r="R596" s="2">
        <v>1.08</v>
      </c>
      <c r="S596" s="2">
        <v>0.26</v>
      </c>
      <c r="T596" s="2" t="s">
        <v>129</v>
      </c>
      <c r="U596" s="2">
        <v>4.3258200000000002</v>
      </c>
      <c r="V596" s="2" t="s">
        <v>4217</v>
      </c>
      <c r="W596" s="2">
        <v>143.71140339999999</v>
      </c>
      <c r="X596" s="2" t="s">
        <v>4218</v>
      </c>
      <c r="Y596" s="2">
        <v>-12.1302976</v>
      </c>
      <c r="Z596" s="2">
        <v>27.590199999999999</v>
      </c>
      <c r="AA596" s="2">
        <v>6.5499299999999998</v>
      </c>
      <c r="AB596" s="2">
        <v>5.1050000000000004</v>
      </c>
      <c r="AC596" s="2">
        <v>6.38964</v>
      </c>
      <c r="AD596" s="4">
        <f t="shared" si="45"/>
        <v>0.21714169587969315</v>
      </c>
      <c r="AE596" s="4">
        <f t="shared" si="46"/>
        <v>2.9314128943758573</v>
      </c>
      <c r="AF596" s="4">
        <f t="shared" si="47"/>
        <v>6.2907928017122039</v>
      </c>
      <c r="AG596" s="4">
        <f t="shared" si="48"/>
        <v>1.1123333303674929</v>
      </c>
      <c r="AH596" s="4" t="str">
        <f t="shared" si="49"/>
        <v/>
      </c>
    </row>
    <row r="597" spans="1:34" x14ac:dyDescent="0.3">
      <c r="A597" s="2" t="s">
        <v>3781</v>
      </c>
      <c r="B597" s="2" t="s">
        <v>3780</v>
      </c>
      <c r="C597" s="2" t="s">
        <v>2</v>
      </c>
      <c r="D597" s="2">
        <v>2003</v>
      </c>
      <c r="E597" s="2" t="s">
        <v>315</v>
      </c>
      <c r="F597" s="2">
        <v>0</v>
      </c>
      <c r="G597" s="2">
        <v>1.3283</v>
      </c>
      <c r="I597" s="2">
        <v>12.1</v>
      </c>
      <c r="J597" s="2">
        <v>1.08</v>
      </c>
      <c r="K597" s="2">
        <v>5838.29</v>
      </c>
      <c r="L597" s="2">
        <v>18.37</v>
      </c>
      <c r="M597" s="2">
        <v>8.1000000000000003E-2</v>
      </c>
      <c r="O597" s="2" t="s">
        <v>892</v>
      </c>
      <c r="P597" s="2">
        <v>5036</v>
      </c>
      <c r="Q597" s="2">
        <v>1.0413699999999999</v>
      </c>
      <c r="R597" s="2">
        <v>0.4</v>
      </c>
      <c r="U597" s="2">
        <v>4.3271300000000004</v>
      </c>
      <c r="V597" s="2" t="s">
        <v>3778</v>
      </c>
      <c r="W597" s="2">
        <v>89.9565956</v>
      </c>
      <c r="X597" s="2" t="s">
        <v>3782</v>
      </c>
      <c r="Y597" s="2">
        <v>-48.239411400000002</v>
      </c>
      <c r="Z597" s="2">
        <v>41.550400000000003</v>
      </c>
      <c r="AA597" s="2">
        <v>8.6077999999999992</v>
      </c>
      <c r="AB597" s="2">
        <v>6.4279999999999999</v>
      </c>
      <c r="AC597" s="2">
        <v>8.3762500000000006</v>
      </c>
      <c r="AD597" s="4">
        <f t="shared" si="45"/>
        <v>3.2955625010936682</v>
      </c>
      <c r="AE597" s="4">
        <f t="shared" si="46"/>
        <v>39.876306263233388</v>
      </c>
      <c r="AF597" s="4">
        <f t="shared" si="47"/>
        <v>21.96595788453406</v>
      </c>
      <c r="AG597" s="4" t="str">
        <f t="shared" si="48"/>
        <v/>
      </c>
      <c r="AH597" s="4" t="str">
        <f t="shared" si="49"/>
        <v/>
      </c>
    </row>
    <row r="598" spans="1:34" x14ac:dyDescent="0.3">
      <c r="A598" s="2" t="s">
        <v>4239</v>
      </c>
      <c r="B598" s="2" t="s">
        <v>4238</v>
      </c>
      <c r="C598" s="2" t="s">
        <v>2</v>
      </c>
      <c r="D598" s="2">
        <v>2026</v>
      </c>
      <c r="E598" s="2" t="s">
        <v>28</v>
      </c>
      <c r="F598" s="2">
        <v>0</v>
      </c>
      <c r="G598" s="2">
        <v>35.729999999999997</v>
      </c>
      <c r="I598" s="2">
        <v>3.19</v>
      </c>
      <c r="J598" s="2">
        <v>0.28499999999999998</v>
      </c>
      <c r="K598" s="2">
        <v>10.3</v>
      </c>
      <c r="L598" s="2">
        <v>3.2407419999999999E-2</v>
      </c>
      <c r="M598" s="2">
        <v>0.06</v>
      </c>
      <c r="N598" s="2">
        <v>640</v>
      </c>
      <c r="P598" s="2">
        <v>5746</v>
      </c>
      <c r="Q598" s="2">
        <v>1.1303000000000001</v>
      </c>
      <c r="R598" s="2">
        <v>0.99099999999999999</v>
      </c>
      <c r="S598" s="2">
        <v>-0.02</v>
      </c>
      <c r="T598" s="2" t="s">
        <v>5</v>
      </c>
      <c r="U598" s="2">
        <v>4.33</v>
      </c>
      <c r="V598" s="2" t="s">
        <v>4240</v>
      </c>
      <c r="W598" s="2">
        <v>148.16193050000001</v>
      </c>
      <c r="X598" s="2" t="s">
        <v>4241</v>
      </c>
      <c r="Y598" s="2">
        <v>35.111007999999998</v>
      </c>
      <c r="Z598" s="2">
        <v>53.973999999999997</v>
      </c>
      <c r="AA598" s="2">
        <v>8.25</v>
      </c>
      <c r="AB598" s="2">
        <v>6.6840000000000002</v>
      </c>
      <c r="AC598" s="2">
        <v>8.0823499999999999</v>
      </c>
      <c r="AD598" s="4">
        <f t="shared" si="45"/>
        <v>0.31729642253828577</v>
      </c>
      <c r="AE598" s="4">
        <f t="shared" si="46"/>
        <v>1.0121755878971317</v>
      </c>
      <c r="AF598" s="4">
        <f t="shared" si="47"/>
        <v>1.7968973608394692</v>
      </c>
      <c r="AG598" s="4" t="str">
        <f t="shared" si="48"/>
        <v/>
      </c>
      <c r="AH598" s="4">
        <f t="shared" si="49"/>
        <v>7.1028604772477147E-2</v>
      </c>
    </row>
    <row r="599" spans="1:34" x14ac:dyDescent="0.3">
      <c r="A599" s="2" t="s">
        <v>1876</v>
      </c>
      <c r="B599" s="2" t="s">
        <v>1875</v>
      </c>
      <c r="C599" s="2" t="s">
        <v>2</v>
      </c>
      <c r="D599" s="2">
        <v>2005</v>
      </c>
      <c r="E599" s="2" t="s">
        <v>315</v>
      </c>
      <c r="F599" s="2">
        <v>0</v>
      </c>
      <c r="G599" s="2">
        <v>70.459999999999994</v>
      </c>
      <c r="H599" s="2">
        <v>0.3</v>
      </c>
      <c r="I599" s="2">
        <v>10.6</v>
      </c>
      <c r="J599" s="2">
        <v>0.94899999999999995</v>
      </c>
      <c r="K599" s="2">
        <v>79.457499999999996</v>
      </c>
      <c r="L599" s="2">
        <v>0.25</v>
      </c>
      <c r="M599" s="2">
        <v>0.11</v>
      </c>
      <c r="O599" s="2" t="s">
        <v>417</v>
      </c>
      <c r="P599" s="2">
        <v>5108</v>
      </c>
      <c r="Q599" s="2">
        <v>0.86</v>
      </c>
      <c r="R599" s="2">
        <v>0.56999999999999995</v>
      </c>
      <c r="S599" s="2">
        <v>0.15</v>
      </c>
      <c r="T599" s="2" t="s">
        <v>5</v>
      </c>
      <c r="U599" s="2">
        <v>4.33</v>
      </c>
      <c r="V599" s="2" t="s">
        <v>1877</v>
      </c>
      <c r="W599" s="2">
        <v>175.875608</v>
      </c>
      <c r="X599" s="2" t="s">
        <v>1878</v>
      </c>
      <c r="Y599" s="2">
        <v>-58.0053798</v>
      </c>
      <c r="Z599" s="2">
        <v>30.0274</v>
      </c>
      <c r="AA599" s="2">
        <v>8.2100000000000009</v>
      </c>
      <c r="AB599" s="2">
        <v>6.1470000000000002</v>
      </c>
      <c r="AC599" s="2">
        <v>7.9666399999999999</v>
      </c>
      <c r="AD599" s="4">
        <f t="shared" si="45"/>
        <v>6.6714049181539128E-2</v>
      </c>
      <c r="AE599" s="4">
        <f t="shared" si="46"/>
        <v>0.70716892132431464</v>
      </c>
      <c r="AF599" s="4">
        <f t="shared" si="47"/>
        <v>2.7378806705256049</v>
      </c>
      <c r="AG599" s="4">
        <f t="shared" si="48"/>
        <v>5.0193536663318605</v>
      </c>
      <c r="AH599" s="4" t="str">
        <f t="shared" si="49"/>
        <v/>
      </c>
    </row>
    <row r="600" spans="1:34" x14ac:dyDescent="0.3">
      <c r="A600" s="2" t="s">
        <v>4026</v>
      </c>
      <c r="B600" s="2" t="s">
        <v>4030</v>
      </c>
      <c r="C600" s="2" t="s">
        <v>2</v>
      </c>
      <c r="D600" s="2">
        <v>2021</v>
      </c>
      <c r="E600" s="2" t="s">
        <v>28</v>
      </c>
      <c r="F600" s="2">
        <v>0</v>
      </c>
      <c r="G600" s="2">
        <v>10478.844370000001</v>
      </c>
      <c r="H600" s="2">
        <v>9.4079999999999995</v>
      </c>
      <c r="I600" s="2">
        <v>13.5</v>
      </c>
      <c r="J600" s="2">
        <v>1.2</v>
      </c>
      <c r="K600" s="2">
        <v>560.64930994999997</v>
      </c>
      <c r="L600" s="2">
        <v>1.764</v>
      </c>
      <c r="M600" s="2">
        <v>0.20699999999999999</v>
      </c>
      <c r="O600" s="2" t="s">
        <v>4027</v>
      </c>
      <c r="P600" s="2">
        <v>5716</v>
      </c>
      <c r="Q600" s="2">
        <v>1.1299999999999999</v>
      </c>
      <c r="R600" s="2">
        <v>1.01</v>
      </c>
      <c r="S600" s="2">
        <v>0.23</v>
      </c>
      <c r="T600" s="2" t="s">
        <v>5</v>
      </c>
      <c r="U600" s="2">
        <v>4.33</v>
      </c>
      <c r="V600" s="2" t="s">
        <v>4028</v>
      </c>
      <c r="W600" s="2">
        <v>120.8691654</v>
      </c>
      <c r="X600" s="2" t="s">
        <v>4029</v>
      </c>
      <c r="Y600" s="2">
        <v>-1.1636019</v>
      </c>
      <c r="Z600" s="2">
        <v>53.281700000000001</v>
      </c>
      <c r="AA600" s="2">
        <v>8.25</v>
      </c>
      <c r="AB600" s="2">
        <v>6.66</v>
      </c>
      <c r="AC600" s="2">
        <v>8.0814199999999996</v>
      </c>
      <c r="AD600" s="4">
        <f t="shared" si="45"/>
        <v>0.22787148704973834</v>
      </c>
      <c r="AE600" s="4">
        <f t="shared" si="46"/>
        <v>3.0762650751714675</v>
      </c>
      <c r="AF600" s="4">
        <f t="shared" si="47"/>
        <v>6.4443446924272152</v>
      </c>
      <c r="AG600" s="4">
        <f t="shared" si="48"/>
        <v>1.3817230416118176E-2</v>
      </c>
      <c r="AH600" s="4" t="str">
        <f t="shared" si="49"/>
        <v/>
      </c>
    </row>
    <row r="601" spans="1:34" x14ac:dyDescent="0.3">
      <c r="A601" s="2" t="s">
        <v>4026</v>
      </c>
      <c r="B601" s="2" t="s">
        <v>4025</v>
      </c>
      <c r="C601" s="2" t="s">
        <v>2</v>
      </c>
      <c r="D601" s="2">
        <v>2005</v>
      </c>
      <c r="E601" s="2" t="s">
        <v>22</v>
      </c>
      <c r="F601" s="2">
        <v>0</v>
      </c>
      <c r="G601" s="2">
        <v>2269.8172599999998</v>
      </c>
      <c r="H601" s="2">
        <v>3.395</v>
      </c>
      <c r="I601" s="2">
        <v>12.4</v>
      </c>
      <c r="J601" s="2">
        <v>1.1100000000000001</v>
      </c>
      <c r="K601" s="2">
        <v>3478.9497430199999</v>
      </c>
      <c r="L601" s="2">
        <v>10.946</v>
      </c>
      <c r="M601" s="2">
        <v>0.47099999999999997</v>
      </c>
      <c r="O601" s="2" t="s">
        <v>4027</v>
      </c>
      <c r="P601" s="2">
        <v>5716</v>
      </c>
      <c r="Q601" s="2">
        <v>1.1299999999999999</v>
      </c>
      <c r="R601" s="2">
        <v>1.01</v>
      </c>
      <c r="S601" s="2">
        <v>0.23</v>
      </c>
      <c r="T601" s="2" t="s">
        <v>5</v>
      </c>
      <c r="U601" s="2">
        <v>4.33</v>
      </c>
      <c r="V601" s="2" t="s">
        <v>4028</v>
      </c>
      <c r="W601" s="2">
        <v>120.8691654</v>
      </c>
      <c r="X601" s="2" t="s">
        <v>4029</v>
      </c>
      <c r="Y601" s="2">
        <v>-1.1636019</v>
      </c>
      <c r="Z601" s="2">
        <v>53.281700000000001</v>
      </c>
      <c r="AA601" s="2">
        <v>8.25</v>
      </c>
      <c r="AB601" s="2">
        <v>6.66</v>
      </c>
      <c r="AC601" s="2">
        <v>8.0814199999999996</v>
      </c>
      <c r="AD601" s="4">
        <f t="shared" si="45"/>
        <v>1.8246648227547746</v>
      </c>
      <c r="AE601" s="4">
        <f t="shared" si="46"/>
        <v>22.625843802159206</v>
      </c>
      <c r="AF601" s="4">
        <f t="shared" si="47"/>
        <v>16.749939198300815</v>
      </c>
      <c r="AG601" s="4">
        <f t="shared" si="48"/>
        <v>0.1061050514228047</v>
      </c>
      <c r="AH601" s="4" t="str">
        <f t="shared" si="49"/>
        <v/>
      </c>
    </row>
    <row r="602" spans="1:34" x14ac:dyDescent="0.3">
      <c r="A602" s="2" t="s">
        <v>2325</v>
      </c>
      <c r="B602" s="2" t="s">
        <v>2331</v>
      </c>
      <c r="C602" s="2" t="s">
        <v>2</v>
      </c>
      <c r="D602" s="2">
        <v>2024</v>
      </c>
      <c r="E602" s="2" t="s">
        <v>28</v>
      </c>
      <c r="F602" s="2">
        <v>0</v>
      </c>
      <c r="G602" s="2">
        <v>4.3202999999999996</v>
      </c>
      <c r="H602" s="2">
        <v>5.2699999999999997E-2</v>
      </c>
      <c r="I602" s="2">
        <v>1.33</v>
      </c>
      <c r="J602" s="2">
        <v>0.11899999999999999</v>
      </c>
      <c r="K602" s="2">
        <v>2.34</v>
      </c>
      <c r="L602" s="2">
        <v>7.3624600000000004E-3</v>
      </c>
      <c r="M602" s="2">
        <v>0.2</v>
      </c>
      <c r="O602" s="2" t="s">
        <v>2326</v>
      </c>
      <c r="P602" s="2">
        <v>5576</v>
      </c>
      <c r="Q602" s="2">
        <v>1.1579999999999999</v>
      </c>
      <c r="R602" s="2">
        <v>1.046</v>
      </c>
      <c r="S602" s="2">
        <v>0.34300000000000003</v>
      </c>
      <c r="T602" s="2" t="s">
        <v>5</v>
      </c>
      <c r="U602" s="2">
        <v>4.33</v>
      </c>
      <c r="V602" s="2" t="s">
        <v>2327</v>
      </c>
      <c r="W602" s="2">
        <v>228.8103897</v>
      </c>
      <c r="X602" s="2" t="s">
        <v>2328</v>
      </c>
      <c r="Y602" s="2">
        <v>-70.520332800000006</v>
      </c>
      <c r="Z602" s="2">
        <v>26.790900000000001</v>
      </c>
      <c r="AA602" s="2">
        <v>6.86</v>
      </c>
      <c r="AB602" s="2">
        <v>5.1769999999999996</v>
      </c>
      <c r="AC602" s="2">
        <v>6.67835</v>
      </c>
      <c r="AD602" s="4">
        <f t="shared" si="45"/>
        <v>0.99462858060975823</v>
      </c>
      <c r="AE602" s="4">
        <f t="shared" si="46"/>
        <v>1.3228560122109785</v>
      </c>
      <c r="AF602" s="4">
        <f t="shared" si="47"/>
        <v>1.3264231965102997</v>
      </c>
      <c r="AG602" s="4">
        <f t="shared" si="48"/>
        <v>418.77119250588572</v>
      </c>
      <c r="AH602" s="4" t="str">
        <f t="shared" si="49"/>
        <v/>
      </c>
    </row>
    <row r="603" spans="1:34" x14ac:dyDescent="0.3">
      <c r="A603" s="2" t="s">
        <v>2325</v>
      </c>
      <c r="B603" s="2" t="s">
        <v>2324</v>
      </c>
      <c r="C603" s="2" t="s">
        <v>2</v>
      </c>
      <c r="D603" s="2">
        <v>2024</v>
      </c>
      <c r="E603" s="2" t="s">
        <v>28</v>
      </c>
      <c r="F603" s="2">
        <v>0</v>
      </c>
      <c r="G603" s="2">
        <v>12.089</v>
      </c>
      <c r="H603" s="2">
        <v>0.1046</v>
      </c>
      <c r="I603" s="2">
        <v>2.97</v>
      </c>
      <c r="J603" s="2">
        <v>0.26500000000000001</v>
      </c>
      <c r="K603" s="2">
        <v>9.09</v>
      </c>
      <c r="L603" s="2">
        <v>2.8600339999999998E-2</v>
      </c>
      <c r="M603" s="2">
        <v>9.1999999999999998E-2</v>
      </c>
      <c r="O603" s="2" t="s">
        <v>2326</v>
      </c>
      <c r="P603" s="2">
        <v>5576</v>
      </c>
      <c r="Q603" s="2">
        <v>1.1579999999999999</v>
      </c>
      <c r="R603" s="2">
        <v>1.046</v>
      </c>
      <c r="S603" s="2">
        <v>0.34300000000000003</v>
      </c>
      <c r="T603" s="2" t="s">
        <v>5</v>
      </c>
      <c r="U603" s="2">
        <v>4.33</v>
      </c>
      <c r="V603" s="2" t="s">
        <v>2327</v>
      </c>
      <c r="W603" s="2">
        <v>228.8103897</v>
      </c>
      <c r="X603" s="2" t="s">
        <v>2328</v>
      </c>
      <c r="Y603" s="2">
        <v>-70.520332800000006</v>
      </c>
      <c r="Z603" s="2">
        <v>26.790900000000001</v>
      </c>
      <c r="AA603" s="2">
        <v>6.86</v>
      </c>
      <c r="AB603" s="2">
        <v>5.1769999999999996</v>
      </c>
      <c r="AC603" s="2">
        <v>6.67835</v>
      </c>
      <c r="AD603" s="4">
        <f t="shared" si="45"/>
        <v>0.3469720845498826</v>
      </c>
      <c r="AE603" s="4">
        <f t="shared" si="46"/>
        <v>1.0305070911131515</v>
      </c>
      <c r="AF603" s="4">
        <f t="shared" si="47"/>
        <v>1.7494587907710375</v>
      </c>
      <c r="AG603" s="4">
        <f t="shared" si="48"/>
        <v>106.30034157572608</v>
      </c>
      <c r="AH603" s="4" t="str">
        <f t="shared" si="49"/>
        <v/>
      </c>
    </row>
    <row r="604" spans="1:34" x14ac:dyDescent="0.3">
      <c r="A604" s="2" t="s">
        <v>2325</v>
      </c>
      <c r="B604" s="2" t="s">
        <v>2332</v>
      </c>
      <c r="C604" s="2" t="s">
        <v>2</v>
      </c>
      <c r="D604" s="2">
        <v>2024</v>
      </c>
      <c r="E604" s="2" t="s">
        <v>28</v>
      </c>
      <c r="F604" s="2">
        <v>0</v>
      </c>
      <c r="G604" s="2">
        <v>26.914999999999999</v>
      </c>
      <c r="H604" s="2">
        <v>0.1784</v>
      </c>
      <c r="I604" s="2">
        <v>2.2400000000000002</v>
      </c>
      <c r="J604" s="2">
        <v>0.2</v>
      </c>
      <c r="K604" s="2">
        <v>5.63</v>
      </c>
      <c r="L604" s="2">
        <v>1.7713960000000001E-2</v>
      </c>
      <c r="M604" s="2">
        <v>8.1000000000000003E-2</v>
      </c>
      <c r="O604" s="2" t="s">
        <v>2326</v>
      </c>
      <c r="P604" s="2">
        <v>5576</v>
      </c>
      <c r="Q604" s="2">
        <v>1.1579999999999999</v>
      </c>
      <c r="R604" s="2">
        <v>1.046</v>
      </c>
      <c r="S604" s="2">
        <v>0.34300000000000003</v>
      </c>
      <c r="T604" s="2" t="s">
        <v>5</v>
      </c>
      <c r="U604" s="2">
        <v>4.33</v>
      </c>
      <c r="V604" s="2" t="s">
        <v>2327</v>
      </c>
      <c r="W604" s="2">
        <v>228.8103897</v>
      </c>
      <c r="X604" s="2" t="s">
        <v>2328</v>
      </c>
      <c r="Y604" s="2">
        <v>-70.520332800000006</v>
      </c>
      <c r="Z604" s="2">
        <v>26.790900000000001</v>
      </c>
      <c r="AA604" s="2">
        <v>6.86</v>
      </c>
      <c r="AB604" s="2">
        <v>5.1769999999999996</v>
      </c>
      <c r="AC604" s="2">
        <v>6.67835</v>
      </c>
      <c r="AD604" s="4">
        <f t="shared" si="45"/>
        <v>0.50091534939868787</v>
      </c>
      <c r="AE604" s="4">
        <f t="shared" si="46"/>
        <v>1.122050382653061</v>
      </c>
      <c r="AF604" s="4">
        <f t="shared" si="47"/>
        <v>1.5853683663877165</v>
      </c>
      <c r="AG604" s="4">
        <f t="shared" si="48"/>
        <v>36.543347607616752</v>
      </c>
      <c r="AH604" s="4" t="str">
        <f t="shared" si="49"/>
        <v/>
      </c>
    </row>
    <row r="605" spans="1:34" x14ac:dyDescent="0.3">
      <c r="A605" s="2" t="s">
        <v>2325</v>
      </c>
      <c r="B605" s="2" t="s">
        <v>2329</v>
      </c>
      <c r="C605" s="2" t="s">
        <v>2</v>
      </c>
      <c r="D605" s="2">
        <v>2024</v>
      </c>
      <c r="E605" s="2" t="s">
        <v>28</v>
      </c>
      <c r="F605" s="2">
        <v>0</v>
      </c>
      <c r="G605" s="2">
        <v>58.883000000000003</v>
      </c>
      <c r="H605" s="2">
        <v>0.30070000000000002</v>
      </c>
      <c r="I605" s="2">
        <v>3.37</v>
      </c>
      <c r="J605" s="2">
        <v>0.30099999999999999</v>
      </c>
      <c r="K605" s="2">
        <v>11.31</v>
      </c>
      <c r="L605" s="2">
        <v>3.5585239999999997E-2</v>
      </c>
      <c r="M605" s="2">
        <v>5.5E-2</v>
      </c>
      <c r="O605" s="2" t="s">
        <v>2326</v>
      </c>
      <c r="P605" s="2">
        <v>5576</v>
      </c>
      <c r="Q605" s="2">
        <v>1.1579999999999999</v>
      </c>
      <c r="R605" s="2">
        <v>1.046</v>
      </c>
      <c r="S605" s="2">
        <v>0.34300000000000003</v>
      </c>
      <c r="T605" s="2" t="s">
        <v>5</v>
      </c>
      <c r="U605" s="2">
        <v>4.33</v>
      </c>
      <c r="V605" s="2" t="s">
        <v>2327</v>
      </c>
      <c r="W605" s="2">
        <v>228.8103897</v>
      </c>
      <c r="X605" s="2" t="s">
        <v>2328</v>
      </c>
      <c r="Y605" s="2">
        <v>-70.520332800000006</v>
      </c>
      <c r="Z605" s="2">
        <v>26.790900000000001</v>
      </c>
      <c r="AA605" s="2">
        <v>6.86</v>
      </c>
      <c r="AB605" s="2">
        <v>5.1769999999999996</v>
      </c>
      <c r="AC605" s="2">
        <v>6.67835</v>
      </c>
      <c r="AD605" s="4">
        <f t="shared" si="45"/>
        <v>0.29551049019128561</v>
      </c>
      <c r="AE605" s="4">
        <f t="shared" si="46"/>
        <v>0.99587035194463269</v>
      </c>
      <c r="AF605" s="4">
        <f t="shared" si="47"/>
        <v>1.8319615405497498</v>
      </c>
      <c r="AG605" s="4">
        <f t="shared" si="48"/>
        <v>12.862671339589852</v>
      </c>
      <c r="AH605" s="4" t="str">
        <f t="shared" si="49"/>
        <v/>
      </c>
    </row>
    <row r="606" spans="1:34" x14ac:dyDescent="0.3">
      <c r="A606" s="2" t="s">
        <v>2325</v>
      </c>
      <c r="B606" s="2" t="s">
        <v>2330</v>
      </c>
      <c r="C606" s="2" t="s">
        <v>2</v>
      </c>
      <c r="D606" s="2">
        <v>2024</v>
      </c>
      <c r="E606" s="2" t="s">
        <v>28</v>
      </c>
      <c r="F606" s="2">
        <v>0</v>
      </c>
      <c r="G606" s="2">
        <v>966.5</v>
      </c>
      <c r="H606" s="2">
        <v>1.9410000000000001</v>
      </c>
      <c r="I606" s="2">
        <v>7.59</v>
      </c>
      <c r="J606" s="2">
        <v>0.67700000000000005</v>
      </c>
      <c r="K606" s="2">
        <v>44.8</v>
      </c>
      <c r="L606" s="2">
        <v>0.14095656000000001</v>
      </c>
      <c r="M606" s="2">
        <v>9.1999999999999998E-2</v>
      </c>
      <c r="O606" s="2" t="s">
        <v>2326</v>
      </c>
      <c r="P606" s="2">
        <v>5576</v>
      </c>
      <c r="Q606" s="2">
        <v>1.1579999999999999</v>
      </c>
      <c r="R606" s="2">
        <v>1.046</v>
      </c>
      <c r="S606" s="2">
        <v>0.34300000000000003</v>
      </c>
      <c r="T606" s="2" t="s">
        <v>5</v>
      </c>
      <c r="U606" s="2">
        <v>4.33</v>
      </c>
      <c r="V606" s="2" t="s">
        <v>2327</v>
      </c>
      <c r="W606" s="2">
        <v>228.8103897</v>
      </c>
      <c r="X606" s="2" t="s">
        <v>2328</v>
      </c>
      <c r="Y606" s="2">
        <v>-70.520332800000006</v>
      </c>
      <c r="Z606" s="2">
        <v>26.790900000000001</v>
      </c>
      <c r="AA606" s="2">
        <v>6.86</v>
      </c>
      <c r="AB606" s="2">
        <v>5.1769999999999996</v>
      </c>
      <c r="AC606" s="2">
        <v>6.67835</v>
      </c>
      <c r="AD606" s="4">
        <f t="shared" si="45"/>
        <v>0.10245960713524038</v>
      </c>
      <c r="AE606" s="4">
        <f t="shared" si="46"/>
        <v>0.77766841815647447</v>
      </c>
      <c r="AF606" s="4">
        <f t="shared" si="47"/>
        <v>2.4295068005271445</v>
      </c>
      <c r="AG606" s="4">
        <f t="shared" si="48"/>
        <v>0.30870734191749638</v>
      </c>
      <c r="AH606" s="4" t="str">
        <f t="shared" si="49"/>
        <v/>
      </c>
    </row>
    <row r="607" spans="1:34" x14ac:dyDescent="0.3">
      <c r="A607" s="2" t="s">
        <v>3901</v>
      </c>
      <c r="B607" s="2" t="s">
        <v>3900</v>
      </c>
      <c r="C607" s="2" t="s">
        <v>2</v>
      </c>
      <c r="D607" s="2">
        <v>2002</v>
      </c>
      <c r="E607" s="2" t="s">
        <v>34</v>
      </c>
      <c r="F607" s="2">
        <v>0</v>
      </c>
      <c r="G607" s="2">
        <v>1293</v>
      </c>
      <c r="H607" s="2">
        <v>2.3530000000000002</v>
      </c>
      <c r="I607" s="2">
        <v>12.8</v>
      </c>
      <c r="J607" s="2">
        <v>1.1399999999999999</v>
      </c>
      <c r="K607" s="2">
        <v>1859.29618095</v>
      </c>
      <c r="L607" s="2">
        <v>5.85</v>
      </c>
      <c r="M607" s="2">
        <v>0.501</v>
      </c>
      <c r="O607" s="2" t="s">
        <v>572</v>
      </c>
      <c r="P607" s="2">
        <v>5987</v>
      </c>
      <c r="Q607" s="2">
        <v>1.02</v>
      </c>
      <c r="R607" s="2">
        <v>1.04</v>
      </c>
      <c r="S607" s="2">
        <v>-0.04</v>
      </c>
      <c r="T607" s="2" t="s">
        <v>5</v>
      </c>
      <c r="U607" s="2">
        <v>4.3332819999999996</v>
      </c>
      <c r="V607" s="2" t="s">
        <v>3902</v>
      </c>
      <c r="W607" s="2">
        <v>103.678273</v>
      </c>
      <c r="X607" s="2" t="s">
        <v>3903</v>
      </c>
      <c r="Y607" s="2">
        <v>24.245140899999999</v>
      </c>
      <c r="Z607" s="2">
        <v>31.166399999999999</v>
      </c>
      <c r="AA607" s="2">
        <v>6.8560999999999996</v>
      </c>
      <c r="AB607" s="2">
        <v>5.4669999999999996</v>
      </c>
      <c r="AC607" s="2">
        <v>6.6978600000000004</v>
      </c>
      <c r="AD607" s="4">
        <f t="shared" si="45"/>
        <v>0.88658150718212103</v>
      </c>
      <c r="AE607" s="4">
        <f t="shared" si="46"/>
        <v>11.34824329193115</v>
      </c>
      <c r="AF607" s="4">
        <f t="shared" si="47"/>
        <v>12.052282528082337</v>
      </c>
      <c r="AG607" s="4">
        <f t="shared" si="48"/>
        <v>0.21661242867262759</v>
      </c>
      <c r="AH607" s="4" t="str">
        <f t="shared" si="49"/>
        <v/>
      </c>
    </row>
    <row r="608" spans="1:34" x14ac:dyDescent="0.3">
      <c r="A608" s="2" t="s">
        <v>2953</v>
      </c>
      <c r="B608" s="2" t="s">
        <v>2952</v>
      </c>
      <c r="C608" s="2" t="s">
        <v>2</v>
      </c>
      <c r="D608" s="2">
        <v>1998</v>
      </c>
      <c r="E608" s="2" t="s">
        <v>22</v>
      </c>
      <c r="F608" s="2">
        <v>0</v>
      </c>
      <c r="G608" s="2">
        <v>3.0965828000000002</v>
      </c>
      <c r="H608" s="2">
        <v>4.2599999999999999E-2</v>
      </c>
      <c r="I608" s="2">
        <v>14.2</v>
      </c>
      <c r="J608" s="2">
        <v>1.27</v>
      </c>
      <c r="K608" s="2">
        <v>166.21799999999999</v>
      </c>
      <c r="L608" s="2">
        <v>0.52300000000000002</v>
      </c>
      <c r="M608" s="2">
        <v>1.03E-2</v>
      </c>
      <c r="O608" s="2" t="s">
        <v>29</v>
      </c>
      <c r="P608" s="2">
        <v>5790</v>
      </c>
      <c r="Q608" s="2">
        <v>1.1504300000000001</v>
      </c>
      <c r="R608" s="2">
        <v>1.04</v>
      </c>
      <c r="S608" s="2">
        <v>0.09</v>
      </c>
      <c r="T608" s="2" t="s">
        <v>129</v>
      </c>
      <c r="U608" s="2">
        <v>4.33338</v>
      </c>
      <c r="V608" s="2" t="s">
        <v>2954</v>
      </c>
      <c r="W608" s="2">
        <v>296.74287859999998</v>
      </c>
      <c r="X608" s="2" t="s">
        <v>2955</v>
      </c>
      <c r="Y608" s="2">
        <v>34.418990000000001</v>
      </c>
      <c r="Z608" s="2">
        <v>45.954799999999999</v>
      </c>
      <c r="AA608" s="2">
        <v>7.83</v>
      </c>
      <c r="AB608" s="2">
        <v>6.3369999999999997</v>
      </c>
      <c r="AC608" s="2">
        <v>7.6728399999999999</v>
      </c>
      <c r="AD608" s="4">
        <f t="shared" si="45"/>
        <v>5.8051442956489188E-2</v>
      </c>
      <c r="AE608" s="4">
        <f t="shared" si="46"/>
        <v>0.82433048998214642</v>
      </c>
      <c r="AF608" s="4">
        <f t="shared" si="47"/>
        <v>3.4213291215179051</v>
      </c>
      <c r="AG608" s="4">
        <f t="shared" si="48"/>
        <v>735.36897543086764</v>
      </c>
      <c r="AH608" s="4" t="str">
        <f t="shared" si="49"/>
        <v/>
      </c>
    </row>
    <row r="609" spans="1:34" x14ac:dyDescent="0.3">
      <c r="A609" s="2" t="s">
        <v>2953</v>
      </c>
      <c r="B609" s="2" t="s">
        <v>2956</v>
      </c>
      <c r="C609" s="2" t="s">
        <v>2</v>
      </c>
      <c r="D609" s="2">
        <v>2008</v>
      </c>
      <c r="E609" s="2" t="s">
        <v>22</v>
      </c>
      <c r="F609" s="2">
        <v>0</v>
      </c>
      <c r="G609" s="2">
        <v>3810</v>
      </c>
      <c r="H609" s="2">
        <v>4.8899999999999997</v>
      </c>
      <c r="I609" s="2">
        <v>13.2</v>
      </c>
      <c r="J609" s="2">
        <v>1.18</v>
      </c>
      <c r="K609" s="2">
        <v>912.16752809000002</v>
      </c>
      <c r="L609" s="2">
        <v>2.87</v>
      </c>
      <c r="M609" s="2">
        <v>0.252</v>
      </c>
      <c r="O609" s="2" t="s">
        <v>29</v>
      </c>
      <c r="P609" s="2">
        <v>5790</v>
      </c>
      <c r="Q609" s="2">
        <v>1.1504300000000001</v>
      </c>
      <c r="R609" s="2">
        <v>1.04</v>
      </c>
      <c r="S609" s="2">
        <v>0.09</v>
      </c>
      <c r="T609" s="2" t="s">
        <v>129</v>
      </c>
      <c r="U609" s="2">
        <v>4.33338</v>
      </c>
      <c r="V609" s="2" t="s">
        <v>2954</v>
      </c>
      <c r="W609" s="2">
        <v>296.74287859999998</v>
      </c>
      <c r="X609" s="2" t="s">
        <v>2955</v>
      </c>
      <c r="Y609" s="2">
        <v>34.418990000000001</v>
      </c>
      <c r="Z609" s="2">
        <v>45.954799999999999</v>
      </c>
      <c r="AA609" s="2">
        <v>7.83</v>
      </c>
      <c r="AB609" s="2">
        <v>6.3369999999999997</v>
      </c>
      <c r="AC609" s="2">
        <v>7.6728399999999999</v>
      </c>
      <c r="AD609" s="4">
        <f t="shared" si="45"/>
        <v>0.39660009534480484</v>
      </c>
      <c r="AE609" s="4">
        <f t="shared" si="46"/>
        <v>5.2351212585514242</v>
      </c>
      <c r="AF609" s="4">
        <f t="shared" si="47"/>
        <v>8.3128575479722251</v>
      </c>
      <c r="AG609" s="4">
        <f t="shared" si="48"/>
        <v>5.5809326736377049E-2</v>
      </c>
      <c r="AH609" s="4" t="str">
        <f t="shared" si="49"/>
        <v/>
      </c>
    </row>
    <row r="610" spans="1:34" x14ac:dyDescent="0.3">
      <c r="A610" s="2" t="s">
        <v>15629</v>
      </c>
      <c r="B610" s="2" t="s">
        <v>15628</v>
      </c>
      <c r="C610" s="2" t="s">
        <v>2</v>
      </c>
      <c r="D610" s="2">
        <v>2025</v>
      </c>
      <c r="E610" s="2" t="s">
        <v>315</v>
      </c>
      <c r="F610" s="2">
        <v>0</v>
      </c>
      <c r="G610" s="2">
        <v>4.1572887999999999</v>
      </c>
      <c r="H610" s="2">
        <v>4.8689999999999997E-2</v>
      </c>
      <c r="I610" s="2">
        <v>1.52</v>
      </c>
      <c r="J610" s="2">
        <v>0.13560554999999999</v>
      </c>
      <c r="K610" s="2">
        <v>3.51</v>
      </c>
      <c r="L610" s="2">
        <v>1.10437E-2</v>
      </c>
      <c r="M610" s="2">
        <v>6.7000000000000004E-2</v>
      </c>
      <c r="N610" s="2">
        <v>1361.2</v>
      </c>
      <c r="O610" s="2" t="s">
        <v>29</v>
      </c>
      <c r="P610" s="2">
        <v>5737</v>
      </c>
      <c r="Q610" s="2">
        <v>1.179</v>
      </c>
      <c r="R610" s="2">
        <v>0.88600000000000001</v>
      </c>
      <c r="S610" s="2">
        <v>-0.39</v>
      </c>
      <c r="T610" s="2" t="s">
        <v>5</v>
      </c>
      <c r="U610" s="2">
        <v>4.34</v>
      </c>
      <c r="V610" s="2" t="s">
        <v>15630</v>
      </c>
      <c r="W610" s="2">
        <v>168.2267358</v>
      </c>
      <c r="X610" s="2" t="s">
        <v>15631</v>
      </c>
      <c r="Y610" s="2">
        <v>-34.4069371</v>
      </c>
      <c r="Z610" s="2">
        <v>64.994299999999996</v>
      </c>
      <c r="AA610" s="2">
        <v>8.59</v>
      </c>
      <c r="AB610" s="2">
        <v>6.9969999999999999</v>
      </c>
      <c r="AC610" s="2">
        <v>8.4219600000000003</v>
      </c>
      <c r="AD610" s="4">
        <f t="shared" si="45"/>
        <v>0.99948516547601673</v>
      </c>
      <c r="AE610" s="4">
        <f t="shared" si="46"/>
        <v>1.5192174515235457</v>
      </c>
      <c r="AF610" s="4">
        <f t="shared" si="47"/>
        <v>1.5196086753884335</v>
      </c>
      <c r="AG610" s="4">
        <f t="shared" si="48"/>
        <v>569.87198904756474</v>
      </c>
      <c r="AH610" s="4">
        <f t="shared" si="49"/>
        <v>4.1188008533497619E-2</v>
      </c>
    </row>
    <row r="611" spans="1:34" x14ac:dyDescent="0.3">
      <c r="A611" s="2" t="s">
        <v>15629</v>
      </c>
      <c r="B611" s="2" t="s">
        <v>15632</v>
      </c>
      <c r="C611" s="2" t="s">
        <v>2</v>
      </c>
      <c r="D611" s="2">
        <v>2025</v>
      </c>
      <c r="E611" s="2" t="s">
        <v>315</v>
      </c>
      <c r="F611" s="2">
        <v>0</v>
      </c>
      <c r="G611" s="2">
        <v>13.076599999999999</v>
      </c>
      <c r="I611" s="2">
        <v>2.2000000000000002</v>
      </c>
      <c r="J611" s="2">
        <v>0.19600000000000001</v>
      </c>
      <c r="K611" s="2">
        <v>5.46</v>
      </c>
      <c r="L611" s="2">
        <v>1.7179079999999999E-2</v>
      </c>
      <c r="M611" s="2">
        <v>9.1999999999999998E-2</v>
      </c>
      <c r="O611" s="2" t="s">
        <v>29</v>
      </c>
      <c r="P611" s="2">
        <v>5737</v>
      </c>
      <c r="Q611" s="2">
        <v>1.179</v>
      </c>
      <c r="R611" s="2">
        <v>0.88600000000000001</v>
      </c>
      <c r="S611" s="2">
        <v>-0.39</v>
      </c>
      <c r="T611" s="2" t="s">
        <v>5</v>
      </c>
      <c r="U611" s="2">
        <v>4.34</v>
      </c>
      <c r="V611" s="2" t="s">
        <v>15630</v>
      </c>
      <c r="W611" s="2">
        <v>168.2267358</v>
      </c>
      <c r="X611" s="2" t="s">
        <v>15631</v>
      </c>
      <c r="Y611" s="2">
        <v>-34.4069371</v>
      </c>
      <c r="Z611" s="2">
        <v>64.994299999999996</v>
      </c>
      <c r="AA611" s="2">
        <v>8.59</v>
      </c>
      <c r="AB611" s="2">
        <v>6.9969999999999999</v>
      </c>
      <c r="AC611" s="2">
        <v>8.4219600000000003</v>
      </c>
      <c r="AD611" s="4">
        <f t="shared" si="45"/>
        <v>0.51277235161532664</v>
      </c>
      <c r="AE611" s="4">
        <f t="shared" si="46"/>
        <v>1.1280991735537189</v>
      </c>
      <c r="AF611" s="4">
        <f t="shared" si="47"/>
        <v>1.5753787423404511</v>
      </c>
      <c r="AG611" s="4" t="str">
        <f t="shared" si="48"/>
        <v/>
      </c>
      <c r="AH611" s="4" t="str">
        <f t="shared" si="49"/>
        <v/>
      </c>
    </row>
    <row r="612" spans="1:34" x14ac:dyDescent="0.3">
      <c r="A612" s="2" t="s">
        <v>15629</v>
      </c>
      <c r="B612" s="2" t="s">
        <v>15633</v>
      </c>
      <c r="C612" s="2" t="s">
        <v>2</v>
      </c>
      <c r="D612" s="2">
        <v>2025</v>
      </c>
      <c r="E612" s="2" t="s">
        <v>315</v>
      </c>
      <c r="F612" s="2">
        <v>0</v>
      </c>
      <c r="G612" s="2">
        <v>204.59</v>
      </c>
      <c r="I612" s="2">
        <v>7.31</v>
      </c>
      <c r="J612" s="2">
        <v>0.65300000000000002</v>
      </c>
      <c r="K612" s="2">
        <v>42.1</v>
      </c>
      <c r="L612" s="2">
        <v>0.13246141</v>
      </c>
      <c r="M612" s="2">
        <v>0.152</v>
      </c>
      <c r="O612" s="2" t="s">
        <v>29</v>
      </c>
      <c r="P612" s="2">
        <v>5737</v>
      </c>
      <c r="Q612" s="2">
        <v>1.179</v>
      </c>
      <c r="R612" s="2">
        <v>0.88600000000000001</v>
      </c>
      <c r="S612" s="2">
        <v>-0.39</v>
      </c>
      <c r="T612" s="2" t="s">
        <v>5</v>
      </c>
      <c r="U612" s="2">
        <v>4.34</v>
      </c>
      <c r="V612" s="2" t="s">
        <v>15630</v>
      </c>
      <c r="W612" s="2">
        <v>168.2267358</v>
      </c>
      <c r="X612" s="2" t="s">
        <v>15631</v>
      </c>
      <c r="Y612" s="2">
        <v>-34.4069371</v>
      </c>
      <c r="Z612" s="2">
        <v>64.994299999999996</v>
      </c>
      <c r="AA612" s="2">
        <v>8.59</v>
      </c>
      <c r="AB612" s="2">
        <v>6.9969999999999999</v>
      </c>
      <c r="AC612" s="2">
        <v>8.4219600000000003</v>
      </c>
      <c r="AD612" s="4">
        <f t="shared" si="45"/>
        <v>0.10777796145543167</v>
      </c>
      <c r="AE612" s="4">
        <f t="shared" si="46"/>
        <v>0.78785689823920546</v>
      </c>
      <c r="AF612" s="4">
        <f t="shared" si="47"/>
        <v>2.399840395969822</v>
      </c>
      <c r="AG612" s="4" t="str">
        <f t="shared" si="48"/>
        <v/>
      </c>
      <c r="AH612" s="4" t="str">
        <f t="shared" si="49"/>
        <v/>
      </c>
    </row>
    <row r="613" spans="1:34" x14ac:dyDescent="0.3">
      <c r="A613" s="2" t="s">
        <v>2836</v>
      </c>
      <c r="B613" s="2" t="s">
        <v>2835</v>
      </c>
      <c r="C613" s="2" t="s">
        <v>2</v>
      </c>
      <c r="D613" s="2">
        <v>2017</v>
      </c>
      <c r="E613" s="2" t="s">
        <v>141</v>
      </c>
      <c r="F613" s="2">
        <v>0</v>
      </c>
      <c r="G613" s="2">
        <v>623.79999999999995</v>
      </c>
      <c r="H613" s="2">
        <v>1.42</v>
      </c>
      <c r="I613" s="2">
        <v>13.9</v>
      </c>
      <c r="J613" s="2">
        <v>1.24</v>
      </c>
      <c r="K613" s="2">
        <v>276.51209999999998</v>
      </c>
      <c r="L613" s="2">
        <v>0.87</v>
      </c>
      <c r="M613" s="2">
        <v>0.13</v>
      </c>
      <c r="O613" s="2" t="s">
        <v>412</v>
      </c>
      <c r="P613" s="2">
        <v>5904</v>
      </c>
      <c r="Q613" s="2">
        <v>1.18</v>
      </c>
      <c r="R613" s="2">
        <v>0.98</v>
      </c>
      <c r="S613" s="2">
        <v>-0.16</v>
      </c>
      <c r="T613" s="2" t="s">
        <v>5</v>
      </c>
      <c r="U613" s="2">
        <v>4.34</v>
      </c>
      <c r="V613" s="2" t="s">
        <v>2837</v>
      </c>
      <c r="W613" s="2">
        <v>42.768496399999997</v>
      </c>
      <c r="X613" s="2" t="s">
        <v>2838</v>
      </c>
      <c r="Y613" s="2">
        <v>30.286598099999999</v>
      </c>
      <c r="Z613" s="2">
        <v>44.426400000000001</v>
      </c>
      <c r="AA613" s="2">
        <v>7.5350000000000001</v>
      </c>
      <c r="AB613" s="2">
        <v>6.093</v>
      </c>
      <c r="AC613" s="2">
        <v>7.4011300000000002</v>
      </c>
      <c r="AD613" s="4">
        <f t="shared" si="45"/>
        <v>0.10296028587822768</v>
      </c>
      <c r="AE613" s="4">
        <f t="shared" si="46"/>
        <v>1.4311479737073649</v>
      </c>
      <c r="AF613" s="4">
        <f t="shared" si="47"/>
        <v>4.4601521089008127</v>
      </c>
      <c r="AG613" s="4">
        <f t="shared" si="48"/>
        <v>0.75277046481489585</v>
      </c>
      <c r="AH613" s="4" t="str">
        <f t="shared" si="49"/>
        <v/>
      </c>
    </row>
    <row r="614" spans="1:34" x14ac:dyDescent="0.3">
      <c r="A614" s="2" t="s">
        <v>166</v>
      </c>
      <c r="B614" s="2" t="s">
        <v>165</v>
      </c>
      <c r="C614" s="2" t="s">
        <v>2</v>
      </c>
      <c r="D614" s="2">
        <v>2009</v>
      </c>
      <c r="E614" s="2" t="s">
        <v>28</v>
      </c>
      <c r="F614" s="2">
        <v>0</v>
      </c>
      <c r="G614" s="2">
        <v>4.2149999999999999</v>
      </c>
      <c r="H614" s="2">
        <v>5.0201000000000003E-2</v>
      </c>
      <c r="I614" s="2">
        <v>2.11</v>
      </c>
      <c r="J614" s="2">
        <v>0.188</v>
      </c>
      <c r="K614" s="2">
        <v>5.0999999999999996</v>
      </c>
      <c r="L614" s="2">
        <v>1.6E-2</v>
      </c>
      <c r="M614" s="2">
        <v>0.12</v>
      </c>
      <c r="O614" s="2" t="s">
        <v>167</v>
      </c>
      <c r="P614" s="2">
        <v>5577</v>
      </c>
      <c r="Q614" s="2">
        <v>0.96299999999999997</v>
      </c>
      <c r="R614" s="2">
        <v>0.94199999999999995</v>
      </c>
      <c r="S614" s="2">
        <v>-0.01</v>
      </c>
      <c r="T614" s="2" t="s">
        <v>5</v>
      </c>
      <c r="U614" s="2">
        <v>4.34</v>
      </c>
      <c r="V614" s="2" t="s">
        <v>168</v>
      </c>
      <c r="W614" s="2">
        <v>199.59645499999999</v>
      </c>
      <c r="X614" s="2" t="s">
        <v>169</v>
      </c>
      <c r="Y614" s="2">
        <v>-18.3157745</v>
      </c>
      <c r="Z614" s="2">
        <v>8.5033200000000004</v>
      </c>
      <c r="AA614" s="2">
        <v>4.6955</v>
      </c>
      <c r="AB614" s="2">
        <v>2.956</v>
      </c>
      <c r="AC614" s="2">
        <v>4.5405199999999999</v>
      </c>
      <c r="AD614" s="4">
        <f t="shared" si="45"/>
        <v>0.54290371091718692</v>
      </c>
      <c r="AE614" s="4">
        <f t="shared" si="46"/>
        <v>1.1455268300352643</v>
      </c>
      <c r="AF614" s="4">
        <f t="shared" si="47"/>
        <v>1.5546901978768657</v>
      </c>
      <c r="AG614" s="4">
        <f t="shared" si="48"/>
        <v>319.38922861875534</v>
      </c>
      <c r="AH614" s="4" t="str">
        <f t="shared" si="49"/>
        <v/>
      </c>
    </row>
    <row r="615" spans="1:34" x14ac:dyDescent="0.3">
      <c r="A615" s="2" t="s">
        <v>166</v>
      </c>
      <c r="B615" s="2" t="s">
        <v>170</v>
      </c>
      <c r="C615" s="2" t="s">
        <v>2</v>
      </c>
      <c r="D615" s="2">
        <v>2009</v>
      </c>
      <c r="E615" s="2" t="s">
        <v>28</v>
      </c>
      <c r="F615" s="2">
        <v>0</v>
      </c>
      <c r="G615" s="2">
        <v>38.021000000000001</v>
      </c>
      <c r="H615" s="2">
        <v>0.2175</v>
      </c>
      <c r="I615" s="2">
        <v>4.46</v>
      </c>
      <c r="J615" s="2">
        <v>0.39800000000000002</v>
      </c>
      <c r="K615" s="2">
        <v>18.2</v>
      </c>
      <c r="L615" s="2">
        <v>5.7000000000000002E-2</v>
      </c>
      <c r="M615" s="2">
        <v>0.14000000000000001</v>
      </c>
      <c r="O615" s="2" t="s">
        <v>167</v>
      </c>
      <c r="P615" s="2">
        <v>5577</v>
      </c>
      <c r="Q615" s="2">
        <v>0.96299999999999997</v>
      </c>
      <c r="R615" s="2">
        <v>0.94199999999999995</v>
      </c>
      <c r="S615" s="2">
        <v>-0.01</v>
      </c>
      <c r="T615" s="2" t="s">
        <v>5</v>
      </c>
      <c r="U615" s="2">
        <v>4.34</v>
      </c>
      <c r="V615" s="2" t="s">
        <v>168</v>
      </c>
      <c r="W615" s="2">
        <v>199.59645499999999</v>
      </c>
      <c r="X615" s="2" t="s">
        <v>169</v>
      </c>
      <c r="Y615" s="2">
        <v>-18.3157745</v>
      </c>
      <c r="Z615" s="2">
        <v>8.5033200000000004</v>
      </c>
      <c r="AA615" s="2">
        <v>4.6955</v>
      </c>
      <c r="AB615" s="2">
        <v>2.956</v>
      </c>
      <c r="AC615" s="2">
        <v>4.5405199999999999</v>
      </c>
      <c r="AD615" s="4">
        <f t="shared" si="45"/>
        <v>0.20514777538203249</v>
      </c>
      <c r="AE615" s="4">
        <f t="shared" si="46"/>
        <v>0.91495907820386491</v>
      </c>
      <c r="AF615" s="4">
        <f t="shared" si="47"/>
        <v>2.0200785848053626</v>
      </c>
      <c r="AG615" s="4">
        <f t="shared" si="48"/>
        <v>17.014785544961835</v>
      </c>
      <c r="AH615" s="4" t="str">
        <f t="shared" si="49"/>
        <v/>
      </c>
    </row>
    <row r="616" spans="1:34" x14ac:dyDescent="0.3">
      <c r="A616" s="2" t="s">
        <v>166</v>
      </c>
      <c r="B616" s="2" t="s">
        <v>171</v>
      </c>
      <c r="C616" s="2" t="s">
        <v>2</v>
      </c>
      <c r="D616" s="2">
        <v>2009</v>
      </c>
      <c r="E616" s="2" t="s">
        <v>28</v>
      </c>
      <c r="F616" s="2">
        <v>0</v>
      </c>
      <c r="G616" s="2">
        <v>123.01</v>
      </c>
      <c r="H616" s="2">
        <v>0.47599999999999998</v>
      </c>
      <c r="I616" s="2">
        <v>5.1100000000000003</v>
      </c>
      <c r="J616" s="2">
        <v>0.45600000000000002</v>
      </c>
      <c r="K616" s="2">
        <v>22.9</v>
      </c>
      <c r="L616" s="2">
        <v>7.1999999999999995E-2</v>
      </c>
      <c r="M616" s="2">
        <v>0.35</v>
      </c>
      <c r="O616" s="2" t="s">
        <v>167</v>
      </c>
      <c r="P616" s="2">
        <v>5577</v>
      </c>
      <c r="Q616" s="2">
        <v>0.96299999999999997</v>
      </c>
      <c r="R616" s="2">
        <v>0.94199999999999995</v>
      </c>
      <c r="S616" s="2">
        <v>-0.01</v>
      </c>
      <c r="T616" s="2" t="s">
        <v>5</v>
      </c>
      <c r="U616" s="2">
        <v>4.34</v>
      </c>
      <c r="V616" s="2" t="s">
        <v>168</v>
      </c>
      <c r="W616" s="2">
        <v>199.59645499999999</v>
      </c>
      <c r="X616" s="2" t="s">
        <v>169</v>
      </c>
      <c r="Y616" s="2">
        <v>-18.3157745</v>
      </c>
      <c r="Z616" s="2">
        <v>8.5033200000000004</v>
      </c>
      <c r="AA616" s="2">
        <v>4.6955</v>
      </c>
      <c r="AB616" s="2">
        <v>2.956</v>
      </c>
      <c r="AC616" s="2">
        <v>4.5405199999999999</v>
      </c>
      <c r="AD616" s="4">
        <f t="shared" si="45"/>
        <v>0.17162193013801824</v>
      </c>
      <c r="AE616" s="4">
        <f t="shared" si="46"/>
        <v>0.87698806300527332</v>
      </c>
      <c r="AF616" s="4">
        <f t="shared" si="47"/>
        <v>2.116933868111365</v>
      </c>
      <c r="AG616" s="4">
        <f t="shared" si="48"/>
        <v>3.552475543245317</v>
      </c>
      <c r="AH616" s="4" t="str">
        <f t="shared" si="49"/>
        <v/>
      </c>
    </row>
    <row r="617" spans="1:34" x14ac:dyDescent="0.3">
      <c r="A617" s="2" t="s">
        <v>3170</v>
      </c>
      <c r="B617" s="2" t="s">
        <v>3169</v>
      </c>
      <c r="C617" s="2" t="s">
        <v>2</v>
      </c>
      <c r="D617" s="2">
        <v>2004</v>
      </c>
      <c r="E617" s="2" t="s">
        <v>174</v>
      </c>
      <c r="F617" s="2">
        <v>0</v>
      </c>
      <c r="G617" s="2">
        <v>129.36000000000001</v>
      </c>
      <c r="H617" s="2">
        <v>0.53</v>
      </c>
      <c r="I617" s="2">
        <v>14.3</v>
      </c>
      <c r="J617" s="2">
        <v>1.27</v>
      </c>
      <c r="K617" s="2">
        <v>146.20106722</v>
      </c>
      <c r="L617" s="2">
        <v>0.46</v>
      </c>
      <c r="M617" s="2">
        <v>0.37</v>
      </c>
      <c r="O617" s="2" t="s">
        <v>444</v>
      </c>
      <c r="P617" s="2">
        <v>6134</v>
      </c>
      <c r="Q617" s="2">
        <v>1.1599999999999999</v>
      </c>
      <c r="R617" s="2">
        <v>1.1499999999999999</v>
      </c>
      <c r="S617" s="2">
        <v>0.09</v>
      </c>
      <c r="T617" s="2" t="s">
        <v>5</v>
      </c>
      <c r="U617" s="2">
        <v>4.34</v>
      </c>
      <c r="V617" s="2" t="s">
        <v>3171</v>
      </c>
      <c r="W617" s="2">
        <v>329.3332489</v>
      </c>
      <c r="X617" s="2" t="s">
        <v>3172</v>
      </c>
      <c r="Y617" s="2">
        <v>-37.764135400000001</v>
      </c>
      <c r="Z617" s="2">
        <v>45.146999999999998</v>
      </c>
      <c r="AA617" s="2">
        <v>7.47</v>
      </c>
      <c r="AB617" s="2">
        <v>6.1589999999999998</v>
      </c>
      <c r="AC617" s="2">
        <v>7.3316400000000002</v>
      </c>
      <c r="AD617" s="4">
        <f t="shared" si="45"/>
        <v>4.9996825539368447E-2</v>
      </c>
      <c r="AE617" s="4">
        <f t="shared" si="46"/>
        <v>0.71495460521296883</v>
      </c>
      <c r="AF617" s="4">
        <f t="shared" si="47"/>
        <v>3.1974757003838907</v>
      </c>
      <c r="AG617" s="4">
        <f t="shared" si="48"/>
        <v>6.0845599685545642</v>
      </c>
      <c r="AH617" s="4" t="str">
        <f t="shared" si="49"/>
        <v/>
      </c>
    </row>
    <row r="618" spans="1:34" x14ac:dyDescent="0.3">
      <c r="A618" s="2" t="s">
        <v>4181</v>
      </c>
      <c r="B618" s="2" t="s">
        <v>5613</v>
      </c>
      <c r="C618" s="2" t="s">
        <v>2</v>
      </c>
      <c r="D618" s="2">
        <v>2023</v>
      </c>
      <c r="E618" s="2" t="s">
        <v>250</v>
      </c>
      <c r="F618" s="2">
        <v>0</v>
      </c>
      <c r="G618" s="2">
        <v>921.2</v>
      </c>
      <c r="H618" s="2">
        <v>1.9610000000000001</v>
      </c>
      <c r="I618" s="2">
        <v>12.8</v>
      </c>
      <c r="J618" s="2">
        <v>1.1399999999999999</v>
      </c>
      <c r="K618" s="2">
        <v>1719.4516818699999</v>
      </c>
      <c r="L618" s="2">
        <v>5.41</v>
      </c>
      <c r="M618" s="2">
        <v>0.85299999999999998</v>
      </c>
      <c r="O618" s="2" t="s">
        <v>494</v>
      </c>
      <c r="P618" s="2">
        <v>5959</v>
      </c>
      <c r="Q618" s="2">
        <v>1.22</v>
      </c>
      <c r="R618" s="2">
        <v>1.18</v>
      </c>
      <c r="S618" s="2">
        <v>0.255</v>
      </c>
      <c r="T618" s="2" t="s">
        <v>5</v>
      </c>
      <c r="U618" s="2">
        <v>4.34</v>
      </c>
      <c r="V618" s="2" t="s">
        <v>4182</v>
      </c>
      <c r="W618" s="2">
        <v>140.33908450000001</v>
      </c>
      <c r="X618" s="2" t="s">
        <v>4183</v>
      </c>
      <c r="Y618" s="2">
        <v>14.3678691</v>
      </c>
      <c r="Z618" s="2">
        <v>109.86</v>
      </c>
      <c r="AA618" s="2">
        <v>9.452</v>
      </c>
      <c r="AB618" s="2">
        <v>8.0180000000000007</v>
      </c>
      <c r="AC618" s="2">
        <v>9.3073300000000003</v>
      </c>
      <c r="AD618" s="4">
        <f t="shared" si="45"/>
        <v>0.81989845365047431</v>
      </c>
      <c r="AE618" s="4">
        <f t="shared" si="46"/>
        <v>10.494700206726071</v>
      </c>
      <c r="AF618" s="4">
        <f t="shared" si="47"/>
        <v>11.590175263821239</v>
      </c>
      <c r="AG618" s="4">
        <f t="shared" si="48"/>
        <v>0.43787269652503358</v>
      </c>
      <c r="AH618" s="4" t="str">
        <f t="shared" si="49"/>
        <v/>
      </c>
    </row>
    <row r="619" spans="1:34" x14ac:dyDescent="0.3">
      <c r="A619" s="2" t="s">
        <v>4141</v>
      </c>
      <c r="B619" s="2" t="s">
        <v>4144</v>
      </c>
      <c r="C619" s="2" t="s">
        <v>2</v>
      </c>
      <c r="D619" s="2">
        <v>2024</v>
      </c>
      <c r="E619" s="2" t="s">
        <v>28</v>
      </c>
      <c r="F619" s="2">
        <v>0</v>
      </c>
      <c r="G619" s="2">
        <v>6717</v>
      </c>
      <c r="H619" s="2">
        <v>7.39</v>
      </c>
      <c r="I619" s="2">
        <v>12.6</v>
      </c>
      <c r="J619" s="2">
        <v>1.1200000000000001</v>
      </c>
      <c r="K619" s="2">
        <v>2698.36317543</v>
      </c>
      <c r="L619" s="2">
        <v>8.49</v>
      </c>
      <c r="M619" s="2">
        <v>0.08</v>
      </c>
      <c r="O619" s="2" t="s">
        <v>572</v>
      </c>
      <c r="P619" s="2">
        <v>6122</v>
      </c>
      <c r="Q619" s="2">
        <v>1.55</v>
      </c>
      <c r="R619" s="2">
        <v>1.2949999999999999</v>
      </c>
      <c r="S619" s="2">
        <v>0.28999999999999998</v>
      </c>
      <c r="T619" s="2" t="s">
        <v>5</v>
      </c>
      <c r="U619" s="2">
        <v>4.34</v>
      </c>
      <c r="V619" s="2" t="s">
        <v>4142</v>
      </c>
      <c r="W619" s="2">
        <v>133.4611999</v>
      </c>
      <c r="X619" s="2" t="s">
        <v>4143</v>
      </c>
      <c r="Y619" s="2">
        <v>33.0566885</v>
      </c>
      <c r="Z619" s="2">
        <v>78.0505</v>
      </c>
      <c r="AA619" s="2">
        <v>8.0299999999999994</v>
      </c>
      <c r="AB619" s="2">
        <v>6.6619999999999999</v>
      </c>
      <c r="AC619" s="2">
        <v>7.8959700000000002</v>
      </c>
      <c r="AD619" s="4">
        <f t="shared" si="45"/>
        <v>1.3489279892530206</v>
      </c>
      <c r="AE619" s="4">
        <f t="shared" si="46"/>
        <v>16.996492664588057</v>
      </c>
      <c r="AF619" s="4">
        <f t="shared" si="47"/>
        <v>14.634063262601044</v>
      </c>
      <c r="AG619" s="4">
        <f t="shared" si="48"/>
        <v>5.5441844517226266E-2</v>
      </c>
      <c r="AH619" s="4" t="str">
        <f t="shared" si="49"/>
        <v/>
      </c>
    </row>
    <row r="620" spans="1:34" x14ac:dyDescent="0.3">
      <c r="A620" s="2" t="s">
        <v>4141</v>
      </c>
      <c r="B620" s="2" t="s">
        <v>4140</v>
      </c>
      <c r="C620" s="2" t="s">
        <v>2</v>
      </c>
      <c r="D620" s="2">
        <v>2007</v>
      </c>
      <c r="E620" s="2" t="s">
        <v>22</v>
      </c>
      <c r="F620" s="2">
        <v>0</v>
      </c>
      <c r="G620" s="2">
        <v>422.82</v>
      </c>
      <c r="H620" s="2">
        <v>1.2024999999999999</v>
      </c>
      <c r="I620" s="2">
        <v>13.2</v>
      </c>
      <c r="J620" s="2">
        <v>1.18</v>
      </c>
      <c r="K620" s="2">
        <v>810.46243785000001</v>
      </c>
      <c r="L620" s="2">
        <v>2.5499999999999998</v>
      </c>
      <c r="M620" s="2">
        <v>0.105</v>
      </c>
      <c r="O620" s="2" t="s">
        <v>572</v>
      </c>
      <c r="P620" s="2">
        <v>6122</v>
      </c>
      <c r="Q620" s="2">
        <v>1.55</v>
      </c>
      <c r="R620" s="2">
        <v>1.2949999999999999</v>
      </c>
      <c r="S620" s="2">
        <v>0.28999999999999998</v>
      </c>
      <c r="T620" s="2" t="s">
        <v>5</v>
      </c>
      <c r="U620" s="2">
        <v>4.34</v>
      </c>
      <c r="V620" s="2" t="s">
        <v>4142</v>
      </c>
      <c r="W620" s="2">
        <v>133.4611999</v>
      </c>
      <c r="X620" s="2" t="s">
        <v>4143</v>
      </c>
      <c r="Y620" s="2">
        <v>33.0566885</v>
      </c>
      <c r="Z620" s="2">
        <v>78.0505</v>
      </c>
      <c r="AA620" s="2">
        <v>8.0299999999999994</v>
      </c>
      <c r="AB620" s="2">
        <v>6.6619999999999999</v>
      </c>
      <c r="AC620" s="2">
        <v>7.8959700000000002</v>
      </c>
      <c r="AD620" s="4">
        <f t="shared" si="45"/>
        <v>0.35237987565479173</v>
      </c>
      <c r="AE620" s="4">
        <f t="shared" si="46"/>
        <v>4.651414358643251</v>
      </c>
      <c r="AF620" s="4">
        <f t="shared" si="47"/>
        <v>7.8357303127462803</v>
      </c>
      <c r="AG620" s="4">
        <f t="shared" si="48"/>
        <v>2.0939021231472639</v>
      </c>
      <c r="AH620" s="4" t="str">
        <f t="shared" si="49"/>
        <v/>
      </c>
    </row>
    <row r="621" spans="1:34" x14ac:dyDescent="0.3">
      <c r="A621" s="2" t="s">
        <v>4446</v>
      </c>
      <c r="B621" s="2" t="s">
        <v>4445</v>
      </c>
      <c r="C621" s="2" t="s">
        <v>2</v>
      </c>
      <c r="D621" s="2">
        <v>2005</v>
      </c>
      <c r="E621" s="2" t="s">
        <v>22</v>
      </c>
      <c r="F621" s="2">
        <v>0</v>
      </c>
      <c r="G621" s="2">
        <v>439.29998999999998</v>
      </c>
      <c r="H621" s="2">
        <v>1.1100000000000001</v>
      </c>
      <c r="I621" s="2">
        <v>14.3</v>
      </c>
      <c r="J621" s="2">
        <v>1.28</v>
      </c>
      <c r="K621" s="2">
        <v>139.84520000000001</v>
      </c>
      <c r="L621" s="2">
        <v>0.44</v>
      </c>
      <c r="M621" s="2">
        <v>0.09</v>
      </c>
      <c r="O621" s="2" t="s">
        <v>2959</v>
      </c>
      <c r="P621" s="2">
        <v>5282</v>
      </c>
      <c r="Q621" s="2">
        <v>0.98</v>
      </c>
      <c r="R621" s="2">
        <v>0.76</v>
      </c>
      <c r="S621" s="2">
        <v>0.35</v>
      </c>
      <c r="T621" s="2" t="s">
        <v>5</v>
      </c>
      <c r="U621" s="2">
        <v>4.34</v>
      </c>
      <c r="V621" s="2" t="s">
        <v>4447</v>
      </c>
      <c r="W621" s="2">
        <v>171.07155760000001</v>
      </c>
      <c r="X621" s="2" t="s">
        <v>4448</v>
      </c>
      <c r="Y621" s="2">
        <v>-1.5297609999999999</v>
      </c>
      <c r="Z621" s="2">
        <v>54.790100000000002</v>
      </c>
      <c r="AA621" s="2">
        <v>9.1</v>
      </c>
      <c r="AB621" s="2">
        <v>7.1619999999999999</v>
      </c>
      <c r="AC621" s="2">
        <v>8.8682300000000005</v>
      </c>
      <c r="AD621" s="4">
        <f t="shared" si="45"/>
        <v>4.782329021167106E-2</v>
      </c>
      <c r="AE621" s="4">
        <f t="shared" si="46"/>
        <v>0.68387305002689613</v>
      </c>
      <c r="AF621" s="4">
        <f t="shared" si="47"/>
        <v>3.1272007635239243</v>
      </c>
      <c r="AG621" s="4">
        <f t="shared" si="48"/>
        <v>0.54436429410830089</v>
      </c>
      <c r="AH621" s="4" t="str">
        <f t="shared" si="49"/>
        <v/>
      </c>
    </row>
    <row r="622" spans="1:34" x14ac:dyDescent="0.3">
      <c r="A622" s="2" t="s">
        <v>3291</v>
      </c>
      <c r="B622" s="2" t="s">
        <v>3290</v>
      </c>
      <c r="C622" s="2" t="s">
        <v>2</v>
      </c>
      <c r="D622" s="2">
        <v>1998</v>
      </c>
      <c r="E622" s="2" t="s">
        <v>34</v>
      </c>
      <c r="F622" s="2">
        <v>0</v>
      </c>
      <c r="G622" s="2">
        <v>7.1268200000000004</v>
      </c>
      <c r="H622" s="2">
        <v>0.08</v>
      </c>
      <c r="I622" s="2">
        <v>13.6</v>
      </c>
      <c r="J622" s="2">
        <v>1.22</v>
      </c>
      <c r="K622" s="2">
        <v>413.17899999999997</v>
      </c>
      <c r="L622" s="2">
        <v>1.3</v>
      </c>
      <c r="M622" s="2">
        <v>0.13</v>
      </c>
      <c r="O622" s="2" t="s">
        <v>2262</v>
      </c>
      <c r="P622" s="2">
        <v>5622</v>
      </c>
      <c r="Q622" s="2">
        <v>1.1100000000000001</v>
      </c>
      <c r="R622" s="2">
        <v>1</v>
      </c>
      <c r="S622" s="2">
        <v>0.36</v>
      </c>
      <c r="T622" s="2" t="s">
        <v>5</v>
      </c>
      <c r="U622" s="2">
        <v>4.34</v>
      </c>
      <c r="V622" s="2" t="s">
        <v>3292</v>
      </c>
      <c r="W622" s="2">
        <v>344.56472430000002</v>
      </c>
      <c r="X622" s="2" t="s">
        <v>3293</v>
      </c>
      <c r="Y622" s="2">
        <v>-2.3954488999999999</v>
      </c>
      <c r="Z622" s="2">
        <v>20.061900000000001</v>
      </c>
      <c r="AA622" s="2">
        <v>6.1550000000000002</v>
      </c>
      <c r="AB622" s="2">
        <v>4.5359999999999996</v>
      </c>
      <c r="AC622" s="2">
        <v>5.96401</v>
      </c>
      <c r="AD622" s="4">
        <f t="shared" si="45"/>
        <v>0.16425610306839</v>
      </c>
      <c r="AE622" s="4">
        <f t="shared" si="46"/>
        <v>2.2338830017301041</v>
      </c>
      <c r="AF622" s="4">
        <f t="shared" si="47"/>
        <v>5.51187888324203</v>
      </c>
      <c r="AG622" s="4">
        <f t="shared" si="48"/>
        <v>172.55168262645253</v>
      </c>
      <c r="AH622" s="4" t="str">
        <f t="shared" si="49"/>
        <v/>
      </c>
    </row>
    <row r="623" spans="1:34" x14ac:dyDescent="0.3">
      <c r="A623" s="2" t="s">
        <v>2865</v>
      </c>
      <c r="B623" s="2" t="s">
        <v>2864</v>
      </c>
      <c r="C623" s="2" t="s">
        <v>2</v>
      </c>
      <c r="D623" s="2">
        <v>2000</v>
      </c>
      <c r="E623" s="2" t="s">
        <v>174</v>
      </c>
      <c r="F623" s="2">
        <v>0</v>
      </c>
      <c r="G623" s="2">
        <v>3.092514</v>
      </c>
      <c r="H623" s="2">
        <v>4.4299999999999999E-2</v>
      </c>
      <c r="I623" s="2">
        <v>13.9</v>
      </c>
      <c r="J623" s="2">
        <v>1.24</v>
      </c>
      <c r="K623" s="2">
        <v>291.12</v>
      </c>
      <c r="L623" s="2">
        <v>0.91600000000000004</v>
      </c>
      <c r="M623" s="2">
        <v>2.1999999999999999E-2</v>
      </c>
      <c r="O623" s="2" t="s">
        <v>572</v>
      </c>
      <c r="P623" s="2">
        <v>6168</v>
      </c>
      <c r="Q623" s="2">
        <v>1.2668649999999999</v>
      </c>
      <c r="R623" s="2">
        <v>1.21</v>
      </c>
      <c r="S623" s="2">
        <v>0.13700000000000001</v>
      </c>
      <c r="T623" s="2" t="s">
        <v>5</v>
      </c>
      <c r="U623" s="2">
        <v>4.3410000000000002</v>
      </c>
      <c r="V623" s="2" t="s">
        <v>2866</v>
      </c>
      <c r="W623" s="2">
        <v>288.88901820000001</v>
      </c>
      <c r="X623" s="2" t="s">
        <v>2867</v>
      </c>
      <c r="Y623" s="2">
        <v>-24.1797939</v>
      </c>
      <c r="Z623" s="2">
        <v>27.4573</v>
      </c>
      <c r="AA623" s="2">
        <v>6.25</v>
      </c>
      <c r="AB623" s="2">
        <v>4.9359999999999999</v>
      </c>
      <c r="AC623" s="2">
        <v>6.1105999999999998</v>
      </c>
      <c r="AD623" s="4">
        <f t="shared" si="45"/>
        <v>0.10839959055994167</v>
      </c>
      <c r="AE623" s="4">
        <f t="shared" si="46"/>
        <v>1.5067543087831892</v>
      </c>
      <c r="AF623" s="4">
        <f t="shared" si="47"/>
        <v>4.5764489390887269</v>
      </c>
      <c r="AG623" s="4">
        <f t="shared" si="48"/>
        <v>1061.9902598446956</v>
      </c>
      <c r="AH623" s="4" t="str">
        <f t="shared" si="49"/>
        <v/>
      </c>
    </row>
    <row r="624" spans="1:34" x14ac:dyDescent="0.3">
      <c r="A624" s="2" t="s">
        <v>3027</v>
      </c>
      <c r="B624" s="2" t="s">
        <v>3026</v>
      </c>
      <c r="C624" s="2" t="s">
        <v>2</v>
      </c>
      <c r="D624" s="2">
        <v>2022</v>
      </c>
      <c r="E624" s="2" t="s">
        <v>28</v>
      </c>
      <c r="F624" s="2">
        <v>0</v>
      </c>
      <c r="G624" s="2">
        <v>13092.18348</v>
      </c>
      <c r="H624" s="2">
        <v>11.116</v>
      </c>
      <c r="I624" s="2">
        <v>12.4</v>
      </c>
      <c r="J624" s="2">
        <v>1.1100000000000001</v>
      </c>
      <c r="K624" s="2">
        <v>3561.9029572499999</v>
      </c>
      <c r="L624" s="2">
        <v>11.207000000000001</v>
      </c>
      <c r="M624" s="2">
        <v>0.251</v>
      </c>
      <c r="P624" s="2">
        <v>5861.32</v>
      </c>
      <c r="Q624" s="2">
        <v>1.1491100000000001</v>
      </c>
      <c r="R624" s="2">
        <v>1.06</v>
      </c>
      <c r="S624" s="2">
        <v>0.08</v>
      </c>
      <c r="T624" s="2" t="s">
        <v>129</v>
      </c>
      <c r="U624" s="2">
        <v>4.3426499999999999</v>
      </c>
      <c r="V624" s="2" t="s">
        <v>3028</v>
      </c>
      <c r="W624" s="2">
        <v>306.99800870000001</v>
      </c>
      <c r="X624" s="2" t="s">
        <v>3029</v>
      </c>
      <c r="Y624" s="2">
        <v>-51.664464600000002</v>
      </c>
      <c r="Z624" s="2">
        <v>80.234899999999996</v>
      </c>
      <c r="AA624" s="2">
        <v>8.99</v>
      </c>
      <c r="AB624" s="2">
        <v>7.5330000000000004</v>
      </c>
      <c r="AC624" s="2">
        <v>8.8273100000000007</v>
      </c>
      <c r="AD624" s="4">
        <f t="shared" si="45"/>
        <v>1.8681727268984338</v>
      </c>
      <c r="AE624" s="4">
        <f t="shared" si="46"/>
        <v>23.165341813540579</v>
      </c>
      <c r="AF624" s="4">
        <f t="shared" si="47"/>
        <v>16.948458292361085</v>
      </c>
      <c r="AG624" s="4">
        <f t="shared" si="48"/>
        <v>1.1316124361261186E-2</v>
      </c>
      <c r="AH624" s="4" t="str">
        <f t="shared" si="49"/>
        <v/>
      </c>
    </row>
    <row r="625" spans="1:34" x14ac:dyDescent="0.3">
      <c r="A625" s="2" t="s">
        <v>18386</v>
      </c>
      <c r="B625" s="2" t="s">
        <v>18389</v>
      </c>
      <c r="C625" s="2" t="s">
        <v>2</v>
      </c>
      <c r="D625" s="2">
        <v>2015</v>
      </c>
      <c r="E625" s="2" t="s">
        <v>315</v>
      </c>
      <c r="F625" s="2">
        <v>0</v>
      </c>
      <c r="G625" s="2">
        <v>589.57000000000005</v>
      </c>
      <c r="H625" s="2">
        <v>1.393</v>
      </c>
      <c r="K625" s="2">
        <v>447</v>
      </c>
      <c r="L625" s="2">
        <v>1.4064192799999999</v>
      </c>
      <c r="M625" s="2">
        <v>0.26400000000000001</v>
      </c>
      <c r="N625" s="2">
        <v>247</v>
      </c>
      <c r="O625" s="2" t="s">
        <v>2585</v>
      </c>
      <c r="P625" s="2">
        <v>5565</v>
      </c>
      <c r="Q625" s="2">
        <v>1.1559999999999999</v>
      </c>
      <c r="R625" s="2">
        <v>1.0580000000000001</v>
      </c>
      <c r="S625" s="2">
        <v>0.43</v>
      </c>
      <c r="T625" s="2" t="s">
        <v>5</v>
      </c>
      <c r="U625" s="2">
        <v>4.3437000000000001</v>
      </c>
      <c r="V625" s="2" t="s">
        <v>18387</v>
      </c>
      <c r="W625" s="2">
        <v>331.20309200000003</v>
      </c>
      <c r="X625" s="2" t="s">
        <v>18388</v>
      </c>
      <c r="Y625" s="2">
        <v>-12.019067</v>
      </c>
      <c r="Z625" s="2">
        <v>264.77999999999997</v>
      </c>
      <c r="AA625" s="2">
        <v>11.936</v>
      </c>
      <c r="AB625" s="2">
        <v>10.192</v>
      </c>
      <c r="AC625" s="2">
        <v>11.7889</v>
      </c>
      <c r="AD625" s="4" t="str">
        <f t="shared" si="45"/>
        <v/>
      </c>
      <c r="AE625" s="4" t="str">
        <f t="shared" si="46"/>
        <v/>
      </c>
      <c r="AF625" s="4" t="str">
        <f t="shared" si="47"/>
        <v/>
      </c>
      <c r="AG625" s="4">
        <f t="shared" si="48"/>
        <v>0.59260315588877843</v>
      </c>
      <c r="AH625" s="4" t="str">
        <f t="shared" si="49"/>
        <v/>
      </c>
    </row>
    <row r="626" spans="1:34" x14ac:dyDescent="0.3">
      <c r="A626" s="2" t="s">
        <v>6542</v>
      </c>
      <c r="B626" s="2" t="s">
        <v>6546</v>
      </c>
      <c r="C626" s="2" t="s">
        <v>2</v>
      </c>
      <c r="D626" s="2">
        <v>2023</v>
      </c>
      <c r="E626" s="2" t="s">
        <v>250</v>
      </c>
      <c r="F626" s="2">
        <v>0</v>
      </c>
      <c r="G626" s="2">
        <v>151.06</v>
      </c>
      <c r="H626" s="2">
        <v>0.53790000000000004</v>
      </c>
      <c r="I626" s="2">
        <v>3.49</v>
      </c>
      <c r="J626" s="2">
        <v>0.312</v>
      </c>
      <c r="K626" s="2">
        <v>12</v>
      </c>
      <c r="L626" s="2">
        <v>3.775622E-2</v>
      </c>
      <c r="M626" s="2">
        <v>0.19</v>
      </c>
      <c r="N626" s="2">
        <v>387</v>
      </c>
      <c r="P626" s="2">
        <v>5708</v>
      </c>
      <c r="Q626" s="2">
        <v>1.0649999999999999</v>
      </c>
      <c r="R626" s="2">
        <v>0.91</v>
      </c>
      <c r="S626" s="2">
        <v>-0.15</v>
      </c>
      <c r="T626" s="2" t="s">
        <v>5</v>
      </c>
      <c r="U626" s="2">
        <v>4.3440000000000003</v>
      </c>
      <c r="V626" s="2" t="s">
        <v>6543</v>
      </c>
      <c r="W626" s="2">
        <v>285.67929800000002</v>
      </c>
      <c r="X626" s="2" t="s">
        <v>6544</v>
      </c>
      <c r="Y626" s="2">
        <v>50.241484200000002</v>
      </c>
      <c r="Z626" s="2">
        <v>185.506</v>
      </c>
      <c r="AA626" s="2">
        <v>11.042999999999999</v>
      </c>
      <c r="AB626" s="2">
        <v>9.4960000000000004</v>
      </c>
      <c r="AC626" s="2">
        <v>10.9191</v>
      </c>
      <c r="AD626" s="4">
        <f t="shared" si="45"/>
        <v>0.28229615647431289</v>
      </c>
      <c r="AE626" s="4">
        <f t="shared" si="46"/>
        <v>0.98521358609535215</v>
      </c>
      <c r="AF626" s="4">
        <f t="shared" si="47"/>
        <v>1.854291081646239</v>
      </c>
      <c r="AG626" s="4">
        <f t="shared" si="48"/>
        <v>3.7335488214962602</v>
      </c>
      <c r="AH626" s="4">
        <f t="shared" si="49"/>
        <v>9.4258912977183529E-2</v>
      </c>
    </row>
    <row r="627" spans="1:34" x14ac:dyDescent="0.3">
      <c r="A627" s="2" t="s">
        <v>1985</v>
      </c>
      <c r="B627" s="2" t="s">
        <v>1988</v>
      </c>
      <c r="C627" s="2" t="s">
        <v>2</v>
      </c>
      <c r="D627" s="2">
        <v>2021</v>
      </c>
      <c r="E627" s="2" t="s">
        <v>28</v>
      </c>
      <c r="F627" s="2">
        <v>0</v>
      </c>
      <c r="G627" s="2">
        <v>18.326699999999999</v>
      </c>
      <c r="H627" s="2">
        <v>0.14069999999999999</v>
      </c>
      <c r="I627" s="2">
        <v>4.7</v>
      </c>
      <c r="J627" s="2">
        <v>0.42</v>
      </c>
      <c r="K627" s="2">
        <v>19.896058279999998</v>
      </c>
      <c r="L627" s="2">
        <v>6.2600000000000003E-2</v>
      </c>
      <c r="M627" s="2">
        <v>0.34</v>
      </c>
      <c r="O627" s="2" t="s">
        <v>167</v>
      </c>
      <c r="P627" s="2">
        <v>5752.92</v>
      </c>
      <c r="Q627" s="2">
        <v>1.1691929999999999</v>
      </c>
      <c r="R627" s="2">
        <v>1.1052150000000001</v>
      </c>
      <c r="S627" s="2">
        <v>0.2964</v>
      </c>
      <c r="T627" s="2" t="s">
        <v>5</v>
      </c>
      <c r="U627" s="2">
        <v>4.3450249999999997</v>
      </c>
      <c r="V627" s="2" t="s">
        <v>1986</v>
      </c>
      <c r="W627" s="2">
        <v>184.8059773</v>
      </c>
      <c r="X627" s="2" t="s">
        <v>1987</v>
      </c>
      <c r="Y627" s="2">
        <v>-3.3199926999999998</v>
      </c>
      <c r="Z627" s="2">
        <v>49.415599999999998</v>
      </c>
      <c r="AA627" s="2">
        <v>8.01</v>
      </c>
      <c r="AB627" s="2">
        <v>6.4740000000000002</v>
      </c>
      <c r="AC627" s="2">
        <v>7.8511100000000003</v>
      </c>
      <c r="AD627" s="4">
        <f t="shared" si="45"/>
        <v>0.19163439969948851</v>
      </c>
      <c r="AE627" s="4">
        <f t="shared" si="46"/>
        <v>0.90068167858759596</v>
      </c>
      <c r="AF627" s="4">
        <f t="shared" si="47"/>
        <v>2.0574751248463978</v>
      </c>
      <c r="AG627" s="4">
        <f t="shared" si="48"/>
        <v>67.862117580643641</v>
      </c>
      <c r="AH627" s="4" t="str">
        <f t="shared" si="49"/>
        <v/>
      </c>
    </row>
    <row r="628" spans="1:34" x14ac:dyDescent="0.3">
      <c r="A628" s="2" t="s">
        <v>8381</v>
      </c>
      <c r="B628" s="2" t="s">
        <v>8386</v>
      </c>
      <c r="C628" s="2" t="s">
        <v>2</v>
      </c>
      <c r="D628" s="2">
        <v>2023</v>
      </c>
      <c r="E628" s="2" t="s">
        <v>22</v>
      </c>
      <c r="F628" s="2">
        <v>0</v>
      </c>
      <c r="G628" s="2">
        <v>2047.6353730000001</v>
      </c>
      <c r="H628" s="2">
        <v>3.23579639</v>
      </c>
      <c r="I628" s="2">
        <v>13.7</v>
      </c>
      <c r="J628" s="2">
        <v>1.22</v>
      </c>
      <c r="K628" s="2">
        <v>378</v>
      </c>
      <c r="L628" s="2">
        <v>1.1893210000000001</v>
      </c>
      <c r="M628" s="2">
        <v>1.3121000000000001E-2</v>
      </c>
      <c r="P628" s="2">
        <v>5622</v>
      </c>
      <c r="Q628" s="2">
        <v>1.0449999999999999</v>
      </c>
      <c r="R628" s="2">
        <v>1.0780000000000001</v>
      </c>
      <c r="S628" s="2">
        <v>0.35</v>
      </c>
      <c r="T628" s="2" t="s">
        <v>5</v>
      </c>
      <c r="U628" s="2">
        <v>4.34518</v>
      </c>
      <c r="V628" s="2" t="s">
        <v>8382</v>
      </c>
      <c r="W628" s="2">
        <v>282.39194509999999</v>
      </c>
      <c r="X628" s="2" t="s">
        <v>8383</v>
      </c>
      <c r="Y628" s="2">
        <v>43.889416699999998</v>
      </c>
      <c r="Z628" s="2">
        <v>391.03800000000001</v>
      </c>
      <c r="AA628" s="2">
        <v>12.775</v>
      </c>
      <c r="AB628" s="2">
        <v>11.167</v>
      </c>
      <c r="AC628" s="2">
        <v>12.677</v>
      </c>
      <c r="AD628" s="4">
        <f t="shared" si="45"/>
        <v>0.14700432029363533</v>
      </c>
      <c r="AE628" s="4">
        <f t="shared" si="46"/>
        <v>2.0139591880228038</v>
      </c>
      <c r="AF628" s="4">
        <f t="shared" si="47"/>
        <v>5.2527365130865276</v>
      </c>
      <c r="AG628" s="4">
        <f t="shared" si="48"/>
        <v>9.3481015947724774E-2</v>
      </c>
      <c r="AH628" s="4" t="str">
        <f t="shared" si="49"/>
        <v/>
      </c>
    </row>
    <row r="629" spans="1:34" x14ac:dyDescent="0.3">
      <c r="A629" s="2" t="s">
        <v>3297</v>
      </c>
      <c r="B629" s="2" t="s">
        <v>3296</v>
      </c>
      <c r="C629" s="2" t="s">
        <v>2</v>
      </c>
      <c r="D629" s="2">
        <v>2011</v>
      </c>
      <c r="E629" s="2" t="s">
        <v>315</v>
      </c>
      <c r="F629" s="2">
        <v>0</v>
      </c>
      <c r="G629" s="2">
        <v>1301.3600899999999</v>
      </c>
      <c r="H629" s="2">
        <v>2.4460000000000002</v>
      </c>
      <c r="I629" s="2">
        <v>12.3</v>
      </c>
      <c r="J629" s="2">
        <v>1.1000000000000001</v>
      </c>
      <c r="K629" s="2">
        <v>4402.55909376</v>
      </c>
      <c r="L629" s="2">
        <v>13.852</v>
      </c>
      <c r="M629" s="2">
        <v>0.311</v>
      </c>
      <c r="O629" s="2" t="s">
        <v>572</v>
      </c>
      <c r="P629" s="2">
        <v>5966</v>
      </c>
      <c r="Q629" s="2">
        <v>1.27</v>
      </c>
      <c r="R629" s="2">
        <v>1.1399999999999999</v>
      </c>
      <c r="S629" s="2">
        <v>-0.13500000000000001</v>
      </c>
      <c r="T629" s="2" t="s">
        <v>5</v>
      </c>
      <c r="U629" s="2">
        <v>4.3499999999999996</v>
      </c>
      <c r="V629" s="2" t="s">
        <v>3298</v>
      </c>
      <c r="W629" s="2">
        <v>345.78380879999997</v>
      </c>
      <c r="X629" s="2" t="s">
        <v>3299</v>
      </c>
      <c r="Y629" s="2">
        <v>-0.4303594</v>
      </c>
      <c r="Z629" s="2">
        <v>55.484699999999997</v>
      </c>
      <c r="AA629" s="2">
        <v>7.78</v>
      </c>
      <c r="AB629" s="2">
        <v>6.3520000000000003</v>
      </c>
      <c r="AC629" s="2">
        <v>7.6357299999999997</v>
      </c>
      <c r="AD629" s="4">
        <f t="shared" si="45"/>
        <v>2.3658644566000682</v>
      </c>
      <c r="AE629" s="4">
        <f t="shared" si="46"/>
        <v>29.100132816180842</v>
      </c>
      <c r="AF629" s="4">
        <f t="shared" si="47"/>
        <v>18.919081204937633</v>
      </c>
      <c r="AG629" s="4">
        <f t="shared" si="48"/>
        <v>0.30642019356545902</v>
      </c>
      <c r="AH629" s="4" t="str">
        <f t="shared" si="49"/>
        <v/>
      </c>
    </row>
    <row r="630" spans="1:34" x14ac:dyDescent="0.3">
      <c r="A630" s="2" t="s">
        <v>3297</v>
      </c>
      <c r="B630" s="2" t="s">
        <v>3300</v>
      </c>
      <c r="C630" s="2" t="s">
        <v>2</v>
      </c>
      <c r="D630" s="2">
        <v>2022</v>
      </c>
      <c r="E630" s="2" t="s">
        <v>28</v>
      </c>
      <c r="F630" s="2">
        <v>0</v>
      </c>
      <c r="G630" s="2">
        <v>2.5222099999999998</v>
      </c>
      <c r="H630" s="2">
        <v>3.7999999999999999E-2</v>
      </c>
      <c r="I630" s="2">
        <v>2.61</v>
      </c>
      <c r="J630" s="2">
        <v>0.23300000000000001</v>
      </c>
      <c r="K630" s="2">
        <v>7.3100533600000004</v>
      </c>
      <c r="L630" s="2">
        <v>2.3E-2</v>
      </c>
      <c r="M630" s="2">
        <v>0.39900000000000002</v>
      </c>
      <c r="O630" s="2" t="s">
        <v>572</v>
      </c>
      <c r="P630" s="2">
        <v>5966</v>
      </c>
      <c r="Q630" s="2">
        <v>1.27</v>
      </c>
      <c r="R630" s="2">
        <v>1.1399999999999999</v>
      </c>
      <c r="S630" s="2">
        <v>-0.13500000000000001</v>
      </c>
      <c r="T630" s="2" t="s">
        <v>5</v>
      </c>
      <c r="U630" s="2">
        <v>4.3499999999999996</v>
      </c>
      <c r="V630" s="2" t="s">
        <v>3298</v>
      </c>
      <c r="W630" s="2">
        <v>345.78380879999997</v>
      </c>
      <c r="X630" s="2" t="s">
        <v>3299</v>
      </c>
      <c r="Y630" s="2">
        <v>-0.4303594</v>
      </c>
      <c r="Z630" s="2">
        <v>55.484699999999997</v>
      </c>
      <c r="AA630" s="2">
        <v>7.78</v>
      </c>
      <c r="AB630" s="2">
        <v>6.3520000000000003</v>
      </c>
      <c r="AC630" s="2">
        <v>7.6357299999999997</v>
      </c>
      <c r="AD630" s="4">
        <f t="shared" si="45"/>
        <v>0.41114879816346639</v>
      </c>
      <c r="AE630" s="4">
        <f t="shared" si="46"/>
        <v>1.0730983632066471</v>
      </c>
      <c r="AF630" s="4">
        <f t="shared" si="47"/>
        <v>1.6735551165017986</v>
      </c>
      <c r="AG630" s="4">
        <f t="shared" si="48"/>
        <v>1269.5888357381457</v>
      </c>
      <c r="AH630" s="4" t="str">
        <f t="shared" si="49"/>
        <v/>
      </c>
    </row>
    <row r="631" spans="1:34" x14ac:dyDescent="0.3">
      <c r="A631" s="2" t="s">
        <v>461</v>
      </c>
      <c r="B631" s="2" t="s">
        <v>464</v>
      </c>
      <c r="C631" s="2" t="s">
        <v>2</v>
      </c>
      <c r="D631" s="2">
        <v>2018</v>
      </c>
      <c r="E631" s="2" t="s">
        <v>28</v>
      </c>
      <c r="F631" s="2">
        <v>0</v>
      </c>
      <c r="G631" s="2">
        <v>1675</v>
      </c>
      <c r="H631" s="2">
        <v>2.9</v>
      </c>
      <c r="I631" s="2">
        <v>12.2</v>
      </c>
      <c r="J631" s="2">
        <v>1.0900000000000001</v>
      </c>
      <c r="K631" s="2">
        <v>5403.11</v>
      </c>
      <c r="L631" s="2">
        <v>17</v>
      </c>
      <c r="M631" s="2">
        <v>0.6</v>
      </c>
      <c r="O631" s="2" t="s">
        <v>444</v>
      </c>
      <c r="P631" s="2">
        <v>5880</v>
      </c>
      <c r="Q631" s="2">
        <v>1.02</v>
      </c>
      <c r="R631" s="2">
        <v>1.1399999999999999</v>
      </c>
      <c r="S631" s="2">
        <v>0.14000000000000001</v>
      </c>
      <c r="U631" s="2">
        <v>4.3499999999999996</v>
      </c>
      <c r="V631" s="2" t="s">
        <v>462</v>
      </c>
      <c r="W631" s="2">
        <v>97.720424899999998</v>
      </c>
      <c r="X631" s="2" t="s">
        <v>463</v>
      </c>
      <c r="Y631" s="2">
        <v>0.22689309999999999</v>
      </c>
      <c r="Z631" s="2">
        <v>844.06100000000004</v>
      </c>
      <c r="AA631" s="2">
        <v>14.63</v>
      </c>
      <c r="AB631" s="2">
        <v>12.513</v>
      </c>
      <c r="AC631" s="2">
        <v>14.4686</v>
      </c>
      <c r="AD631" s="4">
        <f t="shared" si="45"/>
        <v>2.9755298901670191</v>
      </c>
      <c r="AE631" s="4">
        <f t="shared" si="46"/>
        <v>36.301464660037631</v>
      </c>
      <c r="AF631" s="4">
        <f t="shared" si="47"/>
        <v>21.04466366688855</v>
      </c>
      <c r="AG631" s="4">
        <f t="shared" si="48"/>
        <v>0.13267940094806838</v>
      </c>
      <c r="AH631" s="4" t="str">
        <f t="shared" si="49"/>
        <v/>
      </c>
    </row>
    <row r="632" spans="1:34" x14ac:dyDescent="0.3">
      <c r="A632" s="2" t="s">
        <v>2446</v>
      </c>
      <c r="B632" s="2" t="s">
        <v>2445</v>
      </c>
      <c r="C632" s="2" t="s">
        <v>2</v>
      </c>
      <c r="D632" s="2">
        <v>2005</v>
      </c>
      <c r="E632" s="2" t="s">
        <v>315</v>
      </c>
      <c r="F632" s="2">
        <v>0</v>
      </c>
      <c r="G632" s="2">
        <v>1928</v>
      </c>
      <c r="H632" s="2">
        <v>2.93</v>
      </c>
      <c r="I632" s="2">
        <v>12.9</v>
      </c>
      <c r="J632" s="2">
        <v>1.1499999999999999</v>
      </c>
      <c r="K632" s="2">
        <v>1433.4061155700001</v>
      </c>
      <c r="L632" s="2">
        <v>4.51</v>
      </c>
      <c r="M632" s="2">
        <v>0.53</v>
      </c>
      <c r="O632" s="2" t="s">
        <v>2447</v>
      </c>
      <c r="P632" s="2">
        <v>5421</v>
      </c>
      <c r="Q632" s="2">
        <v>1.04</v>
      </c>
      <c r="R632" s="2">
        <v>0.9</v>
      </c>
      <c r="S632" s="2">
        <v>0.19</v>
      </c>
      <c r="T632" s="2" t="s">
        <v>5</v>
      </c>
      <c r="U632" s="2">
        <v>4.3499999999999996</v>
      </c>
      <c r="V632" s="2" t="s">
        <v>2448</v>
      </c>
      <c r="W632" s="2">
        <v>242.54817310000001</v>
      </c>
      <c r="X632" s="2" t="s">
        <v>2449</v>
      </c>
      <c r="Y632" s="2">
        <v>-84.231749399999998</v>
      </c>
      <c r="Z632" s="2">
        <v>34.280200000000001</v>
      </c>
      <c r="AA632" s="2">
        <v>7.7</v>
      </c>
      <c r="AB632" s="2">
        <v>5.9640000000000004</v>
      </c>
      <c r="AC632" s="2">
        <v>7.5142300000000004</v>
      </c>
      <c r="AD632" s="4">
        <f t="shared" si="45"/>
        <v>0.6677288212544995</v>
      </c>
      <c r="AE632" s="4">
        <f t="shared" si="46"/>
        <v>8.6137017941830436</v>
      </c>
      <c r="AF632" s="4">
        <f t="shared" si="47"/>
        <v>10.541193155661329</v>
      </c>
      <c r="AG632" s="4">
        <f t="shared" si="48"/>
        <v>9.7620025547975081E-2</v>
      </c>
      <c r="AH632" s="4" t="str">
        <f t="shared" si="49"/>
        <v/>
      </c>
    </row>
    <row r="633" spans="1:34" x14ac:dyDescent="0.3">
      <c r="A633" s="2" t="s">
        <v>4069</v>
      </c>
      <c r="B633" s="2" t="s">
        <v>4068</v>
      </c>
      <c r="C633" s="2" t="s">
        <v>2</v>
      </c>
      <c r="D633" s="2">
        <v>2011</v>
      </c>
      <c r="E633" s="2" t="s">
        <v>315</v>
      </c>
      <c r="F633" s="2">
        <v>0</v>
      </c>
      <c r="G633" s="2">
        <v>615</v>
      </c>
      <c r="H633" s="2">
        <v>1.36</v>
      </c>
      <c r="K633" s="2">
        <v>3639.1352601499998</v>
      </c>
      <c r="L633" s="2">
        <v>11.45</v>
      </c>
      <c r="M633" s="2">
        <v>0.19</v>
      </c>
      <c r="O633" s="2" t="s">
        <v>2674</v>
      </c>
      <c r="P633" s="2">
        <v>5371</v>
      </c>
      <c r="Q633" s="2">
        <v>0.97</v>
      </c>
      <c r="R633" s="2">
        <v>0.77</v>
      </c>
      <c r="S633" s="2">
        <v>0.32</v>
      </c>
      <c r="T633" s="2" t="s">
        <v>5</v>
      </c>
      <c r="U633" s="2">
        <v>4.3499999999999996</v>
      </c>
      <c r="V633" s="2" t="s">
        <v>4070</v>
      </c>
      <c r="W633" s="2">
        <v>17.697934400000001</v>
      </c>
      <c r="X633" s="2" t="s">
        <v>4071</v>
      </c>
      <c r="Y633" s="2">
        <v>-66.188694699999999</v>
      </c>
      <c r="Z633" s="2">
        <v>36.153100000000002</v>
      </c>
      <c r="AA633" s="2">
        <v>8.06</v>
      </c>
      <c r="AB633" s="2">
        <v>6.2290000000000001</v>
      </c>
      <c r="AC633" s="2">
        <v>7.8374300000000003</v>
      </c>
      <c r="AD633" s="4" t="str">
        <f t="shared" si="45"/>
        <v/>
      </c>
      <c r="AE633" s="4" t="str">
        <f t="shared" si="46"/>
        <v/>
      </c>
      <c r="AF633" s="4" t="str">
        <f t="shared" si="47"/>
        <v/>
      </c>
      <c r="AG633" s="4">
        <f t="shared" si="48"/>
        <v>0.37981849733926737</v>
      </c>
      <c r="AH633" s="4" t="str">
        <f t="shared" si="49"/>
        <v/>
      </c>
    </row>
    <row r="634" spans="1:34" x14ac:dyDescent="0.3">
      <c r="A634" s="2" t="s">
        <v>18726</v>
      </c>
      <c r="B634" s="2" t="s">
        <v>18730</v>
      </c>
      <c r="C634" s="2" t="s">
        <v>2</v>
      </c>
      <c r="D634" s="2">
        <v>2019</v>
      </c>
      <c r="E634" s="2" t="s">
        <v>315</v>
      </c>
      <c r="F634" s="2">
        <v>0</v>
      </c>
      <c r="G634" s="2">
        <v>1192.7795100000001</v>
      </c>
      <c r="H634" s="2">
        <v>2.68</v>
      </c>
      <c r="I634" s="2">
        <v>12.5</v>
      </c>
      <c r="J634" s="2">
        <v>1.1100000000000001</v>
      </c>
      <c r="K634" s="2">
        <v>3222.46221857</v>
      </c>
      <c r="L634" s="2">
        <v>10.138999999999999</v>
      </c>
      <c r="M634" s="2">
        <v>0.314</v>
      </c>
      <c r="N634" s="2">
        <v>1250</v>
      </c>
      <c r="O634" s="2" t="s">
        <v>18727</v>
      </c>
      <c r="P634" s="2">
        <v>8038.68</v>
      </c>
      <c r="Q634" s="2">
        <v>1.54416</v>
      </c>
      <c r="R634" s="2">
        <v>1.7949999999999999</v>
      </c>
      <c r="S634" s="2">
        <v>-0.21</v>
      </c>
      <c r="T634" s="2" t="s">
        <v>5</v>
      </c>
      <c r="U634" s="2">
        <v>4.3507199999999999</v>
      </c>
      <c r="V634" s="2" t="s">
        <v>18728</v>
      </c>
      <c r="W634" s="2">
        <v>86.821233699999993</v>
      </c>
      <c r="X634" s="2" t="s">
        <v>18729</v>
      </c>
      <c r="Y634" s="2">
        <v>-51.066147999999998</v>
      </c>
      <c r="Z634" s="2">
        <v>19.744199999999999</v>
      </c>
      <c r="AA634" s="2">
        <v>3.85</v>
      </c>
      <c r="AB634" s="2">
        <v>3.5259999999999998</v>
      </c>
      <c r="AC634" s="2">
        <v>3.8201499999999999</v>
      </c>
      <c r="AD634" s="4">
        <f t="shared" si="45"/>
        <v>1.64990065590784</v>
      </c>
      <c r="AE634" s="4">
        <f t="shared" si="46"/>
        <v>20.623758198848002</v>
      </c>
      <c r="AF634" s="4">
        <f t="shared" si="47"/>
        <v>16.05605734561259</v>
      </c>
      <c r="AG634" s="4">
        <f t="shared" si="48"/>
        <v>1.2437807235804457</v>
      </c>
      <c r="AH634" s="4">
        <f t="shared" si="49"/>
        <v>0.4541338811281096</v>
      </c>
    </row>
    <row r="635" spans="1:34" x14ac:dyDescent="0.3">
      <c r="A635" s="2" t="s">
        <v>3150</v>
      </c>
      <c r="B635" s="2" t="s">
        <v>3149</v>
      </c>
      <c r="C635" s="2" t="s">
        <v>2</v>
      </c>
      <c r="D635" s="2">
        <v>2006</v>
      </c>
      <c r="E635" s="2" t="s">
        <v>174</v>
      </c>
      <c r="F635" s="2">
        <v>0</v>
      </c>
      <c r="G635" s="2">
        <v>597.0643</v>
      </c>
      <c r="H635" s="2">
        <v>1.3649</v>
      </c>
      <c r="I635" s="2">
        <v>13.6</v>
      </c>
      <c r="J635" s="2">
        <v>1.21</v>
      </c>
      <c r="K635" s="2">
        <v>472.83</v>
      </c>
      <c r="L635" s="2">
        <v>1.4878</v>
      </c>
      <c r="M635" s="2">
        <v>0.95</v>
      </c>
      <c r="O635" s="2" t="s">
        <v>3151</v>
      </c>
      <c r="P635" s="2">
        <v>5782.13</v>
      </c>
      <c r="Q635" s="2">
        <v>1.1268100000000001</v>
      </c>
      <c r="R635" s="2">
        <v>1.04</v>
      </c>
      <c r="S635" s="2">
        <v>-5.3699999999999998E-2</v>
      </c>
      <c r="T635" s="2" t="s">
        <v>129</v>
      </c>
      <c r="U635" s="2">
        <v>4.3513999999999999</v>
      </c>
      <c r="V635" s="2" t="s">
        <v>3152</v>
      </c>
      <c r="W635" s="2">
        <v>50.016623199999998</v>
      </c>
      <c r="X635" s="2" t="s">
        <v>3153</v>
      </c>
      <c r="Y635" s="2">
        <v>-28.854353499999998</v>
      </c>
      <c r="Z635" s="2">
        <v>35.986400000000003</v>
      </c>
      <c r="AA635" s="2">
        <v>7.36</v>
      </c>
      <c r="AB635" s="2">
        <v>5.827</v>
      </c>
      <c r="AC635" s="2">
        <v>7.1928299999999998</v>
      </c>
      <c r="AD635" s="4">
        <f t="shared" si="45"/>
        <v>0.18796989492163649</v>
      </c>
      <c r="AE635" s="4">
        <f t="shared" si="46"/>
        <v>2.5563905709342563</v>
      </c>
      <c r="AF635" s="4">
        <f t="shared" si="47"/>
        <v>5.896347323954541</v>
      </c>
      <c r="AG635" s="4">
        <f t="shared" si="48"/>
        <v>0.68350386442868627</v>
      </c>
      <c r="AH635" s="4" t="str">
        <f t="shared" si="49"/>
        <v/>
      </c>
    </row>
    <row r="636" spans="1:34" x14ac:dyDescent="0.3">
      <c r="A636" s="2" t="s">
        <v>2546</v>
      </c>
      <c r="B636" s="2" t="s">
        <v>2545</v>
      </c>
      <c r="C636" s="2" t="s">
        <v>2</v>
      </c>
      <c r="D636" s="2">
        <v>2022</v>
      </c>
      <c r="E636" s="2" t="s">
        <v>28</v>
      </c>
      <c r="F636" s="2">
        <v>0</v>
      </c>
      <c r="G636" s="2">
        <v>21.892880000000002</v>
      </c>
      <c r="H636" s="2">
        <v>0.16</v>
      </c>
      <c r="I636" s="2">
        <v>6.94</v>
      </c>
      <c r="J636" s="2">
        <v>0.61899999999999999</v>
      </c>
      <c r="K636" s="2">
        <v>38.457237249999999</v>
      </c>
      <c r="L636" s="2">
        <v>0.121</v>
      </c>
      <c r="M636" s="2">
        <v>0.496</v>
      </c>
      <c r="P636" s="2">
        <v>6091.98</v>
      </c>
      <c r="Q636" s="2">
        <v>1.17184</v>
      </c>
      <c r="R636" s="2">
        <v>1.1399999999999999</v>
      </c>
      <c r="U636" s="2">
        <v>4.35724</v>
      </c>
      <c r="V636" s="2" t="s">
        <v>2547</v>
      </c>
      <c r="W636" s="2">
        <v>252.00801269999999</v>
      </c>
      <c r="X636" s="2" t="s">
        <v>2548</v>
      </c>
      <c r="Y636" s="2">
        <v>-15.964345</v>
      </c>
      <c r="Z636" s="2">
        <v>43.600200000000001</v>
      </c>
      <c r="AA636" s="2">
        <v>7.43</v>
      </c>
      <c r="AB636" s="2">
        <v>6.0990000000000002</v>
      </c>
      <c r="AC636" s="2">
        <v>7.2827799999999998</v>
      </c>
      <c r="AD636" s="4">
        <f t="shared" si="45"/>
        <v>0.11505345640146815</v>
      </c>
      <c r="AE636" s="4">
        <f t="shared" si="46"/>
        <v>0.79847098742618905</v>
      </c>
      <c r="AF636" s="4">
        <f t="shared" si="47"/>
        <v>2.3540154317118978</v>
      </c>
      <c r="AG636" s="4">
        <f t="shared" si="48"/>
        <v>66.285783913004551</v>
      </c>
      <c r="AH636" s="4" t="str">
        <f t="shared" si="49"/>
        <v/>
      </c>
    </row>
    <row r="637" spans="1:34" x14ac:dyDescent="0.3">
      <c r="A637" s="2" t="s">
        <v>2546</v>
      </c>
      <c r="B637" s="2" t="s">
        <v>2549</v>
      </c>
      <c r="C637" s="2" t="s">
        <v>2</v>
      </c>
      <c r="D637" s="2">
        <v>2022</v>
      </c>
      <c r="E637" s="2" t="s">
        <v>28</v>
      </c>
      <c r="F637" s="2">
        <v>0</v>
      </c>
      <c r="G637" s="2">
        <v>18144.762360000001</v>
      </c>
      <c r="H637" s="2">
        <v>14.131</v>
      </c>
      <c r="I637" s="2">
        <v>12.8</v>
      </c>
      <c r="J637" s="2">
        <v>1.1499999999999999</v>
      </c>
      <c r="K637" s="2">
        <v>1636.1806392399999</v>
      </c>
      <c r="L637" s="2">
        <v>5.1479999999999997</v>
      </c>
      <c r="M637" s="2">
        <v>0.13800000000000001</v>
      </c>
      <c r="P637" s="2">
        <v>6091.98</v>
      </c>
      <c r="Q637" s="2">
        <v>1.17184</v>
      </c>
      <c r="R637" s="2">
        <v>1.1399999999999999</v>
      </c>
      <c r="U637" s="2">
        <v>4.35724</v>
      </c>
      <c r="V637" s="2" t="s">
        <v>2547</v>
      </c>
      <c r="W637" s="2">
        <v>252.00801269999999</v>
      </c>
      <c r="X637" s="2" t="s">
        <v>2548</v>
      </c>
      <c r="Y637" s="2">
        <v>-15.964345</v>
      </c>
      <c r="Z637" s="2">
        <v>43.600200000000001</v>
      </c>
      <c r="AA637" s="2">
        <v>7.43</v>
      </c>
      <c r="AB637" s="2">
        <v>6.0990000000000002</v>
      </c>
      <c r="AC637" s="2">
        <v>7.2827799999999998</v>
      </c>
      <c r="AD637" s="4">
        <f t="shared" si="45"/>
        <v>0.78019172632217382</v>
      </c>
      <c r="AE637" s="4">
        <f t="shared" si="46"/>
        <v>9.9864540969238256</v>
      </c>
      <c r="AF637" s="4">
        <f t="shared" si="47"/>
        <v>11.30604318232621</v>
      </c>
      <c r="AG637" s="4">
        <f t="shared" si="48"/>
        <v>8.4979577835176089E-3</v>
      </c>
      <c r="AH637" s="4" t="str">
        <f t="shared" si="49"/>
        <v/>
      </c>
    </row>
    <row r="638" spans="1:34" x14ac:dyDescent="0.3">
      <c r="A638" s="2" t="s">
        <v>1951</v>
      </c>
      <c r="B638" s="2" t="s">
        <v>1950</v>
      </c>
      <c r="C638" s="2" t="s">
        <v>2</v>
      </c>
      <c r="D638" s="2">
        <v>2022</v>
      </c>
      <c r="E638" s="2" t="s">
        <v>315</v>
      </c>
      <c r="F638" s="2">
        <v>0</v>
      </c>
      <c r="G638" s="2">
        <v>2412</v>
      </c>
      <c r="H638" s="2">
        <v>3.38</v>
      </c>
      <c r="I638" s="2">
        <v>14.1</v>
      </c>
      <c r="J638" s="2">
        <v>1.26</v>
      </c>
      <c r="K638" s="2">
        <v>203.41018048000001</v>
      </c>
      <c r="L638" s="2">
        <v>0.64</v>
      </c>
      <c r="M638" s="2">
        <v>0</v>
      </c>
      <c r="O638" s="2" t="s">
        <v>494</v>
      </c>
      <c r="P638" s="2">
        <v>5792</v>
      </c>
      <c r="Q638" s="2">
        <v>0.94</v>
      </c>
      <c r="R638" s="2">
        <v>0.89</v>
      </c>
      <c r="S638" s="2">
        <v>-0.25</v>
      </c>
      <c r="T638" s="2" t="s">
        <v>5</v>
      </c>
      <c r="U638" s="2">
        <v>4.3600000000000003</v>
      </c>
      <c r="V638" s="2" t="s">
        <v>1952</v>
      </c>
      <c r="W638" s="2">
        <v>182.66120530000001</v>
      </c>
      <c r="X638" s="2" t="s">
        <v>1953</v>
      </c>
      <c r="Y638" s="2">
        <v>-16.956490800000001</v>
      </c>
      <c r="Z638" s="2">
        <v>55.241100000000003</v>
      </c>
      <c r="AA638" s="2">
        <v>8.65</v>
      </c>
      <c r="AB638" s="2">
        <v>7.1109999999999998</v>
      </c>
      <c r="AC638" s="2">
        <v>8.4901800000000005</v>
      </c>
      <c r="AD638" s="4">
        <f t="shared" si="45"/>
        <v>7.2563019640620563E-2</v>
      </c>
      <c r="AE638" s="4">
        <f t="shared" si="46"/>
        <v>1.0231385769327499</v>
      </c>
      <c r="AF638" s="4">
        <f t="shared" si="47"/>
        <v>3.7981908765558074</v>
      </c>
      <c r="AG638" s="4">
        <f t="shared" si="48"/>
        <v>7.8095564660434602E-2</v>
      </c>
      <c r="AH638" s="4" t="str">
        <f t="shared" si="49"/>
        <v/>
      </c>
    </row>
    <row r="639" spans="1:34" x14ac:dyDescent="0.3">
      <c r="A639" s="2" t="s">
        <v>3905</v>
      </c>
      <c r="B639" s="2" t="s">
        <v>3904</v>
      </c>
      <c r="C639" s="2" t="s">
        <v>2</v>
      </c>
      <c r="D639" s="2">
        <v>2019</v>
      </c>
      <c r="E639" s="2" t="s">
        <v>315</v>
      </c>
      <c r="F639" s="2">
        <v>0</v>
      </c>
      <c r="G639" s="2">
        <v>14.0726</v>
      </c>
      <c r="H639" s="2">
        <v>0.10589999999999999</v>
      </c>
      <c r="I639" s="2">
        <v>3.62</v>
      </c>
      <c r="J639" s="2">
        <v>0.32300000000000001</v>
      </c>
      <c r="K639" s="2">
        <v>12.77</v>
      </c>
      <c r="L639" s="2">
        <v>4.02E-2</v>
      </c>
      <c r="M639" s="2">
        <v>0.09</v>
      </c>
      <c r="O639" s="2" t="s">
        <v>3906</v>
      </c>
      <c r="P639" s="2">
        <v>5358</v>
      </c>
      <c r="Q639" s="2">
        <v>0.91613599999999995</v>
      </c>
      <c r="R639" s="2">
        <v>0.8</v>
      </c>
      <c r="S639" s="2">
        <v>-7.0000000000000007E-2</v>
      </c>
      <c r="T639" s="2" t="s">
        <v>5</v>
      </c>
      <c r="U639" s="2">
        <v>4.3600000000000003</v>
      </c>
      <c r="V639" s="2" t="s">
        <v>3907</v>
      </c>
      <c r="W639" s="2">
        <v>103.71371019999999</v>
      </c>
      <c r="X639" s="2" t="s">
        <v>3908</v>
      </c>
      <c r="Y639" s="2">
        <v>-55.260018899999999</v>
      </c>
      <c r="Z639" s="2">
        <v>35.055300000000003</v>
      </c>
      <c r="AA639" s="2">
        <v>8.17</v>
      </c>
      <c r="AB639" s="2">
        <v>6.3280000000000003</v>
      </c>
      <c r="AC639" s="2">
        <v>7.9605800000000002</v>
      </c>
      <c r="AD639" s="4">
        <f t="shared" si="45"/>
        <v>0.26919388216112644</v>
      </c>
      <c r="AE639" s="4">
        <f t="shared" si="46"/>
        <v>0.97448185342327764</v>
      </c>
      <c r="AF639" s="4">
        <f t="shared" si="47"/>
        <v>1.8781970901351821</v>
      </c>
      <c r="AG639" s="4">
        <f t="shared" si="48"/>
        <v>55.33866340450885</v>
      </c>
      <c r="AH639" s="4" t="str">
        <f t="shared" si="49"/>
        <v/>
      </c>
    </row>
    <row r="640" spans="1:34" x14ac:dyDescent="0.3">
      <c r="A640" s="2" t="s">
        <v>3905</v>
      </c>
      <c r="B640" s="2" t="s">
        <v>3909</v>
      </c>
      <c r="C640" s="2" t="s">
        <v>2</v>
      </c>
      <c r="D640" s="2">
        <v>2019</v>
      </c>
      <c r="E640" s="2" t="s">
        <v>315</v>
      </c>
      <c r="F640" s="2">
        <v>0</v>
      </c>
      <c r="G640" s="2">
        <v>95.944599999999994</v>
      </c>
      <c r="H640" s="2">
        <v>0.38090000000000002</v>
      </c>
      <c r="I640" s="2">
        <v>3.87</v>
      </c>
      <c r="J640" s="2">
        <v>0.34599999999999997</v>
      </c>
      <c r="K640" s="2">
        <v>14.31</v>
      </c>
      <c r="L640" s="2">
        <v>4.4999999999999998E-2</v>
      </c>
      <c r="M640" s="2">
        <v>0.14000000000000001</v>
      </c>
      <c r="O640" s="2" t="s">
        <v>3906</v>
      </c>
      <c r="P640" s="2">
        <v>5358</v>
      </c>
      <c r="Q640" s="2">
        <v>0.91613599999999995</v>
      </c>
      <c r="R640" s="2">
        <v>0.8</v>
      </c>
      <c r="S640" s="2">
        <v>-7.0000000000000007E-2</v>
      </c>
      <c r="T640" s="2" t="s">
        <v>5</v>
      </c>
      <c r="U640" s="2">
        <v>4.3600000000000003</v>
      </c>
      <c r="V640" s="2" t="s">
        <v>3907</v>
      </c>
      <c r="W640" s="2">
        <v>103.71371019999999</v>
      </c>
      <c r="X640" s="2" t="s">
        <v>3908</v>
      </c>
      <c r="Y640" s="2">
        <v>-55.260018899999999</v>
      </c>
      <c r="Z640" s="2">
        <v>35.055300000000003</v>
      </c>
      <c r="AA640" s="2">
        <v>8.17</v>
      </c>
      <c r="AB640" s="2">
        <v>6.3280000000000003</v>
      </c>
      <c r="AC640" s="2">
        <v>7.9605800000000002</v>
      </c>
      <c r="AD640" s="4">
        <f t="shared" si="45"/>
        <v>0.24689184134264439</v>
      </c>
      <c r="AE640" s="4">
        <f t="shared" si="46"/>
        <v>0.95547142599603385</v>
      </c>
      <c r="AF640" s="4">
        <f t="shared" si="47"/>
        <v>1.9229338050501508</v>
      </c>
      <c r="AG640" s="4">
        <f t="shared" si="48"/>
        <v>4.2775849224706555</v>
      </c>
      <c r="AH640" s="4" t="str">
        <f t="shared" si="49"/>
        <v/>
      </c>
    </row>
    <row r="641" spans="1:34" x14ac:dyDescent="0.3">
      <c r="A641" s="2" t="s">
        <v>3348</v>
      </c>
      <c r="B641" s="2" t="s">
        <v>3347</v>
      </c>
      <c r="C641" s="2" t="s">
        <v>2</v>
      </c>
      <c r="D641" s="2">
        <v>2012</v>
      </c>
      <c r="E641" s="2" t="s">
        <v>315</v>
      </c>
      <c r="F641" s="2">
        <v>0</v>
      </c>
      <c r="G641" s="2">
        <v>2266.4</v>
      </c>
      <c r="H641" s="2">
        <v>3.3959999999999999</v>
      </c>
      <c r="I641" s="2">
        <v>13.7</v>
      </c>
      <c r="J641" s="2">
        <v>1.22</v>
      </c>
      <c r="K641" s="2">
        <v>381.39408839999999</v>
      </c>
      <c r="L641" s="2">
        <v>1.2</v>
      </c>
      <c r="M641" s="2">
        <v>5.3999999999999999E-2</v>
      </c>
      <c r="O641" s="2" t="s">
        <v>29</v>
      </c>
      <c r="P641" s="2">
        <v>5921</v>
      </c>
      <c r="Q641" s="2">
        <v>1.0680000000000001</v>
      </c>
      <c r="R641" s="2">
        <v>1.016</v>
      </c>
      <c r="S641" s="2">
        <v>-7.0000000000000007E-2</v>
      </c>
      <c r="T641" s="2" t="s">
        <v>5</v>
      </c>
      <c r="U641" s="2">
        <v>4.3600000000000003</v>
      </c>
      <c r="V641" s="2" t="s">
        <v>3349</v>
      </c>
      <c r="W641" s="2">
        <v>351.4707282</v>
      </c>
      <c r="X641" s="2" t="s">
        <v>3350</v>
      </c>
      <c r="Y641" s="2">
        <v>-20.6167923</v>
      </c>
      <c r="Z641" s="2">
        <v>46.877800000000001</v>
      </c>
      <c r="AA641" s="2">
        <v>7.74</v>
      </c>
      <c r="AB641" s="2">
        <v>6.3259999999999996</v>
      </c>
      <c r="AC641" s="2">
        <v>7.5943800000000001</v>
      </c>
      <c r="AD641" s="4">
        <f t="shared" si="45"/>
        <v>0.14832428235252026</v>
      </c>
      <c r="AE641" s="4">
        <f t="shared" si="46"/>
        <v>2.0320426682295278</v>
      </c>
      <c r="AF641" s="4">
        <f t="shared" si="47"/>
        <v>5.2762661565490161</v>
      </c>
      <c r="AG641" s="4">
        <f t="shared" si="48"/>
        <v>0.10906294898785128</v>
      </c>
      <c r="AH641" s="4" t="str">
        <f t="shared" si="49"/>
        <v/>
      </c>
    </row>
    <row r="642" spans="1:34" x14ac:dyDescent="0.3">
      <c r="A642" s="2" t="s">
        <v>1955</v>
      </c>
      <c r="B642" s="2" t="s">
        <v>1954</v>
      </c>
      <c r="C642" s="2" t="s">
        <v>2</v>
      </c>
      <c r="D642" s="2">
        <v>2002</v>
      </c>
      <c r="E642" s="2" t="s">
        <v>34</v>
      </c>
      <c r="F642" s="2">
        <v>0</v>
      </c>
      <c r="G642" s="2">
        <v>1535</v>
      </c>
      <c r="H642" s="2">
        <v>2.6549999999999998</v>
      </c>
      <c r="I642" s="2">
        <v>12.5</v>
      </c>
      <c r="J642" s="2">
        <v>1.1100000000000001</v>
      </c>
      <c r="K642" s="2">
        <v>3178.2840700000002</v>
      </c>
      <c r="L642" s="2">
        <v>10</v>
      </c>
      <c r="M642" s="2">
        <v>0.48</v>
      </c>
      <c r="O642" s="2" t="s">
        <v>672</v>
      </c>
      <c r="P642" s="2">
        <v>5874</v>
      </c>
      <c r="Q642" s="2">
        <v>1.05</v>
      </c>
      <c r="R642" s="2">
        <v>1.05</v>
      </c>
      <c r="S642" s="2">
        <v>-0.06</v>
      </c>
      <c r="T642" s="2" t="s">
        <v>5</v>
      </c>
      <c r="U642" s="2">
        <v>4.3600000000000003</v>
      </c>
      <c r="V642" s="2" t="s">
        <v>1956</v>
      </c>
      <c r="W642" s="2">
        <v>183.3730583</v>
      </c>
      <c r="X642" s="2" t="s">
        <v>1957</v>
      </c>
      <c r="Y642" s="2">
        <v>10.040430199999999</v>
      </c>
      <c r="Z642" s="2">
        <v>38.185000000000002</v>
      </c>
      <c r="AA642" s="2">
        <v>7.41</v>
      </c>
      <c r="AB642" s="2">
        <v>5.9290000000000003</v>
      </c>
      <c r="AC642" s="2">
        <v>7.26281</v>
      </c>
      <c r="AD642" s="4">
        <f t="shared" ref="AD642:AD705" si="50">IF(AND(ISNUMBER(K642),ISNUMBER(I642),K642&gt;0,I642&gt;0),K642/(I642^3),"")</f>
        <v>1.6272814438400001</v>
      </c>
      <c r="AE642" s="4">
        <f t="shared" ref="AE642:AE705" si="51">IF(AND(ISNUMBER(K642),ISNUMBER(I642),K642&gt;0,I642&gt;0),K642/(I642^2),"")</f>
        <v>20.341018048000002</v>
      </c>
      <c r="AF642" s="4">
        <f t="shared" ref="AF642:AF705" si="52">IF(AND(ISNUMBER(K642),ISNUMBER(I642),K642&gt;0,I642&gt;0),SQRT(K642/I642),"")</f>
        <v>15.945617755358366</v>
      </c>
      <c r="AG642" s="4">
        <f t="shared" ref="AG642:AG705" si="53">IF(AND(ISNUMBER(Q642),ISNUMBER(P642),ISNUMBER(H642),Q642&gt;0,P642&gt;0,H642&gt;0),(Q642^2*(P642/5778)^4)/(H642^2),"")</f>
        <v>0.16706103436103534</v>
      </c>
      <c r="AH642" s="4" t="str">
        <f t="shared" ref="AH642:AH705" si="54">IF(AND(ISNUMBER(K642),ISNUMBER(I642),ISNUMBER(N642),K642&gt;0,I642&gt;0,N642&gt;0),SQRT(K642/I642)/SQRT(N642),"")</f>
        <v/>
      </c>
    </row>
    <row r="643" spans="1:34" x14ac:dyDescent="0.3">
      <c r="A643" s="2" t="s">
        <v>2400</v>
      </c>
      <c r="B643" s="2" t="s">
        <v>2399</v>
      </c>
      <c r="C643" s="2" t="s">
        <v>2</v>
      </c>
      <c r="D643" s="2">
        <v>2009</v>
      </c>
      <c r="E643" s="2" t="s">
        <v>22</v>
      </c>
      <c r="F643" s="2">
        <v>0</v>
      </c>
      <c r="G643" s="2">
        <v>4218</v>
      </c>
      <c r="H643" s="2">
        <v>5.15</v>
      </c>
      <c r="I643" s="2">
        <v>13.2</v>
      </c>
      <c r="J643" s="2">
        <v>1.18</v>
      </c>
      <c r="K643" s="2">
        <v>889.91953960000001</v>
      </c>
      <c r="L643" s="2">
        <v>2.8</v>
      </c>
      <c r="M643" s="2">
        <v>0.02</v>
      </c>
      <c r="O643" s="2" t="s">
        <v>672</v>
      </c>
      <c r="P643" s="2">
        <v>5867</v>
      </c>
      <c r="Q643" s="2">
        <v>1.25</v>
      </c>
      <c r="R643" s="2">
        <v>1.3</v>
      </c>
      <c r="S643" s="2">
        <v>0.05</v>
      </c>
      <c r="T643" s="2" t="s">
        <v>5</v>
      </c>
      <c r="U643" s="2">
        <v>4.3600000000000003</v>
      </c>
      <c r="V643" s="2" t="s">
        <v>2401</v>
      </c>
      <c r="W643" s="2">
        <v>34.197999099999997</v>
      </c>
      <c r="X643" s="2" t="s">
        <v>2402</v>
      </c>
      <c r="Y643" s="2">
        <v>43.772206500000003</v>
      </c>
      <c r="Z643" s="2">
        <v>47.396299999999997</v>
      </c>
      <c r="AA643" s="2">
        <v>7.61</v>
      </c>
      <c r="AB643" s="2">
        <v>6.1390000000000002</v>
      </c>
      <c r="AC643" s="2">
        <v>7.4546400000000004</v>
      </c>
      <c r="AD643" s="4">
        <f t="shared" si="50"/>
        <v>0.38692692228761444</v>
      </c>
      <c r="AE643" s="4">
        <f t="shared" si="51"/>
        <v>5.1074353741965108</v>
      </c>
      <c r="AF643" s="4">
        <f t="shared" si="52"/>
        <v>8.2108554328641024</v>
      </c>
      <c r="AG643" s="4">
        <f t="shared" si="53"/>
        <v>6.2626735015400045E-2</v>
      </c>
      <c r="AH643" s="4" t="str">
        <f t="shared" si="54"/>
        <v/>
      </c>
    </row>
    <row r="644" spans="1:34" x14ac:dyDescent="0.3">
      <c r="A644" s="2" t="s">
        <v>27</v>
      </c>
      <c r="B644" s="2" t="s">
        <v>26</v>
      </c>
      <c r="C644" s="2" t="s">
        <v>2</v>
      </c>
      <c r="D644" s="2">
        <v>1996</v>
      </c>
      <c r="E644" s="2" t="s">
        <v>28</v>
      </c>
      <c r="F644" s="2">
        <v>0</v>
      </c>
      <c r="G644" s="2">
        <v>798.5</v>
      </c>
      <c r="H644" s="2">
        <v>1.66</v>
      </c>
      <c r="I644" s="2">
        <v>13.5</v>
      </c>
      <c r="J644" s="2">
        <v>1.2</v>
      </c>
      <c r="K644" s="2">
        <v>565.73739999999998</v>
      </c>
      <c r="L644" s="2">
        <v>1.78</v>
      </c>
      <c r="M644" s="2">
        <v>0.68</v>
      </c>
      <c r="O644" s="2" t="s">
        <v>29</v>
      </c>
      <c r="P644" s="2">
        <v>5750</v>
      </c>
      <c r="Q644" s="2">
        <v>1.1299999999999999</v>
      </c>
      <c r="R644" s="2">
        <v>1.08</v>
      </c>
      <c r="S644" s="2">
        <v>0.06</v>
      </c>
      <c r="T644" s="2" t="s">
        <v>5</v>
      </c>
      <c r="U644" s="2">
        <v>4.3600000000000003</v>
      </c>
      <c r="V644" s="2" t="s">
        <v>30</v>
      </c>
      <c r="W644" s="2">
        <v>295.46564219999999</v>
      </c>
      <c r="X644" s="2" t="s">
        <v>31</v>
      </c>
      <c r="Y644" s="2">
        <v>50.516824300000003</v>
      </c>
      <c r="Z644" s="2">
        <v>21.139700000000001</v>
      </c>
      <c r="AA644" s="2">
        <v>6.2149999999999999</v>
      </c>
      <c r="AB644" s="2">
        <v>4.6509999999999998</v>
      </c>
      <c r="AC644" s="2">
        <v>6.0642800000000001</v>
      </c>
      <c r="AD644" s="4">
        <f t="shared" si="50"/>
        <v>0.22993950109231315</v>
      </c>
      <c r="AE644" s="4">
        <f t="shared" si="51"/>
        <v>3.1041832647462275</v>
      </c>
      <c r="AF644" s="4">
        <f t="shared" si="52"/>
        <v>6.4735209951056829</v>
      </c>
      <c r="AG644" s="4">
        <f t="shared" si="53"/>
        <v>0.45446656690852594</v>
      </c>
      <c r="AH644" s="4" t="str">
        <f t="shared" si="54"/>
        <v/>
      </c>
    </row>
    <row r="645" spans="1:34" x14ac:dyDescent="0.3">
      <c r="A645" s="2" t="s">
        <v>3747</v>
      </c>
      <c r="B645" s="2" t="s">
        <v>18802</v>
      </c>
      <c r="C645" s="2" t="s">
        <v>2</v>
      </c>
      <c r="D645" s="2">
        <v>2022</v>
      </c>
      <c r="E645" s="2" t="s">
        <v>315</v>
      </c>
      <c r="F645" s="2">
        <v>0</v>
      </c>
      <c r="G645" s="2">
        <v>124.64</v>
      </c>
      <c r="H645" s="2">
        <v>0.50600000000000001</v>
      </c>
      <c r="I645" s="2">
        <v>3.72</v>
      </c>
      <c r="J645" s="2">
        <v>0.33200000000000002</v>
      </c>
      <c r="K645" s="2">
        <v>13.38</v>
      </c>
      <c r="L645" s="2">
        <v>4.2098190000000001E-2</v>
      </c>
      <c r="M645" s="2">
        <v>0.22</v>
      </c>
      <c r="O645" s="2" t="s">
        <v>412</v>
      </c>
      <c r="P645" s="2">
        <v>5998</v>
      </c>
      <c r="Q645" s="2">
        <v>1.19</v>
      </c>
      <c r="R645" s="2">
        <v>1.07</v>
      </c>
      <c r="S645" s="2">
        <v>0.09</v>
      </c>
      <c r="T645" s="2" t="s">
        <v>5</v>
      </c>
      <c r="U645" s="2">
        <v>4.3600000000000003</v>
      </c>
      <c r="V645" s="2" t="s">
        <v>3748</v>
      </c>
      <c r="W645" s="2">
        <v>84.299279799999994</v>
      </c>
      <c r="X645" s="2" t="s">
        <v>3749</v>
      </c>
      <c r="Y645" s="2">
        <v>-80.464604100000003</v>
      </c>
      <c r="Z645" s="2">
        <v>18.270199999999999</v>
      </c>
      <c r="AA645" s="2">
        <v>5.65</v>
      </c>
      <c r="AB645" s="2">
        <v>4.2409999999999997</v>
      </c>
      <c r="AC645" s="2">
        <v>5.5128000000000004</v>
      </c>
      <c r="AD645" s="4">
        <f t="shared" si="50"/>
        <v>0.25991257613223978</v>
      </c>
      <c r="AE645" s="4">
        <f t="shared" si="51"/>
        <v>0.96687478321193199</v>
      </c>
      <c r="AF645" s="4">
        <f t="shared" si="52"/>
        <v>1.8965163309469251</v>
      </c>
      <c r="AG645" s="4">
        <f t="shared" si="53"/>
        <v>6.4225661313163318</v>
      </c>
      <c r="AH645" s="4" t="str">
        <f t="shared" si="54"/>
        <v/>
      </c>
    </row>
    <row r="646" spans="1:34" x14ac:dyDescent="0.3">
      <c r="A646" s="2" t="s">
        <v>4095</v>
      </c>
      <c r="B646" s="2" t="s">
        <v>4098</v>
      </c>
      <c r="C646" s="2" t="s">
        <v>2</v>
      </c>
      <c r="D646" s="2">
        <v>2025</v>
      </c>
      <c r="E646" s="2" t="s">
        <v>28</v>
      </c>
      <c r="F646" s="2">
        <v>0</v>
      </c>
      <c r="G646" s="2">
        <v>65.94</v>
      </c>
      <c r="H646" s="2">
        <v>0.33879999999999999</v>
      </c>
      <c r="I646" s="2">
        <v>13.5</v>
      </c>
      <c r="J646" s="2">
        <v>1.2</v>
      </c>
      <c r="K646" s="2">
        <v>118.54999581</v>
      </c>
      <c r="L646" s="2">
        <v>0.373</v>
      </c>
      <c r="M646" s="2">
        <v>0.124</v>
      </c>
      <c r="O646" s="2" t="s">
        <v>422</v>
      </c>
      <c r="P646" s="2">
        <v>6148</v>
      </c>
      <c r="Q646" s="2">
        <v>1.22</v>
      </c>
      <c r="R646" s="2">
        <v>1.19</v>
      </c>
      <c r="S646" s="2">
        <v>0.16</v>
      </c>
      <c r="T646" s="2" t="s">
        <v>5</v>
      </c>
      <c r="U646" s="2">
        <v>4.3600000000000003</v>
      </c>
      <c r="V646" s="2" t="s">
        <v>4096</v>
      </c>
      <c r="W646" s="2">
        <v>129.6894456</v>
      </c>
      <c r="X646" s="2" t="s">
        <v>4097</v>
      </c>
      <c r="Y646" s="2">
        <v>23.685265099999999</v>
      </c>
      <c r="Z646" s="2">
        <v>35.26</v>
      </c>
      <c r="AA646" s="2">
        <v>6.89351</v>
      </c>
      <c r="AB646" s="2">
        <v>5.5670000000000002</v>
      </c>
      <c r="AC646" s="2">
        <v>6.7468000000000004</v>
      </c>
      <c r="AD646" s="4">
        <f t="shared" si="50"/>
        <v>4.8183710129553421E-2</v>
      </c>
      <c r="AE646" s="4">
        <f t="shared" si="51"/>
        <v>0.65048008674897118</v>
      </c>
      <c r="AF646" s="4">
        <f t="shared" si="52"/>
        <v>2.9633564029848167</v>
      </c>
      <c r="AG646" s="4">
        <f t="shared" si="53"/>
        <v>16.621038034526983</v>
      </c>
      <c r="AH646" s="4" t="str">
        <f t="shared" si="54"/>
        <v/>
      </c>
    </row>
    <row r="647" spans="1:34" x14ac:dyDescent="0.3">
      <c r="A647" s="2" t="s">
        <v>4095</v>
      </c>
      <c r="B647" s="2" t="s">
        <v>4099</v>
      </c>
      <c r="C647" s="2" t="s">
        <v>2</v>
      </c>
      <c r="D647" s="2">
        <v>2025</v>
      </c>
      <c r="E647" s="2" t="s">
        <v>28</v>
      </c>
      <c r="F647" s="2">
        <v>0</v>
      </c>
      <c r="G647" s="2">
        <v>5823</v>
      </c>
      <c r="H647" s="2">
        <v>6.7</v>
      </c>
      <c r="I647" s="2">
        <v>13.2</v>
      </c>
      <c r="J647" s="2">
        <v>1.18</v>
      </c>
      <c r="K647" s="2">
        <v>810.46243785000001</v>
      </c>
      <c r="L647" s="2">
        <v>2.5499999999999998</v>
      </c>
      <c r="M647" s="2">
        <v>0.18</v>
      </c>
      <c r="O647" s="2" t="s">
        <v>422</v>
      </c>
      <c r="P647" s="2">
        <v>6148</v>
      </c>
      <c r="Q647" s="2">
        <v>1.22</v>
      </c>
      <c r="R647" s="2">
        <v>1.19</v>
      </c>
      <c r="S647" s="2">
        <v>0.16</v>
      </c>
      <c r="T647" s="2" t="s">
        <v>5</v>
      </c>
      <c r="U647" s="2">
        <v>4.3600000000000003</v>
      </c>
      <c r="V647" s="2" t="s">
        <v>4096</v>
      </c>
      <c r="W647" s="2">
        <v>129.6894456</v>
      </c>
      <c r="X647" s="2" t="s">
        <v>4097</v>
      </c>
      <c r="Y647" s="2">
        <v>23.685265099999999</v>
      </c>
      <c r="Z647" s="2">
        <v>35.26</v>
      </c>
      <c r="AA647" s="2">
        <v>6.89351</v>
      </c>
      <c r="AB647" s="2">
        <v>5.5670000000000002</v>
      </c>
      <c r="AC647" s="2">
        <v>6.7468000000000004</v>
      </c>
      <c r="AD647" s="4">
        <f t="shared" si="50"/>
        <v>0.35237987565479173</v>
      </c>
      <c r="AE647" s="4">
        <f t="shared" si="51"/>
        <v>4.651414358643251</v>
      </c>
      <c r="AF647" s="4">
        <f t="shared" si="52"/>
        <v>7.8357303127462803</v>
      </c>
      <c r="AG647" s="4">
        <f t="shared" si="53"/>
        <v>4.2500627401423803E-2</v>
      </c>
      <c r="AH647" s="4" t="str">
        <f t="shared" si="54"/>
        <v/>
      </c>
    </row>
    <row r="648" spans="1:34" x14ac:dyDescent="0.3">
      <c r="A648" s="2" t="s">
        <v>3911</v>
      </c>
      <c r="B648" s="2" t="s">
        <v>3910</v>
      </c>
      <c r="C648" s="2" t="s">
        <v>2</v>
      </c>
      <c r="D648" s="2">
        <v>2000</v>
      </c>
      <c r="E648" s="2" t="s">
        <v>22</v>
      </c>
      <c r="F648" s="2">
        <v>0</v>
      </c>
      <c r="G648" s="2">
        <v>119.27</v>
      </c>
      <c r="H648" s="2">
        <v>0.52</v>
      </c>
      <c r="I648" s="2">
        <v>13.7</v>
      </c>
      <c r="J648" s="2">
        <v>1.22</v>
      </c>
      <c r="K648" s="2">
        <v>384.57429999999999</v>
      </c>
      <c r="L648" s="2">
        <v>1.21</v>
      </c>
      <c r="M648" s="2">
        <v>0.27</v>
      </c>
      <c r="N648" s="2">
        <v>405</v>
      </c>
      <c r="O648" s="2" t="s">
        <v>128</v>
      </c>
      <c r="P648" s="2">
        <v>6136</v>
      </c>
      <c r="Q648" s="2">
        <v>1.32</v>
      </c>
      <c r="R648" s="2">
        <v>1.204</v>
      </c>
      <c r="S648" s="2">
        <v>0.21</v>
      </c>
      <c r="T648" s="2" t="s">
        <v>5</v>
      </c>
      <c r="U648" s="2">
        <v>4.3600000000000003</v>
      </c>
      <c r="V648" s="2" t="s">
        <v>3912</v>
      </c>
      <c r="W648" s="2">
        <v>105.0746449</v>
      </c>
      <c r="X648" s="2" t="s">
        <v>3913</v>
      </c>
      <c r="Y648" s="2">
        <v>-5.3668142000000003</v>
      </c>
      <c r="Z648" s="2">
        <v>29.9803</v>
      </c>
      <c r="AA648" s="2">
        <v>6.2935100000000004</v>
      </c>
      <c r="AB648" s="2">
        <v>4.9530000000000003</v>
      </c>
      <c r="AC648" s="2">
        <v>6.1525699999999999</v>
      </c>
      <c r="AD648" s="4">
        <f t="shared" si="50"/>
        <v>0.14956106765582169</v>
      </c>
      <c r="AE648" s="4">
        <f t="shared" si="51"/>
        <v>2.0489866268847572</v>
      </c>
      <c r="AF648" s="4">
        <f t="shared" si="52"/>
        <v>5.298218265447467</v>
      </c>
      <c r="AG648" s="4">
        <f t="shared" si="53"/>
        <v>8.1954429017099386</v>
      </c>
      <c r="AH648" s="4">
        <f t="shared" si="54"/>
        <v>0.26327058224825689</v>
      </c>
    </row>
    <row r="649" spans="1:34" x14ac:dyDescent="0.3">
      <c r="A649" s="2" t="s">
        <v>3855</v>
      </c>
      <c r="B649" s="2" t="s">
        <v>3854</v>
      </c>
      <c r="C649" s="2" t="s">
        <v>2</v>
      </c>
      <c r="D649" s="2">
        <v>2008</v>
      </c>
      <c r="E649" s="2" t="s">
        <v>315</v>
      </c>
      <c r="F649" s="2">
        <v>0</v>
      </c>
      <c r="G649" s="2">
        <v>4.0845000000000002</v>
      </c>
      <c r="H649" s="2">
        <v>0.05</v>
      </c>
      <c r="I649" s="2">
        <v>5.0199999999999996</v>
      </c>
      <c r="J649" s="2">
        <v>0.44800000000000001</v>
      </c>
      <c r="K649" s="2">
        <v>22.248100000000001</v>
      </c>
      <c r="L649" s="2">
        <v>7.0000000000000007E-2</v>
      </c>
      <c r="M649" s="2">
        <v>0.04</v>
      </c>
      <c r="O649" s="2" t="s">
        <v>594</v>
      </c>
      <c r="P649" s="2">
        <v>5657</v>
      </c>
      <c r="Q649" s="2">
        <v>1.08</v>
      </c>
      <c r="R649" s="2">
        <v>0.96</v>
      </c>
      <c r="S649" s="2">
        <v>0.24</v>
      </c>
      <c r="T649" s="2" t="s">
        <v>5</v>
      </c>
      <c r="U649" s="2">
        <v>4.3600000000000003</v>
      </c>
      <c r="V649" s="2" t="s">
        <v>3856</v>
      </c>
      <c r="W649" s="2">
        <v>99.036721200000002</v>
      </c>
      <c r="X649" s="2" t="s">
        <v>3857</v>
      </c>
      <c r="Y649" s="2">
        <v>-27.623428499999999</v>
      </c>
      <c r="Z649" s="2">
        <v>37.4574</v>
      </c>
      <c r="AA649" s="2">
        <v>7.63</v>
      </c>
      <c r="AB649" s="2">
        <v>6.0049999999999999</v>
      </c>
      <c r="AC649" s="2">
        <v>7.4489700000000001</v>
      </c>
      <c r="AD649" s="4">
        <f t="shared" si="50"/>
        <v>0.1758659557101826</v>
      </c>
      <c r="AE649" s="4">
        <f t="shared" si="51"/>
        <v>0.8828470976651166</v>
      </c>
      <c r="AF649" s="4">
        <f t="shared" si="52"/>
        <v>2.1052060303635094</v>
      </c>
      <c r="AG649" s="4">
        <f t="shared" si="53"/>
        <v>428.68873093016731</v>
      </c>
      <c r="AH649" s="4" t="str">
        <f t="shared" si="54"/>
        <v/>
      </c>
    </row>
    <row r="650" spans="1:34" x14ac:dyDescent="0.3">
      <c r="A650" s="2" t="s">
        <v>3855</v>
      </c>
      <c r="B650" s="2" t="s">
        <v>3858</v>
      </c>
      <c r="C650" s="2" t="s">
        <v>2</v>
      </c>
      <c r="D650" s="2">
        <v>2008</v>
      </c>
      <c r="E650" s="2" t="s">
        <v>315</v>
      </c>
      <c r="F650" s="2">
        <v>0</v>
      </c>
      <c r="G650" s="2">
        <v>1353.6</v>
      </c>
      <c r="H650" s="2">
        <v>2.395</v>
      </c>
      <c r="I650" s="2">
        <v>13</v>
      </c>
      <c r="J650" s="2">
        <v>1.1599999999999999</v>
      </c>
      <c r="K650" s="2">
        <v>111.42</v>
      </c>
      <c r="L650" s="2">
        <v>0.35060999999999998</v>
      </c>
      <c r="M650" s="2">
        <v>0.249</v>
      </c>
      <c r="O650" s="2" t="s">
        <v>594</v>
      </c>
      <c r="P650" s="2">
        <v>5657</v>
      </c>
      <c r="Q650" s="2">
        <v>1.08</v>
      </c>
      <c r="R650" s="2">
        <v>0.96</v>
      </c>
      <c r="S650" s="2">
        <v>0.24</v>
      </c>
      <c r="T650" s="2" t="s">
        <v>5</v>
      </c>
      <c r="U650" s="2">
        <v>4.3600000000000003</v>
      </c>
      <c r="V650" s="2" t="s">
        <v>3856</v>
      </c>
      <c r="W650" s="2">
        <v>99.036721200000002</v>
      </c>
      <c r="X650" s="2" t="s">
        <v>3857</v>
      </c>
      <c r="Y650" s="2">
        <v>-27.623428499999999</v>
      </c>
      <c r="Z650" s="2">
        <v>37.4574</v>
      </c>
      <c r="AA650" s="2">
        <v>7.63</v>
      </c>
      <c r="AB650" s="2">
        <v>6.0049999999999999</v>
      </c>
      <c r="AC650" s="2">
        <v>7.4489700000000001</v>
      </c>
      <c r="AD650" s="4">
        <f t="shared" si="50"/>
        <v>5.0714610832954032E-2</v>
      </c>
      <c r="AE650" s="4">
        <f t="shared" si="51"/>
        <v>0.65928994082840242</v>
      </c>
      <c r="AF650" s="4">
        <f t="shared" si="52"/>
        <v>2.9275876128254867</v>
      </c>
      <c r="AG650" s="4">
        <f t="shared" si="53"/>
        <v>0.18684050842271757</v>
      </c>
      <c r="AH650" s="4" t="str">
        <f t="shared" si="54"/>
        <v/>
      </c>
    </row>
    <row r="651" spans="1:34" x14ac:dyDescent="0.3">
      <c r="A651" s="2" t="s">
        <v>2256</v>
      </c>
      <c r="B651" s="2" t="s">
        <v>2255</v>
      </c>
      <c r="C651" s="2" t="s">
        <v>2</v>
      </c>
      <c r="D651" s="2">
        <v>2000</v>
      </c>
      <c r="E651" s="2" t="s">
        <v>28</v>
      </c>
      <c r="F651" s="2">
        <v>0</v>
      </c>
      <c r="G651" s="2">
        <v>262.70862</v>
      </c>
      <c r="H651" s="2">
        <v>0.84</v>
      </c>
      <c r="I651" s="2">
        <v>13.3</v>
      </c>
      <c r="J651" s="2">
        <v>1.18</v>
      </c>
      <c r="K651" s="2">
        <v>772.32690000000002</v>
      </c>
      <c r="L651" s="2">
        <v>2.4300000000000002</v>
      </c>
      <c r="M651" s="2">
        <v>0.38</v>
      </c>
      <c r="O651" s="2" t="s">
        <v>192</v>
      </c>
      <c r="P651" s="2">
        <v>5645</v>
      </c>
      <c r="Q651" s="2">
        <v>1.2</v>
      </c>
      <c r="R651" s="2">
        <v>1.2</v>
      </c>
      <c r="S651" s="2">
        <v>0.36</v>
      </c>
      <c r="T651" s="2" t="s">
        <v>5</v>
      </c>
      <c r="U651" s="2">
        <v>4.3600000000000003</v>
      </c>
      <c r="V651" s="2" t="s">
        <v>2257</v>
      </c>
      <c r="W651" s="2">
        <v>31.142352500000001</v>
      </c>
      <c r="X651" s="2" t="s">
        <v>2258</v>
      </c>
      <c r="Y651" s="2">
        <v>25.413563199999999</v>
      </c>
      <c r="Z651" s="2">
        <v>37.847799999999999</v>
      </c>
      <c r="AA651" s="2">
        <v>7.43</v>
      </c>
      <c r="AB651" s="2">
        <v>5.8609999999999998</v>
      </c>
      <c r="AC651" s="2">
        <v>7.2474600000000002</v>
      </c>
      <c r="AD651" s="4">
        <f t="shared" si="50"/>
        <v>0.3282813710742456</v>
      </c>
      <c r="AE651" s="4">
        <f t="shared" si="51"/>
        <v>4.3661422352874668</v>
      </c>
      <c r="AF651" s="4">
        <f t="shared" si="52"/>
        <v>7.6203472184227481</v>
      </c>
      <c r="AG651" s="4">
        <f t="shared" si="53"/>
        <v>1.8593003668472001</v>
      </c>
      <c r="AH651" s="4" t="str">
        <f t="shared" si="54"/>
        <v/>
      </c>
    </row>
    <row r="652" spans="1:34" x14ac:dyDescent="0.3">
      <c r="A652" s="2" t="s">
        <v>1990</v>
      </c>
      <c r="B652" s="2" t="s">
        <v>1989</v>
      </c>
      <c r="C652" s="2" t="s">
        <v>2</v>
      </c>
      <c r="D652" s="2">
        <v>2002</v>
      </c>
      <c r="E652" s="2" t="s">
        <v>315</v>
      </c>
      <c r="F652" s="2">
        <v>0</v>
      </c>
      <c r="G652" s="2">
        <v>10.8985</v>
      </c>
      <c r="H652" s="2">
        <v>0.10199999999999999</v>
      </c>
      <c r="I652" s="2">
        <v>10.9</v>
      </c>
      <c r="J652" s="2">
        <v>0.97299999999999998</v>
      </c>
      <c r="K652" s="2">
        <v>82.95</v>
      </c>
      <c r="L652" s="2">
        <v>0.26100000000000001</v>
      </c>
      <c r="M652" s="2">
        <v>0.53</v>
      </c>
      <c r="N652" s="2">
        <v>890</v>
      </c>
      <c r="O652" s="2" t="s">
        <v>1991</v>
      </c>
      <c r="P652" s="2">
        <v>6255.73</v>
      </c>
      <c r="Q652" s="2">
        <v>1.2066399999999999</v>
      </c>
      <c r="R652" s="2">
        <v>1.22</v>
      </c>
      <c r="S652" s="2">
        <v>0.18029999999999999</v>
      </c>
      <c r="T652" s="2" t="s">
        <v>129</v>
      </c>
      <c r="U652" s="2">
        <v>4.3612700000000002</v>
      </c>
      <c r="V652" s="2" t="s">
        <v>1992</v>
      </c>
      <c r="W652" s="2">
        <v>186.4409852</v>
      </c>
      <c r="X652" s="2" t="s">
        <v>1993</v>
      </c>
      <c r="Y652" s="2">
        <v>-64.022349199999994</v>
      </c>
      <c r="Z652" s="2">
        <v>38.92</v>
      </c>
      <c r="AA652" s="2">
        <v>6.99</v>
      </c>
      <c r="AB652" s="2">
        <v>5.7210000000000001</v>
      </c>
      <c r="AC652" s="2">
        <v>6.8534499999999996</v>
      </c>
      <c r="AD652" s="4">
        <f t="shared" si="50"/>
        <v>6.4052619671065278E-2</v>
      </c>
      <c r="AE652" s="4">
        <f t="shared" si="51"/>
        <v>0.6981735544146116</v>
      </c>
      <c r="AF652" s="4">
        <f t="shared" si="52"/>
        <v>2.7586394732040045</v>
      </c>
      <c r="AG652" s="4">
        <f t="shared" si="53"/>
        <v>192.29010075773479</v>
      </c>
      <c r="AH652" s="4">
        <f t="shared" si="54"/>
        <v>9.2469805233434385E-2</v>
      </c>
    </row>
    <row r="653" spans="1:34" x14ac:dyDescent="0.3">
      <c r="A653" s="2" t="s">
        <v>2551</v>
      </c>
      <c r="B653" s="2" t="s">
        <v>2550</v>
      </c>
      <c r="C653" s="2" t="s">
        <v>2</v>
      </c>
      <c r="D653" s="2">
        <v>2009</v>
      </c>
      <c r="E653" s="2" t="s">
        <v>1899</v>
      </c>
      <c r="F653" s="2">
        <v>0</v>
      </c>
      <c r="G653" s="2">
        <v>2918.92</v>
      </c>
      <c r="H653" s="2">
        <v>4.1870000000000003</v>
      </c>
      <c r="I653" s="2">
        <v>13.2</v>
      </c>
      <c r="J653" s="2">
        <v>1.18</v>
      </c>
      <c r="K653" s="2">
        <v>845.74563000000001</v>
      </c>
      <c r="L653" s="2">
        <v>2.661</v>
      </c>
      <c r="M653" s="2">
        <v>0.53200000000000003</v>
      </c>
      <c r="O653" s="2" t="s">
        <v>594</v>
      </c>
      <c r="P653" s="2">
        <v>5907</v>
      </c>
      <c r="Q653" s="2">
        <v>1.1279999999999999</v>
      </c>
      <c r="R653" s="2">
        <v>1.147</v>
      </c>
      <c r="S653" s="2">
        <v>0.28999999999999998</v>
      </c>
      <c r="T653" s="2" t="s">
        <v>5</v>
      </c>
      <c r="U653" s="2">
        <v>4.3650000000000002</v>
      </c>
      <c r="V653" s="2" t="s">
        <v>2552</v>
      </c>
      <c r="W653" s="2">
        <v>253.37323129999999</v>
      </c>
      <c r="X653" s="2" t="s">
        <v>2553</v>
      </c>
      <c r="Y653" s="2">
        <v>-46.333358199999999</v>
      </c>
      <c r="Z653" s="2">
        <v>87.888800000000003</v>
      </c>
      <c r="AA653" s="2">
        <v>9.18</v>
      </c>
      <c r="AB653" s="2">
        <v>7.6340000000000003</v>
      </c>
      <c r="AC653" s="2">
        <v>9.01051</v>
      </c>
      <c r="AD653" s="4">
        <f t="shared" si="50"/>
        <v>0.36772060741714668</v>
      </c>
      <c r="AE653" s="4">
        <f t="shared" si="51"/>
        <v>4.8539120179063371</v>
      </c>
      <c r="AF653" s="4">
        <f t="shared" si="52"/>
        <v>8.0044761625207954</v>
      </c>
      <c r="AG653" s="4">
        <f t="shared" si="53"/>
        <v>7.9281162741877173E-2</v>
      </c>
      <c r="AH653" s="4" t="str">
        <f t="shared" si="54"/>
        <v/>
      </c>
    </row>
    <row r="654" spans="1:34" x14ac:dyDescent="0.3">
      <c r="A654" s="2" t="s">
        <v>3427</v>
      </c>
      <c r="B654" s="2" t="s">
        <v>3426</v>
      </c>
      <c r="C654" s="2" t="s">
        <v>2</v>
      </c>
      <c r="D654" s="2">
        <v>2001</v>
      </c>
      <c r="E654" s="2" t="s">
        <v>174</v>
      </c>
      <c r="F654" s="2">
        <v>0</v>
      </c>
      <c r="G654" s="2">
        <v>735.74</v>
      </c>
      <c r="H654" s="2">
        <v>1.6</v>
      </c>
      <c r="I654" s="2">
        <v>13.2</v>
      </c>
      <c r="J654" s="2">
        <v>1.18</v>
      </c>
      <c r="K654" s="2">
        <v>845.42356261999998</v>
      </c>
      <c r="L654" s="2">
        <v>2.66</v>
      </c>
      <c r="M654" s="2">
        <v>7.3480000000000004E-2</v>
      </c>
      <c r="O654" s="2" t="s">
        <v>3428</v>
      </c>
      <c r="P654" s="2">
        <v>5994</v>
      </c>
      <c r="Q654" s="2">
        <v>1.08</v>
      </c>
      <c r="R654" s="2">
        <v>1.1599999999999999</v>
      </c>
      <c r="S654" s="2">
        <v>-0.129</v>
      </c>
      <c r="T654" s="2" t="s">
        <v>5</v>
      </c>
      <c r="U654" s="2">
        <v>4.37</v>
      </c>
      <c r="V654" s="2" t="s">
        <v>3429</v>
      </c>
      <c r="W654" s="2">
        <v>54.928189699999997</v>
      </c>
      <c r="X654" s="2" t="s">
        <v>3430</v>
      </c>
      <c r="Y654" s="2">
        <v>-52.9162344</v>
      </c>
      <c r="Z654" s="2">
        <v>33.459099999999999</v>
      </c>
      <c r="AA654" s="2">
        <v>7.12</v>
      </c>
      <c r="AB654" s="2">
        <v>5.7050000000000001</v>
      </c>
      <c r="AC654" s="2">
        <v>6.9623499999999998</v>
      </c>
      <c r="AD654" s="4">
        <f t="shared" si="50"/>
        <v>0.36758057617323375</v>
      </c>
      <c r="AE654" s="4">
        <f t="shared" si="51"/>
        <v>4.8520636054866859</v>
      </c>
      <c r="AF654" s="4">
        <f t="shared" si="52"/>
        <v>8.0029519299083791</v>
      </c>
      <c r="AG654" s="4">
        <f t="shared" si="53"/>
        <v>0.52767236494429837</v>
      </c>
      <c r="AH654" s="4" t="str">
        <f t="shared" si="54"/>
        <v/>
      </c>
    </row>
    <row r="655" spans="1:34" x14ac:dyDescent="0.3">
      <c r="A655" s="2" t="s">
        <v>3427</v>
      </c>
      <c r="B655" s="2" t="s">
        <v>3431</v>
      </c>
      <c r="C655" s="2" t="s">
        <v>2</v>
      </c>
      <c r="D655" s="2">
        <v>2025</v>
      </c>
      <c r="E655" s="2" t="s">
        <v>315</v>
      </c>
      <c r="F655" s="2">
        <v>0</v>
      </c>
      <c r="G655" s="2">
        <v>5.7489129999999999</v>
      </c>
      <c r="I655" s="2">
        <v>2.8</v>
      </c>
      <c r="J655" s="2">
        <v>0.25</v>
      </c>
      <c r="K655" s="2">
        <v>8.26</v>
      </c>
      <c r="L655" s="2">
        <v>2.5988870000000001E-2</v>
      </c>
      <c r="M655" s="2">
        <v>9.7000000000000003E-2</v>
      </c>
      <c r="O655" s="2" t="s">
        <v>3428</v>
      </c>
      <c r="P655" s="2">
        <v>5994</v>
      </c>
      <c r="Q655" s="2">
        <v>1.08</v>
      </c>
      <c r="R655" s="2">
        <v>1.1599999999999999</v>
      </c>
      <c r="S655" s="2">
        <v>-0.129</v>
      </c>
      <c r="T655" s="2" t="s">
        <v>5</v>
      </c>
      <c r="U655" s="2">
        <v>4.37</v>
      </c>
      <c r="V655" s="2" t="s">
        <v>3429</v>
      </c>
      <c r="W655" s="2">
        <v>54.928189699999997</v>
      </c>
      <c r="X655" s="2" t="s">
        <v>3430</v>
      </c>
      <c r="Y655" s="2">
        <v>-52.9162344</v>
      </c>
      <c r="Z655" s="2">
        <v>33.459099999999999</v>
      </c>
      <c r="AA655" s="2">
        <v>7.12</v>
      </c>
      <c r="AB655" s="2">
        <v>5.7050000000000001</v>
      </c>
      <c r="AC655" s="2">
        <v>6.9623499999999998</v>
      </c>
      <c r="AD655" s="4">
        <f t="shared" si="50"/>
        <v>0.37627551020408173</v>
      </c>
      <c r="AE655" s="4">
        <f t="shared" si="51"/>
        <v>1.0535714285714286</v>
      </c>
      <c r="AF655" s="4">
        <f t="shared" si="52"/>
        <v>1.7175564037317668</v>
      </c>
      <c r="AG655" s="4" t="str">
        <f t="shared" si="53"/>
        <v/>
      </c>
      <c r="AH655" s="4" t="str">
        <f t="shared" si="54"/>
        <v/>
      </c>
    </row>
    <row r="656" spans="1:34" x14ac:dyDescent="0.3">
      <c r="A656" s="2" t="s">
        <v>3143</v>
      </c>
      <c r="B656" s="2" t="s">
        <v>3142</v>
      </c>
      <c r="C656" s="2" t="s">
        <v>2</v>
      </c>
      <c r="D656" s="2">
        <v>2019</v>
      </c>
      <c r="E656" s="2" t="s">
        <v>315</v>
      </c>
      <c r="F656" s="2">
        <v>0</v>
      </c>
      <c r="G656" s="2">
        <v>5.3135000000000003</v>
      </c>
      <c r="H656" s="2">
        <v>5.2900000000000003E-2</v>
      </c>
      <c r="I656" s="2">
        <v>1.21</v>
      </c>
      <c r="J656" s="2">
        <v>0.108</v>
      </c>
      <c r="K656" s="2">
        <v>1.93</v>
      </c>
      <c r="L656" s="2">
        <v>6.1000000000000004E-3</v>
      </c>
      <c r="M656" s="2">
        <v>0.1</v>
      </c>
      <c r="O656" s="2" t="s">
        <v>328</v>
      </c>
      <c r="P656" s="2">
        <v>5256</v>
      </c>
      <c r="Q656" s="2">
        <v>0.83360900000000004</v>
      </c>
      <c r="R656" s="2">
        <v>0.7</v>
      </c>
      <c r="S656" s="2">
        <v>-0.11</v>
      </c>
      <c r="T656" s="2" t="s">
        <v>5</v>
      </c>
      <c r="U656" s="2">
        <v>4.37</v>
      </c>
      <c r="V656" s="2" t="s">
        <v>3144</v>
      </c>
      <c r="W656" s="2">
        <v>50.013975700000003</v>
      </c>
      <c r="X656" s="2" t="s">
        <v>3145</v>
      </c>
      <c r="Y656" s="2">
        <v>-28.784117500000001</v>
      </c>
      <c r="Z656" s="2">
        <v>35.971499999999999</v>
      </c>
      <c r="AA656" s="2">
        <v>8.48</v>
      </c>
      <c r="AB656" s="2">
        <v>6.5529999999999999</v>
      </c>
      <c r="AC656" s="2">
        <v>8.2371999999999996</v>
      </c>
      <c r="AD656" s="4">
        <f t="shared" si="50"/>
        <v>1.0894346850037904</v>
      </c>
      <c r="AE656" s="4">
        <f t="shared" si="51"/>
        <v>1.3182159688545865</v>
      </c>
      <c r="AF656" s="4">
        <f t="shared" si="52"/>
        <v>1.2629494535863459</v>
      </c>
      <c r="AG656" s="4">
        <f t="shared" si="53"/>
        <v>170.02967383635686</v>
      </c>
      <c r="AH656" s="4" t="str">
        <f t="shared" si="54"/>
        <v/>
      </c>
    </row>
    <row r="657" spans="1:34" x14ac:dyDescent="0.3">
      <c r="A657" s="2" t="s">
        <v>3143</v>
      </c>
      <c r="B657" s="2" t="s">
        <v>3146</v>
      </c>
      <c r="C657" s="2" t="s">
        <v>2</v>
      </c>
      <c r="D657" s="2">
        <v>2019</v>
      </c>
      <c r="E657" s="2" t="s">
        <v>315</v>
      </c>
      <c r="F657" s="2">
        <v>0</v>
      </c>
      <c r="G657" s="2">
        <v>13.890499999999999</v>
      </c>
      <c r="H657" s="2">
        <v>0.1004</v>
      </c>
      <c r="I657" s="2">
        <v>2.17</v>
      </c>
      <c r="J657" s="2">
        <v>0.193</v>
      </c>
      <c r="K657" s="2">
        <v>5.33</v>
      </c>
      <c r="L657" s="2">
        <v>1.6799999999999999E-2</v>
      </c>
      <c r="M657" s="2">
        <v>0.09</v>
      </c>
      <c r="O657" s="2" t="s">
        <v>328</v>
      </c>
      <c r="P657" s="2">
        <v>5256</v>
      </c>
      <c r="Q657" s="2">
        <v>0.83360900000000004</v>
      </c>
      <c r="R657" s="2">
        <v>0.7</v>
      </c>
      <c r="S657" s="2">
        <v>-0.11</v>
      </c>
      <c r="T657" s="2" t="s">
        <v>5</v>
      </c>
      <c r="U657" s="2">
        <v>4.37</v>
      </c>
      <c r="V657" s="2" t="s">
        <v>3144</v>
      </c>
      <c r="W657" s="2">
        <v>50.013975700000003</v>
      </c>
      <c r="X657" s="2" t="s">
        <v>3145</v>
      </c>
      <c r="Y657" s="2">
        <v>-28.784117500000001</v>
      </c>
      <c r="Z657" s="2">
        <v>35.971499999999999</v>
      </c>
      <c r="AA657" s="2">
        <v>8.48</v>
      </c>
      <c r="AB657" s="2">
        <v>6.5529999999999999</v>
      </c>
      <c r="AC657" s="2">
        <v>8.2371999999999996</v>
      </c>
      <c r="AD657" s="4">
        <f t="shared" si="50"/>
        <v>0.52161252057947338</v>
      </c>
      <c r="AE657" s="4">
        <f t="shared" si="51"/>
        <v>1.1318991696574572</v>
      </c>
      <c r="AF657" s="4">
        <f t="shared" si="52"/>
        <v>1.5672336131402624</v>
      </c>
      <c r="AG657" s="4">
        <f t="shared" si="53"/>
        <v>47.202895545348433</v>
      </c>
      <c r="AH657" s="4" t="str">
        <f t="shared" si="54"/>
        <v/>
      </c>
    </row>
    <row r="658" spans="1:34" x14ac:dyDescent="0.3">
      <c r="A658" s="2" t="s">
        <v>3143</v>
      </c>
      <c r="B658" s="2" t="s">
        <v>3147</v>
      </c>
      <c r="C658" s="2" t="s">
        <v>2</v>
      </c>
      <c r="D658" s="2">
        <v>2019</v>
      </c>
      <c r="E658" s="2" t="s">
        <v>315</v>
      </c>
      <c r="F658" s="2">
        <v>0</v>
      </c>
      <c r="G658" s="2">
        <v>29.158000000000001</v>
      </c>
      <c r="H658" s="2">
        <v>0.16470000000000001</v>
      </c>
      <c r="I658" s="2">
        <v>3.25</v>
      </c>
      <c r="J658" s="2">
        <v>0.28999999999999998</v>
      </c>
      <c r="K658" s="2">
        <v>10.61</v>
      </c>
      <c r="L658" s="2">
        <v>3.3399999999999999E-2</v>
      </c>
      <c r="M658" s="2">
        <v>0.11</v>
      </c>
      <c r="O658" s="2" t="s">
        <v>328</v>
      </c>
      <c r="P658" s="2">
        <v>5256</v>
      </c>
      <c r="Q658" s="2">
        <v>0.83360900000000004</v>
      </c>
      <c r="R658" s="2">
        <v>0.7</v>
      </c>
      <c r="S658" s="2">
        <v>-0.11</v>
      </c>
      <c r="T658" s="2" t="s">
        <v>5</v>
      </c>
      <c r="U658" s="2">
        <v>4.37</v>
      </c>
      <c r="V658" s="2" t="s">
        <v>3144</v>
      </c>
      <c r="W658" s="2">
        <v>50.013975700000003</v>
      </c>
      <c r="X658" s="2" t="s">
        <v>3145</v>
      </c>
      <c r="Y658" s="2">
        <v>-28.784117500000001</v>
      </c>
      <c r="Z658" s="2">
        <v>35.971499999999999</v>
      </c>
      <c r="AA658" s="2">
        <v>8.48</v>
      </c>
      <c r="AB658" s="2">
        <v>6.5529999999999999</v>
      </c>
      <c r="AC658" s="2">
        <v>8.2371999999999996</v>
      </c>
      <c r="AD658" s="4">
        <f t="shared" si="50"/>
        <v>0.3090760127446518</v>
      </c>
      <c r="AE658" s="4">
        <f t="shared" si="51"/>
        <v>1.0044970414201182</v>
      </c>
      <c r="AF658" s="4">
        <f t="shared" si="52"/>
        <v>1.8068246690300043</v>
      </c>
      <c r="AG658" s="4">
        <f t="shared" si="53"/>
        <v>17.54077862162956</v>
      </c>
      <c r="AH658" s="4" t="str">
        <f t="shared" si="54"/>
        <v/>
      </c>
    </row>
    <row r="659" spans="1:34" x14ac:dyDescent="0.3">
      <c r="A659" s="2" t="s">
        <v>3143</v>
      </c>
      <c r="B659" s="2" t="s">
        <v>3148</v>
      </c>
      <c r="C659" s="2" t="s">
        <v>2</v>
      </c>
      <c r="D659" s="2">
        <v>2019</v>
      </c>
      <c r="E659" s="2" t="s">
        <v>315</v>
      </c>
      <c r="F659" s="2">
        <v>0</v>
      </c>
      <c r="G659" s="2">
        <v>85.507300000000001</v>
      </c>
      <c r="H659" s="2">
        <v>0.33739999999999998</v>
      </c>
      <c r="I659" s="2">
        <v>3.83</v>
      </c>
      <c r="J659" s="2">
        <v>0.34200000000000003</v>
      </c>
      <c r="K659" s="2">
        <v>14.03</v>
      </c>
      <c r="L659" s="2">
        <v>4.4200000000000003E-2</v>
      </c>
      <c r="M659" s="2">
        <v>0.06</v>
      </c>
      <c r="O659" s="2" t="s">
        <v>328</v>
      </c>
      <c r="P659" s="2">
        <v>5256</v>
      </c>
      <c r="Q659" s="2">
        <v>0.83360900000000004</v>
      </c>
      <c r="R659" s="2">
        <v>0.7</v>
      </c>
      <c r="S659" s="2">
        <v>-0.11</v>
      </c>
      <c r="T659" s="2" t="s">
        <v>5</v>
      </c>
      <c r="U659" s="2">
        <v>4.37</v>
      </c>
      <c r="V659" s="2" t="s">
        <v>3144</v>
      </c>
      <c r="W659" s="2">
        <v>50.013975700000003</v>
      </c>
      <c r="X659" s="2" t="s">
        <v>3145</v>
      </c>
      <c r="Y659" s="2">
        <v>-28.784117500000001</v>
      </c>
      <c r="Z659" s="2">
        <v>35.971499999999999</v>
      </c>
      <c r="AA659" s="2">
        <v>8.48</v>
      </c>
      <c r="AB659" s="2">
        <v>6.5529999999999999</v>
      </c>
      <c r="AC659" s="2">
        <v>8.2371999999999996</v>
      </c>
      <c r="AD659" s="4">
        <f t="shared" si="50"/>
        <v>0.24972461320140418</v>
      </c>
      <c r="AE659" s="4">
        <f t="shared" si="51"/>
        <v>0.95644526856137801</v>
      </c>
      <c r="AF659" s="4">
        <f t="shared" si="52"/>
        <v>1.9139449779421764</v>
      </c>
      <c r="AG659" s="4">
        <f t="shared" si="53"/>
        <v>4.1797076809374909</v>
      </c>
      <c r="AH659" s="4" t="str">
        <f t="shared" si="54"/>
        <v/>
      </c>
    </row>
    <row r="660" spans="1:34" x14ac:dyDescent="0.3">
      <c r="A660" s="2" t="s">
        <v>3286</v>
      </c>
      <c r="B660" s="2" t="s">
        <v>3285</v>
      </c>
      <c r="C660" s="2" t="s">
        <v>2</v>
      </c>
      <c r="D660" s="2">
        <v>2019</v>
      </c>
      <c r="E660" s="2" t="s">
        <v>315</v>
      </c>
      <c r="F660" s="2">
        <v>0</v>
      </c>
      <c r="G660" s="2">
        <v>22.678599999999999</v>
      </c>
      <c r="H660" s="2">
        <v>0.14549999999999999</v>
      </c>
      <c r="I660" s="2">
        <v>2.8</v>
      </c>
      <c r="J660" s="2">
        <v>0.25</v>
      </c>
      <c r="K660" s="2">
        <v>8.23</v>
      </c>
      <c r="L660" s="2">
        <v>2.5899999999999999E-2</v>
      </c>
      <c r="M660" s="2">
        <v>0.12</v>
      </c>
      <c r="O660" s="2" t="s">
        <v>153</v>
      </c>
      <c r="P660" s="2">
        <v>5430</v>
      </c>
      <c r="Q660" s="2">
        <v>0.91437800000000002</v>
      </c>
      <c r="R660" s="2">
        <v>0.8</v>
      </c>
      <c r="S660" s="2">
        <v>0</v>
      </c>
      <c r="T660" s="2" t="s">
        <v>5</v>
      </c>
      <c r="U660" s="2">
        <v>4.37</v>
      </c>
      <c r="V660" s="2" t="s">
        <v>3287</v>
      </c>
      <c r="W660" s="2">
        <v>51.804046900000003</v>
      </c>
      <c r="X660" s="2" t="s">
        <v>3288</v>
      </c>
      <c r="Y660" s="2">
        <v>-58.323272600000003</v>
      </c>
      <c r="Z660" s="2">
        <v>33.255000000000003</v>
      </c>
      <c r="AA660" s="2">
        <v>7.95</v>
      </c>
      <c r="AB660" s="2">
        <v>6.1929999999999996</v>
      </c>
      <c r="AC660" s="2">
        <v>7.7570100000000002</v>
      </c>
      <c r="AD660" s="4">
        <f t="shared" si="50"/>
        <v>0.37490889212827999</v>
      </c>
      <c r="AE660" s="4">
        <f t="shared" si="51"/>
        <v>1.0497448979591839</v>
      </c>
      <c r="AF660" s="4">
        <f t="shared" si="52"/>
        <v>1.7144345173513378</v>
      </c>
      <c r="AG660" s="4">
        <f t="shared" si="53"/>
        <v>30.804539324366452</v>
      </c>
      <c r="AH660" s="4" t="str">
        <f t="shared" si="54"/>
        <v/>
      </c>
    </row>
    <row r="661" spans="1:34" x14ac:dyDescent="0.3">
      <c r="A661" s="2" t="s">
        <v>3286</v>
      </c>
      <c r="B661" s="2" t="s">
        <v>3289</v>
      </c>
      <c r="C661" s="2" t="s">
        <v>2</v>
      </c>
      <c r="D661" s="2">
        <v>2019</v>
      </c>
      <c r="E661" s="2" t="s">
        <v>315</v>
      </c>
      <c r="F661" s="2">
        <v>0</v>
      </c>
      <c r="G661" s="2">
        <v>53.735700000000001</v>
      </c>
      <c r="H661" s="2">
        <v>0.2586</v>
      </c>
      <c r="I661" s="2">
        <v>4.34</v>
      </c>
      <c r="J661" s="2">
        <v>0.38700000000000001</v>
      </c>
      <c r="K661" s="2">
        <v>17.37</v>
      </c>
      <c r="L661" s="2">
        <v>5.4699999999999999E-2</v>
      </c>
      <c r="M661" s="2">
        <v>7.0000000000000007E-2</v>
      </c>
      <c r="O661" s="2" t="s">
        <v>153</v>
      </c>
      <c r="P661" s="2">
        <v>5430</v>
      </c>
      <c r="Q661" s="2">
        <v>0.91437800000000002</v>
      </c>
      <c r="R661" s="2">
        <v>0.8</v>
      </c>
      <c r="S661" s="2">
        <v>0</v>
      </c>
      <c r="T661" s="2" t="s">
        <v>5</v>
      </c>
      <c r="U661" s="2">
        <v>4.37</v>
      </c>
      <c r="V661" s="2" t="s">
        <v>3287</v>
      </c>
      <c r="W661" s="2">
        <v>51.804046900000003</v>
      </c>
      <c r="X661" s="2" t="s">
        <v>3288</v>
      </c>
      <c r="Y661" s="2">
        <v>-58.323272600000003</v>
      </c>
      <c r="Z661" s="2">
        <v>33.255000000000003</v>
      </c>
      <c r="AA661" s="2">
        <v>7.95</v>
      </c>
      <c r="AB661" s="2">
        <v>6.1929999999999996</v>
      </c>
      <c r="AC661" s="2">
        <v>7.7570100000000002</v>
      </c>
      <c r="AD661" s="4">
        <f t="shared" si="50"/>
        <v>0.21248615108971511</v>
      </c>
      <c r="AE661" s="4">
        <f t="shared" si="51"/>
        <v>0.92218989572936361</v>
      </c>
      <c r="AF661" s="4">
        <f t="shared" si="52"/>
        <v>2.0005759539356256</v>
      </c>
      <c r="AG661" s="4">
        <f t="shared" si="53"/>
        <v>9.7517748108780893</v>
      </c>
      <c r="AH661" s="4" t="str">
        <f t="shared" si="54"/>
        <v/>
      </c>
    </row>
    <row r="662" spans="1:34" x14ac:dyDescent="0.3">
      <c r="A662" s="2" t="s">
        <v>4570</v>
      </c>
      <c r="B662" s="2" t="s">
        <v>4569</v>
      </c>
      <c r="C662" s="2" t="s">
        <v>2</v>
      </c>
      <c r="D662" s="2">
        <v>2009</v>
      </c>
      <c r="E662" s="2" t="s">
        <v>315</v>
      </c>
      <c r="F662" s="2">
        <v>0</v>
      </c>
      <c r="G662" s="2">
        <v>345.72</v>
      </c>
      <c r="H662" s="2">
        <v>0.89</v>
      </c>
      <c r="I662" s="2">
        <v>13.6</v>
      </c>
      <c r="J662" s="2">
        <v>1.21</v>
      </c>
      <c r="K662" s="2">
        <v>451</v>
      </c>
      <c r="L662" s="2">
        <v>1.42</v>
      </c>
      <c r="M662" s="2">
        <v>0.52</v>
      </c>
      <c r="P662" s="2">
        <v>4962</v>
      </c>
      <c r="Q662" s="2">
        <v>0.75</v>
      </c>
      <c r="R662" s="2">
        <v>0.78</v>
      </c>
      <c r="S662" s="2">
        <v>0.1</v>
      </c>
      <c r="T662" s="2" t="s">
        <v>5</v>
      </c>
      <c r="U662" s="2">
        <v>4.37</v>
      </c>
      <c r="V662" s="2" t="s">
        <v>4571</v>
      </c>
      <c r="W662" s="2">
        <v>16.5094891</v>
      </c>
      <c r="X662" s="2" t="s">
        <v>4572</v>
      </c>
      <c r="Y662" s="2">
        <v>-22.453613399999998</v>
      </c>
      <c r="Z662" s="2">
        <v>51.602600000000002</v>
      </c>
      <c r="AA662" s="2">
        <v>10.16</v>
      </c>
      <c r="AB662" s="2">
        <v>7.6689999999999996</v>
      </c>
      <c r="AC662" s="2">
        <v>9.8023500000000006</v>
      </c>
      <c r="AD662" s="4">
        <f t="shared" si="50"/>
        <v>0.17929154793405253</v>
      </c>
      <c r="AE662" s="4">
        <f t="shared" si="51"/>
        <v>2.4383650519031144</v>
      </c>
      <c r="AF662" s="4">
        <f t="shared" si="52"/>
        <v>5.758625244438325</v>
      </c>
      <c r="AG662" s="4">
        <f t="shared" si="53"/>
        <v>0.386241916366794</v>
      </c>
      <c r="AH662" s="4" t="str">
        <f t="shared" si="54"/>
        <v/>
      </c>
    </row>
    <row r="663" spans="1:34" x14ac:dyDescent="0.3">
      <c r="A663" s="2" t="s">
        <v>3624</v>
      </c>
      <c r="B663" s="2" t="s">
        <v>3623</v>
      </c>
      <c r="C663" s="2" t="s">
        <v>2</v>
      </c>
      <c r="D663" s="2">
        <v>2014</v>
      </c>
      <c r="E663" s="2" t="s">
        <v>315</v>
      </c>
      <c r="F663" s="2">
        <v>0</v>
      </c>
      <c r="G663" s="2">
        <v>1684</v>
      </c>
      <c r="H663" s="2">
        <v>2.69</v>
      </c>
      <c r="I663" s="2">
        <v>14.3</v>
      </c>
      <c r="J663" s="2">
        <v>1.27</v>
      </c>
      <c r="K663" s="2">
        <v>149.37</v>
      </c>
      <c r="L663" s="2">
        <v>0.47</v>
      </c>
      <c r="M663" s="2">
        <v>0.18</v>
      </c>
      <c r="O663" s="2" t="s">
        <v>449</v>
      </c>
      <c r="P663" s="2">
        <v>5400</v>
      </c>
      <c r="Q663" s="2">
        <v>0.91</v>
      </c>
      <c r="R663" s="2">
        <v>0.92</v>
      </c>
      <c r="S663" s="2">
        <v>0.13</v>
      </c>
      <c r="T663" s="2" t="s">
        <v>5</v>
      </c>
      <c r="U663" s="2">
        <v>4.37</v>
      </c>
      <c r="V663" s="2" t="s">
        <v>3625</v>
      </c>
      <c r="W663" s="2">
        <v>72.119852199999997</v>
      </c>
      <c r="X663" s="2" t="s">
        <v>3626</v>
      </c>
      <c r="Y663" s="2">
        <v>-28.4190757</v>
      </c>
      <c r="Z663" s="2">
        <v>58.084400000000002</v>
      </c>
      <c r="AA663" s="2">
        <v>9.1199999999999992</v>
      </c>
      <c r="AB663" s="2">
        <v>7.3289999999999997</v>
      </c>
      <c r="AC663" s="2">
        <v>8.9066700000000001</v>
      </c>
      <c r="AD663" s="4">
        <f t="shared" si="50"/>
        <v>5.1080515161888329E-2</v>
      </c>
      <c r="AE663" s="4">
        <f t="shared" si="51"/>
        <v>0.73045136681500322</v>
      </c>
      <c r="AF663" s="4">
        <f t="shared" si="52"/>
        <v>3.2319428437790396</v>
      </c>
      <c r="AG663" s="4">
        <f t="shared" si="53"/>
        <v>8.7305803553924879E-2</v>
      </c>
      <c r="AH663" s="4" t="str">
        <f t="shared" si="54"/>
        <v/>
      </c>
    </row>
    <row r="664" spans="1:34" x14ac:dyDescent="0.3">
      <c r="A664" s="2" t="s">
        <v>2459</v>
      </c>
      <c r="B664" s="2" t="s">
        <v>2458</v>
      </c>
      <c r="C664" s="2" t="s">
        <v>2</v>
      </c>
      <c r="D664" s="2">
        <v>2016</v>
      </c>
      <c r="E664" s="2" t="s">
        <v>141</v>
      </c>
      <c r="F664" s="2">
        <v>0</v>
      </c>
      <c r="G664" s="2">
        <v>2.1974</v>
      </c>
      <c r="H664" s="2">
        <v>3.7900000000000003E-2</v>
      </c>
      <c r="I664" s="2">
        <v>13.7</v>
      </c>
      <c r="J664" s="2">
        <v>1.22</v>
      </c>
      <c r="K664" s="2">
        <v>384.57429999999999</v>
      </c>
      <c r="L664" s="2">
        <v>1.21</v>
      </c>
      <c r="M664" s="2">
        <v>7.0000000000000007E-2</v>
      </c>
      <c r="O664" s="2" t="s">
        <v>1452</v>
      </c>
      <c r="P664" s="2">
        <v>6380</v>
      </c>
      <c r="Q664" s="2">
        <v>1.6473040000000001</v>
      </c>
      <c r="R664" s="2">
        <v>1.51</v>
      </c>
      <c r="S664" s="2">
        <v>0.15</v>
      </c>
      <c r="T664" s="2" t="s">
        <v>5</v>
      </c>
      <c r="U664" s="2">
        <v>4.37</v>
      </c>
      <c r="V664" s="2" t="s">
        <v>2460</v>
      </c>
      <c r="W664" s="2">
        <v>238.40235469999999</v>
      </c>
      <c r="X664" s="2" t="s">
        <v>2461</v>
      </c>
      <c r="Y664" s="2">
        <v>68.719977900000004</v>
      </c>
      <c r="Z664" s="2">
        <v>46.7789</v>
      </c>
      <c r="AA664" s="2">
        <v>6.7700500000000003</v>
      </c>
      <c r="AB664" s="2">
        <v>5.5190000000000001</v>
      </c>
      <c r="AC664" s="2">
        <v>6.6258299999999997</v>
      </c>
      <c r="AD664" s="4">
        <f t="shared" si="50"/>
        <v>0.14956106765582169</v>
      </c>
      <c r="AE664" s="4">
        <f t="shared" si="51"/>
        <v>2.0489866268847572</v>
      </c>
      <c r="AF664" s="4">
        <f t="shared" si="52"/>
        <v>5.298218265447467</v>
      </c>
      <c r="AG664" s="4">
        <f t="shared" si="53"/>
        <v>2808.288043294378</v>
      </c>
      <c r="AH664" s="4" t="str">
        <f t="shared" si="54"/>
        <v/>
      </c>
    </row>
    <row r="665" spans="1:34" x14ac:dyDescent="0.3">
      <c r="A665" s="2" t="s">
        <v>3106</v>
      </c>
      <c r="B665" s="2" t="s">
        <v>3109</v>
      </c>
      <c r="C665" s="2" t="s">
        <v>2</v>
      </c>
      <c r="D665" s="2">
        <v>2015</v>
      </c>
      <c r="E665" s="2" t="s">
        <v>315</v>
      </c>
      <c r="F665" s="2">
        <v>0</v>
      </c>
      <c r="G665" s="2">
        <v>34.958750000000002</v>
      </c>
      <c r="H665" s="2">
        <v>0.21099999999999999</v>
      </c>
      <c r="I665" s="2">
        <v>4.3099999999999996</v>
      </c>
      <c r="J665" s="2">
        <v>0.38500000000000001</v>
      </c>
      <c r="K665" s="2">
        <v>17.162733979999999</v>
      </c>
      <c r="L665" s="2">
        <v>5.3999999999999999E-2</v>
      </c>
      <c r="M665" s="2">
        <v>5.8999999999999997E-2</v>
      </c>
      <c r="O665" s="2" t="s">
        <v>167</v>
      </c>
      <c r="P665" s="2">
        <v>5767</v>
      </c>
      <c r="Q665" s="2">
        <v>1.1000000000000001</v>
      </c>
      <c r="R665" s="2">
        <v>1.03</v>
      </c>
      <c r="S665" s="2">
        <v>0.18</v>
      </c>
      <c r="T665" s="2" t="s">
        <v>5</v>
      </c>
      <c r="U665" s="2">
        <v>4.37</v>
      </c>
      <c r="V665" s="2" t="s">
        <v>3107</v>
      </c>
      <c r="W665" s="2">
        <v>322.05105680000003</v>
      </c>
      <c r="X665" s="2" t="s">
        <v>3108</v>
      </c>
      <c r="Y665" s="2">
        <v>-21.727419399999999</v>
      </c>
      <c r="Z665" s="2">
        <v>47.794499999999999</v>
      </c>
      <c r="AA665" s="2">
        <v>7.99</v>
      </c>
      <c r="AB665" s="2">
        <v>6.4589999999999996</v>
      </c>
      <c r="AC665" s="2">
        <v>7.8324600000000002</v>
      </c>
      <c r="AD665" s="4">
        <f t="shared" si="50"/>
        <v>0.2143653861245329</v>
      </c>
      <c r="AE665" s="4">
        <f t="shared" si="51"/>
        <v>0.92391481419673671</v>
      </c>
      <c r="AF665" s="4">
        <f t="shared" si="52"/>
        <v>1.9955131794072258</v>
      </c>
      <c r="AG665" s="4">
        <f t="shared" si="53"/>
        <v>26.971811469221318</v>
      </c>
      <c r="AH665" s="4" t="str">
        <f t="shared" si="54"/>
        <v/>
      </c>
    </row>
    <row r="666" spans="1:34" x14ac:dyDescent="0.3">
      <c r="A666" s="2" t="s">
        <v>3106</v>
      </c>
      <c r="B666" s="2" t="s">
        <v>3105</v>
      </c>
      <c r="C666" s="2" t="s">
        <v>2</v>
      </c>
      <c r="D666" s="2">
        <v>2010</v>
      </c>
      <c r="E666" s="2" t="s">
        <v>315</v>
      </c>
      <c r="F666" s="2">
        <v>0</v>
      </c>
      <c r="G666" s="2">
        <v>2041.1153899999999</v>
      </c>
      <c r="H666" s="2">
        <v>3.1850000000000001</v>
      </c>
      <c r="I666" s="2">
        <v>12.9</v>
      </c>
      <c r="J666" s="2">
        <v>1.1499999999999999</v>
      </c>
      <c r="K666" s="2">
        <v>1466.7780983</v>
      </c>
      <c r="L666" s="2">
        <v>4.6150000000000002</v>
      </c>
      <c r="M666" s="2">
        <v>0.1</v>
      </c>
      <c r="O666" s="2" t="s">
        <v>167</v>
      </c>
      <c r="P666" s="2">
        <v>5767</v>
      </c>
      <c r="Q666" s="2">
        <v>1.1000000000000001</v>
      </c>
      <c r="R666" s="2">
        <v>1.03</v>
      </c>
      <c r="S666" s="2">
        <v>0.18</v>
      </c>
      <c r="T666" s="2" t="s">
        <v>5</v>
      </c>
      <c r="U666" s="2">
        <v>4.37</v>
      </c>
      <c r="V666" s="2" t="s">
        <v>3107</v>
      </c>
      <c r="W666" s="2">
        <v>322.05105680000003</v>
      </c>
      <c r="X666" s="2" t="s">
        <v>3108</v>
      </c>
      <c r="Y666" s="2">
        <v>-21.727419399999999</v>
      </c>
      <c r="Z666" s="2">
        <v>47.794499999999999</v>
      </c>
      <c r="AA666" s="2">
        <v>7.99</v>
      </c>
      <c r="AB666" s="2">
        <v>6.4589999999999996</v>
      </c>
      <c r="AC666" s="2">
        <v>7.8324600000000002</v>
      </c>
      <c r="AD666" s="4">
        <f t="shared" si="50"/>
        <v>0.68327461420820623</v>
      </c>
      <c r="AE666" s="4">
        <f t="shared" si="51"/>
        <v>8.814242523285861</v>
      </c>
      <c r="AF666" s="4">
        <f t="shared" si="52"/>
        <v>10.663195044187628</v>
      </c>
      <c r="AG666" s="4">
        <f t="shared" si="53"/>
        <v>0.11837395349779824</v>
      </c>
      <c r="AH666" s="4" t="str">
        <f t="shared" si="54"/>
        <v/>
      </c>
    </row>
    <row r="667" spans="1:34" x14ac:dyDescent="0.3">
      <c r="A667" s="2" t="s">
        <v>4173</v>
      </c>
      <c r="B667" s="2" t="s">
        <v>4172</v>
      </c>
      <c r="C667" s="2" t="s">
        <v>2</v>
      </c>
      <c r="D667" s="2">
        <v>2011</v>
      </c>
      <c r="E667" s="2" t="s">
        <v>157</v>
      </c>
      <c r="F667" s="2">
        <v>0</v>
      </c>
      <c r="G667" s="2">
        <v>1807</v>
      </c>
      <c r="H667" s="2">
        <v>2.98</v>
      </c>
      <c r="I667" s="2">
        <v>13.6</v>
      </c>
      <c r="J667" s="2">
        <v>1.22</v>
      </c>
      <c r="K667" s="2">
        <v>425.8922</v>
      </c>
      <c r="L667" s="2">
        <v>1.34</v>
      </c>
      <c r="M667" s="2">
        <v>0.57499999999999996</v>
      </c>
      <c r="O667" s="2" t="s">
        <v>251</v>
      </c>
      <c r="P667" s="2">
        <v>5748</v>
      </c>
      <c r="Q667" s="2">
        <v>1.05</v>
      </c>
      <c r="R667" s="2">
        <v>1.08</v>
      </c>
      <c r="S667" s="2">
        <v>0.18</v>
      </c>
      <c r="T667" s="2" t="s">
        <v>5</v>
      </c>
      <c r="U667" s="2">
        <v>4.37</v>
      </c>
      <c r="V667" s="2" t="s">
        <v>4174</v>
      </c>
      <c r="W667" s="2">
        <v>138.7885794</v>
      </c>
      <c r="X667" s="2" t="s">
        <v>4175</v>
      </c>
      <c r="Y667" s="2">
        <v>23.374879199999999</v>
      </c>
      <c r="Z667" s="2">
        <v>48.948900000000002</v>
      </c>
      <c r="AA667" s="2">
        <v>8.0500000000000007</v>
      </c>
      <c r="AB667" s="2">
        <v>6.53</v>
      </c>
      <c r="AC667" s="2">
        <v>7.8859000000000004</v>
      </c>
      <c r="AD667" s="4">
        <f t="shared" si="50"/>
        <v>0.16931013700895586</v>
      </c>
      <c r="AE667" s="4">
        <f t="shared" si="51"/>
        <v>2.3026178633217995</v>
      </c>
      <c r="AF667" s="4">
        <f t="shared" si="52"/>
        <v>5.5960345729075396</v>
      </c>
      <c r="AG667" s="4">
        <f t="shared" si="53"/>
        <v>0.12159142767791387</v>
      </c>
      <c r="AH667" s="4" t="str">
        <f t="shared" si="54"/>
        <v/>
      </c>
    </row>
    <row r="668" spans="1:34" x14ac:dyDescent="0.3">
      <c r="A668" s="2" t="s">
        <v>3106</v>
      </c>
      <c r="B668" s="2" t="s">
        <v>3110</v>
      </c>
      <c r="C668" s="2" t="s">
        <v>2</v>
      </c>
      <c r="D668" s="2">
        <v>2022</v>
      </c>
      <c r="E668" s="2" t="s">
        <v>28</v>
      </c>
      <c r="F668" s="2">
        <v>0</v>
      </c>
      <c r="G668" s="2">
        <v>7325.6466600000003</v>
      </c>
      <c r="H668" s="2">
        <v>7.4569999999999999</v>
      </c>
      <c r="I668" s="2">
        <v>12.2</v>
      </c>
      <c r="J668" s="2">
        <v>1.0900000000000001</v>
      </c>
      <c r="K668" s="2">
        <v>4868.1777100199997</v>
      </c>
      <c r="L668" s="2">
        <v>15.317</v>
      </c>
      <c r="M668" s="2">
        <v>0.253</v>
      </c>
      <c r="O668" s="2" t="s">
        <v>167</v>
      </c>
      <c r="P668" s="2">
        <v>5767</v>
      </c>
      <c r="Q668" s="2">
        <v>1.1000000000000001</v>
      </c>
      <c r="R668" s="2">
        <v>1.03</v>
      </c>
      <c r="S668" s="2">
        <v>0.18</v>
      </c>
      <c r="T668" s="2" t="s">
        <v>5</v>
      </c>
      <c r="U668" s="2">
        <v>4.37</v>
      </c>
      <c r="V668" s="2" t="s">
        <v>3107</v>
      </c>
      <c r="W668" s="2">
        <v>322.05105680000003</v>
      </c>
      <c r="X668" s="2" t="s">
        <v>3108</v>
      </c>
      <c r="Y668" s="2">
        <v>-21.727419399999999</v>
      </c>
      <c r="Z668" s="2">
        <v>47.794499999999999</v>
      </c>
      <c r="AA668" s="2">
        <v>7.99</v>
      </c>
      <c r="AB668" s="2">
        <v>6.4589999999999996</v>
      </c>
      <c r="AC668" s="2">
        <v>7.8324600000000002</v>
      </c>
      <c r="AD668" s="4">
        <f t="shared" si="50"/>
        <v>2.6809389938034465</v>
      </c>
      <c r="AE668" s="4">
        <f t="shared" si="51"/>
        <v>32.707455724402045</v>
      </c>
      <c r="AF668" s="4">
        <f t="shared" si="52"/>
        <v>19.975759305661072</v>
      </c>
      <c r="AG668" s="4">
        <f t="shared" si="53"/>
        <v>2.1594678353761824E-2</v>
      </c>
      <c r="AH668" s="4" t="str">
        <f t="shared" si="54"/>
        <v/>
      </c>
    </row>
    <row r="669" spans="1:34" x14ac:dyDescent="0.3">
      <c r="A669" s="2" t="s">
        <v>3776</v>
      </c>
      <c r="B669" s="2" t="s">
        <v>3775</v>
      </c>
      <c r="C669" s="2" t="s">
        <v>2</v>
      </c>
      <c r="D669" s="2">
        <v>2004</v>
      </c>
      <c r="E669" s="2" t="s">
        <v>315</v>
      </c>
      <c r="F669" s="2">
        <v>0</v>
      </c>
      <c r="G669" s="2">
        <v>963</v>
      </c>
      <c r="I669" s="2">
        <v>13.2</v>
      </c>
      <c r="J669" s="2">
        <v>1.18</v>
      </c>
      <c r="K669" s="2">
        <v>807.25</v>
      </c>
      <c r="L669" s="2">
        <v>2.54</v>
      </c>
      <c r="M669" s="2">
        <v>0.74</v>
      </c>
      <c r="O669" s="2" t="s">
        <v>3777</v>
      </c>
      <c r="P669" s="2">
        <v>5310</v>
      </c>
      <c r="Q669" s="2">
        <v>0.85</v>
      </c>
      <c r="R669" s="2">
        <v>0.95</v>
      </c>
      <c r="S669" s="2">
        <v>0.23</v>
      </c>
      <c r="T669" s="2" t="s">
        <v>5</v>
      </c>
      <c r="U669" s="2">
        <v>4.37</v>
      </c>
      <c r="V669" s="2" t="s">
        <v>3778</v>
      </c>
      <c r="W669" s="2">
        <v>89.956604100000007</v>
      </c>
      <c r="X669" s="2" t="s">
        <v>3779</v>
      </c>
      <c r="Y669" s="2">
        <v>-48.239418899999997</v>
      </c>
      <c r="Z669" s="2">
        <v>36.69117</v>
      </c>
      <c r="AA669" s="2">
        <v>8.65</v>
      </c>
      <c r="AB669" s="2">
        <v>6.4279999999999999</v>
      </c>
      <c r="AD669" s="4">
        <f t="shared" si="50"/>
        <v>0.35098314411330944</v>
      </c>
      <c r="AE669" s="4">
        <f t="shared" si="51"/>
        <v>4.6329775022956845</v>
      </c>
      <c r="AF669" s="4">
        <f t="shared" si="52"/>
        <v>7.820185613545438</v>
      </c>
      <c r="AG669" s="4" t="str">
        <f t="shared" si="53"/>
        <v/>
      </c>
      <c r="AH669" s="4" t="str">
        <f t="shared" si="54"/>
        <v/>
      </c>
    </row>
    <row r="670" spans="1:34" x14ac:dyDescent="0.3">
      <c r="A670" s="2" t="s">
        <v>4128</v>
      </c>
      <c r="B670" s="2" t="s">
        <v>4127</v>
      </c>
      <c r="C670" s="2" t="s">
        <v>2</v>
      </c>
      <c r="D670" s="2">
        <v>1999</v>
      </c>
      <c r="E670" s="2" t="s">
        <v>315</v>
      </c>
      <c r="F670" s="2">
        <v>0</v>
      </c>
      <c r="G670" s="2">
        <v>3.5092699999999999</v>
      </c>
      <c r="H670" s="2">
        <v>0.05</v>
      </c>
      <c r="I670" s="2">
        <v>14.2</v>
      </c>
      <c r="J670" s="2">
        <v>1.27</v>
      </c>
      <c r="K670" s="2">
        <v>155.73670000000001</v>
      </c>
      <c r="L670" s="2">
        <v>0.49</v>
      </c>
      <c r="M670" s="2">
        <v>0.03</v>
      </c>
      <c r="N670" s="2">
        <v>1260</v>
      </c>
      <c r="O670" s="2" t="s">
        <v>672</v>
      </c>
      <c r="P670" s="2">
        <v>6117</v>
      </c>
      <c r="Q670" s="2">
        <v>1.23</v>
      </c>
      <c r="R670" s="2">
        <v>1.29</v>
      </c>
      <c r="S670" s="2">
        <v>0.26</v>
      </c>
      <c r="T670" s="2" t="s">
        <v>5</v>
      </c>
      <c r="U670" s="2">
        <v>4.37</v>
      </c>
      <c r="V670" s="2" t="s">
        <v>4129</v>
      </c>
      <c r="W670" s="2">
        <v>131.9181715</v>
      </c>
      <c r="X670" s="2" t="s">
        <v>4130</v>
      </c>
      <c r="Y670" s="2">
        <v>-41.737774799999997</v>
      </c>
      <c r="Z670" s="2">
        <v>29.1158</v>
      </c>
      <c r="AA670" s="2">
        <v>6.35</v>
      </c>
      <c r="AB670" s="2">
        <v>5.0119999999999996</v>
      </c>
      <c r="AC670" s="2">
        <v>6.2104699999999999</v>
      </c>
      <c r="AD670" s="4">
        <f t="shared" si="50"/>
        <v>5.4390861135868988E-2</v>
      </c>
      <c r="AE670" s="4">
        <f t="shared" si="51"/>
        <v>0.77235022812933951</v>
      </c>
      <c r="AF670" s="4">
        <f t="shared" si="52"/>
        <v>3.3117024684347207</v>
      </c>
      <c r="AG670" s="4">
        <f t="shared" si="53"/>
        <v>760.17570605876722</v>
      </c>
      <c r="AH670" s="4">
        <f t="shared" si="54"/>
        <v>9.3296647719751158E-2</v>
      </c>
    </row>
    <row r="671" spans="1:34" x14ac:dyDescent="0.3">
      <c r="A671" s="2" t="s">
        <v>3282</v>
      </c>
      <c r="B671" s="2" t="s">
        <v>3281</v>
      </c>
      <c r="C671" s="2" t="s">
        <v>2</v>
      </c>
      <c r="D671" s="2">
        <v>2003</v>
      </c>
      <c r="E671" s="2" t="s">
        <v>315</v>
      </c>
      <c r="F671" s="2">
        <v>0</v>
      </c>
      <c r="G671" s="2">
        <v>118.45</v>
      </c>
      <c r="H671" s="2">
        <v>0.46</v>
      </c>
      <c r="I671" s="2">
        <v>14.1</v>
      </c>
      <c r="J671" s="2">
        <v>1.26</v>
      </c>
      <c r="K671" s="2">
        <v>181.16309999999999</v>
      </c>
      <c r="L671" s="2">
        <v>0.56999999999999995</v>
      </c>
      <c r="M671" s="2">
        <v>0.37</v>
      </c>
      <c r="O671" s="2" t="s">
        <v>2192</v>
      </c>
      <c r="P671" s="2">
        <v>5399</v>
      </c>
      <c r="Q671" s="2">
        <v>0.93</v>
      </c>
      <c r="R671" s="2">
        <v>0.74</v>
      </c>
      <c r="S671" s="2">
        <v>0.27</v>
      </c>
      <c r="T671" s="2" t="s">
        <v>5</v>
      </c>
      <c r="U671" s="2">
        <v>4.37</v>
      </c>
      <c r="V671" s="2" t="s">
        <v>3283</v>
      </c>
      <c r="W671" s="2">
        <v>343.97487510000002</v>
      </c>
      <c r="X671" s="2" t="s">
        <v>3284</v>
      </c>
      <c r="Y671" s="2">
        <v>-26.659528600000002</v>
      </c>
      <c r="Z671" s="2">
        <v>36.662500000000001</v>
      </c>
      <c r="AA671" s="2">
        <v>8.11</v>
      </c>
      <c r="AB671" s="2">
        <v>6.3109999999999999</v>
      </c>
      <c r="AC671" s="2">
        <v>7.9163800000000002</v>
      </c>
      <c r="AD671" s="4">
        <f t="shared" si="50"/>
        <v>6.4626763284093544E-2</v>
      </c>
      <c r="AE671" s="4">
        <f t="shared" si="51"/>
        <v>0.91123736230571895</v>
      </c>
      <c r="AF671" s="4">
        <f t="shared" si="52"/>
        <v>3.5844730168478933</v>
      </c>
      <c r="AG671" s="4">
        <f t="shared" si="53"/>
        <v>3.1159709032028253</v>
      </c>
      <c r="AH671" s="4" t="str">
        <f t="shared" si="54"/>
        <v/>
      </c>
    </row>
    <row r="672" spans="1:34" x14ac:dyDescent="0.3">
      <c r="A672" s="2" t="s">
        <v>2915</v>
      </c>
      <c r="B672" s="2" t="s">
        <v>2914</v>
      </c>
      <c r="C672" s="2" t="s">
        <v>2</v>
      </c>
      <c r="D672" s="2">
        <v>2004</v>
      </c>
      <c r="E672" s="2" t="s">
        <v>22</v>
      </c>
      <c r="F672" s="2">
        <v>0</v>
      </c>
      <c r="G672" s="2">
        <v>624.87404000000004</v>
      </c>
      <c r="H672" s="2">
        <v>1.46</v>
      </c>
      <c r="I672" s="2">
        <v>13.1</v>
      </c>
      <c r="J672" s="2">
        <v>1.17</v>
      </c>
      <c r="K672" s="2">
        <v>1103.1824007</v>
      </c>
      <c r="L672" s="2">
        <v>3.4710000000000001</v>
      </c>
      <c r="M672" s="2">
        <v>0.38300000000000001</v>
      </c>
      <c r="O672" s="2" t="s">
        <v>517</v>
      </c>
      <c r="P672" s="2">
        <v>5948</v>
      </c>
      <c r="Q672" s="2">
        <v>1.23</v>
      </c>
      <c r="R672" s="2">
        <v>1.06</v>
      </c>
      <c r="S672" s="2">
        <v>0.27760000000000001</v>
      </c>
      <c r="T672" s="2" t="s">
        <v>5</v>
      </c>
      <c r="U672" s="2">
        <v>4.37</v>
      </c>
      <c r="V672" s="2" t="s">
        <v>2916</v>
      </c>
      <c r="W672" s="2">
        <v>292.10229820000001</v>
      </c>
      <c r="X672" s="2" t="s">
        <v>2917</v>
      </c>
      <c r="Y672" s="2">
        <v>8.3579182999999997</v>
      </c>
      <c r="Z672" s="2">
        <v>54.195500000000003</v>
      </c>
      <c r="AA672" s="2">
        <v>7.86</v>
      </c>
      <c r="AB672" s="2">
        <v>6.4219999999999997</v>
      </c>
      <c r="AC672" s="2">
        <v>7.7181800000000003</v>
      </c>
      <c r="AD672" s="4">
        <f t="shared" si="50"/>
        <v>0.49071963755025932</v>
      </c>
      <c r="AE672" s="4">
        <f t="shared" si="51"/>
        <v>6.4284272519083974</v>
      </c>
      <c r="AF672" s="4">
        <f t="shared" si="52"/>
        <v>9.1767312807992809</v>
      </c>
      <c r="AG672" s="4">
        <f t="shared" si="53"/>
        <v>0.79703648250219294</v>
      </c>
      <c r="AH672" s="4" t="str">
        <f t="shared" si="54"/>
        <v/>
      </c>
    </row>
    <row r="673" spans="1:34" x14ac:dyDescent="0.3">
      <c r="A673" s="2" t="s">
        <v>2915</v>
      </c>
      <c r="B673" s="2" t="s">
        <v>2918</v>
      </c>
      <c r="C673" s="2" t="s">
        <v>2</v>
      </c>
      <c r="D673" s="2">
        <v>2008</v>
      </c>
      <c r="E673" s="2" t="s">
        <v>22</v>
      </c>
      <c r="F673" s="2">
        <v>0</v>
      </c>
      <c r="G673" s="2">
        <v>4667.9784099999997</v>
      </c>
      <c r="H673" s="2">
        <v>5.585</v>
      </c>
      <c r="I673" s="2">
        <v>12.5</v>
      </c>
      <c r="J673" s="2">
        <v>1.1200000000000001</v>
      </c>
      <c r="K673" s="2">
        <v>2958.9824691700001</v>
      </c>
      <c r="L673" s="2">
        <v>9.31</v>
      </c>
      <c r="M673" s="2">
        <v>5.0999999999999997E-2</v>
      </c>
      <c r="O673" s="2" t="s">
        <v>517</v>
      </c>
      <c r="P673" s="2">
        <v>5948</v>
      </c>
      <c r="Q673" s="2">
        <v>1.23</v>
      </c>
      <c r="R673" s="2">
        <v>1.06</v>
      </c>
      <c r="S673" s="2">
        <v>0.27760000000000001</v>
      </c>
      <c r="T673" s="2" t="s">
        <v>5</v>
      </c>
      <c r="U673" s="2">
        <v>4.37</v>
      </c>
      <c r="V673" s="2" t="s">
        <v>2916</v>
      </c>
      <c r="W673" s="2">
        <v>292.10229820000001</v>
      </c>
      <c r="X673" s="2" t="s">
        <v>2917</v>
      </c>
      <c r="Y673" s="2">
        <v>8.3579182999999997</v>
      </c>
      <c r="Z673" s="2">
        <v>54.195500000000003</v>
      </c>
      <c r="AA673" s="2">
        <v>7.86</v>
      </c>
      <c r="AB673" s="2">
        <v>6.4219999999999997</v>
      </c>
      <c r="AC673" s="2">
        <v>7.7181800000000003</v>
      </c>
      <c r="AD673" s="4">
        <f t="shared" si="50"/>
        <v>1.51499902421504</v>
      </c>
      <c r="AE673" s="4">
        <f t="shared" si="51"/>
        <v>18.937487802688</v>
      </c>
      <c r="AF673" s="4">
        <f t="shared" si="52"/>
        <v>15.385662076543863</v>
      </c>
      <c r="AG673" s="4">
        <f t="shared" si="53"/>
        <v>5.446751445597979E-2</v>
      </c>
      <c r="AH673" s="4" t="str">
        <f t="shared" si="54"/>
        <v/>
      </c>
    </row>
    <row r="674" spans="1:34" x14ac:dyDescent="0.3">
      <c r="A674" s="2" t="s">
        <v>2579</v>
      </c>
      <c r="B674" s="2" t="s">
        <v>2578</v>
      </c>
      <c r="C674" s="2" t="s">
        <v>2</v>
      </c>
      <c r="D674" s="2">
        <v>2021</v>
      </c>
      <c r="E674" s="2" t="s">
        <v>315</v>
      </c>
      <c r="F674" s="2">
        <v>0</v>
      </c>
      <c r="G674" s="2">
        <v>18.559999999999999</v>
      </c>
      <c r="H674" s="2">
        <v>0.13400000000000001</v>
      </c>
      <c r="I674" s="2">
        <v>2.46</v>
      </c>
      <c r="J674" s="2">
        <v>0.219</v>
      </c>
      <c r="K674" s="2">
        <v>6.6</v>
      </c>
      <c r="L674" s="2">
        <v>2.076592E-2</v>
      </c>
      <c r="M674" s="2">
        <v>0.34399999999999997</v>
      </c>
      <c r="O674" s="2" t="s">
        <v>2580</v>
      </c>
      <c r="P674" s="2">
        <v>5374</v>
      </c>
      <c r="Q674" s="2">
        <v>0.95</v>
      </c>
      <c r="R674" s="2">
        <v>0.91</v>
      </c>
      <c r="S674" s="2">
        <v>0.28000000000000003</v>
      </c>
      <c r="T674" s="2" t="s">
        <v>5</v>
      </c>
      <c r="U674" s="2">
        <v>4.37</v>
      </c>
      <c r="V674" s="2" t="s">
        <v>2581</v>
      </c>
      <c r="W674" s="2">
        <v>256.11642139999998</v>
      </c>
      <c r="X674" s="2" t="s">
        <v>2582</v>
      </c>
      <c r="Y674" s="2">
        <v>-28.583834199999998</v>
      </c>
      <c r="Z674" s="2">
        <v>18.269200000000001</v>
      </c>
      <c r="AA674" s="2">
        <v>6.59</v>
      </c>
      <c r="AB674" s="2">
        <v>4.758</v>
      </c>
      <c r="AC674" s="2">
        <v>6.36693</v>
      </c>
      <c r="AD674" s="4">
        <f t="shared" si="50"/>
        <v>0.44334173264397725</v>
      </c>
      <c r="AE674" s="4">
        <f t="shared" si="51"/>
        <v>1.0906206623041841</v>
      </c>
      <c r="AF674" s="4">
        <f t="shared" si="52"/>
        <v>1.6379642332078843</v>
      </c>
      <c r="AG674" s="4">
        <f t="shared" si="53"/>
        <v>37.611279867590504</v>
      </c>
      <c r="AH674" s="4" t="str">
        <f t="shared" si="54"/>
        <v/>
      </c>
    </row>
    <row r="675" spans="1:34" x14ac:dyDescent="0.3">
      <c r="A675" s="2" t="s">
        <v>2522</v>
      </c>
      <c r="B675" s="2" t="s">
        <v>2521</v>
      </c>
      <c r="C675" s="2" t="s">
        <v>2</v>
      </c>
      <c r="D675" s="2">
        <v>2005</v>
      </c>
      <c r="E675" s="2" t="s">
        <v>63</v>
      </c>
      <c r="F675" s="2">
        <v>0</v>
      </c>
      <c r="G675" s="2">
        <v>2.8758900000000001</v>
      </c>
      <c r="H675" s="2">
        <v>4.3639999999999998E-2</v>
      </c>
      <c r="I675" s="2">
        <v>8.2946600000000004</v>
      </c>
      <c r="J675" s="2">
        <v>0.74</v>
      </c>
      <c r="K675" s="2">
        <v>120.7754</v>
      </c>
      <c r="L675" s="2">
        <v>0.38</v>
      </c>
      <c r="M675" s="2">
        <v>0</v>
      </c>
      <c r="N675" s="2">
        <v>1626</v>
      </c>
      <c r="O675" s="2" t="s">
        <v>672</v>
      </c>
      <c r="P675" s="2">
        <v>6179</v>
      </c>
      <c r="Q675" s="2">
        <v>1.41</v>
      </c>
      <c r="R675" s="2">
        <v>1.42</v>
      </c>
      <c r="S675" s="2">
        <v>0.32</v>
      </c>
      <c r="T675" s="2" t="s">
        <v>5</v>
      </c>
      <c r="U675" s="2">
        <v>4.37</v>
      </c>
      <c r="V675" s="2" t="s">
        <v>2523</v>
      </c>
      <c r="W675" s="2">
        <v>247.62298269999999</v>
      </c>
      <c r="X675" s="2" t="s">
        <v>2524</v>
      </c>
      <c r="Y675" s="2">
        <v>38.347534899999999</v>
      </c>
      <c r="Z675" s="2">
        <v>75.8643</v>
      </c>
      <c r="AA675" s="2">
        <v>8.15</v>
      </c>
      <c r="AB675" s="2">
        <v>6.819</v>
      </c>
      <c r="AC675" s="2">
        <v>8.0141600000000004</v>
      </c>
      <c r="AD675" s="4">
        <f t="shared" si="50"/>
        <v>0.211632673268496</v>
      </c>
      <c r="AE675" s="4">
        <f t="shared" si="51"/>
        <v>1.7554210696532631</v>
      </c>
      <c r="AF675" s="4">
        <f t="shared" si="52"/>
        <v>3.8158381686872067</v>
      </c>
      <c r="AG675" s="4">
        <f t="shared" si="53"/>
        <v>1365.3103179704046</v>
      </c>
      <c r="AH675" s="4">
        <f t="shared" si="54"/>
        <v>9.4630182396656284E-2</v>
      </c>
    </row>
    <row r="676" spans="1:34" x14ac:dyDescent="0.3">
      <c r="A676" s="2" t="s">
        <v>2904</v>
      </c>
      <c r="B676" s="2" t="s">
        <v>2908</v>
      </c>
      <c r="C676" s="2" t="s">
        <v>2</v>
      </c>
      <c r="D676" s="2">
        <v>2008</v>
      </c>
      <c r="E676" s="2" t="s">
        <v>315</v>
      </c>
      <c r="F676" s="2">
        <v>0</v>
      </c>
      <c r="G676" s="2">
        <v>962</v>
      </c>
      <c r="H676" s="2">
        <v>1.76</v>
      </c>
      <c r="K676" s="2">
        <v>2207.00045821</v>
      </c>
      <c r="L676" s="2">
        <v>6.944</v>
      </c>
      <c r="M676" s="2">
        <v>0.28000000000000003</v>
      </c>
      <c r="O676" s="2" t="s">
        <v>2905</v>
      </c>
      <c r="P676" s="2">
        <v>4962</v>
      </c>
      <c r="Q676" s="2">
        <v>0.79</v>
      </c>
      <c r="R676" s="2">
        <v>0.78</v>
      </c>
      <c r="S676" s="2">
        <v>0.33</v>
      </c>
      <c r="T676" s="2" t="s">
        <v>5</v>
      </c>
      <c r="U676" s="2">
        <v>4.37</v>
      </c>
      <c r="V676" s="2" t="s">
        <v>2906</v>
      </c>
      <c r="W676" s="2">
        <v>291.28737310000002</v>
      </c>
      <c r="X676" s="2" t="s">
        <v>2907</v>
      </c>
      <c r="Y676" s="2">
        <v>-66.467783800000007</v>
      </c>
      <c r="Z676" s="2">
        <v>26.876200000000001</v>
      </c>
      <c r="AA676" s="2">
        <v>8.4</v>
      </c>
      <c r="AB676" s="2">
        <v>6.0940000000000003</v>
      </c>
      <c r="AC676" s="2">
        <v>8.0922800000000006</v>
      </c>
      <c r="AD676" s="4" t="str">
        <f t="shared" si="50"/>
        <v/>
      </c>
      <c r="AE676" s="4" t="str">
        <f t="shared" si="51"/>
        <v/>
      </c>
      <c r="AF676" s="4" t="str">
        <f t="shared" si="52"/>
        <v/>
      </c>
      <c r="AG676" s="4">
        <f t="shared" si="53"/>
        <v>0.10958364366481708</v>
      </c>
      <c r="AH676" s="4" t="str">
        <f t="shared" si="54"/>
        <v/>
      </c>
    </row>
    <row r="677" spans="1:34" x14ac:dyDescent="0.3">
      <c r="A677" s="2" t="s">
        <v>2904</v>
      </c>
      <c r="B677" s="2" t="s">
        <v>2909</v>
      </c>
      <c r="C677" s="2" t="s">
        <v>2</v>
      </c>
      <c r="D677" s="2">
        <v>2008</v>
      </c>
      <c r="E677" s="2" t="s">
        <v>315</v>
      </c>
      <c r="F677" s="2">
        <v>0</v>
      </c>
      <c r="G677" s="2">
        <v>2172</v>
      </c>
      <c r="H677" s="2">
        <v>3</v>
      </c>
      <c r="I677" s="2">
        <v>13.2</v>
      </c>
      <c r="J677" s="2">
        <v>1.18</v>
      </c>
      <c r="K677" s="2">
        <v>858.13669890000006</v>
      </c>
      <c r="L677" s="2">
        <v>2.7</v>
      </c>
      <c r="M677" s="2">
        <v>0.48</v>
      </c>
      <c r="O677" s="2" t="s">
        <v>2905</v>
      </c>
      <c r="P677" s="2">
        <v>4962</v>
      </c>
      <c r="Q677" s="2">
        <v>0.79</v>
      </c>
      <c r="R677" s="2">
        <v>0.78</v>
      </c>
      <c r="S677" s="2">
        <v>0.33</v>
      </c>
      <c r="T677" s="2" t="s">
        <v>5</v>
      </c>
      <c r="U677" s="2">
        <v>4.37</v>
      </c>
      <c r="V677" s="2" t="s">
        <v>2906</v>
      </c>
      <c r="W677" s="2">
        <v>291.28737310000002</v>
      </c>
      <c r="X677" s="2" t="s">
        <v>2907</v>
      </c>
      <c r="Y677" s="2">
        <v>-66.467783800000007</v>
      </c>
      <c r="Z677" s="2">
        <v>26.876200000000001</v>
      </c>
      <c r="AA677" s="2">
        <v>8.4</v>
      </c>
      <c r="AB677" s="2">
        <v>6.0940000000000003</v>
      </c>
      <c r="AC677" s="2">
        <v>8.0922800000000006</v>
      </c>
      <c r="AD677" s="4">
        <f t="shared" si="50"/>
        <v>0.37310810363448538</v>
      </c>
      <c r="AE677" s="4">
        <f t="shared" si="51"/>
        <v>4.9250269679752074</v>
      </c>
      <c r="AF677" s="4">
        <f t="shared" si="52"/>
        <v>8.062899973165532</v>
      </c>
      <c r="AG677" s="4">
        <f t="shared" si="53"/>
        <v>3.7716254957348601E-2</v>
      </c>
      <c r="AH677" s="4" t="str">
        <f t="shared" si="54"/>
        <v/>
      </c>
    </row>
    <row r="678" spans="1:34" x14ac:dyDescent="0.3">
      <c r="A678" s="2" t="s">
        <v>2173</v>
      </c>
      <c r="B678" s="2" t="s">
        <v>2172</v>
      </c>
      <c r="C678" s="2" t="s">
        <v>2</v>
      </c>
      <c r="D678" s="2">
        <v>2004</v>
      </c>
      <c r="E678" s="2" t="s">
        <v>22</v>
      </c>
      <c r="F678" s="2">
        <v>0</v>
      </c>
      <c r="G678" s="2">
        <v>2621.75</v>
      </c>
      <c r="H678" s="2">
        <v>3.7869999999999999</v>
      </c>
      <c r="I678" s="2">
        <v>13.4</v>
      </c>
      <c r="J678" s="2">
        <v>1.19</v>
      </c>
      <c r="K678" s="2">
        <v>669.34662514000001</v>
      </c>
      <c r="L678" s="2">
        <v>2.1059999999999999</v>
      </c>
      <c r="M678" s="2">
        <v>0.157</v>
      </c>
      <c r="O678" s="2" t="s">
        <v>2174</v>
      </c>
      <c r="P678" s="2">
        <v>5732</v>
      </c>
      <c r="Q678" s="2">
        <v>1.0740000000000001</v>
      </c>
      <c r="R678" s="2">
        <v>1.0529999999999999</v>
      </c>
      <c r="S678" s="2">
        <v>0.19</v>
      </c>
      <c r="T678" s="2" t="s">
        <v>5</v>
      </c>
      <c r="U678" s="2">
        <v>4.3710000000000004</v>
      </c>
      <c r="V678" s="2" t="s">
        <v>2175</v>
      </c>
      <c r="W678" s="2">
        <v>202.3368806</v>
      </c>
      <c r="X678" s="2" t="s">
        <v>2176</v>
      </c>
      <c r="Y678" s="2">
        <v>-35.571304099999999</v>
      </c>
      <c r="Z678" s="2">
        <v>32.354700000000001</v>
      </c>
      <c r="AA678" s="2">
        <v>7.26</v>
      </c>
      <c r="AB678" s="2">
        <v>5.65</v>
      </c>
      <c r="AC678" s="2">
        <v>7.0773700000000002</v>
      </c>
      <c r="AD678" s="4">
        <f t="shared" si="50"/>
        <v>0.27818690511299593</v>
      </c>
      <c r="AE678" s="4">
        <f t="shared" si="51"/>
        <v>3.7277045285141459</v>
      </c>
      <c r="AF678" s="4">
        <f t="shared" si="52"/>
        <v>7.0676191664583596</v>
      </c>
      <c r="AG678" s="4">
        <f t="shared" si="53"/>
        <v>7.789911600570848E-2</v>
      </c>
      <c r="AH678" s="4" t="str">
        <f t="shared" si="54"/>
        <v/>
      </c>
    </row>
    <row r="679" spans="1:34" x14ac:dyDescent="0.3">
      <c r="A679" s="2" t="s">
        <v>2891</v>
      </c>
      <c r="B679" s="2" t="s">
        <v>2890</v>
      </c>
      <c r="C679" s="2" t="s">
        <v>2</v>
      </c>
      <c r="D679" s="2">
        <v>2019</v>
      </c>
      <c r="E679" s="2" t="s">
        <v>315</v>
      </c>
      <c r="F679" s="2">
        <v>0</v>
      </c>
      <c r="G679" s="2">
        <v>7593.4051200000004</v>
      </c>
      <c r="H679" s="2">
        <v>7.4269999999999996</v>
      </c>
      <c r="I679" s="2">
        <v>12.5</v>
      </c>
      <c r="J679" s="2">
        <v>1.1200000000000001</v>
      </c>
      <c r="K679" s="2">
        <v>2980.91262925</v>
      </c>
      <c r="L679" s="2">
        <v>9.3789999999999996</v>
      </c>
      <c r="M679" s="2">
        <v>0.72599999999999998</v>
      </c>
      <c r="O679" s="2" t="s">
        <v>2262</v>
      </c>
      <c r="P679" s="2">
        <v>5386</v>
      </c>
      <c r="Q679" s="2">
        <v>1.059423</v>
      </c>
      <c r="R679" s="2">
        <v>0.94</v>
      </c>
      <c r="S679" s="2">
        <v>0.32</v>
      </c>
      <c r="T679" s="2" t="s">
        <v>5</v>
      </c>
      <c r="U679" s="2">
        <v>4.3745459999999996</v>
      </c>
      <c r="V679" s="2" t="s">
        <v>2892</v>
      </c>
      <c r="W679" s="2">
        <v>289.99986949999999</v>
      </c>
      <c r="X679" s="2" t="s">
        <v>2893</v>
      </c>
      <c r="Y679" s="2">
        <v>-9.3249700000000004</v>
      </c>
      <c r="Z679" s="2">
        <v>47.745800000000003</v>
      </c>
      <c r="AA679" s="2">
        <v>8.59</v>
      </c>
      <c r="AB679" s="2">
        <v>6.6890000000000001</v>
      </c>
      <c r="AC679" s="2">
        <v>8.3692600000000006</v>
      </c>
      <c r="AD679" s="4">
        <f t="shared" si="50"/>
        <v>1.5262272661759999</v>
      </c>
      <c r="AE679" s="4">
        <f t="shared" si="51"/>
        <v>19.077840827199999</v>
      </c>
      <c r="AF679" s="4">
        <f t="shared" si="52"/>
        <v>15.442571364251487</v>
      </c>
      <c r="AG679" s="4">
        <f t="shared" si="53"/>
        <v>1.5362687372740434E-2</v>
      </c>
      <c r="AH679" s="4" t="str">
        <f t="shared" si="54"/>
        <v/>
      </c>
    </row>
    <row r="680" spans="1:34" x14ac:dyDescent="0.3">
      <c r="A680" s="2" t="s">
        <v>4012</v>
      </c>
      <c r="B680" s="2" t="s">
        <v>4011</v>
      </c>
      <c r="C680" s="2" t="s">
        <v>2</v>
      </c>
      <c r="D680" s="2">
        <v>2003</v>
      </c>
      <c r="E680" s="2" t="s">
        <v>315</v>
      </c>
      <c r="F680" s="2">
        <v>0</v>
      </c>
      <c r="G680" s="2">
        <v>21.998000000000001</v>
      </c>
      <c r="H680" s="2">
        <v>0.14000000000000001</v>
      </c>
      <c r="I680" s="2">
        <v>14.2</v>
      </c>
      <c r="J680" s="2">
        <v>1.27</v>
      </c>
      <c r="K680" s="2">
        <v>155.73670000000001</v>
      </c>
      <c r="L680" s="2">
        <v>0.49</v>
      </c>
      <c r="M680" s="2">
        <v>0.17</v>
      </c>
      <c r="O680" s="2" t="s">
        <v>4013</v>
      </c>
      <c r="P680" s="2">
        <v>5769</v>
      </c>
      <c r="Q680" s="2">
        <v>1.1200000000000001</v>
      </c>
      <c r="R680" s="2">
        <v>1.1000000000000001</v>
      </c>
      <c r="S680" s="2">
        <v>-0.55000000000000004</v>
      </c>
      <c r="T680" s="2" t="s">
        <v>5</v>
      </c>
      <c r="U680" s="2">
        <v>4.38</v>
      </c>
      <c r="V680" s="2" t="s">
        <v>4014</v>
      </c>
      <c r="W680" s="2">
        <v>16.1663441</v>
      </c>
      <c r="X680" s="2" t="s">
        <v>4015</v>
      </c>
      <c r="Y680" s="2">
        <v>-39.490490899999998</v>
      </c>
      <c r="Z680" s="2">
        <v>42.357999999999997</v>
      </c>
      <c r="AA680" s="2">
        <v>7.72</v>
      </c>
      <c r="AB680" s="2">
        <v>6.1870000000000003</v>
      </c>
      <c r="AC680" s="2">
        <v>7.5609000000000002</v>
      </c>
      <c r="AD680" s="4">
        <f t="shared" si="50"/>
        <v>5.4390861135868988E-2</v>
      </c>
      <c r="AE680" s="4">
        <f t="shared" si="51"/>
        <v>0.77235022812933951</v>
      </c>
      <c r="AF680" s="4">
        <f t="shared" si="52"/>
        <v>3.3117024684347207</v>
      </c>
      <c r="AG680" s="4">
        <f t="shared" si="53"/>
        <v>63.60217680680843</v>
      </c>
      <c r="AH680" s="4" t="str">
        <f t="shared" si="54"/>
        <v/>
      </c>
    </row>
    <row r="681" spans="1:34" x14ac:dyDescent="0.3">
      <c r="A681" s="2" t="s">
        <v>3836</v>
      </c>
      <c r="B681" s="2" t="s">
        <v>3835</v>
      </c>
      <c r="C681" s="2" t="s">
        <v>2</v>
      </c>
      <c r="D681" s="2">
        <v>2008</v>
      </c>
      <c r="E681" s="2" t="s">
        <v>315</v>
      </c>
      <c r="F681" s="2">
        <v>0</v>
      </c>
      <c r="G681" s="2">
        <v>225.79</v>
      </c>
      <c r="H681" s="2">
        <v>0.67930000000000001</v>
      </c>
      <c r="I681" s="2">
        <v>9.0299999999999994</v>
      </c>
      <c r="J681" s="2">
        <v>0.80500000000000005</v>
      </c>
      <c r="K681" s="2">
        <v>60.164917449999997</v>
      </c>
      <c r="L681" s="2">
        <v>0.1893</v>
      </c>
      <c r="M681" s="2">
        <v>6.7000000000000004E-2</v>
      </c>
      <c r="O681" s="2" t="s">
        <v>328</v>
      </c>
      <c r="P681" s="2">
        <v>5466</v>
      </c>
      <c r="Q681" s="2">
        <v>0.89</v>
      </c>
      <c r="R681" s="2">
        <v>0.82</v>
      </c>
      <c r="S681" s="2">
        <v>-0.17</v>
      </c>
      <c r="T681" s="2" t="s">
        <v>5</v>
      </c>
      <c r="U681" s="2">
        <v>4.38</v>
      </c>
      <c r="V681" s="2" t="s">
        <v>3837</v>
      </c>
      <c r="W681" s="2">
        <v>96.410573600000006</v>
      </c>
      <c r="X681" s="2" t="s">
        <v>3838</v>
      </c>
      <c r="Y681" s="2">
        <v>-31.481003699999999</v>
      </c>
      <c r="Z681" s="2">
        <v>34.353999999999999</v>
      </c>
      <c r="AA681" s="2">
        <v>8.08</v>
      </c>
      <c r="AB681" s="2">
        <v>6.3159999999999998</v>
      </c>
      <c r="AC681" s="2">
        <v>7.8801600000000001</v>
      </c>
      <c r="AD681" s="4">
        <f t="shared" si="50"/>
        <v>8.171091508586116E-2</v>
      </c>
      <c r="AE681" s="4">
        <f t="shared" si="51"/>
        <v>0.73784956322532624</v>
      </c>
      <c r="AF681" s="4">
        <f t="shared" si="52"/>
        <v>2.5812364393686789</v>
      </c>
      <c r="AG681" s="4">
        <f t="shared" si="53"/>
        <v>1.374754479629352</v>
      </c>
      <c r="AH681" s="4" t="str">
        <f t="shared" si="54"/>
        <v/>
      </c>
    </row>
    <row r="682" spans="1:34" x14ac:dyDescent="0.3">
      <c r="A682" s="2" t="s">
        <v>3836</v>
      </c>
      <c r="B682" s="2" t="s">
        <v>3839</v>
      </c>
      <c r="C682" s="2" t="s">
        <v>2</v>
      </c>
      <c r="D682" s="2">
        <v>2008</v>
      </c>
      <c r="E682" s="2" t="s">
        <v>315</v>
      </c>
      <c r="F682" s="2">
        <v>0</v>
      </c>
      <c r="G682" s="2">
        <v>345.43</v>
      </c>
      <c r="H682" s="2">
        <v>0.90200000000000002</v>
      </c>
      <c r="I682" s="2">
        <v>14.2</v>
      </c>
      <c r="J682" s="2">
        <v>1.26</v>
      </c>
      <c r="K682" s="2">
        <v>174.48779544000001</v>
      </c>
      <c r="L682" s="2">
        <v>0.54900000000000004</v>
      </c>
      <c r="M682" s="2">
        <v>1.9E-2</v>
      </c>
      <c r="O682" s="2" t="s">
        <v>328</v>
      </c>
      <c r="P682" s="2">
        <v>5466</v>
      </c>
      <c r="Q682" s="2">
        <v>0.89</v>
      </c>
      <c r="R682" s="2">
        <v>0.82</v>
      </c>
      <c r="S682" s="2">
        <v>-0.17</v>
      </c>
      <c r="T682" s="2" t="s">
        <v>5</v>
      </c>
      <c r="U682" s="2">
        <v>4.38</v>
      </c>
      <c r="V682" s="2" t="s">
        <v>3837</v>
      </c>
      <c r="W682" s="2">
        <v>96.410573600000006</v>
      </c>
      <c r="X682" s="2" t="s">
        <v>3838</v>
      </c>
      <c r="Y682" s="2">
        <v>-31.481003699999999</v>
      </c>
      <c r="Z682" s="2">
        <v>34.353999999999999</v>
      </c>
      <c r="AA682" s="2">
        <v>8.08</v>
      </c>
      <c r="AB682" s="2">
        <v>6.3159999999999998</v>
      </c>
      <c r="AC682" s="2">
        <v>7.8801600000000001</v>
      </c>
      <c r="AD682" s="4">
        <f t="shared" si="50"/>
        <v>6.0939659384595626E-2</v>
      </c>
      <c r="AE682" s="4">
        <f t="shared" si="51"/>
        <v>0.86534316326125782</v>
      </c>
      <c r="AF682" s="4">
        <f t="shared" si="52"/>
        <v>3.5054062415517349</v>
      </c>
      <c r="AG682" s="4">
        <f t="shared" si="53"/>
        <v>0.77971393791783272</v>
      </c>
      <c r="AH682" s="4" t="str">
        <f t="shared" si="54"/>
        <v/>
      </c>
    </row>
    <row r="683" spans="1:34" x14ac:dyDescent="0.3">
      <c r="A683" s="2" t="s">
        <v>4438</v>
      </c>
      <c r="B683" s="2" t="s">
        <v>4437</v>
      </c>
      <c r="C683" s="2" t="s">
        <v>2</v>
      </c>
      <c r="D683" s="2">
        <v>2012</v>
      </c>
      <c r="E683" s="2" t="s">
        <v>315</v>
      </c>
      <c r="F683" s="2">
        <v>0</v>
      </c>
      <c r="G683" s="2">
        <v>5384</v>
      </c>
      <c r="H683" s="2">
        <v>5.97</v>
      </c>
      <c r="I683" s="2">
        <v>12.5</v>
      </c>
      <c r="J683" s="2">
        <v>1.1100000000000001</v>
      </c>
      <c r="K683" s="2">
        <v>3082.9355479000001</v>
      </c>
      <c r="L683" s="2">
        <v>9.6999999999999993</v>
      </c>
      <c r="M683" s="2">
        <v>0.85199999999999998</v>
      </c>
      <c r="O683" s="2" t="s">
        <v>3676</v>
      </c>
      <c r="P683" s="2">
        <v>5759</v>
      </c>
      <c r="Q683" s="2">
        <v>1.01</v>
      </c>
      <c r="R683" s="2">
        <v>0.97</v>
      </c>
      <c r="S683" s="2">
        <v>-0.06</v>
      </c>
      <c r="T683" s="2" t="s">
        <v>5</v>
      </c>
      <c r="U683" s="2">
        <v>4.38</v>
      </c>
      <c r="V683" s="2" t="s">
        <v>4439</v>
      </c>
      <c r="W683" s="2">
        <v>170.2147665</v>
      </c>
      <c r="X683" s="2" t="s">
        <v>4440</v>
      </c>
      <c r="Y683" s="2">
        <v>-23.218106299999999</v>
      </c>
      <c r="Z683" s="2">
        <v>42.172699999999999</v>
      </c>
      <c r="AA683" s="2">
        <v>8</v>
      </c>
      <c r="AB683" s="2">
        <v>6.4189999999999996</v>
      </c>
      <c r="AC683" s="2">
        <v>7.8288900000000003</v>
      </c>
      <c r="AD683" s="4">
        <f t="shared" si="50"/>
        <v>1.5784630005247999</v>
      </c>
      <c r="AE683" s="4">
        <f t="shared" si="51"/>
        <v>19.730787506560002</v>
      </c>
      <c r="AF683" s="4">
        <f t="shared" si="52"/>
        <v>15.704612183431975</v>
      </c>
      <c r="AG683" s="4">
        <f t="shared" si="53"/>
        <v>2.8246994761263567E-2</v>
      </c>
      <c r="AH683" s="4" t="str">
        <f t="shared" si="54"/>
        <v/>
      </c>
    </row>
    <row r="684" spans="1:34" x14ac:dyDescent="0.3">
      <c r="A684" s="2" t="s">
        <v>3575</v>
      </c>
      <c r="B684" s="2" t="s">
        <v>3574</v>
      </c>
      <c r="C684" s="2" t="s">
        <v>2</v>
      </c>
      <c r="D684" s="2">
        <v>2025</v>
      </c>
      <c r="E684" s="2" t="s">
        <v>315</v>
      </c>
      <c r="F684" s="2">
        <v>0</v>
      </c>
      <c r="G684" s="2">
        <v>3.1648999999999998</v>
      </c>
      <c r="H684" s="2">
        <v>4.2000000000000003E-2</v>
      </c>
      <c r="I684" s="2">
        <v>1.75</v>
      </c>
      <c r="J684" s="2">
        <v>0.156</v>
      </c>
      <c r="K684" s="2">
        <v>3.72</v>
      </c>
      <c r="L684" s="2">
        <v>1.170443E-2</v>
      </c>
      <c r="M684" s="2">
        <v>0.19500000000000001</v>
      </c>
      <c r="N684" s="2">
        <v>1377</v>
      </c>
      <c r="O684" s="2" t="s">
        <v>167</v>
      </c>
      <c r="P684" s="2">
        <v>5766</v>
      </c>
      <c r="Q684" s="2">
        <v>1.08</v>
      </c>
      <c r="R684" s="2">
        <v>0.98</v>
      </c>
      <c r="S684" s="2">
        <v>-0.04</v>
      </c>
      <c r="T684" s="2" t="s">
        <v>5</v>
      </c>
      <c r="U684" s="2">
        <v>4.38</v>
      </c>
      <c r="V684" s="2" t="s">
        <v>3576</v>
      </c>
      <c r="W684" s="2">
        <v>66.287516600000004</v>
      </c>
      <c r="X684" s="2" t="s">
        <v>3577</v>
      </c>
      <c r="Y684" s="2">
        <v>-64.078686099999999</v>
      </c>
      <c r="Z684" s="2">
        <v>43.645499999999998</v>
      </c>
      <c r="AA684" s="2">
        <v>7.89</v>
      </c>
      <c r="AB684" s="2">
        <v>6.3150000000000004</v>
      </c>
      <c r="AC684" s="2">
        <v>7.7275099999999997</v>
      </c>
      <c r="AD684" s="4">
        <f t="shared" si="50"/>
        <v>0.69411078717201169</v>
      </c>
      <c r="AE684" s="4">
        <f t="shared" si="51"/>
        <v>1.2146938775510205</v>
      </c>
      <c r="AF684" s="4">
        <f t="shared" si="52"/>
        <v>1.4579829511054943</v>
      </c>
      <c r="AG684" s="4">
        <f t="shared" si="53"/>
        <v>655.74854004735244</v>
      </c>
      <c r="AH684" s="4">
        <f t="shared" si="54"/>
        <v>3.9290311815409817E-2</v>
      </c>
    </row>
    <row r="685" spans="1:34" x14ac:dyDescent="0.3">
      <c r="A685" s="2" t="s">
        <v>3575</v>
      </c>
      <c r="B685" s="2" t="s">
        <v>3578</v>
      </c>
      <c r="C685" s="2" t="s">
        <v>2</v>
      </c>
      <c r="D685" s="2">
        <v>2025</v>
      </c>
      <c r="E685" s="2" t="s">
        <v>315</v>
      </c>
      <c r="F685" s="2">
        <v>0</v>
      </c>
      <c r="G685" s="2">
        <v>6.1245000000000003</v>
      </c>
      <c r="H685" s="2">
        <v>6.5000000000000002E-2</v>
      </c>
      <c r="I685" s="2">
        <v>2.2599999999999998</v>
      </c>
      <c r="J685" s="2">
        <v>0.20100000000000001</v>
      </c>
      <c r="K685" s="2">
        <v>5.72</v>
      </c>
      <c r="L685" s="2">
        <v>1.799713E-2</v>
      </c>
      <c r="M685" s="2">
        <v>8.7999999999999995E-2</v>
      </c>
      <c r="N685" s="2">
        <v>1066</v>
      </c>
      <c r="O685" s="2" t="s">
        <v>167</v>
      </c>
      <c r="P685" s="2">
        <v>5766</v>
      </c>
      <c r="Q685" s="2">
        <v>1.08</v>
      </c>
      <c r="R685" s="2">
        <v>0.98</v>
      </c>
      <c r="S685" s="2">
        <v>-0.04</v>
      </c>
      <c r="T685" s="2" t="s">
        <v>5</v>
      </c>
      <c r="U685" s="2">
        <v>4.38</v>
      </c>
      <c r="V685" s="2" t="s">
        <v>3576</v>
      </c>
      <c r="W685" s="2">
        <v>66.287516600000004</v>
      </c>
      <c r="X685" s="2" t="s">
        <v>3577</v>
      </c>
      <c r="Y685" s="2">
        <v>-64.078686099999999</v>
      </c>
      <c r="Z685" s="2">
        <v>43.645499999999998</v>
      </c>
      <c r="AA685" s="2">
        <v>7.89</v>
      </c>
      <c r="AB685" s="2">
        <v>6.3150000000000004</v>
      </c>
      <c r="AC685" s="2">
        <v>7.7275099999999997</v>
      </c>
      <c r="AD685" s="4">
        <f t="shared" si="50"/>
        <v>0.49553086602855245</v>
      </c>
      <c r="AE685" s="4">
        <f t="shared" si="51"/>
        <v>1.1198997572245284</v>
      </c>
      <c r="AF685" s="4">
        <f t="shared" si="52"/>
        <v>1.5909033444327891</v>
      </c>
      <c r="AG685" s="4">
        <f t="shared" si="53"/>
        <v>273.78471589195971</v>
      </c>
      <c r="AH685" s="4">
        <f t="shared" si="54"/>
        <v>4.8726497209689947E-2</v>
      </c>
    </row>
    <row r="686" spans="1:34" x14ac:dyDescent="0.3">
      <c r="A686" s="2" t="s">
        <v>3575</v>
      </c>
      <c r="B686" s="2" t="s">
        <v>3579</v>
      </c>
      <c r="C686" s="2" t="s">
        <v>2</v>
      </c>
      <c r="D686" s="2">
        <v>2025</v>
      </c>
      <c r="E686" s="2" t="s">
        <v>315</v>
      </c>
      <c r="F686" s="2">
        <v>0</v>
      </c>
      <c r="G686" s="2">
        <v>11.680999999999999</v>
      </c>
      <c r="H686" s="2">
        <v>0.1</v>
      </c>
      <c r="I686" s="2">
        <v>2.06</v>
      </c>
      <c r="J686" s="2">
        <v>0.184</v>
      </c>
      <c r="K686" s="2">
        <v>4.91</v>
      </c>
      <c r="L686" s="2">
        <v>1.544859E-2</v>
      </c>
      <c r="M686" s="2">
        <v>9.2999999999999999E-2</v>
      </c>
      <c r="N686" s="2">
        <v>945</v>
      </c>
      <c r="O686" s="2" t="s">
        <v>167</v>
      </c>
      <c r="P686" s="2">
        <v>5766</v>
      </c>
      <c r="Q686" s="2">
        <v>1.08</v>
      </c>
      <c r="R686" s="2">
        <v>0.98</v>
      </c>
      <c r="S686" s="2">
        <v>-0.04</v>
      </c>
      <c r="T686" s="2" t="s">
        <v>5</v>
      </c>
      <c r="U686" s="2">
        <v>4.38</v>
      </c>
      <c r="V686" s="2" t="s">
        <v>3576</v>
      </c>
      <c r="W686" s="2">
        <v>66.287516600000004</v>
      </c>
      <c r="X686" s="2" t="s">
        <v>3577</v>
      </c>
      <c r="Y686" s="2">
        <v>-64.078686099999999</v>
      </c>
      <c r="Z686" s="2">
        <v>43.645499999999998</v>
      </c>
      <c r="AA686" s="2">
        <v>7.89</v>
      </c>
      <c r="AB686" s="2">
        <v>6.3150000000000004</v>
      </c>
      <c r="AC686" s="2">
        <v>7.7275099999999997</v>
      </c>
      <c r="AD686" s="4">
        <f t="shared" si="50"/>
        <v>0.56166819342800167</v>
      </c>
      <c r="AE686" s="4">
        <f t="shared" si="51"/>
        <v>1.1570364784616836</v>
      </c>
      <c r="AF686" s="4">
        <f t="shared" si="52"/>
        <v>1.5438572296786603</v>
      </c>
      <c r="AG686" s="4">
        <f t="shared" si="53"/>
        <v>115.67404246435295</v>
      </c>
      <c r="AH686" s="4">
        <f t="shared" si="54"/>
        <v>5.0221679435517495E-2</v>
      </c>
    </row>
    <row r="687" spans="1:34" x14ac:dyDescent="0.3">
      <c r="A687" s="2" t="s">
        <v>3390</v>
      </c>
      <c r="B687" s="2" t="s">
        <v>3389</v>
      </c>
      <c r="C687" s="2" t="s">
        <v>2</v>
      </c>
      <c r="D687" s="2">
        <v>1999</v>
      </c>
      <c r="E687" s="2" t="s">
        <v>22</v>
      </c>
      <c r="F687" s="2">
        <v>0</v>
      </c>
      <c r="G687" s="2">
        <v>572.38</v>
      </c>
      <c r="H687" s="2">
        <v>1.34</v>
      </c>
      <c r="I687" s="2">
        <v>12.6</v>
      </c>
      <c r="J687" s="2">
        <v>1.1200000000000001</v>
      </c>
      <c r="K687" s="2">
        <v>2660.2370999999998</v>
      </c>
      <c r="L687" s="2">
        <v>8.3699999999999992</v>
      </c>
      <c r="M687" s="2">
        <v>0.73</v>
      </c>
      <c r="O687" s="2" t="s">
        <v>167</v>
      </c>
      <c r="P687" s="2">
        <v>5790</v>
      </c>
      <c r="Q687" s="2">
        <v>1.1299999999999999</v>
      </c>
      <c r="R687" s="2">
        <v>1.1200000000000001</v>
      </c>
      <c r="S687" s="2">
        <v>0.01</v>
      </c>
      <c r="T687" s="2" t="s">
        <v>5</v>
      </c>
      <c r="U687" s="2">
        <v>4.38</v>
      </c>
      <c r="V687" s="2" t="s">
        <v>3391</v>
      </c>
      <c r="W687" s="2">
        <v>355.46407879999998</v>
      </c>
      <c r="X687" s="2" t="s">
        <v>3392</v>
      </c>
      <c r="Y687" s="2">
        <v>-5.9862378999999999</v>
      </c>
      <c r="Z687" s="2">
        <v>42.1586</v>
      </c>
      <c r="AA687" s="2">
        <v>7.68</v>
      </c>
      <c r="AB687" s="2">
        <v>6.173</v>
      </c>
      <c r="AC687" s="2">
        <v>7.5188899999999999</v>
      </c>
      <c r="AD687" s="4">
        <f t="shared" si="50"/>
        <v>1.3298685347154735</v>
      </c>
      <c r="AE687" s="4">
        <f t="shared" si="51"/>
        <v>16.756343537414967</v>
      </c>
      <c r="AF687" s="4">
        <f t="shared" si="52"/>
        <v>14.530310683926499</v>
      </c>
      <c r="AG687" s="4">
        <f t="shared" si="53"/>
        <v>0.71705322780297487</v>
      </c>
      <c r="AH687" s="4" t="str">
        <f t="shared" si="54"/>
        <v/>
      </c>
    </row>
    <row r="688" spans="1:34" x14ac:dyDescent="0.3">
      <c r="A688" s="2" t="s">
        <v>3525</v>
      </c>
      <c r="B688" s="2" t="s">
        <v>3524</v>
      </c>
      <c r="C688" s="2" t="s">
        <v>2</v>
      </c>
      <c r="D688" s="2">
        <v>2005</v>
      </c>
      <c r="E688" s="2" t="s">
        <v>315</v>
      </c>
      <c r="F688" s="2">
        <v>0</v>
      </c>
      <c r="G688" s="2">
        <v>3.4441999999999999</v>
      </c>
      <c r="H688" s="2">
        <v>0.04</v>
      </c>
      <c r="I688" s="2">
        <v>14.3</v>
      </c>
      <c r="J688" s="2">
        <v>1.28</v>
      </c>
      <c r="K688" s="2">
        <v>133.48859999999999</v>
      </c>
      <c r="L688" s="2">
        <v>0.42</v>
      </c>
      <c r="M688" s="2">
        <v>0</v>
      </c>
      <c r="O688" s="2" t="s">
        <v>417</v>
      </c>
      <c r="P688" s="2">
        <v>5186</v>
      </c>
      <c r="Q688" s="2">
        <v>0.94</v>
      </c>
      <c r="R688" s="2">
        <v>0.77</v>
      </c>
      <c r="S688" s="2">
        <v>0.13</v>
      </c>
      <c r="T688" s="2" t="s">
        <v>5</v>
      </c>
      <c r="U688" s="2">
        <v>4.38</v>
      </c>
      <c r="V688" s="2" t="s">
        <v>3526</v>
      </c>
      <c r="W688" s="2">
        <v>7.4990037999999997</v>
      </c>
      <c r="X688" s="2" t="s">
        <v>3527</v>
      </c>
      <c r="Y688" s="2">
        <v>-5.7649600000000003</v>
      </c>
      <c r="Z688" s="2">
        <v>54.9621</v>
      </c>
      <c r="AA688" s="2">
        <v>9.44</v>
      </c>
      <c r="AB688" s="2">
        <v>7.3079999999999998</v>
      </c>
      <c r="AC688" s="2">
        <v>9.1927610000000008</v>
      </c>
      <c r="AD688" s="4">
        <f t="shared" si="50"/>
        <v>4.5649504292958734E-2</v>
      </c>
      <c r="AE688" s="4">
        <f t="shared" si="51"/>
        <v>0.65278791138930992</v>
      </c>
      <c r="AF688" s="4">
        <f t="shared" si="52"/>
        <v>3.0553014798653066</v>
      </c>
      <c r="AG688" s="4">
        <f t="shared" si="53"/>
        <v>358.38978627925633</v>
      </c>
      <c r="AH688" s="4" t="str">
        <f t="shared" si="54"/>
        <v/>
      </c>
    </row>
    <row r="689" spans="1:34" x14ac:dyDescent="0.3">
      <c r="A689" s="2" t="s">
        <v>2488</v>
      </c>
      <c r="B689" s="2" t="s">
        <v>2491</v>
      </c>
      <c r="C689" s="2" t="s">
        <v>2</v>
      </c>
      <c r="D689" s="2">
        <v>2015</v>
      </c>
      <c r="E689" s="2" t="s">
        <v>315</v>
      </c>
      <c r="F689" s="2">
        <v>0</v>
      </c>
      <c r="G689" s="2">
        <v>13.5052</v>
      </c>
      <c r="H689" s="2">
        <v>0.11169999999999999</v>
      </c>
      <c r="I689" s="2">
        <v>2.23</v>
      </c>
      <c r="J689" s="2">
        <v>0.19900000000000001</v>
      </c>
      <c r="K689" s="2">
        <v>5.59</v>
      </c>
      <c r="L689" s="2">
        <v>1.7588019999999999E-2</v>
      </c>
      <c r="M689" s="2">
        <v>0.30499999999999999</v>
      </c>
      <c r="O689" s="2" t="s">
        <v>412</v>
      </c>
      <c r="P689" s="2">
        <v>5765</v>
      </c>
      <c r="Q689" s="2">
        <v>1.152288</v>
      </c>
      <c r="R689" s="2">
        <v>1.02</v>
      </c>
      <c r="S689" s="2">
        <v>0.19</v>
      </c>
      <c r="T689" s="2" t="s">
        <v>5</v>
      </c>
      <c r="U689" s="2">
        <v>4.38</v>
      </c>
      <c r="V689" s="2" t="s">
        <v>2489</v>
      </c>
      <c r="W689" s="2">
        <v>4.6762645000000003</v>
      </c>
      <c r="X689" s="2" t="s">
        <v>2490</v>
      </c>
      <c r="Y689" s="2">
        <v>-8.0536206000000004</v>
      </c>
      <c r="Z689" s="2">
        <v>23.453399999999998</v>
      </c>
      <c r="AA689" s="2">
        <v>6.47933</v>
      </c>
      <c r="AB689" s="2">
        <v>4.8970000000000002</v>
      </c>
      <c r="AC689" s="2">
        <v>6.2945399999999996</v>
      </c>
      <c r="AD689" s="4">
        <f t="shared" si="50"/>
        <v>0.5040773909387084</v>
      </c>
      <c r="AE689" s="4">
        <f t="shared" si="51"/>
        <v>1.1240925817933198</v>
      </c>
      <c r="AF689" s="4">
        <f t="shared" si="52"/>
        <v>1.5832644938225271</v>
      </c>
      <c r="AG689" s="4">
        <f t="shared" si="53"/>
        <v>105.46365746656437</v>
      </c>
      <c r="AH689" s="4" t="str">
        <f t="shared" si="54"/>
        <v/>
      </c>
    </row>
    <row r="690" spans="1:34" x14ac:dyDescent="0.3">
      <c r="A690" s="2" t="s">
        <v>2488</v>
      </c>
      <c r="B690" s="2" t="s">
        <v>2487</v>
      </c>
      <c r="C690" s="2" t="s">
        <v>2</v>
      </c>
      <c r="D690" s="2">
        <v>2010</v>
      </c>
      <c r="E690" s="2" t="s">
        <v>22</v>
      </c>
      <c r="F690" s="2">
        <v>0</v>
      </c>
      <c r="G690" s="2">
        <v>5.7715199999999998</v>
      </c>
      <c r="H690" s="2">
        <v>6.3399999999999998E-2</v>
      </c>
      <c r="I690" s="2">
        <v>2.42</v>
      </c>
      <c r="J690" s="2">
        <v>0.216</v>
      </c>
      <c r="K690" s="2">
        <v>6.44</v>
      </c>
      <c r="L690" s="2">
        <v>2.02624E-2</v>
      </c>
      <c r="M690" s="2">
        <v>0.17199999999999999</v>
      </c>
      <c r="O690" s="2" t="s">
        <v>412</v>
      </c>
      <c r="P690" s="2">
        <v>5765</v>
      </c>
      <c r="Q690" s="2">
        <v>1.152288</v>
      </c>
      <c r="R690" s="2">
        <v>1.02</v>
      </c>
      <c r="S690" s="2">
        <v>0.19</v>
      </c>
      <c r="T690" s="2" t="s">
        <v>5</v>
      </c>
      <c r="U690" s="2">
        <v>4.38</v>
      </c>
      <c r="V690" s="2" t="s">
        <v>2489</v>
      </c>
      <c r="W690" s="2">
        <v>4.6762645000000003</v>
      </c>
      <c r="X690" s="2" t="s">
        <v>2490</v>
      </c>
      <c r="Y690" s="2">
        <v>-8.0536206000000004</v>
      </c>
      <c r="Z690" s="2">
        <v>23.453399999999998</v>
      </c>
      <c r="AA690" s="2">
        <v>6.47933</v>
      </c>
      <c r="AB690" s="2">
        <v>4.8970000000000002</v>
      </c>
      <c r="AC690" s="2">
        <v>6.2945399999999996</v>
      </c>
      <c r="AD690" s="4">
        <f t="shared" si="50"/>
        <v>0.45440151369329085</v>
      </c>
      <c r="AE690" s="4">
        <f t="shared" si="51"/>
        <v>1.099651663137764</v>
      </c>
      <c r="AF690" s="4">
        <f t="shared" si="52"/>
        <v>1.6313053131751236</v>
      </c>
      <c r="AG690" s="4">
        <f t="shared" si="53"/>
        <v>327.36380429897855</v>
      </c>
      <c r="AH690" s="4" t="str">
        <f t="shared" si="54"/>
        <v/>
      </c>
    </row>
    <row r="691" spans="1:34" x14ac:dyDescent="0.3">
      <c r="A691" s="2" t="s">
        <v>3195</v>
      </c>
      <c r="B691" s="2" t="s">
        <v>3194</v>
      </c>
      <c r="C691" s="2" t="s">
        <v>2</v>
      </c>
      <c r="D691" s="2">
        <v>1998</v>
      </c>
      <c r="E691" s="2" t="s">
        <v>22</v>
      </c>
      <c r="F691" s="2">
        <v>0</v>
      </c>
      <c r="G691" s="2">
        <v>442.19</v>
      </c>
      <c r="H691" s="2">
        <v>1.1299999999999999</v>
      </c>
      <c r="I691" s="2">
        <v>13.6</v>
      </c>
      <c r="J691" s="2">
        <v>1.22</v>
      </c>
      <c r="K691" s="2">
        <v>410.00069999999999</v>
      </c>
      <c r="L691" s="2">
        <v>1.29</v>
      </c>
      <c r="M691" s="2">
        <v>0.48</v>
      </c>
      <c r="O691" s="2" t="s">
        <v>412</v>
      </c>
      <c r="P691" s="2">
        <v>5538</v>
      </c>
      <c r="Q691" s="2">
        <v>1.07</v>
      </c>
      <c r="R691" s="2">
        <v>1.01</v>
      </c>
      <c r="S691" s="2">
        <v>0.22</v>
      </c>
      <c r="T691" s="2" t="s">
        <v>5</v>
      </c>
      <c r="U691" s="2">
        <v>4.38</v>
      </c>
      <c r="V691" s="2" t="s">
        <v>3196</v>
      </c>
      <c r="W691" s="2">
        <v>332.37481170000001</v>
      </c>
      <c r="X691" s="2" t="s">
        <v>3197</v>
      </c>
      <c r="Y691" s="2">
        <v>-7.5505962000000002</v>
      </c>
      <c r="Z691" s="2">
        <v>21.298500000000001</v>
      </c>
      <c r="AA691" s="2">
        <v>6.5434799999999997</v>
      </c>
      <c r="AB691" s="2">
        <v>4.7990000000000004</v>
      </c>
      <c r="AC691" s="2">
        <v>6.34701</v>
      </c>
      <c r="AD691" s="4">
        <f t="shared" si="50"/>
        <v>0.16299259458324855</v>
      </c>
      <c r="AE691" s="4">
        <f t="shared" si="51"/>
        <v>2.2166992863321799</v>
      </c>
      <c r="AF691" s="4">
        <f t="shared" si="52"/>
        <v>5.4906384231815561</v>
      </c>
      <c r="AG691" s="4">
        <f t="shared" si="53"/>
        <v>0.75668011993584194</v>
      </c>
      <c r="AH691" s="4" t="str">
        <f t="shared" si="54"/>
        <v/>
      </c>
    </row>
    <row r="692" spans="1:34" x14ac:dyDescent="0.3">
      <c r="A692" s="2" t="s">
        <v>3405</v>
      </c>
      <c r="B692" s="2" t="s">
        <v>3404</v>
      </c>
      <c r="C692" s="2" t="s">
        <v>2</v>
      </c>
      <c r="D692" s="2">
        <v>2006</v>
      </c>
      <c r="E692" s="2" t="s">
        <v>22</v>
      </c>
      <c r="F692" s="2">
        <v>0</v>
      </c>
      <c r="G692" s="2">
        <v>26.6904</v>
      </c>
      <c r="H692" s="2">
        <v>0.191</v>
      </c>
      <c r="I692" s="2">
        <v>14</v>
      </c>
      <c r="J692" s="2">
        <v>1.25</v>
      </c>
      <c r="K692" s="2">
        <v>222.48099999999999</v>
      </c>
      <c r="L692" s="2">
        <v>0.7</v>
      </c>
      <c r="M692" s="2">
        <v>0.104</v>
      </c>
      <c r="O692" s="2" t="s">
        <v>444</v>
      </c>
      <c r="P692" s="2">
        <v>5894</v>
      </c>
      <c r="Q692" s="2">
        <v>1.93</v>
      </c>
      <c r="R692" s="2">
        <v>1.31</v>
      </c>
      <c r="S692" s="2">
        <v>0.27</v>
      </c>
      <c r="T692" s="2" t="s">
        <v>5</v>
      </c>
      <c r="U692" s="2">
        <v>4.38</v>
      </c>
      <c r="V692" s="2" t="s">
        <v>3406</v>
      </c>
      <c r="W692" s="2">
        <v>359.9749837</v>
      </c>
      <c r="X692" s="2" t="s">
        <v>3407</v>
      </c>
      <c r="Y692" s="2">
        <v>-22.4279999</v>
      </c>
      <c r="Z692" s="2">
        <v>93.501499999999993</v>
      </c>
      <c r="AA692" s="2">
        <v>8.23</v>
      </c>
      <c r="AB692" s="2">
        <v>6.8079999999999998</v>
      </c>
      <c r="AC692" s="2">
        <v>8.0852799999999991</v>
      </c>
      <c r="AD692" s="4">
        <f t="shared" si="50"/>
        <v>8.1079081632653066E-2</v>
      </c>
      <c r="AE692" s="4">
        <f t="shared" si="51"/>
        <v>1.1351071428571429</v>
      </c>
      <c r="AF692" s="4">
        <f t="shared" si="52"/>
        <v>3.9864144290326862</v>
      </c>
      <c r="AG692" s="4">
        <f t="shared" si="53"/>
        <v>110.55496706636924</v>
      </c>
      <c r="AH692" s="4" t="str">
        <f t="shared" si="54"/>
        <v/>
      </c>
    </row>
    <row r="693" spans="1:34" x14ac:dyDescent="0.3">
      <c r="A693" s="2" t="s">
        <v>3101</v>
      </c>
      <c r="B693" s="2" t="s">
        <v>3100</v>
      </c>
      <c r="C693" s="2" t="s">
        <v>2</v>
      </c>
      <c r="D693" s="2">
        <v>2002</v>
      </c>
      <c r="E693" s="2" t="s">
        <v>174</v>
      </c>
      <c r="F693" s="2">
        <v>0</v>
      </c>
      <c r="G693" s="2">
        <v>1120</v>
      </c>
      <c r="H693" s="2">
        <v>2.2000000000000002</v>
      </c>
      <c r="I693" s="2">
        <v>12.7</v>
      </c>
      <c r="J693" s="2">
        <v>1.1399999999999999</v>
      </c>
      <c r="K693" s="2">
        <v>1999.1506999999999</v>
      </c>
      <c r="L693" s="2">
        <v>6.29</v>
      </c>
      <c r="M693" s="2">
        <v>0.71</v>
      </c>
      <c r="O693" s="2" t="s">
        <v>3102</v>
      </c>
      <c r="P693" s="2">
        <v>5945</v>
      </c>
      <c r="Q693" s="2">
        <v>1.19</v>
      </c>
      <c r="R693" s="2">
        <v>1.23</v>
      </c>
      <c r="S693" s="2">
        <v>0.3</v>
      </c>
      <c r="T693" s="2" t="s">
        <v>5</v>
      </c>
      <c r="U693" s="2">
        <v>4.38</v>
      </c>
      <c r="V693" s="2" t="s">
        <v>3103</v>
      </c>
      <c r="W693" s="2">
        <v>6.0851069000000004</v>
      </c>
      <c r="X693" s="2" t="s">
        <v>3104</v>
      </c>
      <c r="Y693" s="2">
        <v>-56.649988</v>
      </c>
      <c r="Z693" s="2">
        <v>85.6922</v>
      </c>
      <c r="AA693" s="2">
        <v>9</v>
      </c>
      <c r="AB693" s="2">
        <v>7.5490000000000004</v>
      </c>
      <c r="AC693" s="2">
        <v>8.8597400000000004</v>
      </c>
      <c r="AD693" s="4">
        <f t="shared" si="50"/>
        <v>0.97596528578883934</v>
      </c>
      <c r="AE693" s="4">
        <f t="shared" si="51"/>
        <v>12.39475912951826</v>
      </c>
      <c r="AF693" s="4">
        <f t="shared" si="52"/>
        <v>12.546451328757541</v>
      </c>
      <c r="AG693" s="4">
        <f t="shared" si="53"/>
        <v>0.32790334493961026</v>
      </c>
      <c r="AH693" s="4" t="str">
        <f t="shared" si="54"/>
        <v/>
      </c>
    </row>
    <row r="694" spans="1:34" x14ac:dyDescent="0.3">
      <c r="A694" s="2" t="s">
        <v>2252</v>
      </c>
      <c r="B694" s="2" t="s">
        <v>2251</v>
      </c>
      <c r="C694" s="2" t="s">
        <v>2</v>
      </c>
      <c r="D694" s="2">
        <v>2018</v>
      </c>
      <c r="E694" s="2" t="s">
        <v>315</v>
      </c>
      <c r="F694" s="2">
        <v>0</v>
      </c>
      <c r="G694" s="2">
        <v>960.41</v>
      </c>
      <c r="H694" s="2">
        <v>1.837</v>
      </c>
      <c r="I694" s="2">
        <v>10.3</v>
      </c>
      <c r="J694" s="2">
        <v>0.91900000000000004</v>
      </c>
      <c r="K694" s="2">
        <v>75.325710000000001</v>
      </c>
      <c r="L694" s="2">
        <v>0.23699999999999999</v>
      </c>
      <c r="M694" s="2">
        <v>3.5000000000000003E-2</v>
      </c>
      <c r="O694" s="2" t="s">
        <v>2031</v>
      </c>
      <c r="P694" s="2">
        <v>5638</v>
      </c>
      <c r="Q694" s="2">
        <v>0.97899999999999998</v>
      </c>
      <c r="R694" s="2">
        <v>0.89700000000000002</v>
      </c>
      <c r="S694" s="2">
        <v>-0.1</v>
      </c>
      <c r="T694" s="2" t="s">
        <v>5</v>
      </c>
      <c r="U694" s="2">
        <v>4.3819999999999997</v>
      </c>
      <c r="V694" s="2" t="s">
        <v>2253</v>
      </c>
      <c r="W694" s="2">
        <v>216.88525139999999</v>
      </c>
      <c r="X694" s="2" t="s">
        <v>2254</v>
      </c>
      <c r="Y694" s="2">
        <v>-51.932911799999999</v>
      </c>
      <c r="Z694" s="2">
        <v>37.650599999999997</v>
      </c>
      <c r="AA694" s="2">
        <v>7.85</v>
      </c>
      <c r="AB694" s="2">
        <v>6.2149999999999999</v>
      </c>
      <c r="AC694" s="2">
        <v>7.6697800000000003</v>
      </c>
      <c r="AD694" s="4">
        <f t="shared" si="50"/>
        <v>6.893369524135487E-2</v>
      </c>
      <c r="AE694" s="4">
        <f t="shared" si="51"/>
        <v>0.71001706098595518</v>
      </c>
      <c r="AF694" s="4">
        <f t="shared" si="52"/>
        <v>2.7042883958918544</v>
      </c>
      <c r="AG694" s="4">
        <f t="shared" si="53"/>
        <v>0.25747626888950359</v>
      </c>
      <c r="AH694" s="4" t="str">
        <f t="shared" si="54"/>
        <v/>
      </c>
    </row>
    <row r="695" spans="1:34" x14ac:dyDescent="0.3">
      <c r="A695" s="2" t="s">
        <v>15950</v>
      </c>
      <c r="B695" s="2" t="s">
        <v>15949</v>
      </c>
      <c r="C695" s="2" t="s">
        <v>2</v>
      </c>
      <c r="D695" s="2">
        <v>2023</v>
      </c>
      <c r="E695" s="2" t="s">
        <v>22</v>
      </c>
      <c r="F695" s="2">
        <v>0</v>
      </c>
      <c r="G695" s="2">
        <v>500</v>
      </c>
      <c r="H695" s="2">
        <v>1.27</v>
      </c>
      <c r="I695" s="2">
        <v>14.1</v>
      </c>
      <c r="J695" s="2">
        <v>1.26</v>
      </c>
      <c r="K695" s="2">
        <v>191</v>
      </c>
      <c r="L695" s="2">
        <v>0.60095321000000002</v>
      </c>
      <c r="M695" s="2">
        <v>0</v>
      </c>
      <c r="P695" s="2">
        <v>5497</v>
      </c>
      <c r="Q695" s="2">
        <v>1.0561</v>
      </c>
      <c r="R695" s="2">
        <v>0.98670000000000002</v>
      </c>
      <c r="S695" s="2">
        <v>0.27400000000000002</v>
      </c>
      <c r="T695" s="2" t="s">
        <v>5</v>
      </c>
      <c r="U695" s="2">
        <v>4.3819999999999997</v>
      </c>
      <c r="V695" s="2" t="s">
        <v>15951</v>
      </c>
      <c r="W695" s="2">
        <v>45.956474399999998</v>
      </c>
      <c r="X695" s="2" t="s">
        <v>15952</v>
      </c>
      <c r="Y695" s="2">
        <v>83.587427300000002</v>
      </c>
      <c r="Z695" s="2">
        <v>111.276</v>
      </c>
      <c r="AA695" s="2">
        <v>10.218</v>
      </c>
      <c r="AB695" s="2">
        <v>8.4619999999999997</v>
      </c>
      <c r="AC695" s="2">
        <v>10.008900000000001</v>
      </c>
      <c r="AD695" s="4">
        <f t="shared" si="50"/>
        <v>6.8135905089181339E-2</v>
      </c>
      <c r="AE695" s="4">
        <f t="shared" si="51"/>
        <v>0.96071626175745684</v>
      </c>
      <c r="AF695" s="4">
        <f t="shared" si="52"/>
        <v>3.6805025867101553</v>
      </c>
      <c r="AG695" s="4">
        <f t="shared" si="53"/>
        <v>0.56649416533586683</v>
      </c>
      <c r="AH695" s="4" t="str">
        <f t="shared" si="54"/>
        <v/>
      </c>
    </row>
    <row r="696" spans="1:34" x14ac:dyDescent="0.3">
      <c r="A696" s="2" t="s">
        <v>3236</v>
      </c>
      <c r="B696" s="2" t="s">
        <v>3239</v>
      </c>
      <c r="C696" s="2" t="s">
        <v>2</v>
      </c>
      <c r="D696" s="2">
        <v>2019</v>
      </c>
      <c r="E696" s="2" t="s">
        <v>28</v>
      </c>
      <c r="F696" s="2">
        <v>0</v>
      </c>
      <c r="G696" s="2">
        <v>4.7850299999999999</v>
      </c>
      <c r="H696" s="2">
        <v>5.6798000000000001E-2</v>
      </c>
      <c r="I696" s="2">
        <v>4.71</v>
      </c>
      <c r="J696" s="2">
        <v>0.42</v>
      </c>
      <c r="K696" s="2">
        <v>19.95</v>
      </c>
      <c r="L696" s="2">
        <v>6.2769409999999998E-2</v>
      </c>
      <c r="M696" s="2">
        <v>0</v>
      </c>
      <c r="N696" s="2">
        <v>1265.4000000000001</v>
      </c>
      <c r="O696" s="2" t="s">
        <v>272</v>
      </c>
      <c r="P696" s="2">
        <v>5978</v>
      </c>
      <c r="Q696" s="2">
        <v>1.1011</v>
      </c>
      <c r="R696" s="2">
        <v>1.0680000000000001</v>
      </c>
      <c r="S696" s="2">
        <v>-0.04</v>
      </c>
      <c r="T696" s="2" t="s">
        <v>5</v>
      </c>
      <c r="U696" s="2">
        <v>4.3826999999999998</v>
      </c>
      <c r="V696" s="2" t="s">
        <v>3237</v>
      </c>
      <c r="W696" s="2">
        <v>338.98371659999998</v>
      </c>
      <c r="X696" s="2" t="s">
        <v>3238</v>
      </c>
      <c r="Y696" s="2">
        <v>-59.864829</v>
      </c>
      <c r="Z696" s="2">
        <v>48.088299999999997</v>
      </c>
      <c r="AA696" s="2">
        <v>7.95</v>
      </c>
      <c r="AB696" s="2">
        <v>6.4189999999999996</v>
      </c>
      <c r="AC696" s="2">
        <v>7.8017300000000001</v>
      </c>
      <c r="AD696" s="4">
        <f t="shared" si="50"/>
        <v>0.19093264048615527</v>
      </c>
      <c r="AE696" s="4">
        <f t="shared" si="51"/>
        <v>0.89929273668979126</v>
      </c>
      <c r="AF696" s="4">
        <f t="shared" si="52"/>
        <v>2.0580740486699982</v>
      </c>
      <c r="AG696" s="4">
        <f t="shared" si="53"/>
        <v>430.626677745329</v>
      </c>
      <c r="AH696" s="4">
        <f t="shared" si="54"/>
        <v>5.7855823742531877E-2</v>
      </c>
    </row>
    <row r="697" spans="1:34" x14ac:dyDescent="0.3">
      <c r="A697" s="2" t="s">
        <v>3558</v>
      </c>
      <c r="B697" s="2" t="s">
        <v>3557</v>
      </c>
      <c r="C697" s="2" t="s">
        <v>2</v>
      </c>
      <c r="D697" s="2">
        <v>2001</v>
      </c>
      <c r="E697" s="2" t="s">
        <v>315</v>
      </c>
      <c r="F697" s="2">
        <v>0</v>
      </c>
      <c r="G697" s="2">
        <v>385.92</v>
      </c>
      <c r="H697" s="2">
        <v>1.034</v>
      </c>
      <c r="I697" s="2">
        <v>12.8</v>
      </c>
      <c r="J697" s="2">
        <v>1.1399999999999999</v>
      </c>
      <c r="K697" s="2">
        <v>1859.29618095</v>
      </c>
      <c r="L697" s="2">
        <v>5.85</v>
      </c>
      <c r="M697" s="2">
        <v>6.3E-2</v>
      </c>
      <c r="O697" s="2" t="s">
        <v>251</v>
      </c>
      <c r="P697" s="2">
        <v>5602</v>
      </c>
      <c r="Q697" s="2">
        <v>1.048</v>
      </c>
      <c r="R697" s="2">
        <v>0.97399999999999998</v>
      </c>
      <c r="S697" s="2">
        <v>0.19</v>
      </c>
      <c r="T697" s="2" t="s">
        <v>5</v>
      </c>
      <c r="U697" s="2">
        <v>4.3860000000000001</v>
      </c>
      <c r="V697" s="2" t="s">
        <v>3559</v>
      </c>
      <c r="W697" s="2">
        <v>66.610046100000005</v>
      </c>
      <c r="X697" s="2" t="s">
        <v>3560</v>
      </c>
      <c r="Y697" s="2">
        <v>-10.5510754</v>
      </c>
      <c r="Z697" s="2">
        <v>39.380899999999997</v>
      </c>
      <c r="AA697" s="2">
        <v>7.8</v>
      </c>
      <c r="AB697" s="2">
        <v>6.1849999999999996</v>
      </c>
      <c r="AC697" s="2">
        <v>7.6268200000000004</v>
      </c>
      <c r="AD697" s="4">
        <f t="shared" si="50"/>
        <v>0.88658150718212103</v>
      </c>
      <c r="AE697" s="4">
        <f t="shared" si="51"/>
        <v>11.34824329193115</v>
      </c>
      <c r="AF697" s="4">
        <f t="shared" si="52"/>
        <v>12.052282528082337</v>
      </c>
      <c r="AG697" s="4">
        <f t="shared" si="53"/>
        <v>0.90770296841102815</v>
      </c>
      <c r="AH697" s="4" t="str">
        <f t="shared" si="54"/>
        <v/>
      </c>
    </row>
    <row r="698" spans="1:34" x14ac:dyDescent="0.3">
      <c r="A698" s="2" t="s">
        <v>3558</v>
      </c>
      <c r="B698" s="2" t="s">
        <v>3561</v>
      </c>
      <c r="C698" s="2" t="s">
        <v>2</v>
      </c>
      <c r="D698" s="2">
        <v>2022</v>
      </c>
      <c r="E698" s="2" t="s">
        <v>28</v>
      </c>
      <c r="F698" s="2">
        <v>0</v>
      </c>
      <c r="G698" s="2">
        <v>9090</v>
      </c>
      <c r="H698" s="2">
        <v>8.5</v>
      </c>
      <c r="I698" s="2">
        <v>12.8</v>
      </c>
      <c r="J698" s="2">
        <v>1.1399999999999999</v>
      </c>
      <c r="K698" s="2">
        <v>1906.970442</v>
      </c>
      <c r="L698" s="2">
        <v>6</v>
      </c>
      <c r="M698" s="2">
        <v>0.15</v>
      </c>
      <c r="O698" s="2" t="s">
        <v>251</v>
      </c>
      <c r="P698" s="2">
        <v>5602</v>
      </c>
      <c r="Q698" s="2">
        <v>1.048</v>
      </c>
      <c r="R698" s="2">
        <v>0.97399999999999998</v>
      </c>
      <c r="S698" s="2">
        <v>0.19</v>
      </c>
      <c r="T698" s="2" t="s">
        <v>5</v>
      </c>
      <c r="U698" s="2">
        <v>4.3860000000000001</v>
      </c>
      <c r="V698" s="2" t="s">
        <v>3559</v>
      </c>
      <c r="W698" s="2">
        <v>66.610046100000005</v>
      </c>
      <c r="X698" s="2" t="s">
        <v>3560</v>
      </c>
      <c r="Y698" s="2">
        <v>-10.5510754</v>
      </c>
      <c r="Z698" s="2">
        <v>39.380899999999997</v>
      </c>
      <c r="AA698" s="2">
        <v>7.8</v>
      </c>
      <c r="AB698" s="2">
        <v>6.1849999999999996</v>
      </c>
      <c r="AC698" s="2">
        <v>7.6268200000000004</v>
      </c>
      <c r="AD698" s="4">
        <f t="shared" si="50"/>
        <v>0.909314366340637</v>
      </c>
      <c r="AE698" s="4">
        <f t="shared" si="51"/>
        <v>11.639223889160155</v>
      </c>
      <c r="AF698" s="4">
        <f t="shared" si="52"/>
        <v>12.205820979403638</v>
      </c>
      <c r="AG698" s="4">
        <f t="shared" si="53"/>
        <v>1.3432194808227837E-2</v>
      </c>
      <c r="AH698" s="4" t="str">
        <f t="shared" si="54"/>
        <v/>
      </c>
    </row>
    <row r="699" spans="1:34" x14ac:dyDescent="0.3">
      <c r="A699" s="2" t="s">
        <v>3164</v>
      </c>
      <c r="B699" s="2" t="s">
        <v>3163</v>
      </c>
      <c r="C699" s="2" t="s">
        <v>2</v>
      </c>
      <c r="D699" s="2">
        <v>2011</v>
      </c>
      <c r="E699" s="2" t="s">
        <v>315</v>
      </c>
      <c r="F699" s="2">
        <v>0</v>
      </c>
      <c r="G699" s="2">
        <v>18.314</v>
      </c>
      <c r="H699" s="2">
        <v>0.12570000000000001</v>
      </c>
      <c r="I699" s="2">
        <v>1.45</v>
      </c>
      <c r="J699" s="2">
        <v>0.129</v>
      </c>
      <c r="K699" s="2">
        <v>2.7</v>
      </c>
      <c r="L699" s="2">
        <v>8.5000000000000006E-3</v>
      </c>
      <c r="M699" s="2">
        <v>6.4000000000000001E-2</v>
      </c>
      <c r="N699" s="2">
        <v>660</v>
      </c>
      <c r="O699" s="2" t="s">
        <v>594</v>
      </c>
      <c r="P699" s="2">
        <v>5368</v>
      </c>
      <c r="Q699" s="2">
        <v>0.93</v>
      </c>
      <c r="R699" s="2">
        <v>0.79</v>
      </c>
      <c r="S699" s="2">
        <v>-0.42</v>
      </c>
      <c r="T699" s="2" t="s">
        <v>5</v>
      </c>
      <c r="U699" s="2">
        <v>4.3899999999999997</v>
      </c>
      <c r="V699" s="2" t="s">
        <v>3165</v>
      </c>
      <c r="W699" s="2">
        <v>49.999766600000001</v>
      </c>
      <c r="X699" s="2" t="s">
        <v>3166</v>
      </c>
      <c r="Y699" s="2">
        <v>-43.066653299999999</v>
      </c>
      <c r="Z699" s="2">
        <v>6.0027799999999996</v>
      </c>
      <c r="AA699" s="2">
        <v>4.26</v>
      </c>
      <c r="AB699" s="2">
        <v>2.6360000000000001</v>
      </c>
      <c r="AC699" s="2">
        <v>4.0663499999999999</v>
      </c>
      <c r="AD699" s="4">
        <f t="shared" si="50"/>
        <v>0.88564516790356318</v>
      </c>
      <c r="AE699" s="4">
        <f t="shared" si="51"/>
        <v>1.2841854934601666</v>
      </c>
      <c r="AF699" s="4">
        <f t="shared" si="52"/>
        <v>1.3645764784420262</v>
      </c>
      <c r="AG699" s="4">
        <f t="shared" si="53"/>
        <v>40.778873119696151</v>
      </c>
      <c r="AH699" s="4">
        <f t="shared" si="54"/>
        <v>5.3116067384738327E-2</v>
      </c>
    </row>
    <row r="700" spans="1:34" x14ac:dyDescent="0.3">
      <c r="A700" s="2" t="s">
        <v>3164</v>
      </c>
      <c r="B700" s="2" t="s">
        <v>3167</v>
      </c>
      <c r="C700" s="2" t="s">
        <v>2</v>
      </c>
      <c r="D700" s="2">
        <v>2011</v>
      </c>
      <c r="E700" s="2" t="s">
        <v>315</v>
      </c>
      <c r="F700" s="2">
        <v>0</v>
      </c>
      <c r="G700" s="2">
        <v>89.68</v>
      </c>
      <c r="H700" s="2">
        <v>0.36249999999999999</v>
      </c>
      <c r="I700" s="2">
        <v>2.04</v>
      </c>
      <c r="J700" s="2">
        <v>0.182</v>
      </c>
      <c r="K700" s="2">
        <v>4.8</v>
      </c>
      <c r="L700" s="2">
        <v>1.4999999999999999E-2</v>
      </c>
      <c r="M700" s="2">
        <v>7.6999999999999999E-2</v>
      </c>
      <c r="N700" s="2">
        <v>388</v>
      </c>
      <c r="O700" s="2" t="s">
        <v>594</v>
      </c>
      <c r="P700" s="2">
        <v>5368</v>
      </c>
      <c r="Q700" s="2">
        <v>0.93</v>
      </c>
      <c r="R700" s="2">
        <v>0.79</v>
      </c>
      <c r="S700" s="2">
        <v>-0.42</v>
      </c>
      <c r="T700" s="2" t="s">
        <v>5</v>
      </c>
      <c r="U700" s="2">
        <v>4.3899999999999997</v>
      </c>
      <c r="V700" s="2" t="s">
        <v>3165</v>
      </c>
      <c r="W700" s="2">
        <v>49.999766600000001</v>
      </c>
      <c r="X700" s="2" t="s">
        <v>3166</v>
      </c>
      <c r="Y700" s="2">
        <v>-43.066653299999999</v>
      </c>
      <c r="Z700" s="2">
        <v>6.0027799999999996</v>
      </c>
      <c r="AA700" s="2">
        <v>4.26</v>
      </c>
      <c r="AB700" s="2">
        <v>2.6360000000000001</v>
      </c>
      <c r="AC700" s="2">
        <v>4.0663499999999999</v>
      </c>
      <c r="AD700" s="4">
        <f t="shared" si="50"/>
        <v>0.56539340072822675</v>
      </c>
      <c r="AE700" s="4">
        <f t="shared" si="51"/>
        <v>1.1534025374855825</v>
      </c>
      <c r="AF700" s="4">
        <f t="shared" si="52"/>
        <v>1.5339299776947408</v>
      </c>
      <c r="AG700" s="4">
        <f t="shared" si="53"/>
        <v>4.9033145450770252</v>
      </c>
      <c r="AH700" s="4">
        <f t="shared" si="54"/>
        <v>7.7873496021792651E-2</v>
      </c>
    </row>
    <row r="701" spans="1:34" x14ac:dyDescent="0.3">
      <c r="A701" s="2" t="s">
        <v>3164</v>
      </c>
      <c r="B701" s="2" t="s">
        <v>3168</v>
      </c>
      <c r="C701" s="2" t="s">
        <v>2</v>
      </c>
      <c r="D701" s="2">
        <v>2025</v>
      </c>
      <c r="E701" s="2" t="s">
        <v>28</v>
      </c>
      <c r="F701" s="2">
        <v>0</v>
      </c>
      <c r="G701" s="2">
        <v>647.6</v>
      </c>
      <c r="H701" s="2">
        <v>1.3541000000000001</v>
      </c>
      <c r="I701" s="2">
        <v>2.2799999999999998</v>
      </c>
      <c r="J701" s="2">
        <v>0.20300000000000001</v>
      </c>
      <c r="K701" s="2">
        <v>5.82</v>
      </c>
      <c r="L701" s="2">
        <v>1.8311770000000002E-2</v>
      </c>
      <c r="M701" s="2">
        <v>0.45</v>
      </c>
      <c r="O701" s="2" t="s">
        <v>594</v>
      </c>
      <c r="P701" s="2">
        <v>5368</v>
      </c>
      <c r="Q701" s="2">
        <v>0.93</v>
      </c>
      <c r="R701" s="2">
        <v>0.79</v>
      </c>
      <c r="S701" s="2">
        <v>-0.42</v>
      </c>
      <c r="T701" s="2" t="s">
        <v>5</v>
      </c>
      <c r="U701" s="2">
        <v>4.3899999999999997</v>
      </c>
      <c r="V701" s="2" t="s">
        <v>3165</v>
      </c>
      <c r="W701" s="2">
        <v>49.999766600000001</v>
      </c>
      <c r="X701" s="2" t="s">
        <v>3166</v>
      </c>
      <c r="Y701" s="2">
        <v>-43.066653299999999</v>
      </c>
      <c r="Z701" s="2">
        <v>6.0027799999999996</v>
      </c>
      <c r="AA701" s="2">
        <v>4.26</v>
      </c>
      <c r="AB701" s="2">
        <v>2.6360000000000001</v>
      </c>
      <c r="AC701" s="2">
        <v>4.0663499999999999</v>
      </c>
      <c r="AD701" s="4">
        <f t="shared" si="50"/>
        <v>0.49104177803696697</v>
      </c>
      <c r="AE701" s="4">
        <f t="shared" si="51"/>
        <v>1.1195752539242845</v>
      </c>
      <c r="AF701" s="4">
        <f t="shared" si="52"/>
        <v>1.5976957091221622</v>
      </c>
      <c r="AG701" s="4">
        <f t="shared" si="53"/>
        <v>0.35140205711832523</v>
      </c>
      <c r="AH701" s="4" t="str">
        <f t="shared" si="54"/>
        <v/>
      </c>
    </row>
    <row r="702" spans="1:34" x14ac:dyDescent="0.3">
      <c r="A702" s="2" t="s">
        <v>3806</v>
      </c>
      <c r="B702" s="2" t="s">
        <v>3805</v>
      </c>
      <c r="C702" s="2" t="s">
        <v>2</v>
      </c>
      <c r="D702" s="2">
        <v>2005</v>
      </c>
      <c r="E702" s="2" t="s">
        <v>315</v>
      </c>
      <c r="F702" s="2">
        <v>0</v>
      </c>
      <c r="G702" s="2">
        <v>15.56</v>
      </c>
      <c r="H702" s="2">
        <v>0.12</v>
      </c>
      <c r="I702" s="2">
        <v>4.12</v>
      </c>
      <c r="J702" s="2">
        <v>0.36799999999999999</v>
      </c>
      <c r="K702" s="2">
        <v>15.891500000000001</v>
      </c>
      <c r="L702" s="2">
        <v>0.05</v>
      </c>
      <c r="M702" s="2">
        <v>0</v>
      </c>
      <c r="O702" s="2" t="s">
        <v>142</v>
      </c>
      <c r="P702" s="2">
        <v>5686</v>
      </c>
      <c r="Q702" s="2">
        <v>1.02</v>
      </c>
      <c r="R702" s="2">
        <v>0.93</v>
      </c>
      <c r="S702" s="2">
        <v>-0.35</v>
      </c>
      <c r="T702" s="2" t="s">
        <v>5</v>
      </c>
      <c r="U702" s="2">
        <v>4.3899999999999997</v>
      </c>
      <c r="V702" s="2" t="s">
        <v>3807</v>
      </c>
      <c r="W702" s="2">
        <v>11.1652594</v>
      </c>
      <c r="X702" s="2" t="s">
        <v>3808</v>
      </c>
      <c r="Y702" s="2">
        <v>-65.652715900000004</v>
      </c>
      <c r="Z702" s="2">
        <v>22.015799999999999</v>
      </c>
      <c r="AA702" s="2">
        <v>6.55</v>
      </c>
      <c r="AB702" s="2">
        <v>4.9450000000000003</v>
      </c>
      <c r="AC702" s="2">
        <v>6.3757799999999998</v>
      </c>
      <c r="AD702" s="4">
        <f t="shared" si="50"/>
        <v>0.22723396374391774</v>
      </c>
      <c r="AE702" s="4">
        <f t="shared" si="51"/>
        <v>0.93620393062494112</v>
      </c>
      <c r="AF702" s="4">
        <f t="shared" si="52"/>
        <v>1.96396542591125</v>
      </c>
      <c r="AG702" s="4">
        <f t="shared" si="53"/>
        <v>67.757148813224802</v>
      </c>
      <c r="AH702" s="4" t="str">
        <f t="shared" si="54"/>
        <v/>
      </c>
    </row>
    <row r="703" spans="1:34" x14ac:dyDescent="0.3">
      <c r="A703" s="2" t="s">
        <v>2311</v>
      </c>
      <c r="B703" s="2" t="s">
        <v>2310</v>
      </c>
      <c r="C703" s="2" t="s">
        <v>2</v>
      </c>
      <c r="D703" s="2">
        <v>2016</v>
      </c>
      <c r="E703" s="2" t="s">
        <v>1899</v>
      </c>
      <c r="F703" s="2">
        <v>0</v>
      </c>
      <c r="G703" s="2">
        <v>649</v>
      </c>
      <c r="H703" s="2">
        <v>1.44</v>
      </c>
      <c r="I703" s="2">
        <v>13.6</v>
      </c>
      <c r="J703" s="2">
        <v>1.21</v>
      </c>
      <c r="K703" s="2">
        <v>451.3186</v>
      </c>
      <c r="L703" s="2">
        <v>1.42</v>
      </c>
      <c r="M703" s="2">
        <v>0.33</v>
      </c>
      <c r="O703" s="2" t="s">
        <v>444</v>
      </c>
      <c r="P703" s="2">
        <v>5799</v>
      </c>
      <c r="Q703" s="2">
        <v>0.95501400000000003</v>
      </c>
      <c r="R703" s="2">
        <v>0.95</v>
      </c>
      <c r="S703" s="2">
        <v>-0.30599999999999999</v>
      </c>
      <c r="T703" s="2" t="s">
        <v>5</v>
      </c>
      <c r="U703" s="2">
        <v>4.3899999999999997</v>
      </c>
      <c r="V703" s="2" t="s">
        <v>2312</v>
      </c>
      <c r="W703" s="2">
        <v>225.8984524</v>
      </c>
      <c r="X703" s="2" t="s">
        <v>2313</v>
      </c>
      <c r="Y703" s="2">
        <v>-27.843136900000001</v>
      </c>
      <c r="Z703" s="2">
        <v>51.473599999999998</v>
      </c>
      <c r="AA703" s="2">
        <v>7.66</v>
      </c>
      <c r="AB703" s="2">
        <v>6.8949999999999996</v>
      </c>
      <c r="AC703" s="2">
        <v>8.2753200000000007</v>
      </c>
      <c r="AD703" s="4">
        <f t="shared" si="50"/>
        <v>0.17941820489008756</v>
      </c>
      <c r="AE703" s="4">
        <f t="shared" si="51"/>
        <v>2.4400875865051908</v>
      </c>
      <c r="AF703" s="4">
        <f t="shared" si="52"/>
        <v>5.7606589186021582</v>
      </c>
      <c r="AG703" s="4">
        <f t="shared" si="53"/>
        <v>0.44626905897136576</v>
      </c>
      <c r="AH703" s="4" t="str">
        <f t="shared" si="54"/>
        <v/>
      </c>
    </row>
    <row r="704" spans="1:34" x14ac:dyDescent="0.3">
      <c r="A704" s="2" t="s">
        <v>2311</v>
      </c>
      <c r="B704" s="2" t="s">
        <v>2314</v>
      </c>
      <c r="C704" s="2" t="s">
        <v>2</v>
      </c>
      <c r="D704" s="2">
        <v>2016</v>
      </c>
      <c r="E704" s="2" t="s">
        <v>1899</v>
      </c>
      <c r="F704" s="2">
        <v>0</v>
      </c>
      <c r="G704" s="2">
        <v>3568</v>
      </c>
      <c r="H704" s="2">
        <v>4.49</v>
      </c>
      <c r="I704" s="2">
        <v>14.3</v>
      </c>
      <c r="J704" s="2">
        <v>1.28</v>
      </c>
      <c r="K704" s="2">
        <v>133.48859999999999</v>
      </c>
      <c r="L704" s="2">
        <v>0.42</v>
      </c>
      <c r="M704" s="2">
        <v>0.49</v>
      </c>
      <c r="O704" s="2" t="s">
        <v>444</v>
      </c>
      <c r="P704" s="2">
        <v>5799</v>
      </c>
      <c r="Q704" s="2">
        <v>0.95501400000000003</v>
      </c>
      <c r="R704" s="2">
        <v>0.95</v>
      </c>
      <c r="S704" s="2">
        <v>-0.30599999999999999</v>
      </c>
      <c r="T704" s="2" t="s">
        <v>5</v>
      </c>
      <c r="U704" s="2">
        <v>4.3899999999999997</v>
      </c>
      <c r="V704" s="2" t="s">
        <v>2312</v>
      </c>
      <c r="W704" s="2">
        <v>225.8984524</v>
      </c>
      <c r="X704" s="2" t="s">
        <v>2313</v>
      </c>
      <c r="Y704" s="2">
        <v>-27.843136900000001</v>
      </c>
      <c r="Z704" s="2">
        <v>51.473599999999998</v>
      </c>
      <c r="AA704" s="2">
        <v>7.66</v>
      </c>
      <c r="AB704" s="2">
        <v>6.8949999999999996</v>
      </c>
      <c r="AC704" s="2">
        <v>8.2753200000000007</v>
      </c>
      <c r="AD704" s="4">
        <f t="shared" si="50"/>
        <v>4.5649504292958734E-2</v>
      </c>
      <c r="AE704" s="4">
        <f t="shared" si="51"/>
        <v>0.65278791138930992</v>
      </c>
      <c r="AF704" s="4">
        <f t="shared" si="52"/>
        <v>3.0553014798653066</v>
      </c>
      <c r="AG704" s="4">
        <f t="shared" si="53"/>
        <v>4.5901732664174473E-2</v>
      </c>
      <c r="AH704" s="4" t="str">
        <f t="shared" si="54"/>
        <v/>
      </c>
    </row>
    <row r="705" spans="1:34" x14ac:dyDescent="0.3">
      <c r="A705" s="2" t="s">
        <v>2362</v>
      </c>
      <c r="B705" s="2" t="s">
        <v>2361</v>
      </c>
      <c r="C705" s="2" t="s">
        <v>2</v>
      </c>
      <c r="D705" s="2">
        <v>2019</v>
      </c>
      <c r="E705" s="2" t="s">
        <v>315</v>
      </c>
      <c r="F705" s="2">
        <v>0</v>
      </c>
      <c r="G705" s="2">
        <v>11.577970000000001</v>
      </c>
      <c r="H705" s="2">
        <v>9.64E-2</v>
      </c>
      <c r="I705" s="2">
        <v>1.6639999999999999</v>
      </c>
      <c r="J705" s="2">
        <v>0.14845238999999999</v>
      </c>
      <c r="K705" s="2">
        <v>4.72</v>
      </c>
      <c r="L705" s="2">
        <v>1.4850779999999999E-2</v>
      </c>
      <c r="M705" s="2">
        <v>0</v>
      </c>
      <c r="N705" s="2">
        <v>905</v>
      </c>
      <c r="O705" s="2" t="s">
        <v>2031</v>
      </c>
      <c r="P705" s="2">
        <v>5664</v>
      </c>
      <c r="Q705" s="2">
        <v>1.0580000000000001</v>
      </c>
      <c r="R705" s="2">
        <v>0.87</v>
      </c>
      <c r="S705" s="2">
        <v>-0.24</v>
      </c>
      <c r="T705" s="2" t="s">
        <v>129</v>
      </c>
      <c r="U705" s="2">
        <v>4.3899999999999997</v>
      </c>
      <c r="V705" s="2" t="s">
        <v>2363</v>
      </c>
      <c r="W705" s="2">
        <v>230.44011470000001</v>
      </c>
      <c r="X705" s="2" t="s">
        <v>2364</v>
      </c>
      <c r="Y705" s="2">
        <v>-48.3188174</v>
      </c>
      <c r="Z705" s="2">
        <v>14.682</v>
      </c>
      <c r="AA705" s="2">
        <v>5.65</v>
      </c>
      <c r="AB705" s="2">
        <v>4.1589999999999998</v>
      </c>
      <c r="AC705" s="2">
        <v>5.4849500000000004</v>
      </c>
      <c r="AD705" s="4">
        <f t="shared" si="50"/>
        <v>1.024429397687187</v>
      </c>
      <c r="AE705" s="4">
        <f t="shared" si="51"/>
        <v>1.7046505177514792</v>
      </c>
      <c r="AF705" s="4">
        <f t="shared" si="52"/>
        <v>1.6842026189085628</v>
      </c>
      <c r="AG705" s="4">
        <f t="shared" si="53"/>
        <v>111.22440631600035</v>
      </c>
      <c r="AH705" s="4">
        <f t="shared" si="54"/>
        <v>5.5984789385903164E-2</v>
      </c>
    </row>
    <row r="706" spans="1:34" x14ac:dyDescent="0.3">
      <c r="A706" s="2" t="s">
        <v>2362</v>
      </c>
      <c r="B706" s="2" t="s">
        <v>2365</v>
      </c>
      <c r="C706" s="2" t="s">
        <v>2</v>
      </c>
      <c r="D706" s="2">
        <v>2019</v>
      </c>
      <c r="E706" s="2" t="s">
        <v>315</v>
      </c>
      <c r="F706" s="2">
        <v>0</v>
      </c>
      <c r="G706" s="2">
        <v>27.592210000000001</v>
      </c>
      <c r="H706" s="2">
        <v>0.1721</v>
      </c>
      <c r="I706" s="2">
        <v>2.9159999999999999</v>
      </c>
      <c r="J706" s="2">
        <v>0.26014853999999998</v>
      </c>
      <c r="K706" s="2">
        <v>11.24</v>
      </c>
      <c r="L706" s="2">
        <v>3.5364989999999999E-2</v>
      </c>
      <c r="M706" s="2">
        <v>0</v>
      </c>
      <c r="N706" s="2">
        <v>677</v>
      </c>
      <c r="O706" s="2" t="s">
        <v>2031</v>
      </c>
      <c r="P706" s="2">
        <v>5664</v>
      </c>
      <c r="Q706" s="2">
        <v>1.0580000000000001</v>
      </c>
      <c r="R706" s="2">
        <v>0.87</v>
      </c>
      <c r="S706" s="2">
        <v>-0.24</v>
      </c>
      <c r="T706" s="2" t="s">
        <v>129</v>
      </c>
      <c r="U706" s="2">
        <v>4.3899999999999997</v>
      </c>
      <c r="V706" s="2" t="s">
        <v>2363</v>
      </c>
      <c r="W706" s="2">
        <v>230.44011470000001</v>
      </c>
      <c r="X706" s="2" t="s">
        <v>2364</v>
      </c>
      <c r="Y706" s="2">
        <v>-48.3188174</v>
      </c>
      <c r="Z706" s="2">
        <v>14.682</v>
      </c>
      <c r="AA706" s="2">
        <v>5.65</v>
      </c>
      <c r="AB706" s="2">
        <v>4.1589999999999998</v>
      </c>
      <c r="AC706" s="2">
        <v>5.4849500000000004</v>
      </c>
      <c r="AD706" s="4">
        <f t="shared" ref="AD706:AD769" si="55">IF(AND(ISNUMBER(K706),ISNUMBER(I706),K706&gt;0,I706&gt;0),K706/(I706^3),"")</f>
        <v>0.45331882279463037</v>
      </c>
      <c r="AE706" s="4">
        <f t="shared" ref="AE706:AE769" si="56">IF(AND(ISNUMBER(K706),ISNUMBER(I706),K706&gt;0,I706&gt;0),K706/(I706^2),"")</f>
        <v>1.321877687269142</v>
      </c>
      <c r="AF706" s="4">
        <f t="shared" ref="AF706:AF769" si="57">IF(AND(ISNUMBER(K706),ISNUMBER(I706),K706&gt;0,I706&gt;0),SQRT(K706/I706),"")</f>
        <v>1.9633123378812698</v>
      </c>
      <c r="AG706" s="4">
        <f t="shared" ref="AG706:AG769" si="58">IF(AND(ISNUMBER(Q706),ISNUMBER(P706),ISNUMBER(H706),Q706&gt;0,P706&gt;0,H706&gt;0),(Q706^2*(P706/5778)^4)/(H706^2),"")</f>
        <v>34.897347930504658</v>
      </c>
      <c r="AH706" s="4">
        <f t="shared" ref="AH706:AH769" si="59">IF(AND(ISNUMBER(K706),ISNUMBER(I706),ISNUMBER(N706),K706&gt;0,I706&gt;0,N706&gt;0),SQRT(K706/I706)/SQRT(N706),"")</f>
        <v>7.5456222804591896E-2</v>
      </c>
    </row>
    <row r="707" spans="1:34" x14ac:dyDescent="0.3">
      <c r="A707" s="2" t="s">
        <v>2362</v>
      </c>
      <c r="B707" s="2" t="s">
        <v>2366</v>
      </c>
      <c r="C707" s="2" t="s">
        <v>2</v>
      </c>
      <c r="D707" s="2">
        <v>2019</v>
      </c>
      <c r="E707" s="2" t="s">
        <v>315</v>
      </c>
      <c r="F707" s="2">
        <v>0</v>
      </c>
      <c r="G707" s="2">
        <v>107.245</v>
      </c>
      <c r="H707" s="2">
        <v>0.42499999999999999</v>
      </c>
      <c r="I707" s="2">
        <v>2.5619999999999998</v>
      </c>
      <c r="J707" s="2">
        <v>0.22856672</v>
      </c>
      <c r="K707" s="2">
        <v>8.82</v>
      </c>
      <c r="L707" s="2">
        <v>2.7750819999999999E-2</v>
      </c>
      <c r="M707" s="2">
        <v>0</v>
      </c>
      <c r="N707" s="2">
        <v>431</v>
      </c>
      <c r="O707" s="2" t="s">
        <v>2031</v>
      </c>
      <c r="P707" s="2">
        <v>5664</v>
      </c>
      <c r="Q707" s="2">
        <v>1.0580000000000001</v>
      </c>
      <c r="R707" s="2">
        <v>0.87</v>
      </c>
      <c r="S707" s="2">
        <v>-0.24</v>
      </c>
      <c r="T707" s="2" t="s">
        <v>129</v>
      </c>
      <c r="U707" s="2">
        <v>4.3899999999999997</v>
      </c>
      <c r="V707" s="2" t="s">
        <v>2363</v>
      </c>
      <c r="W707" s="2">
        <v>230.44011470000001</v>
      </c>
      <c r="X707" s="2" t="s">
        <v>2364</v>
      </c>
      <c r="Y707" s="2">
        <v>-48.3188174</v>
      </c>
      <c r="Z707" s="2">
        <v>14.682</v>
      </c>
      <c r="AA707" s="2">
        <v>5.65</v>
      </c>
      <c r="AB707" s="2">
        <v>4.1589999999999998</v>
      </c>
      <c r="AC707" s="2">
        <v>5.4849500000000004</v>
      </c>
      <c r="AD707" s="4">
        <f t="shared" si="55"/>
        <v>0.52448274986725352</v>
      </c>
      <c r="AE707" s="4">
        <f t="shared" si="56"/>
        <v>1.3437248051599033</v>
      </c>
      <c r="AF707" s="4">
        <f t="shared" si="57"/>
        <v>1.855430664514218</v>
      </c>
      <c r="AG707" s="4">
        <f t="shared" si="58"/>
        <v>5.7223748590634669</v>
      </c>
      <c r="AH707" s="4">
        <f t="shared" si="59"/>
        <v>8.9372950314071359E-2</v>
      </c>
    </row>
    <row r="708" spans="1:34" x14ac:dyDescent="0.3">
      <c r="A708" s="2" t="s">
        <v>4409</v>
      </c>
      <c r="B708" s="2" t="s">
        <v>4408</v>
      </c>
      <c r="C708" s="2" t="s">
        <v>2</v>
      </c>
      <c r="D708" s="2">
        <v>2021</v>
      </c>
      <c r="E708" s="2" t="s">
        <v>315</v>
      </c>
      <c r="F708" s="2">
        <v>0</v>
      </c>
      <c r="G708" s="2">
        <v>8.1244999999999994</v>
      </c>
      <c r="H708" s="2">
        <v>7.7700000000000005E-2</v>
      </c>
      <c r="I708" s="2">
        <v>2.93</v>
      </c>
      <c r="J708" s="2">
        <v>0.26100000000000001</v>
      </c>
      <c r="K708" s="2">
        <v>8.9</v>
      </c>
      <c r="L708" s="2">
        <v>2.8002530000000001E-2</v>
      </c>
      <c r="M708" s="2">
        <v>0.13800000000000001</v>
      </c>
      <c r="O708" s="2" t="s">
        <v>412</v>
      </c>
      <c r="P708" s="2">
        <v>5845</v>
      </c>
      <c r="Q708" s="2">
        <v>1.1599999999999999</v>
      </c>
      <c r="R708" s="2">
        <v>0.89</v>
      </c>
      <c r="S708" s="2">
        <v>-0.18</v>
      </c>
      <c r="T708" s="2" t="s">
        <v>5</v>
      </c>
      <c r="U708" s="2">
        <v>4.3899999999999997</v>
      </c>
      <c r="V708" s="2" t="s">
        <v>4410</v>
      </c>
      <c r="W708" s="2">
        <v>166.97426160000001</v>
      </c>
      <c r="X708" s="2" t="s">
        <v>4411</v>
      </c>
      <c r="Y708" s="2">
        <v>-30.1751383</v>
      </c>
      <c r="Z708" s="2">
        <v>25.411100000000001</v>
      </c>
      <c r="AA708" s="2">
        <v>6.51</v>
      </c>
      <c r="AB708" s="2">
        <v>4.9950000000000001</v>
      </c>
      <c r="AC708" s="2">
        <v>6.3554700000000004</v>
      </c>
      <c r="AD708" s="4">
        <f t="shared" si="55"/>
        <v>0.3538238840424513</v>
      </c>
      <c r="AE708" s="4">
        <f t="shared" si="56"/>
        <v>1.0367039802443825</v>
      </c>
      <c r="AF708" s="4">
        <f t="shared" si="57"/>
        <v>1.7428547449848024</v>
      </c>
      <c r="AG708" s="4">
        <f t="shared" si="58"/>
        <v>233.40053801588806</v>
      </c>
      <c r="AH708" s="4" t="str">
        <f t="shared" si="59"/>
        <v/>
      </c>
    </row>
    <row r="709" spans="1:34" x14ac:dyDescent="0.3">
      <c r="A709" s="2" t="s">
        <v>4409</v>
      </c>
      <c r="B709" s="2" t="s">
        <v>4412</v>
      </c>
      <c r="C709" s="2" t="s">
        <v>2</v>
      </c>
      <c r="D709" s="2">
        <v>2021</v>
      </c>
      <c r="E709" s="2" t="s">
        <v>315</v>
      </c>
      <c r="F709" s="2">
        <v>0</v>
      </c>
      <c r="G709" s="2">
        <v>19.88</v>
      </c>
      <c r="H709" s="2">
        <v>0.14099999999999999</v>
      </c>
      <c r="I709" s="2">
        <v>1.69</v>
      </c>
      <c r="J709" s="2">
        <v>0.151</v>
      </c>
      <c r="K709" s="2">
        <v>3.5</v>
      </c>
      <c r="L709" s="2">
        <v>1.101223E-2</v>
      </c>
      <c r="M709" s="2">
        <v>0.29299999999999998</v>
      </c>
      <c r="O709" s="2" t="s">
        <v>412</v>
      </c>
      <c r="P709" s="2">
        <v>5845</v>
      </c>
      <c r="Q709" s="2">
        <v>1.1599999999999999</v>
      </c>
      <c r="R709" s="2">
        <v>0.89</v>
      </c>
      <c r="S709" s="2">
        <v>-0.18</v>
      </c>
      <c r="T709" s="2" t="s">
        <v>5</v>
      </c>
      <c r="U709" s="2">
        <v>4.3899999999999997</v>
      </c>
      <c r="V709" s="2" t="s">
        <v>4410</v>
      </c>
      <c r="W709" s="2">
        <v>166.97426160000001</v>
      </c>
      <c r="X709" s="2" t="s">
        <v>4411</v>
      </c>
      <c r="Y709" s="2">
        <v>-30.1751383</v>
      </c>
      <c r="Z709" s="2">
        <v>25.411100000000001</v>
      </c>
      <c r="AA709" s="2">
        <v>6.51</v>
      </c>
      <c r="AB709" s="2">
        <v>4.9950000000000001</v>
      </c>
      <c r="AC709" s="2">
        <v>6.3554700000000004</v>
      </c>
      <c r="AD709" s="4">
        <f t="shared" si="55"/>
        <v>0.72511673861551196</v>
      </c>
      <c r="AE709" s="4">
        <f t="shared" si="56"/>
        <v>1.2254472882602152</v>
      </c>
      <c r="AF709" s="4">
        <f t="shared" si="57"/>
        <v>1.4390989949130544</v>
      </c>
      <c r="AG709" s="4">
        <f t="shared" si="58"/>
        <v>70.877055186255291</v>
      </c>
      <c r="AH709" s="4" t="str">
        <f t="shared" si="59"/>
        <v/>
      </c>
    </row>
    <row r="710" spans="1:34" x14ac:dyDescent="0.3">
      <c r="A710" s="2" t="s">
        <v>4409</v>
      </c>
      <c r="B710" s="2" t="s">
        <v>4413</v>
      </c>
      <c r="C710" s="2" t="s">
        <v>2</v>
      </c>
      <c r="D710" s="2">
        <v>2021</v>
      </c>
      <c r="E710" s="2" t="s">
        <v>315</v>
      </c>
      <c r="F710" s="2">
        <v>0</v>
      </c>
      <c r="G710" s="2">
        <v>103.5</v>
      </c>
      <c r="H710" s="2">
        <v>0.42399999999999999</v>
      </c>
      <c r="I710" s="2">
        <v>3.61</v>
      </c>
      <c r="J710" s="2">
        <v>0.32200000000000001</v>
      </c>
      <c r="K710" s="2">
        <v>12.7</v>
      </c>
      <c r="L710" s="2">
        <v>3.9958670000000002E-2</v>
      </c>
      <c r="M710" s="2">
        <v>0.27</v>
      </c>
      <c r="O710" s="2" t="s">
        <v>412</v>
      </c>
      <c r="P710" s="2">
        <v>5845</v>
      </c>
      <c r="Q710" s="2">
        <v>1.1599999999999999</v>
      </c>
      <c r="R710" s="2">
        <v>0.89</v>
      </c>
      <c r="S710" s="2">
        <v>-0.18</v>
      </c>
      <c r="T710" s="2" t="s">
        <v>5</v>
      </c>
      <c r="U710" s="2">
        <v>4.3899999999999997</v>
      </c>
      <c r="V710" s="2" t="s">
        <v>4410</v>
      </c>
      <c r="W710" s="2">
        <v>166.97426160000001</v>
      </c>
      <c r="X710" s="2" t="s">
        <v>4411</v>
      </c>
      <c r="Y710" s="2">
        <v>-30.1751383</v>
      </c>
      <c r="Z710" s="2">
        <v>25.411100000000001</v>
      </c>
      <c r="AA710" s="2">
        <v>6.51</v>
      </c>
      <c r="AB710" s="2">
        <v>4.9950000000000001</v>
      </c>
      <c r="AC710" s="2">
        <v>6.3554700000000004</v>
      </c>
      <c r="AD710" s="4">
        <f t="shared" si="55"/>
        <v>0.2699492438030866</v>
      </c>
      <c r="AE710" s="4">
        <f t="shared" si="56"/>
        <v>0.97451677012914262</v>
      </c>
      <c r="AF710" s="4">
        <f t="shared" si="57"/>
        <v>1.8756347032847853</v>
      </c>
      <c r="AG710" s="4">
        <f t="shared" si="58"/>
        <v>7.8381248562541224</v>
      </c>
      <c r="AH710" s="4" t="str">
        <f t="shared" si="59"/>
        <v/>
      </c>
    </row>
    <row r="711" spans="1:34" x14ac:dyDescent="0.3">
      <c r="A711" s="2" t="s">
        <v>2771</v>
      </c>
      <c r="B711" s="2" t="s">
        <v>2770</v>
      </c>
      <c r="C711" s="2" t="s">
        <v>2</v>
      </c>
      <c r="D711" s="2">
        <v>2002</v>
      </c>
      <c r="E711" s="2" t="s">
        <v>315</v>
      </c>
      <c r="F711" s="2">
        <v>0</v>
      </c>
      <c r="G711" s="2">
        <v>6.4039999999999999</v>
      </c>
      <c r="H711" s="2">
        <v>7.0000000000000007E-2</v>
      </c>
      <c r="I711" s="2">
        <v>11.1</v>
      </c>
      <c r="J711" s="2">
        <v>0.99299999999999999</v>
      </c>
      <c r="K711" s="2">
        <v>85.814099999999996</v>
      </c>
      <c r="L711" s="2">
        <v>0.27</v>
      </c>
      <c r="M711" s="2">
        <v>0.11</v>
      </c>
      <c r="N711" s="2">
        <v>900</v>
      </c>
      <c r="O711" s="2" t="s">
        <v>251</v>
      </c>
      <c r="P711" s="2">
        <v>5570</v>
      </c>
      <c r="Q711" s="2">
        <v>1.0900000000000001</v>
      </c>
      <c r="R711" s="2">
        <v>1.07</v>
      </c>
      <c r="S711" s="2">
        <v>-0.08</v>
      </c>
      <c r="T711" s="2" t="s">
        <v>5</v>
      </c>
      <c r="U711" s="2">
        <v>4.3899999999999997</v>
      </c>
      <c r="V711" s="2" t="s">
        <v>2772</v>
      </c>
      <c r="W711" s="2">
        <v>275.4573269</v>
      </c>
      <c r="X711" s="2" t="s">
        <v>2773</v>
      </c>
      <c r="Y711" s="2">
        <v>-11.9229757</v>
      </c>
      <c r="Z711" s="2">
        <v>41.568100000000001</v>
      </c>
      <c r="AA711" s="2">
        <v>7.95</v>
      </c>
      <c r="AB711" s="2">
        <v>6.2530000000000001</v>
      </c>
      <c r="AC711" s="2">
        <v>7.7716900000000004</v>
      </c>
      <c r="AD711" s="4">
        <f t="shared" si="55"/>
        <v>6.2746530314097881E-2</v>
      </c>
      <c r="AE711" s="4">
        <f t="shared" si="56"/>
        <v>0.69648648648648648</v>
      </c>
      <c r="AF711" s="4">
        <f t="shared" si="57"/>
        <v>2.7804675865760422</v>
      </c>
      <c r="AG711" s="4">
        <f t="shared" si="58"/>
        <v>209.39559751426754</v>
      </c>
      <c r="AH711" s="4">
        <f t="shared" si="59"/>
        <v>9.268225288586808E-2</v>
      </c>
    </row>
    <row r="712" spans="1:34" x14ac:dyDescent="0.3">
      <c r="A712" s="2" t="s">
        <v>6187</v>
      </c>
      <c r="B712" s="2" t="s">
        <v>6190</v>
      </c>
      <c r="C712" s="2" t="s">
        <v>2</v>
      </c>
      <c r="D712" s="2">
        <v>2025</v>
      </c>
      <c r="E712" s="2" t="s">
        <v>22</v>
      </c>
      <c r="F712" s="2">
        <v>0</v>
      </c>
      <c r="G712" s="2">
        <v>1000</v>
      </c>
      <c r="I712" s="2">
        <v>13</v>
      </c>
      <c r="J712" s="2">
        <v>1.1599999999999999</v>
      </c>
      <c r="K712" s="2">
        <v>1142</v>
      </c>
      <c r="L712" s="2">
        <v>3.5931338300000002</v>
      </c>
      <c r="N712" s="2">
        <v>186.1</v>
      </c>
      <c r="P712" s="2">
        <v>5867</v>
      </c>
      <c r="Q712" s="2">
        <v>1.0580000000000001</v>
      </c>
      <c r="R712" s="2">
        <v>1.02</v>
      </c>
      <c r="S712" s="2">
        <v>0.04</v>
      </c>
      <c r="T712" s="2" t="s">
        <v>5</v>
      </c>
      <c r="U712" s="2">
        <v>4.3899999999999997</v>
      </c>
      <c r="V712" s="2" t="s">
        <v>6188</v>
      </c>
      <c r="W712" s="2">
        <v>335.02566200000001</v>
      </c>
      <c r="X712" s="2" t="s">
        <v>6189</v>
      </c>
      <c r="Y712" s="2">
        <v>-9.0560881000000002</v>
      </c>
      <c r="Z712" s="2">
        <v>269.18299999999999</v>
      </c>
      <c r="AA712" s="2">
        <v>11.345000000000001</v>
      </c>
      <c r="AB712" s="2">
        <v>10.321999999999999</v>
      </c>
      <c r="AC712" s="2">
        <v>11.714600000000001</v>
      </c>
      <c r="AD712" s="4">
        <f t="shared" si="55"/>
        <v>0.51979972690031861</v>
      </c>
      <c r="AE712" s="4">
        <f t="shared" si="56"/>
        <v>6.7573964497041423</v>
      </c>
      <c r="AF712" s="4">
        <f t="shared" si="57"/>
        <v>9.3726279050303631</v>
      </c>
      <c r="AG712" s="4" t="str">
        <f t="shared" si="58"/>
        <v/>
      </c>
      <c r="AH712" s="4">
        <f t="shared" si="59"/>
        <v>0.6870497552436069</v>
      </c>
    </row>
    <row r="713" spans="1:34" x14ac:dyDescent="0.3">
      <c r="A713" s="2" t="s">
        <v>2733</v>
      </c>
      <c r="B713" s="2" t="s">
        <v>2732</v>
      </c>
      <c r="C713" s="2" t="s">
        <v>2</v>
      </c>
      <c r="D713" s="2">
        <v>2023</v>
      </c>
      <c r="E713" s="2" t="s">
        <v>561</v>
      </c>
      <c r="F713" s="2">
        <v>0</v>
      </c>
      <c r="G713" s="2">
        <v>2342.6</v>
      </c>
      <c r="H713" s="2">
        <v>3.54</v>
      </c>
      <c r="I713" s="2">
        <v>12.1</v>
      </c>
      <c r="J713" s="2">
        <v>1.08</v>
      </c>
      <c r="K713" s="2">
        <v>5943.3912109000003</v>
      </c>
      <c r="L713" s="2">
        <v>18.7</v>
      </c>
      <c r="M713" s="2">
        <v>0.67079999999999995</v>
      </c>
      <c r="O713" s="2" t="s">
        <v>2734</v>
      </c>
      <c r="P713" s="2">
        <v>5870</v>
      </c>
      <c r="Q713" s="2">
        <v>1.06419</v>
      </c>
      <c r="R713" s="2">
        <v>1.06</v>
      </c>
      <c r="S713" s="2">
        <v>0.06</v>
      </c>
      <c r="T713" s="2" t="s">
        <v>5</v>
      </c>
      <c r="U713" s="2">
        <v>4.3899999999999997</v>
      </c>
      <c r="V713" s="2" t="s">
        <v>2735</v>
      </c>
      <c r="W713" s="2">
        <v>271.34440069999999</v>
      </c>
      <c r="X713" s="2" t="s">
        <v>2736</v>
      </c>
      <c r="Y713" s="2">
        <v>-21.6737039</v>
      </c>
      <c r="Z713" s="2">
        <v>57.426299999999998</v>
      </c>
      <c r="AA713" s="2">
        <v>8.42</v>
      </c>
      <c r="AB713" s="2">
        <v>6.9269999999999996</v>
      </c>
      <c r="AC713" s="2">
        <v>8.2613400000000006</v>
      </c>
      <c r="AD713" s="4">
        <f t="shared" si="55"/>
        <v>3.3548893946638025</v>
      </c>
      <c r="AE713" s="4">
        <f t="shared" si="56"/>
        <v>40.594161675432012</v>
      </c>
      <c r="AF713" s="4">
        <f t="shared" si="57"/>
        <v>22.162792158767527</v>
      </c>
      <c r="AG713" s="4">
        <f t="shared" si="58"/>
        <v>9.6266255256171926E-2</v>
      </c>
      <c r="AH713" s="4" t="str">
        <f t="shared" si="59"/>
        <v/>
      </c>
    </row>
    <row r="714" spans="1:34" x14ac:dyDescent="0.3">
      <c r="A714" s="2" t="s">
        <v>1866</v>
      </c>
      <c r="B714" s="2" t="s">
        <v>1865</v>
      </c>
      <c r="C714" s="2" t="s">
        <v>2</v>
      </c>
      <c r="D714" s="2">
        <v>2010</v>
      </c>
      <c r="E714" s="2" t="s">
        <v>315</v>
      </c>
      <c r="F714" s="2">
        <v>0</v>
      </c>
      <c r="G714" s="2">
        <v>5.75969</v>
      </c>
      <c r="H714" s="2">
        <v>6.4119999999999996E-2</v>
      </c>
      <c r="K714" s="2">
        <v>2741.5878387799999</v>
      </c>
      <c r="L714" s="2">
        <v>8.6259999999999994</v>
      </c>
      <c r="M714" s="2">
        <v>7.2999999999999995E-2</v>
      </c>
      <c r="O714" s="2" t="s">
        <v>1867</v>
      </c>
      <c r="P714" s="2">
        <v>5911</v>
      </c>
      <c r="Q714" s="2">
        <v>1.109</v>
      </c>
      <c r="R714" s="2">
        <v>1.06</v>
      </c>
      <c r="S714" s="2">
        <v>0.08</v>
      </c>
      <c r="T714" s="2" t="s">
        <v>5</v>
      </c>
      <c r="U714" s="2">
        <v>4.3899999999999997</v>
      </c>
      <c r="V714" s="2" t="s">
        <v>1868</v>
      </c>
      <c r="W714" s="2">
        <v>24.473113300000001</v>
      </c>
      <c r="X714" s="2" t="s">
        <v>1869</v>
      </c>
      <c r="Y714" s="2">
        <v>-60.511488100000001</v>
      </c>
      <c r="Z714" s="2">
        <v>38.960700000000003</v>
      </c>
      <c r="AA714" s="2">
        <v>7.33</v>
      </c>
      <c r="AB714" s="2">
        <v>5.8680000000000003</v>
      </c>
      <c r="AC714" s="2">
        <v>7.1726099999999997</v>
      </c>
      <c r="AD714" s="4" t="str">
        <f t="shared" si="55"/>
        <v/>
      </c>
      <c r="AE714" s="4" t="str">
        <f t="shared" si="56"/>
        <v/>
      </c>
      <c r="AF714" s="4" t="str">
        <f t="shared" si="57"/>
        <v/>
      </c>
      <c r="AG714" s="4">
        <f t="shared" si="58"/>
        <v>327.64968313812113</v>
      </c>
      <c r="AH714" s="4" t="str">
        <f t="shared" si="59"/>
        <v/>
      </c>
    </row>
    <row r="715" spans="1:34" x14ac:dyDescent="0.3">
      <c r="A715" s="2" t="s">
        <v>1866</v>
      </c>
      <c r="B715" s="2" t="s">
        <v>1870</v>
      </c>
      <c r="C715" s="2" t="s">
        <v>2</v>
      </c>
      <c r="D715" s="2">
        <v>2010</v>
      </c>
      <c r="E715" s="2" t="s">
        <v>315</v>
      </c>
      <c r="F715" s="2">
        <v>0</v>
      </c>
      <c r="G715" s="2">
        <v>16.356999999999999</v>
      </c>
      <c r="H715" s="2">
        <v>0.12859000000000001</v>
      </c>
      <c r="K715" s="2">
        <v>3295.8805805900001</v>
      </c>
      <c r="L715" s="2">
        <v>10.37</v>
      </c>
      <c r="M715" s="2">
        <v>0.13100000000000001</v>
      </c>
      <c r="O715" s="2" t="s">
        <v>1867</v>
      </c>
      <c r="P715" s="2">
        <v>5911</v>
      </c>
      <c r="Q715" s="2">
        <v>1.109</v>
      </c>
      <c r="R715" s="2">
        <v>1.06</v>
      </c>
      <c r="S715" s="2">
        <v>0.08</v>
      </c>
      <c r="T715" s="2" t="s">
        <v>5</v>
      </c>
      <c r="U715" s="2">
        <v>4.3899999999999997</v>
      </c>
      <c r="V715" s="2" t="s">
        <v>1868</v>
      </c>
      <c r="W715" s="2">
        <v>24.473113300000001</v>
      </c>
      <c r="X715" s="2" t="s">
        <v>1869</v>
      </c>
      <c r="Y715" s="2">
        <v>-60.511488100000001</v>
      </c>
      <c r="Z715" s="2">
        <v>38.960700000000003</v>
      </c>
      <c r="AA715" s="2">
        <v>7.33</v>
      </c>
      <c r="AB715" s="2">
        <v>5.8680000000000003</v>
      </c>
      <c r="AC715" s="2">
        <v>7.1726099999999997</v>
      </c>
      <c r="AD715" s="4" t="str">
        <f t="shared" si="55"/>
        <v/>
      </c>
      <c r="AE715" s="4" t="str">
        <f t="shared" si="56"/>
        <v/>
      </c>
      <c r="AF715" s="4" t="str">
        <f t="shared" si="57"/>
        <v/>
      </c>
      <c r="AG715" s="4">
        <f t="shared" si="58"/>
        <v>81.467124404668951</v>
      </c>
      <c r="AH715" s="4" t="str">
        <f t="shared" si="59"/>
        <v/>
      </c>
    </row>
    <row r="716" spans="1:34" x14ac:dyDescent="0.3">
      <c r="A716" s="2" t="s">
        <v>1866</v>
      </c>
      <c r="B716" s="2" t="s">
        <v>1871</v>
      </c>
      <c r="C716" s="2" t="s">
        <v>2</v>
      </c>
      <c r="D716" s="2">
        <v>2010</v>
      </c>
      <c r="E716" s="2" t="s">
        <v>315</v>
      </c>
      <c r="F716" s="2">
        <v>0</v>
      </c>
      <c r="G716" s="2">
        <v>49.747999999999998</v>
      </c>
      <c r="H716" s="2">
        <v>0.26989999999999997</v>
      </c>
      <c r="I716" s="2">
        <v>5.39</v>
      </c>
      <c r="J716" s="2">
        <v>0.48099999999999998</v>
      </c>
      <c r="K716" s="2">
        <v>25.1</v>
      </c>
      <c r="L716" s="2">
        <v>7.9000000000000001E-2</v>
      </c>
      <c r="M716" s="2">
        <v>5.0999999999999997E-2</v>
      </c>
      <c r="O716" s="2" t="s">
        <v>1867</v>
      </c>
      <c r="P716" s="2">
        <v>5911</v>
      </c>
      <c r="Q716" s="2">
        <v>1.109</v>
      </c>
      <c r="R716" s="2">
        <v>1.06</v>
      </c>
      <c r="S716" s="2">
        <v>0.08</v>
      </c>
      <c r="T716" s="2" t="s">
        <v>5</v>
      </c>
      <c r="U716" s="2">
        <v>4.3899999999999997</v>
      </c>
      <c r="V716" s="2" t="s">
        <v>1868</v>
      </c>
      <c r="W716" s="2">
        <v>24.473113300000001</v>
      </c>
      <c r="X716" s="2" t="s">
        <v>1869</v>
      </c>
      <c r="Y716" s="2">
        <v>-60.511488100000001</v>
      </c>
      <c r="Z716" s="2">
        <v>38.960700000000003</v>
      </c>
      <c r="AA716" s="2">
        <v>7.33</v>
      </c>
      <c r="AB716" s="2">
        <v>5.8680000000000003</v>
      </c>
      <c r="AC716" s="2">
        <v>7.1726099999999997</v>
      </c>
      <c r="AD716" s="4">
        <f t="shared" si="55"/>
        <v>0.16029036798127996</v>
      </c>
      <c r="AE716" s="4">
        <f t="shared" si="56"/>
        <v>0.86396508341909894</v>
      </c>
      <c r="AF716" s="4">
        <f t="shared" si="57"/>
        <v>2.1579554674804906</v>
      </c>
      <c r="AG716" s="4">
        <f t="shared" si="58"/>
        <v>18.492303414039874</v>
      </c>
      <c r="AH716" s="4" t="str">
        <f t="shared" si="59"/>
        <v/>
      </c>
    </row>
    <row r="717" spans="1:34" x14ac:dyDescent="0.3">
      <c r="A717" s="2" t="s">
        <v>1866</v>
      </c>
      <c r="B717" s="2" t="s">
        <v>1872</v>
      </c>
      <c r="C717" s="2" t="s">
        <v>2</v>
      </c>
      <c r="D717" s="2">
        <v>2010</v>
      </c>
      <c r="E717" s="2" t="s">
        <v>315</v>
      </c>
      <c r="F717" s="2">
        <v>0</v>
      </c>
      <c r="G717" s="2">
        <v>122.744</v>
      </c>
      <c r="H717" s="2">
        <v>0.4929</v>
      </c>
      <c r="I717" s="2">
        <v>5.24</v>
      </c>
      <c r="J717" s="2">
        <v>0.46800000000000003</v>
      </c>
      <c r="K717" s="2">
        <v>23.9</v>
      </c>
      <c r="L717" s="2">
        <v>7.5200000000000003E-2</v>
      </c>
      <c r="M717" s="2">
        <v>0.11899999999999999</v>
      </c>
      <c r="O717" s="2" t="s">
        <v>1867</v>
      </c>
      <c r="P717" s="2">
        <v>5911</v>
      </c>
      <c r="Q717" s="2">
        <v>1.109</v>
      </c>
      <c r="R717" s="2">
        <v>1.06</v>
      </c>
      <c r="S717" s="2">
        <v>0.08</v>
      </c>
      <c r="T717" s="2" t="s">
        <v>5</v>
      </c>
      <c r="U717" s="2">
        <v>4.3899999999999997</v>
      </c>
      <c r="V717" s="2" t="s">
        <v>1868</v>
      </c>
      <c r="W717" s="2">
        <v>24.473113300000001</v>
      </c>
      <c r="X717" s="2" t="s">
        <v>1869</v>
      </c>
      <c r="Y717" s="2">
        <v>-60.511488100000001</v>
      </c>
      <c r="Z717" s="2">
        <v>38.960700000000003</v>
      </c>
      <c r="AA717" s="2">
        <v>7.33</v>
      </c>
      <c r="AB717" s="2">
        <v>5.8680000000000003</v>
      </c>
      <c r="AC717" s="2">
        <v>7.1726099999999997</v>
      </c>
      <c r="AD717" s="4">
        <f t="shared" si="55"/>
        <v>0.16611316000998175</v>
      </c>
      <c r="AE717" s="4">
        <f t="shared" si="56"/>
        <v>0.87043295845230451</v>
      </c>
      <c r="AF717" s="4">
        <f t="shared" si="57"/>
        <v>2.135665868596976</v>
      </c>
      <c r="AG717" s="4">
        <f t="shared" si="58"/>
        <v>5.5447139168120056</v>
      </c>
      <c r="AH717" s="4" t="str">
        <f t="shared" si="59"/>
        <v/>
      </c>
    </row>
    <row r="718" spans="1:34" x14ac:dyDescent="0.3">
      <c r="A718" s="2" t="s">
        <v>1866</v>
      </c>
      <c r="B718" s="2" t="s">
        <v>1873</v>
      </c>
      <c r="C718" s="2" t="s">
        <v>2</v>
      </c>
      <c r="D718" s="2">
        <v>2010</v>
      </c>
      <c r="E718" s="2" t="s">
        <v>315</v>
      </c>
      <c r="F718" s="2">
        <v>0</v>
      </c>
      <c r="G718" s="2">
        <v>604.66999999999996</v>
      </c>
      <c r="H718" s="2">
        <v>1.427</v>
      </c>
      <c r="K718" s="2">
        <v>3375.3376823399999</v>
      </c>
      <c r="L718" s="2">
        <v>10.62</v>
      </c>
      <c r="M718" s="2">
        <v>0.26300000000000001</v>
      </c>
      <c r="O718" s="2" t="s">
        <v>1867</v>
      </c>
      <c r="P718" s="2">
        <v>5911</v>
      </c>
      <c r="Q718" s="2">
        <v>1.109</v>
      </c>
      <c r="R718" s="2">
        <v>1.06</v>
      </c>
      <c r="S718" s="2">
        <v>0.08</v>
      </c>
      <c r="T718" s="2" t="s">
        <v>5</v>
      </c>
      <c r="U718" s="2">
        <v>4.3899999999999997</v>
      </c>
      <c r="V718" s="2" t="s">
        <v>1868</v>
      </c>
      <c r="W718" s="2">
        <v>24.473113300000001</v>
      </c>
      <c r="X718" s="2" t="s">
        <v>1869</v>
      </c>
      <c r="Y718" s="2">
        <v>-60.511488100000001</v>
      </c>
      <c r="Z718" s="2">
        <v>38.960700000000003</v>
      </c>
      <c r="AA718" s="2">
        <v>7.33</v>
      </c>
      <c r="AB718" s="2">
        <v>5.8680000000000003</v>
      </c>
      <c r="AC718" s="2">
        <v>7.1726099999999997</v>
      </c>
      <c r="AD718" s="4" t="str">
        <f t="shared" si="55"/>
        <v/>
      </c>
      <c r="AE718" s="4" t="str">
        <f t="shared" si="56"/>
        <v/>
      </c>
      <c r="AF718" s="4" t="str">
        <f t="shared" si="57"/>
        <v/>
      </c>
      <c r="AG718" s="4">
        <f t="shared" si="58"/>
        <v>0.66152891768578781</v>
      </c>
      <c r="AH718" s="4" t="str">
        <f t="shared" si="59"/>
        <v/>
      </c>
    </row>
    <row r="719" spans="1:34" x14ac:dyDescent="0.3">
      <c r="A719" s="2" t="s">
        <v>1866</v>
      </c>
      <c r="B719" s="2" t="s">
        <v>1874</v>
      </c>
      <c r="C719" s="2" t="s">
        <v>2</v>
      </c>
      <c r="D719" s="2">
        <v>2010</v>
      </c>
      <c r="E719" s="2" t="s">
        <v>315</v>
      </c>
      <c r="F719" s="2">
        <v>0</v>
      </c>
      <c r="G719" s="2">
        <v>2205</v>
      </c>
      <c r="H719" s="2">
        <v>3.3809999999999998</v>
      </c>
      <c r="I719" s="2">
        <v>9.4</v>
      </c>
      <c r="J719" s="2">
        <v>0.83799999999999997</v>
      </c>
      <c r="K719" s="2">
        <v>64.400000000000006</v>
      </c>
      <c r="L719" s="2">
        <v>0.20300000000000001</v>
      </c>
      <c r="M719" s="2">
        <v>9.5000000000000001E-2</v>
      </c>
      <c r="O719" s="2" t="s">
        <v>1867</v>
      </c>
      <c r="P719" s="2">
        <v>5911</v>
      </c>
      <c r="Q719" s="2">
        <v>1.109</v>
      </c>
      <c r="R719" s="2">
        <v>1.06</v>
      </c>
      <c r="S719" s="2">
        <v>0.08</v>
      </c>
      <c r="T719" s="2" t="s">
        <v>5</v>
      </c>
      <c r="U719" s="2">
        <v>4.3899999999999997</v>
      </c>
      <c r="V719" s="2" t="s">
        <v>1868</v>
      </c>
      <c r="W719" s="2">
        <v>24.473113300000001</v>
      </c>
      <c r="X719" s="2" t="s">
        <v>1869</v>
      </c>
      <c r="Y719" s="2">
        <v>-60.511488100000001</v>
      </c>
      <c r="Z719" s="2">
        <v>38.960700000000003</v>
      </c>
      <c r="AA719" s="2">
        <v>7.33</v>
      </c>
      <c r="AB719" s="2">
        <v>5.8680000000000003</v>
      </c>
      <c r="AC719" s="2">
        <v>7.1726099999999997</v>
      </c>
      <c r="AD719" s="4">
        <f t="shared" si="55"/>
        <v>7.7535806131589335E-2</v>
      </c>
      <c r="AE719" s="4">
        <f t="shared" si="56"/>
        <v>0.72883657763693976</v>
      </c>
      <c r="AF719" s="4">
        <f t="shared" si="57"/>
        <v>2.6174536920043558</v>
      </c>
      <c r="AG719" s="4">
        <f t="shared" si="58"/>
        <v>0.11784371853586727</v>
      </c>
      <c r="AH719" s="4" t="str">
        <f t="shared" si="59"/>
        <v/>
      </c>
    </row>
    <row r="720" spans="1:34" x14ac:dyDescent="0.3">
      <c r="A720" s="2" t="s">
        <v>2847</v>
      </c>
      <c r="B720" s="2" t="s">
        <v>2846</v>
      </c>
      <c r="C720" s="2" t="s">
        <v>2</v>
      </c>
      <c r="D720" s="2">
        <v>2017</v>
      </c>
      <c r="E720" s="2" t="s">
        <v>315</v>
      </c>
      <c r="F720" s="2">
        <v>0</v>
      </c>
      <c r="G720" s="2">
        <v>44.505000000000003</v>
      </c>
      <c r="H720" s="2">
        <v>0.246</v>
      </c>
      <c r="I720" s="2">
        <v>4</v>
      </c>
      <c r="J720" s="2">
        <v>0.35699999999999998</v>
      </c>
      <c r="K720" s="2">
        <v>15.1</v>
      </c>
      <c r="L720" s="2">
        <v>4.7509669999999997E-2</v>
      </c>
      <c r="M720" s="2">
        <v>5.9299999999999999E-2</v>
      </c>
      <c r="O720" s="2" t="s">
        <v>2848</v>
      </c>
      <c r="P720" s="2">
        <v>5627</v>
      </c>
      <c r="Q720" s="2">
        <v>0.97148900000000005</v>
      </c>
      <c r="R720" s="2">
        <v>1</v>
      </c>
      <c r="S720" s="2">
        <v>8.1199999999999994E-2</v>
      </c>
      <c r="T720" s="2" t="s">
        <v>129</v>
      </c>
      <c r="U720" s="2">
        <v>4.3899999999999997</v>
      </c>
      <c r="V720" s="2" t="s">
        <v>2849</v>
      </c>
      <c r="W720" s="2">
        <v>286.71757869999999</v>
      </c>
      <c r="X720" s="2" t="s">
        <v>2850</v>
      </c>
      <c r="Y720" s="2">
        <v>-37.812239400000003</v>
      </c>
      <c r="Z720" s="2">
        <v>16.917899999999999</v>
      </c>
      <c r="AA720" s="2">
        <v>6.15</v>
      </c>
      <c r="AB720" s="2">
        <v>4.5389999999999997</v>
      </c>
      <c r="AC720" s="2">
        <v>5.9739000000000004</v>
      </c>
      <c r="AD720" s="4">
        <f t="shared" si="55"/>
        <v>0.23593749999999999</v>
      </c>
      <c r="AE720" s="4">
        <f t="shared" si="56"/>
        <v>0.94374999999999998</v>
      </c>
      <c r="AF720" s="4">
        <f t="shared" si="57"/>
        <v>1.9429359227725447</v>
      </c>
      <c r="AG720" s="4">
        <f t="shared" si="58"/>
        <v>14.028236255937433</v>
      </c>
      <c r="AH720" s="4" t="str">
        <f t="shared" si="59"/>
        <v/>
      </c>
    </row>
    <row r="721" spans="1:34" x14ac:dyDescent="0.3">
      <c r="A721" s="2" t="s">
        <v>2380</v>
      </c>
      <c r="B721" s="2" t="s">
        <v>2379</v>
      </c>
      <c r="C721" s="2" t="s">
        <v>2</v>
      </c>
      <c r="D721" s="2">
        <v>2011</v>
      </c>
      <c r="E721" s="2" t="s">
        <v>315</v>
      </c>
      <c r="F721" s="2">
        <v>0</v>
      </c>
      <c r="G721" s="2">
        <v>330</v>
      </c>
      <c r="H721" s="2">
        <v>0.89</v>
      </c>
      <c r="I721" s="2">
        <v>9.32</v>
      </c>
      <c r="J721" s="2">
        <v>0.83199999999999996</v>
      </c>
      <c r="K721" s="2">
        <v>63.566000000000003</v>
      </c>
      <c r="L721" s="2">
        <v>0.2</v>
      </c>
      <c r="M721" s="2">
        <v>0.36</v>
      </c>
      <c r="O721" s="2" t="s">
        <v>2381</v>
      </c>
      <c r="P721" s="2">
        <v>5181</v>
      </c>
      <c r="Q721" s="2">
        <v>0.88</v>
      </c>
      <c r="R721" s="2">
        <v>0.68</v>
      </c>
      <c r="S721" s="2">
        <v>0.19</v>
      </c>
      <c r="T721" s="2" t="s">
        <v>5</v>
      </c>
      <c r="U721" s="2">
        <v>4.3899999999999997</v>
      </c>
      <c r="V721" s="2" t="s">
        <v>2382</v>
      </c>
      <c r="W721" s="2">
        <v>233.91508200000001</v>
      </c>
      <c r="X721" s="2" t="s">
        <v>2383</v>
      </c>
      <c r="Y721" s="2">
        <v>-80.204416899999998</v>
      </c>
      <c r="Z721" s="2">
        <v>40.484099999999998</v>
      </c>
      <c r="AA721" s="2">
        <v>8.7100000000000009</v>
      </c>
      <c r="AB721" s="2">
        <v>6.7629999999999999</v>
      </c>
      <c r="AC721" s="2">
        <v>8.4799600000000002</v>
      </c>
      <c r="AD721" s="4">
        <f t="shared" si="55"/>
        <v>7.8519431492733563E-2</v>
      </c>
      <c r="AE721" s="4">
        <f t="shared" si="56"/>
        <v>0.73180110151227684</v>
      </c>
      <c r="AF721" s="4">
        <f t="shared" si="57"/>
        <v>2.6115869248589871</v>
      </c>
      <c r="AG721" s="4">
        <f t="shared" si="58"/>
        <v>0.63201814970913106</v>
      </c>
      <c r="AH721" s="4" t="str">
        <f t="shared" si="59"/>
        <v/>
      </c>
    </row>
    <row r="722" spans="1:34" x14ac:dyDescent="0.3">
      <c r="A722" s="2" t="s">
        <v>4525</v>
      </c>
      <c r="B722" s="2" t="s">
        <v>4524</v>
      </c>
      <c r="C722" s="2" t="s">
        <v>2</v>
      </c>
      <c r="D722" s="2">
        <v>2023</v>
      </c>
      <c r="E722" s="2" t="s">
        <v>67</v>
      </c>
      <c r="F722" s="2">
        <v>0</v>
      </c>
      <c r="G722" s="2">
        <v>3.5379559</v>
      </c>
      <c r="H722" s="2">
        <v>4.5179999999999998E-2</v>
      </c>
      <c r="I722" s="2">
        <v>1.5509999999999999</v>
      </c>
      <c r="J722" s="2">
        <v>0.13837119000000001</v>
      </c>
      <c r="K722" s="2">
        <v>4.5</v>
      </c>
      <c r="L722" s="2">
        <v>1.415858E-2</v>
      </c>
      <c r="N722" s="2">
        <v>1123</v>
      </c>
      <c r="P722" s="2">
        <v>5289</v>
      </c>
      <c r="Q722" s="2">
        <v>0.98</v>
      </c>
      <c r="R722" s="2">
        <v>0.90100000000000002</v>
      </c>
      <c r="S722" s="2">
        <v>0.24</v>
      </c>
      <c r="T722" s="2" t="s">
        <v>5</v>
      </c>
      <c r="U722" s="2">
        <v>4.3899999999999997</v>
      </c>
      <c r="V722" s="2" t="s">
        <v>4526</v>
      </c>
      <c r="W722" s="2">
        <v>93.057844599999996</v>
      </c>
      <c r="X722" s="2" t="s">
        <v>4527</v>
      </c>
      <c r="Y722" s="2">
        <v>-14.6493167</v>
      </c>
      <c r="Z722" s="2">
        <v>68.191999999999993</v>
      </c>
      <c r="AA722" s="2">
        <v>9.49</v>
      </c>
      <c r="AB722" s="2">
        <v>7.5869999999999997</v>
      </c>
      <c r="AC722" s="2">
        <v>9.27468</v>
      </c>
      <c r="AD722" s="4">
        <f t="shared" si="55"/>
        <v>1.2060827897825752</v>
      </c>
      <c r="AE722" s="4">
        <f t="shared" si="56"/>
        <v>1.8706344069527741</v>
      </c>
      <c r="AF722" s="4">
        <f t="shared" si="57"/>
        <v>1.7033361280686066</v>
      </c>
      <c r="AG722" s="4">
        <f t="shared" si="58"/>
        <v>330.32680460622407</v>
      </c>
      <c r="AH722" s="4">
        <f t="shared" si="59"/>
        <v>5.0828872930697024E-2</v>
      </c>
    </row>
    <row r="723" spans="1:34" x14ac:dyDescent="0.3">
      <c r="A723" s="2" t="s">
        <v>4525</v>
      </c>
      <c r="B723" s="2" t="s">
        <v>4528</v>
      </c>
      <c r="C723" s="2" t="s">
        <v>2</v>
      </c>
      <c r="D723" s="2">
        <v>2023</v>
      </c>
      <c r="E723" s="2" t="s">
        <v>67</v>
      </c>
      <c r="F723" s="2">
        <v>0</v>
      </c>
      <c r="G723" s="2">
        <v>6.4295749999999998</v>
      </c>
      <c r="H723" s="2">
        <v>6.7299999999999999E-2</v>
      </c>
      <c r="I723" s="2">
        <v>1.538</v>
      </c>
      <c r="J723" s="2">
        <v>0.13721141000000001</v>
      </c>
      <c r="K723" s="2">
        <v>5.14</v>
      </c>
      <c r="L723" s="2">
        <v>1.6172249999999999E-2</v>
      </c>
      <c r="N723" s="2">
        <v>920</v>
      </c>
      <c r="P723" s="2">
        <v>5289</v>
      </c>
      <c r="Q723" s="2">
        <v>0.98</v>
      </c>
      <c r="R723" s="2">
        <v>0.90100000000000002</v>
      </c>
      <c r="S723" s="2">
        <v>0.24</v>
      </c>
      <c r="T723" s="2" t="s">
        <v>5</v>
      </c>
      <c r="U723" s="2">
        <v>4.3899999999999997</v>
      </c>
      <c r="V723" s="2" t="s">
        <v>4526</v>
      </c>
      <c r="W723" s="2">
        <v>93.057844599999996</v>
      </c>
      <c r="X723" s="2" t="s">
        <v>4527</v>
      </c>
      <c r="Y723" s="2">
        <v>-14.6493167</v>
      </c>
      <c r="Z723" s="2">
        <v>68.191999999999993</v>
      </c>
      <c r="AA723" s="2">
        <v>9.49</v>
      </c>
      <c r="AB723" s="2">
        <v>7.5869999999999997</v>
      </c>
      <c r="AC723" s="2">
        <v>9.27468</v>
      </c>
      <c r="AD723" s="4">
        <f t="shared" si="55"/>
        <v>1.4128436778804461</v>
      </c>
      <c r="AE723" s="4">
        <f t="shared" si="56"/>
        <v>2.172953576580126</v>
      </c>
      <c r="AF723" s="4">
        <f t="shared" si="57"/>
        <v>1.8281144933455984</v>
      </c>
      <c r="AG723" s="4">
        <f t="shared" si="58"/>
        <v>148.86964097037145</v>
      </c>
      <c r="AH723" s="4">
        <f t="shared" si="59"/>
        <v>6.0271150002195996E-2</v>
      </c>
    </row>
    <row r="724" spans="1:34" x14ac:dyDescent="0.3">
      <c r="A724" s="2" t="s">
        <v>4327</v>
      </c>
      <c r="B724" s="2" t="s">
        <v>4330</v>
      </c>
      <c r="C724" s="2" t="s">
        <v>2</v>
      </c>
      <c r="D724" s="2">
        <v>2019</v>
      </c>
      <c r="E724" s="2" t="s">
        <v>315</v>
      </c>
      <c r="F724" s="2">
        <v>0</v>
      </c>
      <c r="G724" s="2">
        <v>11611.297500000001</v>
      </c>
      <c r="H724" s="2">
        <v>10.5</v>
      </c>
      <c r="I724" s="2">
        <v>13</v>
      </c>
      <c r="J724" s="2">
        <v>1.1599999999999999</v>
      </c>
      <c r="K724" s="2">
        <v>1166.4360999999999</v>
      </c>
      <c r="L724" s="2">
        <v>3.67</v>
      </c>
      <c r="M724" s="2">
        <v>0.46</v>
      </c>
      <c r="O724" s="2" t="s">
        <v>594</v>
      </c>
      <c r="P724" s="2">
        <v>5744</v>
      </c>
      <c r="Q724" s="2">
        <v>1.1399999999999999</v>
      </c>
      <c r="R724" s="2">
        <v>1.1499999999999999</v>
      </c>
      <c r="S724" s="2">
        <v>0.27</v>
      </c>
      <c r="T724" s="2" t="s">
        <v>5</v>
      </c>
      <c r="U724" s="2">
        <v>4.3899999999999997</v>
      </c>
      <c r="V724" s="2" t="s">
        <v>4328</v>
      </c>
      <c r="W724" s="2">
        <v>160.70213509999999</v>
      </c>
      <c r="X724" s="2" t="s">
        <v>4329</v>
      </c>
      <c r="Y724" s="2">
        <v>-2.1847173</v>
      </c>
      <c r="Z724" s="2">
        <v>34.653799999999997</v>
      </c>
      <c r="AA724" s="2">
        <v>7.31637</v>
      </c>
      <c r="AB724" s="2">
        <v>5.7210000000000001</v>
      </c>
      <c r="AC724" s="2">
        <v>7.1392899999999999</v>
      </c>
      <c r="AD724" s="4">
        <f t="shared" si="55"/>
        <v>0.53092221210741919</v>
      </c>
      <c r="AE724" s="4">
        <f t="shared" si="56"/>
        <v>6.9019887573964489</v>
      </c>
      <c r="AF724" s="4">
        <f t="shared" si="57"/>
        <v>9.4723731897636849</v>
      </c>
      <c r="AG724" s="4">
        <f t="shared" si="58"/>
        <v>1.1512739539557632E-2</v>
      </c>
      <c r="AH724" s="4" t="str">
        <f t="shared" si="59"/>
        <v/>
      </c>
    </row>
    <row r="725" spans="1:34" x14ac:dyDescent="0.3">
      <c r="A725" s="2" t="s">
        <v>4327</v>
      </c>
      <c r="B725" s="2" t="s">
        <v>4326</v>
      </c>
      <c r="C725" s="2" t="s">
        <v>2</v>
      </c>
      <c r="D725" s="2">
        <v>2000</v>
      </c>
      <c r="E725" s="2" t="s">
        <v>28</v>
      </c>
      <c r="F725" s="2">
        <v>0</v>
      </c>
      <c r="G725" s="2">
        <v>325.803</v>
      </c>
      <c r="H725" s="2">
        <v>0.97</v>
      </c>
      <c r="I725" s="2">
        <v>13</v>
      </c>
      <c r="J725" s="2">
        <v>1.1599999999999999</v>
      </c>
      <c r="K725" s="2">
        <v>1195.0408</v>
      </c>
      <c r="L725" s="2">
        <v>3.76</v>
      </c>
      <c r="M725" s="2">
        <v>0.35</v>
      </c>
      <c r="O725" s="2" t="s">
        <v>594</v>
      </c>
      <c r="P725" s="2">
        <v>5744</v>
      </c>
      <c r="Q725" s="2">
        <v>1.1399999999999999</v>
      </c>
      <c r="R725" s="2">
        <v>1.1499999999999999</v>
      </c>
      <c r="S725" s="2">
        <v>0.27</v>
      </c>
      <c r="T725" s="2" t="s">
        <v>5</v>
      </c>
      <c r="U725" s="2">
        <v>4.3899999999999997</v>
      </c>
      <c r="V725" s="2" t="s">
        <v>4328</v>
      </c>
      <c r="W725" s="2">
        <v>160.70213509999999</v>
      </c>
      <c r="X725" s="2" t="s">
        <v>4329</v>
      </c>
      <c r="Y725" s="2">
        <v>-2.1847173</v>
      </c>
      <c r="Z725" s="2">
        <v>34.653799999999997</v>
      </c>
      <c r="AA725" s="2">
        <v>7.31637</v>
      </c>
      <c r="AB725" s="2">
        <v>5.7210000000000001</v>
      </c>
      <c r="AC725" s="2">
        <v>7.1392899999999999</v>
      </c>
      <c r="AD725" s="4">
        <f t="shared" si="55"/>
        <v>0.54394210286754663</v>
      </c>
      <c r="AE725" s="4">
        <f t="shared" si="56"/>
        <v>7.0712473372781064</v>
      </c>
      <c r="AF725" s="4">
        <f t="shared" si="57"/>
        <v>9.5878159861678292</v>
      </c>
      <c r="AG725" s="4">
        <f t="shared" si="58"/>
        <v>1.3490057755725677</v>
      </c>
      <c r="AH725" s="4" t="str">
        <f t="shared" si="59"/>
        <v/>
      </c>
    </row>
    <row r="726" spans="1:34" x14ac:dyDescent="0.3">
      <c r="A726" s="2" t="s">
        <v>2153</v>
      </c>
      <c r="B726" s="2" t="s">
        <v>2157</v>
      </c>
      <c r="C726" s="2" t="s">
        <v>2</v>
      </c>
      <c r="D726" s="2">
        <v>2022</v>
      </c>
      <c r="E726" s="2" t="s">
        <v>28</v>
      </c>
      <c r="F726" s="2">
        <v>0</v>
      </c>
      <c r="G726" s="2">
        <v>26500</v>
      </c>
      <c r="H726" s="2">
        <v>18.2</v>
      </c>
      <c r="I726" s="2">
        <v>12.3</v>
      </c>
      <c r="J726" s="2">
        <v>1.1000000000000001</v>
      </c>
      <c r="K726" s="2">
        <v>4068.2036096000002</v>
      </c>
      <c r="L726" s="2">
        <v>12.8</v>
      </c>
      <c r="M726" s="2">
        <v>0.28999999999999998</v>
      </c>
      <c r="O726" s="2" t="s">
        <v>412</v>
      </c>
      <c r="P726" s="2">
        <v>6123</v>
      </c>
      <c r="Q726" s="2">
        <v>1.24</v>
      </c>
      <c r="R726" s="2">
        <v>1.22</v>
      </c>
      <c r="S726" s="2">
        <v>0.3</v>
      </c>
      <c r="T726" s="2" t="s">
        <v>5</v>
      </c>
      <c r="U726" s="2">
        <v>4.3899999999999997</v>
      </c>
      <c r="V726" s="2" t="s">
        <v>2154</v>
      </c>
      <c r="W726" s="2">
        <v>28.210660699999998</v>
      </c>
      <c r="X726" s="2" t="s">
        <v>2155</v>
      </c>
      <c r="Y726" s="2">
        <v>-19.507396</v>
      </c>
      <c r="Z726" s="2">
        <v>51.261000000000003</v>
      </c>
      <c r="AA726" s="2">
        <v>7.51</v>
      </c>
      <c r="AB726" s="2">
        <v>6.1680000000000001</v>
      </c>
      <c r="AC726" s="2">
        <v>7.3738200000000003</v>
      </c>
      <c r="AD726" s="4">
        <f t="shared" si="55"/>
        <v>2.1861871963982376</v>
      </c>
      <c r="AE726" s="4">
        <f t="shared" si="56"/>
        <v>26.890102515698324</v>
      </c>
      <c r="AF726" s="4">
        <f t="shared" si="57"/>
        <v>18.186485667744865</v>
      </c>
      <c r="AG726" s="4">
        <f t="shared" si="58"/>
        <v>5.8539294221892054E-3</v>
      </c>
      <c r="AH726" s="4" t="str">
        <f t="shared" si="59"/>
        <v/>
      </c>
    </row>
    <row r="727" spans="1:34" x14ac:dyDescent="0.3">
      <c r="A727" s="2" t="s">
        <v>2153</v>
      </c>
      <c r="B727" s="2" t="s">
        <v>2156</v>
      </c>
      <c r="C727" s="2" t="s">
        <v>2</v>
      </c>
      <c r="D727" s="2">
        <v>2008</v>
      </c>
      <c r="E727" s="2" t="s">
        <v>22</v>
      </c>
      <c r="F727" s="2">
        <v>0</v>
      </c>
      <c r="G727" s="2">
        <v>223.92</v>
      </c>
      <c r="H727" s="2">
        <v>0.77100000000000002</v>
      </c>
      <c r="I727" s="2">
        <v>14</v>
      </c>
      <c r="J727" s="2">
        <v>1.25</v>
      </c>
      <c r="K727" s="2">
        <v>127.13136280000001</v>
      </c>
      <c r="L727" s="2">
        <v>0.4</v>
      </c>
      <c r="M727" s="2">
        <v>0.22800000000000001</v>
      </c>
      <c r="O727" s="2" t="s">
        <v>412</v>
      </c>
      <c r="P727" s="2">
        <v>6123</v>
      </c>
      <c r="Q727" s="2">
        <v>1.24</v>
      </c>
      <c r="R727" s="2">
        <v>1.22</v>
      </c>
      <c r="S727" s="2">
        <v>0.3</v>
      </c>
      <c r="T727" s="2" t="s">
        <v>5</v>
      </c>
      <c r="U727" s="2">
        <v>4.3899999999999997</v>
      </c>
      <c r="V727" s="2" t="s">
        <v>2154</v>
      </c>
      <c r="W727" s="2">
        <v>28.210660699999998</v>
      </c>
      <c r="X727" s="2" t="s">
        <v>2155</v>
      </c>
      <c r="Y727" s="2">
        <v>-19.507396</v>
      </c>
      <c r="Z727" s="2">
        <v>51.261000000000003</v>
      </c>
      <c r="AA727" s="2">
        <v>7.51</v>
      </c>
      <c r="AB727" s="2">
        <v>6.1680000000000001</v>
      </c>
      <c r="AC727" s="2">
        <v>7.3738200000000003</v>
      </c>
      <c r="AD727" s="4">
        <f t="shared" si="55"/>
        <v>4.6330671574344028E-2</v>
      </c>
      <c r="AE727" s="4">
        <f t="shared" si="56"/>
        <v>0.64862940204081632</v>
      </c>
      <c r="AF727" s="4">
        <f t="shared" si="57"/>
        <v>3.013438505855301</v>
      </c>
      <c r="AG727" s="4">
        <f t="shared" si="58"/>
        <v>3.2619815621835508</v>
      </c>
      <c r="AH727" s="4" t="str">
        <f t="shared" si="59"/>
        <v/>
      </c>
    </row>
    <row r="728" spans="1:34" x14ac:dyDescent="0.3">
      <c r="A728" s="2" t="s">
        <v>2153</v>
      </c>
      <c r="B728" s="2" t="s">
        <v>2152</v>
      </c>
      <c r="C728" s="2" t="s">
        <v>2</v>
      </c>
      <c r="D728" s="2">
        <v>2007</v>
      </c>
      <c r="E728" s="2" t="s">
        <v>22</v>
      </c>
      <c r="F728" s="2">
        <v>0</v>
      </c>
      <c r="G728" s="2">
        <v>1617.7</v>
      </c>
      <c r="H728" s="2">
        <v>2.8849999999999998</v>
      </c>
      <c r="I728" s="2">
        <v>12.9</v>
      </c>
      <c r="J728" s="2">
        <v>1.1499999999999999</v>
      </c>
      <c r="K728" s="2">
        <v>1551.0026261600001</v>
      </c>
      <c r="L728" s="2">
        <v>4.88</v>
      </c>
      <c r="M728" s="2">
        <v>0.379</v>
      </c>
      <c r="O728" s="2" t="s">
        <v>412</v>
      </c>
      <c r="P728" s="2">
        <v>6123</v>
      </c>
      <c r="Q728" s="2">
        <v>1.24</v>
      </c>
      <c r="R728" s="2">
        <v>1.22</v>
      </c>
      <c r="S728" s="2">
        <v>0.3</v>
      </c>
      <c r="T728" s="2" t="s">
        <v>5</v>
      </c>
      <c r="U728" s="2">
        <v>4.3899999999999997</v>
      </c>
      <c r="V728" s="2" t="s">
        <v>2154</v>
      </c>
      <c r="W728" s="2">
        <v>28.210660699999998</v>
      </c>
      <c r="X728" s="2" t="s">
        <v>2155</v>
      </c>
      <c r="Y728" s="2">
        <v>-19.507396</v>
      </c>
      <c r="Z728" s="2">
        <v>51.261000000000003</v>
      </c>
      <c r="AA728" s="2">
        <v>7.51</v>
      </c>
      <c r="AB728" s="2">
        <v>6.1680000000000001</v>
      </c>
      <c r="AC728" s="2">
        <v>7.3738200000000003</v>
      </c>
      <c r="AD728" s="4">
        <f t="shared" si="55"/>
        <v>0.72250923452815019</v>
      </c>
      <c r="AE728" s="4">
        <f t="shared" si="56"/>
        <v>9.3203691254131371</v>
      </c>
      <c r="AF728" s="4">
        <f t="shared" si="57"/>
        <v>10.965070073548524</v>
      </c>
      <c r="AG728" s="4">
        <f t="shared" si="58"/>
        <v>0.23296926153095132</v>
      </c>
      <c r="AH728" s="4" t="str">
        <f t="shared" si="59"/>
        <v/>
      </c>
    </row>
    <row r="729" spans="1:34" x14ac:dyDescent="0.3">
      <c r="A729" s="2" t="s">
        <v>4225</v>
      </c>
      <c r="B729" s="2" t="s">
        <v>4224</v>
      </c>
      <c r="C729" s="2" t="s">
        <v>2</v>
      </c>
      <c r="D729" s="2">
        <v>2002</v>
      </c>
      <c r="E729" s="2" t="s">
        <v>28</v>
      </c>
      <c r="F729" s="2">
        <v>0</v>
      </c>
      <c r="G729" s="2">
        <v>2.9856280000000002</v>
      </c>
      <c r="H729" s="2">
        <v>4.0599999999999997E-2</v>
      </c>
      <c r="I729" s="2">
        <v>14.1</v>
      </c>
      <c r="J729" s="2">
        <v>1.25</v>
      </c>
      <c r="K729" s="2">
        <v>127.76701961000001</v>
      </c>
      <c r="L729" s="2">
        <v>0.40200000000000002</v>
      </c>
      <c r="M729" s="2">
        <v>1.2E-2</v>
      </c>
      <c r="O729" s="2" t="s">
        <v>328</v>
      </c>
      <c r="P729" s="2">
        <v>5442</v>
      </c>
      <c r="Q729" s="2">
        <v>0.94</v>
      </c>
      <c r="R729" s="2">
        <v>1</v>
      </c>
      <c r="S729" s="2">
        <v>0.34</v>
      </c>
      <c r="T729" s="2" t="s">
        <v>5</v>
      </c>
      <c r="U729" s="2">
        <v>4.3899999999999997</v>
      </c>
      <c r="V729" s="2" t="s">
        <v>4226</v>
      </c>
      <c r="W729" s="2">
        <v>144.29941030000001</v>
      </c>
      <c r="X729" s="2" t="s">
        <v>4227</v>
      </c>
      <c r="Y729" s="2">
        <v>-43.272720999999997</v>
      </c>
      <c r="Z729" s="2">
        <v>40.899099999999997</v>
      </c>
      <c r="AA729" s="2">
        <v>8.23</v>
      </c>
      <c r="AB729" s="2">
        <v>6.444</v>
      </c>
      <c r="AC729" s="2">
        <v>8.0265000000000004</v>
      </c>
      <c r="AD729" s="4">
        <f t="shared" si="55"/>
        <v>4.5578646710337858E-2</v>
      </c>
      <c r="AE729" s="4">
        <f t="shared" si="56"/>
        <v>0.64265891861576385</v>
      </c>
      <c r="AF729" s="4">
        <f t="shared" si="57"/>
        <v>3.0102310131420595</v>
      </c>
      <c r="AG729" s="4">
        <f t="shared" si="58"/>
        <v>421.82045886587429</v>
      </c>
      <c r="AH729" s="4" t="str">
        <f t="shared" si="59"/>
        <v/>
      </c>
    </row>
    <row r="730" spans="1:34" x14ac:dyDescent="0.3">
      <c r="A730" s="2" t="s">
        <v>4225</v>
      </c>
      <c r="B730" s="2" t="s">
        <v>4228</v>
      </c>
      <c r="C730" s="2" t="s">
        <v>2</v>
      </c>
      <c r="D730" s="2">
        <v>2022</v>
      </c>
      <c r="E730" s="2" t="s">
        <v>28</v>
      </c>
      <c r="F730" s="2">
        <v>0</v>
      </c>
      <c r="G730" s="2">
        <v>8241</v>
      </c>
      <c r="H730" s="2">
        <v>8</v>
      </c>
      <c r="I730" s="2">
        <v>13.6</v>
      </c>
      <c r="J730" s="2">
        <v>1.21</v>
      </c>
      <c r="K730" s="2">
        <v>476.74261050000001</v>
      </c>
      <c r="L730" s="2">
        <v>1.5</v>
      </c>
      <c r="M730" s="2">
        <v>0.76</v>
      </c>
      <c r="O730" s="2" t="s">
        <v>328</v>
      </c>
      <c r="P730" s="2">
        <v>5442</v>
      </c>
      <c r="Q730" s="2">
        <v>0.94</v>
      </c>
      <c r="R730" s="2">
        <v>1</v>
      </c>
      <c r="S730" s="2">
        <v>0.34</v>
      </c>
      <c r="T730" s="2" t="s">
        <v>5</v>
      </c>
      <c r="U730" s="2">
        <v>4.3899999999999997</v>
      </c>
      <c r="V730" s="2" t="s">
        <v>4226</v>
      </c>
      <c r="W730" s="2">
        <v>144.29941030000001</v>
      </c>
      <c r="X730" s="2" t="s">
        <v>4227</v>
      </c>
      <c r="Y730" s="2">
        <v>-43.272720999999997</v>
      </c>
      <c r="Z730" s="2">
        <v>40.899099999999997</v>
      </c>
      <c r="AA730" s="2">
        <v>8.23</v>
      </c>
      <c r="AB730" s="2">
        <v>6.444</v>
      </c>
      <c r="AC730" s="2">
        <v>8.0265000000000004</v>
      </c>
      <c r="AD730" s="4">
        <f t="shared" si="55"/>
        <v>0.18952532284404899</v>
      </c>
      <c r="AE730" s="4">
        <f t="shared" si="56"/>
        <v>2.577544390679066</v>
      </c>
      <c r="AF730" s="4">
        <f t="shared" si="57"/>
        <v>5.920692840642495</v>
      </c>
      <c r="AG730" s="4">
        <f t="shared" si="58"/>
        <v>1.0864249555877382E-2</v>
      </c>
      <c r="AH730" s="4" t="str">
        <f t="shared" si="59"/>
        <v/>
      </c>
    </row>
    <row r="731" spans="1:34" x14ac:dyDescent="0.3">
      <c r="A731" s="2" t="s">
        <v>3232</v>
      </c>
      <c r="B731" s="2" t="s">
        <v>3231</v>
      </c>
      <c r="C731" s="2" t="s">
        <v>2</v>
      </c>
      <c r="D731" s="2">
        <v>2022</v>
      </c>
      <c r="E731" s="2" t="s">
        <v>28</v>
      </c>
      <c r="F731" s="2">
        <v>0</v>
      </c>
      <c r="G731" s="2">
        <v>11.12214</v>
      </c>
      <c r="H731" s="2">
        <v>9.9000000000000005E-2</v>
      </c>
      <c r="I731" s="2">
        <v>2.99</v>
      </c>
      <c r="J731" s="2">
        <v>0.26700000000000002</v>
      </c>
      <c r="K731" s="2">
        <v>9.2170237999999998</v>
      </c>
      <c r="L731" s="2">
        <v>2.9000000000000001E-2</v>
      </c>
      <c r="M731" s="2">
        <v>0.41299999999999998</v>
      </c>
      <c r="P731" s="2">
        <v>5840</v>
      </c>
      <c r="Q731" s="2">
        <v>1.08287</v>
      </c>
      <c r="R731" s="2">
        <v>1.05</v>
      </c>
      <c r="S731" s="2">
        <v>0.01</v>
      </c>
      <c r="T731" s="2" t="s">
        <v>129</v>
      </c>
      <c r="U731" s="2">
        <v>4.39011</v>
      </c>
      <c r="V731" s="2" t="s">
        <v>3233</v>
      </c>
      <c r="W731" s="2">
        <v>337.7727845</v>
      </c>
      <c r="X731" s="2" t="s">
        <v>3234</v>
      </c>
      <c r="Y731" s="2">
        <v>45.1452472</v>
      </c>
      <c r="Z731" s="2">
        <v>41.001399999999997</v>
      </c>
      <c r="AA731" s="2">
        <v>7.68</v>
      </c>
      <c r="AB731" s="2">
        <v>6.14</v>
      </c>
      <c r="AC731" s="2">
        <v>7.5162500000000003</v>
      </c>
      <c r="AD731" s="4">
        <f t="shared" si="55"/>
        <v>0.34480784952275634</v>
      </c>
      <c r="AE731" s="4">
        <f t="shared" si="56"/>
        <v>1.0309754700730416</v>
      </c>
      <c r="AF731" s="4">
        <f t="shared" si="57"/>
        <v>1.7557382081387858</v>
      </c>
      <c r="AG731" s="4">
        <f t="shared" si="58"/>
        <v>124.86004682309188</v>
      </c>
      <c r="AH731" s="4" t="str">
        <f t="shared" si="59"/>
        <v/>
      </c>
    </row>
    <row r="732" spans="1:34" x14ac:dyDescent="0.3">
      <c r="A732" s="2" t="s">
        <v>3719</v>
      </c>
      <c r="B732" s="2" t="s">
        <v>3718</v>
      </c>
      <c r="C732" s="2" t="s">
        <v>2</v>
      </c>
      <c r="D732" s="2">
        <v>2002</v>
      </c>
      <c r="E732" s="2" t="s">
        <v>22</v>
      </c>
      <c r="F732" s="2">
        <v>0</v>
      </c>
      <c r="G732" s="2">
        <v>154.37799999999999</v>
      </c>
      <c r="H732" s="2">
        <v>0.53364</v>
      </c>
      <c r="I732" s="2">
        <v>14</v>
      </c>
      <c r="J732" s="2">
        <v>1.25</v>
      </c>
      <c r="K732" s="2">
        <v>214.53524999999999</v>
      </c>
      <c r="L732" s="2">
        <v>0.67500000000000004</v>
      </c>
      <c r="M732" s="2">
        <v>5.3999999999999999E-2</v>
      </c>
      <c r="O732" s="2" t="s">
        <v>2031</v>
      </c>
      <c r="P732" s="2">
        <v>5698.64</v>
      </c>
      <c r="Q732" s="2">
        <v>0.94916800000000001</v>
      </c>
      <c r="R732" s="2">
        <v>0.85</v>
      </c>
      <c r="S732" s="2">
        <v>-0.44</v>
      </c>
      <c r="T732" s="2" t="s">
        <v>5</v>
      </c>
      <c r="U732" s="2">
        <v>4.391203</v>
      </c>
      <c r="V732" s="2" t="s">
        <v>3720</v>
      </c>
      <c r="W732" s="2">
        <v>84.259994699999993</v>
      </c>
      <c r="X732" s="2" t="s">
        <v>3721</v>
      </c>
      <c r="Y732" s="2">
        <v>20.728978399999999</v>
      </c>
      <c r="Z732" s="2">
        <v>31.663399999999999</v>
      </c>
      <c r="AA732" s="2">
        <v>7.68</v>
      </c>
      <c r="AB732" s="2">
        <v>5.952</v>
      </c>
      <c r="AC732" s="2">
        <v>7.4723800000000002</v>
      </c>
      <c r="AD732" s="4">
        <f t="shared" si="55"/>
        <v>7.8183400145772589E-2</v>
      </c>
      <c r="AE732" s="4">
        <f t="shared" si="56"/>
        <v>1.0945676020408164</v>
      </c>
      <c r="AF732" s="4">
        <f t="shared" si="57"/>
        <v>3.9145812583942394</v>
      </c>
      <c r="AG732" s="4">
        <f t="shared" si="58"/>
        <v>2.9933959301719657</v>
      </c>
      <c r="AH732" s="4" t="str">
        <f t="shared" si="59"/>
        <v/>
      </c>
    </row>
    <row r="733" spans="1:34" x14ac:dyDescent="0.3">
      <c r="A733" s="2" t="s">
        <v>3719</v>
      </c>
      <c r="B733" s="2" t="s">
        <v>3722</v>
      </c>
      <c r="C733" s="2" t="s">
        <v>2</v>
      </c>
      <c r="D733" s="2">
        <v>2002</v>
      </c>
      <c r="E733" s="2" t="s">
        <v>22</v>
      </c>
      <c r="F733" s="2">
        <v>0</v>
      </c>
      <c r="G733" s="2">
        <v>885.5</v>
      </c>
      <c r="H733" s="2">
        <v>1.71</v>
      </c>
      <c r="I733" s="2">
        <v>14.1</v>
      </c>
      <c r="J733" s="2">
        <v>1.25</v>
      </c>
      <c r="K733" s="2">
        <v>207.22515999999999</v>
      </c>
      <c r="L733" s="2">
        <v>0.65200000000000002</v>
      </c>
      <c r="M733" s="2">
        <v>0.125</v>
      </c>
      <c r="O733" s="2" t="s">
        <v>2031</v>
      </c>
      <c r="P733" s="2">
        <v>5698.64</v>
      </c>
      <c r="Q733" s="2">
        <v>0.94916800000000001</v>
      </c>
      <c r="R733" s="2">
        <v>0.85</v>
      </c>
      <c r="S733" s="2">
        <v>-0.44</v>
      </c>
      <c r="T733" s="2" t="s">
        <v>5</v>
      </c>
      <c r="U733" s="2">
        <v>4.391203</v>
      </c>
      <c r="V733" s="2" t="s">
        <v>3720</v>
      </c>
      <c r="W733" s="2">
        <v>84.259994699999993</v>
      </c>
      <c r="X733" s="2" t="s">
        <v>3721</v>
      </c>
      <c r="Y733" s="2">
        <v>20.728978399999999</v>
      </c>
      <c r="Z733" s="2">
        <v>31.663399999999999</v>
      </c>
      <c r="AA733" s="2">
        <v>7.68</v>
      </c>
      <c r="AB733" s="2">
        <v>5.952</v>
      </c>
      <c r="AC733" s="2">
        <v>7.4723800000000002</v>
      </c>
      <c r="AD733" s="4">
        <f t="shared" si="55"/>
        <v>7.3923946774085952E-2</v>
      </c>
      <c r="AE733" s="4">
        <f t="shared" si="56"/>
        <v>1.0423276495146119</v>
      </c>
      <c r="AF733" s="4">
        <f t="shared" si="57"/>
        <v>3.8336431573838516</v>
      </c>
      <c r="AG733" s="4">
        <f t="shared" si="58"/>
        <v>0.29152022740022476</v>
      </c>
      <c r="AH733" s="4" t="str">
        <f t="shared" si="59"/>
        <v/>
      </c>
    </row>
    <row r="734" spans="1:34" x14ac:dyDescent="0.3">
      <c r="A734" s="2" t="s">
        <v>3719</v>
      </c>
      <c r="B734" s="2" t="s">
        <v>3723</v>
      </c>
      <c r="C734" s="2" t="s">
        <v>2</v>
      </c>
      <c r="D734" s="2">
        <v>2005</v>
      </c>
      <c r="E734" s="2" t="s">
        <v>22</v>
      </c>
      <c r="F734" s="2">
        <v>0</v>
      </c>
      <c r="G734" s="2">
        <v>1862</v>
      </c>
      <c r="H734" s="2">
        <v>2.8069999999999999</v>
      </c>
      <c r="I734" s="2">
        <v>14</v>
      </c>
      <c r="J734" s="2">
        <v>1.25</v>
      </c>
      <c r="K734" s="2">
        <v>221.20967999999999</v>
      </c>
      <c r="L734" s="2">
        <v>0.69599999999999995</v>
      </c>
      <c r="M734" s="2">
        <v>0.16</v>
      </c>
      <c r="O734" s="2" t="s">
        <v>2031</v>
      </c>
      <c r="P734" s="2">
        <v>5698.64</v>
      </c>
      <c r="Q734" s="2">
        <v>0.94916800000000001</v>
      </c>
      <c r="R734" s="2">
        <v>0.85</v>
      </c>
      <c r="S734" s="2">
        <v>-0.44</v>
      </c>
      <c r="T734" s="2" t="s">
        <v>5</v>
      </c>
      <c r="U734" s="2">
        <v>4.391203</v>
      </c>
      <c r="V734" s="2" t="s">
        <v>3720</v>
      </c>
      <c r="W734" s="2">
        <v>84.259994699999993</v>
      </c>
      <c r="X734" s="2" t="s">
        <v>3721</v>
      </c>
      <c r="Y734" s="2">
        <v>20.728978399999999</v>
      </c>
      <c r="Z734" s="2">
        <v>31.663399999999999</v>
      </c>
      <c r="AA734" s="2">
        <v>7.68</v>
      </c>
      <c r="AB734" s="2">
        <v>5.952</v>
      </c>
      <c r="AC734" s="2">
        <v>7.4723800000000002</v>
      </c>
      <c r="AD734" s="4">
        <f t="shared" si="55"/>
        <v>8.061577259475218E-2</v>
      </c>
      <c r="AE734" s="4">
        <f t="shared" si="56"/>
        <v>1.1286208163265306</v>
      </c>
      <c r="AF734" s="4">
        <f t="shared" si="57"/>
        <v>3.975008355786366</v>
      </c>
      <c r="AG734" s="4">
        <f t="shared" si="58"/>
        <v>0.1081872519755369</v>
      </c>
      <c r="AH734" s="4" t="str">
        <f t="shared" si="59"/>
        <v/>
      </c>
    </row>
    <row r="735" spans="1:34" x14ac:dyDescent="0.3">
      <c r="A735" s="2" t="s">
        <v>2726</v>
      </c>
      <c r="B735" s="2" t="s">
        <v>2731</v>
      </c>
      <c r="C735" s="2" t="s">
        <v>2</v>
      </c>
      <c r="D735" s="2">
        <v>2021</v>
      </c>
      <c r="E735" s="2" t="s">
        <v>28</v>
      </c>
      <c r="F735" s="2">
        <v>0</v>
      </c>
      <c r="G735" s="2">
        <v>41.762999999999998</v>
      </c>
      <c r="H735" s="2">
        <v>0.22919999999999999</v>
      </c>
      <c r="I735" s="2">
        <v>3.23</v>
      </c>
      <c r="J735" s="2">
        <v>0.28799999999999998</v>
      </c>
      <c r="K735" s="2">
        <v>10.52012027</v>
      </c>
      <c r="L735" s="2">
        <v>3.3099999999999997E-2</v>
      </c>
      <c r="M735" s="2">
        <v>8.5999999999999993E-2</v>
      </c>
      <c r="O735" s="2" t="s">
        <v>449</v>
      </c>
      <c r="P735" s="2">
        <v>5393.43</v>
      </c>
      <c r="Q735" s="2">
        <v>1.0018130000000001</v>
      </c>
      <c r="R735" s="2">
        <v>0.92114600000000002</v>
      </c>
      <c r="S735" s="2">
        <v>0.19670000000000001</v>
      </c>
      <c r="T735" s="2" t="s">
        <v>5</v>
      </c>
      <c r="U735" s="2">
        <v>4.3980730000000001</v>
      </c>
      <c r="V735" s="2" t="s">
        <v>2727</v>
      </c>
      <c r="W735" s="2">
        <v>270.6304652</v>
      </c>
      <c r="X735" s="2" t="s">
        <v>2728</v>
      </c>
      <c r="Y735" s="2">
        <v>26.310407699999999</v>
      </c>
      <c r="Z735" s="2">
        <v>22.0016</v>
      </c>
      <c r="AA735" s="2">
        <v>7.01227</v>
      </c>
      <c r="AB735" s="2">
        <v>5.1130000000000004</v>
      </c>
      <c r="AC735" s="2">
        <v>6.7861399999999996</v>
      </c>
      <c r="AD735" s="4">
        <f t="shared" si="55"/>
        <v>0.3121857948956247</v>
      </c>
      <c r="AE735" s="4">
        <f t="shared" si="56"/>
        <v>1.0083601175128678</v>
      </c>
      <c r="AF735" s="4">
        <f t="shared" si="57"/>
        <v>1.8047169250512844</v>
      </c>
      <c r="AG735" s="4">
        <f t="shared" si="58"/>
        <v>14.504211880446791</v>
      </c>
      <c r="AH735" s="4" t="str">
        <f t="shared" si="59"/>
        <v/>
      </c>
    </row>
    <row r="736" spans="1:34" x14ac:dyDescent="0.3">
      <c r="A736" s="2" t="s">
        <v>3052</v>
      </c>
      <c r="B736" s="2" t="s">
        <v>3051</v>
      </c>
      <c r="C736" s="2" t="s">
        <v>2</v>
      </c>
      <c r="D736" s="2">
        <v>2012</v>
      </c>
      <c r="E736" s="2" t="s">
        <v>157</v>
      </c>
      <c r="F736" s="2">
        <v>0</v>
      </c>
      <c r="G736" s="2">
        <v>1035.7</v>
      </c>
      <c r="H736" s="2">
        <v>2.0699999999999998</v>
      </c>
      <c r="I736" s="2">
        <v>13.9</v>
      </c>
      <c r="J736" s="2">
        <v>1.24</v>
      </c>
      <c r="K736" s="2">
        <v>251</v>
      </c>
      <c r="L736" s="2">
        <v>0.79</v>
      </c>
      <c r="M736" s="2">
        <v>0.22</v>
      </c>
      <c r="O736" s="2" t="s">
        <v>2358</v>
      </c>
      <c r="P736" s="2">
        <v>6150</v>
      </c>
      <c r="Q736" s="2">
        <v>1.105</v>
      </c>
      <c r="R736" s="2">
        <v>1.1100000000000001</v>
      </c>
      <c r="S736" s="2">
        <v>-0.2</v>
      </c>
      <c r="T736" s="2" t="s">
        <v>5</v>
      </c>
      <c r="U736" s="2">
        <v>4.4000000000000004</v>
      </c>
      <c r="V736" s="2" t="s">
        <v>3053</v>
      </c>
      <c r="W736" s="2">
        <v>309.88696809999999</v>
      </c>
      <c r="X736" s="2" t="s">
        <v>3054</v>
      </c>
      <c r="Y736" s="2">
        <v>42.247593000000002</v>
      </c>
      <c r="Z736" s="2">
        <v>33.194400000000002</v>
      </c>
      <c r="AA736" s="2">
        <v>6.82294</v>
      </c>
      <c r="AB736" s="2">
        <v>5.4880000000000004</v>
      </c>
      <c r="AC736" s="2">
        <v>6.6710599999999998</v>
      </c>
      <c r="AD736" s="4">
        <f t="shared" si="55"/>
        <v>9.3460762677058801E-2</v>
      </c>
      <c r="AE736" s="4">
        <f t="shared" si="56"/>
        <v>1.2991046012111174</v>
      </c>
      <c r="AF736" s="4">
        <f t="shared" si="57"/>
        <v>4.2494180727288446</v>
      </c>
      <c r="AG736" s="4">
        <f t="shared" si="58"/>
        <v>0.36574144651116541</v>
      </c>
      <c r="AH736" s="4" t="str">
        <f t="shared" si="59"/>
        <v/>
      </c>
    </row>
    <row r="737" spans="1:34" x14ac:dyDescent="0.3">
      <c r="A737" s="2" t="s">
        <v>16330</v>
      </c>
      <c r="B737" s="2" t="s">
        <v>16333</v>
      </c>
      <c r="C737" s="2" t="s">
        <v>2</v>
      </c>
      <c r="D737" s="2">
        <v>2025</v>
      </c>
      <c r="E737" s="2" t="s">
        <v>250</v>
      </c>
      <c r="F737" s="2">
        <v>0</v>
      </c>
      <c r="G737" s="2">
        <v>5.4623999999999997</v>
      </c>
      <c r="H737" s="2">
        <v>5.8500000000000003E-2</v>
      </c>
      <c r="I737" s="2">
        <v>2.35</v>
      </c>
      <c r="J737" s="2">
        <v>0.21</v>
      </c>
      <c r="K737" s="2">
        <v>6.14</v>
      </c>
      <c r="L737" s="2">
        <v>1.9318599999999998E-2</v>
      </c>
      <c r="N737" s="2">
        <v>1095</v>
      </c>
      <c r="P737" s="2">
        <v>5635</v>
      </c>
      <c r="Q737" s="2">
        <v>0.95</v>
      </c>
      <c r="R737" s="2">
        <v>0.89600000000000002</v>
      </c>
      <c r="S737" s="2">
        <v>-0.14000000000000001</v>
      </c>
      <c r="T737" s="2" t="s">
        <v>5</v>
      </c>
      <c r="U737" s="2">
        <v>4.4000000000000004</v>
      </c>
      <c r="V737" s="2" t="s">
        <v>16331</v>
      </c>
      <c r="W737" s="2">
        <v>258.7623456</v>
      </c>
      <c r="X737" s="2" t="s">
        <v>16332</v>
      </c>
      <c r="Y737" s="2">
        <v>18.340344900000002</v>
      </c>
      <c r="Z737" s="2">
        <v>77.682000000000002</v>
      </c>
      <c r="AA737" s="2">
        <v>9.4600000000000009</v>
      </c>
      <c r="AB737" s="2">
        <v>7.87</v>
      </c>
      <c r="AC737" s="2">
        <v>9.3440799999999999</v>
      </c>
      <c r="AD737" s="4">
        <f t="shared" si="55"/>
        <v>0.47311289406008289</v>
      </c>
      <c r="AE737" s="4">
        <f t="shared" si="56"/>
        <v>1.1118153010411949</v>
      </c>
      <c r="AF737" s="4">
        <f t="shared" si="57"/>
        <v>1.6164052578010282</v>
      </c>
      <c r="AG737" s="4">
        <f t="shared" si="58"/>
        <v>238.56185874459644</v>
      </c>
      <c r="AH737" s="4">
        <f t="shared" si="59"/>
        <v>4.8847595973307782E-2</v>
      </c>
    </row>
    <row r="738" spans="1:34" x14ac:dyDescent="0.3">
      <c r="A738" s="2" t="s">
        <v>16330</v>
      </c>
      <c r="B738" s="2" t="s">
        <v>16334</v>
      </c>
      <c r="C738" s="2" t="s">
        <v>2</v>
      </c>
      <c r="D738" s="2">
        <v>2025</v>
      </c>
      <c r="E738" s="2" t="s">
        <v>250</v>
      </c>
      <c r="F738" s="2">
        <v>0</v>
      </c>
      <c r="G738" s="2">
        <v>60.45</v>
      </c>
      <c r="H738" s="2">
        <v>0.29060000000000002</v>
      </c>
      <c r="I738" s="2">
        <v>3.97</v>
      </c>
      <c r="J738" s="2">
        <v>0.35399999999999998</v>
      </c>
      <c r="K738" s="2">
        <v>14.9</v>
      </c>
      <c r="L738" s="2">
        <v>4.6880640000000001E-2</v>
      </c>
      <c r="N738" s="2">
        <v>491.4</v>
      </c>
      <c r="P738" s="2">
        <v>5635</v>
      </c>
      <c r="Q738" s="2">
        <v>0.95</v>
      </c>
      <c r="R738" s="2">
        <v>0.89600000000000002</v>
      </c>
      <c r="S738" s="2">
        <v>-0.14000000000000001</v>
      </c>
      <c r="T738" s="2" t="s">
        <v>5</v>
      </c>
      <c r="U738" s="2">
        <v>4.4000000000000004</v>
      </c>
      <c r="V738" s="2" t="s">
        <v>16331</v>
      </c>
      <c r="W738" s="2">
        <v>258.7623456</v>
      </c>
      <c r="X738" s="2" t="s">
        <v>16332</v>
      </c>
      <c r="Y738" s="2">
        <v>18.340344900000002</v>
      </c>
      <c r="Z738" s="2">
        <v>77.682000000000002</v>
      </c>
      <c r="AA738" s="2">
        <v>9.4600000000000009</v>
      </c>
      <c r="AB738" s="2">
        <v>7.87</v>
      </c>
      <c r="AC738" s="2">
        <v>9.3440799999999999</v>
      </c>
      <c r="AD738" s="4">
        <f t="shared" si="55"/>
        <v>0.2381303488131751</v>
      </c>
      <c r="AE738" s="4">
        <f t="shared" si="56"/>
        <v>0.94537748478830519</v>
      </c>
      <c r="AF738" s="4">
        <f t="shared" si="57"/>
        <v>1.9373044713233827</v>
      </c>
      <c r="AG738" s="4">
        <f t="shared" si="58"/>
        <v>9.6676634228147851</v>
      </c>
      <c r="AH738" s="4">
        <f t="shared" si="59"/>
        <v>8.739373586473774E-2</v>
      </c>
    </row>
    <row r="739" spans="1:34" x14ac:dyDescent="0.3">
      <c r="A739" s="2" t="s">
        <v>3249</v>
      </c>
      <c r="B739" s="2" t="s">
        <v>3248</v>
      </c>
      <c r="C739" s="2" t="s">
        <v>2</v>
      </c>
      <c r="D739" s="2">
        <v>2018</v>
      </c>
      <c r="E739" s="2" t="s">
        <v>315</v>
      </c>
      <c r="F739" s="2">
        <v>0</v>
      </c>
      <c r="G739" s="2">
        <v>5.7599900000000002</v>
      </c>
      <c r="H739" s="2">
        <v>5.7638000000000002E-2</v>
      </c>
      <c r="K739" s="2">
        <v>565.41673605000005</v>
      </c>
      <c r="L739" s="2">
        <v>1.7789999999999999</v>
      </c>
      <c r="M739" s="2">
        <v>0</v>
      </c>
      <c r="O739" s="2" t="s">
        <v>322</v>
      </c>
      <c r="P739" s="2">
        <v>4935</v>
      </c>
      <c r="Q739" s="2">
        <v>0.73</v>
      </c>
      <c r="R739" s="2">
        <v>0.77</v>
      </c>
      <c r="S739" s="2">
        <v>-0.1</v>
      </c>
      <c r="T739" s="2" t="s">
        <v>5</v>
      </c>
      <c r="U739" s="2">
        <v>4.4000000000000004</v>
      </c>
      <c r="V739" s="2" t="s">
        <v>3250</v>
      </c>
      <c r="W739" s="2">
        <v>340.83809409999998</v>
      </c>
      <c r="X739" s="2" t="s">
        <v>3251</v>
      </c>
      <c r="Y739" s="2">
        <v>-6.4020685000000004</v>
      </c>
      <c r="Z739" s="2">
        <v>21.5974</v>
      </c>
      <c r="AA739" s="2">
        <v>8.11</v>
      </c>
      <c r="AB739" s="2">
        <v>5.7750000000000004</v>
      </c>
      <c r="AC739" s="2">
        <v>7.8016300000000003</v>
      </c>
      <c r="AD739" s="4" t="str">
        <f t="shared" si="55"/>
        <v/>
      </c>
      <c r="AE739" s="4" t="str">
        <f t="shared" si="56"/>
        <v/>
      </c>
      <c r="AF739" s="4" t="str">
        <f t="shared" si="57"/>
        <v/>
      </c>
      <c r="AG739" s="4">
        <f t="shared" si="58"/>
        <v>85.362355955787109</v>
      </c>
      <c r="AH739" s="4" t="str">
        <f t="shared" si="59"/>
        <v/>
      </c>
    </row>
    <row r="740" spans="1:34" x14ac:dyDescent="0.3">
      <c r="A740" s="2" t="s">
        <v>3249</v>
      </c>
      <c r="B740" s="2" t="s">
        <v>3252</v>
      </c>
      <c r="C740" s="2" t="s">
        <v>2</v>
      </c>
      <c r="D740" s="2">
        <v>2018</v>
      </c>
      <c r="E740" s="2" t="s">
        <v>315</v>
      </c>
      <c r="F740" s="2">
        <v>0</v>
      </c>
      <c r="G740" s="2">
        <v>7.2824299999999997</v>
      </c>
      <c r="H740" s="2">
        <v>6.7392999999999995E-2</v>
      </c>
      <c r="K740" s="2">
        <v>468.79690033000003</v>
      </c>
      <c r="L740" s="2">
        <v>1.4750000000000001</v>
      </c>
      <c r="M740" s="2">
        <v>0</v>
      </c>
      <c r="O740" s="2" t="s">
        <v>322</v>
      </c>
      <c r="P740" s="2">
        <v>4935</v>
      </c>
      <c r="Q740" s="2">
        <v>0.73</v>
      </c>
      <c r="R740" s="2">
        <v>0.77</v>
      </c>
      <c r="S740" s="2">
        <v>-0.1</v>
      </c>
      <c r="T740" s="2" t="s">
        <v>5</v>
      </c>
      <c r="U740" s="2">
        <v>4.4000000000000004</v>
      </c>
      <c r="V740" s="2" t="s">
        <v>3250</v>
      </c>
      <c r="W740" s="2">
        <v>340.83809409999998</v>
      </c>
      <c r="X740" s="2" t="s">
        <v>3251</v>
      </c>
      <c r="Y740" s="2">
        <v>-6.4020685000000004</v>
      </c>
      <c r="Z740" s="2">
        <v>21.5974</v>
      </c>
      <c r="AA740" s="2">
        <v>8.11</v>
      </c>
      <c r="AB740" s="2">
        <v>5.7750000000000004</v>
      </c>
      <c r="AC740" s="2">
        <v>7.8016300000000003</v>
      </c>
      <c r="AD740" s="4" t="str">
        <f t="shared" si="55"/>
        <v/>
      </c>
      <c r="AE740" s="4" t="str">
        <f t="shared" si="56"/>
        <v/>
      </c>
      <c r="AF740" s="4" t="str">
        <f t="shared" si="57"/>
        <v/>
      </c>
      <c r="AG740" s="4">
        <f t="shared" si="58"/>
        <v>62.438810285031487</v>
      </c>
      <c r="AH740" s="4" t="str">
        <f t="shared" si="59"/>
        <v/>
      </c>
    </row>
    <row r="741" spans="1:34" x14ac:dyDescent="0.3">
      <c r="A741" s="2" t="s">
        <v>3249</v>
      </c>
      <c r="B741" s="2" t="s">
        <v>3253</v>
      </c>
      <c r="C741" s="2" t="s">
        <v>2</v>
      </c>
      <c r="D741" s="2">
        <v>2018</v>
      </c>
      <c r="E741" s="2" t="s">
        <v>315</v>
      </c>
      <c r="F741" s="2">
        <v>0</v>
      </c>
      <c r="G741" s="2">
        <v>10.864990000000001</v>
      </c>
      <c r="H741" s="2">
        <v>8.7989999999999999E-2</v>
      </c>
      <c r="K741" s="2">
        <v>770.41605857000002</v>
      </c>
      <c r="L741" s="2">
        <v>2.4239999999999999</v>
      </c>
      <c r="M741" s="2">
        <v>0</v>
      </c>
      <c r="O741" s="2" t="s">
        <v>322</v>
      </c>
      <c r="P741" s="2">
        <v>4935</v>
      </c>
      <c r="Q741" s="2">
        <v>0.73</v>
      </c>
      <c r="R741" s="2">
        <v>0.77</v>
      </c>
      <c r="S741" s="2">
        <v>-0.1</v>
      </c>
      <c r="T741" s="2" t="s">
        <v>5</v>
      </c>
      <c r="U741" s="2">
        <v>4.4000000000000004</v>
      </c>
      <c r="V741" s="2" t="s">
        <v>3250</v>
      </c>
      <c r="W741" s="2">
        <v>340.83809409999998</v>
      </c>
      <c r="X741" s="2" t="s">
        <v>3251</v>
      </c>
      <c r="Y741" s="2">
        <v>-6.4020685000000004</v>
      </c>
      <c r="Z741" s="2">
        <v>21.5974</v>
      </c>
      <c r="AA741" s="2">
        <v>8.11</v>
      </c>
      <c r="AB741" s="2">
        <v>5.7750000000000004</v>
      </c>
      <c r="AC741" s="2">
        <v>7.8016300000000003</v>
      </c>
      <c r="AD741" s="4" t="str">
        <f t="shared" si="55"/>
        <v/>
      </c>
      <c r="AE741" s="4" t="str">
        <f t="shared" si="56"/>
        <v/>
      </c>
      <c r="AF741" s="4" t="str">
        <f t="shared" si="57"/>
        <v/>
      </c>
      <c r="AG741" s="4">
        <f t="shared" si="58"/>
        <v>36.628367493866065</v>
      </c>
      <c r="AH741" s="4" t="str">
        <f t="shared" si="59"/>
        <v/>
      </c>
    </row>
    <row r="742" spans="1:34" x14ac:dyDescent="0.3">
      <c r="A742" s="2" t="s">
        <v>3249</v>
      </c>
      <c r="B742" s="2" t="s">
        <v>3254</v>
      </c>
      <c r="C742" s="2" t="s">
        <v>2</v>
      </c>
      <c r="D742" s="2">
        <v>2018</v>
      </c>
      <c r="E742" s="2" t="s">
        <v>315</v>
      </c>
      <c r="F742" s="2">
        <v>0</v>
      </c>
      <c r="G742" s="2">
        <v>25.1967</v>
      </c>
      <c r="H742" s="2">
        <v>0.15417</v>
      </c>
      <c r="K742" s="2">
        <v>975.41538107999997</v>
      </c>
      <c r="L742" s="2">
        <v>3.069</v>
      </c>
      <c r="M742" s="2">
        <v>0</v>
      </c>
      <c r="O742" s="2" t="s">
        <v>322</v>
      </c>
      <c r="P742" s="2">
        <v>4935</v>
      </c>
      <c r="Q742" s="2">
        <v>0.73</v>
      </c>
      <c r="R742" s="2">
        <v>0.77</v>
      </c>
      <c r="S742" s="2">
        <v>-0.1</v>
      </c>
      <c r="T742" s="2" t="s">
        <v>5</v>
      </c>
      <c r="U742" s="2">
        <v>4.4000000000000004</v>
      </c>
      <c r="V742" s="2" t="s">
        <v>3250</v>
      </c>
      <c r="W742" s="2">
        <v>340.83809409999998</v>
      </c>
      <c r="X742" s="2" t="s">
        <v>3251</v>
      </c>
      <c r="Y742" s="2">
        <v>-6.4020685000000004</v>
      </c>
      <c r="Z742" s="2">
        <v>21.5974</v>
      </c>
      <c r="AA742" s="2">
        <v>8.11</v>
      </c>
      <c r="AB742" s="2">
        <v>5.7750000000000004</v>
      </c>
      <c r="AC742" s="2">
        <v>7.8016300000000003</v>
      </c>
      <c r="AD742" s="4" t="str">
        <f t="shared" si="55"/>
        <v/>
      </c>
      <c r="AE742" s="4" t="str">
        <f t="shared" si="56"/>
        <v/>
      </c>
      <c r="AF742" s="4" t="str">
        <f t="shared" si="57"/>
        <v/>
      </c>
      <c r="AG742" s="4">
        <f t="shared" si="58"/>
        <v>11.931209002076971</v>
      </c>
      <c r="AH742" s="4" t="str">
        <f t="shared" si="59"/>
        <v/>
      </c>
    </row>
    <row r="743" spans="1:34" x14ac:dyDescent="0.3">
      <c r="A743" s="2" t="s">
        <v>4255</v>
      </c>
      <c r="B743" s="2" t="s">
        <v>4254</v>
      </c>
      <c r="C743" s="2" t="s">
        <v>2</v>
      </c>
      <c r="D743" s="2">
        <v>2009</v>
      </c>
      <c r="E743" s="2" t="s">
        <v>1899</v>
      </c>
      <c r="F743" s="2">
        <v>0</v>
      </c>
      <c r="G743" s="2">
        <v>1628</v>
      </c>
      <c r="H743" s="2">
        <v>2.73</v>
      </c>
      <c r="I743" s="2">
        <v>14.3</v>
      </c>
      <c r="J743" s="2">
        <v>1.28</v>
      </c>
      <c r="K743" s="2">
        <v>143.02350000000001</v>
      </c>
      <c r="L743" s="2">
        <v>0.45</v>
      </c>
      <c r="M743" s="2">
        <v>5.8999999999999997E-2</v>
      </c>
      <c r="N743" s="2">
        <v>176</v>
      </c>
      <c r="O743" s="2" t="s">
        <v>1867</v>
      </c>
      <c r="P743" s="2">
        <v>5863</v>
      </c>
      <c r="Q743" s="2">
        <v>1.0529999999999999</v>
      </c>
      <c r="R743" s="2">
        <v>1.0189999999999999</v>
      </c>
      <c r="S743" s="2">
        <v>1.7999999999999999E-2</v>
      </c>
      <c r="T743" s="2" t="s">
        <v>5</v>
      </c>
      <c r="U743" s="2">
        <v>4.4000000000000004</v>
      </c>
      <c r="V743" s="2" t="s">
        <v>4256</v>
      </c>
      <c r="W743" s="2">
        <v>149.1235154</v>
      </c>
      <c r="X743" s="2" t="s">
        <v>4257</v>
      </c>
      <c r="Y743" s="2">
        <v>-24.099185899999998</v>
      </c>
      <c r="Z743" s="2">
        <v>45.683</v>
      </c>
      <c r="AA743" s="2">
        <v>7.93</v>
      </c>
      <c r="AB743" s="2">
        <v>6.4630000000000001</v>
      </c>
      <c r="AC743" s="2">
        <v>7.7713000000000001</v>
      </c>
      <c r="AD743" s="4">
        <f t="shared" si="55"/>
        <v>4.8910183171027223E-2</v>
      </c>
      <c r="AE743" s="4">
        <f t="shared" si="56"/>
        <v>0.6994156193456893</v>
      </c>
      <c r="AF743" s="4">
        <f t="shared" si="57"/>
        <v>3.1625374869941631</v>
      </c>
      <c r="AG743" s="4">
        <f t="shared" si="58"/>
        <v>0.15772512308664163</v>
      </c>
      <c r="AH743" s="4">
        <f t="shared" si="59"/>
        <v>0.23838523249529794</v>
      </c>
    </row>
    <row r="744" spans="1:34" x14ac:dyDescent="0.3">
      <c r="A744" s="2" t="s">
        <v>3494</v>
      </c>
      <c r="B744" s="2" t="s">
        <v>3493</v>
      </c>
      <c r="C744" s="2" t="s">
        <v>2</v>
      </c>
      <c r="D744" s="2">
        <v>2019</v>
      </c>
      <c r="E744" s="2" t="s">
        <v>315</v>
      </c>
      <c r="F744" s="2">
        <v>0</v>
      </c>
      <c r="G744" s="2">
        <v>6134.4269999999997</v>
      </c>
      <c r="H744" s="2">
        <v>6.2480000000000002</v>
      </c>
      <c r="I744" s="2">
        <v>12.5</v>
      </c>
      <c r="J744" s="2">
        <v>1.1200000000000001</v>
      </c>
      <c r="K744" s="2">
        <v>2884.9284503399999</v>
      </c>
      <c r="L744" s="2">
        <v>9.077</v>
      </c>
      <c r="M744" s="2">
        <v>0.34100000000000003</v>
      </c>
      <c r="O744" s="2" t="s">
        <v>211</v>
      </c>
      <c r="P744" s="2">
        <v>5160</v>
      </c>
      <c r="Q744" s="2">
        <v>0.83</v>
      </c>
      <c r="R744" s="2">
        <v>0.86</v>
      </c>
      <c r="S744" s="2">
        <v>0.04</v>
      </c>
      <c r="T744" s="2" t="s">
        <v>5</v>
      </c>
      <c r="U744" s="2">
        <v>4.4000000000000004</v>
      </c>
      <c r="V744" s="2" t="s">
        <v>3495</v>
      </c>
      <c r="W744" s="2">
        <v>59.433546300000003</v>
      </c>
      <c r="X744" s="2" t="s">
        <v>3496</v>
      </c>
      <c r="Y744" s="2">
        <v>-20.267334699999999</v>
      </c>
      <c r="Z744" s="2">
        <v>37.433</v>
      </c>
      <c r="AA744" s="2">
        <v>8.8699999999999992</v>
      </c>
      <c r="AB744" s="2">
        <v>6.806</v>
      </c>
      <c r="AC744" s="2">
        <v>8.5987600000000004</v>
      </c>
      <c r="AD744" s="4">
        <f t="shared" si="55"/>
        <v>1.4770833665740799</v>
      </c>
      <c r="AE744" s="4">
        <f t="shared" si="56"/>
        <v>18.463542082175998</v>
      </c>
      <c r="AF744" s="4">
        <f t="shared" si="57"/>
        <v>15.191914824247798</v>
      </c>
      <c r="AG744" s="4">
        <f t="shared" si="58"/>
        <v>1.1224391326215825E-2</v>
      </c>
      <c r="AH744" s="4" t="str">
        <f t="shared" si="59"/>
        <v/>
      </c>
    </row>
    <row r="745" spans="1:34" x14ac:dyDescent="0.3">
      <c r="A745" s="2" t="s">
        <v>3260</v>
      </c>
      <c r="B745" s="2" t="s">
        <v>3259</v>
      </c>
      <c r="C745" s="2" t="s">
        <v>2</v>
      </c>
      <c r="D745" s="2">
        <v>2009</v>
      </c>
      <c r="E745" s="2" t="s">
        <v>315</v>
      </c>
      <c r="F745" s="2">
        <v>0</v>
      </c>
      <c r="G745" s="2">
        <v>3.93404</v>
      </c>
      <c r="H745" s="2">
        <v>0.05</v>
      </c>
      <c r="K745" s="2">
        <v>1588.8242065899999</v>
      </c>
      <c r="L745" s="2">
        <v>4.9989999999999997</v>
      </c>
      <c r="M745" s="2">
        <v>0.16</v>
      </c>
      <c r="O745" s="2" t="s">
        <v>322</v>
      </c>
      <c r="P745" s="2">
        <v>5110</v>
      </c>
      <c r="Q745" s="2">
        <v>0.85</v>
      </c>
      <c r="R745" s="2">
        <v>0.67</v>
      </c>
      <c r="S745" s="2">
        <v>0.2</v>
      </c>
      <c r="T745" s="2" t="s">
        <v>5</v>
      </c>
      <c r="U745" s="2">
        <v>4.4000000000000004</v>
      </c>
      <c r="V745" s="2" t="s">
        <v>3261</v>
      </c>
      <c r="W745" s="2">
        <v>341.652714</v>
      </c>
      <c r="X745" s="2" t="s">
        <v>3262</v>
      </c>
      <c r="Y745" s="2">
        <v>-56.599798399999997</v>
      </c>
      <c r="Z745" s="2">
        <v>40.546799999999998</v>
      </c>
      <c r="AA745" s="2">
        <v>8.9600000000000009</v>
      </c>
      <c r="AB745" s="2">
        <v>6.7839999999999998</v>
      </c>
      <c r="AC745" s="2">
        <v>8.6860499999999998</v>
      </c>
      <c r="AD745" s="4" t="str">
        <f t="shared" si="55"/>
        <v/>
      </c>
      <c r="AE745" s="4" t="str">
        <f t="shared" si="56"/>
        <v/>
      </c>
      <c r="AF745" s="4" t="str">
        <f t="shared" si="57"/>
        <v/>
      </c>
      <c r="AG745" s="4">
        <f t="shared" si="58"/>
        <v>176.79553525440082</v>
      </c>
      <c r="AH745" s="4" t="str">
        <f t="shared" si="59"/>
        <v/>
      </c>
    </row>
    <row r="746" spans="1:34" x14ac:dyDescent="0.3">
      <c r="A746" s="2" t="s">
        <v>3784</v>
      </c>
      <c r="B746" s="2" t="s">
        <v>3783</v>
      </c>
      <c r="C746" s="2" t="s">
        <v>2</v>
      </c>
      <c r="D746" s="2">
        <v>2007</v>
      </c>
      <c r="E746" s="2" t="s">
        <v>315</v>
      </c>
      <c r="F746" s="2">
        <v>0</v>
      </c>
      <c r="G746" s="2">
        <v>526.52390000000003</v>
      </c>
      <c r="H746" s="2">
        <v>1.28</v>
      </c>
      <c r="I746" s="2">
        <v>13.5</v>
      </c>
      <c r="J746" s="2">
        <v>1.2</v>
      </c>
      <c r="K746" s="2">
        <v>541.26177712000003</v>
      </c>
      <c r="L746" s="2">
        <v>1.7030000000000001</v>
      </c>
      <c r="M746" s="2">
        <v>0.89900000000000002</v>
      </c>
      <c r="O746" s="2" t="s">
        <v>167</v>
      </c>
      <c r="P746" s="2">
        <v>5688</v>
      </c>
      <c r="Q746" s="2">
        <v>1.0775140000000001</v>
      </c>
      <c r="R746" s="2">
        <v>1.008</v>
      </c>
      <c r="S746" s="2">
        <v>0.2</v>
      </c>
      <c r="T746" s="2" t="s">
        <v>5</v>
      </c>
      <c r="U746" s="2">
        <v>4.4000000000000004</v>
      </c>
      <c r="V746" s="2" t="s">
        <v>3785</v>
      </c>
      <c r="W746" s="2">
        <v>10.802751499999999</v>
      </c>
      <c r="X746" s="2" t="s">
        <v>3786</v>
      </c>
      <c r="Y746" s="2">
        <v>-37.983124799999999</v>
      </c>
      <c r="Z746" s="2">
        <v>41.872700000000002</v>
      </c>
      <c r="AA746" s="2">
        <v>7.88</v>
      </c>
      <c r="AB746" s="2">
        <v>6.2889999999999997</v>
      </c>
      <c r="AC746" s="2">
        <v>7.7105100000000002</v>
      </c>
      <c r="AD746" s="4">
        <f t="shared" si="55"/>
        <v>0.21999157734898137</v>
      </c>
      <c r="AE746" s="4">
        <f t="shared" si="56"/>
        <v>2.9698862942112485</v>
      </c>
      <c r="AF746" s="4">
        <f t="shared" si="57"/>
        <v>6.3319400638233976</v>
      </c>
      <c r="AG746" s="4">
        <f t="shared" si="58"/>
        <v>0.66550926316768788</v>
      </c>
      <c r="AH746" s="4" t="str">
        <f t="shared" si="59"/>
        <v/>
      </c>
    </row>
    <row r="747" spans="1:34" x14ac:dyDescent="0.3">
      <c r="A747" s="2" t="s">
        <v>12667</v>
      </c>
      <c r="B747" s="2" t="s">
        <v>12670</v>
      </c>
      <c r="C747" s="2" t="s">
        <v>2</v>
      </c>
      <c r="D747" s="2">
        <v>2015</v>
      </c>
      <c r="E747" s="2" t="s">
        <v>561</v>
      </c>
      <c r="F747" s="2">
        <v>0</v>
      </c>
      <c r="G747" s="2">
        <v>524.19000000000005</v>
      </c>
      <c r="H747" s="2">
        <v>1.2869999999999999</v>
      </c>
      <c r="I747" s="2">
        <v>12.9</v>
      </c>
      <c r="J747" s="2">
        <v>1.1499999999999999</v>
      </c>
      <c r="K747" s="2">
        <v>1433.4061155700001</v>
      </c>
      <c r="L747" s="2">
        <v>4.51</v>
      </c>
      <c r="M747" s="2">
        <v>5.3E-3</v>
      </c>
      <c r="P747" s="2">
        <v>5687</v>
      </c>
      <c r="Q747" s="2">
        <v>1.0660000000000001</v>
      </c>
      <c r="R747" s="2">
        <v>1.03</v>
      </c>
      <c r="S747" s="2">
        <v>0.32</v>
      </c>
      <c r="T747" s="2" t="s">
        <v>5</v>
      </c>
      <c r="U747" s="2">
        <v>4.4000000000000004</v>
      </c>
      <c r="V747" s="2" t="s">
        <v>12668</v>
      </c>
      <c r="W747" s="2">
        <v>287.4786474</v>
      </c>
      <c r="X747" s="2" t="s">
        <v>12669</v>
      </c>
      <c r="Y747" s="2">
        <v>38.229075100000003</v>
      </c>
      <c r="Z747" s="2">
        <v>230.869</v>
      </c>
      <c r="AA747" s="2">
        <v>11.567</v>
      </c>
      <c r="AB747" s="2">
        <v>9.968</v>
      </c>
      <c r="AC747" s="2">
        <v>11.439500000000001</v>
      </c>
      <c r="AD747" s="4">
        <f t="shared" si="55"/>
        <v>0.6677288212544995</v>
      </c>
      <c r="AE747" s="4">
        <f t="shared" si="56"/>
        <v>8.6137017941830436</v>
      </c>
      <c r="AF747" s="4">
        <f t="shared" si="57"/>
        <v>10.541193155661329</v>
      </c>
      <c r="AG747" s="4">
        <f t="shared" si="58"/>
        <v>0.64384314859948832</v>
      </c>
      <c r="AH747" s="4" t="str">
        <f t="shared" si="59"/>
        <v/>
      </c>
    </row>
    <row r="748" spans="1:34" x14ac:dyDescent="0.3">
      <c r="A748" s="2" t="s">
        <v>12667</v>
      </c>
      <c r="B748" s="2" t="s">
        <v>12671</v>
      </c>
      <c r="C748" s="2" t="s">
        <v>2</v>
      </c>
      <c r="D748" s="2">
        <v>2023</v>
      </c>
      <c r="E748" s="2" t="s">
        <v>250</v>
      </c>
      <c r="F748" s="2">
        <v>0</v>
      </c>
      <c r="G748" s="2">
        <v>4073</v>
      </c>
      <c r="H748" s="2">
        <v>5.0999999999999996</v>
      </c>
      <c r="I748" s="2">
        <v>13.3</v>
      </c>
      <c r="J748" s="2">
        <v>1.19</v>
      </c>
      <c r="K748" s="2">
        <v>734.18362017000004</v>
      </c>
      <c r="L748" s="2">
        <v>2.31</v>
      </c>
      <c r="M748" s="2">
        <v>8.8999999999999996E-2</v>
      </c>
      <c r="P748" s="2">
        <v>5687</v>
      </c>
      <c r="Q748" s="2">
        <v>1.0660000000000001</v>
      </c>
      <c r="R748" s="2">
        <v>1.03</v>
      </c>
      <c r="S748" s="2">
        <v>0.32</v>
      </c>
      <c r="T748" s="2" t="s">
        <v>5</v>
      </c>
      <c r="U748" s="2">
        <v>4.4000000000000004</v>
      </c>
      <c r="V748" s="2" t="s">
        <v>12668</v>
      </c>
      <c r="W748" s="2">
        <v>287.4786474</v>
      </c>
      <c r="X748" s="2" t="s">
        <v>12669</v>
      </c>
      <c r="Y748" s="2">
        <v>38.229075100000003</v>
      </c>
      <c r="Z748" s="2">
        <v>230.869</v>
      </c>
      <c r="AA748" s="2">
        <v>11.567</v>
      </c>
      <c r="AB748" s="2">
        <v>9.968</v>
      </c>
      <c r="AC748" s="2">
        <v>11.439500000000001</v>
      </c>
      <c r="AD748" s="4">
        <f t="shared" si="55"/>
        <v>0.31206838121223118</v>
      </c>
      <c r="AE748" s="4">
        <f t="shared" si="56"/>
        <v>4.1505094701226746</v>
      </c>
      <c r="AF748" s="4">
        <f t="shared" si="57"/>
        <v>7.4297897650358573</v>
      </c>
      <c r="AG748" s="4">
        <f t="shared" si="58"/>
        <v>4.1001223844774538E-2</v>
      </c>
      <c r="AH748" s="4" t="str">
        <f t="shared" si="59"/>
        <v/>
      </c>
    </row>
    <row r="749" spans="1:34" x14ac:dyDescent="0.3">
      <c r="A749" s="2" t="s">
        <v>4045</v>
      </c>
      <c r="B749" s="2" t="s">
        <v>4044</v>
      </c>
      <c r="C749" s="2" t="s">
        <v>2</v>
      </c>
      <c r="D749" s="2">
        <v>2001</v>
      </c>
      <c r="E749" s="2" t="s">
        <v>28</v>
      </c>
      <c r="F749" s="2">
        <v>0</v>
      </c>
      <c r="G749" s="2">
        <v>6.2771100000000004</v>
      </c>
      <c r="H749" s="2">
        <v>7.0000000000000007E-2</v>
      </c>
      <c r="I749" s="2">
        <v>13.4</v>
      </c>
      <c r="J749" s="2">
        <v>1.2</v>
      </c>
      <c r="K749" s="2">
        <v>626.12509999999997</v>
      </c>
      <c r="L749" s="2">
        <v>1.97</v>
      </c>
      <c r="M749" s="2">
        <v>0.12</v>
      </c>
      <c r="O749" s="2" t="s">
        <v>444</v>
      </c>
      <c r="P749" s="2">
        <v>5932</v>
      </c>
      <c r="Q749" s="2">
        <v>1.19</v>
      </c>
      <c r="R749" s="2">
        <v>1.28</v>
      </c>
      <c r="S749" s="2">
        <v>0.35</v>
      </c>
      <c r="T749" s="2" t="s">
        <v>5</v>
      </c>
      <c r="U749" s="2">
        <v>4.4000000000000004</v>
      </c>
      <c r="V749" s="2" t="s">
        <v>4046</v>
      </c>
      <c r="W749" s="2">
        <v>124.5935429</v>
      </c>
      <c r="X749" s="2" t="s">
        <v>4047</v>
      </c>
      <c r="Y749" s="2">
        <v>61.4608518</v>
      </c>
      <c r="Z749" s="2">
        <v>60.844700000000003</v>
      </c>
      <c r="AA749" s="2">
        <v>8.1999999999999993</v>
      </c>
      <c r="AB749" s="2">
        <v>6.7430000000000003</v>
      </c>
      <c r="AC749" s="2">
        <v>8.0461100000000005</v>
      </c>
      <c r="AD749" s="4">
        <f t="shared" si="55"/>
        <v>0.26022362291904255</v>
      </c>
      <c r="AE749" s="4">
        <f t="shared" si="56"/>
        <v>3.48699654711517</v>
      </c>
      <c r="AF749" s="4">
        <f t="shared" si="57"/>
        <v>6.8356238728694896</v>
      </c>
      <c r="AG749" s="4">
        <f t="shared" si="58"/>
        <v>321.0644805801557</v>
      </c>
      <c r="AH749" s="4" t="str">
        <f t="shared" si="59"/>
        <v/>
      </c>
    </row>
    <row r="750" spans="1:34" x14ac:dyDescent="0.3">
      <c r="A750" s="2" t="s">
        <v>9627</v>
      </c>
      <c r="B750" s="2" t="s">
        <v>9630</v>
      </c>
      <c r="C750" s="2" t="s">
        <v>2</v>
      </c>
      <c r="D750" s="2">
        <v>2022</v>
      </c>
      <c r="E750" s="2" t="s">
        <v>22</v>
      </c>
      <c r="F750" s="2">
        <v>0</v>
      </c>
      <c r="G750" s="2">
        <v>1919</v>
      </c>
      <c r="H750" s="2">
        <v>3.0529999999999999</v>
      </c>
      <c r="I750" s="2">
        <v>14</v>
      </c>
      <c r="J750" s="2">
        <v>1.25</v>
      </c>
      <c r="K750" s="2">
        <v>126.4</v>
      </c>
      <c r="L750" s="2">
        <v>0.4</v>
      </c>
      <c r="M750" s="2">
        <v>0.52700000000000002</v>
      </c>
      <c r="P750" s="2">
        <v>5569</v>
      </c>
      <c r="Q750" s="2">
        <v>1.1000000000000001</v>
      </c>
      <c r="R750" s="2">
        <v>1.03</v>
      </c>
      <c r="S750" s="2">
        <v>0.19</v>
      </c>
      <c r="T750" s="2" t="s">
        <v>5</v>
      </c>
      <c r="U750" s="2">
        <v>4.4002499999999998</v>
      </c>
      <c r="V750" s="2" t="s">
        <v>9628</v>
      </c>
      <c r="W750" s="2">
        <v>284.47224729999999</v>
      </c>
      <c r="X750" s="2" t="s">
        <v>9629</v>
      </c>
      <c r="Y750" s="2">
        <v>39.911889000000002</v>
      </c>
      <c r="Z750" s="2">
        <v>185.875</v>
      </c>
      <c r="AA750" s="2">
        <v>11.64</v>
      </c>
      <c r="AB750" s="2">
        <v>9.64</v>
      </c>
      <c r="AC750" s="2">
        <v>11.062200000000001</v>
      </c>
      <c r="AD750" s="4">
        <f t="shared" si="55"/>
        <v>4.6064139941690965E-2</v>
      </c>
      <c r="AE750" s="4">
        <f t="shared" si="56"/>
        <v>0.64489795918367354</v>
      </c>
      <c r="AF750" s="4">
        <f t="shared" si="57"/>
        <v>3.0047581314594072</v>
      </c>
      <c r="AG750" s="4">
        <f t="shared" si="58"/>
        <v>0.11202900616035744</v>
      </c>
      <c r="AH750" s="4" t="str">
        <f t="shared" si="59"/>
        <v/>
      </c>
    </row>
    <row r="751" spans="1:34" x14ac:dyDescent="0.3">
      <c r="A751" s="2" t="s">
        <v>2316</v>
      </c>
      <c r="B751" s="2" t="s">
        <v>2315</v>
      </c>
      <c r="C751" s="2" t="s">
        <v>2</v>
      </c>
      <c r="D751" s="2">
        <v>2016</v>
      </c>
      <c r="E751" s="2" t="s">
        <v>1899</v>
      </c>
      <c r="F751" s="2">
        <v>0</v>
      </c>
      <c r="G751" s="2">
        <v>5769</v>
      </c>
      <c r="H751" s="2">
        <v>6.15</v>
      </c>
      <c r="I751" s="2">
        <v>13.3</v>
      </c>
      <c r="J751" s="2">
        <v>1.18</v>
      </c>
      <c r="K751" s="2">
        <v>794.57500000000005</v>
      </c>
      <c r="L751" s="2">
        <v>2.5</v>
      </c>
      <c r="M751" s="2">
        <v>0.61</v>
      </c>
      <c r="O751" s="2" t="s">
        <v>444</v>
      </c>
      <c r="P751" s="2">
        <v>5805</v>
      </c>
      <c r="Q751" s="2">
        <v>0.98953800000000003</v>
      </c>
      <c r="R751" s="2">
        <v>0.93</v>
      </c>
      <c r="S751" s="2">
        <v>-0.28100000000000003</v>
      </c>
      <c r="T751" s="2" t="s">
        <v>5</v>
      </c>
      <c r="U751" s="2">
        <v>4.41</v>
      </c>
      <c r="V751" s="2" t="s">
        <v>2317</v>
      </c>
      <c r="W751" s="2">
        <v>225.89997450000001</v>
      </c>
      <c r="X751" s="2" t="s">
        <v>2318</v>
      </c>
      <c r="Y751" s="2">
        <v>-27.841594700000002</v>
      </c>
      <c r="Z751" s="2">
        <v>51.299300000000002</v>
      </c>
      <c r="AA751" s="2">
        <v>8.4130000000000003</v>
      </c>
      <c r="AB751" s="2">
        <v>6.8959999999999999</v>
      </c>
      <c r="AC751" s="2">
        <v>8.2567400000000006</v>
      </c>
      <c r="AD751" s="4">
        <f t="shared" si="55"/>
        <v>0.33773803608461483</v>
      </c>
      <c r="AE751" s="4">
        <f t="shared" si="56"/>
        <v>4.4919158799253776</v>
      </c>
      <c r="AF751" s="4">
        <f t="shared" si="57"/>
        <v>7.7293260510220119</v>
      </c>
      <c r="AG751" s="4">
        <f t="shared" si="58"/>
        <v>2.6376275343487163E-2</v>
      </c>
      <c r="AH751" s="4" t="str">
        <f t="shared" si="59"/>
        <v/>
      </c>
    </row>
    <row r="752" spans="1:34" x14ac:dyDescent="0.3">
      <c r="A752" s="2" t="s">
        <v>2971</v>
      </c>
      <c r="B752" s="2" t="s">
        <v>2970</v>
      </c>
      <c r="C752" s="2" t="s">
        <v>2</v>
      </c>
      <c r="D752" s="2">
        <v>2021</v>
      </c>
      <c r="E752" s="2" t="s">
        <v>315</v>
      </c>
      <c r="F752" s="2">
        <v>0</v>
      </c>
      <c r="G752" s="2">
        <v>14.288</v>
      </c>
      <c r="H752" s="2">
        <v>0.111</v>
      </c>
      <c r="I752" s="2">
        <v>2.85</v>
      </c>
      <c r="J752" s="2">
        <v>0.254</v>
      </c>
      <c r="K752" s="2">
        <v>8.5</v>
      </c>
      <c r="L752" s="2">
        <v>2.6743989999999999E-2</v>
      </c>
      <c r="M752" s="2">
        <v>0.189</v>
      </c>
      <c r="O752" s="2" t="s">
        <v>29</v>
      </c>
      <c r="P752" s="2">
        <v>5726</v>
      </c>
      <c r="Q752" s="2">
        <v>1.04</v>
      </c>
      <c r="R752" s="2">
        <v>0.83</v>
      </c>
      <c r="S752" s="2">
        <v>-0.24</v>
      </c>
      <c r="T752" s="2" t="s">
        <v>5</v>
      </c>
      <c r="U752" s="2">
        <v>4.41</v>
      </c>
      <c r="V752" s="2" t="s">
        <v>2972</v>
      </c>
      <c r="W752" s="2">
        <v>301.39596160000002</v>
      </c>
      <c r="X752" s="2" t="s">
        <v>2973</v>
      </c>
      <c r="Y752" s="2">
        <v>-67.323799199999996</v>
      </c>
      <c r="Z752" s="2">
        <v>17.9055</v>
      </c>
      <c r="AA752" s="2">
        <v>6.0739999999999998</v>
      </c>
      <c r="AB752" s="2">
        <v>4.5110000000000001</v>
      </c>
      <c r="AC752" s="2">
        <v>5.9097999999999997</v>
      </c>
      <c r="AD752" s="4">
        <f t="shared" si="55"/>
        <v>0.36718450481389681</v>
      </c>
      <c r="AE752" s="4">
        <f t="shared" si="56"/>
        <v>1.046475838719606</v>
      </c>
      <c r="AF752" s="4">
        <f t="shared" si="57"/>
        <v>1.7269789055894333</v>
      </c>
      <c r="AG752" s="4">
        <f t="shared" si="58"/>
        <v>84.667345850426869</v>
      </c>
      <c r="AH752" s="4" t="str">
        <f t="shared" si="59"/>
        <v/>
      </c>
    </row>
    <row r="753" spans="1:34" x14ac:dyDescent="0.3">
      <c r="A753" s="2" t="s">
        <v>2971</v>
      </c>
      <c r="B753" s="2" t="s">
        <v>2974</v>
      </c>
      <c r="C753" s="2" t="s">
        <v>2</v>
      </c>
      <c r="D753" s="2">
        <v>2021</v>
      </c>
      <c r="E753" s="2" t="s">
        <v>315</v>
      </c>
      <c r="F753" s="2">
        <v>0</v>
      </c>
      <c r="G753" s="2">
        <v>33.688000000000002</v>
      </c>
      <c r="H753" s="2">
        <v>0.19700000000000001</v>
      </c>
      <c r="I753" s="2">
        <v>2.54</v>
      </c>
      <c r="J753" s="2">
        <v>0.22700000000000001</v>
      </c>
      <c r="K753" s="2">
        <v>7</v>
      </c>
      <c r="L753" s="2">
        <v>2.2024459999999999E-2</v>
      </c>
      <c r="M753" s="2">
        <v>0.16</v>
      </c>
      <c r="O753" s="2" t="s">
        <v>29</v>
      </c>
      <c r="P753" s="2">
        <v>5726</v>
      </c>
      <c r="Q753" s="2">
        <v>1.04</v>
      </c>
      <c r="R753" s="2">
        <v>0.83</v>
      </c>
      <c r="S753" s="2">
        <v>-0.24</v>
      </c>
      <c r="T753" s="2" t="s">
        <v>5</v>
      </c>
      <c r="U753" s="2">
        <v>4.41</v>
      </c>
      <c r="V753" s="2" t="s">
        <v>2972</v>
      </c>
      <c r="W753" s="2">
        <v>301.39596160000002</v>
      </c>
      <c r="X753" s="2" t="s">
        <v>2973</v>
      </c>
      <c r="Y753" s="2">
        <v>-67.323799199999996</v>
      </c>
      <c r="Z753" s="2">
        <v>17.9055</v>
      </c>
      <c r="AA753" s="2">
        <v>6.0739999999999998</v>
      </c>
      <c r="AB753" s="2">
        <v>4.5110000000000001</v>
      </c>
      <c r="AC753" s="2">
        <v>5.9097999999999997</v>
      </c>
      <c r="AD753" s="4">
        <f t="shared" si="55"/>
        <v>0.42716620866312605</v>
      </c>
      <c r="AE753" s="4">
        <f t="shared" si="56"/>
        <v>1.08500217000434</v>
      </c>
      <c r="AF753" s="4">
        <f t="shared" si="57"/>
        <v>1.6600920190793713</v>
      </c>
      <c r="AG753" s="4">
        <f t="shared" si="58"/>
        <v>26.880011549462996</v>
      </c>
      <c r="AH753" s="4" t="str">
        <f t="shared" si="59"/>
        <v/>
      </c>
    </row>
    <row r="754" spans="1:34" x14ac:dyDescent="0.3">
      <c r="A754" s="2" t="s">
        <v>3994</v>
      </c>
      <c r="B754" s="2" t="s">
        <v>3993</v>
      </c>
      <c r="C754" s="2" t="s">
        <v>2</v>
      </c>
      <c r="D754" s="2">
        <v>2009</v>
      </c>
      <c r="E754" s="2" t="s">
        <v>315</v>
      </c>
      <c r="F754" s="2">
        <v>0</v>
      </c>
      <c r="G754" s="2">
        <v>358</v>
      </c>
      <c r="H754" s="2">
        <v>0.94</v>
      </c>
      <c r="I754" s="2">
        <v>14.2</v>
      </c>
      <c r="J754" s="2">
        <v>1.27</v>
      </c>
      <c r="K754" s="2">
        <v>168.44990000000001</v>
      </c>
      <c r="L754" s="2">
        <v>0.53</v>
      </c>
      <c r="M754" s="2">
        <v>0.24</v>
      </c>
      <c r="O754" s="2" t="s">
        <v>449</v>
      </c>
      <c r="P754" s="2">
        <v>5449</v>
      </c>
      <c r="Q754" s="2">
        <v>0.83</v>
      </c>
      <c r="R754" s="2">
        <v>0.65</v>
      </c>
      <c r="S754" s="2">
        <v>-0.16</v>
      </c>
      <c r="T754" s="2" t="s">
        <v>5</v>
      </c>
      <c r="U754" s="2">
        <v>4.41</v>
      </c>
      <c r="V754" s="2" t="s">
        <v>3995</v>
      </c>
      <c r="W754" s="2">
        <v>116.95826169999999</v>
      </c>
      <c r="X754" s="2" t="s">
        <v>3996</v>
      </c>
      <c r="Y754" s="2">
        <v>-54.265345000000003</v>
      </c>
      <c r="Z754" s="2">
        <v>32.537599999999998</v>
      </c>
      <c r="AA754" s="2">
        <v>8.1</v>
      </c>
      <c r="AB754" s="2">
        <v>6.3159999999999998</v>
      </c>
      <c r="AC754" s="2">
        <v>7.9098300000000004</v>
      </c>
      <c r="AD754" s="4">
        <f t="shared" si="55"/>
        <v>5.8830931432674614E-2</v>
      </c>
      <c r="AE754" s="4">
        <f t="shared" si="56"/>
        <v>0.83539922634397945</v>
      </c>
      <c r="AF754" s="4">
        <f t="shared" si="57"/>
        <v>3.444222555829473</v>
      </c>
      <c r="AG754" s="4">
        <f t="shared" si="58"/>
        <v>0.61667672757829084</v>
      </c>
      <c r="AH754" s="4" t="str">
        <f t="shared" si="59"/>
        <v/>
      </c>
    </row>
    <row r="755" spans="1:34" x14ac:dyDescent="0.3">
      <c r="A755" s="2" t="s">
        <v>3599</v>
      </c>
      <c r="B755" s="2" t="s">
        <v>3598</v>
      </c>
      <c r="C755" s="2" t="s">
        <v>2</v>
      </c>
      <c r="D755" s="2">
        <v>2009</v>
      </c>
      <c r="E755" s="2" t="s">
        <v>315</v>
      </c>
      <c r="F755" s="2">
        <v>0</v>
      </c>
      <c r="G755" s="2">
        <v>2443</v>
      </c>
      <c r="H755" s="2">
        <v>3.43</v>
      </c>
      <c r="I755" s="2">
        <v>13.3</v>
      </c>
      <c r="J755" s="2">
        <v>1.18</v>
      </c>
      <c r="K755" s="2">
        <v>772.32690000000002</v>
      </c>
      <c r="L755" s="2">
        <v>2.4300000000000002</v>
      </c>
      <c r="M755" s="2">
        <v>0.08</v>
      </c>
      <c r="O755" s="2" t="s">
        <v>153</v>
      </c>
      <c r="P755" s="2">
        <v>5505</v>
      </c>
      <c r="Q755" s="2">
        <v>0.95</v>
      </c>
      <c r="R755" s="2">
        <v>0.84</v>
      </c>
      <c r="S755" s="2">
        <v>-0.14000000000000001</v>
      </c>
      <c r="T755" s="2" t="s">
        <v>5</v>
      </c>
      <c r="U755" s="2">
        <v>4.41</v>
      </c>
      <c r="V755" s="2" t="s">
        <v>3600</v>
      </c>
      <c r="W755" s="2">
        <v>80.839988700000006</v>
      </c>
      <c r="X755" s="2" t="s">
        <v>3601</v>
      </c>
      <c r="Y755" s="2">
        <v>-2.2780391</v>
      </c>
      <c r="Z755" s="2">
        <v>56.433</v>
      </c>
      <c r="AA755" s="2">
        <v>8.99</v>
      </c>
      <c r="AB755" s="2">
        <v>7.2709999999999999</v>
      </c>
      <c r="AC755" s="2">
        <v>8.8036399999999997</v>
      </c>
      <c r="AD755" s="4">
        <f t="shared" si="55"/>
        <v>0.3282813710742456</v>
      </c>
      <c r="AE755" s="4">
        <f t="shared" si="56"/>
        <v>4.3661422352874668</v>
      </c>
      <c r="AF755" s="4">
        <f t="shared" si="57"/>
        <v>7.6203472184227481</v>
      </c>
      <c r="AG755" s="4">
        <f t="shared" si="58"/>
        <v>6.3208882702931984E-2</v>
      </c>
      <c r="AH755" s="4" t="str">
        <f t="shared" si="59"/>
        <v/>
      </c>
    </row>
    <row r="756" spans="1:34" x14ac:dyDescent="0.3">
      <c r="A756" s="2" t="s">
        <v>4234</v>
      </c>
      <c r="B756" s="2" t="s">
        <v>4233</v>
      </c>
      <c r="C756" s="2" t="s">
        <v>2</v>
      </c>
      <c r="D756" s="2">
        <v>2009</v>
      </c>
      <c r="E756" s="2" t="s">
        <v>315</v>
      </c>
      <c r="F756" s="2">
        <v>0</v>
      </c>
      <c r="G756" s="2">
        <v>799.52</v>
      </c>
      <c r="H756" s="2">
        <v>1.373</v>
      </c>
      <c r="I756" s="2">
        <v>6.16</v>
      </c>
      <c r="J756" s="2">
        <v>0.55000000000000004</v>
      </c>
      <c r="K756" s="2">
        <v>31.465170000000001</v>
      </c>
      <c r="L756" s="2">
        <v>9.9000000000000005E-2</v>
      </c>
      <c r="M756" s="2">
        <v>0.5</v>
      </c>
      <c r="O756" s="2" t="s">
        <v>4235</v>
      </c>
      <c r="P756" s="2">
        <v>5186</v>
      </c>
      <c r="Q756" s="2">
        <v>0.8</v>
      </c>
      <c r="R756" s="2">
        <v>0.75800000000000001</v>
      </c>
      <c r="S756" s="2">
        <v>-7.0000000000000007E-2</v>
      </c>
      <c r="T756" s="2" t="s">
        <v>5</v>
      </c>
      <c r="U756" s="2">
        <v>4.41</v>
      </c>
      <c r="V756" s="2" t="s">
        <v>4236</v>
      </c>
      <c r="W756" s="2">
        <v>147.51056629999999</v>
      </c>
      <c r="X756" s="2" t="s">
        <v>4237</v>
      </c>
      <c r="Y756" s="2">
        <v>-49.7905254</v>
      </c>
      <c r="Z756" s="2">
        <v>33.522500000000001</v>
      </c>
      <c r="AA756" s="2">
        <v>8.5399999999999991</v>
      </c>
      <c r="AB756" s="2">
        <v>6.4909999999999997</v>
      </c>
      <c r="AC756" s="2">
        <v>8.2946200000000001</v>
      </c>
      <c r="AD756" s="4">
        <f t="shared" si="55"/>
        <v>0.13461329226200516</v>
      </c>
      <c r="AE756" s="4">
        <f t="shared" si="56"/>
        <v>0.82921788033395183</v>
      </c>
      <c r="AF756" s="4">
        <f t="shared" si="57"/>
        <v>2.2600845432985781</v>
      </c>
      <c r="AG756" s="4">
        <f t="shared" si="58"/>
        <v>0.22032247378698996</v>
      </c>
      <c r="AH756" s="4" t="str">
        <f t="shared" si="59"/>
        <v/>
      </c>
    </row>
    <row r="757" spans="1:34" x14ac:dyDescent="0.3">
      <c r="A757" s="2" t="s">
        <v>2182</v>
      </c>
      <c r="B757" s="2" t="s">
        <v>2181</v>
      </c>
      <c r="C757" s="2" t="s">
        <v>2</v>
      </c>
      <c r="D757" s="2">
        <v>2004</v>
      </c>
      <c r="E757" s="2" t="s">
        <v>174</v>
      </c>
      <c r="F757" s="2">
        <v>0</v>
      </c>
      <c r="G757" s="2">
        <v>25.8</v>
      </c>
      <c r="H757" s="2">
        <v>0.18</v>
      </c>
      <c r="I757" s="2">
        <v>8.59</v>
      </c>
      <c r="J757" s="2">
        <v>0.76600000000000001</v>
      </c>
      <c r="K757" s="2">
        <v>55.302419999999998</v>
      </c>
      <c r="L757" s="2">
        <v>0.17399999999999999</v>
      </c>
      <c r="M757" s="2">
        <v>0.15</v>
      </c>
      <c r="O757" s="2" t="s">
        <v>444</v>
      </c>
      <c r="P757" s="2">
        <v>5990</v>
      </c>
      <c r="Q757" s="2">
        <v>1.2</v>
      </c>
      <c r="R757" s="2">
        <v>1.077</v>
      </c>
      <c r="S757" s="2">
        <v>2.8299999999999999E-2</v>
      </c>
      <c r="T757" s="2" t="s">
        <v>129</v>
      </c>
      <c r="U757" s="2">
        <v>4.41</v>
      </c>
      <c r="V757" s="2" t="s">
        <v>2183</v>
      </c>
      <c r="W757" s="2">
        <v>203.10664180000001</v>
      </c>
      <c r="X757" s="2" t="s">
        <v>2184</v>
      </c>
      <c r="Y757" s="2">
        <v>-47.271904900000003</v>
      </c>
      <c r="Z757" s="2">
        <v>37.778100000000002</v>
      </c>
      <c r="AA757" s="2">
        <v>7.17</v>
      </c>
      <c r="AB757" s="2">
        <v>5.7370000000000001</v>
      </c>
      <c r="AC757" s="2">
        <v>7.0216000000000003</v>
      </c>
      <c r="AD757" s="4">
        <f t="shared" si="55"/>
        <v>8.7249841099038994E-2</v>
      </c>
      <c r="AE757" s="4">
        <f t="shared" si="56"/>
        <v>0.74947613504074506</v>
      </c>
      <c r="AF757" s="4">
        <f t="shared" si="57"/>
        <v>2.5373214222876848</v>
      </c>
      <c r="AG757" s="4">
        <f t="shared" si="58"/>
        <v>51.335124711043839</v>
      </c>
      <c r="AH757" s="4" t="str">
        <f t="shared" si="59"/>
        <v/>
      </c>
    </row>
    <row r="758" spans="1:34" x14ac:dyDescent="0.3">
      <c r="A758" s="2" t="s">
        <v>1973</v>
      </c>
      <c r="B758" s="2" t="s">
        <v>1972</v>
      </c>
      <c r="C758" s="2" t="s">
        <v>2</v>
      </c>
      <c r="D758" s="2">
        <v>2012</v>
      </c>
      <c r="E758" s="2" t="s">
        <v>315</v>
      </c>
      <c r="F758" s="2">
        <v>0</v>
      </c>
      <c r="G758" s="2">
        <v>3626</v>
      </c>
      <c r="H758" s="2">
        <v>4.4800000000000004</v>
      </c>
      <c r="I758" s="2">
        <v>12.1</v>
      </c>
      <c r="J758" s="2">
        <v>1.08</v>
      </c>
      <c r="K758" s="2">
        <v>6006.9568922999997</v>
      </c>
      <c r="L758" s="2">
        <v>18.899999999999999</v>
      </c>
      <c r="M758" s="2">
        <v>0.57099999999999995</v>
      </c>
      <c r="O758" s="2" t="s">
        <v>167</v>
      </c>
      <c r="P758" s="2">
        <v>5362</v>
      </c>
      <c r="Q758" s="2">
        <v>0.91</v>
      </c>
      <c r="R758" s="2">
        <v>0.89</v>
      </c>
      <c r="S758" s="2">
        <v>0.03</v>
      </c>
      <c r="T758" s="2" t="s">
        <v>5</v>
      </c>
      <c r="U758" s="2">
        <v>4.41</v>
      </c>
      <c r="V758" s="2" t="s">
        <v>1974</v>
      </c>
      <c r="W758" s="2">
        <v>183.77626989999999</v>
      </c>
      <c r="X758" s="2" t="s">
        <v>1975</v>
      </c>
      <c r="Y758" s="2">
        <v>-7.2575412999999998</v>
      </c>
      <c r="Z758" s="2">
        <v>34.091500000000003</v>
      </c>
      <c r="AA758" s="2">
        <v>7.9710000000000001</v>
      </c>
      <c r="AB758" s="2">
        <v>6.1509999999999998</v>
      </c>
      <c r="AC758" s="2">
        <v>7.7777000000000003</v>
      </c>
      <c r="AD758" s="4">
        <f t="shared" si="55"/>
        <v>3.3907705646602064</v>
      </c>
      <c r="AE758" s="4">
        <f t="shared" si="56"/>
        <v>41.028323832388494</v>
      </c>
      <c r="AF758" s="4">
        <f t="shared" si="57"/>
        <v>22.280994555268418</v>
      </c>
      <c r="AG758" s="4">
        <f t="shared" si="58"/>
        <v>3.0600170421251259E-2</v>
      </c>
      <c r="AH758" s="4" t="str">
        <f t="shared" si="59"/>
        <v/>
      </c>
    </row>
    <row r="759" spans="1:34" x14ac:dyDescent="0.3">
      <c r="A759" s="2" t="s">
        <v>3065</v>
      </c>
      <c r="B759" s="2" t="s">
        <v>3064</v>
      </c>
      <c r="C759" s="2" t="s">
        <v>2</v>
      </c>
      <c r="D759" s="2">
        <v>2019</v>
      </c>
      <c r="E759" s="2" t="s">
        <v>315</v>
      </c>
      <c r="F759" s="2">
        <v>0</v>
      </c>
      <c r="G759" s="2">
        <v>11.8482</v>
      </c>
      <c r="H759" s="2">
        <v>9.74E-2</v>
      </c>
      <c r="I759" s="2">
        <v>3.43</v>
      </c>
      <c r="J759" s="2">
        <v>0.30599999999999999</v>
      </c>
      <c r="K759" s="2">
        <v>11.66</v>
      </c>
      <c r="L759" s="2">
        <v>3.6700000000000003E-2</v>
      </c>
      <c r="M759" s="2">
        <v>0.36</v>
      </c>
      <c r="O759" s="2" t="s">
        <v>153</v>
      </c>
      <c r="P759" s="2">
        <v>5494</v>
      </c>
      <c r="Q759" s="2">
        <v>0.92163700000000004</v>
      </c>
      <c r="R759" s="2">
        <v>0.875</v>
      </c>
      <c r="S759" s="2">
        <v>0.04</v>
      </c>
      <c r="T759" s="2" t="s">
        <v>5</v>
      </c>
      <c r="U759" s="2">
        <v>4.41</v>
      </c>
      <c r="V759" s="2" t="s">
        <v>3066</v>
      </c>
      <c r="W759" s="2">
        <v>46.909008100000001</v>
      </c>
      <c r="X759" s="2" t="s">
        <v>3067</v>
      </c>
      <c r="Y759" s="2">
        <v>-72.321922099999995</v>
      </c>
      <c r="Z759" s="2">
        <v>41.831600000000002</v>
      </c>
      <c r="AA759" s="2">
        <v>8.39</v>
      </c>
      <c r="AB759" s="2">
        <v>6.6470000000000002</v>
      </c>
      <c r="AC759" s="2">
        <v>8.1918399999999991</v>
      </c>
      <c r="AD759" s="4">
        <f t="shared" si="55"/>
        <v>0.28894566971423397</v>
      </c>
      <c r="AE759" s="4">
        <f t="shared" si="56"/>
        <v>0.99108364711982244</v>
      </c>
      <c r="AF759" s="4">
        <f t="shared" si="57"/>
        <v>1.843750772100446</v>
      </c>
      <c r="AG759" s="4">
        <f t="shared" si="58"/>
        <v>73.189092084881523</v>
      </c>
      <c r="AH759" s="4" t="str">
        <f t="shared" si="59"/>
        <v/>
      </c>
    </row>
    <row r="760" spans="1:34" x14ac:dyDescent="0.3">
      <c r="A760" s="2" t="s">
        <v>3065</v>
      </c>
      <c r="B760" s="2" t="s">
        <v>3068</v>
      </c>
      <c r="C760" s="2" t="s">
        <v>2</v>
      </c>
      <c r="D760" s="2">
        <v>2019</v>
      </c>
      <c r="E760" s="2" t="s">
        <v>315</v>
      </c>
      <c r="F760" s="2">
        <v>0</v>
      </c>
      <c r="G760" s="2">
        <v>33.923900000000003</v>
      </c>
      <c r="H760" s="2">
        <v>0.19639999999999999</v>
      </c>
      <c r="I760" s="2">
        <v>3.89</v>
      </c>
      <c r="J760" s="2">
        <v>0.34699999999999998</v>
      </c>
      <c r="K760" s="2">
        <v>14.44</v>
      </c>
      <c r="L760" s="2">
        <v>4.5400000000000003E-2</v>
      </c>
      <c r="M760" s="2">
        <v>0.1</v>
      </c>
      <c r="O760" s="2" t="s">
        <v>153</v>
      </c>
      <c r="P760" s="2">
        <v>5494</v>
      </c>
      <c r="Q760" s="2">
        <v>0.92163700000000004</v>
      </c>
      <c r="R760" s="2">
        <v>0.875</v>
      </c>
      <c r="S760" s="2">
        <v>0.04</v>
      </c>
      <c r="T760" s="2" t="s">
        <v>5</v>
      </c>
      <c r="U760" s="2">
        <v>4.41</v>
      </c>
      <c r="V760" s="2" t="s">
        <v>3066</v>
      </c>
      <c r="W760" s="2">
        <v>46.909008100000001</v>
      </c>
      <c r="X760" s="2" t="s">
        <v>3067</v>
      </c>
      <c r="Y760" s="2">
        <v>-72.321922099999995</v>
      </c>
      <c r="Z760" s="2">
        <v>41.831600000000002</v>
      </c>
      <c r="AA760" s="2">
        <v>8.39</v>
      </c>
      <c r="AB760" s="2">
        <v>6.6470000000000002</v>
      </c>
      <c r="AC760" s="2">
        <v>8.1918399999999991</v>
      </c>
      <c r="AD760" s="4">
        <f t="shared" si="55"/>
        <v>0.24531177181031028</v>
      </c>
      <c r="AE760" s="4">
        <f t="shared" si="56"/>
        <v>0.95426279234210709</v>
      </c>
      <c r="AF760" s="4">
        <f t="shared" si="57"/>
        <v>1.9266764809408965</v>
      </c>
      <c r="AG760" s="4">
        <f t="shared" si="58"/>
        <v>18.000364795109601</v>
      </c>
      <c r="AH760" s="4" t="str">
        <f t="shared" si="59"/>
        <v/>
      </c>
    </row>
    <row r="761" spans="1:34" x14ac:dyDescent="0.3">
      <c r="A761" s="2" t="s">
        <v>3653</v>
      </c>
      <c r="B761" s="2" t="s">
        <v>3652</v>
      </c>
      <c r="C761" s="2" t="s">
        <v>2</v>
      </c>
      <c r="D761" s="2">
        <v>2015</v>
      </c>
      <c r="E761" s="2" t="s">
        <v>22</v>
      </c>
      <c r="F761" s="2">
        <v>0</v>
      </c>
      <c r="G761" s="2">
        <v>2372</v>
      </c>
      <c r="H761" s="2">
        <v>3.41</v>
      </c>
      <c r="I761" s="2">
        <v>13.4</v>
      </c>
      <c r="J761" s="2">
        <v>1.19</v>
      </c>
      <c r="K761" s="2">
        <v>657.90480248999995</v>
      </c>
      <c r="L761" s="2">
        <v>2.0699999999999998</v>
      </c>
      <c r="M761" s="2">
        <v>7.0000000000000007E-2</v>
      </c>
      <c r="O761" s="2" t="s">
        <v>1960</v>
      </c>
      <c r="P761" s="2">
        <v>5727</v>
      </c>
      <c r="Q761" s="2">
        <v>1.1110439999999999</v>
      </c>
      <c r="R761" s="2">
        <v>0.94</v>
      </c>
      <c r="S761" s="2">
        <v>0.11</v>
      </c>
      <c r="T761" s="2" t="s">
        <v>5</v>
      </c>
      <c r="U761" s="2">
        <v>4.41</v>
      </c>
      <c r="V761" s="2" t="s">
        <v>3654</v>
      </c>
      <c r="W761" s="2">
        <v>76.982014599999999</v>
      </c>
      <c r="X761" s="2" t="s">
        <v>3655</v>
      </c>
      <c r="Y761" s="2">
        <v>26.3276805</v>
      </c>
      <c r="Z761" s="2">
        <v>38.078600000000002</v>
      </c>
      <c r="AA761" s="2">
        <v>7.6</v>
      </c>
      <c r="AB761" s="2">
        <v>6.024</v>
      </c>
      <c r="AC761" s="2">
        <v>7.4275599999999997</v>
      </c>
      <c r="AD761" s="4">
        <f t="shared" si="55"/>
        <v>0.27343157340247964</v>
      </c>
      <c r="AE761" s="4">
        <f t="shared" si="56"/>
        <v>3.6639830835932274</v>
      </c>
      <c r="AF761" s="4">
        <f t="shared" si="57"/>
        <v>7.0069517852022685</v>
      </c>
      <c r="AG761" s="4">
        <f t="shared" si="58"/>
        <v>0.10245952571563093</v>
      </c>
      <c r="AH761" s="4" t="str">
        <f t="shared" si="59"/>
        <v/>
      </c>
    </row>
    <row r="762" spans="1:34" x14ac:dyDescent="0.3">
      <c r="A762" s="2" t="s">
        <v>15573</v>
      </c>
      <c r="B762" s="2" t="s">
        <v>15576</v>
      </c>
      <c r="C762" s="2" t="s">
        <v>2</v>
      </c>
      <c r="D762" s="2">
        <v>2025</v>
      </c>
      <c r="E762" s="2" t="s">
        <v>315</v>
      </c>
      <c r="F762" s="2">
        <v>0</v>
      </c>
      <c r="G762" s="2">
        <v>4.5789999999999997</v>
      </c>
      <c r="H762" s="2">
        <v>5.3400000000000003E-2</v>
      </c>
      <c r="I762" s="2">
        <v>2.91</v>
      </c>
      <c r="J762" s="2">
        <v>0.25900000000000001</v>
      </c>
      <c r="K762" s="2">
        <v>8.7799999999999994</v>
      </c>
      <c r="L762" s="2">
        <v>2.7624969999999999E-2</v>
      </c>
      <c r="M762" s="2">
        <v>0</v>
      </c>
      <c r="N762" s="2">
        <v>1210</v>
      </c>
      <c r="O762" s="2" t="s">
        <v>167</v>
      </c>
      <c r="P762" s="2">
        <v>5635</v>
      </c>
      <c r="Q762" s="2">
        <v>1.05</v>
      </c>
      <c r="R762" s="2">
        <v>0.97</v>
      </c>
      <c r="S762" s="2">
        <v>0.13600000000000001</v>
      </c>
      <c r="T762" s="2" t="s">
        <v>5</v>
      </c>
      <c r="U762" s="2">
        <v>4.41</v>
      </c>
      <c r="V762" s="2" t="s">
        <v>15574</v>
      </c>
      <c r="W762" s="2">
        <v>273.60206060000002</v>
      </c>
      <c r="X762" s="2" t="s">
        <v>15575</v>
      </c>
      <c r="Y762" s="2">
        <v>-66.419974199999999</v>
      </c>
      <c r="Z762" s="2">
        <v>167.59800000000001</v>
      </c>
      <c r="AA762" s="2">
        <v>11.016</v>
      </c>
      <c r="AB762" s="2">
        <v>9.3849999999999998</v>
      </c>
      <c r="AC762" s="2">
        <v>10.8621</v>
      </c>
      <c r="AD762" s="4">
        <f t="shared" si="55"/>
        <v>0.35629977569752264</v>
      </c>
      <c r="AE762" s="4">
        <f t="shared" si="56"/>
        <v>1.0368323472797909</v>
      </c>
      <c r="AF762" s="4">
        <f t="shared" si="57"/>
        <v>1.7370037796689424</v>
      </c>
      <c r="AG762" s="4">
        <f t="shared" si="58"/>
        <v>349.75313468900532</v>
      </c>
      <c r="AH762" s="4">
        <f t="shared" si="59"/>
        <v>4.9935347709773946E-2</v>
      </c>
    </row>
    <row r="763" spans="1:34" x14ac:dyDescent="0.3">
      <c r="A763" s="2" t="s">
        <v>15573</v>
      </c>
      <c r="B763" s="2" t="s">
        <v>15577</v>
      </c>
      <c r="C763" s="2" t="s">
        <v>2</v>
      </c>
      <c r="D763" s="2">
        <v>2025</v>
      </c>
      <c r="E763" s="2" t="s">
        <v>315</v>
      </c>
      <c r="F763" s="2">
        <v>0</v>
      </c>
      <c r="G763" s="2">
        <v>8.6649999999999991</v>
      </c>
      <c r="H763" s="2">
        <v>8.1699999999999995E-2</v>
      </c>
      <c r="I763" s="2">
        <v>3.27</v>
      </c>
      <c r="J763" s="2">
        <v>0.29099999999999998</v>
      </c>
      <c r="K763" s="2">
        <v>10.71</v>
      </c>
      <c r="L763" s="2">
        <v>3.369743E-2</v>
      </c>
      <c r="M763" s="2">
        <v>0</v>
      </c>
      <c r="N763" s="2">
        <v>978</v>
      </c>
      <c r="O763" s="2" t="s">
        <v>167</v>
      </c>
      <c r="P763" s="2">
        <v>5635</v>
      </c>
      <c r="Q763" s="2">
        <v>1.05</v>
      </c>
      <c r="R763" s="2">
        <v>0.97</v>
      </c>
      <c r="S763" s="2">
        <v>0.13600000000000001</v>
      </c>
      <c r="T763" s="2" t="s">
        <v>5</v>
      </c>
      <c r="U763" s="2">
        <v>4.41</v>
      </c>
      <c r="V763" s="2" t="s">
        <v>15574</v>
      </c>
      <c r="W763" s="2">
        <v>273.60206060000002</v>
      </c>
      <c r="X763" s="2" t="s">
        <v>15575</v>
      </c>
      <c r="Y763" s="2">
        <v>-66.419974199999999</v>
      </c>
      <c r="Z763" s="2">
        <v>167.59800000000001</v>
      </c>
      <c r="AA763" s="2">
        <v>11.016</v>
      </c>
      <c r="AB763" s="2">
        <v>9.3849999999999998</v>
      </c>
      <c r="AC763" s="2">
        <v>10.8621</v>
      </c>
      <c r="AD763" s="4">
        <f t="shared" si="55"/>
        <v>0.30629944709088885</v>
      </c>
      <c r="AE763" s="4">
        <f t="shared" si="56"/>
        <v>1.0015991919872065</v>
      </c>
      <c r="AF763" s="4">
        <f t="shared" si="57"/>
        <v>1.8097594751231902</v>
      </c>
      <c r="AG763" s="4">
        <f t="shared" si="58"/>
        <v>149.41700144178859</v>
      </c>
      <c r="AH763" s="4">
        <f t="shared" si="59"/>
        <v>5.7869726747430343E-2</v>
      </c>
    </row>
    <row r="764" spans="1:34" x14ac:dyDescent="0.3">
      <c r="A764" s="2" t="s">
        <v>15388</v>
      </c>
      <c r="B764" s="2" t="s">
        <v>15387</v>
      </c>
      <c r="C764" s="2" t="s">
        <v>2</v>
      </c>
      <c r="D764" s="2">
        <v>2012</v>
      </c>
      <c r="E764" s="2" t="s">
        <v>3582</v>
      </c>
      <c r="F764" s="2">
        <v>0</v>
      </c>
      <c r="G764" s="2">
        <v>4.4264000000000001</v>
      </c>
      <c r="H764" s="2">
        <v>0.06</v>
      </c>
      <c r="I764" s="2">
        <v>14.2</v>
      </c>
      <c r="J764" s="2">
        <v>1.27</v>
      </c>
      <c r="K764" s="2">
        <v>171.62819999999999</v>
      </c>
      <c r="L764" s="2">
        <v>0.54</v>
      </c>
      <c r="M764" s="2">
        <v>0</v>
      </c>
      <c r="P764" s="2">
        <v>6174</v>
      </c>
      <c r="Q764" s="2">
        <v>1.1499999999999999</v>
      </c>
      <c r="R764" s="2">
        <v>1.24</v>
      </c>
      <c r="S764" s="2">
        <v>0.19</v>
      </c>
      <c r="T764" s="2" t="s">
        <v>5</v>
      </c>
      <c r="U764" s="2">
        <v>4.41</v>
      </c>
      <c r="V764" s="2" t="s">
        <v>15389</v>
      </c>
      <c r="W764" s="2">
        <v>130.4324005</v>
      </c>
      <c r="X764" s="2" t="s">
        <v>15390</v>
      </c>
      <c r="Y764" s="2">
        <v>20.226816400000001</v>
      </c>
      <c r="Z764" s="2">
        <v>180.64</v>
      </c>
      <c r="AA764" s="2">
        <v>10.445</v>
      </c>
      <c r="AB764" s="2">
        <v>9.1419999999999995</v>
      </c>
      <c r="AC764" s="2">
        <v>10.3508</v>
      </c>
      <c r="AD764" s="4">
        <f t="shared" si="55"/>
        <v>5.9940949006876021E-2</v>
      </c>
      <c r="AE764" s="4">
        <f t="shared" si="56"/>
        <v>0.85116147589763935</v>
      </c>
      <c r="AF764" s="4">
        <f t="shared" si="57"/>
        <v>3.4765633832488199</v>
      </c>
      <c r="AG764" s="4">
        <f t="shared" si="58"/>
        <v>478.90517553164489</v>
      </c>
      <c r="AH764" s="4" t="str">
        <f t="shared" si="59"/>
        <v/>
      </c>
    </row>
    <row r="765" spans="1:34" x14ac:dyDescent="0.3">
      <c r="A765" s="2" t="s">
        <v>571</v>
      </c>
      <c r="B765" s="2" t="s">
        <v>576</v>
      </c>
      <c r="C765" s="2" t="s">
        <v>2</v>
      </c>
      <c r="D765" s="2">
        <v>2019</v>
      </c>
      <c r="E765" s="2" t="s">
        <v>315</v>
      </c>
      <c r="F765" s="2">
        <v>0</v>
      </c>
      <c r="G765" s="2">
        <v>2.8820000000000001</v>
      </c>
      <c r="H765" s="2">
        <v>4.2200000000000001E-2</v>
      </c>
      <c r="I765" s="2">
        <v>1.65</v>
      </c>
      <c r="J765" s="2">
        <v>0.14699999999999999</v>
      </c>
      <c r="K765" s="2">
        <v>3.35</v>
      </c>
      <c r="L765" s="2">
        <v>1.0540229999999999E-2</v>
      </c>
      <c r="M765" s="2">
        <v>7.0000000000000007E-2</v>
      </c>
      <c r="N765" s="2">
        <v>1632</v>
      </c>
      <c r="O765" s="2" t="s">
        <v>572</v>
      </c>
      <c r="P765" s="2">
        <v>6196</v>
      </c>
      <c r="Q765" s="2">
        <v>1.26</v>
      </c>
      <c r="R765" s="2">
        <v>1.21</v>
      </c>
      <c r="U765" s="2">
        <v>4.41</v>
      </c>
      <c r="V765" s="2" t="s">
        <v>573</v>
      </c>
      <c r="W765" s="2">
        <v>86.776123299999995</v>
      </c>
      <c r="X765" s="2" t="s">
        <v>574</v>
      </c>
      <c r="Y765" s="2">
        <v>-10.6303217</v>
      </c>
      <c r="Z765" s="2">
        <v>62.538800000000002</v>
      </c>
      <c r="AA765" s="2">
        <v>7.98</v>
      </c>
      <c r="AB765" s="2">
        <v>6.69</v>
      </c>
      <c r="AC765" s="2">
        <v>7.85032</v>
      </c>
      <c r="AD765" s="4">
        <f t="shared" si="55"/>
        <v>0.74574950608008461</v>
      </c>
      <c r="AE765" s="4">
        <f t="shared" si="56"/>
        <v>1.2304866850321396</v>
      </c>
      <c r="AF765" s="4">
        <f t="shared" si="57"/>
        <v>1.42488702369803</v>
      </c>
      <c r="AG765" s="4">
        <f t="shared" si="58"/>
        <v>1178.8313435132618</v>
      </c>
      <c r="AH765" s="4">
        <f t="shared" si="59"/>
        <v>3.5271209638348767E-2</v>
      </c>
    </row>
    <row r="766" spans="1:34" x14ac:dyDescent="0.3">
      <c r="A766" s="2" t="s">
        <v>571</v>
      </c>
      <c r="B766" s="2" t="s">
        <v>577</v>
      </c>
      <c r="C766" s="2" t="s">
        <v>2</v>
      </c>
      <c r="D766" s="2">
        <v>2019</v>
      </c>
      <c r="E766" s="2" t="s">
        <v>315</v>
      </c>
      <c r="F766" s="2">
        <v>0</v>
      </c>
      <c r="G766" s="2">
        <v>5.516</v>
      </c>
      <c r="H766" s="2">
        <v>6.5100000000000005E-2</v>
      </c>
      <c r="I766" s="2">
        <v>1.86</v>
      </c>
      <c r="J766" s="2">
        <v>0.16600000000000001</v>
      </c>
      <c r="K766" s="2">
        <v>4.13</v>
      </c>
      <c r="L766" s="2">
        <v>1.299437E-2</v>
      </c>
      <c r="M766" s="2">
        <v>7.0000000000000007E-2</v>
      </c>
      <c r="N766" s="2">
        <v>1314</v>
      </c>
      <c r="O766" s="2" t="s">
        <v>572</v>
      </c>
      <c r="P766" s="2">
        <v>6196</v>
      </c>
      <c r="Q766" s="2">
        <v>1.26</v>
      </c>
      <c r="R766" s="2">
        <v>1.21</v>
      </c>
      <c r="U766" s="2">
        <v>4.41</v>
      </c>
      <c r="V766" s="2" t="s">
        <v>573</v>
      </c>
      <c r="W766" s="2">
        <v>86.776123299999995</v>
      </c>
      <c r="X766" s="2" t="s">
        <v>574</v>
      </c>
      <c r="Y766" s="2">
        <v>-10.6303217</v>
      </c>
      <c r="Z766" s="2">
        <v>62.538800000000002</v>
      </c>
      <c r="AA766" s="2">
        <v>7.98</v>
      </c>
      <c r="AB766" s="2">
        <v>6.69</v>
      </c>
      <c r="AC766" s="2">
        <v>7.85032</v>
      </c>
      <c r="AD766" s="4">
        <f t="shared" si="55"/>
        <v>0.64181700414119591</v>
      </c>
      <c r="AE766" s="4">
        <f t="shared" si="56"/>
        <v>1.1937796277026245</v>
      </c>
      <c r="AF766" s="4">
        <f t="shared" si="57"/>
        <v>1.4901107702204159</v>
      </c>
      <c r="AG766" s="4">
        <f t="shared" si="58"/>
        <v>495.35277401000872</v>
      </c>
      <c r="AH766" s="4">
        <f t="shared" si="59"/>
        <v>4.1107481603474209E-2</v>
      </c>
    </row>
    <row r="767" spans="1:34" x14ac:dyDescent="0.3">
      <c r="A767" s="2" t="s">
        <v>571</v>
      </c>
      <c r="B767" s="2" t="s">
        <v>575</v>
      </c>
      <c r="C767" s="2" t="s">
        <v>2</v>
      </c>
      <c r="D767" s="2">
        <v>2019</v>
      </c>
      <c r="E767" s="2" t="s">
        <v>315</v>
      </c>
      <c r="F767" s="2">
        <v>0</v>
      </c>
      <c r="G767" s="2">
        <v>6.5839999999999996</v>
      </c>
      <c r="H767" s="2">
        <v>7.3300000000000004E-2</v>
      </c>
      <c r="I767" s="2">
        <v>3.06</v>
      </c>
      <c r="J767" s="2">
        <v>0.27300000000000002</v>
      </c>
      <c r="K767" s="2">
        <v>9.6</v>
      </c>
      <c r="L767" s="2">
        <v>3.0204829999999998E-2</v>
      </c>
      <c r="M767" s="2">
        <v>5.7000000000000002E-2</v>
      </c>
      <c r="N767" s="2">
        <v>1239</v>
      </c>
      <c r="O767" s="2" t="s">
        <v>572</v>
      </c>
      <c r="P767" s="2">
        <v>6196</v>
      </c>
      <c r="Q767" s="2">
        <v>1.26</v>
      </c>
      <c r="R767" s="2">
        <v>1.21</v>
      </c>
      <c r="U767" s="2">
        <v>4.41</v>
      </c>
      <c r="V767" s="2" t="s">
        <v>573</v>
      </c>
      <c r="W767" s="2">
        <v>86.776123299999995</v>
      </c>
      <c r="X767" s="2" t="s">
        <v>574</v>
      </c>
      <c r="Y767" s="2">
        <v>-10.6303217</v>
      </c>
      <c r="Z767" s="2">
        <v>62.538800000000002</v>
      </c>
      <c r="AA767" s="2">
        <v>7.98</v>
      </c>
      <c r="AB767" s="2">
        <v>6.69</v>
      </c>
      <c r="AC767" s="2">
        <v>7.85032</v>
      </c>
      <c r="AD767" s="4">
        <f t="shared" si="55"/>
        <v>0.33504794117228248</v>
      </c>
      <c r="AE767" s="4">
        <f t="shared" si="56"/>
        <v>1.0252466999871843</v>
      </c>
      <c r="AF767" s="4">
        <f t="shared" si="57"/>
        <v>1.7712297710801905</v>
      </c>
      <c r="AG767" s="4">
        <f t="shared" si="58"/>
        <v>390.7226855160178</v>
      </c>
      <c r="AH767" s="4">
        <f t="shared" si="59"/>
        <v>5.0319839833211102E-2</v>
      </c>
    </row>
    <row r="768" spans="1:34" x14ac:dyDescent="0.3">
      <c r="A768" s="2" t="s">
        <v>571</v>
      </c>
      <c r="B768" s="2" t="s">
        <v>570</v>
      </c>
      <c r="C768" s="2" t="s">
        <v>2</v>
      </c>
      <c r="D768" s="2">
        <v>2019</v>
      </c>
      <c r="E768" s="2" t="s">
        <v>315</v>
      </c>
      <c r="F768" s="2">
        <v>0</v>
      </c>
      <c r="G768" s="2">
        <v>18.57</v>
      </c>
      <c r="H768" s="2">
        <v>0.1462</v>
      </c>
      <c r="I768" s="2">
        <v>5.29</v>
      </c>
      <c r="J768" s="2">
        <v>0.47199999999999998</v>
      </c>
      <c r="K768" s="2">
        <v>24.27</v>
      </c>
      <c r="L768" s="2">
        <v>7.6361579999999998E-2</v>
      </c>
      <c r="M768" s="2">
        <v>8.3000000000000004E-2</v>
      </c>
      <c r="N768" s="2">
        <v>877</v>
      </c>
      <c r="O768" s="2" t="s">
        <v>572</v>
      </c>
      <c r="P768" s="2">
        <v>6196</v>
      </c>
      <c r="Q768" s="2">
        <v>1.26</v>
      </c>
      <c r="R768" s="2">
        <v>1.21</v>
      </c>
      <c r="U768" s="2">
        <v>4.41</v>
      </c>
      <c r="V768" s="2" t="s">
        <v>573</v>
      </c>
      <c r="W768" s="2">
        <v>86.776123299999995</v>
      </c>
      <c r="X768" s="2" t="s">
        <v>574</v>
      </c>
      <c r="Y768" s="2">
        <v>-10.6303217</v>
      </c>
      <c r="Z768" s="2">
        <v>62.538800000000002</v>
      </c>
      <c r="AA768" s="2">
        <v>7.98</v>
      </c>
      <c r="AB768" s="2">
        <v>6.69</v>
      </c>
      <c r="AC768" s="2">
        <v>7.85032</v>
      </c>
      <c r="AD768" s="4">
        <f t="shared" si="55"/>
        <v>0.1639467305120855</v>
      </c>
      <c r="AE768" s="4">
        <f t="shared" si="56"/>
        <v>0.86727820440893211</v>
      </c>
      <c r="AF768" s="4">
        <f t="shared" si="57"/>
        <v>2.1419387716093219</v>
      </c>
      <c r="AG768" s="4">
        <f t="shared" si="58"/>
        <v>98.21590693286737</v>
      </c>
      <c r="AH768" s="4">
        <f t="shared" si="59"/>
        <v>7.2328133104988715E-2</v>
      </c>
    </row>
    <row r="769" spans="1:34" x14ac:dyDescent="0.3">
      <c r="A769" s="2" t="s">
        <v>3563</v>
      </c>
      <c r="B769" s="2" t="s">
        <v>3562</v>
      </c>
      <c r="C769" s="2" t="s">
        <v>2</v>
      </c>
      <c r="D769" s="2">
        <v>2022</v>
      </c>
      <c r="E769" s="2" t="s">
        <v>28</v>
      </c>
      <c r="F769" s="2">
        <v>0</v>
      </c>
      <c r="G769" s="2">
        <v>14.23283</v>
      </c>
      <c r="H769" s="2">
        <v>0.11799999999999999</v>
      </c>
      <c r="I769" s="2">
        <v>12.2</v>
      </c>
      <c r="J769" s="2">
        <v>1.08</v>
      </c>
      <c r="K769" s="2">
        <v>99.798119799999995</v>
      </c>
      <c r="L769" s="2">
        <v>0.314</v>
      </c>
      <c r="M769" s="2">
        <v>0.104</v>
      </c>
      <c r="P769" s="2">
        <v>5919.87</v>
      </c>
      <c r="Q769" s="2">
        <v>1.07094</v>
      </c>
      <c r="R769" s="2">
        <v>1.08</v>
      </c>
      <c r="U769" s="2">
        <v>4.4119599999999997</v>
      </c>
      <c r="V769" s="2" t="s">
        <v>3564</v>
      </c>
      <c r="W769" s="2">
        <v>66.703251699999996</v>
      </c>
      <c r="X769" s="2" t="s">
        <v>3565</v>
      </c>
      <c r="Y769" s="2">
        <v>-1.7244842</v>
      </c>
      <c r="Z769" s="2">
        <v>49.8063</v>
      </c>
      <c r="AA769" s="2">
        <v>8.06</v>
      </c>
      <c r="AB769" s="2">
        <v>6.617</v>
      </c>
      <c r="AC769" s="2">
        <v>7.8987400000000001</v>
      </c>
      <c r="AD769" s="4">
        <f t="shared" si="55"/>
        <v>5.4959511919499882E-2</v>
      </c>
      <c r="AE769" s="4">
        <f t="shared" si="56"/>
        <v>0.67050604541789849</v>
      </c>
      <c r="AF769" s="4">
        <f t="shared" si="57"/>
        <v>2.8601003049016236</v>
      </c>
      <c r="AG769" s="4">
        <f t="shared" si="58"/>
        <v>90.762154005518056</v>
      </c>
      <c r="AH769" s="4" t="str">
        <f t="shared" si="59"/>
        <v/>
      </c>
    </row>
    <row r="770" spans="1:34" x14ac:dyDescent="0.3">
      <c r="A770" s="2" t="s">
        <v>15828</v>
      </c>
      <c r="B770" s="2" t="s">
        <v>15831</v>
      </c>
      <c r="C770" s="2" t="s">
        <v>2</v>
      </c>
      <c r="D770" s="2">
        <v>2025</v>
      </c>
      <c r="E770" s="2" t="s">
        <v>250</v>
      </c>
      <c r="F770" s="2">
        <v>0</v>
      </c>
      <c r="G770" s="2">
        <v>34.563299999999998</v>
      </c>
      <c r="H770" s="2">
        <v>0.20499999999999999</v>
      </c>
      <c r="I770" s="2">
        <v>2.61</v>
      </c>
      <c r="J770" s="2">
        <v>0.232849</v>
      </c>
      <c r="K770" s="2">
        <v>14</v>
      </c>
      <c r="L770" s="2">
        <v>4.404893E-2</v>
      </c>
      <c r="M770" s="2">
        <v>0.2</v>
      </c>
      <c r="N770" s="2">
        <v>628</v>
      </c>
      <c r="O770" s="2" t="s">
        <v>444</v>
      </c>
      <c r="P770" s="2">
        <v>5840</v>
      </c>
      <c r="Q770" s="2">
        <v>1.0189999999999999</v>
      </c>
      <c r="R770" s="2">
        <v>0.99029999999999996</v>
      </c>
      <c r="S770" s="2">
        <v>-2.8000000000000001E-2</v>
      </c>
      <c r="T770" s="2" t="s">
        <v>5</v>
      </c>
      <c r="U770" s="2">
        <v>4.4119999999999999</v>
      </c>
      <c r="V770" s="2" t="s">
        <v>15829</v>
      </c>
      <c r="W770" s="2">
        <v>354.24082900000002</v>
      </c>
      <c r="X770" s="2" t="s">
        <v>15830</v>
      </c>
      <c r="Y770" s="2">
        <v>39.639279299999998</v>
      </c>
      <c r="Z770" s="2">
        <v>155.14099999999999</v>
      </c>
      <c r="AA770" s="2">
        <v>10.622</v>
      </c>
      <c r="AB770" s="2">
        <v>9.19</v>
      </c>
      <c r="AC770" s="2">
        <v>10.552099999999999</v>
      </c>
      <c r="AD770" s="4">
        <f t="shared" ref="AD770:AD833" si="60">IF(AND(ISNUMBER(K770),ISNUMBER(I770),K770&gt;0,I770&gt;0),K770/(I770^3),"")</f>
        <v>0.7874201309918385</v>
      </c>
      <c r="AE770" s="4">
        <f t="shared" ref="AE770:AE833" si="61">IF(AND(ISNUMBER(K770),ISNUMBER(I770),K770&gt;0,I770&gt;0),K770/(I770^2),"")</f>
        <v>2.0551665418886982</v>
      </c>
      <c r="AF770" s="4">
        <f t="shared" ref="AF770:AF833" si="62">IF(AND(ISNUMBER(K770),ISNUMBER(I770),K770&gt;0,I770&gt;0),SQRT(K770/I770),"")</f>
        <v>2.3160277792655037</v>
      </c>
      <c r="AG770" s="4">
        <f t="shared" ref="AG770:AG833" si="63">IF(AND(ISNUMBER(Q770),ISNUMBER(P770),ISNUMBER(H770),Q770&gt;0,P770&gt;0,H770&gt;0),(Q770^2*(P770/5778)^4)/(H770^2),"")</f>
        <v>25.785875669603016</v>
      </c>
      <c r="AH770" s="4">
        <f t="shared" ref="AH770:AH833" si="64">IF(AND(ISNUMBER(K770),ISNUMBER(I770),ISNUMBER(N770),K770&gt;0,I770&gt;0,N770&gt;0),SQRT(K770/I770)/SQRT(N770),"")</f>
        <v>9.2419569734723581E-2</v>
      </c>
    </row>
    <row r="771" spans="1:34" x14ac:dyDescent="0.3">
      <c r="A771" s="2" t="s">
        <v>3615</v>
      </c>
      <c r="B771" s="2" t="s">
        <v>3614</v>
      </c>
      <c r="C771" s="2" t="s">
        <v>2</v>
      </c>
      <c r="D771" s="2">
        <v>2002</v>
      </c>
      <c r="E771" s="2" t="s">
        <v>174</v>
      </c>
      <c r="F771" s="2">
        <v>0</v>
      </c>
      <c r="G771" s="2">
        <v>2514.53422</v>
      </c>
      <c r="H771" s="2">
        <v>3.6040000000000001</v>
      </c>
      <c r="I771" s="2">
        <v>12.6</v>
      </c>
      <c r="J771" s="2">
        <v>1.1200000000000001</v>
      </c>
      <c r="K771" s="2">
        <v>2670.71210402</v>
      </c>
      <c r="L771" s="2">
        <v>8.4030000000000005</v>
      </c>
      <c r="M771" s="2">
        <v>0.20699999999999999</v>
      </c>
      <c r="O771" s="2" t="s">
        <v>153</v>
      </c>
      <c r="P771" s="2">
        <v>5580</v>
      </c>
      <c r="Q771" s="2">
        <v>1.0189999999999999</v>
      </c>
      <c r="R771" s="2">
        <v>0.98</v>
      </c>
      <c r="S771" s="2">
        <v>0.36990000000000001</v>
      </c>
      <c r="T771" s="2" t="s">
        <v>129</v>
      </c>
      <c r="U771" s="2">
        <v>4.4169999999999998</v>
      </c>
      <c r="V771" s="2" t="s">
        <v>3616</v>
      </c>
      <c r="W771" s="2">
        <v>70.477096399999994</v>
      </c>
      <c r="X771" s="2" t="s">
        <v>3617</v>
      </c>
      <c r="Y771" s="2">
        <v>-58.020808500000001</v>
      </c>
      <c r="Z771" s="2">
        <v>55.5867</v>
      </c>
      <c r="AA771" s="2">
        <v>8.41</v>
      </c>
      <c r="AB771" s="2">
        <v>6.7149999999999999</v>
      </c>
      <c r="AC771" s="2">
        <v>8.2151099999999992</v>
      </c>
      <c r="AD771" s="4">
        <f t="shared" si="60"/>
        <v>1.3351050522601753</v>
      </c>
      <c r="AE771" s="4">
        <f t="shared" si="61"/>
        <v>16.822323658478208</v>
      </c>
      <c r="AF771" s="4">
        <f t="shared" si="62"/>
        <v>14.558890002222883</v>
      </c>
      <c r="AG771" s="4">
        <f t="shared" si="63"/>
        <v>6.9535318640504912E-2</v>
      </c>
      <c r="AH771" s="4" t="str">
        <f t="shared" si="64"/>
        <v/>
      </c>
    </row>
    <row r="772" spans="1:34" x14ac:dyDescent="0.3">
      <c r="A772" s="2" t="s">
        <v>3615</v>
      </c>
      <c r="B772" s="2" t="s">
        <v>3618</v>
      </c>
      <c r="C772" s="2" t="s">
        <v>2</v>
      </c>
      <c r="D772" s="2">
        <v>2016</v>
      </c>
      <c r="E772" s="2" t="s">
        <v>28</v>
      </c>
      <c r="F772" s="2">
        <v>0</v>
      </c>
      <c r="G772" s="2">
        <v>12085.451859999999</v>
      </c>
      <c r="H772" s="2">
        <v>10.257999999999999</v>
      </c>
      <c r="I772" s="2">
        <v>12.7</v>
      </c>
      <c r="J772" s="2">
        <v>1.1399999999999999</v>
      </c>
      <c r="K772" s="2">
        <v>1954.6447030500001</v>
      </c>
      <c r="L772" s="2">
        <v>6.15</v>
      </c>
      <c r="M772" s="2">
        <v>3.9E-2</v>
      </c>
      <c r="O772" s="2" t="s">
        <v>153</v>
      </c>
      <c r="P772" s="2">
        <v>5580</v>
      </c>
      <c r="Q772" s="2">
        <v>1.0189999999999999</v>
      </c>
      <c r="R772" s="2">
        <v>0.98</v>
      </c>
      <c r="S772" s="2">
        <v>0.36990000000000001</v>
      </c>
      <c r="T772" s="2" t="s">
        <v>129</v>
      </c>
      <c r="U772" s="2">
        <v>4.4169999999999998</v>
      </c>
      <c r="V772" s="2" t="s">
        <v>3616</v>
      </c>
      <c r="W772" s="2">
        <v>70.477096399999994</v>
      </c>
      <c r="X772" s="2" t="s">
        <v>3617</v>
      </c>
      <c r="Y772" s="2">
        <v>-58.020808500000001</v>
      </c>
      <c r="Z772" s="2">
        <v>55.5867</v>
      </c>
      <c r="AA772" s="2">
        <v>8.41</v>
      </c>
      <c r="AB772" s="2">
        <v>6.7149999999999999</v>
      </c>
      <c r="AC772" s="2">
        <v>8.2151099999999992</v>
      </c>
      <c r="AD772" s="4">
        <f t="shared" si="60"/>
        <v>0.95423790524037755</v>
      </c>
      <c r="AE772" s="4">
        <f t="shared" si="61"/>
        <v>12.118821396552795</v>
      </c>
      <c r="AF772" s="4">
        <f t="shared" si="62"/>
        <v>12.40600788876988</v>
      </c>
      <c r="AG772" s="4">
        <f t="shared" si="63"/>
        <v>8.5832077470750501E-3</v>
      </c>
      <c r="AH772" s="4" t="str">
        <f t="shared" si="64"/>
        <v/>
      </c>
    </row>
    <row r="773" spans="1:34" x14ac:dyDescent="0.3">
      <c r="A773" s="2" t="s">
        <v>3344</v>
      </c>
      <c r="B773" s="2" t="s">
        <v>3343</v>
      </c>
      <c r="C773" s="2" t="s">
        <v>2</v>
      </c>
      <c r="D773" s="2">
        <v>2018</v>
      </c>
      <c r="E773" s="2" t="s">
        <v>250</v>
      </c>
      <c r="F773" s="2">
        <v>0</v>
      </c>
      <c r="G773" s="2">
        <v>1728</v>
      </c>
      <c r="H773" s="2">
        <v>2.7290000000000001</v>
      </c>
      <c r="I773" s="2">
        <v>9.32</v>
      </c>
      <c r="J773" s="2">
        <v>0.83199999999999996</v>
      </c>
      <c r="K773" s="2">
        <v>63.566000000000003</v>
      </c>
      <c r="L773" s="2">
        <v>0.2</v>
      </c>
      <c r="M773" s="2">
        <v>0.187</v>
      </c>
      <c r="O773" s="2" t="s">
        <v>251</v>
      </c>
      <c r="P773" s="2">
        <v>5683</v>
      </c>
      <c r="Q773" s="2">
        <v>0.98</v>
      </c>
      <c r="R773" s="2">
        <v>0.91</v>
      </c>
      <c r="S773" s="2">
        <v>-0.55000000000000004</v>
      </c>
      <c r="T773" s="2" t="s">
        <v>5</v>
      </c>
      <c r="U773" s="2">
        <v>4.42</v>
      </c>
      <c r="V773" s="2" t="s">
        <v>3345</v>
      </c>
      <c r="W773" s="2">
        <v>350.49469269999997</v>
      </c>
      <c r="X773" s="2" t="s">
        <v>3346</v>
      </c>
      <c r="Y773" s="2">
        <v>16.632330499999998</v>
      </c>
      <c r="Z773" s="2">
        <v>64.411000000000001</v>
      </c>
      <c r="AA773" s="2">
        <v>8.92</v>
      </c>
      <c r="AB773" s="2">
        <v>7.3490000000000002</v>
      </c>
      <c r="AC773" s="2">
        <v>8.7448099999999993</v>
      </c>
      <c r="AD773" s="4">
        <f t="shared" si="60"/>
        <v>7.8519431492733563E-2</v>
      </c>
      <c r="AE773" s="4">
        <f t="shared" si="61"/>
        <v>0.73180110151227684</v>
      </c>
      <c r="AF773" s="4">
        <f t="shared" si="62"/>
        <v>2.6115869248589871</v>
      </c>
      <c r="AG773" s="4">
        <f t="shared" si="63"/>
        <v>0.1206828490093685</v>
      </c>
      <c r="AH773" s="4" t="str">
        <f t="shared" si="64"/>
        <v/>
      </c>
    </row>
    <row r="774" spans="1:34" x14ac:dyDescent="0.3">
      <c r="A774" s="2" t="s">
        <v>3112</v>
      </c>
      <c r="B774" s="2" t="s">
        <v>3111</v>
      </c>
      <c r="C774" s="2" t="s">
        <v>2</v>
      </c>
      <c r="D774" s="2">
        <v>2011</v>
      </c>
      <c r="E774" s="2" t="s">
        <v>315</v>
      </c>
      <c r="F774" s="2">
        <v>0</v>
      </c>
      <c r="G774" s="2">
        <v>1733</v>
      </c>
      <c r="H774" s="2">
        <v>2.5499999999999998</v>
      </c>
      <c r="I774" s="2">
        <v>10.1</v>
      </c>
      <c r="J774" s="2">
        <v>0.90300000000000002</v>
      </c>
      <c r="K774" s="2">
        <v>73.100899999999996</v>
      </c>
      <c r="L774" s="2">
        <v>0.23</v>
      </c>
      <c r="M774" s="2">
        <v>0.37</v>
      </c>
      <c r="O774" s="2" t="s">
        <v>3113</v>
      </c>
      <c r="P774" s="2">
        <v>5026</v>
      </c>
      <c r="Q774" s="2">
        <v>0.78</v>
      </c>
      <c r="R774" s="2">
        <v>0.57999999999999996</v>
      </c>
      <c r="S774" s="2">
        <v>-0.19</v>
      </c>
      <c r="T774" s="2" t="s">
        <v>5</v>
      </c>
      <c r="U774" s="2">
        <v>4.42</v>
      </c>
      <c r="V774" s="2" t="s">
        <v>3114</v>
      </c>
      <c r="W774" s="2">
        <v>323.09667139999999</v>
      </c>
      <c r="X774" s="2" t="s">
        <v>3115</v>
      </c>
      <c r="Y774" s="2">
        <v>-20.957957</v>
      </c>
      <c r="Z774" s="2">
        <v>28.7165</v>
      </c>
      <c r="AA774" s="2">
        <v>8.4499999999999993</v>
      </c>
      <c r="AB774" s="2">
        <v>6.3570000000000002</v>
      </c>
      <c r="AC774" s="2">
        <v>8.1909200000000002</v>
      </c>
      <c r="AD774" s="4">
        <f t="shared" si="60"/>
        <v>7.0951013344643946E-2</v>
      </c>
      <c r="AE774" s="4">
        <f t="shared" si="61"/>
        <v>0.71660523478090388</v>
      </c>
      <c r="AF774" s="4">
        <f t="shared" si="62"/>
        <v>2.6902997734986949</v>
      </c>
      <c r="AG774" s="4">
        <f t="shared" si="63"/>
        <v>5.3565927788083022E-2</v>
      </c>
      <c r="AH774" s="4" t="str">
        <f t="shared" si="64"/>
        <v/>
      </c>
    </row>
    <row r="775" spans="1:34" x14ac:dyDescent="0.3">
      <c r="A775" s="2" t="s">
        <v>4341</v>
      </c>
      <c r="B775" s="2" t="s">
        <v>4340</v>
      </c>
      <c r="C775" s="2" t="s">
        <v>2</v>
      </c>
      <c r="D775" s="2">
        <v>2021</v>
      </c>
      <c r="E775" s="2" t="s">
        <v>315</v>
      </c>
      <c r="F775" s="2">
        <v>0</v>
      </c>
      <c r="G775" s="2">
        <v>7.3426</v>
      </c>
      <c r="H775" s="2">
        <v>7.5600000000000001E-2</v>
      </c>
      <c r="I775" s="2">
        <v>1.88</v>
      </c>
      <c r="J775" s="2">
        <v>0.16800000000000001</v>
      </c>
      <c r="K775" s="2">
        <v>4.2</v>
      </c>
      <c r="L775" s="2">
        <v>1.3214679999999999E-2</v>
      </c>
      <c r="M775" s="2">
        <v>0.29499999999999998</v>
      </c>
      <c r="O775" s="2" t="s">
        <v>2435</v>
      </c>
      <c r="P775" s="2">
        <v>5977</v>
      </c>
      <c r="Q775" s="2">
        <v>1.1848399999999999</v>
      </c>
      <c r="R775" s="2">
        <v>1.04</v>
      </c>
      <c r="S775" s="2">
        <v>0.02</v>
      </c>
      <c r="T775" s="2" t="s">
        <v>5</v>
      </c>
      <c r="U775" s="2">
        <v>4.42</v>
      </c>
      <c r="V775" s="2" t="s">
        <v>4342</v>
      </c>
      <c r="W775" s="2">
        <v>161.56270649999999</v>
      </c>
      <c r="X775" s="2" t="s">
        <v>4343</v>
      </c>
      <c r="Y775" s="2">
        <v>-41.464604000000001</v>
      </c>
      <c r="Z775" s="2">
        <v>43.347499999999997</v>
      </c>
      <c r="AA775" s="2">
        <v>7.49</v>
      </c>
      <c r="AB775" s="2">
        <v>6.0650000000000004</v>
      </c>
      <c r="AC775" s="2">
        <v>7.3376900000000003</v>
      </c>
      <c r="AD775" s="4">
        <f t="shared" si="60"/>
        <v>0.63208537607273929</v>
      </c>
      <c r="AE775" s="4">
        <f t="shared" si="61"/>
        <v>1.1883205070167497</v>
      </c>
      <c r="AF775" s="4">
        <f t="shared" si="62"/>
        <v>1.494671386356041</v>
      </c>
      <c r="AG775" s="4">
        <f t="shared" si="63"/>
        <v>281.2539932199885</v>
      </c>
      <c r="AH775" s="4" t="str">
        <f t="shared" si="64"/>
        <v/>
      </c>
    </row>
    <row r="776" spans="1:34" x14ac:dyDescent="0.3">
      <c r="A776" s="2" t="s">
        <v>4341</v>
      </c>
      <c r="B776" s="2" t="s">
        <v>4344</v>
      </c>
      <c r="C776" s="2" t="s">
        <v>2</v>
      </c>
      <c r="D776" s="2">
        <v>2021</v>
      </c>
      <c r="E776" s="2" t="s">
        <v>315</v>
      </c>
      <c r="F776" s="2">
        <v>0</v>
      </c>
      <c r="G776" s="2">
        <v>13.18</v>
      </c>
      <c r="H776" s="2">
        <v>0.112</v>
      </c>
      <c r="I776" s="2">
        <v>2.56</v>
      </c>
      <c r="J776" s="2">
        <v>0.22900000000000001</v>
      </c>
      <c r="K776" s="2">
        <v>7.1</v>
      </c>
      <c r="L776" s="2">
        <v>2.2339100000000001E-2</v>
      </c>
      <c r="M776" s="2">
        <v>0.2</v>
      </c>
      <c r="O776" s="2" t="s">
        <v>2435</v>
      </c>
      <c r="P776" s="2">
        <v>5977</v>
      </c>
      <c r="Q776" s="2">
        <v>1.1848399999999999</v>
      </c>
      <c r="R776" s="2">
        <v>1.04</v>
      </c>
      <c r="S776" s="2">
        <v>0.02</v>
      </c>
      <c r="T776" s="2" t="s">
        <v>5</v>
      </c>
      <c r="U776" s="2">
        <v>4.42</v>
      </c>
      <c r="V776" s="2" t="s">
        <v>4342</v>
      </c>
      <c r="W776" s="2">
        <v>161.56270649999999</v>
      </c>
      <c r="X776" s="2" t="s">
        <v>4343</v>
      </c>
      <c r="Y776" s="2">
        <v>-41.464604000000001</v>
      </c>
      <c r="Z776" s="2">
        <v>43.347499999999997</v>
      </c>
      <c r="AA776" s="2">
        <v>7.49</v>
      </c>
      <c r="AB776" s="2">
        <v>6.0650000000000004</v>
      </c>
      <c r="AC776" s="2">
        <v>7.3376900000000003</v>
      </c>
      <c r="AD776" s="4">
        <f t="shared" si="60"/>
        <v>0.42319297790527333</v>
      </c>
      <c r="AE776" s="4">
        <f t="shared" si="61"/>
        <v>1.0833740234375</v>
      </c>
      <c r="AF776" s="4">
        <f t="shared" si="62"/>
        <v>1.6653640743092786</v>
      </c>
      <c r="AG776" s="4">
        <f t="shared" si="63"/>
        <v>128.14635066085725</v>
      </c>
      <c r="AH776" s="4" t="str">
        <f t="shared" si="64"/>
        <v/>
      </c>
    </row>
    <row r="777" spans="1:34" x14ac:dyDescent="0.3">
      <c r="A777" s="2" t="s">
        <v>4341</v>
      </c>
      <c r="B777" s="2" t="s">
        <v>4345</v>
      </c>
      <c r="C777" s="2" t="s">
        <v>2</v>
      </c>
      <c r="D777" s="2">
        <v>2021</v>
      </c>
      <c r="E777" s="2" t="s">
        <v>315</v>
      </c>
      <c r="F777" s="2">
        <v>0</v>
      </c>
      <c r="G777" s="2">
        <v>45.85</v>
      </c>
      <c r="H777" s="2">
        <v>0.25650000000000001</v>
      </c>
      <c r="I777" s="2">
        <v>2.89</v>
      </c>
      <c r="J777" s="2">
        <v>0.25800000000000001</v>
      </c>
      <c r="K777" s="2">
        <v>8.6999999999999993</v>
      </c>
      <c r="L777" s="2">
        <v>2.737326E-2</v>
      </c>
      <c r="M777" s="2">
        <v>0.09</v>
      </c>
      <c r="O777" s="2" t="s">
        <v>2435</v>
      </c>
      <c r="P777" s="2">
        <v>5977</v>
      </c>
      <c r="Q777" s="2">
        <v>1.1848399999999999</v>
      </c>
      <c r="R777" s="2">
        <v>1.04</v>
      </c>
      <c r="S777" s="2">
        <v>0.02</v>
      </c>
      <c r="T777" s="2" t="s">
        <v>5</v>
      </c>
      <c r="U777" s="2">
        <v>4.42</v>
      </c>
      <c r="V777" s="2" t="s">
        <v>4342</v>
      </c>
      <c r="W777" s="2">
        <v>161.56270649999999</v>
      </c>
      <c r="X777" s="2" t="s">
        <v>4343</v>
      </c>
      <c r="Y777" s="2">
        <v>-41.464604000000001</v>
      </c>
      <c r="Z777" s="2">
        <v>43.347499999999997</v>
      </c>
      <c r="AA777" s="2">
        <v>7.49</v>
      </c>
      <c r="AB777" s="2">
        <v>6.0650000000000004</v>
      </c>
      <c r="AC777" s="2">
        <v>7.3376900000000003</v>
      </c>
      <c r="AD777" s="4">
        <f t="shared" si="60"/>
        <v>0.360433977423327</v>
      </c>
      <c r="AE777" s="4">
        <f t="shared" si="61"/>
        <v>1.0416541947534153</v>
      </c>
      <c r="AF777" s="4">
        <f t="shared" si="62"/>
        <v>1.7350448475003089</v>
      </c>
      <c r="AG777" s="4">
        <f t="shared" si="63"/>
        <v>24.432479854235012</v>
      </c>
      <c r="AH777" s="4" t="str">
        <f t="shared" si="64"/>
        <v/>
      </c>
    </row>
    <row r="778" spans="1:34" x14ac:dyDescent="0.3">
      <c r="A778" s="2" t="s">
        <v>2493</v>
      </c>
      <c r="B778" s="2" t="s">
        <v>2492</v>
      </c>
      <c r="C778" s="2" t="s">
        <v>2</v>
      </c>
      <c r="D778" s="2">
        <v>2009</v>
      </c>
      <c r="E778" s="2" t="s">
        <v>315</v>
      </c>
      <c r="F778" s="2">
        <v>0</v>
      </c>
      <c r="G778" s="2">
        <v>44.235999999999997</v>
      </c>
      <c r="H778" s="2">
        <v>0.23880000000000001</v>
      </c>
      <c r="I778" s="2">
        <v>13.4</v>
      </c>
      <c r="J778" s="2">
        <v>1.19</v>
      </c>
      <c r="K778" s="2">
        <v>674</v>
      </c>
      <c r="L778" s="2">
        <v>2.12</v>
      </c>
      <c r="M778" s="2">
        <v>0.46860000000000002</v>
      </c>
      <c r="O778" s="2" t="s">
        <v>449</v>
      </c>
      <c r="P778" s="2">
        <v>5441</v>
      </c>
      <c r="Q778" s="2">
        <v>0.937948</v>
      </c>
      <c r="R778" s="2">
        <v>0.92700000000000005</v>
      </c>
      <c r="S778" s="2">
        <v>0.1</v>
      </c>
      <c r="T778" s="2" t="s">
        <v>5</v>
      </c>
      <c r="U778" s="2">
        <v>4.42</v>
      </c>
      <c r="V778" s="2" t="s">
        <v>2494</v>
      </c>
      <c r="W778" s="2">
        <v>245.74900120000001</v>
      </c>
      <c r="X778" s="2" t="s">
        <v>2495</v>
      </c>
      <c r="Y778" s="2">
        <v>-61.6901291</v>
      </c>
      <c r="Z778" s="2">
        <v>40.425600000000003</v>
      </c>
      <c r="AA778" s="2">
        <v>8.3000000000000007</v>
      </c>
      <c r="AB778" s="2">
        <v>6.5709999999999997</v>
      </c>
      <c r="AC778" s="2">
        <v>8.1114499999999996</v>
      </c>
      <c r="AD778" s="4">
        <f t="shared" si="60"/>
        <v>0.28012089252999867</v>
      </c>
      <c r="AE778" s="4">
        <f t="shared" si="61"/>
        <v>3.7536199599019824</v>
      </c>
      <c r="AF778" s="4">
        <f t="shared" si="62"/>
        <v>7.0921440666900279</v>
      </c>
      <c r="AG778" s="4">
        <f t="shared" si="63"/>
        <v>12.130917021234584</v>
      </c>
      <c r="AH778" s="4" t="str">
        <f t="shared" si="64"/>
        <v/>
      </c>
    </row>
    <row r="779" spans="1:34" x14ac:dyDescent="0.3">
      <c r="A779" s="2" t="s">
        <v>2493</v>
      </c>
      <c r="B779" s="2" t="s">
        <v>2496</v>
      </c>
      <c r="C779" s="2" t="s">
        <v>2</v>
      </c>
      <c r="D779" s="2">
        <v>2009</v>
      </c>
      <c r="E779" s="2" t="s">
        <v>315</v>
      </c>
      <c r="F779" s="2">
        <v>0</v>
      </c>
      <c r="G779" s="2">
        <v>1008</v>
      </c>
      <c r="H779" s="2">
        <v>1.9219999999999999</v>
      </c>
      <c r="I779" s="2">
        <v>12.7</v>
      </c>
      <c r="J779" s="2">
        <v>1.1299999999999999</v>
      </c>
      <c r="K779" s="2">
        <v>2080</v>
      </c>
      <c r="L779" s="2">
        <v>6.56</v>
      </c>
      <c r="M779" s="2">
        <v>0.13300000000000001</v>
      </c>
      <c r="O779" s="2" t="s">
        <v>449</v>
      </c>
      <c r="P779" s="2">
        <v>5441</v>
      </c>
      <c r="Q779" s="2">
        <v>0.937948</v>
      </c>
      <c r="R779" s="2">
        <v>0.92700000000000005</v>
      </c>
      <c r="S779" s="2">
        <v>0.1</v>
      </c>
      <c r="T779" s="2" t="s">
        <v>5</v>
      </c>
      <c r="U779" s="2">
        <v>4.42</v>
      </c>
      <c r="V779" s="2" t="s">
        <v>2494</v>
      </c>
      <c r="W779" s="2">
        <v>245.74900120000001</v>
      </c>
      <c r="X779" s="2" t="s">
        <v>2495</v>
      </c>
      <c r="Y779" s="2">
        <v>-61.6901291</v>
      </c>
      <c r="Z779" s="2">
        <v>40.425600000000003</v>
      </c>
      <c r="AA779" s="2">
        <v>8.3000000000000007</v>
      </c>
      <c r="AB779" s="2">
        <v>6.5709999999999997</v>
      </c>
      <c r="AC779" s="2">
        <v>8.1114499999999996</v>
      </c>
      <c r="AD779" s="4">
        <f t="shared" si="60"/>
        <v>1.0154351017363452</v>
      </c>
      <c r="AE779" s="4">
        <f t="shared" si="61"/>
        <v>12.896025792051585</v>
      </c>
      <c r="AF779" s="4">
        <f t="shared" si="62"/>
        <v>12.797637577266171</v>
      </c>
      <c r="AG779" s="4">
        <f t="shared" si="63"/>
        <v>0.18726452369231225</v>
      </c>
      <c r="AH779" s="4" t="str">
        <f t="shared" si="64"/>
        <v/>
      </c>
    </row>
    <row r="780" spans="1:34" x14ac:dyDescent="0.3">
      <c r="A780" s="2" t="s">
        <v>4177</v>
      </c>
      <c r="B780" s="2" t="s">
        <v>4176</v>
      </c>
      <c r="C780" s="2" t="s">
        <v>2</v>
      </c>
      <c r="D780" s="2">
        <v>2001</v>
      </c>
      <c r="E780" s="2" t="s">
        <v>28</v>
      </c>
      <c r="F780" s="2">
        <v>0</v>
      </c>
      <c r="G780" s="2">
        <v>111.43676499999999</v>
      </c>
      <c r="H780" s="2">
        <v>0.46029999999999999</v>
      </c>
      <c r="I780" s="2">
        <v>11.567668080000001</v>
      </c>
      <c r="J780" s="2">
        <v>1.032</v>
      </c>
      <c r="K780" s="2">
        <v>1323.4692695900001</v>
      </c>
      <c r="L780" s="2">
        <v>4.1641000000000004</v>
      </c>
      <c r="M780" s="2">
        <v>0.93183000000000005</v>
      </c>
      <c r="N780" s="2">
        <v>405</v>
      </c>
      <c r="O780" s="2" t="s">
        <v>251</v>
      </c>
      <c r="P780" s="2">
        <v>5565</v>
      </c>
      <c r="Q780" s="2">
        <v>1.05</v>
      </c>
      <c r="R780" s="2">
        <v>1.05</v>
      </c>
      <c r="S780" s="2">
        <v>0.35</v>
      </c>
      <c r="T780" s="2" t="s">
        <v>5</v>
      </c>
      <c r="U780" s="2">
        <v>4.42</v>
      </c>
      <c r="V780" s="2" t="s">
        <v>4178</v>
      </c>
      <c r="W780" s="2">
        <v>140.65695009999999</v>
      </c>
      <c r="X780" s="2" t="s">
        <v>4179</v>
      </c>
      <c r="Y780" s="2">
        <v>50.603776400000001</v>
      </c>
      <c r="Z780" s="2">
        <v>66.471100000000007</v>
      </c>
      <c r="AA780" s="2">
        <v>9.06</v>
      </c>
      <c r="AB780" s="2">
        <v>7.3159999999999998</v>
      </c>
      <c r="AC780" s="2">
        <v>8.8200800000000008</v>
      </c>
      <c r="AD780" s="4">
        <f t="shared" si="60"/>
        <v>0.85502026050719571</v>
      </c>
      <c r="AE780" s="4">
        <f t="shared" si="61"/>
        <v>9.8905905752223724</v>
      </c>
      <c r="AF780" s="4">
        <f t="shared" si="62"/>
        <v>10.696310994419932</v>
      </c>
      <c r="AG780" s="4">
        <f t="shared" si="63"/>
        <v>4.4776193737018577</v>
      </c>
      <c r="AH780" s="4">
        <f t="shared" si="64"/>
        <v>0.53150396648891862</v>
      </c>
    </row>
    <row r="781" spans="1:34" x14ac:dyDescent="0.3">
      <c r="A781" s="2" t="s">
        <v>3896</v>
      </c>
      <c r="B781" s="2" t="s">
        <v>3899</v>
      </c>
      <c r="C781" s="2" t="s">
        <v>2</v>
      </c>
      <c r="D781" s="2">
        <v>2019</v>
      </c>
      <c r="E781" s="2" t="s">
        <v>315</v>
      </c>
      <c r="F781" s="2">
        <v>0</v>
      </c>
      <c r="G781" s="2">
        <v>8619.9</v>
      </c>
      <c r="H781" s="2">
        <v>9.02</v>
      </c>
      <c r="I781" s="2">
        <v>13.2</v>
      </c>
      <c r="J781" s="2">
        <v>1.17</v>
      </c>
      <c r="K781" s="2">
        <v>931.24189999999999</v>
      </c>
      <c r="L781" s="2">
        <v>2.93</v>
      </c>
      <c r="M781" s="2">
        <v>0</v>
      </c>
      <c r="O781" s="2" t="s">
        <v>1867</v>
      </c>
      <c r="P781" s="2">
        <v>6099</v>
      </c>
      <c r="Q781" s="2">
        <v>1.42</v>
      </c>
      <c r="R781" s="2">
        <v>1.31</v>
      </c>
      <c r="S781" s="2">
        <v>0.38</v>
      </c>
      <c r="T781" s="2" t="s">
        <v>5</v>
      </c>
      <c r="U781" s="2">
        <v>4.42</v>
      </c>
      <c r="V781" s="2" t="s">
        <v>3897</v>
      </c>
      <c r="W781" s="2">
        <v>103.00807500000001</v>
      </c>
      <c r="X781" s="2" t="s">
        <v>3898</v>
      </c>
      <c r="Y781" s="2">
        <v>-33.915267</v>
      </c>
      <c r="Z781" s="2">
        <v>46.284500000000001</v>
      </c>
      <c r="AA781" s="2">
        <v>7.21</v>
      </c>
      <c r="AB781" s="2">
        <v>5.8360000000000003</v>
      </c>
      <c r="AC781" s="2">
        <v>7.0564</v>
      </c>
      <c r="AD781" s="4">
        <f t="shared" si="60"/>
        <v>0.40489341590839528</v>
      </c>
      <c r="AE781" s="4">
        <f t="shared" si="61"/>
        <v>5.3445930899908181</v>
      </c>
      <c r="AF781" s="4">
        <f t="shared" si="62"/>
        <v>8.399323114863412</v>
      </c>
      <c r="AG781" s="4">
        <f t="shared" si="63"/>
        <v>3.0767201589807874E-2</v>
      </c>
      <c r="AH781" s="4" t="str">
        <f t="shared" si="64"/>
        <v/>
      </c>
    </row>
    <row r="782" spans="1:34" x14ac:dyDescent="0.3">
      <c r="A782" s="2" t="s">
        <v>1762</v>
      </c>
      <c r="B782" s="2" t="s">
        <v>1765</v>
      </c>
      <c r="C782" s="2" t="s">
        <v>2</v>
      </c>
      <c r="D782" s="2">
        <v>2018</v>
      </c>
      <c r="E782" s="2" t="s">
        <v>1556</v>
      </c>
      <c r="F782" s="2">
        <v>0</v>
      </c>
      <c r="G782" s="2">
        <v>1422</v>
      </c>
      <c r="H782" s="2">
        <v>2.504</v>
      </c>
      <c r="I782" s="2">
        <v>12.3</v>
      </c>
      <c r="J782" s="2">
        <v>1.1000000000000001</v>
      </c>
      <c r="K782" s="2">
        <v>4036.4409999999998</v>
      </c>
      <c r="L782" s="2">
        <v>12.7</v>
      </c>
      <c r="M782" s="2">
        <v>8.3000000000000004E-2</v>
      </c>
      <c r="N782" s="2">
        <v>175.9</v>
      </c>
      <c r="P782" s="2">
        <v>5670</v>
      </c>
      <c r="Q782" s="2">
        <v>1.036</v>
      </c>
      <c r="R782" s="2">
        <v>1.038</v>
      </c>
      <c r="S782" s="2">
        <v>0.18</v>
      </c>
      <c r="T782" s="2" t="s">
        <v>5</v>
      </c>
      <c r="U782" s="2">
        <v>4.4219999999999997</v>
      </c>
      <c r="V782" s="2" t="s">
        <v>1763</v>
      </c>
      <c r="W782" s="2">
        <v>170.32432499999999</v>
      </c>
      <c r="X782" s="2" t="s">
        <v>1764</v>
      </c>
      <c r="Y782" s="2">
        <v>-22.388176999999999</v>
      </c>
      <c r="Z782" s="2">
        <v>642.88400000000001</v>
      </c>
      <c r="AA782" s="2">
        <v>14.032999999999999</v>
      </c>
      <c r="AB782" s="2">
        <v>12.238</v>
      </c>
      <c r="AC782" s="2">
        <v>13.785399999999999</v>
      </c>
      <c r="AD782" s="4">
        <f t="shared" si="60"/>
        <v>2.1691184807941668</v>
      </c>
      <c r="AE782" s="4">
        <f t="shared" si="61"/>
        <v>26.680157313768255</v>
      </c>
      <c r="AF782" s="4">
        <f t="shared" si="62"/>
        <v>18.115350809723491</v>
      </c>
      <c r="AG782" s="4">
        <f t="shared" si="63"/>
        <v>0.1587350917240859</v>
      </c>
      <c r="AH782" s="4">
        <f t="shared" si="64"/>
        <v>1.3658840354060395</v>
      </c>
    </row>
    <row r="783" spans="1:34" x14ac:dyDescent="0.3">
      <c r="A783" s="2" t="s">
        <v>2376</v>
      </c>
      <c r="B783" s="2" t="s">
        <v>2375</v>
      </c>
      <c r="C783" s="2" t="s">
        <v>2</v>
      </c>
      <c r="D783" s="2">
        <v>2022</v>
      </c>
      <c r="E783" s="2" t="s">
        <v>28</v>
      </c>
      <c r="F783" s="2">
        <v>0</v>
      </c>
      <c r="G783" s="2">
        <v>142.22895</v>
      </c>
      <c r="H783" s="2">
        <v>0.53400000000000003</v>
      </c>
      <c r="I783" s="2">
        <v>8.18</v>
      </c>
      <c r="J783" s="2">
        <v>0.72899999999999998</v>
      </c>
      <c r="K783" s="2">
        <v>50.852545120000002</v>
      </c>
      <c r="L783" s="2">
        <v>0.16</v>
      </c>
      <c r="M783" s="2">
        <v>0.65100000000000002</v>
      </c>
      <c r="P783" s="2">
        <v>5835.31</v>
      </c>
      <c r="Q783" s="2">
        <v>1.0419799999999999</v>
      </c>
      <c r="R783" s="2">
        <v>1.004</v>
      </c>
      <c r="S783" s="2">
        <v>0.21690000000000001</v>
      </c>
      <c r="T783" s="2" t="s">
        <v>129</v>
      </c>
      <c r="U783" s="2">
        <v>4.42354</v>
      </c>
      <c r="V783" s="2" t="s">
        <v>2377</v>
      </c>
      <c r="W783" s="2">
        <v>33.085962600000002</v>
      </c>
      <c r="X783" s="2" t="s">
        <v>2378</v>
      </c>
      <c r="Y783" s="2">
        <v>-46.816673799999997</v>
      </c>
      <c r="Z783" s="2">
        <v>43.465000000000003</v>
      </c>
      <c r="AA783" s="2">
        <v>7.89</v>
      </c>
      <c r="AB783" s="2">
        <v>6.3780000000000001</v>
      </c>
      <c r="AC783" s="2">
        <v>7.7300300000000002</v>
      </c>
      <c r="AD783" s="4">
        <f t="shared" si="60"/>
        <v>9.2907929732862882E-2</v>
      </c>
      <c r="AE783" s="4">
        <f t="shared" si="61"/>
        <v>0.75998686521481829</v>
      </c>
      <c r="AF783" s="4">
        <f t="shared" si="62"/>
        <v>2.4933296126780378</v>
      </c>
      <c r="AG783" s="4">
        <f t="shared" si="63"/>
        <v>3.9607901510911123</v>
      </c>
      <c r="AH783" s="4" t="str">
        <f t="shared" si="64"/>
        <v/>
      </c>
    </row>
    <row r="784" spans="1:34" x14ac:dyDescent="0.3">
      <c r="A784" s="2" t="s">
        <v>12447</v>
      </c>
      <c r="B784" s="2" t="s">
        <v>12450</v>
      </c>
      <c r="C784" s="2" t="s">
        <v>2</v>
      </c>
      <c r="D784" s="2">
        <v>2014</v>
      </c>
      <c r="E784" s="2" t="s">
        <v>22</v>
      </c>
      <c r="F784" s="2">
        <v>0</v>
      </c>
      <c r="G784" s="2">
        <v>3000</v>
      </c>
      <c r="H784" s="2">
        <v>3.2709036899999999</v>
      </c>
      <c r="I784" s="2">
        <v>12.3</v>
      </c>
      <c r="J784" s="2">
        <v>1.1000000000000001</v>
      </c>
      <c r="K784" s="2">
        <v>4000</v>
      </c>
      <c r="L784" s="2">
        <v>12.6</v>
      </c>
      <c r="M784" s="2">
        <v>0.22147900000000001</v>
      </c>
      <c r="O784" s="2" t="s">
        <v>272</v>
      </c>
      <c r="P784" s="2">
        <v>5476</v>
      </c>
      <c r="Q784" s="2">
        <v>1.01</v>
      </c>
      <c r="R784" s="2">
        <v>1</v>
      </c>
      <c r="S784" s="2">
        <v>0.33</v>
      </c>
      <c r="T784" s="2" t="s">
        <v>5</v>
      </c>
      <c r="U784" s="2">
        <v>4.4260000000000002</v>
      </c>
      <c r="V784" s="2" t="s">
        <v>12448</v>
      </c>
      <c r="W784" s="2">
        <v>286.03630249999998</v>
      </c>
      <c r="X784" s="2" t="s">
        <v>12449</v>
      </c>
      <c r="Y784" s="2">
        <v>49.614502700000003</v>
      </c>
      <c r="Z784" s="2">
        <v>338.36799999999999</v>
      </c>
      <c r="AA784" s="2">
        <v>12.603</v>
      </c>
      <c r="AB784" s="2">
        <v>10.911</v>
      </c>
      <c r="AC784" s="2">
        <v>12.507400000000001</v>
      </c>
      <c r="AD784" s="4">
        <f t="shared" si="60"/>
        <v>2.1495356734253437</v>
      </c>
      <c r="AE784" s="4">
        <f t="shared" si="61"/>
        <v>26.43928878313173</v>
      </c>
      <c r="AF784" s="4">
        <f t="shared" si="62"/>
        <v>18.033392693348645</v>
      </c>
      <c r="AG784" s="4">
        <f t="shared" si="63"/>
        <v>7.6922048594674997E-2</v>
      </c>
      <c r="AH784" s="4" t="str">
        <f t="shared" si="64"/>
        <v/>
      </c>
    </row>
    <row r="785" spans="1:34" x14ac:dyDescent="0.3">
      <c r="A785" s="2" t="s">
        <v>4291</v>
      </c>
      <c r="B785" s="2" t="s">
        <v>4290</v>
      </c>
      <c r="C785" s="2" t="s">
        <v>2</v>
      </c>
      <c r="D785" s="2">
        <v>2022</v>
      </c>
      <c r="E785" s="2" t="s">
        <v>28</v>
      </c>
      <c r="F785" s="2">
        <v>0</v>
      </c>
      <c r="G785" s="2">
        <v>18538.79293</v>
      </c>
      <c r="H785" s="2">
        <v>13.895</v>
      </c>
      <c r="I785" s="2">
        <v>12.6</v>
      </c>
      <c r="J785" s="2">
        <v>1.1200000000000001</v>
      </c>
      <c r="K785" s="2">
        <v>2511.79790052</v>
      </c>
      <c r="L785" s="2">
        <v>7.9029999999999996</v>
      </c>
      <c r="M785" s="2">
        <v>0.156</v>
      </c>
      <c r="P785" s="2">
        <v>5785.33</v>
      </c>
      <c r="Q785" s="2">
        <v>1.032</v>
      </c>
      <c r="R785" s="2">
        <v>1.04</v>
      </c>
      <c r="S785" s="2">
        <v>4.2599999999999999E-2</v>
      </c>
      <c r="T785" s="2" t="s">
        <v>129</v>
      </c>
      <c r="U785" s="2">
        <v>4.42774</v>
      </c>
      <c r="V785" s="2" t="s">
        <v>4292</v>
      </c>
      <c r="W785" s="2">
        <v>152.34674659999999</v>
      </c>
      <c r="X785" s="2" t="s">
        <v>4293</v>
      </c>
      <c r="Y785" s="2">
        <v>2.371054</v>
      </c>
      <c r="Z785" s="2">
        <v>35.909799999999997</v>
      </c>
      <c r="AA785" s="2">
        <v>7.55</v>
      </c>
      <c r="AB785" s="2">
        <v>5.9969999999999999</v>
      </c>
      <c r="AC785" s="2">
        <v>7.3766499999999997</v>
      </c>
      <c r="AD785" s="4">
        <f t="shared" si="60"/>
        <v>1.2556628856375003</v>
      </c>
      <c r="AE785" s="4">
        <f t="shared" si="61"/>
        <v>15.821352359032502</v>
      </c>
      <c r="AF785" s="4">
        <f t="shared" si="62"/>
        <v>14.119101944663816</v>
      </c>
      <c r="AG785" s="4">
        <f t="shared" si="63"/>
        <v>5.5442740413759696E-3</v>
      </c>
      <c r="AH785" s="4" t="str">
        <f t="shared" si="64"/>
        <v/>
      </c>
    </row>
    <row r="786" spans="1:34" x14ac:dyDescent="0.3">
      <c r="A786" s="2" t="s">
        <v>2754</v>
      </c>
      <c r="B786" s="2" t="s">
        <v>2753</v>
      </c>
      <c r="C786" s="2" t="s">
        <v>2</v>
      </c>
      <c r="D786" s="2">
        <v>2023</v>
      </c>
      <c r="E786" s="2" t="s">
        <v>561</v>
      </c>
      <c r="F786" s="2">
        <v>0</v>
      </c>
      <c r="G786" s="2">
        <v>1820</v>
      </c>
      <c r="H786" s="2">
        <v>2.8769999999999998</v>
      </c>
      <c r="I786" s="2">
        <v>13.2</v>
      </c>
      <c r="J786" s="2">
        <v>1.18</v>
      </c>
      <c r="K786" s="2">
        <v>905.81095994999998</v>
      </c>
      <c r="L786" s="2">
        <v>2.85</v>
      </c>
      <c r="M786" s="2">
        <v>0.182</v>
      </c>
      <c r="O786" s="2" t="s">
        <v>167</v>
      </c>
      <c r="P786" s="2">
        <v>5474</v>
      </c>
      <c r="Q786" s="2">
        <v>0.95270999999999995</v>
      </c>
      <c r="R786" s="2">
        <v>0.96</v>
      </c>
      <c r="S786" s="2">
        <v>-0.28999999999999998</v>
      </c>
      <c r="T786" s="2" t="s">
        <v>5</v>
      </c>
      <c r="U786" s="2">
        <v>4.43</v>
      </c>
      <c r="V786" s="2" t="s">
        <v>2755</v>
      </c>
      <c r="W786" s="2">
        <v>274.2067844</v>
      </c>
      <c r="X786" s="2" t="s">
        <v>2756</v>
      </c>
      <c r="Y786" s="2">
        <v>-11.4067857</v>
      </c>
      <c r="Z786" s="2">
        <v>54.325800000000001</v>
      </c>
      <c r="AA786" s="2">
        <v>8.9</v>
      </c>
      <c r="AB786" s="2">
        <v>7.1550000000000002</v>
      </c>
      <c r="AC786" s="2">
        <v>8.7113999999999994</v>
      </c>
      <c r="AD786" s="4">
        <f t="shared" si="60"/>
        <v>0.39383633161417902</v>
      </c>
      <c r="AE786" s="4">
        <f t="shared" si="61"/>
        <v>5.198639577307163</v>
      </c>
      <c r="AF786" s="4">
        <f t="shared" si="62"/>
        <v>8.2838422498532971</v>
      </c>
      <c r="AG786" s="4">
        <f t="shared" si="63"/>
        <v>8.8338647550667185E-2</v>
      </c>
      <c r="AH786" s="4" t="str">
        <f t="shared" si="64"/>
        <v/>
      </c>
    </row>
    <row r="787" spans="1:34" x14ac:dyDescent="0.3">
      <c r="A787" s="2" t="s">
        <v>4476</v>
      </c>
      <c r="B787" s="2" t="s">
        <v>4475</v>
      </c>
      <c r="C787" s="2" t="s">
        <v>2</v>
      </c>
      <c r="D787" s="2">
        <v>2016</v>
      </c>
      <c r="E787" s="2" t="s">
        <v>141</v>
      </c>
      <c r="F787" s="2">
        <v>0</v>
      </c>
      <c r="G787" s="2">
        <v>499.48</v>
      </c>
      <c r="H787" s="2">
        <v>1.1339999999999999</v>
      </c>
      <c r="I787" s="2">
        <v>13.5</v>
      </c>
      <c r="J787" s="2">
        <v>1.21</v>
      </c>
      <c r="K787" s="2">
        <v>495.81479999999999</v>
      </c>
      <c r="L787" s="2">
        <v>1.56</v>
      </c>
      <c r="M787" s="2">
        <v>0.54900000000000004</v>
      </c>
      <c r="O787" s="2" t="s">
        <v>251</v>
      </c>
      <c r="P787" s="2">
        <v>5180</v>
      </c>
      <c r="Q787" s="2">
        <v>0.83107500000000001</v>
      </c>
      <c r="R787" s="2">
        <v>0.78</v>
      </c>
      <c r="S787" s="2">
        <v>-0.26</v>
      </c>
      <c r="T787" s="2" t="s">
        <v>5</v>
      </c>
      <c r="U787" s="2">
        <v>4.43</v>
      </c>
      <c r="V787" s="2" t="s">
        <v>4477</v>
      </c>
      <c r="W787" s="2">
        <v>332.40897200000001</v>
      </c>
      <c r="X787" s="2" t="s">
        <v>4478</v>
      </c>
      <c r="Y787" s="2">
        <v>71.313956000000005</v>
      </c>
      <c r="Z787" s="2">
        <v>58.958199999999998</v>
      </c>
      <c r="AA787" s="2">
        <v>9.61</v>
      </c>
      <c r="AB787" s="2">
        <v>7.6520000000000001</v>
      </c>
      <c r="AC787" s="2">
        <v>9.3879809999999999</v>
      </c>
      <c r="AD787" s="4">
        <f t="shared" si="60"/>
        <v>0.20152001219326321</v>
      </c>
      <c r="AE787" s="4">
        <f t="shared" si="61"/>
        <v>2.7205201646090535</v>
      </c>
      <c r="AF787" s="4">
        <f t="shared" si="62"/>
        <v>6.0602823549915747</v>
      </c>
      <c r="AG787" s="4">
        <f t="shared" si="63"/>
        <v>0.34694706375777373</v>
      </c>
      <c r="AH787" s="4" t="str">
        <f t="shared" si="64"/>
        <v/>
      </c>
    </row>
    <row r="788" spans="1:34" x14ac:dyDescent="0.3">
      <c r="A788" s="2" t="s">
        <v>4585</v>
      </c>
      <c r="B788" s="2" t="s">
        <v>4584</v>
      </c>
      <c r="C788" s="2" t="s">
        <v>2</v>
      </c>
      <c r="D788" s="2">
        <v>2023</v>
      </c>
      <c r="E788" s="2" t="s">
        <v>315</v>
      </c>
      <c r="F788" s="2">
        <v>0</v>
      </c>
      <c r="G788" s="2">
        <v>3274</v>
      </c>
      <c r="H788" s="2">
        <v>4</v>
      </c>
      <c r="I788" s="2">
        <v>13.3</v>
      </c>
      <c r="J788" s="2">
        <v>1.18</v>
      </c>
      <c r="K788" s="2">
        <v>762.78817679999997</v>
      </c>
      <c r="L788" s="2">
        <v>2.4</v>
      </c>
      <c r="M788" s="2">
        <v>0.03</v>
      </c>
      <c r="O788" s="2" t="s">
        <v>348</v>
      </c>
      <c r="P788" s="2">
        <v>4799</v>
      </c>
      <c r="Q788" s="2">
        <v>0.66</v>
      </c>
      <c r="R788" s="2">
        <v>0.8</v>
      </c>
      <c r="S788" s="2">
        <v>-0.22</v>
      </c>
      <c r="T788" s="2" t="s">
        <v>5</v>
      </c>
      <c r="U788" s="2">
        <v>4.43</v>
      </c>
      <c r="V788" s="2" t="s">
        <v>4586</v>
      </c>
      <c r="W788" s="2">
        <v>167.6082179</v>
      </c>
      <c r="X788" s="2" t="s">
        <v>4587</v>
      </c>
      <c r="Y788" s="2">
        <v>-29.4143018</v>
      </c>
      <c r="Z788" s="2">
        <v>39.742899999999999</v>
      </c>
      <c r="AA788" s="2">
        <v>9.83</v>
      </c>
      <c r="AB788" s="2">
        <v>7.2759999999999998</v>
      </c>
      <c r="AC788" s="2">
        <v>9.4827999999999992</v>
      </c>
      <c r="AD788" s="4">
        <f t="shared" si="60"/>
        <v>0.32422688957114926</v>
      </c>
      <c r="AE788" s="4">
        <f t="shared" si="61"/>
        <v>4.312217631296285</v>
      </c>
      <c r="AF788" s="4">
        <f t="shared" si="62"/>
        <v>7.5731429734450808</v>
      </c>
      <c r="AG788" s="4">
        <f t="shared" si="63"/>
        <v>1.2955695677993883E-2</v>
      </c>
      <c r="AH788" s="4" t="str">
        <f t="shared" si="64"/>
        <v/>
      </c>
    </row>
    <row r="789" spans="1:34" x14ac:dyDescent="0.3">
      <c r="A789" s="2" t="s">
        <v>14930</v>
      </c>
      <c r="B789" s="2" t="s">
        <v>14933</v>
      </c>
      <c r="C789" s="2" t="s">
        <v>2</v>
      </c>
      <c r="D789" s="2">
        <v>2014</v>
      </c>
      <c r="E789" s="2" t="s">
        <v>22</v>
      </c>
      <c r="F789" s="2">
        <v>0</v>
      </c>
      <c r="G789" s="2">
        <v>789</v>
      </c>
      <c r="K789" s="2">
        <v>344</v>
      </c>
      <c r="L789" s="2">
        <v>1.08</v>
      </c>
      <c r="P789" s="2">
        <v>5779</v>
      </c>
      <c r="Q789" s="2">
        <v>0.98</v>
      </c>
      <c r="R789" s="2">
        <v>0.94</v>
      </c>
      <c r="S789" s="2">
        <v>-0.2</v>
      </c>
      <c r="T789" s="2" t="s">
        <v>5</v>
      </c>
      <c r="U789" s="2">
        <v>4.43</v>
      </c>
      <c r="V789" s="2" t="s">
        <v>14931</v>
      </c>
      <c r="W789" s="2">
        <v>287.32652919999998</v>
      </c>
      <c r="X789" s="2" t="s">
        <v>14932</v>
      </c>
      <c r="Y789" s="2">
        <v>48.673344299999997</v>
      </c>
      <c r="Z789" s="2">
        <v>400.90699999999998</v>
      </c>
      <c r="AA789" s="2">
        <v>12.994</v>
      </c>
      <c r="AB789" s="2">
        <v>11.345000000000001</v>
      </c>
      <c r="AC789" s="2">
        <v>12.813000000000001</v>
      </c>
      <c r="AD789" s="4" t="str">
        <f t="shared" si="60"/>
        <v/>
      </c>
      <c r="AE789" s="4" t="str">
        <f t="shared" si="61"/>
        <v/>
      </c>
      <c r="AF789" s="4" t="str">
        <f t="shared" si="62"/>
        <v/>
      </c>
      <c r="AG789" s="4" t="str">
        <f t="shared" si="63"/>
        <v/>
      </c>
      <c r="AH789" s="4" t="str">
        <f t="shared" si="64"/>
        <v/>
      </c>
    </row>
    <row r="790" spans="1:34" x14ac:dyDescent="0.3">
      <c r="A790" s="2" t="s">
        <v>2584</v>
      </c>
      <c r="B790" s="2" t="s">
        <v>2583</v>
      </c>
      <c r="C790" s="2" t="s">
        <v>2</v>
      </c>
      <c r="D790" s="2">
        <v>2006</v>
      </c>
      <c r="E790" s="2" t="s">
        <v>22</v>
      </c>
      <c r="F790" s="2">
        <v>0</v>
      </c>
      <c r="G790" s="2">
        <v>3341.5588400000001</v>
      </c>
      <c r="H790" s="2">
        <v>4.21</v>
      </c>
      <c r="I790" s="2">
        <v>13.7</v>
      </c>
      <c r="J790" s="2">
        <v>1.22</v>
      </c>
      <c r="K790" s="2">
        <v>378.21580433000003</v>
      </c>
      <c r="L790" s="2">
        <v>1.19</v>
      </c>
      <c r="M790" s="2">
        <v>0.04</v>
      </c>
      <c r="O790" s="2" t="s">
        <v>2585</v>
      </c>
      <c r="P790" s="2">
        <v>5468</v>
      </c>
      <c r="Q790" s="2">
        <v>0.85</v>
      </c>
      <c r="R790" s="2">
        <v>0.71</v>
      </c>
      <c r="S790" s="2">
        <v>-0.11</v>
      </c>
      <c r="T790" s="2" t="s">
        <v>5</v>
      </c>
      <c r="U790" s="2">
        <v>4.43</v>
      </c>
      <c r="V790" s="2" t="s">
        <v>2586</v>
      </c>
      <c r="W790" s="2">
        <v>255.65246189999999</v>
      </c>
      <c r="X790" s="2" t="s">
        <v>2587</v>
      </c>
      <c r="Y790" s="2">
        <v>47.085554399999999</v>
      </c>
      <c r="Z790" s="2">
        <v>18.283999999999999</v>
      </c>
      <c r="AA790" s="2">
        <v>6.76</v>
      </c>
      <c r="AB790" s="2">
        <v>5.0030000000000001</v>
      </c>
      <c r="AC790" s="2">
        <v>6.5677099999999999</v>
      </c>
      <c r="AD790" s="4">
        <f t="shared" si="60"/>
        <v>0.14708824666624928</v>
      </c>
      <c r="AE790" s="4">
        <f t="shared" si="61"/>
        <v>2.0151089793276151</v>
      </c>
      <c r="AF790" s="4">
        <f t="shared" si="62"/>
        <v>5.2542357214716136</v>
      </c>
      <c r="AG790" s="4">
        <f t="shared" si="63"/>
        <v>3.2694713294074584E-2</v>
      </c>
      <c r="AH790" s="4" t="str">
        <f t="shared" si="64"/>
        <v/>
      </c>
    </row>
    <row r="791" spans="1:34" x14ac:dyDescent="0.3">
      <c r="A791" s="2" t="s">
        <v>2746</v>
      </c>
      <c r="B791" s="2" t="s">
        <v>2745</v>
      </c>
      <c r="C791" s="2" t="s">
        <v>2</v>
      </c>
      <c r="D791" s="2">
        <v>2012</v>
      </c>
      <c r="E791" s="2" t="s">
        <v>315</v>
      </c>
      <c r="F791" s="2">
        <v>0</v>
      </c>
      <c r="G791" s="2">
        <v>5144</v>
      </c>
      <c r="H791" s="2">
        <v>5.42</v>
      </c>
      <c r="I791" s="2">
        <v>13</v>
      </c>
      <c r="J791" s="2">
        <v>1.1599999999999999</v>
      </c>
      <c r="K791" s="2">
        <v>1207.7479466</v>
      </c>
      <c r="L791" s="2">
        <v>3.8</v>
      </c>
      <c r="M791" s="2">
        <v>0.73399999999999999</v>
      </c>
      <c r="O791" s="2" t="s">
        <v>2580</v>
      </c>
      <c r="P791" s="2">
        <v>5127</v>
      </c>
      <c r="Q791" s="2">
        <v>0.797485</v>
      </c>
      <c r="R791" s="2">
        <v>0.81</v>
      </c>
      <c r="S791" s="2">
        <v>-0.09</v>
      </c>
      <c r="T791" s="2" t="s">
        <v>5</v>
      </c>
      <c r="U791" s="2">
        <v>4.43</v>
      </c>
      <c r="V791" s="2" t="s">
        <v>2747</v>
      </c>
      <c r="W791" s="2">
        <v>273.49886040000001</v>
      </c>
      <c r="X791" s="2" t="s">
        <v>2748</v>
      </c>
      <c r="Y791" s="2">
        <v>-42.575721799999997</v>
      </c>
      <c r="Z791" s="2">
        <v>45.1342</v>
      </c>
      <c r="AA791" s="2">
        <v>9.33</v>
      </c>
      <c r="AB791" s="2">
        <v>7.2460000000000004</v>
      </c>
      <c r="AC791" s="2">
        <v>9.0686300000000006</v>
      </c>
      <c r="AD791" s="4">
        <f t="shared" si="60"/>
        <v>0.54972596568047338</v>
      </c>
      <c r="AE791" s="4">
        <f t="shared" si="61"/>
        <v>7.1464375538461535</v>
      </c>
      <c r="AF791" s="4">
        <f t="shared" si="62"/>
        <v>9.638655933272025</v>
      </c>
      <c r="AG791" s="4">
        <f t="shared" si="63"/>
        <v>1.3421145754710671E-2</v>
      </c>
      <c r="AH791" s="4" t="str">
        <f t="shared" si="64"/>
        <v/>
      </c>
    </row>
    <row r="792" spans="1:34" x14ac:dyDescent="0.3">
      <c r="A792" s="2" t="s">
        <v>321</v>
      </c>
      <c r="B792" s="2" t="s">
        <v>320</v>
      </c>
      <c r="C792" s="2" t="s">
        <v>2</v>
      </c>
      <c r="D792" s="2">
        <v>2009</v>
      </c>
      <c r="E792" s="2" t="s">
        <v>315</v>
      </c>
      <c r="F792" s="2">
        <v>0</v>
      </c>
      <c r="G792" s="2">
        <v>5.6</v>
      </c>
      <c r="H792" s="2">
        <v>0.06</v>
      </c>
      <c r="K792" s="2">
        <v>2948.4941317399998</v>
      </c>
      <c r="L792" s="2">
        <v>9.2769999999999992</v>
      </c>
      <c r="M792" s="2">
        <v>0.15</v>
      </c>
      <c r="O792" s="2" t="s">
        <v>322</v>
      </c>
      <c r="P792" s="2">
        <v>4816</v>
      </c>
      <c r="Q792" s="2">
        <v>0.71</v>
      </c>
      <c r="R792" s="2">
        <v>0.5</v>
      </c>
      <c r="S792" s="2">
        <v>-0.06</v>
      </c>
      <c r="T792" s="2" t="s">
        <v>5</v>
      </c>
      <c r="U792" s="2">
        <v>4.43</v>
      </c>
      <c r="V792" s="2" t="s">
        <v>323</v>
      </c>
      <c r="W792" s="2">
        <v>150.1971964</v>
      </c>
      <c r="X792" s="2" t="s">
        <v>324</v>
      </c>
      <c r="Y792" s="2">
        <v>-9.5165688999999993</v>
      </c>
      <c r="Z792" s="2">
        <v>41.334200000000003</v>
      </c>
      <c r="AA792" s="2">
        <v>9.86</v>
      </c>
      <c r="AB792" s="2">
        <v>7.3230000000000004</v>
      </c>
      <c r="AC792" s="2">
        <v>9.5033100000000008</v>
      </c>
      <c r="AD792" s="4" t="str">
        <f t="shared" si="60"/>
        <v/>
      </c>
      <c r="AE792" s="4" t="str">
        <f t="shared" si="61"/>
        <v/>
      </c>
      <c r="AF792" s="4" t="str">
        <f t="shared" si="62"/>
        <v/>
      </c>
      <c r="AG792" s="4">
        <f t="shared" si="63"/>
        <v>67.584944211351868</v>
      </c>
      <c r="AH792" s="4" t="str">
        <f t="shared" si="64"/>
        <v/>
      </c>
    </row>
    <row r="793" spans="1:34" x14ac:dyDescent="0.3">
      <c r="A793" s="2" t="s">
        <v>3360</v>
      </c>
      <c r="B793" s="2" t="s">
        <v>3359</v>
      </c>
      <c r="C793" s="2" t="s">
        <v>2</v>
      </c>
      <c r="D793" s="2">
        <v>2007</v>
      </c>
      <c r="E793" s="2" t="s">
        <v>315</v>
      </c>
      <c r="F793" s="2">
        <v>0</v>
      </c>
      <c r="G793" s="2">
        <v>456.1</v>
      </c>
      <c r="H793" s="2">
        <v>1.25</v>
      </c>
      <c r="I793" s="2">
        <v>13.1</v>
      </c>
      <c r="J793" s="2">
        <v>1.17</v>
      </c>
      <c r="K793" s="2">
        <v>982.05</v>
      </c>
      <c r="L793" s="2">
        <v>3.09</v>
      </c>
      <c r="M793" s="2">
        <v>0.08</v>
      </c>
      <c r="O793" s="2" t="s">
        <v>2358</v>
      </c>
      <c r="P793" s="2">
        <v>6304</v>
      </c>
      <c r="Q793" s="2">
        <v>1.1386400000000001</v>
      </c>
      <c r="R793" s="2">
        <v>1.25</v>
      </c>
      <c r="S793" s="2">
        <v>-0.03</v>
      </c>
      <c r="T793" s="2" t="s">
        <v>5</v>
      </c>
      <c r="U793" s="2">
        <v>4.43</v>
      </c>
      <c r="V793" s="2" t="s">
        <v>3361</v>
      </c>
      <c r="W793" s="2">
        <v>352.83622300000002</v>
      </c>
      <c r="X793" s="2" t="s">
        <v>3362</v>
      </c>
      <c r="Y793" s="2">
        <v>-58.209753999999997</v>
      </c>
      <c r="Z793" s="2">
        <v>55.923099999999998</v>
      </c>
      <c r="AA793" s="2">
        <v>7.82</v>
      </c>
      <c r="AB793" s="2">
        <v>6.569</v>
      </c>
      <c r="AC793" s="2">
        <v>7.6815300000000004</v>
      </c>
      <c r="AD793" s="4">
        <f t="shared" si="60"/>
        <v>0.43683729884599865</v>
      </c>
      <c r="AE793" s="4">
        <f t="shared" si="61"/>
        <v>5.7225686148825829</v>
      </c>
      <c r="AF793" s="4">
        <f t="shared" si="62"/>
        <v>8.65827054641756</v>
      </c>
      <c r="AG793" s="4">
        <f t="shared" si="63"/>
        <v>1.175729769202724</v>
      </c>
      <c r="AH793" s="4" t="str">
        <f t="shared" si="64"/>
        <v/>
      </c>
    </row>
    <row r="794" spans="1:34" x14ac:dyDescent="0.3">
      <c r="A794" s="2" t="s">
        <v>1916</v>
      </c>
      <c r="B794" s="2" t="s">
        <v>1915</v>
      </c>
      <c r="C794" s="2" t="s">
        <v>2</v>
      </c>
      <c r="D794" s="2">
        <v>2014</v>
      </c>
      <c r="E794" s="2" t="s">
        <v>315</v>
      </c>
      <c r="F794" s="2">
        <v>0</v>
      </c>
      <c r="G794" s="2">
        <v>4.5556999999999999</v>
      </c>
      <c r="H794" s="2">
        <v>4.9799999999999997E-2</v>
      </c>
      <c r="I794" s="2">
        <v>14.1</v>
      </c>
      <c r="J794" s="2">
        <v>1.26</v>
      </c>
      <c r="K794" s="2">
        <v>197.04599999999999</v>
      </c>
      <c r="L794" s="2">
        <v>0.62</v>
      </c>
      <c r="M794" s="2">
        <v>8.5999999999999993E-2</v>
      </c>
      <c r="O794" s="2" t="s">
        <v>322</v>
      </c>
      <c r="P794" s="2">
        <v>5017</v>
      </c>
      <c r="Q794" s="2">
        <v>0.73</v>
      </c>
      <c r="R794" s="2">
        <v>0.79400000000000004</v>
      </c>
      <c r="S794" s="2">
        <v>-0.02</v>
      </c>
      <c r="T794" s="2" t="s">
        <v>5</v>
      </c>
      <c r="U794" s="2">
        <v>4.43</v>
      </c>
      <c r="V794" s="2" t="s">
        <v>1917</v>
      </c>
      <c r="W794" s="2">
        <v>179.17133079999999</v>
      </c>
      <c r="X794" s="2" t="s">
        <v>1918</v>
      </c>
      <c r="Y794" s="2">
        <v>-2.7791393000000002</v>
      </c>
      <c r="Z794" s="2">
        <v>45.535200000000003</v>
      </c>
      <c r="AA794" s="2">
        <v>9.5</v>
      </c>
      <c r="AB794" s="2">
        <v>7.2830000000000004</v>
      </c>
      <c r="AC794" s="2">
        <v>9.2237600000000004</v>
      </c>
      <c r="AD794" s="4">
        <f t="shared" si="60"/>
        <v>7.029270970786819E-2</v>
      </c>
      <c r="AE794" s="4">
        <f t="shared" si="61"/>
        <v>0.99112720688094158</v>
      </c>
      <c r="AF794" s="4">
        <f t="shared" si="62"/>
        <v>3.7383008997432614</v>
      </c>
      <c r="AG794" s="4">
        <f t="shared" si="63"/>
        <v>122.13869875924523</v>
      </c>
      <c r="AH794" s="4" t="str">
        <f t="shared" si="64"/>
        <v/>
      </c>
    </row>
    <row r="795" spans="1:34" x14ac:dyDescent="0.3">
      <c r="A795" s="2" t="s">
        <v>3747</v>
      </c>
      <c r="B795" s="2" t="s">
        <v>3746</v>
      </c>
      <c r="C795" s="2" t="s">
        <v>2</v>
      </c>
      <c r="D795" s="2">
        <v>2001</v>
      </c>
      <c r="E795" s="2" t="s">
        <v>174</v>
      </c>
      <c r="F795" s="2">
        <v>0</v>
      </c>
      <c r="G795" s="2">
        <v>2088.8000000000002</v>
      </c>
      <c r="H795" s="2">
        <v>3.28</v>
      </c>
      <c r="I795" s="2">
        <v>12.3</v>
      </c>
      <c r="J795" s="2">
        <v>1.1000000000000001</v>
      </c>
      <c r="K795" s="2">
        <v>4481.3805387000002</v>
      </c>
      <c r="L795" s="2">
        <v>14.1</v>
      </c>
      <c r="M795" s="2">
        <v>0.64200000000000002</v>
      </c>
      <c r="O795" s="2" t="s">
        <v>412</v>
      </c>
      <c r="P795" s="2">
        <v>5998</v>
      </c>
      <c r="Q795" s="2">
        <v>1.17</v>
      </c>
      <c r="R795" s="2">
        <v>1.07</v>
      </c>
      <c r="S795" s="2">
        <v>0.09</v>
      </c>
      <c r="T795" s="2" t="s">
        <v>5</v>
      </c>
      <c r="U795" s="2">
        <v>4.43</v>
      </c>
      <c r="V795" s="2" t="s">
        <v>3748</v>
      </c>
      <c r="W795" s="2">
        <v>84.299279799999994</v>
      </c>
      <c r="X795" s="2" t="s">
        <v>3749</v>
      </c>
      <c r="Y795" s="2">
        <v>-80.464604100000003</v>
      </c>
      <c r="Z795" s="2">
        <v>18.270199999999999</v>
      </c>
      <c r="AA795" s="2">
        <v>5.65</v>
      </c>
      <c r="AB795" s="2">
        <v>4.2409999999999997</v>
      </c>
      <c r="AC795" s="2">
        <v>5.5128000000000004</v>
      </c>
      <c r="AD795" s="4">
        <f t="shared" si="60"/>
        <v>2.4082218335324335</v>
      </c>
      <c r="AE795" s="4">
        <f t="shared" si="61"/>
        <v>29.621128552448937</v>
      </c>
      <c r="AF795" s="4">
        <f t="shared" si="62"/>
        <v>19.087689257611093</v>
      </c>
      <c r="AG795" s="4">
        <f t="shared" si="63"/>
        <v>0.14775416493236701</v>
      </c>
      <c r="AH795" s="4" t="str">
        <f t="shared" si="64"/>
        <v/>
      </c>
    </row>
    <row r="796" spans="1:34" x14ac:dyDescent="0.3">
      <c r="A796" s="2" t="s">
        <v>2320</v>
      </c>
      <c r="B796" s="2" t="s">
        <v>2319</v>
      </c>
      <c r="C796" s="2" t="s">
        <v>2</v>
      </c>
      <c r="D796" s="2">
        <v>2019</v>
      </c>
      <c r="E796" s="2" t="s">
        <v>315</v>
      </c>
      <c r="F796" s="2">
        <v>0</v>
      </c>
      <c r="G796" s="2">
        <v>3.2696000000000001</v>
      </c>
      <c r="H796" s="2">
        <v>4.4400000000000002E-2</v>
      </c>
      <c r="I796" s="2">
        <v>3.16</v>
      </c>
      <c r="J796" s="2">
        <v>0.28199999999999997</v>
      </c>
      <c r="K796" s="2">
        <v>10.1</v>
      </c>
      <c r="L796" s="2">
        <v>3.1800000000000002E-2</v>
      </c>
      <c r="M796" s="2">
        <v>0.45</v>
      </c>
      <c r="O796" s="2" t="s">
        <v>52</v>
      </c>
      <c r="P796" s="2">
        <v>5966</v>
      </c>
      <c r="Q796" s="2">
        <v>1.164285</v>
      </c>
      <c r="R796" s="2">
        <v>1.095</v>
      </c>
      <c r="S796" s="2">
        <v>0.14000000000000001</v>
      </c>
      <c r="T796" s="2" t="s">
        <v>5</v>
      </c>
      <c r="U796" s="2">
        <v>4.43</v>
      </c>
      <c r="V796" s="2" t="s">
        <v>2321</v>
      </c>
      <c r="W796" s="2">
        <v>227.6847587</v>
      </c>
      <c r="X796" s="2" t="s">
        <v>2322</v>
      </c>
      <c r="Y796" s="2">
        <v>-61.422374699999999</v>
      </c>
      <c r="Z796" s="2">
        <v>24.012499999999999</v>
      </c>
      <c r="AA796" s="2">
        <v>6.29</v>
      </c>
      <c r="AB796" s="2">
        <v>4.8360000000000003</v>
      </c>
      <c r="AC796" s="2">
        <v>6.1395099999999996</v>
      </c>
      <c r="AD796" s="4">
        <f t="shared" si="60"/>
        <v>0.32008117004942804</v>
      </c>
      <c r="AE796" s="4">
        <f t="shared" si="61"/>
        <v>1.0114564973561928</v>
      </c>
      <c r="AF796" s="4">
        <f t="shared" si="62"/>
        <v>1.7877926422394654</v>
      </c>
      <c r="AG796" s="4">
        <f t="shared" si="63"/>
        <v>781.58373034783733</v>
      </c>
      <c r="AH796" s="4" t="str">
        <f t="shared" si="64"/>
        <v/>
      </c>
    </row>
    <row r="797" spans="1:34" x14ac:dyDescent="0.3">
      <c r="A797" s="2" t="s">
        <v>2320</v>
      </c>
      <c r="B797" s="2" t="s">
        <v>2323</v>
      </c>
      <c r="C797" s="2" t="s">
        <v>2</v>
      </c>
      <c r="D797" s="2">
        <v>2019</v>
      </c>
      <c r="E797" s="2" t="s">
        <v>315</v>
      </c>
      <c r="F797" s="2">
        <v>0</v>
      </c>
      <c r="G797" s="2">
        <v>1291.5645999999999</v>
      </c>
      <c r="H797" s="2">
        <v>2.3927999999999998</v>
      </c>
      <c r="I797" s="2">
        <v>5.91</v>
      </c>
      <c r="J797" s="2">
        <v>0.52700000000000002</v>
      </c>
      <c r="K797" s="2">
        <v>29.29</v>
      </c>
      <c r="L797" s="2">
        <v>9.2200000000000004E-2</v>
      </c>
      <c r="M797" s="2">
        <v>0.11</v>
      </c>
      <c r="O797" s="2" t="s">
        <v>52</v>
      </c>
      <c r="P797" s="2">
        <v>5966</v>
      </c>
      <c r="Q797" s="2">
        <v>1.164285</v>
      </c>
      <c r="R797" s="2">
        <v>1.095</v>
      </c>
      <c r="S797" s="2">
        <v>0.14000000000000001</v>
      </c>
      <c r="T797" s="2" t="s">
        <v>5</v>
      </c>
      <c r="U797" s="2">
        <v>4.43</v>
      </c>
      <c r="V797" s="2" t="s">
        <v>2321</v>
      </c>
      <c r="W797" s="2">
        <v>227.6847587</v>
      </c>
      <c r="X797" s="2" t="s">
        <v>2322</v>
      </c>
      <c r="Y797" s="2">
        <v>-61.422374699999999</v>
      </c>
      <c r="Z797" s="2">
        <v>24.012499999999999</v>
      </c>
      <c r="AA797" s="2">
        <v>6.29</v>
      </c>
      <c r="AB797" s="2">
        <v>4.8360000000000003</v>
      </c>
      <c r="AC797" s="2">
        <v>6.1395099999999996</v>
      </c>
      <c r="AD797" s="4">
        <f t="shared" si="60"/>
        <v>0.14189167942686573</v>
      </c>
      <c r="AE797" s="4">
        <f t="shared" si="61"/>
        <v>0.83857982541277654</v>
      </c>
      <c r="AF797" s="4">
        <f t="shared" si="62"/>
        <v>2.2262090576110567</v>
      </c>
      <c r="AG797" s="4">
        <f t="shared" si="63"/>
        <v>0.26910926532008</v>
      </c>
      <c r="AH797" s="4" t="str">
        <f t="shared" si="64"/>
        <v/>
      </c>
    </row>
    <row r="798" spans="1:34" x14ac:dyDescent="0.3">
      <c r="A798" s="2" t="s">
        <v>908</v>
      </c>
      <c r="B798" s="2" t="s">
        <v>907</v>
      </c>
      <c r="C798" s="2" t="s">
        <v>2</v>
      </c>
      <c r="D798" s="2">
        <v>2022</v>
      </c>
      <c r="E798" s="2" t="s">
        <v>28</v>
      </c>
      <c r="F798" s="2">
        <v>0</v>
      </c>
      <c r="G798" s="2">
        <v>10.666689999999999</v>
      </c>
      <c r="H798" s="2">
        <v>9.0999999999999998E-2</v>
      </c>
      <c r="I798" s="2">
        <v>3.4</v>
      </c>
      <c r="J798" s="2">
        <v>0.30299999999999999</v>
      </c>
      <c r="K798" s="2">
        <v>11.441822650000001</v>
      </c>
      <c r="L798" s="2">
        <v>3.5999999999999997E-2</v>
      </c>
      <c r="M798" s="2">
        <v>0.92900000000000005</v>
      </c>
      <c r="O798" s="2" t="s">
        <v>23</v>
      </c>
      <c r="P798" s="2">
        <v>5257.46</v>
      </c>
      <c r="Q798" s="2">
        <v>0.93138900000000002</v>
      </c>
      <c r="R798" s="2">
        <v>0.89</v>
      </c>
      <c r="S798" s="2">
        <v>0.16</v>
      </c>
      <c r="T798" s="2" t="s">
        <v>129</v>
      </c>
      <c r="U798" s="2">
        <v>4.43</v>
      </c>
      <c r="V798" s="2" t="s">
        <v>909</v>
      </c>
      <c r="W798" s="2">
        <v>50.8972464</v>
      </c>
      <c r="X798" s="2" t="s">
        <v>910</v>
      </c>
      <c r="Y798" s="2">
        <v>-40.076232500000003</v>
      </c>
      <c r="Z798" s="2">
        <v>18.23817</v>
      </c>
      <c r="AA798" s="2">
        <v>6.9</v>
      </c>
      <c r="AB798" s="2">
        <v>4.7670000000000003</v>
      </c>
      <c r="AD798" s="4">
        <f t="shared" si="60"/>
        <v>0.29111089583757382</v>
      </c>
      <c r="AE798" s="4">
        <f t="shared" si="61"/>
        <v>0.98977704584775106</v>
      </c>
      <c r="AF798" s="4">
        <f t="shared" si="62"/>
        <v>1.8344595814251001</v>
      </c>
      <c r="AG798" s="4">
        <f t="shared" si="63"/>
        <v>71.80805819886389</v>
      </c>
      <c r="AH798" s="4" t="str">
        <f t="shared" si="64"/>
        <v/>
      </c>
    </row>
    <row r="799" spans="1:34" x14ac:dyDescent="0.3">
      <c r="A799" s="2" t="s">
        <v>2808</v>
      </c>
      <c r="B799" s="2" t="s">
        <v>2807</v>
      </c>
      <c r="C799" s="2" t="s">
        <v>2</v>
      </c>
      <c r="D799" s="2">
        <v>2009</v>
      </c>
      <c r="E799" s="2" t="s">
        <v>315</v>
      </c>
      <c r="F799" s="2">
        <v>0</v>
      </c>
      <c r="G799" s="2">
        <v>1515</v>
      </c>
      <c r="H799" s="2">
        <v>2.5179999999999998</v>
      </c>
      <c r="I799" s="2">
        <v>12.5</v>
      </c>
      <c r="J799" s="2">
        <v>1.1200000000000001</v>
      </c>
      <c r="K799" s="2">
        <v>2796.8899815999998</v>
      </c>
      <c r="L799" s="2">
        <v>8.8000000000000007</v>
      </c>
      <c r="M799" s="2">
        <v>0.35799999999999998</v>
      </c>
      <c r="O799" s="2" t="s">
        <v>153</v>
      </c>
      <c r="P799" s="2">
        <v>5467</v>
      </c>
      <c r="Q799" s="2">
        <v>1.01</v>
      </c>
      <c r="R799" s="2">
        <v>0.92</v>
      </c>
      <c r="S799" s="2">
        <v>0.2</v>
      </c>
      <c r="T799" s="2" t="s">
        <v>5</v>
      </c>
      <c r="U799" s="2">
        <v>4.43</v>
      </c>
      <c r="V799" s="2" t="s">
        <v>2809</v>
      </c>
      <c r="W799" s="2">
        <v>278.6818389</v>
      </c>
      <c r="X799" s="2" t="s">
        <v>2810</v>
      </c>
      <c r="Y799" s="2">
        <v>-28.072784899999998</v>
      </c>
      <c r="Z799" s="2">
        <v>44.811300000000003</v>
      </c>
      <c r="AA799" s="2">
        <v>8.61</v>
      </c>
      <c r="AB799" s="2">
        <v>6.8310000000000004</v>
      </c>
      <c r="AC799" s="2">
        <v>8.41099</v>
      </c>
      <c r="AD799" s="4">
        <f t="shared" si="60"/>
        <v>1.4320076705792</v>
      </c>
      <c r="AE799" s="4">
        <f t="shared" si="61"/>
        <v>17.900095882239999</v>
      </c>
      <c r="AF799" s="4">
        <f t="shared" si="62"/>
        <v>14.958315363970636</v>
      </c>
      <c r="AG799" s="4">
        <f t="shared" si="63"/>
        <v>0.12894884056316167</v>
      </c>
      <c r="AH799" s="4" t="str">
        <f t="shared" si="64"/>
        <v/>
      </c>
    </row>
    <row r="800" spans="1:34" x14ac:dyDescent="0.3">
      <c r="A800" s="2" t="s">
        <v>3772</v>
      </c>
      <c r="B800" s="2" t="s">
        <v>3771</v>
      </c>
      <c r="C800" s="2" t="s">
        <v>2</v>
      </c>
      <c r="D800" s="2">
        <v>2002</v>
      </c>
      <c r="E800" s="2" t="s">
        <v>28</v>
      </c>
      <c r="F800" s="2">
        <v>0</v>
      </c>
      <c r="G800" s="2">
        <v>264.14999</v>
      </c>
      <c r="H800" s="2">
        <v>0.85</v>
      </c>
      <c r="I800" s="2">
        <v>12.9</v>
      </c>
      <c r="J800" s="2">
        <v>1.1499999999999999</v>
      </c>
      <c r="K800" s="2">
        <v>1484.2661000000001</v>
      </c>
      <c r="L800" s="2">
        <v>4.67</v>
      </c>
      <c r="M800" s="2">
        <v>0.25</v>
      </c>
      <c r="O800" s="2" t="s">
        <v>572</v>
      </c>
      <c r="P800" s="2">
        <v>6165</v>
      </c>
      <c r="Q800" s="2">
        <v>1.21</v>
      </c>
      <c r="R800" s="2">
        <v>1.45</v>
      </c>
      <c r="S800" s="2">
        <v>0.2</v>
      </c>
      <c r="T800" s="2" t="s">
        <v>5</v>
      </c>
      <c r="U800" s="2">
        <v>4.43</v>
      </c>
      <c r="V800" s="2" t="s">
        <v>3773</v>
      </c>
      <c r="W800" s="2">
        <v>91.125334600000002</v>
      </c>
      <c r="X800" s="2" t="s">
        <v>3774</v>
      </c>
      <c r="Y800" s="2">
        <v>44.2597855</v>
      </c>
      <c r="Z800" s="2">
        <v>34.088299999999997</v>
      </c>
      <c r="AA800" s="2">
        <v>6.7551199999999998</v>
      </c>
      <c r="AB800" s="2">
        <v>5.452</v>
      </c>
      <c r="AC800" s="2">
        <v>6.5996300000000003</v>
      </c>
      <c r="AD800" s="4">
        <f t="shared" si="60"/>
        <v>0.69142111409710494</v>
      </c>
      <c r="AE800" s="4">
        <f t="shared" si="61"/>
        <v>8.9193323718526543</v>
      </c>
      <c r="AF800" s="4">
        <f t="shared" si="62"/>
        <v>10.726573898356326</v>
      </c>
      <c r="AG800" s="4">
        <f t="shared" si="63"/>
        <v>2.6263648834195155</v>
      </c>
      <c r="AH800" s="4" t="str">
        <f t="shared" si="64"/>
        <v/>
      </c>
    </row>
    <row r="801" spans="1:34" x14ac:dyDescent="0.3">
      <c r="A801" s="2" t="s">
        <v>152</v>
      </c>
      <c r="B801" s="2" t="s">
        <v>159</v>
      </c>
      <c r="C801" s="2" t="s">
        <v>2</v>
      </c>
      <c r="D801" s="2">
        <v>2004</v>
      </c>
      <c r="E801" s="2" t="s">
        <v>157</v>
      </c>
      <c r="F801" s="2">
        <v>0</v>
      </c>
      <c r="G801" s="2">
        <v>0.73654739999999996</v>
      </c>
      <c r="H801" s="2">
        <v>1.5440000000000001E-2</v>
      </c>
      <c r="I801" s="2">
        <v>1.875</v>
      </c>
      <c r="J801" s="2">
        <v>0.16727629999999999</v>
      </c>
      <c r="K801" s="2">
        <v>7.99</v>
      </c>
      <c r="L801" s="2">
        <v>2.5139229999999999E-2</v>
      </c>
      <c r="M801" s="2">
        <v>0.05</v>
      </c>
      <c r="N801" s="2">
        <v>1958</v>
      </c>
      <c r="O801" s="2" t="s">
        <v>153</v>
      </c>
      <c r="P801" s="2">
        <v>5172</v>
      </c>
      <c r="Q801" s="2">
        <v>0.94299999999999995</v>
      </c>
      <c r="R801" s="2">
        <v>0.90500000000000003</v>
      </c>
      <c r="S801" s="2">
        <v>0.35</v>
      </c>
      <c r="T801" s="2" t="s">
        <v>5</v>
      </c>
      <c r="U801" s="2">
        <v>4.43</v>
      </c>
      <c r="V801" s="2" t="s">
        <v>154</v>
      </c>
      <c r="W801" s="2">
        <v>133.14683729999999</v>
      </c>
      <c r="X801" s="2" t="s">
        <v>155</v>
      </c>
      <c r="Y801" s="2">
        <v>28.329815400000001</v>
      </c>
      <c r="Z801" s="2">
        <v>12.5855</v>
      </c>
      <c r="AA801" s="2">
        <v>5.9508400000000004</v>
      </c>
      <c r="AB801" s="2">
        <v>4.0149999999999997</v>
      </c>
      <c r="AC801" s="2">
        <v>5.72973</v>
      </c>
      <c r="AD801" s="4">
        <f t="shared" si="60"/>
        <v>1.2121125925925926</v>
      </c>
      <c r="AE801" s="4">
        <f t="shared" si="61"/>
        <v>2.2727111111111111</v>
      </c>
      <c r="AF801" s="4">
        <f t="shared" si="62"/>
        <v>2.0642997198404438</v>
      </c>
      <c r="AG801" s="4">
        <f t="shared" si="63"/>
        <v>2394.7087897554229</v>
      </c>
      <c r="AH801" s="4">
        <f t="shared" si="64"/>
        <v>4.665158567544482E-2</v>
      </c>
    </row>
    <row r="802" spans="1:34" x14ac:dyDescent="0.3">
      <c r="A802" s="2" t="s">
        <v>18679</v>
      </c>
      <c r="B802" s="2" t="s">
        <v>18678</v>
      </c>
      <c r="C802" s="2" t="s">
        <v>2</v>
      </c>
      <c r="D802" s="2">
        <v>2014</v>
      </c>
      <c r="E802" s="2" t="s">
        <v>250</v>
      </c>
      <c r="F802" s="2">
        <v>0</v>
      </c>
      <c r="G802" s="2">
        <v>18.157</v>
      </c>
      <c r="H802" s="2">
        <v>0.13</v>
      </c>
      <c r="I802" s="2">
        <v>10.9</v>
      </c>
      <c r="J802" s="2">
        <v>0.97099999999999997</v>
      </c>
      <c r="K802" s="2">
        <v>82.635800000000003</v>
      </c>
      <c r="L802" s="2">
        <v>0.26</v>
      </c>
      <c r="M802" s="2">
        <v>0.18</v>
      </c>
      <c r="P802" s="2">
        <v>5399</v>
      </c>
      <c r="Q802" s="2">
        <v>1</v>
      </c>
      <c r="R802" s="2">
        <v>0.98</v>
      </c>
      <c r="S802" s="2">
        <v>0.39</v>
      </c>
      <c r="T802" s="2" t="s">
        <v>5</v>
      </c>
      <c r="U802" s="2">
        <v>4.43</v>
      </c>
      <c r="V802" s="2" t="s">
        <v>18680</v>
      </c>
      <c r="W802" s="2">
        <v>117.03097529999999</v>
      </c>
      <c r="X802" s="2" t="s">
        <v>18681</v>
      </c>
      <c r="Y802" s="2">
        <v>50.216906799999997</v>
      </c>
      <c r="Z802" s="2">
        <v>151.398</v>
      </c>
      <c r="AA802" s="2">
        <v>11.196</v>
      </c>
      <c r="AB802" s="2">
        <v>9.2720000000000002</v>
      </c>
      <c r="AC802" s="2">
        <v>10.9278</v>
      </c>
      <c r="AD802" s="4">
        <f t="shared" si="60"/>
        <v>6.3809999621630101E-2</v>
      </c>
      <c r="AE802" s="4">
        <f t="shared" si="61"/>
        <v>0.695528995875768</v>
      </c>
      <c r="AF802" s="4">
        <f t="shared" si="62"/>
        <v>2.7534098959373758</v>
      </c>
      <c r="AG802" s="4">
        <f t="shared" si="63"/>
        <v>45.108299493372201</v>
      </c>
      <c r="AH802" s="4" t="str">
        <f t="shared" si="64"/>
        <v/>
      </c>
    </row>
    <row r="803" spans="1:34" x14ac:dyDescent="0.3">
      <c r="A803" s="2" t="s">
        <v>18679</v>
      </c>
      <c r="B803" s="2" t="s">
        <v>18682</v>
      </c>
      <c r="C803" s="2" t="s">
        <v>2</v>
      </c>
      <c r="D803" s="2">
        <v>2014</v>
      </c>
      <c r="E803" s="2" t="s">
        <v>250</v>
      </c>
      <c r="F803" s="2">
        <v>0</v>
      </c>
      <c r="G803" s="2">
        <v>120.8</v>
      </c>
      <c r="H803" s="2">
        <v>0.47560000000000002</v>
      </c>
      <c r="I803" s="2">
        <v>13.6</v>
      </c>
      <c r="J803" s="2">
        <v>1.21</v>
      </c>
      <c r="K803" s="2">
        <v>435.40899999999999</v>
      </c>
      <c r="L803" s="2">
        <v>1.37</v>
      </c>
      <c r="M803" s="2">
        <v>0.15279999999999999</v>
      </c>
      <c r="P803" s="2">
        <v>5399</v>
      </c>
      <c r="Q803" s="2">
        <v>1.02</v>
      </c>
      <c r="R803" s="2">
        <v>0.98199999999999998</v>
      </c>
      <c r="S803" s="2">
        <v>0.39</v>
      </c>
      <c r="T803" s="2" t="s">
        <v>5</v>
      </c>
      <c r="U803" s="2">
        <v>4.43</v>
      </c>
      <c r="V803" s="2" t="s">
        <v>18680</v>
      </c>
      <c r="W803" s="2">
        <v>117.03097529999999</v>
      </c>
      <c r="X803" s="2" t="s">
        <v>18681</v>
      </c>
      <c r="Y803" s="2">
        <v>50.216906799999997</v>
      </c>
      <c r="Z803" s="2">
        <v>151.398</v>
      </c>
      <c r="AA803" s="2">
        <v>11.196</v>
      </c>
      <c r="AB803" s="2">
        <v>9.2720000000000002</v>
      </c>
      <c r="AC803" s="2">
        <v>10.9278</v>
      </c>
      <c r="AD803" s="4">
        <f t="shared" si="60"/>
        <v>0.17309346694992878</v>
      </c>
      <c r="AE803" s="4">
        <f t="shared" si="61"/>
        <v>2.3540711505190313</v>
      </c>
      <c r="AF803" s="4">
        <f t="shared" si="62"/>
        <v>5.6582124073826376</v>
      </c>
      <c r="AG803" s="4">
        <f t="shared" si="63"/>
        <v>3.5063867092591336</v>
      </c>
      <c r="AH803" s="4" t="str">
        <f t="shared" si="64"/>
        <v/>
      </c>
    </row>
    <row r="804" spans="1:34" x14ac:dyDescent="0.3">
      <c r="A804" s="2" t="s">
        <v>4393</v>
      </c>
      <c r="B804" s="2" t="s">
        <v>4392</v>
      </c>
      <c r="C804" s="2" t="s">
        <v>2</v>
      </c>
      <c r="D804" s="2">
        <v>2015</v>
      </c>
      <c r="E804" s="2" t="s">
        <v>561</v>
      </c>
      <c r="F804" s="2">
        <v>0</v>
      </c>
      <c r="G804" s="2">
        <v>4375</v>
      </c>
      <c r="H804" s="2">
        <v>5.15</v>
      </c>
      <c r="I804" s="2">
        <v>13</v>
      </c>
      <c r="J804" s="2">
        <v>1.1599999999999999</v>
      </c>
      <c r="K804" s="2">
        <v>1188.6841999999999</v>
      </c>
      <c r="L804" s="2">
        <v>3.74</v>
      </c>
      <c r="M804" s="2">
        <v>0.06</v>
      </c>
      <c r="O804" s="2" t="s">
        <v>328</v>
      </c>
      <c r="P804" s="2">
        <v>5312</v>
      </c>
      <c r="Q804" s="2">
        <v>0.84</v>
      </c>
      <c r="R804" s="2">
        <v>0.7</v>
      </c>
      <c r="S804" s="2">
        <v>0.41</v>
      </c>
      <c r="T804" s="2" t="s">
        <v>5</v>
      </c>
      <c r="U804" s="2">
        <v>4.43</v>
      </c>
      <c r="V804" s="2" t="s">
        <v>4394</v>
      </c>
      <c r="W804" s="2">
        <v>165.8658796</v>
      </c>
      <c r="X804" s="2" t="s">
        <v>4395</v>
      </c>
      <c r="Y804" s="2">
        <v>-22.094330299999999</v>
      </c>
      <c r="Z804" s="2">
        <v>72.219499999999996</v>
      </c>
      <c r="AA804" s="2">
        <v>9.9550000000000001</v>
      </c>
      <c r="AB804" s="2">
        <v>7.9560000000000004</v>
      </c>
      <c r="AC804" s="2">
        <v>9.6527799999999999</v>
      </c>
      <c r="AD804" s="4">
        <f t="shared" si="60"/>
        <v>0.54104879380974047</v>
      </c>
      <c r="AE804" s="4">
        <f t="shared" si="61"/>
        <v>7.0336343195266267</v>
      </c>
      <c r="AF804" s="4">
        <f t="shared" si="62"/>
        <v>9.5622824761584067</v>
      </c>
      <c r="AG804" s="4">
        <f t="shared" si="63"/>
        <v>1.9004928036191648E-2</v>
      </c>
      <c r="AH804" s="4" t="str">
        <f t="shared" si="64"/>
        <v/>
      </c>
    </row>
    <row r="805" spans="1:34" x14ac:dyDescent="0.3">
      <c r="A805" s="2" t="s">
        <v>15797</v>
      </c>
      <c r="B805" s="2" t="s">
        <v>15800</v>
      </c>
      <c r="C805" s="2" t="s">
        <v>2</v>
      </c>
      <c r="D805" s="2">
        <v>2024</v>
      </c>
      <c r="E805" s="2" t="s">
        <v>22</v>
      </c>
      <c r="F805" s="2">
        <v>0</v>
      </c>
      <c r="G805" s="2">
        <v>232</v>
      </c>
      <c r="H805" s="2">
        <v>0.75</v>
      </c>
      <c r="I805" s="2">
        <v>10.3</v>
      </c>
      <c r="J805" s="2">
        <v>0.91800000000000004</v>
      </c>
      <c r="K805" s="2">
        <v>75.2</v>
      </c>
      <c r="L805" s="2">
        <v>0.23660566</v>
      </c>
      <c r="M805" s="2">
        <v>0.38</v>
      </c>
      <c r="N805" s="2">
        <v>327.39999999999998</v>
      </c>
      <c r="O805" s="2" t="s">
        <v>142</v>
      </c>
      <c r="P805" s="2">
        <v>5735</v>
      </c>
      <c r="Q805" s="2">
        <v>1.0235000000000001</v>
      </c>
      <c r="R805" s="2">
        <v>1.0363</v>
      </c>
      <c r="S805" s="2">
        <v>0.14899999999999999</v>
      </c>
      <c r="T805" s="2" t="s">
        <v>5</v>
      </c>
      <c r="U805" s="2">
        <v>4.431</v>
      </c>
      <c r="V805" s="2" t="s">
        <v>15798</v>
      </c>
      <c r="W805" s="2">
        <v>334.50410290000002</v>
      </c>
      <c r="X805" s="2" t="s">
        <v>15799</v>
      </c>
      <c r="Y805" s="2">
        <v>54.3190454</v>
      </c>
      <c r="Z805" s="2">
        <v>146.858</v>
      </c>
      <c r="AA805" s="2">
        <v>10.61</v>
      </c>
      <c r="AB805" s="2">
        <v>9.0860000000000003</v>
      </c>
      <c r="AC805" s="2">
        <v>10.5069</v>
      </c>
      <c r="AD805" s="4">
        <f t="shared" si="60"/>
        <v>6.8818652783357581E-2</v>
      </c>
      <c r="AE805" s="4">
        <f t="shared" si="61"/>
        <v>0.70883212366858317</v>
      </c>
      <c r="AF805" s="4">
        <f t="shared" si="62"/>
        <v>2.7020308795027503</v>
      </c>
      <c r="AG805" s="4">
        <f t="shared" si="63"/>
        <v>1.8074933416167067</v>
      </c>
      <c r="AH805" s="4">
        <f t="shared" si="64"/>
        <v>0.14933134282687519</v>
      </c>
    </row>
    <row r="806" spans="1:34" x14ac:dyDescent="0.3">
      <c r="A806" s="2" t="s">
        <v>2611</v>
      </c>
      <c r="B806" s="2" t="s">
        <v>2610</v>
      </c>
      <c r="C806" s="2" t="s">
        <v>2</v>
      </c>
      <c r="D806" s="2">
        <v>2022</v>
      </c>
      <c r="E806" s="2" t="s">
        <v>28</v>
      </c>
      <c r="F806" s="2">
        <v>0</v>
      </c>
      <c r="G806" s="2">
        <v>1.8756699999999999</v>
      </c>
      <c r="H806" s="2">
        <v>0.03</v>
      </c>
      <c r="I806" s="2">
        <v>2.67</v>
      </c>
      <c r="J806" s="2">
        <v>0.23899999999999999</v>
      </c>
      <c r="K806" s="2">
        <v>7.6278817700000001</v>
      </c>
      <c r="L806" s="2">
        <v>2.4E-2</v>
      </c>
      <c r="M806" s="2">
        <v>0.19400000000000001</v>
      </c>
      <c r="O806" s="2" t="s">
        <v>2612</v>
      </c>
      <c r="P806" s="2">
        <v>5771.84</v>
      </c>
      <c r="Q806" s="2">
        <v>1.0190600000000001</v>
      </c>
      <c r="R806" s="2">
        <v>1.03</v>
      </c>
      <c r="S806" s="2">
        <v>-0.66159999999999997</v>
      </c>
      <c r="T806" s="2" t="s">
        <v>129</v>
      </c>
      <c r="U806" s="2">
        <v>4.4345100000000004</v>
      </c>
      <c r="V806" s="2" t="s">
        <v>2613</v>
      </c>
      <c r="W806" s="2">
        <v>260.53640250000001</v>
      </c>
      <c r="X806" s="2" t="s">
        <v>2614</v>
      </c>
      <c r="Y806" s="2">
        <v>-75.349238999999997</v>
      </c>
      <c r="Z806" s="2">
        <v>27.561</v>
      </c>
      <c r="AA806" s="2">
        <v>7</v>
      </c>
      <c r="AB806" s="2">
        <v>5.4589999999999996</v>
      </c>
      <c r="AC806" s="2">
        <v>6.8406000000000002</v>
      </c>
      <c r="AD806" s="4">
        <f t="shared" si="60"/>
        <v>0.40074689756518322</v>
      </c>
      <c r="AE806" s="4">
        <f t="shared" si="61"/>
        <v>1.0699942164990393</v>
      </c>
      <c r="AF806" s="4">
        <f t="shared" si="62"/>
        <v>1.6902321018287501</v>
      </c>
      <c r="AG806" s="4">
        <f t="shared" si="63"/>
        <v>1148.9575545873299</v>
      </c>
      <c r="AH806" s="4" t="str">
        <f t="shared" si="64"/>
        <v/>
      </c>
    </row>
    <row r="807" spans="1:34" x14ac:dyDescent="0.3">
      <c r="A807" s="2" t="s">
        <v>2611</v>
      </c>
      <c r="B807" s="2" t="s">
        <v>2615</v>
      </c>
      <c r="C807" s="2" t="s">
        <v>2</v>
      </c>
      <c r="D807" s="2">
        <v>2022</v>
      </c>
      <c r="E807" s="2" t="s">
        <v>28</v>
      </c>
      <c r="F807" s="2">
        <v>0</v>
      </c>
      <c r="G807" s="2">
        <v>17202.194459999999</v>
      </c>
      <c r="H807" s="2">
        <v>13.183</v>
      </c>
      <c r="I807" s="2">
        <v>12.8</v>
      </c>
      <c r="J807" s="2">
        <v>1.1399999999999999</v>
      </c>
      <c r="K807" s="2">
        <v>1878.0480569599999</v>
      </c>
      <c r="L807" s="2">
        <v>5.9089999999999998</v>
      </c>
      <c r="M807" s="2">
        <v>7.0999999999999994E-2</v>
      </c>
      <c r="O807" s="2" t="s">
        <v>2612</v>
      </c>
      <c r="P807" s="2">
        <v>5771.84</v>
      </c>
      <c r="Q807" s="2">
        <v>1.0190600000000001</v>
      </c>
      <c r="R807" s="2">
        <v>1.03</v>
      </c>
      <c r="S807" s="2">
        <v>-0.66159999999999997</v>
      </c>
      <c r="T807" s="2" t="s">
        <v>129</v>
      </c>
      <c r="U807" s="2">
        <v>4.4345100000000004</v>
      </c>
      <c r="V807" s="2" t="s">
        <v>2613</v>
      </c>
      <c r="W807" s="2">
        <v>260.53640250000001</v>
      </c>
      <c r="X807" s="2" t="s">
        <v>2614</v>
      </c>
      <c r="Y807" s="2">
        <v>-75.349238999999997</v>
      </c>
      <c r="Z807" s="2">
        <v>27.561</v>
      </c>
      <c r="AA807" s="2">
        <v>7</v>
      </c>
      <c r="AB807" s="2">
        <v>5.4589999999999996</v>
      </c>
      <c r="AC807" s="2">
        <v>6.8406000000000002</v>
      </c>
      <c r="AD807" s="4">
        <f t="shared" si="60"/>
        <v>0.89552309844970679</v>
      </c>
      <c r="AE807" s="4">
        <f t="shared" si="61"/>
        <v>11.462695660156248</v>
      </c>
      <c r="AF807" s="4">
        <f t="shared" si="62"/>
        <v>12.112906523621817</v>
      </c>
      <c r="AG807" s="4">
        <f t="shared" si="63"/>
        <v>5.950014037388201E-3</v>
      </c>
      <c r="AH807" s="4" t="str">
        <f t="shared" si="64"/>
        <v/>
      </c>
    </row>
    <row r="808" spans="1:34" x14ac:dyDescent="0.3">
      <c r="A808" s="2" t="s">
        <v>3191</v>
      </c>
      <c r="B808" s="2" t="s">
        <v>3190</v>
      </c>
      <c r="C808" s="2" t="s">
        <v>2</v>
      </c>
      <c r="D808" s="2">
        <v>2019</v>
      </c>
      <c r="E808" s="2" t="s">
        <v>1899</v>
      </c>
      <c r="F808" s="2">
        <v>0</v>
      </c>
      <c r="G808" s="2">
        <v>649.91800000000001</v>
      </c>
      <c r="H808" s="2">
        <v>1.4870000000000001</v>
      </c>
      <c r="I808" s="2">
        <v>14.3</v>
      </c>
      <c r="J808" s="2">
        <v>1.27</v>
      </c>
      <c r="K808" s="2">
        <v>153.1</v>
      </c>
      <c r="L808" s="2">
        <v>0.48170405999999999</v>
      </c>
      <c r="M808" s="2">
        <v>0.24</v>
      </c>
      <c r="O808" s="2" t="s">
        <v>29</v>
      </c>
      <c r="P808" s="2">
        <v>5790</v>
      </c>
      <c r="Q808" s="2">
        <v>1.0597099999999999</v>
      </c>
      <c r="R808" s="2">
        <v>1.04</v>
      </c>
      <c r="S808" s="2">
        <v>0.13</v>
      </c>
      <c r="T808" s="2" t="s">
        <v>129</v>
      </c>
      <c r="U808" s="2">
        <v>4.4348099999999997</v>
      </c>
      <c r="V808" s="2" t="s">
        <v>3192</v>
      </c>
      <c r="W808" s="2">
        <v>332.39513240000002</v>
      </c>
      <c r="X808" s="2" t="s">
        <v>3193</v>
      </c>
      <c r="Y808" s="2">
        <v>-41.225205000000003</v>
      </c>
      <c r="Z808" s="2">
        <v>42.2029</v>
      </c>
      <c r="AA808" s="2">
        <v>7.83</v>
      </c>
      <c r="AB808" s="2">
        <v>6.31</v>
      </c>
      <c r="AC808" s="2">
        <v>7.6687000000000003</v>
      </c>
      <c r="AD808" s="4">
        <f t="shared" si="60"/>
        <v>5.235607465545359E-2</v>
      </c>
      <c r="AE808" s="4">
        <f t="shared" si="61"/>
        <v>0.74869186757298645</v>
      </c>
      <c r="AF808" s="4">
        <f t="shared" si="62"/>
        <v>3.272047326414107</v>
      </c>
      <c r="AG808" s="4">
        <f t="shared" si="63"/>
        <v>0.51210171824961259</v>
      </c>
      <c r="AH808" s="4" t="str">
        <f t="shared" si="64"/>
        <v/>
      </c>
    </row>
    <row r="809" spans="1:34" x14ac:dyDescent="0.3">
      <c r="A809" s="2" t="s">
        <v>614</v>
      </c>
      <c r="B809" s="2" t="s">
        <v>5816</v>
      </c>
      <c r="C809" s="2" t="s">
        <v>2</v>
      </c>
      <c r="D809" s="2">
        <v>2024</v>
      </c>
      <c r="E809" s="2" t="s">
        <v>28</v>
      </c>
      <c r="F809" s="2">
        <v>0</v>
      </c>
      <c r="G809" s="2">
        <v>9.7969200000000001</v>
      </c>
      <c r="H809" s="2">
        <v>8.8300000000000003E-2</v>
      </c>
      <c r="I809" s="2">
        <v>4.0199999999999996</v>
      </c>
      <c r="J809" s="2">
        <v>0.35899999999999999</v>
      </c>
      <c r="K809" s="2">
        <v>15.23</v>
      </c>
      <c r="L809" s="2">
        <v>4.791894E-2</v>
      </c>
      <c r="M809" s="2">
        <v>0.11</v>
      </c>
      <c r="N809" s="2">
        <v>912</v>
      </c>
      <c r="P809" s="2">
        <v>5679</v>
      </c>
      <c r="Q809" s="2">
        <v>0.98</v>
      </c>
      <c r="R809" s="2">
        <v>0.95799999999999996</v>
      </c>
      <c r="S809" s="2">
        <v>0.01</v>
      </c>
      <c r="T809" s="2" t="s">
        <v>5</v>
      </c>
      <c r="U809" s="2">
        <v>4.4349999999999996</v>
      </c>
      <c r="V809" s="2" t="s">
        <v>615</v>
      </c>
      <c r="W809" s="2">
        <v>183.72036349999999</v>
      </c>
      <c r="X809" s="2" t="s">
        <v>616</v>
      </c>
      <c r="Y809" s="2">
        <v>1.9681687999999999</v>
      </c>
      <c r="Z809" s="2">
        <v>232.1</v>
      </c>
      <c r="AA809" s="2">
        <v>11.746</v>
      </c>
      <c r="AB809" s="2">
        <v>10.218</v>
      </c>
      <c r="AC809" s="2">
        <v>11.6477</v>
      </c>
      <c r="AD809" s="4">
        <f t="shared" si="60"/>
        <v>0.23443461881700636</v>
      </c>
      <c r="AE809" s="4">
        <f t="shared" si="61"/>
        <v>0.94242716764436552</v>
      </c>
      <c r="AF809" s="4">
        <f t="shared" si="62"/>
        <v>1.9464216434088346</v>
      </c>
      <c r="AG809" s="4">
        <f t="shared" si="63"/>
        <v>114.94976001973599</v>
      </c>
      <c r="AH809" s="4">
        <f t="shared" si="64"/>
        <v>6.4452461179667991E-2</v>
      </c>
    </row>
    <row r="810" spans="1:34" x14ac:dyDescent="0.3">
      <c r="A810" s="2" t="s">
        <v>15490</v>
      </c>
      <c r="B810" s="2" t="s">
        <v>15493</v>
      </c>
      <c r="C810" s="2" t="s">
        <v>2</v>
      </c>
      <c r="D810" s="2">
        <v>2024</v>
      </c>
      <c r="E810" s="2" t="s">
        <v>34</v>
      </c>
      <c r="F810" s="2">
        <v>0</v>
      </c>
      <c r="G810" s="2">
        <v>1010</v>
      </c>
      <c r="H810" s="2">
        <v>2</v>
      </c>
      <c r="I810" s="2">
        <v>12.9</v>
      </c>
      <c r="J810" s="2">
        <v>1.1499999999999999</v>
      </c>
      <c r="K810" s="2">
        <v>1554.1809102300001</v>
      </c>
      <c r="L810" s="2">
        <v>4.8899999999999997</v>
      </c>
      <c r="M810" s="2">
        <v>0.56599999999999995</v>
      </c>
      <c r="N810" s="2">
        <v>200</v>
      </c>
      <c r="O810" s="2" t="s">
        <v>494</v>
      </c>
      <c r="P810" s="2">
        <v>5844</v>
      </c>
      <c r="Q810" s="2">
        <v>1.016</v>
      </c>
      <c r="R810" s="2">
        <v>1.0349999999999999</v>
      </c>
      <c r="S810" s="2">
        <v>0.156</v>
      </c>
      <c r="T810" s="2" t="s">
        <v>5</v>
      </c>
      <c r="U810" s="2">
        <v>4.4390000000000001</v>
      </c>
      <c r="V810" s="2" t="s">
        <v>15491</v>
      </c>
      <c r="W810" s="2">
        <v>124.0338967</v>
      </c>
      <c r="X810" s="2" t="s">
        <v>15492</v>
      </c>
      <c r="Y810" s="2">
        <v>33.291453199999999</v>
      </c>
      <c r="Z810" s="2">
        <v>189.875</v>
      </c>
      <c r="AA810" s="2">
        <v>10.385</v>
      </c>
      <c r="AB810" s="2">
        <v>8.9459999999999997</v>
      </c>
      <c r="AC810" s="2">
        <v>10.1805</v>
      </c>
      <c r="AD810" s="4">
        <f t="shared" si="60"/>
        <v>0.72398978623824883</v>
      </c>
      <c r="AE810" s="4">
        <f t="shared" si="61"/>
        <v>9.3394682424734103</v>
      </c>
      <c r="AF810" s="4">
        <f t="shared" si="62"/>
        <v>10.976299026899138</v>
      </c>
      <c r="AG810" s="4">
        <f t="shared" si="63"/>
        <v>0.27005865700024417</v>
      </c>
      <c r="AH810" s="4">
        <f t="shared" si="64"/>
        <v>0.77614154742516828</v>
      </c>
    </row>
    <row r="811" spans="1:34" x14ac:dyDescent="0.3">
      <c r="A811" s="2" t="s">
        <v>3595</v>
      </c>
      <c r="B811" s="2" t="s">
        <v>3594</v>
      </c>
      <c r="C811" s="2" t="s">
        <v>2</v>
      </c>
      <c r="D811" s="2">
        <v>2017</v>
      </c>
      <c r="E811" s="2" t="s">
        <v>141</v>
      </c>
      <c r="F811" s="2">
        <v>0</v>
      </c>
      <c r="G811" s="2">
        <v>1365</v>
      </c>
      <c r="H811" s="2">
        <v>2.294</v>
      </c>
      <c r="I811" s="2">
        <v>12.9</v>
      </c>
      <c r="J811" s="2">
        <v>1.1499999999999999</v>
      </c>
      <c r="K811" s="2">
        <v>1420.69297929</v>
      </c>
      <c r="L811" s="2">
        <v>4.47</v>
      </c>
      <c r="M811" s="2">
        <v>0.45300000000000001</v>
      </c>
      <c r="O811" s="2" t="s">
        <v>251</v>
      </c>
      <c r="P811" s="2">
        <v>5560</v>
      </c>
      <c r="Q811" s="2">
        <v>0.85</v>
      </c>
      <c r="R811" s="2">
        <v>0.86</v>
      </c>
      <c r="S811" s="2">
        <v>-0.3</v>
      </c>
      <c r="T811" s="2" t="s">
        <v>5</v>
      </c>
      <c r="U811" s="2">
        <v>4.4400000000000004</v>
      </c>
      <c r="V811" s="2" t="s">
        <v>3596</v>
      </c>
      <c r="W811" s="2">
        <v>69.468137900000002</v>
      </c>
      <c r="X811" s="2" t="s">
        <v>3597</v>
      </c>
      <c r="Y811" s="2">
        <v>60.676298500000001</v>
      </c>
      <c r="Z811" s="2">
        <v>30.9939</v>
      </c>
      <c r="AA811" s="2">
        <v>7.76</v>
      </c>
      <c r="AB811" s="2">
        <v>6.0819999999999999</v>
      </c>
      <c r="AC811" s="2">
        <v>7.5856500000000002</v>
      </c>
      <c r="AD811" s="4">
        <f t="shared" si="60"/>
        <v>0.66180661441410471</v>
      </c>
      <c r="AE811" s="4">
        <f t="shared" si="61"/>
        <v>8.5373053259419507</v>
      </c>
      <c r="AF811" s="4">
        <f t="shared" si="62"/>
        <v>10.494343176428488</v>
      </c>
      <c r="AG811" s="4">
        <f t="shared" si="63"/>
        <v>0.11771723173853479</v>
      </c>
      <c r="AH811" s="4" t="str">
        <f t="shared" si="64"/>
        <v/>
      </c>
    </row>
    <row r="812" spans="1:34" x14ac:dyDescent="0.3">
      <c r="A812" s="2" t="s">
        <v>4017</v>
      </c>
      <c r="B812" s="2" t="s">
        <v>4016</v>
      </c>
      <c r="C812" s="2" t="s">
        <v>2</v>
      </c>
      <c r="D812" s="2">
        <v>2003</v>
      </c>
      <c r="E812" s="2" t="s">
        <v>315</v>
      </c>
      <c r="F812" s="2">
        <v>0</v>
      </c>
      <c r="G812" s="2">
        <v>577.6</v>
      </c>
      <c r="H812" s="2">
        <v>1.3009999999999999</v>
      </c>
      <c r="I812" s="2">
        <v>13.6</v>
      </c>
      <c r="J812" s="2">
        <v>1.22</v>
      </c>
      <c r="K812" s="2">
        <v>411.58985000000001</v>
      </c>
      <c r="L812" s="2">
        <v>1.2949999999999999</v>
      </c>
      <c r="M812" s="2">
        <v>0.27</v>
      </c>
      <c r="O812" s="2" t="s">
        <v>167</v>
      </c>
      <c r="P812" s="2">
        <v>5612</v>
      </c>
      <c r="Q812" s="2">
        <v>0.88</v>
      </c>
      <c r="R812" s="2">
        <v>0.874</v>
      </c>
      <c r="S812" s="2">
        <v>-0.16850000000000001</v>
      </c>
      <c r="T812" s="2" t="s">
        <v>129</v>
      </c>
      <c r="U812" s="2">
        <v>4.4400000000000004</v>
      </c>
      <c r="V812" s="2" t="s">
        <v>4018</v>
      </c>
      <c r="W812" s="2">
        <v>118.4209646</v>
      </c>
      <c r="X812" s="2" t="s">
        <v>4019</v>
      </c>
      <c r="Y812" s="2">
        <v>-63.646689199999997</v>
      </c>
      <c r="Z812" s="2">
        <v>35.1205</v>
      </c>
      <c r="AA812" s="2">
        <v>7.97</v>
      </c>
      <c r="AB812" s="2">
        <v>6.3289999999999997</v>
      </c>
      <c r="AC812" s="2">
        <v>7.7942999999999998</v>
      </c>
      <c r="AD812" s="4">
        <f t="shared" si="60"/>
        <v>0.16362434882581928</v>
      </c>
      <c r="AE812" s="4">
        <f t="shared" si="61"/>
        <v>2.225291144031142</v>
      </c>
      <c r="AF812" s="4">
        <f t="shared" si="62"/>
        <v>5.501268904427735</v>
      </c>
      <c r="AG812" s="4">
        <f t="shared" si="63"/>
        <v>0.40716576098919816</v>
      </c>
      <c r="AH812" s="4" t="str">
        <f t="shared" si="64"/>
        <v/>
      </c>
    </row>
    <row r="813" spans="1:34" x14ac:dyDescent="0.3">
      <c r="A813" s="2" t="s">
        <v>4017</v>
      </c>
      <c r="B813" s="2" t="s">
        <v>4020</v>
      </c>
      <c r="C813" s="2" t="s">
        <v>2</v>
      </c>
      <c r="D813" s="2">
        <v>2013</v>
      </c>
      <c r="E813" s="2" t="s">
        <v>315</v>
      </c>
      <c r="F813" s="2">
        <v>0</v>
      </c>
      <c r="G813" s="2">
        <v>5370</v>
      </c>
      <c r="H813" s="2">
        <v>5.75</v>
      </c>
      <c r="I813" s="2">
        <v>13.4</v>
      </c>
      <c r="J813" s="2">
        <v>1.19</v>
      </c>
      <c r="K813" s="2">
        <v>645.19489999999996</v>
      </c>
      <c r="L813" s="2">
        <v>2.0299999999999998</v>
      </c>
      <c r="M813" s="2">
        <v>0.17</v>
      </c>
      <c r="O813" s="2" t="s">
        <v>167</v>
      </c>
      <c r="P813" s="2">
        <v>5612</v>
      </c>
      <c r="Q813" s="2">
        <v>0.88</v>
      </c>
      <c r="R813" s="2">
        <v>0.874</v>
      </c>
      <c r="S813" s="2">
        <v>-0.16850000000000001</v>
      </c>
      <c r="T813" s="2" t="s">
        <v>129</v>
      </c>
      <c r="U813" s="2">
        <v>4.4400000000000004</v>
      </c>
      <c r="V813" s="2" t="s">
        <v>4018</v>
      </c>
      <c r="W813" s="2">
        <v>118.4209646</v>
      </c>
      <c r="X813" s="2" t="s">
        <v>4019</v>
      </c>
      <c r="Y813" s="2">
        <v>-63.646689199999997</v>
      </c>
      <c r="Z813" s="2">
        <v>35.1205</v>
      </c>
      <c r="AA813" s="2">
        <v>7.97</v>
      </c>
      <c r="AB813" s="2">
        <v>6.3289999999999997</v>
      </c>
      <c r="AC813" s="2">
        <v>7.7942999999999998</v>
      </c>
      <c r="AD813" s="4">
        <f t="shared" si="60"/>
        <v>0.268149215495257</v>
      </c>
      <c r="AE813" s="4">
        <f t="shared" si="61"/>
        <v>3.5931994876364444</v>
      </c>
      <c r="AF813" s="4">
        <f t="shared" si="62"/>
        <v>6.9389389055048145</v>
      </c>
      <c r="AG813" s="4">
        <f t="shared" si="63"/>
        <v>2.0844436271185714E-2</v>
      </c>
      <c r="AH813" s="4" t="str">
        <f t="shared" si="64"/>
        <v/>
      </c>
    </row>
    <row r="814" spans="1:34" x14ac:dyDescent="0.3">
      <c r="A814" s="2" t="s">
        <v>3802</v>
      </c>
      <c r="B814" s="2" t="s">
        <v>3801</v>
      </c>
      <c r="C814" s="2" t="s">
        <v>2</v>
      </c>
      <c r="D814" s="2">
        <v>2016</v>
      </c>
      <c r="E814" s="2" t="s">
        <v>28</v>
      </c>
      <c r="F814" s="2">
        <v>0</v>
      </c>
      <c r="G814" s="2">
        <v>149.61000000000001</v>
      </c>
      <c r="H814" s="2">
        <v>0.55400000000000005</v>
      </c>
      <c r="I814" s="2">
        <v>3.89</v>
      </c>
      <c r="J814" s="2">
        <v>0.34699999999999998</v>
      </c>
      <c r="K814" s="2">
        <v>14.4</v>
      </c>
      <c r="L814" s="2">
        <v>4.5307239999999999E-2</v>
      </c>
      <c r="M814" s="2">
        <v>0.19</v>
      </c>
      <c r="N814" s="2">
        <v>337</v>
      </c>
      <c r="O814" s="2" t="s">
        <v>2031</v>
      </c>
      <c r="P814" s="2">
        <v>5727</v>
      </c>
      <c r="Q814" s="2">
        <v>0.999</v>
      </c>
      <c r="R814" s="2">
        <v>1.0149999999999999</v>
      </c>
      <c r="S814" s="2">
        <v>-0.09</v>
      </c>
      <c r="T814" s="2" t="s">
        <v>5</v>
      </c>
      <c r="U814" s="2">
        <v>4.4400000000000004</v>
      </c>
      <c r="V814" s="2" t="s">
        <v>3803</v>
      </c>
      <c r="W814" s="2">
        <v>93.003217300000003</v>
      </c>
      <c r="X814" s="2" t="s">
        <v>3804</v>
      </c>
      <c r="Y814" s="2">
        <v>6.7819741999999996</v>
      </c>
      <c r="Z814" s="2">
        <v>24.335799999999999</v>
      </c>
      <c r="AA814" s="2">
        <v>6.87</v>
      </c>
      <c r="AB814" s="2">
        <v>5.3010000000000002</v>
      </c>
      <c r="AC814" s="2">
        <v>6.6830299999999996</v>
      </c>
      <c r="AD814" s="4">
        <f t="shared" si="60"/>
        <v>0.24463223781637591</v>
      </c>
      <c r="AE814" s="4">
        <f t="shared" si="61"/>
        <v>0.95161940510570242</v>
      </c>
      <c r="AF814" s="4">
        <f t="shared" si="62"/>
        <v>1.9240061033845977</v>
      </c>
      <c r="AG814" s="4">
        <f t="shared" si="63"/>
        <v>3.1384125327861745</v>
      </c>
      <c r="AH814" s="4">
        <f t="shared" si="64"/>
        <v>0.10480729081177136</v>
      </c>
    </row>
    <row r="815" spans="1:34" x14ac:dyDescent="0.3">
      <c r="A815" s="2" t="s">
        <v>2716</v>
      </c>
      <c r="B815" s="2" t="s">
        <v>2715</v>
      </c>
      <c r="C815" s="2" t="s">
        <v>2</v>
      </c>
      <c r="D815" s="2">
        <v>2015</v>
      </c>
      <c r="E815" s="2" t="s">
        <v>141</v>
      </c>
      <c r="F815" s="2">
        <v>0</v>
      </c>
      <c r="G815" s="2">
        <v>40</v>
      </c>
      <c r="H815" s="2">
        <v>0.23</v>
      </c>
      <c r="I815" s="2">
        <v>4.16</v>
      </c>
      <c r="J815" s="2">
        <v>0.371</v>
      </c>
      <c r="K815" s="2">
        <v>16.14</v>
      </c>
      <c r="L815" s="2">
        <v>5.0781859999999998E-2</v>
      </c>
      <c r="M815" s="2">
        <v>8.7999999999999995E-2</v>
      </c>
      <c r="O815" s="2" t="s">
        <v>444</v>
      </c>
      <c r="P815" s="2">
        <v>5790</v>
      </c>
      <c r="Q815" s="2">
        <v>1.023606</v>
      </c>
      <c r="R815" s="2">
        <v>0.99</v>
      </c>
      <c r="S815" s="2">
        <v>-0.04</v>
      </c>
      <c r="T815" s="2" t="s">
        <v>5</v>
      </c>
      <c r="U815" s="2">
        <v>4.4400000000000004</v>
      </c>
      <c r="V815" s="2" t="s">
        <v>2717</v>
      </c>
      <c r="W815" s="2">
        <v>270.16137229999998</v>
      </c>
      <c r="X815" s="2" t="s">
        <v>2718</v>
      </c>
      <c r="Y815" s="2">
        <v>29.5726698</v>
      </c>
      <c r="Z815" s="2">
        <v>28.254000000000001</v>
      </c>
      <c r="AA815" s="2">
        <v>7.0859699999999997</v>
      </c>
      <c r="AB815" s="2">
        <v>5.4820000000000002</v>
      </c>
      <c r="AC815" s="2">
        <v>6.8947200000000004</v>
      </c>
      <c r="AD815" s="4">
        <f t="shared" si="60"/>
        <v>0.22419376920232134</v>
      </c>
      <c r="AE815" s="4">
        <f t="shared" si="61"/>
        <v>0.93264607988165671</v>
      </c>
      <c r="AF815" s="4">
        <f t="shared" si="62"/>
        <v>1.9697227450348671</v>
      </c>
      <c r="AG815" s="4">
        <f t="shared" si="63"/>
        <v>19.971656076034449</v>
      </c>
      <c r="AH815" s="4" t="str">
        <f t="shared" si="64"/>
        <v/>
      </c>
    </row>
    <row r="816" spans="1:34" x14ac:dyDescent="0.3">
      <c r="A816" s="2" t="s">
        <v>15185</v>
      </c>
      <c r="B816" s="2" t="s">
        <v>15184</v>
      </c>
      <c r="C816" s="2" t="s">
        <v>2</v>
      </c>
      <c r="D816" s="2">
        <v>2014</v>
      </c>
      <c r="E816" s="2" t="s">
        <v>28</v>
      </c>
      <c r="F816" s="2">
        <v>0</v>
      </c>
      <c r="G816" s="2">
        <v>6.9589999999999996</v>
      </c>
      <c r="I816" s="2">
        <v>12.3</v>
      </c>
      <c r="J816" s="2">
        <v>1.1000000000000001</v>
      </c>
      <c r="K816" s="2">
        <v>101.7056</v>
      </c>
      <c r="L816" s="2">
        <v>0.32</v>
      </c>
      <c r="M816" s="2">
        <v>0.3</v>
      </c>
      <c r="O816" s="2" t="s">
        <v>167</v>
      </c>
      <c r="P816" s="2">
        <v>5780</v>
      </c>
      <c r="Q816" s="2">
        <v>0.99</v>
      </c>
      <c r="R816" s="2">
        <v>1.01</v>
      </c>
      <c r="S816" s="2">
        <v>2.3E-2</v>
      </c>
      <c r="T816" s="2" t="s">
        <v>5</v>
      </c>
      <c r="U816" s="2">
        <v>4.4400000000000004</v>
      </c>
      <c r="V816" s="2" t="s">
        <v>15186</v>
      </c>
      <c r="W816" s="2">
        <v>132.75330769999999</v>
      </c>
      <c r="X816" s="2" t="s">
        <v>15187</v>
      </c>
      <c r="Y816" s="2">
        <v>11.814653699999999</v>
      </c>
      <c r="Z816" s="2">
        <v>872.92</v>
      </c>
      <c r="AA816" s="2">
        <v>14.569000000000001</v>
      </c>
      <c r="AB816" s="2">
        <v>12.965</v>
      </c>
      <c r="AC816" s="2">
        <v>14.4666</v>
      </c>
      <c r="AD816" s="4">
        <f t="shared" si="60"/>
        <v>5.4654953846782164E-2</v>
      </c>
      <c r="AE816" s="4">
        <f t="shared" si="61"/>
        <v>0.67225593231542069</v>
      </c>
      <c r="AF816" s="4">
        <f t="shared" si="62"/>
        <v>2.8755430734871066</v>
      </c>
      <c r="AG816" s="4" t="str">
        <f t="shared" si="63"/>
        <v/>
      </c>
      <c r="AH816" s="4" t="str">
        <f t="shared" si="64"/>
        <v/>
      </c>
    </row>
    <row r="817" spans="1:34" x14ac:dyDescent="0.3">
      <c r="A817" s="2" t="s">
        <v>2840</v>
      </c>
      <c r="B817" s="2" t="s">
        <v>2839</v>
      </c>
      <c r="C817" s="2" t="s">
        <v>2</v>
      </c>
      <c r="D817" s="2">
        <v>2017</v>
      </c>
      <c r="E817" s="2" t="s">
        <v>28</v>
      </c>
      <c r="F817" s="2">
        <v>0</v>
      </c>
      <c r="G817" s="2">
        <v>6.4916400000000003</v>
      </c>
      <c r="H817" s="2">
        <v>6.2955999999999998E-2</v>
      </c>
      <c r="K817" s="2">
        <v>1487.7547731699999</v>
      </c>
      <c r="L817" s="2">
        <v>4.681</v>
      </c>
      <c r="M817" s="2">
        <v>6.6000000000000003E-2</v>
      </c>
      <c r="N817" s="2">
        <v>767</v>
      </c>
      <c r="O817" s="2" t="s">
        <v>2841</v>
      </c>
      <c r="P817" s="2">
        <v>4931</v>
      </c>
      <c r="Q817" s="2">
        <v>0.78200000000000003</v>
      </c>
      <c r="R817" s="2">
        <v>0.78900000000000003</v>
      </c>
      <c r="S817" s="2">
        <v>0.03</v>
      </c>
      <c r="T817" s="2" t="s">
        <v>5</v>
      </c>
      <c r="U817" s="2">
        <v>4.4400000000000004</v>
      </c>
      <c r="V817" s="2" t="s">
        <v>2842</v>
      </c>
      <c r="W817" s="2">
        <v>285.7739138</v>
      </c>
      <c r="X817" s="2" t="s">
        <v>2843</v>
      </c>
      <c r="Y817" s="2">
        <v>-11.044941</v>
      </c>
      <c r="Z817" s="2">
        <v>27.784300000000002</v>
      </c>
      <c r="AA817" s="2">
        <v>8.42</v>
      </c>
      <c r="AB817" s="2">
        <v>6.22</v>
      </c>
      <c r="AC817" s="2">
        <v>8.1424900000000004</v>
      </c>
      <c r="AD817" s="4" t="str">
        <f t="shared" si="60"/>
        <v/>
      </c>
      <c r="AE817" s="4" t="str">
        <f t="shared" si="61"/>
        <v/>
      </c>
      <c r="AF817" s="4" t="str">
        <f t="shared" si="62"/>
        <v/>
      </c>
      <c r="AG817" s="4">
        <f t="shared" si="63"/>
        <v>81.840658066654655</v>
      </c>
      <c r="AH817" s="4" t="str">
        <f t="shared" si="64"/>
        <v/>
      </c>
    </row>
    <row r="818" spans="1:34" x14ac:dyDescent="0.3">
      <c r="A818" s="2" t="s">
        <v>2840</v>
      </c>
      <c r="B818" s="2" t="s">
        <v>2844</v>
      </c>
      <c r="C818" s="2" t="s">
        <v>2</v>
      </c>
      <c r="D818" s="2">
        <v>2017</v>
      </c>
      <c r="E818" s="2" t="s">
        <v>28</v>
      </c>
      <c r="F818" s="2">
        <v>0</v>
      </c>
      <c r="G818" s="2">
        <v>16.8124</v>
      </c>
      <c r="H818" s="2">
        <v>0.11873</v>
      </c>
      <c r="K818" s="2">
        <v>2097.9853146099999</v>
      </c>
      <c r="L818" s="2">
        <v>6.601</v>
      </c>
      <c r="M818" s="2">
        <v>0.111</v>
      </c>
      <c r="N818" s="2">
        <v>558</v>
      </c>
      <c r="O818" s="2" t="s">
        <v>2841</v>
      </c>
      <c r="P818" s="2">
        <v>4931</v>
      </c>
      <c r="Q818" s="2">
        <v>0.78200000000000003</v>
      </c>
      <c r="R818" s="2">
        <v>0.78900000000000003</v>
      </c>
      <c r="S818" s="2">
        <v>0.03</v>
      </c>
      <c r="T818" s="2" t="s">
        <v>5</v>
      </c>
      <c r="U818" s="2">
        <v>4.4400000000000004</v>
      </c>
      <c r="V818" s="2" t="s">
        <v>2842</v>
      </c>
      <c r="W818" s="2">
        <v>285.7739138</v>
      </c>
      <c r="X818" s="2" t="s">
        <v>2843</v>
      </c>
      <c r="Y818" s="2">
        <v>-11.044941</v>
      </c>
      <c r="Z818" s="2">
        <v>27.784300000000002</v>
      </c>
      <c r="AA818" s="2">
        <v>8.42</v>
      </c>
      <c r="AB818" s="2">
        <v>6.22</v>
      </c>
      <c r="AC818" s="2">
        <v>8.1424900000000004</v>
      </c>
      <c r="AD818" s="4" t="str">
        <f t="shared" si="60"/>
        <v/>
      </c>
      <c r="AE818" s="4" t="str">
        <f t="shared" si="61"/>
        <v/>
      </c>
      <c r="AF818" s="4" t="str">
        <f t="shared" si="62"/>
        <v/>
      </c>
      <c r="AG818" s="4">
        <f t="shared" si="63"/>
        <v>23.010307932918991</v>
      </c>
      <c r="AH818" s="4" t="str">
        <f t="shared" si="64"/>
        <v/>
      </c>
    </row>
    <row r="819" spans="1:34" x14ac:dyDescent="0.3">
      <c r="A819" s="2" t="s">
        <v>2840</v>
      </c>
      <c r="B819" s="2" t="s">
        <v>2845</v>
      </c>
      <c r="C819" s="2" t="s">
        <v>2</v>
      </c>
      <c r="D819" s="2">
        <v>2026</v>
      </c>
      <c r="E819" s="2" t="s">
        <v>28</v>
      </c>
      <c r="F819" s="2">
        <v>0</v>
      </c>
      <c r="G819" s="2">
        <v>61.375999999999998</v>
      </c>
      <c r="H819" s="2">
        <v>0.28149000000000002</v>
      </c>
      <c r="I819" s="2">
        <v>2.4900000000000002</v>
      </c>
      <c r="J819" s="2">
        <v>0.222</v>
      </c>
      <c r="K819" s="2">
        <v>6.76</v>
      </c>
      <c r="L819" s="2">
        <v>2.1269340000000001E-2</v>
      </c>
      <c r="N819" s="2">
        <v>363</v>
      </c>
      <c r="O819" s="2" t="s">
        <v>2841</v>
      </c>
      <c r="P819" s="2">
        <v>4931</v>
      </c>
      <c r="Q819" s="2">
        <v>0.78200000000000003</v>
      </c>
      <c r="R819" s="2">
        <v>0.78900000000000003</v>
      </c>
      <c r="S819" s="2">
        <v>0.03</v>
      </c>
      <c r="T819" s="2" t="s">
        <v>5</v>
      </c>
      <c r="U819" s="2">
        <v>4.4400000000000004</v>
      </c>
      <c r="V819" s="2" t="s">
        <v>2842</v>
      </c>
      <c r="W819" s="2">
        <v>285.7739138</v>
      </c>
      <c r="X819" s="2" t="s">
        <v>2843</v>
      </c>
      <c r="Y819" s="2">
        <v>-11.044941</v>
      </c>
      <c r="Z819" s="2">
        <v>27.784300000000002</v>
      </c>
      <c r="AA819" s="2">
        <v>8.42</v>
      </c>
      <c r="AB819" s="2">
        <v>6.22</v>
      </c>
      <c r="AC819" s="2">
        <v>8.1424900000000004</v>
      </c>
      <c r="AD819" s="4">
        <f t="shared" si="60"/>
        <v>0.43787349200029085</v>
      </c>
      <c r="AE819" s="4">
        <f t="shared" si="61"/>
        <v>1.0903049950807244</v>
      </c>
      <c r="AF819" s="4">
        <f t="shared" si="62"/>
        <v>1.6476830513636425</v>
      </c>
      <c r="AG819" s="4">
        <f t="shared" si="63"/>
        <v>4.0937133019098164</v>
      </c>
      <c r="AH819" s="4">
        <f t="shared" si="64"/>
        <v>8.6480932113089368E-2</v>
      </c>
    </row>
    <row r="820" spans="1:34" x14ac:dyDescent="0.3">
      <c r="A820" s="2" t="s">
        <v>2030</v>
      </c>
      <c r="B820" s="2" t="s">
        <v>2029</v>
      </c>
      <c r="C820" s="2" t="s">
        <v>2</v>
      </c>
      <c r="D820" s="2">
        <v>2021</v>
      </c>
      <c r="E820" s="2" t="s">
        <v>141</v>
      </c>
      <c r="F820" s="2">
        <v>0</v>
      </c>
      <c r="G820" s="2">
        <v>520.1</v>
      </c>
      <c r="H820" s="2">
        <v>1.2589999999999999</v>
      </c>
      <c r="I820" s="2">
        <v>13.2</v>
      </c>
      <c r="J820" s="2">
        <v>1.17</v>
      </c>
      <c r="K820" s="2">
        <v>950.30693693000001</v>
      </c>
      <c r="L820" s="2">
        <v>2.99</v>
      </c>
      <c r="M820" s="2">
        <v>0.33800000000000002</v>
      </c>
      <c r="N820" s="2">
        <v>259.39999999999998</v>
      </c>
      <c r="O820" s="2" t="s">
        <v>2031</v>
      </c>
      <c r="P820" s="2">
        <v>5694</v>
      </c>
      <c r="Q820" s="2">
        <v>1.089</v>
      </c>
      <c r="R820" s="2">
        <v>0.98</v>
      </c>
      <c r="S820" s="2">
        <v>0.05</v>
      </c>
      <c r="T820" s="2" t="s">
        <v>5</v>
      </c>
      <c r="U820" s="2">
        <v>4.4400000000000004</v>
      </c>
      <c r="V820" s="2" t="s">
        <v>2032</v>
      </c>
      <c r="W820" s="2">
        <v>188.3958418</v>
      </c>
      <c r="X820" s="2" t="s">
        <v>2033</v>
      </c>
      <c r="Y820" s="2">
        <v>7.2809064000000001</v>
      </c>
      <c r="Z820" s="2">
        <v>55.415599999999998</v>
      </c>
      <c r="AA820" s="2">
        <v>8.7799999999999994</v>
      </c>
      <c r="AB820" s="2">
        <v>7.1619999999999999</v>
      </c>
      <c r="AC820" s="2">
        <v>8.61599</v>
      </c>
      <c r="AD820" s="4">
        <f t="shared" si="60"/>
        <v>0.41318267772855971</v>
      </c>
      <c r="AE820" s="4">
        <f t="shared" si="61"/>
        <v>5.4540113460169888</v>
      </c>
      <c r="AF820" s="4">
        <f t="shared" si="62"/>
        <v>8.4848659251295331</v>
      </c>
      <c r="AG820" s="4">
        <f t="shared" si="63"/>
        <v>0.70560881957107147</v>
      </c>
      <c r="AH820" s="4">
        <f t="shared" si="64"/>
        <v>0.52681726369491888</v>
      </c>
    </row>
    <row r="821" spans="1:34" x14ac:dyDescent="0.3">
      <c r="A821" s="2" t="s">
        <v>4384</v>
      </c>
      <c r="B821" s="2" t="s">
        <v>4383</v>
      </c>
      <c r="C821" s="2" t="s">
        <v>2</v>
      </c>
      <c r="D821" s="2">
        <v>2020</v>
      </c>
      <c r="E821" s="2" t="s">
        <v>1899</v>
      </c>
      <c r="F821" s="2">
        <v>0</v>
      </c>
      <c r="G821" s="2">
        <v>55.082693999999996</v>
      </c>
      <c r="H821" s="2">
        <v>0.26200000000000001</v>
      </c>
      <c r="I821" s="2">
        <v>4.27174254</v>
      </c>
      <c r="J821" s="2">
        <v>0.38109999999999999</v>
      </c>
      <c r="K821" s="2">
        <v>42.9</v>
      </c>
      <c r="L821" s="2">
        <v>0.13500000000000001</v>
      </c>
      <c r="M821" s="2">
        <v>0.19700000000000001</v>
      </c>
      <c r="N821" s="2">
        <v>443</v>
      </c>
      <c r="O821" s="2" t="s">
        <v>4167</v>
      </c>
      <c r="P821" s="2">
        <v>5097</v>
      </c>
      <c r="Q821" s="2">
        <v>0.86799999999999999</v>
      </c>
      <c r="R821" s="2">
        <v>0.84799999999999998</v>
      </c>
      <c r="S821" s="2">
        <v>0.08</v>
      </c>
      <c r="T821" s="2" t="s">
        <v>5</v>
      </c>
      <c r="U821" s="2">
        <v>4.4400000000000004</v>
      </c>
      <c r="V821" s="2" t="s">
        <v>4385</v>
      </c>
      <c r="W821" s="2">
        <v>164.8563364</v>
      </c>
      <c r="X821" s="2" t="s">
        <v>4386</v>
      </c>
      <c r="Y821" s="2">
        <v>-56.623556399999998</v>
      </c>
      <c r="Z821" s="2">
        <v>36.994100000000003</v>
      </c>
      <c r="AA821" s="2">
        <v>8.6199999999999992</v>
      </c>
      <c r="AB821" s="2">
        <v>6.5910000000000002</v>
      </c>
      <c r="AC821" s="2">
        <v>8.3821300000000001</v>
      </c>
      <c r="AD821" s="4">
        <f t="shared" si="60"/>
        <v>0.55035394408815264</v>
      </c>
      <c r="AE821" s="4">
        <f t="shared" si="61"/>
        <v>2.3509703550181436</v>
      </c>
      <c r="AF821" s="4">
        <f t="shared" si="62"/>
        <v>3.1690282541829609</v>
      </c>
      <c r="AG821" s="4">
        <f t="shared" si="63"/>
        <v>6.6463812861187312</v>
      </c>
      <c r="AH821" s="4">
        <f t="shared" si="64"/>
        <v>0.150565076155078</v>
      </c>
    </row>
    <row r="822" spans="1:34" x14ac:dyDescent="0.3">
      <c r="A822" s="2" t="s">
        <v>2455</v>
      </c>
      <c r="B822" s="2" t="s">
        <v>2454</v>
      </c>
      <c r="C822" s="2" t="s">
        <v>2</v>
      </c>
      <c r="D822" s="2">
        <v>2003</v>
      </c>
      <c r="E822" s="2" t="s">
        <v>315</v>
      </c>
      <c r="F822" s="2">
        <v>0</v>
      </c>
      <c r="G822" s="2">
        <v>386.29998999999998</v>
      </c>
      <c r="H822" s="2">
        <v>1.06</v>
      </c>
      <c r="I822" s="2">
        <v>13.5</v>
      </c>
      <c r="J822" s="2">
        <v>1.2</v>
      </c>
      <c r="K822" s="2">
        <v>530.77610000000004</v>
      </c>
      <c r="L822" s="2">
        <v>1.67</v>
      </c>
      <c r="M822" s="2">
        <v>0.5</v>
      </c>
      <c r="O822" s="2" t="s">
        <v>1867</v>
      </c>
      <c r="P822" s="2">
        <v>5940</v>
      </c>
      <c r="Q822" s="2">
        <v>1.04</v>
      </c>
      <c r="R822" s="2">
        <v>1.07</v>
      </c>
      <c r="S822" s="2">
        <v>0.13</v>
      </c>
      <c r="T822" s="2" t="s">
        <v>5</v>
      </c>
      <c r="U822" s="2">
        <v>4.4400000000000004</v>
      </c>
      <c r="V822" s="2" t="s">
        <v>2456</v>
      </c>
      <c r="W822" s="2">
        <v>239.41898900000001</v>
      </c>
      <c r="X822" s="2" t="s">
        <v>2457</v>
      </c>
      <c r="Y822" s="2">
        <v>-60.200694800000001</v>
      </c>
      <c r="Z822" s="2">
        <v>35.531799999999997</v>
      </c>
      <c r="AA822" s="2">
        <v>7.33</v>
      </c>
      <c r="AB822" s="2">
        <v>5.8920000000000003</v>
      </c>
      <c r="AC822" s="2">
        <v>7.1778899999999997</v>
      </c>
      <c r="AD822" s="4">
        <f t="shared" si="60"/>
        <v>0.21572975664278821</v>
      </c>
      <c r="AE822" s="4">
        <f t="shared" si="61"/>
        <v>2.9123517146776408</v>
      </c>
      <c r="AF822" s="4">
        <f t="shared" si="62"/>
        <v>6.270306862359142</v>
      </c>
      <c r="AG822" s="4">
        <f t="shared" si="63"/>
        <v>1.0752032735523476</v>
      </c>
      <c r="AH822" s="4" t="str">
        <f t="shared" si="64"/>
        <v/>
      </c>
    </row>
    <row r="823" spans="1:34" x14ac:dyDescent="0.3">
      <c r="A823" s="2" t="s">
        <v>2016</v>
      </c>
      <c r="B823" s="2" t="s">
        <v>2019</v>
      </c>
      <c r="C823" s="2" t="s">
        <v>2</v>
      </c>
      <c r="D823" s="2">
        <v>2005</v>
      </c>
      <c r="E823" s="2" t="s">
        <v>22</v>
      </c>
      <c r="F823" s="2">
        <v>0</v>
      </c>
      <c r="G823" s="2">
        <v>1624</v>
      </c>
      <c r="H823" s="2">
        <v>2.6589999999999998</v>
      </c>
      <c r="I823" s="2">
        <v>13.8</v>
      </c>
      <c r="J823" s="2">
        <v>1.23</v>
      </c>
      <c r="K823" s="2">
        <v>314.64</v>
      </c>
      <c r="L823" s="2">
        <v>0.99</v>
      </c>
      <c r="M823" s="2">
        <v>0.23899999999999999</v>
      </c>
      <c r="O823" s="2" t="s">
        <v>251</v>
      </c>
      <c r="P823" s="2">
        <v>5551</v>
      </c>
      <c r="Q823" s="2">
        <v>1.05</v>
      </c>
      <c r="R823" s="2">
        <v>0.95</v>
      </c>
      <c r="S823" s="2">
        <v>0.19</v>
      </c>
      <c r="T823" s="2" t="s">
        <v>5</v>
      </c>
      <c r="U823" s="2">
        <v>4.4400000000000004</v>
      </c>
      <c r="V823" s="2" t="s">
        <v>2017</v>
      </c>
      <c r="W823" s="2">
        <v>187.61260290000001</v>
      </c>
      <c r="X823" s="2" t="s">
        <v>2018</v>
      </c>
      <c r="Y823" s="2">
        <v>22.879439900000001</v>
      </c>
      <c r="Z823" s="2">
        <v>59.517499999999998</v>
      </c>
      <c r="AA823" s="2">
        <v>8.76</v>
      </c>
      <c r="AB823" s="2">
        <v>7.06</v>
      </c>
      <c r="AC823" s="2">
        <v>8.5750200000000003</v>
      </c>
      <c r="AD823" s="4">
        <f t="shared" si="60"/>
        <v>0.11972274732199115</v>
      </c>
      <c r="AE823" s="4">
        <f t="shared" si="61"/>
        <v>1.652173913043478</v>
      </c>
      <c r="AF823" s="4">
        <f t="shared" si="62"/>
        <v>4.7749345545253288</v>
      </c>
      <c r="AG823" s="4">
        <f t="shared" si="63"/>
        <v>0.13283627321898581</v>
      </c>
      <c r="AH823" s="4" t="str">
        <f t="shared" si="64"/>
        <v/>
      </c>
    </row>
    <row r="824" spans="1:34" x14ac:dyDescent="0.3">
      <c r="A824" s="2" t="s">
        <v>2712</v>
      </c>
      <c r="B824" s="2" t="s">
        <v>2711</v>
      </c>
      <c r="C824" s="2" t="s">
        <v>2</v>
      </c>
      <c r="D824" s="2">
        <v>2010</v>
      </c>
      <c r="E824" s="2" t="s">
        <v>22</v>
      </c>
      <c r="F824" s="2">
        <v>0</v>
      </c>
      <c r="G824" s="2">
        <v>280.17</v>
      </c>
      <c r="H824" s="2">
        <v>0.87</v>
      </c>
      <c r="I824" s="2">
        <v>14.3</v>
      </c>
      <c r="J824" s="2">
        <v>1.28</v>
      </c>
      <c r="K824" s="2">
        <v>140.79868999999999</v>
      </c>
      <c r="L824" s="2">
        <v>0.443</v>
      </c>
      <c r="M824" s="2">
        <v>0.23799999999999999</v>
      </c>
      <c r="O824" s="2" t="s">
        <v>251</v>
      </c>
      <c r="P824" s="2">
        <v>5859</v>
      </c>
      <c r="Q824" s="2">
        <v>1.1100000000000001</v>
      </c>
      <c r="R824" s="2">
        <v>1.1200000000000001</v>
      </c>
      <c r="S824" s="2">
        <v>0.2</v>
      </c>
      <c r="T824" s="2" t="s">
        <v>5</v>
      </c>
      <c r="U824" s="2">
        <v>4.4400000000000004</v>
      </c>
      <c r="V824" s="2" t="s">
        <v>2713</v>
      </c>
      <c r="W824" s="2">
        <v>270.38008109999998</v>
      </c>
      <c r="X824" s="2" t="s">
        <v>2714</v>
      </c>
      <c r="Y824" s="2">
        <v>0.10446850000000001</v>
      </c>
      <c r="Z824" s="2">
        <v>53.111899999999999</v>
      </c>
      <c r="AA824" s="2">
        <v>8.1</v>
      </c>
      <c r="AB824" s="2">
        <v>6.5860000000000003</v>
      </c>
      <c r="AC824" s="2">
        <v>7.95594</v>
      </c>
      <c r="AD824" s="4">
        <f t="shared" si="60"/>
        <v>4.8149358099477901E-2</v>
      </c>
      <c r="AE824" s="4">
        <f t="shared" si="61"/>
        <v>0.68853582082253406</v>
      </c>
      <c r="AF824" s="4">
        <f t="shared" si="62"/>
        <v>3.1378435648964778</v>
      </c>
      <c r="AG824" s="4">
        <f t="shared" si="63"/>
        <v>1.7210413082140146</v>
      </c>
      <c r="AH824" s="4" t="str">
        <f t="shared" si="64"/>
        <v/>
      </c>
    </row>
    <row r="825" spans="1:34" x14ac:dyDescent="0.3">
      <c r="A825" s="2" t="s">
        <v>2016</v>
      </c>
      <c r="B825" s="2" t="s">
        <v>2015</v>
      </c>
      <c r="C825" s="2" t="s">
        <v>2</v>
      </c>
      <c r="D825" s="2">
        <v>2002</v>
      </c>
      <c r="E825" s="2" t="s">
        <v>22</v>
      </c>
      <c r="F825" s="2">
        <v>0</v>
      </c>
      <c r="G825" s="2">
        <v>394.48122999999998</v>
      </c>
      <c r="H825" s="2">
        <v>1.04</v>
      </c>
      <c r="I825" s="2">
        <v>13.6</v>
      </c>
      <c r="J825" s="2">
        <v>1.21</v>
      </c>
      <c r="K825" s="2">
        <v>451.3186</v>
      </c>
      <c r="L825" s="2">
        <v>1.42</v>
      </c>
      <c r="M825" s="2">
        <v>0.13</v>
      </c>
      <c r="O825" s="2" t="s">
        <v>251</v>
      </c>
      <c r="P825" s="2">
        <v>5600</v>
      </c>
      <c r="Q825" s="2">
        <v>1.05</v>
      </c>
      <c r="R825" s="2">
        <v>1.1000000000000001</v>
      </c>
      <c r="S825" s="2">
        <v>0.26</v>
      </c>
      <c r="T825" s="2" t="s">
        <v>5</v>
      </c>
      <c r="U825" s="2">
        <v>4.4400000000000004</v>
      </c>
      <c r="V825" s="2" t="s">
        <v>2017</v>
      </c>
      <c r="W825" s="2">
        <v>187.61260290000001</v>
      </c>
      <c r="X825" s="2" t="s">
        <v>2018</v>
      </c>
      <c r="Y825" s="2">
        <v>22.879439900000001</v>
      </c>
      <c r="Z825" s="2">
        <v>59.517499999999998</v>
      </c>
      <c r="AA825" s="2">
        <v>8.76</v>
      </c>
      <c r="AB825" s="2">
        <v>7.06</v>
      </c>
      <c r="AC825" s="2">
        <v>8.5750200000000003</v>
      </c>
      <c r="AD825" s="4">
        <f t="shared" si="60"/>
        <v>0.17941820489008756</v>
      </c>
      <c r="AE825" s="4">
        <f t="shared" si="61"/>
        <v>2.4400875865051908</v>
      </c>
      <c r="AF825" s="4">
        <f t="shared" si="62"/>
        <v>5.7606589186021582</v>
      </c>
      <c r="AG825" s="4">
        <f t="shared" si="63"/>
        <v>0.89940205914814164</v>
      </c>
      <c r="AH825" s="4" t="str">
        <f t="shared" si="64"/>
        <v/>
      </c>
    </row>
    <row r="826" spans="1:34" x14ac:dyDescent="0.3">
      <c r="A826" s="2" t="s">
        <v>3892</v>
      </c>
      <c r="B826" s="2" t="s">
        <v>3891</v>
      </c>
      <c r="C826" s="2" t="s">
        <v>2</v>
      </c>
      <c r="D826" s="2">
        <v>2002</v>
      </c>
      <c r="E826" s="2" t="s">
        <v>22</v>
      </c>
      <c r="F826" s="2">
        <v>0</v>
      </c>
      <c r="G826" s="2">
        <v>4.9473700000000003</v>
      </c>
      <c r="H826" s="2">
        <v>0.06</v>
      </c>
      <c r="I826" s="2">
        <v>6.2</v>
      </c>
      <c r="J826" s="2">
        <v>0.55300000000000005</v>
      </c>
      <c r="K826" s="2">
        <v>31.783000000000001</v>
      </c>
      <c r="L826" s="2">
        <v>0.1</v>
      </c>
      <c r="M826" s="2">
        <v>0.09</v>
      </c>
      <c r="O826" s="2" t="s">
        <v>167</v>
      </c>
      <c r="P826" s="2">
        <v>5602</v>
      </c>
      <c r="Q826" s="2">
        <v>1.02</v>
      </c>
      <c r="R826" s="2">
        <v>1.03</v>
      </c>
      <c r="S826" s="2">
        <v>0.32</v>
      </c>
      <c r="T826" s="2" t="s">
        <v>5</v>
      </c>
      <c r="U826" s="2">
        <v>4.4400000000000004</v>
      </c>
      <c r="V826" s="2" t="s">
        <v>3893</v>
      </c>
      <c r="W826" s="2">
        <v>102.87734829999999</v>
      </c>
      <c r="X826" s="2" t="s">
        <v>3894</v>
      </c>
      <c r="Y826" s="2">
        <v>40.867228400000002</v>
      </c>
      <c r="Z826" s="2">
        <v>43.039900000000003</v>
      </c>
      <c r="AA826" s="2">
        <v>8.1</v>
      </c>
      <c r="AB826" s="2">
        <v>6.4320000000000004</v>
      </c>
      <c r="AC826" s="2">
        <v>7.9184099999999997</v>
      </c>
      <c r="AD826" s="4">
        <f t="shared" si="60"/>
        <v>0.13335822899533414</v>
      </c>
      <c r="AE826" s="4">
        <f t="shared" si="61"/>
        <v>0.8268210197710717</v>
      </c>
      <c r="AF826" s="4">
        <f t="shared" si="62"/>
        <v>2.2641312511823704</v>
      </c>
      <c r="AG826" s="4">
        <f t="shared" si="63"/>
        <v>255.36425765953621</v>
      </c>
      <c r="AH826" s="4" t="str">
        <f t="shared" si="64"/>
        <v/>
      </c>
    </row>
    <row r="827" spans="1:34" x14ac:dyDescent="0.3">
      <c r="A827" s="2" t="s">
        <v>3998</v>
      </c>
      <c r="B827" s="2" t="s">
        <v>4001</v>
      </c>
      <c r="C827" s="2" t="s">
        <v>2</v>
      </c>
      <c r="D827" s="2">
        <v>2021</v>
      </c>
      <c r="E827" s="2" t="s">
        <v>28</v>
      </c>
      <c r="F827" s="2">
        <v>0</v>
      </c>
      <c r="G827" s="2">
        <v>21.402699999999999</v>
      </c>
      <c r="H827" s="2">
        <v>0.14799999999999999</v>
      </c>
      <c r="I827" s="2">
        <v>3.0645129600000001</v>
      </c>
      <c r="J827" s="2">
        <v>0.27339799999999997</v>
      </c>
      <c r="K827" s="2">
        <v>11.1</v>
      </c>
      <c r="L827" s="2">
        <v>3.4924509999999999E-2</v>
      </c>
      <c r="M827" s="2">
        <v>0</v>
      </c>
      <c r="N827" s="2">
        <v>619.59</v>
      </c>
      <c r="P827" s="2">
        <v>5513</v>
      </c>
      <c r="Q827" s="2">
        <v>0.95979999999999999</v>
      </c>
      <c r="R827" s="2">
        <v>0.94059999999999999</v>
      </c>
      <c r="S827" s="2">
        <v>0.107</v>
      </c>
      <c r="T827" s="2" t="s">
        <v>5</v>
      </c>
      <c r="U827" s="2">
        <v>4.4450000000000003</v>
      </c>
      <c r="V827" s="2" t="s">
        <v>3999</v>
      </c>
      <c r="W827" s="2">
        <v>117.9246417</v>
      </c>
      <c r="X827" s="2" t="s">
        <v>4000</v>
      </c>
      <c r="Y827" s="2">
        <v>9.3852411999999994</v>
      </c>
      <c r="Z827" s="2">
        <v>48.9739</v>
      </c>
      <c r="AA827" s="2">
        <v>8.58</v>
      </c>
      <c r="AB827" s="2">
        <v>6.8810000000000002</v>
      </c>
      <c r="AC827" s="2">
        <v>8.3935300000000002</v>
      </c>
      <c r="AD827" s="4">
        <f t="shared" si="60"/>
        <v>0.38569018909603986</v>
      </c>
      <c r="AE827" s="4">
        <f t="shared" si="61"/>
        <v>1.1819525830296649</v>
      </c>
      <c r="AF827" s="4">
        <f t="shared" si="62"/>
        <v>1.9031839135511535</v>
      </c>
      <c r="AG827" s="4">
        <f t="shared" si="63"/>
        <v>34.856187273388407</v>
      </c>
      <c r="AH827" s="4">
        <f t="shared" si="64"/>
        <v>7.6458990267067192E-2</v>
      </c>
    </row>
    <row r="828" spans="1:34" x14ac:dyDescent="0.3">
      <c r="A828" s="2" t="s">
        <v>2963</v>
      </c>
      <c r="B828" s="2" t="s">
        <v>2962</v>
      </c>
      <c r="C828" s="2" t="s">
        <v>2</v>
      </c>
      <c r="D828" s="2">
        <v>2004</v>
      </c>
      <c r="E828" s="2" t="s">
        <v>22</v>
      </c>
      <c r="F828" s="2">
        <v>0</v>
      </c>
      <c r="G828" s="2">
        <v>461.2</v>
      </c>
      <c r="H828" s="2">
        <v>1.2030000000000001</v>
      </c>
      <c r="I828" s="2">
        <v>13.6</v>
      </c>
      <c r="J828" s="2">
        <v>1.21</v>
      </c>
      <c r="K828" s="2">
        <v>476.72</v>
      </c>
      <c r="L828" s="2">
        <v>1.5</v>
      </c>
      <c r="M828" s="2">
        <v>0.13700000000000001</v>
      </c>
      <c r="O828" s="2" t="s">
        <v>1960</v>
      </c>
      <c r="P828" s="2">
        <v>5746</v>
      </c>
      <c r="Q828" s="2">
        <v>1.1252960000000001</v>
      </c>
      <c r="R828" s="2">
        <v>1.0900000000000001</v>
      </c>
      <c r="S828" s="2">
        <v>0.28899999999999998</v>
      </c>
      <c r="T828" s="2" t="s">
        <v>5</v>
      </c>
      <c r="U828" s="2">
        <v>4.4450000000000003</v>
      </c>
      <c r="V828" s="2" t="s">
        <v>2964</v>
      </c>
      <c r="W828" s="2">
        <v>298.01918569999998</v>
      </c>
      <c r="X828" s="2" t="s">
        <v>2965</v>
      </c>
      <c r="Y828" s="2">
        <v>28.099976900000001</v>
      </c>
      <c r="Z828" s="2">
        <v>50.6706</v>
      </c>
      <c r="AA828" s="2">
        <v>8.24</v>
      </c>
      <c r="AB828" s="2">
        <v>6.6319999999999997</v>
      </c>
      <c r="AC828" s="2">
        <v>8.0658799999999999</v>
      </c>
      <c r="AD828" s="4">
        <f t="shared" si="60"/>
        <v>0.18951633421534708</v>
      </c>
      <c r="AE828" s="4">
        <f t="shared" si="61"/>
        <v>2.57742214532872</v>
      </c>
      <c r="AF828" s="4">
        <f t="shared" si="62"/>
        <v>5.9205524384529005</v>
      </c>
      <c r="AG828" s="4">
        <f t="shared" si="63"/>
        <v>0.85576522046946879</v>
      </c>
      <c r="AH828" s="4" t="str">
        <f t="shared" si="64"/>
        <v/>
      </c>
    </row>
    <row r="829" spans="1:34" x14ac:dyDescent="0.3">
      <c r="A829" s="2" t="s">
        <v>11169</v>
      </c>
      <c r="B829" s="2" t="s">
        <v>11176</v>
      </c>
      <c r="C829" s="2" t="s">
        <v>2</v>
      </c>
      <c r="D829" s="2">
        <v>2016</v>
      </c>
      <c r="E829" s="2" t="s">
        <v>28</v>
      </c>
      <c r="F829" s="2">
        <v>0</v>
      </c>
      <c r="G829" s="2">
        <v>34.94</v>
      </c>
      <c r="H829" s="2">
        <v>0.20549999999999999</v>
      </c>
      <c r="I829" s="2">
        <v>4.71</v>
      </c>
      <c r="J829" s="2">
        <v>0.42</v>
      </c>
      <c r="K829" s="2">
        <v>19.96</v>
      </c>
      <c r="L829" s="2">
        <v>6.2800869999999995E-2</v>
      </c>
      <c r="M829" s="2">
        <v>0.15</v>
      </c>
      <c r="N829" s="2">
        <v>524</v>
      </c>
      <c r="P829" s="2">
        <v>5495</v>
      </c>
      <c r="Q829" s="2">
        <v>0.96389999999999998</v>
      </c>
      <c r="R829" s="2">
        <v>0.94799999999999995</v>
      </c>
      <c r="S829" s="2">
        <v>7.0000000000000007E-2</v>
      </c>
      <c r="T829" s="2" t="s">
        <v>129</v>
      </c>
      <c r="U829" s="2">
        <v>4.4459999999999997</v>
      </c>
      <c r="V829" s="2" t="s">
        <v>11170</v>
      </c>
      <c r="W829" s="2">
        <v>287.69799130000001</v>
      </c>
      <c r="X829" s="2" t="s">
        <v>11171</v>
      </c>
      <c r="Y829" s="2">
        <v>42.338578200000001</v>
      </c>
      <c r="Z829" s="2">
        <v>282.56299999999999</v>
      </c>
      <c r="AA829" s="2">
        <v>12.61</v>
      </c>
      <c r="AB829" s="2">
        <v>10.871</v>
      </c>
      <c r="AC829" s="2">
        <v>12.4535</v>
      </c>
      <c r="AD829" s="4">
        <f t="shared" si="60"/>
        <v>0.19102834607035887</v>
      </c>
      <c r="AE829" s="4">
        <f t="shared" si="61"/>
        <v>0.89974350999139019</v>
      </c>
      <c r="AF829" s="4">
        <f t="shared" si="62"/>
        <v>2.0585897920808427</v>
      </c>
      <c r="AG829" s="4">
        <f t="shared" si="63"/>
        <v>17.997034331368479</v>
      </c>
      <c r="AH829" s="4">
        <f t="shared" si="64"/>
        <v>8.9929912617101745E-2</v>
      </c>
    </row>
    <row r="830" spans="1:34" x14ac:dyDescent="0.3">
      <c r="A830" s="2" t="s">
        <v>1985</v>
      </c>
      <c r="B830" s="2" t="s">
        <v>1984</v>
      </c>
      <c r="C830" s="2" t="s">
        <v>2</v>
      </c>
      <c r="D830" s="2">
        <v>2005</v>
      </c>
      <c r="E830" s="2" t="s">
        <v>22</v>
      </c>
      <c r="F830" s="2">
        <v>0</v>
      </c>
      <c r="G830" s="2">
        <v>48.055999999999997</v>
      </c>
      <c r="H830" s="2">
        <v>0.26900000000000002</v>
      </c>
      <c r="I830" s="2">
        <v>9.6</v>
      </c>
      <c r="J830" s="2">
        <v>0.85599999999999998</v>
      </c>
      <c r="K830" s="2">
        <v>66.741</v>
      </c>
      <c r="L830" s="2">
        <v>0.21</v>
      </c>
      <c r="M830" s="2">
        <v>0.05</v>
      </c>
      <c r="O830" s="2" t="s">
        <v>167</v>
      </c>
      <c r="P830" s="2">
        <v>5797</v>
      </c>
      <c r="Q830" s="2">
        <v>1.1691929999999999</v>
      </c>
      <c r="R830" s="2">
        <v>1.1200000000000001</v>
      </c>
      <c r="S830" s="2">
        <v>0.314</v>
      </c>
      <c r="T830" s="2" t="s">
        <v>5</v>
      </c>
      <c r="U830" s="2">
        <v>4.4459999999999997</v>
      </c>
      <c r="V830" s="2" t="s">
        <v>1986</v>
      </c>
      <c r="W830" s="2">
        <v>184.8059773</v>
      </c>
      <c r="X830" s="2" t="s">
        <v>1987</v>
      </c>
      <c r="Y830" s="2">
        <v>-3.3199926999999998</v>
      </c>
      <c r="Z830" s="2">
        <v>49.415599999999998</v>
      </c>
      <c r="AA830" s="2">
        <v>8.01</v>
      </c>
      <c r="AB830" s="2">
        <v>6.4740000000000002</v>
      </c>
      <c r="AC830" s="2">
        <v>7.8511100000000003</v>
      </c>
      <c r="AD830" s="4">
        <f t="shared" si="60"/>
        <v>7.5436062282986105E-2</v>
      </c>
      <c r="AE830" s="4">
        <f t="shared" si="61"/>
        <v>0.72418619791666672</v>
      </c>
      <c r="AF830" s="4">
        <f t="shared" si="62"/>
        <v>2.6367001156748939</v>
      </c>
      <c r="AG830" s="4">
        <f t="shared" si="63"/>
        <v>19.141276842602839</v>
      </c>
      <c r="AH830" s="4" t="str">
        <f t="shared" si="64"/>
        <v/>
      </c>
    </row>
    <row r="831" spans="1:34" x14ac:dyDescent="0.3">
      <c r="A831" s="2" t="s">
        <v>4090</v>
      </c>
      <c r="B831" s="2" t="s">
        <v>4089</v>
      </c>
      <c r="C831" s="2" t="s">
        <v>2</v>
      </c>
      <c r="D831" s="2">
        <v>2008</v>
      </c>
      <c r="E831" s="2" t="s">
        <v>315</v>
      </c>
      <c r="F831" s="2">
        <v>0</v>
      </c>
      <c r="G831" s="2">
        <v>1257.9915900000001</v>
      </c>
      <c r="H831" s="2">
        <v>2.2290000000000001</v>
      </c>
      <c r="I831" s="2">
        <v>13</v>
      </c>
      <c r="J831" s="2">
        <v>1.1599999999999999</v>
      </c>
      <c r="K831" s="2">
        <v>1321.5305163099999</v>
      </c>
      <c r="L831" s="2">
        <v>4.1580000000000004</v>
      </c>
      <c r="M831" s="2">
        <v>0.26100000000000001</v>
      </c>
      <c r="O831" s="2" t="s">
        <v>328</v>
      </c>
      <c r="P831" s="2">
        <v>5387</v>
      </c>
      <c r="Q831" s="2">
        <v>0.90900000000000003</v>
      </c>
      <c r="R831" s="2">
        <v>0.93</v>
      </c>
      <c r="S831" s="2">
        <v>0.03</v>
      </c>
      <c r="T831" s="2" t="s">
        <v>5</v>
      </c>
      <c r="U831" s="2">
        <v>4.4470000000000001</v>
      </c>
      <c r="V831" s="2" t="s">
        <v>4091</v>
      </c>
      <c r="W831" s="2">
        <v>129.0735123</v>
      </c>
      <c r="X831" s="2" t="s">
        <v>4092</v>
      </c>
      <c r="Y831" s="2">
        <v>-34.459446900000003</v>
      </c>
      <c r="Z831" s="2">
        <v>50.409300000000002</v>
      </c>
      <c r="AA831" s="2">
        <v>8.9</v>
      </c>
      <c r="AB831" s="2">
        <v>7.0620000000000003</v>
      </c>
      <c r="AC831" s="2">
        <v>8.67835</v>
      </c>
      <c r="AD831" s="4">
        <f t="shared" si="60"/>
        <v>0.60151593823850702</v>
      </c>
      <c r="AE831" s="4">
        <f t="shared" si="61"/>
        <v>7.8197071971005911</v>
      </c>
      <c r="AF831" s="4">
        <f t="shared" si="62"/>
        <v>10.082469616235285</v>
      </c>
      <c r="AG831" s="4">
        <f t="shared" si="63"/>
        <v>0.12565662233072908</v>
      </c>
      <c r="AH831" s="4" t="str">
        <f t="shared" si="64"/>
        <v/>
      </c>
    </row>
    <row r="832" spans="1:34" x14ac:dyDescent="0.3">
      <c r="A832" s="2" t="s">
        <v>4090</v>
      </c>
      <c r="B832" s="2" t="s">
        <v>4093</v>
      </c>
      <c r="C832" s="2" t="s">
        <v>2</v>
      </c>
      <c r="D832" s="2">
        <v>2022</v>
      </c>
      <c r="E832" s="2" t="s">
        <v>28</v>
      </c>
      <c r="F832" s="2">
        <v>0</v>
      </c>
      <c r="G832" s="2">
        <v>17071.780449999998</v>
      </c>
      <c r="H832" s="2">
        <v>12.688000000000001</v>
      </c>
      <c r="I832" s="2">
        <v>12.8</v>
      </c>
      <c r="J832" s="2">
        <v>1.1499999999999999</v>
      </c>
      <c r="K832" s="2">
        <v>1630.77755632</v>
      </c>
      <c r="L832" s="2">
        <v>5.1310000000000002</v>
      </c>
      <c r="M832" s="2">
        <v>8.8999999999999996E-2</v>
      </c>
      <c r="O832" s="2" t="s">
        <v>328</v>
      </c>
      <c r="P832" s="2">
        <v>5387</v>
      </c>
      <c r="Q832" s="2">
        <v>0.90900000000000003</v>
      </c>
      <c r="R832" s="2">
        <v>0.93</v>
      </c>
      <c r="S832" s="2">
        <v>0.03</v>
      </c>
      <c r="T832" s="2" t="s">
        <v>5</v>
      </c>
      <c r="U832" s="2">
        <v>4.4470000000000001</v>
      </c>
      <c r="V832" s="2" t="s">
        <v>4091</v>
      </c>
      <c r="W832" s="2">
        <v>129.0735123</v>
      </c>
      <c r="X832" s="2" t="s">
        <v>4092</v>
      </c>
      <c r="Y832" s="2">
        <v>-34.459446900000003</v>
      </c>
      <c r="Z832" s="2">
        <v>50.409300000000002</v>
      </c>
      <c r="AA832" s="2">
        <v>8.9</v>
      </c>
      <c r="AB832" s="2">
        <v>7.0620000000000003</v>
      </c>
      <c r="AC832" s="2">
        <v>8.67835</v>
      </c>
      <c r="AD832" s="4">
        <f t="shared" si="60"/>
        <v>0.77761533561706531</v>
      </c>
      <c r="AE832" s="4">
        <f t="shared" si="61"/>
        <v>9.9534762958984366</v>
      </c>
      <c r="AF832" s="4">
        <f t="shared" si="62"/>
        <v>11.287360036230792</v>
      </c>
      <c r="AG832" s="4">
        <f t="shared" si="63"/>
        <v>3.8781015637641518E-3</v>
      </c>
      <c r="AH832" s="4" t="str">
        <f t="shared" si="64"/>
        <v/>
      </c>
    </row>
    <row r="833" spans="1:34" x14ac:dyDescent="0.3">
      <c r="A833" s="2" t="s">
        <v>2085</v>
      </c>
      <c r="B833" s="2" t="s">
        <v>2084</v>
      </c>
      <c r="C833" s="2" t="s">
        <v>2</v>
      </c>
      <c r="D833" s="2">
        <v>2003</v>
      </c>
      <c r="E833" s="2" t="s">
        <v>315</v>
      </c>
      <c r="F833" s="2">
        <v>0</v>
      </c>
      <c r="G833" s="2">
        <v>1169.13202</v>
      </c>
      <c r="H833" s="2">
        <v>2.1480000000000001</v>
      </c>
      <c r="I833" s="2">
        <v>12.6</v>
      </c>
      <c r="J833" s="2">
        <v>1.1200000000000001</v>
      </c>
      <c r="K833" s="2">
        <v>2531.50326176</v>
      </c>
      <c r="L833" s="2">
        <v>7.9649999999999999</v>
      </c>
      <c r="M833" s="2">
        <v>0.214</v>
      </c>
      <c r="O833" s="2" t="s">
        <v>153</v>
      </c>
      <c r="P833" s="2">
        <v>5512</v>
      </c>
      <c r="Q833" s="2">
        <v>0.9</v>
      </c>
      <c r="R833" s="2">
        <v>0.96</v>
      </c>
      <c r="S833" s="2">
        <v>-0.36</v>
      </c>
      <c r="T833" s="2" t="s">
        <v>5</v>
      </c>
      <c r="U833" s="2">
        <v>4.45</v>
      </c>
      <c r="V833" s="2" t="s">
        <v>2086</v>
      </c>
      <c r="W833" s="2">
        <v>192.21595529999999</v>
      </c>
      <c r="X833" s="2" t="s">
        <v>2087</v>
      </c>
      <c r="Y833" s="2">
        <v>-68.424667900000003</v>
      </c>
      <c r="Z833" s="2">
        <v>28.957100000000001</v>
      </c>
      <c r="AA833" s="2">
        <v>7.59</v>
      </c>
      <c r="AB833" s="2">
        <v>5.8979999999999997</v>
      </c>
      <c r="AC833" s="2">
        <v>7.4053500000000003</v>
      </c>
      <c r="AD833" s="4">
        <f t="shared" si="60"/>
        <v>1.2655137143017114</v>
      </c>
      <c r="AE833" s="4">
        <f t="shared" si="61"/>
        <v>15.945472800201562</v>
      </c>
      <c r="AF833" s="4">
        <f t="shared" si="62"/>
        <v>14.174376786389576</v>
      </c>
      <c r="AG833" s="4">
        <f t="shared" si="63"/>
        <v>0.14539288370827602</v>
      </c>
      <c r="AH833" s="4" t="str">
        <f t="shared" si="64"/>
        <v/>
      </c>
    </row>
    <row r="834" spans="1:34" x14ac:dyDescent="0.3">
      <c r="A834" s="2" t="s">
        <v>2085</v>
      </c>
      <c r="B834" s="2" t="s">
        <v>2088</v>
      </c>
      <c r="C834" s="2" t="s">
        <v>2</v>
      </c>
      <c r="D834" s="2">
        <v>2022</v>
      </c>
      <c r="E834" s="2" t="s">
        <v>28</v>
      </c>
      <c r="F834" s="2">
        <v>0</v>
      </c>
      <c r="G834" s="2">
        <v>26472.446230000001</v>
      </c>
      <c r="H834" s="2">
        <v>17.25</v>
      </c>
      <c r="I834" s="2">
        <v>12.2</v>
      </c>
      <c r="J834" s="2">
        <v>1.08</v>
      </c>
      <c r="K834" s="2">
        <v>5740.9345156400004</v>
      </c>
      <c r="L834" s="2">
        <v>18.062999999999999</v>
      </c>
      <c r="M834" s="2">
        <v>0.55800000000000005</v>
      </c>
      <c r="O834" s="2" t="s">
        <v>153</v>
      </c>
      <c r="P834" s="2">
        <v>5512</v>
      </c>
      <c r="Q834" s="2">
        <v>0.9</v>
      </c>
      <c r="R834" s="2">
        <v>0.96</v>
      </c>
      <c r="S834" s="2">
        <v>-0.36</v>
      </c>
      <c r="T834" s="2" t="s">
        <v>5</v>
      </c>
      <c r="U834" s="2">
        <v>4.45</v>
      </c>
      <c r="V834" s="2" t="s">
        <v>2086</v>
      </c>
      <c r="W834" s="2">
        <v>192.21595529999999</v>
      </c>
      <c r="X834" s="2" t="s">
        <v>2087</v>
      </c>
      <c r="Y834" s="2">
        <v>-68.424667900000003</v>
      </c>
      <c r="Z834" s="2">
        <v>28.957100000000001</v>
      </c>
      <c r="AA834" s="2">
        <v>7.59</v>
      </c>
      <c r="AB834" s="2">
        <v>5.8979999999999997</v>
      </c>
      <c r="AC834" s="2">
        <v>7.4053500000000003</v>
      </c>
      <c r="AD834" s="4">
        <f t="shared" ref="AD834:AD897" si="65">IF(AND(ISNUMBER(K834),ISNUMBER(I834),K834&gt;0,I834&gt;0),K834/(I834^3),"")</f>
        <v>3.1615721776492318</v>
      </c>
      <c r="AE834" s="4">
        <f t="shared" ref="AE834:AE897" si="66">IF(AND(ISNUMBER(K834),ISNUMBER(I834),K834&gt;0,I834&gt;0),K834/(I834^2),"")</f>
        <v>38.571180567320624</v>
      </c>
      <c r="AF834" s="4">
        <f t="shared" ref="AF834:AF897" si="67">IF(AND(ISNUMBER(K834),ISNUMBER(I834),K834&gt;0,I834&gt;0),SQRT(K834/I834),"")</f>
        <v>21.692588663442443</v>
      </c>
      <c r="AG834" s="4">
        <f t="shared" ref="AG834:AG897" si="68">IF(AND(ISNUMBER(Q834),ISNUMBER(P834),ISNUMBER(H834),Q834&gt;0,P834&gt;0,H834&gt;0),(Q834^2*(P834/5778)^4)/(H834^2),"")</f>
        <v>2.2544131324113413E-3</v>
      </c>
      <c r="AH834" s="4" t="str">
        <f t="shared" ref="AH834:AH897" si="69">IF(AND(ISNUMBER(K834),ISNUMBER(I834),ISNUMBER(N834),K834&gt;0,I834&gt;0,N834&gt;0),SQRT(K834/I834)/SQRT(N834),"")</f>
        <v/>
      </c>
    </row>
    <row r="835" spans="1:34" x14ac:dyDescent="0.3">
      <c r="A835" s="2" t="s">
        <v>3636</v>
      </c>
      <c r="B835" s="2" t="s">
        <v>3635</v>
      </c>
      <c r="C835" s="2" t="s">
        <v>2</v>
      </c>
      <c r="D835" s="2">
        <v>2019</v>
      </c>
      <c r="E835" s="2" t="s">
        <v>315</v>
      </c>
      <c r="F835" s="2">
        <v>0</v>
      </c>
      <c r="G835" s="2">
        <v>16.5535</v>
      </c>
      <c r="H835" s="2">
        <v>0.12540000000000001</v>
      </c>
      <c r="I835" s="2">
        <v>3.22</v>
      </c>
      <c r="J835" s="2">
        <v>0.28799999999999998</v>
      </c>
      <c r="K835" s="2">
        <v>10.47</v>
      </c>
      <c r="L835" s="2">
        <v>3.2899999999999999E-2</v>
      </c>
      <c r="M835" s="2">
        <v>0.1</v>
      </c>
      <c r="O835" s="2" t="s">
        <v>444</v>
      </c>
      <c r="P835" s="2">
        <v>5898</v>
      </c>
      <c r="Q835" s="2">
        <v>1.0736939999999999</v>
      </c>
      <c r="R835" s="2">
        <v>0.96</v>
      </c>
      <c r="S835" s="2">
        <v>-0.17</v>
      </c>
      <c r="T835" s="2" t="s">
        <v>5</v>
      </c>
      <c r="U835" s="2">
        <v>4.45</v>
      </c>
      <c r="V835" s="2" t="s">
        <v>3637</v>
      </c>
      <c r="W835" s="2">
        <v>73.909619300000003</v>
      </c>
      <c r="X835" s="2" t="s">
        <v>3638</v>
      </c>
      <c r="Y835" s="2">
        <v>-23.241316300000001</v>
      </c>
      <c r="Z835" s="2">
        <v>38.447299999999998</v>
      </c>
      <c r="AA835" s="2">
        <v>7.49</v>
      </c>
      <c r="AB835" s="2">
        <v>6.0490000000000004</v>
      </c>
      <c r="AC835" s="2">
        <v>7.3322200000000004</v>
      </c>
      <c r="AD835" s="4">
        <f t="shared" si="65"/>
        <v>0.3136021753627421</v>
      </c>
      <c r="AE835" s="4">
        <f t="shared" si="66"/>
        <v>1.0097990046680296</v>
      </c>
      <c r="AF835" s="4">
        <f t="shared" si="67"/>
        <v>1.8032062541570379</v>
      </c>
      <c r="AG835" s="4">
        <f t="shared" si="68"/>
        <v>79.593005114353517</v>
      </c>
      <c r="AH835" s="4" t="str">
        <f t="shared" si="69"/>
        <v/>
      </c>
    </row>
    <row r="836" spans="1:34" x14ac:dyDescent="0.3">
      <c r="A836" s="2" t="s">
        <v>3636</v>
      </c>
      <c r="B836" s="2" t="s">
        <v>3639</v>
      </c>
      <c r="C836" s="2" t="s">
        <v>2</v>
      </c>
      <c r="D836" s="2">
        <v>2019</v>
      </c>
      <c r="E836" s="2" t="s">
        <v>315</v>
      </c>
      <c r="F836" s="2">
        <v>0</v>
      </c>
      <c r="G836" s="2">
        <v>51.205300000000001</v>
      </c>
      <c r="H836" s="2">
        <v>0.26629999999999998</v>
      </c>
      <c r="I836" s="2">
        <v>3.85</v>
      </c>
      <c r="J836" s="2">
        <v>0.34300000000000003</v>
      </c>
      <c r="K836" s="2">
        <v>14.16</v>
      </c>
      <c r="L836" s="2">
        <v>4.4499999999999998E-2</v>
      </c>
      <c r="M836" s="2">
        <v>0.04</v>
      </c>
      <c r="O836" s="2" t="s">
        <v>444</v>
      </c>
      <c r="P836" s="2">
        <v>5898</v>
      </c>
      <c r="Q836" s="2">
        <v>1.0736939999999999</v>
      </c>
      <c r="R836" s="2">
        <v>0.96</v>
      </c>
      <c r="S836" s="2">
        <v>-0.17</v>
      </c>
      <c r="T836" s="2" t="s">
        <v>5</v>
      </c>
      <c r="U836" s="2">
        <v>4.45</v>
      </c>
      <c r="V836" s="2" t="s">
        <v>3637</v>
      </c>
      <c r="W836" s="2">
        <v>73.909619300000003</v>
      </c>
      <c r="X836" s="2" t="s">
        <v>3638</v>
      </c>
      <c r="Y836" s="2">
        <v>-23.241316300000001</v>
      </c>
      <c r="Z836" s="2">
        <v>38.447299999999998</v>
      </c>
      <c r="AA836" s="2">
        <v>7.49</v>
      </c>
      <c r="AB836" s="2">
        <v>6.0490000000000004</v>
      </c>
      <c r="AC836" s="2">
        <v>7.3322200000000004</v>
      </c>
      <c r="AD836" s="4">
        <f t="shared" si="65"/>
        <v>0.2481310222919263</v>
      </c>
      <c r="AE836" s="4">
        <f t="shared" si="66"/>
        <v>0.95530443582391622</v>
      </c>
      <c r="AF836" s="4">
        <f t="shared" si="67"/>
        <v>1.9177909369694284</v>
      </c>
      <c r="AG836" s="4">
        <f t="shared" si="68"/>
        <v>17.649306384863884</v>
      </c>
      <c r="AH836" s="4" t="str">
        <f t="shared" si="69"/>
        <v/>
      </c>
    </row>
    <row r="837" spans="1:34" x14ac:dyDescent="0.3">
      <c r="A837" s="2" t="s">
        <v>3636</v>
      </c>
      <c r="B837" s="2" t="s">
        <v>3640</v>
      </c>
      <c r="C837" s="2" t="s">
        <v>2</v>
      </c>
      <c r="D837" s="2">
        <v>2019</v>
      </c>
      <c r="E837" s="2" t="s">
        <v>315</v>
      </c>
      <c r="F837" s="2">
        <v>0</v>
      </c>
      <c r="G837" s="2">
        <v>271.6737</v>
      </c>
      <c r="H837" s="2">
        <v>0.80979999999999996</v>
      </c>
      <c r="I837" s="2">
        <v>3.46</v>
      </c>
      <c r="J837" s="2">
        <v>0.309</v>
      </c>
      <c r="K837" s="2">
        <v>11.82</v>
      </c>
      <c r="L837" s="2">
        <v>3.7199999999999997E-2</v>
      </c>
      <c r="M837" s="2">
        <v>0.24</v>
      </c>
      <c r="O837" s="2" t="s">
        <v>444</v>
      </c>
      <c r="P837" s="2">
        <v>5898</v>
      </c>
      <c r="Q837" s="2">
        <v>1.0736939999999999</v>
      </c>
      <c r="R837" s="2">
        <v>0.96</v>
      </c>
      <c r="S837" s="2">
        <v>-0.17</v>
      </c>
      <c r="T837" s="2" t="s">
        <v>5</v>
      </c>
      <c r="U837" s="2">
        <v>4.45</v>
      </c>
      <c r="V837" s="2" t="s">
        <v>3637</v>
      </c>
      <c r="W837" s="2">
        <v>73.909619300000003</v>
      </c>
      <c r="X837" s="2" t="s">
        <v>3638</v>
      </c>
      <c r="Y837" s="2">
        <v>-23.241316300000001</v>
      </c>
      <c r="Z837" s="2">
        <v>38.447299999999998</v>
      </c>
      <c r="AA837" s="2">
        <v>7.49</v>
      </c>
      <c r="AB837" s="2">
        <v>6.0490000000000004</v>
      </c>
      <c r="AC837" s="2">
        <v>7.3322200000000004</v>
      </c>
      <c r="AD837" s="4">
        <f t="shared" si="65"/>
        <v>0.28535742683503174</v>
      </c>
      <c r="AE837" s="4">
        <f t="shared" si="66"/>
        <v>0.98733669684920977</v>
      </c>
      <c r="AF837" s="4">
        <f t="shared" si="67"/>
        <v>1.8482924473952347</v>
      </c>
      <c r="AG837" s="4">
        <f t="shared" si="68"/>
        <v>1.9085978504247088</v>
      </c>
      <c r="AH837" s="4" t="str">
        <f t="shared" si="69"/>
        <v/>
      </c>
    </row>
    <row r="838" spans="1:34" x14ac:dyDescent="0.3">
      <c r="A838" s="2" t="s">
        <v>4480</v>
      </c>
      <c r="B838" s="2" t="s">
        <v>4479</v>
      </c>
      <c r="C838" s="2" t="s">
        <v>2</v>
      </c>
      <c r="D838" s="2">
        <v>2016</v>
      </c>
      <c r="E838" s="2" t="s">
        <v>141</v>
      </c>
      <c r="F838" s="2">
        <v>0</v>
      </c>
      <c r="G838" s="2">
        <v>232.08</v>
      </c>
      <c r="H838" s="2">
        <v>0.70599999999999996</v>
      </c>
      <c r="I838" s="2">
        <v>13.2</v>
      </c>
      <c r="J838" s="2">
        <v>1.18</v>
      </c>
      <c r="K838" s="2">
        <v>851.78440000000001</v>
      </c>
      <c r="L838" s="2">
        <v>2.68</v>
      </c>
      <c r="M838" s="2">
        <v>0.16300000000000001</v>
      </c>
      <c r="O838" s="2" t="s">
        <v>251</v>
      </c>
      <c r="P838" s="2">
        <v>5530</v>
      </c>
      <c r="Q838" s="2">
        <v>0.97195799999999999</v>
      </c>
      <c r="R838" s="2">
        <v>0.87</v>
      </c>
      <c r="S838" s="2">
        <v>-0.12</v>
      </c>
      <c r="T838" s="2" t="s">
        <v>5</v>
      </c>
      <c r="U838" s="2">
        <v>4.45</v>
      </c>
      <c r="V838" s="2" t="s">
        <v>4481</v>
      </c>
      <c r="W838" s="2">
        <v>333.02707900000001</v>
      </c>
      <c r="X838" s="2" t="s">
        <v>4482</v>
      </c>
      <c r="Y838" s="2">
        <v>29.066208199999998</v>
      </c>
      <c r="Z838" s="2">
        <v>66.336100000000002</v>
      </c>
      <c r="AA838" s="2">
        <v>9.18</v>
      </c>
      <c r="AB838" s="2">
        <v>7.4989999999999997</v>
      </c>
      <c r="AC838" s="2">
        <v>9.0038610000000006</v>
      </c>
      <c r="AD838" s="4">
        <f t="shared" si="65"/>
        <v>0.37034619612098951</v>
      </c>
      <c r="AE838" s="4">
        <f t="shared" si="66"/>
        <v>4.8885697887970618</v>
      </c>
      <c r="AF838" s="4">
        <f t="shared" si="67"/>
        <v>8.0330020049867539</v>
      </c>
      <c r="AG838" s="4">
        <f t="shared" si="68"/>
        <v>1.5902886907732021</v>
      </c>
      <c r="AH838" s="4" t="str">
        <f t="shared" si="69"/>
        <v/>
      </c>
    </row>
    <row r="839" spans="1:34" x14ac:dyDescent="0.3">
      <c r="A839" s="2" t="s">
        <v>3788</v>
      </c>
      <c r="B839" s="2" t="s">
        <v>3787</v>
      </c>
      <c r="C839" s="2" t="s">
        <v>2</v>
      </c>
      <c r="D839" s="2">
        <v>2017</v>
      </c>
      <c r="E839" s="2" t="s">
        <v>141</v>
      </c>
      <c r="F839" s="2">
        <v>0</v>
      </c>
      <c r="G839" s="2">
        <v>857.5</v>
      </c>
      <c r="H839" s="2">
        <v>1.67</v>
      </c>
      <c r="I839" s="2">
        <v>13.5</v>
      </c>
      <c r="J839" s="2">
        <v>1.21</v>
      </c>
      <c r="K839" s="2">
        <v>508.52800000000002</v>
      </c>
      <c r="L839" s="2">
        <v>1.6</v>
      </c>
      <c r="M839" s="2">
        <v>0.2</v>
      </c>
      <c r="O839" s="2" t="s">
        <v>192</v>
      </c>
      <c r="P839" s="2">
        <v>5405</v>
      </c>
      <c r="Q839" s="2">
        <v>0.82</v>
      </c>
      <c r="R839" s="2">
        <v>0.83</v>
      </c>
      <c r="S839" s="2">
        <v>-0.09</v>
      </c>
      <c r="T839" s="2" t="s">
        <v>5</v>
      </c>
      <c r="U839" s="2">
        <v>4.45</v>
      </c>
      <c r="V839" s="2" t="s">
        <v>3789</v>
      </c>
      <c r="W839" s="2">
        <v>92.485472999999999</v>
      </c>
      <c r="X839" s="2" t="s">
        <v>3790</v>
      </c>
      <c r="Y839" s="2">
        <v>34.134172200000002</v>
      </c>
      <c r="Z839" s="2">
        <v>36.798400000000001</v>
      </c>
      <c r="AA839" s="2">
        <v>8.44</v>
      </c>
      <c r="AB839" s="2">
        <v>6.5839999999999996</v>
      </c>
      <c r="AC839" s="2">
        <v>8.2294900000000002</v>
      </c>
      <c r="AD839" s="4">
        <f t="shared" si="65"/>
        <v>0.20668719199309049</v>
      </c>
      <c r="AE839" s="4">
        <f t="shared" si="66"/>
        <v>2.7902770919067215</v>
      </c>
      <c r="AF839" s="4">
        <f t="shared" si="67"/>
        <v>6.1374865165424799</v>
      </c>
      <c r="AG839" s="4">
        <f t="shared" si="68"/>
        <v>0.18461517895232599</v>
      </c>
      <c r="AH839" s="4" t="str">
        <f t="shared" si="69"/>
        <v/>
      </c>
    </row>
    <row r="840" spans="1:34" x14ac:dyDescent="0.3">
      <c r="A840" s="2" t="s">
        <v>2135</v>
      </c>
      <c r="B840" s="2" t="s">
        <v>2134</v>
      </c>
      <c r="C840" s="2" t="s">
        <v>2</v>
      </c>
      <c r="D840" s="2">
        <v>2003</v>
      </c>
      <c r="E840" s="2" t="s">
        <v>315</v>
      </c>
      <c r="F840" s="2">
        <v>0</v>
      </c>
      <c r="G840" s="2">
        <v>937.70001000000002</v>
      </c>
      <c r="H840" s="2">
        <v>1.73</v>
      </c>
      <c r="I840" s="2">
        <v>13.7</v>
      </c>
      <c r="J840" s="2">
        <v>1.22</v>
      </c>
      <c r="K840" s="2">
        <v>362.32619999999997</v>
      </c>
      <c r="L840" s="2">
        <v>1.1399999999999999</v>
      </c>
      <c r="M840" s="2">
        <v>0.23</v>
      </c>
      <c r="O840" s="2" t="s">
        <v>2136</v>
      </c>
      <c r="P840" s="2">
        <v>4836</v>
      </c>
      <c r="Q840" s="2">
        <v>0.76</v>
      </c>
      <c r="R840" s="2">
        <v>0.6</v>
      </c>
      <c r="S840" s="2">
        <v>-0.05</v>
      </c>
      <c r="T840" s="2" t="s">
        <v>5</v>
      </c>
      <c r="U840" s="2">
        <v>4.45</v>
      </c>
      <c r="V840" s="2" t="s">
        <v>2137</v>
      </c>
      <c r="W840" s="2">
        <v>197.6652124</v>
      </c>
      <c r="X840" s="2" t="s">
        <v>2138</v>
      </c>
      <c r="Y840" s="2">
        <v>-35.056180699999999</v>
      </c>
      <c r="Z840" s="2">
        <v>27.924299999999999</v>
      </c>
      <c r="AA840" s="2">
        <v>8.73</v>
      </c>
      <c r="AB840" s="2">
        <v>6.351</v>
      </c>
      <c r="AC840" s="2">
        <v>8.4182299999999994</v>
      </c>
      <c r="AD840" s="4">
        <f t="shared" si="65"/>
        <v>0.14090877448565017</v>
      </c>
      <c r="AE840" s="4">
        <f t="shared" si="66"/>
        <v>1.9304502104534074</v>
      </c>
      <c r="AF840" s="4">
        <f t="shared" si="67"/>
        <v>5.1426810015022006</v>
      </c>
      <c r="AG840" s="4">
        <f t="shared" si="68"/>
        <v>9.4704365126756077E-2</v>
      </c>
      <c r="AH840" s="4" t="str">
        <f t="shared" si="69"/>
        <v/>
      </c>
    </row>
    <row r="841" spans="1:34" x14ac:dyDescent="0.3">
      <c r="A841" s="2" t="s">
        <v>3187</v>
      </c>
      <c r="B841" s="2" t="s">
        <v>3186</v>
      </c>
      <c r="C841" s="2" t="s">
        <v>2</v>
      </c>
      <c r="D841" s="2">
        <v>1999</v>
      </c>
      <c r="E841" s="2" t="s">
        <v>22</v>
      </c>
      <c r="F841" s="2">
        <v>0</v>
      </c>
      <c r="G841" s="2">
        <v>3.5247485900000002</v>
      </c>
      <c r="H841" s="2">
        <v>4.7070000000000001E-2</v>
      </c>
      <c r="I841" s="2">
        <v>15.58051</v>
      </c>
      <c r="J841" s="2">
        <v>1.39</v>
      </c>
      <c r="K841" s="2">
        <v>232.01589999999999</v>
      </c>
      <c r="L841" s="2">
        <v>0.73</v>
      </c>
      <c r="M841" s="2">
        <v>0</v>
      </c>
      <c r="N841" s="2">
        <v>1459</v>
      </c>
      <c r="O841" s="2" t="s">
        <v>412</v>
      </c>
      <c r="P841" s="2">
        <v>6091</v>
      </c>
      <c r="Q841" s="2">
        <v>1.19</v>
      </c>
      <c r="R841" s="2">
        <v>1.23</v>
      </c>
      <c r="S841" s="2">
        <v>0.01</v>
      </c>
      <c r="T841" s="2" t="s">
        <v>5</v>
      </c>
      <c r="U841" s="2">
        <v>4.45</v>
      </c>
      <c r="V841" s="2" t="s">
        <v>3188</v>
      </c>
      <c r="W841" s="2">
        <v>330.79502189999999</v>
      </c>
      <c r="X841" s="2" t="s">
        <v>3189</v>
      </c>
      <c r="Y841" s="2">
        <v>18.884241899999999</v>
      </c>
      <c r="Z841" s="2">
        <v>48.301600000000001</v>
      </c>
      <c r="AA841" s="2">
        <v>7.65</v>
      </c>
      <c r="AB841" s="2">
        <v>6.3079999999999998</v>
      </c>
      <c r="AC841" s="2">
        <v>7.5086599999999999</v>
      </c>
      <c r="AD841" s="4">
        <f t="shared" si="65"/>
        <v>6.1344091609659201E-2</v>
      </c>
      <c r="AE841" s="4">
        <f t="shared" si="66"/>
        <v>0.95577223276521117</v>
      </c>
      <c r="AF841" s="4">
        <f t="shared" si="67"/>
        <v>3.8589401174831286</v>
      </c>
      <c r="AG841" s="4">
        <f t="shared" si="68"/>
        <v>789.31394224880592</v>
      </c>
      <c r="AH841" s="4">
        <f t="shared" si="69"/>
        <v>0.10102768311473677</v>
      </c>
    </row>
    <row r="842" spans="1:34" x14ac:dyDescent="0.3">
      <c r="A842" s="2" t="s">
        <v>4978</v>
      </c>
      <c r="B842" s="2" t="s">
        <v>4981</v>
      </c>
      <c r="C842" s="2" t="s">
        <v>2</v>
      </c>
      <c r="D842" s="2">
        <v>2025</v>
      </c>
      <c r="E842" s="2" t="s">
        <v>67</v>
      </c>
      <c r="F842" s="2">
        <v>0</v>
      </c>
      <c r="G842" s="2">
        <v>25.942</v>
      </c>
      <c r="H842" s="2">
        <v>0.16500000000000001</v>
      </c>
      <c r="I842" s="2">
        <v>6.08</v>
      </c>
      <c r="J842" s="2">
        <v>0.54300000000000004</v>
      </c>
      <c r="K842" s="2">
        <v>30.8</v>
      </c>
      <c r="L842" s="2">
        <v>9.6699999999999994E-2</v>
      </c>
      <c r="M842" s="2">
        <v>0.2</v>
      </c>
      <c r="N842" s="2">
        <v>587</v>
      </c>
      <c r="O842" s="2" t="s">
        <v>449</v>
      </c>
      <c r="P842" s="2">
        <v>5334</v>
      </c>
      <c r="Q842" s="2">
        <v>0.86</v>
      </c>
      <c r="R842" s="2">
        <v>0.89</v>
      </c>
      <c r="S842" s="2">
        <v>0.02</v>
      </c>
      <c r="T842" s="2" t="s">
        <v>5</v>
      </c>
      <c r="U842" s="2">
        <v>4.45</v>
      </c>
      <c r="V842" s="2" t="s">
        <v>4979</v>
      </c>
      <c r="W842" s="2">
        <v>183.75149590000001</v>
      </c>
      <c r="X842" s="2" t="s">
        <v>4980</v>
      </c>
      <c r="Y842" s="2">
        <v>-5.7820178000000002</v>
      </c>
      <c r="Z842" s="2">
        <v>298.37299999999999</v>
      </c>
      <c r="AA842" s="2">
        <v>12.942</v>
      </c>
      <c r="AB842" s="2">
        <v>10.98</v>
      </c>
      <c r="AC842" s="2">
        <v>12.6419</v>
      </c>
      <c r="AD842" s="4">
        <f t="shared" si="65"/>
        <v>0.13703767404140543</v>
      </c>
      <c r="AE842" s="4">
        <f t="shared" si="66"/>
        <v>0.83318905817174516</v>
      </c>
      <c r="AF842" s="4">
        <f t="shared" si="67"/>
        <v>2.2507308754456208</v>
      </c>
      <c r="AG842" s="4">
        <f t="shared" si="68"/>
        <v>19.730173733724566</v>
      </c>
      <c r="AH842" s="4">
        <f t="shared" si="69"/>
        <v>9.2897605092004398E-2</v>
      </c>
    </row>
    <row r="843" spans="1:34" x14ac:dyDescent="0.3">
      <c r="A843" s="2" t="s">
        <v>4978</v>
      </c>
      <c r="B843" s="2" t="s">
        <v>4982</v>
      </c>
      <c r="C843" s="2" t="s">
        <v>2</v>
      </c>
      <c r="D843" s="2">
        <v>2025</v>
      </c>
      <c r="E843" s="2" t="s">
        <v>67</v>
      </c>
      <c r="F843" s="2">
        <v>0</v>
      </c>
      <c r="G843" s="2">
        <v>66.5</v>
      </c>
      <c r="H843" s="2">
        <v>0.309</v>
      </c>
      <c r="I843" s="2">
        <v>5.16</v>
      </c>
      <c r="J843" s="2">
        <v>0.46100000000000002</v>
      </c>
      <c r="K843" s="2">
        <v>23.3</v>
      </c>
      <c r="L843" s="2">
        <v>7.3200000000000001E-2</v>
      </c>
      <c r="M843" s="2">
        <v>0.5</v>
      </c>
      <c r="N843" s="2">
        <v>429.1</v>
      </c>
      <c r="O843" s="2" t="s">
        <v>449</v>
      </c>
      <c r="P843" s="2">
        <v>5334</v>
      </c>
      <c r="Q843" s="2">
        <v>0.86</v>
      </c>
      <c r="R843" s="2">
        <v>0.89</v>
      </c>
      <c r="S843" s="2">
        <v>0.02</v>
      </c>
      <c r="T843" s="2" t="s">
        <v>5</v>
      </c>
      <c r="U843" s="2">
        <v>4.45</v>
      </c>
      <c r="V843" s="2" t="s">
        <v>4979</v>
      </c>
      <c r="W843" s="2">
        <v>183.75149590000001</v>
      </c>
      <c r="X843" s="2" t="s">
        <v>4980</v>
      </c>
      <c r="Y843" s="2">
        <v>-5.7820178000000002</v>
      </c>
      <c r="Z843" s="2">
        <v>298.37299999999999</v>
      </c>
      <c r="AA843" s="2">
        <v>12.942</v>
      </c>
      <c r="AB843" s="2">
        <v>10.98</v>
      </c>
      <c r="AC843" s="2">
        <v>12.6419</v>
      </c>
      <c r="AD843" s="4">
        <f t="shared" si="65"/>
        <v>0.16959256790340843</v>
      </c>
      <c r="AE843" s="4">
        <f t="shared" si="66"/>
        <v>0.8750976503815876</v>
      </c>
      <c r="AF843" s="4">
        <f t="shared" si="67"/>
        <v>2.1249715000368812</v>
      </c>
      <c r="AG843" s="4">
        <f t="shared" si="68"/>
        <v>5.6257682669918774</v>
      </c>
      <c r="AH843" s="4">
        <f t="shared" si="69"/>
        <v>0.10258263547421961</v>
      </c>
    </row>
    <row r="844" spans="1:34" x14ac:dyDescent="0.3">
      <c r="A844" s="2" t="s">
        <v>2008</v>
      </c>
      <c r="B844" s="2" t="s">
        <v>2007</v>
      </c>
      <c r="C844" s="2" t="s">
        <v>2</v>
      </c>
      <c r="D844" s="2">
        <v>2014</v>
      </c>
      <c r="E844" s="2" t="s">
        <v>315</v>
      </c>
      <c r="F844" s="2">
        <v>0</v>
      </c>
      <c r="G844" s="2">
        <v>1129</v>
      </c>
      <c r="H844" s="2">
        <v>2</v>
      </c>
      <c r="I844" s="2">
        <v>13.3</v>
      </c>
      <c r="J844" s="2">
        <v>1.19</v>
      </c>
      <c r="K844" s="2">
        <v>715.11391575000005</v>
      </c>
      <c r="L844" s="2">
        <v>2.25</v>
      </c>
      <c r="M844" s="2">
        <v>0.85</v>
      </c>
      <c r="O844" s="2" t="s">
        <v>211</v>
      </c>
      <c r="P844" s="2">
        <v>5122</v>
      </c>
      <c r="Q844" s="2">
        <v>0.79</v>
      </c>
      <c r="R844" s="2">
        <v>0.84299999999999997</v>
      </c>
      <c r="S844" s="2">
        <v>0.04</v>
      </c>
      <c r="T844" s="2" t="s">
        <v>5</v>
      </c>
      <c r="U844" s="2">
        <v>4.45</v>
      </c>
      <c r="V844" s="2" t="s">
        <v>2009</v>
      </c>
      <c r="W844" s="2">
        <v>186.87917239999999</v>
      </c>
      <c r="X844" s="2" t="s">
        <v>2010</v>
      </c>
      <c r="Y844" s="2">
        <v>-71.422489600000006</v>
      </c>
      <c r="Z844" s="2">
        <v>48.910200000000003</v>
      </c>
      <c r="AA844" s="2">
        <v>9.3800000000000008</v>
      </c>
      <c r="AB844" s="2">
        <v>7.3259999999999996</v>
      </c>
      <c r="AC844" s="2">
        <v>9.1433700000000009</v>
      </c>
      <c r="AD844" s="4">
        <f t="shared" si="65"/>
        <v>0.30396270897295247</v>
      </c>
      <c r="AE844" s="4">
        <f t="shared" si="66"/>
        <v>4.0427040293402676</v>
      </c>
      <c r="AF844" s="4">
        <f t="shared" si="67"/>
        <v>7.3326641536501294</v>
      </c>
      <c r="AG844" s="4">
        <f t="shared" si="68"/>
        <v>9.634791875580874E-2</v>
      </c>
      <c r="AH844" s="4" t="str">
        <f t="shared" si="69"/>
        <v/>
      </c>
    </row>
    <row r="845" spans="1:34" x14ac:dyDescent="0.3">
      <c r="A845" s="2" t="s">
        <v>2434</v>
      </c>
      <c r="B845" s="2" t="s">
        <v>2433</v>
      </c>
      <c r="C845" s="2" t="s">
        <v>2</v>
      </c>
      <c r="D845" s="2">
        <v>2002</v>
      </c>
      <c r="E845" s="2" t="s">
        <v>315</v>
      </c>
      <c r="F845" s="2">
        <v>0</v>
      </c>
      <c r="G845" s="2">
        <v>653.21996999999999</v>
      </c>
      <c r="H845" s="2">
        <v>1.5</v>
      </c>
      <c r="I845" s="2">
        <v>11.9</v>
      </c>
      <c r="J845" s="2">
        <v>1.06</v>
      </c>
      <c r="K845" s="2">
        <v>8714.8549199400004</v>
      </c>
      <c r="L845" s="2">
        <v>27.42</v>
      </c>
      <c r="M845" s="2">
        <v>0.41</v>
      </c>
      <c r="O845" s="2" t="s">
        <v>2435</v>
      </c>
      <c r="P845" s="2">
        <v>5870</v>
      </c>
      <c r="Q845" s="2">
        <v>1.03</v>
      </c>
      <c r="R845" s="2">
        <v>1.0900000000000001</v>
      </c>
      <c r="S845" s="2">
        <v>0.11</v>
      </c>
      <c r="T845" s="2" t="s">
        <v>5</v>
      </c>
      <c r="U845" s="2">
        <v>4.45</v>
      </c>
      <c r="V845" s="2" t="s">
        <v>2436</v>
      </c>
      <c r="W845" s="2">
        <v>238.07355849999999</v>
      </c>
      <c r="X845" s="2" t="s">
        <v>2437</v>
      </c>
      <c r="Y845" s="2">
        <v>-18.435971599999998</v>
      </c>
      <c r="Z845" s="2">
        <v>33.362200000000001</v>
      </c>
      <c r="AA845" s="2">
        <v>7.25</v>
      </c>
      <c r="AB845" s="2">
        <v>5.7640000000000002</v>
      </c>
      <c r="AC845" s="2">
        <v>7.0914900000000003</v>
      </c>
      <c r="AD845" s="4">
        <f t="shared" si="65"/>
        <v>5.1715327277366701</v>
      </c>
      <c r="AE845" s="4">
        <f t="shared" si="66"/>
        <v>61.541239460066379</v>
      </c>
      <c r="AF845" s="4">
        <f t="shared" si="67"/>
        <v>27.061795017603504</v>
      </c>
      <c r="AG845" s="4">
        <f t="shared" si="68"/>
        <v>0.50226646941803033</v>
      </c>
      <c r="AH845" s="4" t="str">
        <f t="shared" si="69"/>
        <v/>
      </c>
    </row>
    <row r="846" spans="1:34" x14ac:dyDescent="0.3">
      <c r="A846" s="2" t="s">
        <v>3715</v>
      </c>
      <c r="B846" s="2" t="s">
        <v>3714</v>
      </c>
      <c r="C846" s="2" t="s">
        <v>2</v>
      </c>
      <c r="D846" s="2">
        <v>2003</v>
      </c>
      <c r="E846" s="2" t="s">
        <v>28</v>
      </c>
      <c r="F846" s="2">
        <v>0</v>
      </c>
      <c r="G846" s="2">
        <v>62.25</v>
      </c>
      <c r="H846" s="2">
        <v>0.29499999999999998</v>
      </c>
      <c r="I846" s="2">
        <v>10.1</v>
      </c>
      <c r="J846" s="2">
        <v>0.89900000000000002</v>
      </c>
      <c r="K846" s="2">
        <v>72.465239999999994</v>
      </c>
      <c r="L846" s="2">
        <v>0.22800000000000001</v>
      </c>
      <c r="M846" s="2">
        <v>0.64500000000000002</v>
      </c>
      <c r="O846" s="2" t="s">
        <v>328</v>
      </c>
      <c r="P846" s="2">
        <v>5221</v>
      </c>
      <c r="Q846" s="2">
        <v>0.87195400000000001</v>
      </c>
      <c r="R846" s="2">
        <v>0.79900000000000004</v>
      </c>
      <c r="S846" s="2">
        <v>0.14530000000000001</v>
      </c>
      <c r="T846" s="2" t="s">
        <v>129</v>
      </c>
      <c r="U846" s="2">
        <v>4.45</v>
      </c>
      <c r="V846" s="2" t="s">
        <v>3716</v>
      </c>
      <c r="W846" s="2">
        <v>9.8387218000000001</v>
      </c>
      <c r="X846" s="2" t="s">
        <v>3717</v>
      </c>
      <c r="Y846" s="2">
        <v>21.248884400000001</v>
      </c>
      <c r="Z846" s="2">
        <v>11.133599999999999</v>
      </c>
      <c r="AA846" s="2">
        <v>5.8843699999999997</v>
      </c>
      <c r="AB846" s="2">
        <v>3.9990000000000001</v>
      </c>
      <c r="AC846" s="2">
        <v>5.6525499999999997</v>
      </c>
      <c r="AD846" s="4">
        <f t="shared" si="65"/>
        <v>7.0334048011212263E-2</v>
      </c>
      <c r="AE846" s="4">
        <f t="shared" si="66"/>
        <v>0.71037388491324382</v>
      </c>
      <c r="AF846" s="4">
        <f t="shared" si="67"/>
        <v>2.6785772786357613</v>
      </c>
      <c r="AG846" s="4">
        <f t="shared" si="68"/>
        <v>5.8243536813585743</v>
      </c>
      <c r="AH846" s="4" t="str">
        <f t="shared" si="69"/>
        <v/>
      </c>
    </row>
    <row r="847" spans="1:34" x14ac:dyDescent="0.3">
      <c r="A847" s="2" t="s">
        <v>1911</v>
      </c>
      <c r="B847" s="2" t="s">
        <v>1910</v>
      </c>
      <c r="C847" s="2" t="s">
        <v>2</v>
      </c>
      <c r="D847" s="2">
        <v>2009</v>
      </c>
      <c r="E847" s="2" t="s">
        <v>315</v>
      </c>
      <c r="F847" s="2">
        <v>0</v>
      </c>
      <c r="G847" s="2">
        <v>47.84</v>
      </c>
      <c r="H847" s="2">
        <v>0.25</v>
      </c>
      <c r="I847" s="2">
        <v>5.83</v>
      </c>
      <c r="J847" s="2">
        <v>0.52</v>
      </c>
      <c r="K847" s="2">
        <v>28.604700000000001</v>
      </c>
      <c r="L847" s="2">
        <v>0.09</v>
      </c>
      <c r="M847" s="2">
        <v>0</v>
      </c>
      <c r="O847" s="2" t="s">
        <v>1912</v>
      </c>
      <c r="P847" s="2">
        <v>5250</v>
      </c>
      <c r="Q847" s="2">
        <v>0.88</v>
      </c>
      <c r="R847" s="2">
        <v>0.8</v>
      </c>
      <c r="S847" s="2">
        <v>0.22</v>
      </c>
      <c r="T847" s="2" t="s">
        <v>5</v>
      </c>
      <c r="U847" s="2">
        <v>4.45</v>
      </c>
      <c r="V847" s="2" t="s">
        <v>1913</v>
      </c>
      <c r="W847" s="2">
        <v>178.22019710000001</v>
      </c>
      <c r="X847" s="2" t="s">
        <v>1914</v>
      </c>
      <c r="Y847" s="2">
        <v>-50.292791100000002</v>
      </c>
      <c r="Z847" s="2">
        <v>57.146299999999997</v>
      </c>
      <c r="AA847" s="2">
        <v>9.4</v>
      </c>
      <c r="AB847" s="2">
        <v>7.4260000000000002</v>
      </c>
      <c r="AC847" s="2">
        <v>9.1642100000000006</v>
      </c>
      <c r="AD847" s="4">
        <f t="shared" si="65"/>
        <v>0.14435496742511847</v>
      </c>
      <c r="AE847" s="4">
        <f t="shared" si="66"/>
        <v>0.8415894600884406</v>
      </c>
      <c r="AF847" s="4">
        <f t="shared" si="67"/>
        <v>2.2150545258109582</v>
      </c>
      <c r="AG847" s="4">
        <f t="shared" si="68"/>
        <v>8.4452476718205709</v>
      </c>
      <c r="AH847" s="4" t="str">
        <f t="shared" si="69"/>
        <v/>
      </c>
    </row>
    <row r="848" spans="1:34" x14ac:dyDescent="0.3">
      <c r="A848" s="2" t="s">
        <v>2242</v>
      </c>
      <c r="B848" s="2" t="s">
        <v>2245</v>
      </c>
      <c r="C848" s="2" t="s">
        <v>2</v>
      </c>
      <c r="D848" s="2">
        <v>2009</v>
      </c>
      <c r="E848" s="2" t="s">
        <v>315</v>
      </c>
      <c r="F848" s="2">
        <v>0</v>
      </c>
      <c r="G848" s="2">
        <v>4.1546599999999998</v>
      </c>
      <c r="H848" s="2">
        <v>5.0999999999999997E-2</v>
      </c>
      <c r="I848" s="2">
        <v>4.07</v>
      </c>
      <c r="J848" s="2">
        <v>0.36299999999999999</v>
      </c>
      <c r="K848" s="2">
        <v>15.57359194</v>
      </c>
      <c r="L848" s="2">
        <v>4.9000000000000002E-2</v>
      </c>
      <c r="M848" s="2">
        <v>0.14899999999999999</v>
      </c>
      <c r="O848" s="2" t="s">
        <v>29</v>
      </c>
      <c r="P848" s="2">
        <v>5900</v>
      </c>
      <c r="Q848" s="2">
        <v>1.07</v>
      </c>
      <c r="R848" s="2">
        <v>1.05</v>
      </c>
      <c r="S848" s="2">
        <v>0.23</v>
      </c>
      <c r="T848" s="2" t="s">
        <v>5</v>
      </c>
      <c r="U848" s="2">
        <v>4.45</v>
      </c>
      <c r="V848" s="2" t="s">
        <v>2243</v>
      </c>
      <c r="W848" s="2">
        <v>215.2227183</v>
      </c>
      <c r="X848" s="2" t="s">
        <v>2244</v>
      </c>
      <c r="Y848" s="2">
        <v>-17.481814700000001</v>
      </c>
      <c r="Z848" s="2">
        <v>57.620699999999999</v>
      </c>
      <c r="AA848" s="2">
        <v>8.31</v>
      </c>
      <c r="AB848" s="2">
        <v>6.8380000000000001</v>
      </c>
      <c r="AC848" s="2">
        <v>8.1559000000000008</v>
      </c>
      <c r="AD848" s="4">
        <f t="shared" si="65"/>
        <v>0.23099658712659696</v>
      </c>
      <c r="AE848" s="4">
        <f t="shared" si="66"/>
        <v>0.94015610960524953</v>
      </c>
      <c r="AF848" s="4">
        <f t="shared" si="67"/>
        <v>1.9561276456543846</v>
      </c>
      <c r="AG848" s="4">
        <f t="shared" si="68"/>
        <v>478.54755284122575</v>
      </c>
      <c r="AH848" s="4" t="str">
        <f t="shared" si="69"/>
        <v/>
      </c>
    </row>
    <row r="849" spans="1:34" x14ac:dyDescent="0.3">
      <c r="A849" s="2" t="s">
        <v>2242</v>
      </c>
      <c r="B849" s="2" t="s">
        <v>2246</v>
      </c>
      <c r="C849" s="2" t="s">
        <v>2</v>
      </c>
      <c r="D849" s="2">
        <v>2009</v>
      </c>
      <c r="E849" s="2" t="s">
        <v>315</v>
      </c>
      <c r="F849" s="2">
        <v>0</v>
      </c>
      <c r="G849" s="2">
        <v>2822.7269799999999</v>
      </c>
      <c r="H849" s="2">
        <v>3.9820000000000002</v>
      </c>
      <c r="I849" s="2">
        <v>12.7</v>
      </c>
      <c r="J849" s="2">
        <v>1.1299999999999999</v>
      </c>
      <c r="K849" s="2">
        <v>2281.3723054500001</v>
      </c>
      <c r="L849" s="2">
        <v>7.1779999999999999</v>
      </c>
      <c r="M849" s="2">
        <v>0.115</v>
      </c>
      <c r="O849" s="2" t="s">
        <v>29</v>
      </c>
      <c r="P849" s="2">
        <v>5900</v>
      </c>
      <c r="Q849" s="2">
        <v>1.07</v>
      </c>
      <c r="R849" s="2">
        <v>1.05</v>
      </c>
      <c r="S849" s="2">
        <v>0.23</v>
      </c>
      <c r="T849" s="2" t="s">
        <v>5</v>
      </c>
      <c r="U849" s="2">
        <v>4.45</v>
      </c>
      <c r="V849" s="2" t="s">
        <v>2243</v>
      </c>
      <c r="W849" s="2">
        <v>215.2227183</v>
      </c>
      <c r="X849" s="2" t="s">
        <v>2244</v>
      </c>
      <c r="Y849" s="2">
        <v>-17.481814700000001</v>
      </c>
      <c r="Z849" s="2">
        <v>57.620699999999999</v>
      </c>
      <c r="AA849" s="2">
        <v>8.31</v>
      </c>
      <c r="AB849" s="2">
        <v>6.8380000000000001</v>
      </c>
      <c r="AC849" s="2">
        <v>8.1559000000000008</v>
      </c>
      <c r="AD849" s="4">
        <f t="shared" si="65"/>
        <v>1.1137430380207218</v>
      </c>
      <c r="AE849" s="4">
        <f t="shared" si="66"/>
        <v>14.144536582863168</v>
      </c>
      <c r="AF849" s="4">
        <f t="shared" si="67"/>
        <v>13.402821143414629</v>
      </c>
      <c r="AG849" s="4">
        <f t="shared" si="68"/>
        <v>7.8498786032628221E-2</v>
      </c>
      <c r="AH849" s="4" t="str">
        <f t="shared" si="69"/>
        <v/>
      </c>
    </row>
    <row r="850" spans="1:34" x14ac:dyDescent="0.3">
      <c r="A850" s="2" t="s">
        <v>2242</v>
      </c>
      <c r="B850" s="2" t="s">
        <v>2241</v>
      </c>
      <c r="C850" s="2" t="s">
        <v>2</v>
      </c>
      <c r="D850" s="2">
        <v>2007</v>
      </c>
      <c r="E850" s="2" t="s">
        <v>22</v>
      </c>
      <c r="F850" s="2">
        <v>0</v>
      </c>
      <c r="G850" s="2">
        <v>557.69993999999997</v>
      </c>
      <c r="H850" s="2">
        <v>1.349</v>
      </c>
      <c r="I850" s="2">
        <v>13.2</v>
      </c>
      <c r="J850" s="2">
        <v>1.17</v>
      </c>
      <c r="K850" s="2">
        <v>945.22168241999998</v>
      </c>
      <c r="L850" s="2">
        <v>2.9740000000000002</v>
      </c>
      <c r="M850" s="2">
        <v>0.44600000000000001</v>
      </c>
      <c r="O850" s="2" t="s">
        <v>29</v>
      </c>
      <c r="P850" s="2">
        <v>5900</v>
      </c>
      <c r="Q850" s="2">
        <v>1.07</v>
      </c>
      <c r="R850" s="2">
        <v>1.05</v>
      </c>
      <c r="S850" s="2">
        <v>0.23</v>
      </c>
      <c r="T850" s="2" t="s">
        <v>5</v>
      </c>
      <c r="U850" s="2">
        <v>4.45</v>
      </c>
      <c r="V850" s="2" t="s">
        <v>2243</v>
      </c>
      <c r="W850" s="2">
        <v>215.2227183</v>
      </c>
      <c r="X850" s="2" t="s">
        <v>2244</v>
      </c>
      <c r="Y850" s="2">
        <v>-17.481814700000001</v>
      </c>
      <c r="Z850" s="2">
        <v>57.620699999999999</v>
      </c>
      <c r="AA850" s="2">
        <v>8.31</v>
      </c>
      <c r="AB850" s="2">
        <v>6.8380000000000001</v>
      </c>
      <c r="AC850" s="2">
        <v>8.1559000000000008</v>
      </c>
      <c r="AD850" s="4">
        <f t="shared" si="65"/>
        <v>0.41097166674492863</v>
      </c>
      <c r="AE850" s="4">
        <f t="shared" si="66"/>
        <v>5.4248260010330585</v>
      </c>
      <c r="AF850" s="4">
        <f t="shared" si="67"/>
        <v>8.4621334906533097</v>
      </c>
      <c r="AG850" s="4">
        <f t="shared" si="68"/>
        <v>0.68397708592314654</v>
      </c>
      <c r="AH850" s="4" t="str">
        <f t="shared" si="69"/>
        <v/>
      </c>
    </row>
    <row r="851" spans="1:34" x14ac:dyDescent="0.3">
      <c r="A851" s="2" t="s">
        <v>3001</v>
      </c>
      <c r="B851" s="2" t="s">
        <v>3000</v>
      </c>
      <c r="C851" s="2" t="s">
        <v>2</v>
      </c>
      <c r="D851" s="2">
        <v>2016</v>
      </c>
      <c r="E851" s="2" t="s">
        <v>141</v>
      </c>
      <c r="F851" s="2">
        <v>0</v>
      </c>
      <c r="G851" s="2">
        <v>1603.38923</v>
      </c>
      <c r="H851" s="2">
        <v>2.7490000000000001</v>
      </c>
      <c r="I851" s="2">
        <v>12.5</v>
      </c>
      <c r="J851" s="2">
        <v>1.1200000000000001</v>
      </c>
      <c r="K851" s="2">
        <v>2966.61035094</v>
      </c>
      <c r="L851" s="2">
        <v>9.3339999999999996</v>
      </c>
      <c r="M851" s="2">
        <v>0.21299999999999999</v>
      </c>
      <c r="O851" s="2" t="s">
        <v>192</v>
      </c>
      <c r="P851" s="2">
        <v>6010</v>
      </c>
      <c r="Q851" s="2">
        <v>1.4022300000000001</v>
      </c>
      <c r="R851" s="2">
        <v>1.07</v>
      </c>
      <c r="S851" s="2">
        <v>0.3</v>
      </c>
      <c r="T851" s="2" t="s">
        <v>5</v>
      </c>
      <c r="U851" s="2">
        <v>4.45</v>
      </c>
      <c r="V851" s="2" t="s">
        <v>3002</v>
      </c>
      <c r="W851" s="2">
        <v>302.36875800000001</v>
      </c>
      <c r="X851" s="2" t="s">
        <v>3003</v>
      </c>
      <c r="Y851" s="2">
        <v>52.276726500000002</v>
      </c>
      <c r="Z851" s="2">
        <v>65.666799999999995</v>
      </c>
      <c r="AA851" s="2">
        <v>8.09</v>
      </c>
      <c r="AB851" s="2">
        <v>6.6390000000000002</v>
      </c>
      <c r="AC851" s="2">
        <v>7.9333900000000002</v>
      </c>
      <c r="AD851" s="4">
        <f t="shared" si="65"/>
        <v>1.5189044996812799</v>
      </c>
      <c r="AE851" s="4">
        <f t="shared" si="66"/>
        <v>18.986306246015999</v>
      </c>
      <c r="AF851" s="4">
        <f t="shared" si="67"/>
        <v>15.405480455837786</v>
      </c>
      <c r="AG851" s="4">
        <f t="shared" si="68"/>
        <v>0.30456273726944472</v>
      </c>
      <c r="AH851" s="4" t="str">
        <f t="shared" si="69"/>
        <v/>
      </c>
    </row>
    <row r="852" spans="1:34" x14ac:dyDescent="0.3">
      <c r="A852" s="2" t="s">
        <v>2904</v>
      </c>
      <c r="B852" s="2" t="s">
        <v>2903</v>
      </c>
      <c r="C852" s="2" t="s">
        <v>2</v>
      </c>
      <c r="D852" s="2">
        <v>2008</v>
      </c>
      <c r="E852" s="2" t="s">
        <v>315</v>
      </c>
      <c r="F852" s="2">
        <v>0</v>
      </c>
      <c r="G852" s="2">
        <v>9.3742999999999999</v>
      </c>
      <c r="H852" s="2">
        <v>0.08</v>
      </c>
      <c r="K852" s="2">
        <v>1708.64551603</v>
      </c>
      <c r="L852" s="2">
        <v>5.3760000000000003</v>
      </c>
      <c r="M852" s="2">
        <v>0.4</v>
      </c>
      <c r="O852" s="2" t="s">
        <v>2905</v>
      </c>
      <c r="P852" s="2">
        <v>4918</v>
      </c>
      <c r="Q852" s="2">
        <v>0.79</v>
      </c>
      <c r="R852" s="2">
        <v>0.63</v>
      </c>
      <c r="S852" s="2">
        <v>0.38</v>
      </c>
      <c r="T852" s="2" t="s">
        <v>5</v>
      </c>
      <c r="U852" s="2">
        <v>4.45</v>
      </c>
      <c r="V852" s="2" t="s">
        <v>2906</v>
      </c>
      <c r="W852" s="2">
        <v>291.28737310000002</v>
      </c>
      <c r="X852" s="2" t="s">
        <v>2907</v>
      </c>
      <c r="Y852" s="2">
        <v>-66.467783800000007</v>
      </c>
      <c r="Z852" s="2">
        <v>26.876200000000001</v>
      </c>
      <c r="AA852" s="2">
        <v>8.4</v>
      </c>
      <c r="AB852" s="2">
        <v>6.0940000000000003</v>
      </c>
      <c r="AC852" s="2">
        <v>8.0922800000000006</v>
      </c>
      <c r="AD852" s="4" t="str">
        <f t="shared" si="65"/>
        <v/>
      </c>
      <c r="AE852" s="4" t="str">
        <f t="shared" si="66"/>
        <v/>
      </c>
      <c r="AF852" s="4" t="str">
        <f t="shared" si="67"/>
        <v/>
      </c>
      <c r="AG852" s="4">
        <f t="shared" si="68"/>
        <v>51.182106501731347</v>
      </c>
      <c r="AH852" s="4" t="str">
        <f t="shared" si="69"/>
        <v/>
      </c>
    </row>
    <row r="853" spans="1:34" x14ac:dyDescent="0.3">
      <c r="A853" s="2" t="s">
        <v>21</v>
      </c>
      <c r="B853" s="2" t="s">
        <v>2482</v>
      </c>
      <c r="C853" s="2" t="s">
        <v>2</v>
      </c>
      <c r="D853" s="2">
        <v>2021</v>
      </c>
      <c r="E853" s="2" t="s">
        <v>28</v>
      </c>
      <c r="F853" s="2">
        <v>0</v>
      </c>
      <c r="G853" s="2">
        <v>15732.45889</v>
      </c>
      <c r="H853" s="2">
        <v>11.923999999999999</v>
      </c>
      <c r="I853" s="2">
        <v>12.9</v>
      </c>
      <c r="J853" s="2">
        <v>1.1499999999999999</v>
      </c>
      <c r="K853" s="2">
        <v>1597.08774518</v>
      </c>
      <c r="L853" s="2">
        <v>5.0250000000000004</v>
      </c>
      <c r="M853" s="2">
        <v>0.39300000000000002</v>
      </c>
      <c r="O853" s="2" t="s">
        <v>23</v>
      </c>
      <c r="P853" s="2">
        <v>5338</v>
      </c>
      <c r="Q853" s="2">
        <v>0.93</v>
      </c>
      <c r="R853" s="2">
        <v>0.91</v>
      </c>
      <c r="S853" s="2">
        <v>0.4052</v>
      </c>
      <c r="T853" s="2" t="s">
        <v>5</v>
      </c>
      <c r="U853" s="2">
        <v>4.45</v>
      </c>
      <c r="V853" s="2" t="s">
        <v>24</v>
      </c>
      <c r="W853" s="2">
        <v>242.60210140000001</v>
      </c>
      <c r="X853" s="2" t="s">
        <v>25</v>
      </c>
      <c r="Y853" s="2">
        <v>43.816362099999999</v>
      </c>
      <c r="Z853" s="2">
        <v>17.932300000000001</v>
      </c>
      <c r="AA853" s="2">
        <v>6.6193499999999998</v>
      </c>
      <c r="AB853" s="2">
        <v>4.7140000000000004</v>
      </c>
      <c r="AC853" s="2">
        <v>6.383</v>
      </c>
      <c r="AD853" s="4">
        <f t="shared" si="65"/>
        <v>0.74397723432690999</v>
      </c>
      <c r="AE853" s="4">
        <f t="shared" si="66"/>
        <v>9.597306322817138</v>
      </c>
      <c r="AF853" s="4">
        <f t="shared" si="67"/>
        <v>11.126780826651574</v>
      </c>
      <c r="AG853" s="4">
        <f t="shared" si="68"/>
        <v>4.4312483433140036E-3</v>
      </c>
      <c r="AH853" s="4" t="str">
        <f t="shared" si="69"/>
        <v/>
      </c>
    </row>
    <row r="854" spans="1:34" x14ac:dyDescent="0.3">
      <c r="A854" s="2" t="s">
        <v>21</v>
      </c>
      <c r="B854" s="2" t="s">
        <v>20</v>
      </c>
      <c r="C854" s="2" t="s">
        <v>2</v>
      </c>
      <c r="D854" s="2">
        <v>2002</v>
      </c>
      <c r="E854" s="2" t="s">
        <v>22</v>
      </c>
      <c r="F854" s="2">
        <v>0</v>
      </c>
      <c r="G854" s="2">
        <v>1765.0389</v>
      </c>
      <c r="H854" s="2">
        <v>2.774</v>
      </c>
      <c r="I854" s="2">
        <v>12.6</v>
      </c>
      <c r="J854" s="2">
        <v>1.1200000000000001</v>
      </c>
      <c r="K854" s="2">
        <v>2559.47216157</v>
      </c>
      <c r="L854" s="2">
        <v>8.0530000000000008</v>
      </c>
      <c r="M854" s="2">
        <v>0.373</v>
      </c>
      <c r="O854" s="2" t="s">
        <v>23</v>
      </c>
      <c r="P854" s="2">
        <v>5338</v>
      </c>
      <c r="Q854" s="2">
        <v>0.93</v>
      </c>
      <c r="R854" s="2">
        <v>0.91</v>
      </c>
      <c r="S854" s="2">
        <v>0.4052</v>
      </c>
      <c r="T854" s="2" t="s">
        <v>5</v>
      </c>
      <c r="U854" s="2">
        <v>4.45</v>
      </c>
      <c r="V854" s="2" t="s">
        <v>24</v>
      </c>
      <c r="W854" s="2">
        <v>242.60210140000001</v>
      </c>
      <c r="X854" s="2" t="s">
        <v>25</v>
      </c>
      <c r="Y854" s="2">
        <v>43.816362099999999</v>
      </c>
      <c r="Z854" s="2">
        <v>17.932300000000001</v>
      </c>
      <c r="AA854" s="2">
        <v>6.6193499999999998</v>
      </c>
      <c r="AB854" s="2">
        <v>4.7140000000000004</v>
      </c>
      <c r="AC854" s="2">
        <v>6.383</v>
      </c>
      <c r="AD854" s="4">
        <f t="shared" si="65"/>
        <v>1.2794955356243027</v>
      </c>
      <c r="AE854" s="4">
        <f t="shared" si="66"/>
        <v>16.121643748866216</v>
      </c>
      <c r="AF854" s="4">
        <f t="shared" si="67"/>
        <v>14.252463339216638</v>
      </c>
      <c r="AG854" s="4">
        <f t="shared" si="68"/>
        <v>8.1876093147025791E-2</v>
      </c>
      <c r="AH854" s="4" t="str">
        <f t="shared" si="69"/>
        <v/>
      </c>
    </row>
    <row r="855" spans="1:34" x14ac:dyDescent="0.3">
      <c r="A855" s="2" t="s">
        <v>15748</v>
      </c>
      <c r="B855" s="2" t="s">
        <v>15751</v>
      </c>
      <c r="C855" s="2" t="s">
        <v>2</v>
      </c>
      <c r="D855" s="2">
        <v>2022</v>
      </c>
      <c r="E855" s="2" t="s">
        <v>28</v>
      </c>
      <c r="F855" s="2">
        <v>0</v>
      </c>
      <c r="G855" s="2">
        <v>416</v>
      </c>
      <c r="H855" s="2">
        <v>1.07</v>
      </c>
      <c r="I855" s="2">
        <v>11.1</v>
      </c>
      <c r="J855" s="2">
        <v>0.99199999999999999</v>
      </c>
      <c r="K855" s="2">
        <v>85.7</v>
      </c>
      <c r="L855" s="2">
        <v>0.26964234999999998</v>
      </c>
      <c r="M855" s="2">
        <v>0</v>
      </c>
      <c r="O855" s="2" t="s">
        <v>1589</v>
      </c>
      <c r="P855" s="2">
        <v>5388</v>
      </c>
      <c r="Q855" s="2">
        <v>0.95830000000000004</v>
      </c>
      <c r="R855" s="2">
        <v>0.95520000000000005</v>
      </c>
      <c r="S855" s="2">
        <v>0.25700000000000001</v>
      </c>
      <c r="T855" s="2" t="s">
        <v>5</v>
      </c>
      <c r="U855" s="2">
        <v>4.4530000000000003</v>
      </c>
      <c r="V855" s="2" t="s">
        <v>15749</v>
      </c>
      <c r="W855" s="2">
        <v>313.16702939999999</v>
      </c>
      <c r="X855" s="2" t="s">
        <v>15750</v>
      </c>
      <c r="Y855" s="2">
        <v>65.608783299999999</v>
      </c>
      <c r="Z855" s="2">
        <v>114.86499999999999</v>
      </c>
      <c r="AA855" s="2">
        <v>10.445</v>
      </c>
      <c r="AB855" s="2">
        <v>8.7789999999999999</v>
      </c>
      <c r="AC855" s="2">
        <v>10.4468</v>
      </c>
      <c r="AD855" s="4">
        <f t="shared" si="65"/>
        <v>6.2663101377491454E-2</v>
      </c>
      <c r="AE855" s="4">
        <f t="shared" si="66"/>
        <v>0.69556042529015505</v>
      </c>
      <c r="AF855" s="4">
        <f t="shared" si="67"/>
        <v>2.7786184913947292</v>
      </c>
      <c r="AG855" s="4">
        <f t="shared" si="68"/>
        <v>0.60650672272698536</v>
      </c>
      <c r="AH855" s="4" t="str">
        <f t="shared" si="69"/>
        <v/>
      </c>
    </row>
    <row r="856" spans="1:34" x14ac:dyDescent="0.3">
      <c r="A856" s="2" t="s">
        <v>3538</v>
      </c>
      <c r="B856" s="2" t="s">
        <v>3537</v>
      </c>
      <c r="C856" s="2" t="s">
        <v>2</v>
      </c>
      <c r="D856" s="2">
        <v>2012</v>
      </c>
      <c r="E856" s="2" t="s">
        <v>315</v>
      </c>
      <c r="F856" s="2">
        <v>0</v>
      </c>
      <c r="G856" s="2">
        <v>2198.14</v>
      </c>
      <c r="H856" s="2">
        <v>3.242</v>
      </c>
      <c r="I856" s="2">
        <v>13.5</v>
      </c>
      <c r="J856" s="2">
        <v>1.21</v>
      </c>
      <c r="K856" s="2">
        <v>495.81231492000001</v>
      </c>
      <c r="L856" s="2">
        <v>1.56</v>
      </c>
      <c r="M856" s="2">
        <v>0.14099999999999999</v>
      </c>
      <c r="O856" s="2" t="s">
        <v>2345</v>
      </c>
      <c r="P856" s="2">
        <v>5737</v>
      </c>
      <c r="Q856" s="2">
        <v>0.92300000000000004</v>
      </c>
      <c r="R856" s="2">
        <v>0.94399999999999995</v>
      </c>
      <c r="S856" s="2">
        <v>-0.12</v>
      </c>
      <c r="T856" s="2" t="s">
        <v>5</v>
      </c>
      <c r="U856" s="2">
        <v>4.4550000000000001</v>
      </c>
      <c r="V856" s="2" t="s">
        <v>3539</v>
      </c>
      <c r="W856" s="2">
        <v>64.939216799999997</v>
      </c>
      <c r="X856" s="2" t="s">
        <v>3540</v>
      </c>
      <c r="Y856" s="2">
        <v>-41.960660400000002</v>
      </c>
      <c r="Z856" s="2">
        <v>50.286200000000001</v>
      </c>
      <c r="AA856" s="2">
        <v>8.26</v>
      </c>
      <c r="AB856" s="2">
        <v>6.6459999999999999</v>
      </c>
      <c r="AC856" s="2">
        <v>8.0847800000000003</v>
      </c>
      <c r="AD856" s="4">
        <f t="shared" si="65"/>
        <v>0.20151900215211097</v>
      </c>
      <c r="AE856" s="4">
        <f t="shared" si="66"/>
        <v>2.7205065290534978</v>
      </c>
      <c r="AF856" s="4">
        <f t="shared" si="67"/>
        <v>6.0602671675613626</v>
      </c>
      <c r="AG856" s="4">
        <f t="shared" si="68"/>
        <v>7.8778304684978526E-2</v>
      </c>
      <c r="AH856" s="4" t="str">
        <f t="shared" si="69"/>
        <v/>
      </c>
    </row>
    <row r="857" spans="1:34" x14ac:dyDescent="0.3">
      <c r="A857" s="2" t="s">
        <v>4065</v>
      </c>
      <c r="B857" s="2" t="s">
        <v>4064</v>
      </c>
      <c r="C857" s="2" t="s">
        <v>2</v>
      </c>
      <c r="D857" s="2">
        <v>2003</v>
      </c>
      <c r="E857" s="2" t="s">
        <v>174</v>
      </c>
      <c r="F857" s="2">
        <v>0</v>
      </c>
      <c r="G857" s="2">
        <v>2124.54</v>
      </c>
      <c r="H857" s="2">
        <v>3.3180000000000001</v>
      </c>
      <c r="I857" s="2">
        <v>13</v>
      </c>
      <c r="J857" s="2">
        <v>1.1599999999999999</v>
      </c>
      <c r="K857" s="2">
        <v>1239.5307872999999</v>
      </c>
      <c r="L857" s="2">
        <v>3.9</v>
      </c>
      <c r="M857" s="2">
        <v>0.17499999999999999</v>
      </c>
      <c r="O857" s="2" t="s">
        <v>594</v>
      </c>
      <c r="P857" s="2">
        <v>5732</v>
      </c>
      <c r="Q857" s="2">
        <v>0.98399999999999999</v>
      </c>
      <c r="R857" s="2">
        <v>1.0780000000000001</v>
      </c>
      <c r="S857" s="2">
        <v>0.22</v>
      </c>
      <c r="T857" s="2" t="s">
        <v>5</v>
      </c>
      <c r="U857" s="2">
        <v>4.4580000000000002</v>
      </c>
      <c r="V857" s="2" t="s">
        <v>4066</v>
      </c>
      <c r="W857" s="2">
        <v>125.3661079</v>
      </c>
      <c r="X857" s="2" t="s">
        <v>4067</v>
      </c>
      <c r="Y857" s="2">
        <v>-39.7044432</v>
      </c>
      <c r="Z857" s="2">
        <v>29.276</v>
      </c>
      <c r="AA857" s="2">
        <v>7.17</v>
      </c>
      <c r="AB857" s="2">
        <v>5.5739999999999998</v>
      </c>
      <c r="AC857" s="2">
        <v>6.9921100000000003</v>
      </c>
      <c r="AD857" s="4">
        <f t="shared" si="65"/>
        <v>0.56419243846153844</v>
      </c>
      <c r="AE857" s="4">
        <f t="shared" si="66"/>
        <v>7.3345016999999997</v>
      </c>
      <c r="AF857" s="4">
        <f t="shared" si="67"/>
        <v>9.764656783522911</v>
      </c>
      <c r="AG857" s="4">
        <f t="shared" si="68"/>
        <v>8.5182819400596799E-2</v>
      </c>
      <c r="AH857" s="4" t="str">
        <f t="shared" si="69"/>
        <v/>
      </c>
    </row>
    <row r="858" spans="1:34" x14ac:dyDescent="0.3">
      <c r="A858" s="2" t="s">
        <v>1898</v>
      </c>
      <c r="B858" s="2" t="s">
        <v>1897</v>
      </c>
      <c r="C858" s="2" t="s">
        <v>2</v>
      </c>
      <c r="D858" s="2">
        <v>2019</v>
      </c>
      <c r="E858" s="2" t="s">
        <v>1899</v>
      </c>
      <c r="F858" s="2">
        <v>0</v>
      </c>
      <c r="G858" s="2">
        <v>3090.942</v>
      </c>
      <c r="H858" s="2">
        <v>4.0739999999999998</v>
      </c>
      <c r="I858" s="2">
        <v>13.1</v>
      </c>
      <c r="J858" s="2">
        <v>1.17</v>
      </c>
      <c r="K858" s="2">
        <v>113.9</v>
      </c>
      <c r="L858" s="2">
        <v>0.35836768000000002</v>
      </c>
      <c r="M858" s="2">
        <v>0.11</v>
      </c>
      <c r="O858" s="2" t="s">
        <v>328</v>
      </c>
      <c r="P858" s="2">
        <v>5436</v>
      </c>
      <c r="Q858" s="2">
        <v>0.96148800000000001</v>
      </c>
      <c r="R858" s="2">
        <v>0.95</v>
      </c>
      <c r="S858" s="2">
        <v>0.16</v>
      </c>
      <c r="T858" s="2" t="s">
        <v>129</v>
      </c>
      <c r="U858" s="2">
        <v>4.4593499999999997</v>
      </c>
      <c r="V858" s="2" t="s">
        <v>1900</v>
      </c>
      <c r="W858" s="2">
        <v>177.5854673</v>
      </c>
      <c r="X858" s="2" t="s">
        <v>1901</v>
      </c>
      <c r="Y858" s="2">
        <v>-1.2522989</v>
      </c>
      <c r="Z858" s="2">
        <v>62.758000000000003</v>
      </c>
      <c r="AA858" s="2">
        <v>9.26</v>
      </c>
      <c r="AB858" s="2">
        <v>7.4950000000000001</v>
      </c>
      <c r="AC858" s="2">
        <v>9.0488300000000006</v>
      </c>
      <c r="AD858" s="4">
        <f t="shared" si="65"/>
        <v>5.0665208837186754E-2</v>
      </c>
      <c r="AE858" s="4">
        <f t="shared" si="66"/>
        <v>0.6637142357671465</v>
      </c>
      <c r="AF858" s="4">
        <f t="shared" si="67"/>
        <v>2.9486702915974887</v>
      </c>
      <c r="AG858" s="4">
        <f t="shared" si="68"/>
        <v>4.3636843647205131E-2</v>
      </c>
      <c r="AH858" s="4" t="str">
        <f t="shared" si="69"/>
        <v/>
      </c>
    </row>
    <row r="859" spans="1:34" x14ac:dyDescent="0.3">
      <c r="A859" s="2" t="s">
        <v>4166</v>
      </c>
      <c r="B859" s="2" t="s">
        <v>4165</v>
      </c>
      <c r="C859" s="2" t="s">
        <v>2</v>
      </c>
      <c r="D859" s="2">
        <v>2008</v>
      </c>
      <c r="E859" s="2" t="s">
        <v>22</v>
      </c>
      <c r="F859" s="2">
        <v>0</v>
      </c>
      <c r="G859" s="2">
        <v>5.3979200000000001</v>
      </c>
      <c r="H859" s="2">
        <v>0.06</v>
      </c>
      <c r="K859" s="2">
        <v>2058.2567637299999</v>
      </c>
      <c r="L859" s="2">
        <v>6.476</v>
      </c>
      <c r="M859" s="2">
        <v>0.06</v>
      </c>
      <c r="N859" s="2">
        <v>825.9</v>
      </c>
      <c r="O859" s="2" t="s">
        <v>4167</v>
      </c>
      <c r="P859" s="2">
        <v>5131</v>
      </c>
      <c r="Q859" s="2">
        <v>0.78</v>
      </c>
      <c r="R859" s="2">
        <v>0.65</v>
      </c>
      <c r="S859" s="2">
        <v>-0.21</v>
      </c>
      <c r="T859" s="2" t="s">
        <v>5</v>
      </c>
      <c r="U859" s="2">
        <v>4.46</v>
      </c>
      <c r="V859" s="2" t="s">
        <v>4168</v>
      </c>
      <c r="W859" s="2">
        <v>20.495656199999999</v>
      </c>
      <c r="X859" s="2" t="s">
        <v>4169</v>
      </c>
      <c r="Y859" s="2">
        <v>76.710147500000005</v>
      </c>
      <c r="Z859" s="2">
        <v>16.9922</v>
      </c>
      <c r="AA859" s="2">
        <v>7.17896</v>
      </c>
      <c r="AB859" s="2">
        <v>5.1589999999999998</v>
      </c>
      <c r="AC859" s="2">
        <v>6.92516</v>
      </c>
      <c r="AD859" s="4" t="str">
        <f t="shared" si="65"/>
        <v/>
      </c>
      <c r="AE859" s="4" t="str">
        <f t="shared" si="66"/>
        <v/>
      </c>
      <c r="AF859" s="4" t="str">
        <f t="shared" si="67"/>
        <v/>
      </c>
      <c r="AG859" s="4">
        <f t="shared" si="68"/>
        <v>105.09561917682159</v>
      </c>
      <c r="AH859" s="4" t="str">
        <f t="shared" si="69"/>
        <v/>
      </c>
    </row>
    <row r="860" spans="1:34" x14ac:dyDescent="0.3">
      <c r="A860" s="2" t="s">
        <v>4303</v>
      </c>
      <c r="B860" s="2" t="s">
        <v>4302</v>
      </c>
      <c r="C860" s="2" t="s">
        <v>2</v>
      </c>
      <c r="D860" s="2">
        <v>2009</v>
      </c>
      <c r="E860" s="2" t="s">
        <v>34</v>
      </c>
      <c r="F860" s="2">
        <v>0</v>
      </c>
      <c r="G860" s="2">
        <v>2166</v>
      </c>
      <c r="H860" s="2">
        <v>3.27</v>
      </c>
      <c r="I860" s="2">
        <v>13.4</v>
      </c>
      <c r="J860" s="2">
        <v>1.19</v>
      </c>
      <c r="K860" s="2">
        <v>642.01338213999998</v>
      </c>
      <c r="L860" s="2">
        <v>2.02</v>
      </c>
      <c r="M860" s="2">
        <v>0.2</v>
      </c>
      <c r="O860" s="2" t="s">
        <v>412</v>
      </c>
      <c r="P860" s="2">
        <v>5955</v>
      </c>
      <c r="Q860" s="2">
        <v>1.1000000000000001</v>
      </c>
      <c r="R860" s="2">
        <v>1.27</v>
      </c>
      <c r="S860" s="2">
        <v>-0.13</v>
      </c>
      <c r="T860" s="2" t="s">
        <v>5</v>
      </c>
      <c r="U860" s="2">
        <v>4.46</v>
      </c>
      <c r="V860" s="2" t="s">
        <v>4304</v>
      </c>
      <c r="W860" s="2">
        <v>154.5874958</v>
      </c>
      <c r="X860" s="2" t="s">
        <v>4305</v>
      </c>
      <c r="Y860" s="2">
        <v>12.6209392</v>
      </c>
      <c r="Z860" s="2">
        <v>32.010399999999997</v>
      </c>
      <c r="AA860" s="2">
        <v>7.02569</v>
      </c>
      <c r="AB860" s="2">
        <v>5.5640000000000001</v>
      </c>
      <c r="AC860" s="2">
        <v>6.8681700000000001</v>
      </c>
      <c r="AD860" s="4">
        <f t="shared" si="65"/>
        <v>0.26682694602560814</v>
      </c>
      <c r="AE860" s="4">
        <f t="shared" si="66"/>
        <v>3.5754810767431495</v>
      </c>
      <c r="AF860" s="4">
        <f t="shared" si="67"/>
        <v>6.9218094764561533</v>
      </c>
      <c r="AG860" s="4">
        <f t="shared" si="68"/>
        <v>0.12767526802734083</v>
      </c>
      <c r="AH860" s="4" t="str">
        <f t="shared" si="69"/>
        <v/>
      </c>
    </row>
    <row r="861" spans="1:34" x14ac:dyDescent="0.3">
      <c r="A861" s="2" t="s">
        <v>4230</v>
      </c>
      <c r="B861" s="2" t="s">
        <v>4229</v>
      </c>
      <c r="C861" s="2" t="s">
        <v>2</v>
      </c>
      <c r="D861" s="2">
        <v>2010</v>
      </c>
      <c r="E861" s="2" t="s">
        <v>315</v>
      </c>
      <c r="F861" s="2">
        <v>0</v>
      </c>
      <c r="G861" s="2">
        <v>1313</v>
      </c>
      <c r="H861" s="2">
        <v>2.4500000000000002</v>
      </c>
      <c r="I861" s="2">
        <v>14</v>
      </c>
      <c r="J861" s="2">
        <v>1.25</v>
      </c>
      <c r="K861" s="2">
        <v>216.12440000000001</v>
      </c>
      <c r="L861" s="2">
        <v>0.68</v>
      </c>
      <c r="M861" s="2">
        <v>0.15</v>
      </c>
      <c r="O861" s="2" t="s">
        <v>412</v>
      </c>
      <c r="P861" s="2">
        <v>6136</v>
      </c>
      <c r="Q861" s="2">
        <v>1.19</v>
      </c>
      <c r="R861" s="2">
        <v>1.1299999999999999</v>
      </c>
      <c r="S861" s="2">
        <v>0.06</v>
      </c>
      <c r="T861" s="2" t="s">
        <v>5</v>
      </c>
      <c r="U861" s="2">
        <v>4.46</v>
      </c>
      <c r="V861" s="2" t="s">
        <v>4231</v>
      </c>
      <c r="W861" s="2">
        <v>20.905480399999998</v>
      </c>
      <c r="X861" s="2" t="s">
        <v>4232</v>
      </c>
      <c r="Y861" s="2">
        <v>-41.2701007</v>
      </c>
      <c r="Z861" s="2">
        <v>55.440100000000001</v>
      </c>
      <c r="AA861" s="2">
        <v>7.7</v>
      </c>
      <c r="AB861" s="2">
        <v>6.3540000000000001</v>
      </c>
      <c r="AC861" s="2">
        <v>7.5606600000000004</v>
      </c>
      <c r="AD861" s="4">
        <f t="shared" si="65"/>
        <v>7.8762536443148692E-2</v>
      </c>
      <c r="AE861" s="4">
        <f t="shared" si="66"/>
        <v>1.1026755102040817</v>
      </c>
      <c r="AF861" s="4">
        <f t="shared" si="67"/>
        <v>3.9290529575022455</v>
      </c>
      <c r="AG861" s="4">
        <f t="shared" si="68"/>
        <v>0.30004956935770694</v>
      </c>
      <c r="AH861" s="4" t="str">
        <f t="shared" si="69"/>
        <v/>
      </c>
    </row>
    <row r="862" spans="1:34" x14ac:dyDescent="0.3">
      <c r="A862" s="2" t="s">
        <v>2416</v>
      </c>
      <c r="B862" s="2" t="s">
        <v>2420</v>
      </c>
      <c r="C862" s="2" t="s">
        <v>2</v>
      </c>
      <c r="D862" s="2">
        <v>2022</v>
      </c>
      <c r="E862" s="2" t="s">
        <v>28</v>
      </c>
      <c r="F862" s="2">
        <v>0</v>
      </c>
      <c r="G862" s="2">
        <v>14386</v>
      </c>
      <c r="H862" s="2">
        <v>11.8</v>
      </c>
      <c r="I862" s="2">
        <v>13.4</v>
      </c>
      <c r="J862" s="2">
        <v>1.2</v>
      </c>
      <c r="K862" s="2">
        <v>572.09113260000004</v>
      </c>
      <c r="L862" s="2">
        <v>1.8</v>
      </c>
      <c r="M862" s="2">
        <v>0.77</v>
      </c>
      <c r="O862" s="2" t="s">
        <v>2417</v>
      </c>
      <c r="P862" s="2">
        <v>5610</v>
      </c>
      <c r="Q862" s="2">
        <v>0.95</v>
      </c>
      <c r="R862" s="2">
        <v>1.06</v>
      </c>
      <c r="S862" s="2">
        <v>8.5900000000000004E-2</v>
      </c>
      <c r="T862" s="2" t="s">
        <v>129</v>
      </c>
      <c r="U862" s="2">
        <v>4.46</v>
      </c>
      <c r="V862" s="2" t="s">
        <v>2418</v>
      </c>
      <c r="W862" s="2">
        <v>236.8689866</v>
      </c>
      <c r="X862" s="2" t="s">
        <v>2419</v>
      </c>
      <c r="Y862" s="2">
        <v>-37.917233299999999</v>
      </c>
      <c r="Z862" s="2">
        <v>15.252800000000001</v>
      </c>
      <c r="AA862" s="2">
        <v>6.01</v>
      </c>
      <c r="AB862" s="2">
        <v>4.3230000000000004</v>
      </c>
      <c r="AC862" s="2">
        <v>5.8313499999999996</v>
      </c>
      <c r="AD862" s="4">
        <f t="shared" si="65"/>
        <v>0.23776658556737362</v>
      </c>
      <c r="AE862" s="4">
        <f t="shared" si="66"/>
        <v>3.1860722466028069</v>
      </c>
      <c r="AF862" s="4">
        <f t="shared" si="67"/>
        <v>6.5340162308091658</v>
      </c>
      <c r="AG862" s="4">
        <f t="shared" si="68"/>
        <v>5.7600266257666231E-3</v>
      </c>
      <c r="AH862" s="4" t="str">
        <f t="shared" si="69"/>
        <v/>
      </c>
    </row>
    <row r="863" spans="1:34" x14ac:dyDescent="0.3">
      <c r="A863" s="2" t="s">
        <v>2021</v>
      </c>
      <c r="B863" s="2" t="s">
        <v>2020</v>
      </c>
      <c r="C863" s="2" t="s">
        <v>2</v>
      </c>
      <c r="D863" s="2">
        <v>2010</v>
      </c>
      <c r="E863" s="2" t="s">
        <v>141</v>
      </c>
      <c r="F863" s="2">
        <v>0</v>
      </c>
      <c r="G863" s="2">
        <v>68.27</v>
      </c>
      <c r="H863" s="2">
        <v>0.33</v>
      </c>
      <c r="I863" s="2">
        <v>13.9</v>
      </c>
      <c r="J863" s="2">
        <v>1.24</v>
      </c>
      <c r="K863" s="2">
        <v>273.3338</v>
      </c>
      <c r="L863" s="2">
        <v>0.86</v>
      </c>
      <c r="M863" s="2">
        <v>0.12</v>
      </c>
      <c r="O863" s="2" t="s">
        <v>412</v>
      </c>
      <c r="P863" s="2">
        <v>5844</v>
      </c>
      <c r="Q863" s="2">
        <v>1.07</v>
      </c>
      <c r="R863" s="2">
        <v>1.2</v>
      </c>
      <c r="S863" s="2">
        <v>0.1</v>
      </c>
      <c r="T863" s="2" t="s">
        <v>5</v>
      </c>
      <c r="U863" s="2">
        <v>4.46</v>
      </c>
      <c r="V863" s="2" t="s">
        <v>2022</v>
      </c>
      <c r="W863" s="2">
        <v>188.02718400000001</v>
      </c>
      <c r="X863" s="2" t="s">
        <v>2023</v>
      </c>
      <c r="Y863" s="2">
        <v>74.489337899999995</v>
      </c>
      <c r="Z863" s="2">
        <v>67.834900000000005</v>
      </c>
      <c r="AA863" s="2">
        <v>8.7509999999999994</v>
      </c>
      <c r="AB863" s="2">
        <v>7.2160000000000002</v>
      </c>
      <c r="AC863" s="2">
        <v>8.5873000000000008</v>
      </c>
      <c r="AD863" s="4">
        <f t="shared" si="65"/>
        <v>0.10177683431640898</v>
      </c>
      <c r="AE863" s="4">
        <f t="shared" si="66"/>
        <v>1.4146979969980849</v>
      </c>
      <c r="AF863" s="4">
        <f t="shared" si="67"/>
        <v>4.4344449662019008</v>
      </c>
      <c r="AG863" s="4">
        <f t="shared" si="68"/>
        <v>11.001967422193529</v>
      </c>
      <c r="AH863" s="4" t="str">
        <f t="shared" si="69"/>
        <v/>
      </c>
    </row>
    <row r="864" spans="1:34" x14ac:dyDescent="0.3">
      <c r="A864" s="2" t="s">
        <v>2622</v>
      </c>
      <c r="B864" s="2" t="s">
        <v>2621</v>
      </c>
      <c r="C864" s="2" t="s">
        <v>2</v>
      </c>
      <c r="D864" s="2">
        <v>2011</v>
      </c>
      <c r="E864" s="2" t="s">
        <v>141</v>
      </c>
      <c r="F864" s="2">
        <v>0</v>
      </c>
      <c r="G864" s="2">
        <v>133.40355</v>
      </c>
      <c r="H864" s="2">
        <v>0.502</v>
      </c>
      <c r="I864" s="2">
        <v>12.5</v>
      </c>
      <c r="J864" s="2">
        <v>1.1200000000000001</v>
      </c>
      <c r="K864" s="2">
        <v>2997.7575348199998</v>
      </c>
      <c r="L864" s="2">
        <v>9.4320000000000004</v>
      </c>
      <c r="M864" s="2">
        <v>0.64700000000000002</v>
      </c>
      <c r="O864" s="2" t="s">
        <v>2623</v>
      </c>
      <c r="P864" s="2">
        <v>5453</v>
      </c>
      <c r="Q864" s="2">
        <v>0.95</v>
      </c>
      <c r="R864" s="2">
        <v>0.94</v>
      </c>
      <c r="S864" s="2">
        <v>0.14000000000000001</v>
      </c>
      <c r="T864" s="2" t="s">
        <v>5</v>
      </c>
      <c r="U864" s="2">
        <v>4.46</v>
      </c>
      <c r="V864" s="2" t="s">
        <v>2624</v>
      </c>
      <c r="W864" s="2">
        <v>258.09666859999999</v>
      </c>
      <c r="X864" s="2" t="s">
        <v>2625</v>
      </c>
      <c r="Y864" s="2">
        <v>63.3527828</v>
      </c>
      <c r="Z864" s="2">
        <v>36.194499999999998</v>
      </c>
      <c r="AA864" s="2">
        <v>8.07</v>
      </c>
      <c r="AB864" s="2">
        <v>6.2690000000000001</v>
      </c>
      <c r="AC864" s="2">
        <v>7.8656899999999998</v>
      </c>
      <c r="AD864" s="4">
        <f t="shared" si="65"/>
        <v>1.5348518578278398</v>
      </c>
      <c r="AE864" s="4">
        <f t="shared" si="66"/>
        <v>19.185648222847998</v>
      </c>
      <c r="AF864" s="4">
        <f t="shared" si="67"/>
        <v>15.486142282234139</v>
      </c>
      <c r="AG864" s="4">
        <f t="shared" si="68"/>
        <v>2.8410025072778922</v>
      </c>
      <c r="AH864" s="4" t="str">
        <f t="shared" si="69"/>
        <v/>
      </c>
    </row>
    <row r="865" spans="1:34" x14ac:dyDescent="0.3">
      <c r="A865" s="2" t="s">
        <v>2071</v>
      </c>
      <c r="B865" s="2" t="s">
        <v>2074</v>
      </c>
      <c r="C865" s="2" t="s">
        <v>2</v>
      </c>
      <c r="D865" s="2">
        <v>2021</v>
      </c>
      <c r="E865" s="2" t="s">
        <v>315</v>
      </c>
      <c r="F865" s="2">
        <v>0</v>
      </c>
      <c r="G865" s="2">
        <v>6.7439999999999998</v>
      </c>
      <c r="H865" s="2">
        <v>6.8000000000000005E-2</v>
      </c>
      <c r="I865" s="2">
        <v>2.1138481699999998</v>
      </c>
      <c r="J865" s="2">
        <v>0.18858522999999999</v>
      </c>
      <c r="K865" s="2">
        <v>10.5</v>
      </c>
      <c r="L865" s="2">
        <v>3.3036530000000001E-2</v>
      </c>
      <c r="M865" s="2">
        <v>4.4999999999999998E-2</v>
      </c>
      <c r="N865" s="2">
        <v>990</v>
      </c>
      <c r="O865" s="2" t="s">
        <v>272</v>
      </c>
      <c r="P865" s="2">
        <v>5732</v>
      </c>
      <c r="Q865" s="2">
        <v>0.96799999999999997</v>
      </c>
      <c r="R865" s="2">
        <v>0.997</v>
      </c>
      <c r="S865" s="2">
        <v>0.14000000000000001</v>
      </c>
      <c r="T865" s="2" t="s">
        <v>5</v>
      </c>
      <c r="U865" s="2">
        <v>4.46</v>
      </c>
      <c r="V865" s="2" t="s">
        <v>2072</v>
      </c>
      <c r="W865" s="2">
        <v>190.03656359999999</v>
      </c>
      <c r="X865" s="2" t="s">
        <v>2073</v>
      </c>
      <c r="Y865" s="2">
        <v>-44.312077700000003</v>
      </c>
      <c r="Z865" s="2">
        <v>106.307</v>
      </c>
      <c r="AA865" s="2">
        <v>10.09</v>
      </c>
      <c r="AB865" s="2">
        <v>8.5020000000000007</v>
      </c>
      <c r="AC865" s="2">
        <v>9.9103600000000007</v>
      </c>
      <c r="AD865" s="4">
        <f t="shared" si="65"/>
        <v>1.1116496309877932</v>
      </c>
      <c r="AE865" s="4">
        <f t="shared" si="66"/>
        <v>2.3498585381447219</v>
      </c>
      <c r="AF865" s="4">
        <f t="shared" si="67"/>
        <v>2.2287315160458641</v>
      </c>
      <c r="AG865" s="4">
        <f t="shared" si="68"/>
        <v>196.26708219149236</v>
      </c>
      <c r="AH865" s="4">
        <f t="shared" si="69"/>
        <v>7.0833737400744792E-2</v>
      </c>
    </row>
    <row r="866" spans="1:34" x14ac:dyDescent="0.3">
      <c r="A866" s="2" t="s">
        <v>2622</v>
      </c>
      <c r="B866" s="2" t="s">
        <v>2626</v>
      </c>
      <c r="C866" s="2" t="s">
        <v>2</v>
      </c>
      <c r="D866" s="2">
        <v>2018</v>
      </c>
      <c r="E866" s="2" t="s">
        <v>22</v>
      </c>
      <c r="F866" s="2">
        <v>0</v>
      </c>
      <c r="G866" s="2">
        <v>4818.2535799999996</v>
      </c>
      <c r="H866" s="2">
        <v>5.4859999999999998</v>
      </c>
      <c r="I866" s="2">
        <v>12.5</v>
      </c>
      <c r="J866" s="2">
        <v>1.1100000000000001</v>
      </c>
      <c r="K866" s="2">
        <v>3098.8269682499999</v>
      </c>
      <c r="L866" s="2">
        <v>9.75</v>
      </c>
      <c r="M866" s="2">
        <v>0.26100000000000001</v>
      </c>
      <c r="O866" s="2" t="s">
        <v>2623</v>
      </c>
      <c r="P866" s="2">
        <v>5453</v>
      </c>
      <c r="Q866" s="2">
        <v>0.95</v>
      </c>
      <c r="R866" s="2">
        <v>0.94</v>
      </c>
      <c r="S866" s="2">
        <v>0.14000000000000001</v>
      </c>
      <c r="T866" s="2" t="s">
        <v>5</v>
      </c>
      <c r="U866" s="2">
        <v>4.46</v>
      </c>
      <c r="V866" s="2" t="s">
        <v>2624</v>
      </c>
      <c r="W866" s="2">
        <v>258.09666859999999</v>
      </c>
      <c r="X866" s="2" t="s">
        <v>2625</v>
      </c>
      <c r="Y866" s="2">
        <v>63.3527828</v>
      </c>
      <c r="Z866" s="2">
        <v>36.194499999999998</v>
      </c>
      <c r="AA866" s="2">
        <v>8.07</v>
      </c>
      <c r="AB866" s="2">
        <v>6.2690000000000001</v>
      </c>
      <c r="AC866" s="2">
        <v>7.8656899999999998</v>
      </c>
      <c r="AD866" s="4">
        <f t="shared" si="65"/>
        <v>1.586599407744</v>
      </c>
      <c r="AE866" s="4">
        <f t="shared" si="66"/>
        <v>19.832492596799998</v>
      </c>
      <c r="AF866" s="4">
        <f t="shared" si="67"/>
        <v>15.745035962486716</v>
      </c>
      <c r="AG866" s="4">
        <f t="shared" si="68"/>
        <v>2.3788521175369073E-2</v>
      </c>
      <c r="AH866" s="4" t="str">
        <f t="shared" si="69"/>
        <v/>
      </c>
    </row>
    <row r="867" spans="1:34" x14ac:dyDescent="0.3">
      <c r="A867" s="2" t="s">
        <v>4722</v>
      </c>
      <c r="B867" s="2" t="s">
        <v>4721</v>
      </c>
      <c r="C867" s="2" t="s">
        <v>2</v>
      </c>
      <c r="D867" s="2">
        <v>1999</v>
      </c>
      <c r="E867" s="2" t="s">
        <v>315</v>
      </c>
      <c r="F867" s="2">
        <v>0</v>
      </c>
      <c r="G867" s="2">
        <v>302.79998999999998</v>
      </c>
      <c r="H867" s="2">
        <v>0.92</v>
      </c>
      <c r="I867" s="2">
        <v>12.7</v>
      </c>
      <c r="J867" s="2">
        <v>1.1399999999999999</v>
      </c>
      <c r="K867" s="2">
        <v>1970.5361234</v>
      </c>
      <c r="L867" s="2">
        <v>6.2</v>
      </c>
      <c r="M867" s="2">
        <v>0.14000000000000001</v>
      </c>
      <c r="O867" s="2" t="s">
        <v>128</v>
      </c>
      <c r="P867" s="2">
        <v>6167</v>
      </c>
      <c r="Q867" s="2">
        <v>1.1299999999999999</v>
      </c>
      <c r="R867" s="2">
        <v>1.34</v>
      </c>
      <c r="S867" s="2">
        <v>0.16</v>
      </c>
      <c r="T867" s="2" t="s">
        <v>5</v>
      </c>
      <c r="U867" s="2">
        <v>4.46</v>
      </c>
      <c r="V867" s="2" t="s">
        <v>4723</v>
      </c>
      <c r="W867" s="2">
        <v>40.641717800000002</v>
      </c>
      <c r="X867" s="2" t="s">
        <v>4724</v>
      </c>
      <c r="Y867" s="2">
        <v>-50.7993484</v>
      </c>
      <c r="Z867" s="2">
        <v>17.318100000000001</v>
      </c>
      <c r="AA867" s="2">
        <v>5.4</v>
      </c>
      <c r="AB867" s="2">
        <v>4.1379999999999999</v>
      </c>
      <c r="AC867" s="2">
        <v>5.2558699999999998</v>
      </c>
      <c r="AD867" s="4">
        <f t="shared" si="65"/>
        <v>0.96199593699029928</v>
      </c>
      <c r="AE867" s="4">
        <f t="shared" si="66"/>
        <v>12.2173483997768</v>
      </c>
      <c r="AF867" s="4">
        <f t="shared" si="67"/>
        <v>12.456336727833161</v>
      </c>
      <c r="AG867" s="4">
        <f t="shared" si="68"/>
        <v>1.9577934714187373</v>
      </c>
      <c r="AH867" s="4" t="str">
        <f t="shared" si="69"/>
        <v/>
      </c>
    </row>
    <row r="868" spans="1:34" x14ac:dyDescent="0.3">
      <c r="A868" s="2" t="s">
        <v>2726</v>
      </c>
      <c r="B868" s="2" t="s">
        <v>2729</v>
      </c>
      <c r="C868" s="2" t="s">
        <v>2</v>
      </c>
      <c r="D868" s="2">
        <v>2016</v>
      </c>
      <c r="E868" s="2" t="s">
        <v>28</v>
      </c>
      <c r="F868" s="2">
        <v>0</v>
      </c>
      <c r="G868" s="2">
        <v>75.739999999999995</v>
      </c>
      <c r="H868" s="2">
        <v>0.34100000000000003</v>
      </c>
      <c r="I868" s="2">
        <v>3.66</v>
      </c>
      <c r="J868" s="2">
        <v>0.32700000000000001</v>
      </c>
      <c r="K868" s="2">
        <v>13</v>
      </c>
      <c r="L868" s="2">
        <v>4.090237E-2</v>
      </c>
      <c r="M868" s="2">
        <v>0.12</v>
      </c>
      <c r="N868" s="2">
        <v>400.5</v>
      </c>
      <c r="O868" s="2" t="s">
        <v>449</v>
      </c>
      <c r="P868" s="2">
        <v>5390</v>
      </c>
      <c r="Q868" s="2">
        <v>0.94599999999999995</v>
      </c>
      <c r="R868" s="2">
        <v>0.92600000000000005</v>
      </c>
      <c r="S868" s="2">
        <v>0.18</v>
      </c>
      <c r="T868" s="2" t="s">
        <v>5</v>
      </c>
      <c r="U868" s="2">
        <v>4.46</v>
      </c>
      <c r="V868" s="2" t="s">
        <v>2727</v>
      </c>
      <c r="W868" s="2">
        <v>270.6304652</v>
      </c>
      <c r="X868" s="2" t="s">
        <v>2728</v>
      </c>
      <c r="Y868" s="2">
        <v>26.310407699999999</v>
      </c>
      <c r="Z868" s="2">
        <v>22.0016</v>
      </c>
      <c r="AA868" s="2">
        <v>7.01227</v>
      </c>
      <c r="AB868" s="2">
        <v>5.1130000000000004</v>
      </c>
      <c r="AC868" s="2">
        <v>6.7861399999999996</v>
      </c>
      <c r="AD868" s="4">
        <f t="shared" si="65"/>
        <v>0.26515516798844474</v>
      </c>
      <c r="AE868" s="4">
        <f t="shared" si="66"/>
        <v>0.97046791483770778</v>
      </c>
      <c r="AF868" s="4">
        <f t="shared" si="67"/>
        <v>1.8846518427301131</v>
      </c>
      <c r="AG868" s="4">
        <f t="shared" si="68"/>
        <v>5.8279850028922491</v>
      </c>
      <c r="AH868" s="4">
        <f t="shared" si="69"/>
        <v>9.417375192337761E-2</v>
      </c>
    </row>
    <row r="869" spans="1:34" x14ac:dyDescent="0.3">
      <c r="A869" s="2" t="s">
        <v>2726</v>
      </c>
      <c r="B869" s="2" t="s">
        <v>2730</v>
      </c>
      <c r="C869" s="2" t="s">
        <v>2</v>
      </c>
      <c r="D869" s="2">
        <v>2020</v>
      </c>
      <c r="E869" s="2" t="s">
        <v>250</v>
      </c>
      <c r="F869" s="2">
        <v>0</v>
      </c>
      <c r="G869" s="2">
        <v>12.458</v>
      </c>
      <c r="H869" s="2">
        <v>0.10299999999999999</v>
      </c>
      <c r="I869" s="2">
        <v>1.83</v>
      </c>
      <c r="J869" s="2">
        <v>0.16300000000000001</v>
      </c>
      <c r="K869" s="2">
        <v>4</v>
      </c>
      <c r="L869" s="2">
        <v>1.258534E-2</v>
      </c>
      <c r="M869" s="2">
        <v>0.12</v>
      </c>
      <c r="O869" s="2" t="s">
        <v>449</v>
      </c>
      <c r="P869" s="2">
        <v>5390</v>
      </c>
      <c r="Q869" s="2">
        <v>0.94599999999999995</v>
      </c>
      <c r="R869" s="2">
        <v>0.92600000000000005</v>
      </c>
      <c r="S869" s="2">
        <v>0.18</v>
      </c>
      <c r="T869" s="2" t="s">
        <v>5</v>
      </c>
      <c r="U869" s="2">
        <v>4.46</v>
      </c>
      <c r="V869" s="2" t="s">
        <v>2727</v>
      </c>
      <c r="W869" s="2">
        <v>270.6304652</v>
      </c>
      <c r="X869" s="2" t="s">
        <v>2728</v>
      </c>
      <c r="Y869" s="2">
        <v>26.310407699999999</v>
      </c>
      <c r="Z869" s="2">
        <v>22.0016</v>
      </c>
      <c r="AA869" s="2">
        <v>7.01227</v>
      </c>
      <c r="AB869" s="2">
        <v>5.1130000000000004</v>
      </c>
      <c r="AC869" s="2">
        <v>6.7861399999999996</v>
      </c>
      <c r="AD869" s="4">
        <f t="shared" si="65"/>
        <v>0.65268964427924858</v>
      </c>
      <c r="AE869" s="4">
        <f t="shared" si="66"/>
        <v>1.1944220490310249</v>
      </c>
      <c r="AF869" s="4">
        <f t="shared" si="67"/>
        <v>1.4784425419091456</v>
      </c>
      <c r="AG869" s="4">
        <f t="shared" si="68"/>
        <v>63.878209456245997</v>
      </c>
      <c r="AH869" s="4" t="str">
        <f t="shared" si="69"/>
        <v/>
      </c>
    </row>
    <row r="870" spans="1:34" x14ac:dyDescent="0.3">
      <c r="A870" s="2" t="s">
        <v>2726</v>
      </c>
      <c r="B870" s="2" t="s">
        <v>2725</v>
      </c>
      <c r="C870" s="2" t="s">
        <v>2</v>
      </c>
      <c r="D870" s="2">
        <v>2005</v>
      </c>
      <c r="E870" s="2" t="s">
        <v>22</v>
      </c>
      <c r="F870" s="2">
        <v>0</v>
      </c>
      <c r="G870" s="2">
        <v>1207</v>
      </c>
      <c r="H870" s="2">
        <v>2.16</v>
      </c>
      <c r="I870" s="2">
        <v>13.3</v>
      </c>
      <c r="J870" s="2">
        <v>1.19</v>
      </c>
      <c r="K870" s="2">
        <v>116</v>
      </c>
      <c r="L870" s="2">
        <v>0.36497499</v>
      </c>
      <c r="M870" s="2">
        <v>0.08</v>
      </c>
      <c r="N870" s="2">
        <v>159.4</v>
      </c>
      <c r="O870" s="2" t="s">
        <v>449</v>
      </c>
      <c r="P870" s="2">
        <v>5390</v>
      </c>
      <c r="Q870" s="2">
        <v>0.94599999999999995</v>
      </c>
      <c r="R870" s="2">
        <v>0.92600000000000005</v>
      </c>
      <c r="S870" s="2">
        <v>0.18</v>
      </c>
      <c r="T870" s="2" t="s">
        <v>5</v>
      </c>
      <c r="U870" s="2">
        <v>4.46</v>
      </c>
      <c r="V870" s="2" t="s">
        <v>2727</v>
      </c>
      <c r="W870" s="2">
        <v>270.6304652</v>
      </c>
      <c r="X870" s="2" t="s">
        <v>2728</v>
      </c>
      <c r="Y870" s="2">
        <v>26.310407699999999</v>
      </c>
      <c r="Z870" s="2">
        <v>22.0016</v>
      </c>
      <c r="AA870" s="2">
        <v>7.01227</v>
      </c>
      <c r="AB870" s="2">
        <v>5.1130000000000004</v>
      </c>
      <c r="AC870" s="2">
        <v>6.7861399999999996</v>
      </c>
      <c r="AD870" s="4">
        <f t="shared" si="65"/>
        <v>4.9306374081509383E-2</v>
      </c>
      <c r="AE870" s="4">
        <f t="shared" si="66"/>
        <v>0.6557747752840748</v>
      </c>
      <c r="AF870" s="4">
        <f t="shared" si="67"/>
        <v>2.9532701385545814</v>
      </c>
      <c r="AG870" s="4">
        <f t="shared" si="68"/>
        <v>0.14525118401091255</v>
      </c>
      <c r="AH870" s="4">
        <f t="shared" si="69"/>
        <v>0.23391550811994063</v>
      </c>
    </row>
    <row r="871" spans="1:34" x14ac:dyDescent="0.3">
      <c r="A871" s="2" t="s">
        <v>2857</v>
      </c>
      <c r="B871" s="2" t="s">
        <v>2856</v>
      </c>
      <c r="C871" s="2" t="s">
        <v>2</v>
      </c>
      <c r="D871" s="2">
        <v>2001</v>
      </c>
      <c r="E871" s="2" t="s">
        <v>22</v>
      </c>
      <c r="F871" s="2">
        <v>0</v>
      </c>
      <c r="G871" s="2">
        <v>71.483999999999995</v>
      </c>
      <c r="H871" s="2">
        <v>0.34</v>
      </c>
      <c r="I871" s="2">
        <v>12.6</v>
      </c>
      <c r="J871" s="2">
        <v>1.1200000000000001</v>
      </c>
      <c r="K871" s="2">
        <v>2552.1749</v>
      </c>
      <c r="L871" s="2">
        <v>8.0299999999999994</v>
      </c>
      <c r="M871" s="2">
        <v>0.11</v>
      </c>
      <c r="O871" s="2" t="s">
        <v>251</v>
      </c>
      <c r="P871" s="2">
        <v>5588</v>
      </c>
      <c r="Q871" s="2">
        <v>1.08</v>
      </c>
      <c r="R871" s="2">
        <v>1.24</v>
      </c>
      <c r="S871" s="2">
        <v>0.24</v>
      </c>
      <c r="T871" s="2" t="s">
        <v>5</v>
      </c>
      <c r="U871" s="2">
        <v>4.46</v>
      </c>
      <c r="V871" s="2" t="s">
        <v>2858</v>
      </c>
      <c r="W871" s="2">
        <v>287.26320909999998</v>
      </c>
      <c r="X871" s="2" t="s">
        <v>2859</v>
      </c>
      <c r="Y871" s="2">
        <v>34.600697199999999</v>
      </c>
      <c r="Z871" s="2">
        <v>40.972700000000003</v>
      </c>
      <c r="AA871" s="2">
        <v>7.97</v>
      </c>
      <c r="AB871" s="2">
        <v>6.375</v>
      </c>
      <c r="AC871" s="2">
        <v>7.8670499999999999</v>
      </c>
      <c r="AD871" s="4">
        <f t="shared" si="65"/>
        <v>1.2758475906529574</v>
      </c>
      <c r="AE871" s="4">
        <f t="shared" si="66"/>
        <v>16.075679642227261</v>
      </c>
      <c r="AF871" s="4">
        <f t="shared" si="67"/>
        <v>14.232131375590358</v>
      </c>
      <c r="AG871" s="4">
        <f t="shared" si="68"/>
        <v>8.8268371996738288</v>
      </c>
      <c r="AH871" s="4" t="str">
        <f t="shared" si="69"/>
        <v/>
      </c>
    </row>
    <row r="872" spans="1:34" x14ac:dyDescent="0.3">
      <c r="A872" s="2" t="s">
        <v>3306</v>
      </c>
      <c r="B872" s="2" t="s">
        <v>3305</v>
      </c>
      <c r="C872" s="2" t="s">
        <v>2</v>
      </c>
      <c r="D872" s="2">
        <v>2010</v>
      </c>
      <c r="E872" s="2" t="s">
        <v>22</v>
      </c>
      <c r="F872" s="2">
        <v>0</v>
      </c>
      <c r="G872" s="2">
        <v>225.7</v>
      </c>
      <c r="H872" s="2">
        <v>0.69</v>
      </c>
      <c r="I872" s="2">
        <v>9.32</v>
      </c>
      <c r="J872" s="2">
        <v>0.83199999999999996</v>
      </c>
      <c r="K872" s="2">
        <v>63.566000000000003</v>
      </c>
      <c r="L872" s="2">
        <v>0.2</v>
      </c>
      <c r="M872" s="2">
        <v>0.3</v>
      </c>
      <c r="O872" s="2" t="s">
        <v>2136</v>
      </c>
      <c r="P872" s="2">
        <v>4730</v>
      </c>
      <c r="Q872" s="2">
        <v>0.85</v>
      </c>
      <c r="R872" s="2">
        <v>0.76</v>
      </c>
      <c r="S872" s="2">
        <v>0.28000000000000003</v>
      </c>
      <c r="T872" s="2" t="s">
        <v>5</v>
      </c>
      <c r="U872" s="2">
        <v>4.46</v>
      </c>
      <c r="V872" s="2" t="s">
        <v>3307</v>
      </c>
      <c r="W872" s="2">
        <v>347.297417</v>
      </c>
      <c r="X872" s="2" t="s">
        <v>3308</v>
      </c>
      <c r="Y872" s="2">
        <v>-2.2611645</v>
      </c>
      <c r="Z872" s="2">
        <v>28.827400000000001</v>
      </c>
      <c r="AA872" s="2">
        <v>8.6</v>
      </c>
      <c r="AB872" s="2">
        <v>6.2229999999999999</v>
      </c>
      <c r="AC872" s="2">
        <v>8.2743199999999995</v>
      </c>
      <c r="AD872" s="4">
        <f t="shared" si="65"/>
        <v>7.8519431492733563E-2</v>
      </c>
      <c r="AE872" s="4">
        <f t="shared" si="66"/>
        <v>0.73180110151227684</v>
      </c>
      <c r="AF872" s="4">
        <f t="shared" si="67"/>
        <v>2.6115869248589871</v>
      </c>
      <c r="AG872" s="4">
        <f t="shared" si="68"/>
        <v>0.68151290328254011</v>
      </c>
      <c r="AH872" s="4" t="str">
        <f t="shared" si="69"/>
        <v/>
      </c>
    </row>
    <row r="873" spans="1:34" x14ac:dyDescent="0.3">
      <c r="A873" s="2" t="s">
        <v>1429</v>
      </c>
      <c r="B873" s="2" t="s">
        <v>1432</v>
      </c>
      <c r="C873" s="2" t="s">
        <v>2</v>
      </c>
      <c r="D873" s="2">
        <v>2014</v>
      </c>
      <c r="E873" s="2" t="s">
        <v>22</v>
      </c>
      <c r="F873" s="2">
        <v>0</v>
      </c>
      <c r="G873" s="2">
        <v>872.2</v>
      </c>
      <c r="H873" s="2">
        <v>1.752</v>
      </c>
      <c r="I873" s="2">
        <v>13</v>
      </c>
      <c r="J873" s="2">
        <v>1.1599999999999999</v>
      </c>
      <c r="K873" s="2">
        <v>1271.3</v>
      </c>
      <c r="L873" s="2">
        <v>4</v>
      </c>
      <c r="M873" s="2">
        <v>0.49399999999999999</v>
      </c>
      <c r="P873" s="2">
        <v>5295</v>
      </c>
      <c r="Q873" s="2">
        <v>0.94899999999999995</v>
      </c>
      <c r="R873" s="2">
        <v>0.94199999999999995</v>
      </c>
      <c r="S873" s="2">
        <v>0.33</v>
      </c>
      <c r="T873" s="2" t="s">
        <v>5</v>
      </c>
      <c r="U873" s="2">
        <v>4.46</v>
      </c>
      <c r="V873" s="2" t="s">
        <v>1430</v>
      </c>
      <c r="W873" s="2">
        <v>213.14386039999999</v>
      </c>
      <c r="X873" s="2" t="s">
        <v>1431</v>
      </c>
      <c r="Y873" s="2">
        <v>47.014782599999997</v>
      </c>
      <c r="Z873" s="2">
        <v>347.85</v>
      </c>
      <c r="AA873" s="2">
        <v>13.225</v>
      </c>
      <c r="AB873" s="2">
        <v>11.275</v>
      </c>
      <c r="AC873" s="2">
        <v>12.972899999999999</v>
      </c>
      <c r="AD873" s="4">
        <f t="shared" si="65"/>
        <v>0.57865270823850701</v>
      </c>
      <c r="AE873" s="4">
        <f t="shared" si="66"/>
        <v>7.5224852071005914</v>
      </c>
      <c r="AF873" s="4">
        <f t="shared" si="67"/>
        <v>9.8889993271466903</v>
      </c>
      <c r="AG873" s="4">
        <f t="shared" si="68"/>
        <v>0.20692736567844622</v>
      </c>
      <c r="AH873" s="4" t="str">
        <f t="shared" si="69"/>
        <v/>
      </c>
    </row>
    <row r="874" spans="1:34" x14ac:dyDescent="0.3">
      <c r="A874" s="2" t="s">
        <v>14748</v>
      </c>
      <c r="B874" s="2" t="s">
        <v>14751</v>
      </c>
      <c r="C874" s="2" t="s">
        <v>2</v>
      </c>
      <c r="D874" s="2">
        <v>2014</v>
      </c>
      <c r="E874" s="2" t="s">
        <v>22</v>
      </c>
      <c r="F874" s="2">
        <v>0</v>
      </c>
      <c r="G874" s="2">
        <v>1460</v>
      </c>
      <c r="K874" s="2">
        <v>954</v>
      </c>
      <c r="L874" s="2">
        <v>3</v>
      </c>
      <c r="P874" s="2">
        <v>5669</v>
      </c>
      <c r="Q874" s="2">
        <v>0.92</v>
      </c>
      <c r="R874" s="2">
        <v>0.91</v>
      </c>
      <c r="S874" s="2">
        <v>-0.18</v>
      </c>
      <c r="T874" s="2" t="s">
        <v>5</v>
      </c>
      <c r="U874" s="2">
        <v>4.468</v>
      </c>
      <c r="V874" s="2" t="s">
        <v>14749</v>
      </c>
      <c r="W874" s="2">
        <v>291.41812750000003</v>
      </c>
      <c r="X874" s="2" t="s">
        <v>14750</v>
      </c>
      <c r="Y874" s="2">
        <v>38.672312400000003</v>
      </c>
      <c r="Z874" s="2">
        <v>95.911500000000004</v>
      </c>
      <c r="AA874" s="2">
        <v>9.9960000000000004</v>
      </c>
      <c r="AB874" s="2">
        <v>8.3699999999999992</v>
      </c>
      <c r="AC874" s="2">
        <v>9.8624899999999993</v>
      </c>
      <c r="AD874" s="4" t="str">
        <f t="shared" si="65"/>
        <v/>
      </c>
      <c r="AE874" s="4" t="str">
        <f t="shared" si="66"/>
        <v/>
      </c>
      <c r="AF874" s="4" t="str">
        <f t="shared" si="67"/>
        <v/>
      </c>
      <c r="AG874" s="4" t="str">
        <f t="shared" si="68"/>
        <v/>
      </c>
      <c r="AH874" s="4" t="str">
        <f t="shared" si="69"/>
        <v/>
      </c>
    </row>
    <row r="875" spans="1:34" x14ac:dyDescent="0.3">
      <c r="A875" s="2" t="s">
        <v>3761</v>
      </c>
      <c r="B875" s="2" t="s">
        <v>3760</v>
      </c>
      <c r="C875" s="2" t="s">
        <v>2</v>
      </c>
      <c r="D875" s="2">
        <v>2009</v>
      </c>
      <c r="E875" s="2" t="s">
        <v>315</v>
      </c>
      <c r="F875" s="2">
        <v>0</v>
      </c>
      <c r="G875" s="2">
        <v>4.3122999999999996</v>
      </c>
      <c r="H875" s="2">
        <v>4.6800000000000001E-2</v>
      </c>
      <c r="K875" s="2">
        <v>1188.99607059</v>
      </c>
      <c r="L875" s="2">
        <v>3.7410000000000001</v>
      </c>
      <c r="M875" s="2">
        <v>0.2</v>
      </c>
      <c r="N875" s="2">
        <v>910</v>
      </c>
      <c r="O875" s="2" t="s">
        <v>2841</v>
      </c>
      <c r="P875" s="2">
        <v>4956</v>
      </c>
      <c r="Q875" s="2">
        <v>0.71668399999999999</v>
      </c>
      <c r="R875" s="2">
        <v>0.77</v>
      </c>
      <c r="S875" s="2">
        <v>-0.31</v>
      </c>
      <c r="T875" s="2" t="s">
        <v>5</v>
      </c>
      <c r="U875" s="2">
        <v>4.47</v>
      </c>
      <c r="V875" s="2" t="s">
        <v>3762</v>
      </c>
      <c r="W875" s="2">
        <v>88.517219100000005</v>
      </c>
      <c r="X875" s="2" t="s">
        <v>3763</v>
      </c>
      <c r="Y875" s="2">
        <v>-60.023728900000002</v>
      </c>
      <c r="Z875" s="2">
        <v>12.936299999999999</v>
      </c>
      <c r="AA875" s="2">
        <v>7.17</v>
      </c>
      <c r="AB875" s="2">
        <v>4.7930000000000001</v>
      </c>
      <c r="AC875" s="2">
        <v>6.8436700000000004</v>
      </c>
      <c r="AD875" s="4" t="str">
        <f t="shared" si="65"/>
        <v/>
      </c>
      <c r="AE875" s="4" t="str">
        <f t="shared" si="66"/>
        <v/>
      </c>
      <c r="AF875" s="4" t="str">
        <f t="shared" si="67"/>
        <v/>
      </c>
      <c r="AG875" s="4">
        <f t="shared" si="68"/>
        <v>126.93422989333624</v>
      </c>
      <c r="AH875" s="4" t="str">
        <f t="shared" si="69"/>
        <v/>
      </c>
    </row>
    <row r="876" spans="1:34" x14ac:dyDescent="0.3">
      <c r="A876" s="2" t="s">
        <v>3761</v>
      </c>
      <c r="B876" s="2" t="s">
        <v>3764</v>
      </c>
      <c r="C876" s="2" t="s">
        <v>2</v>
      </c>
      <c r="D876" s="2">
        <v>2009</v>
      </c>
      <c r="E876" s="2" t="s">
        <v>315</v>
      </c>
      <c r="F876" s="2">
        <v>0</v>
      </c>
      <c r="G876" s="2">
        <v>9.6183999999999994</v>
      </c>
      <c r="H876" s="2">
        <v>7.9899999999999999E-2</v>
      </c>
      <c r="K876" s="2">
        <v>1868.5132047500001</v>
      </c>
      <c r="L876" s="2">
        <v>5.8789999999999996</v>
      </c>
      <c r="M876" s="2">
        <v>0.06</v>
      </c>
      <c r="N876" s="2">
        <v>696</v>
      </c>
      <c r="O876" s="2" t="s">
        <v>2841</v>
      </c>
      <c r="P876" s="2">
        <v>4956</v>
      </c>
      <c r="Q876" s="2">
        <v>0.71668399999999999</v>
      </c>
      <c r="R876" s="2">
        <v>0.77</v>
      </c>
      <c r="S876" s="2">
        <v>-0.31</v>
      </c>
      <c r="T876" s="2" t="s">
        <v>5</v>
      </c>
      <c r="U876" s="2">
        <v>4.47</v>
      </c>
      <c r="V876" s="2" t="s">
        <v>3762</v>
      </c>
      <c r="W876" s="2">
        <v>88.517219100000005</v>
      </c>
      <c r="X876" s="2" t="s">
        <v>3763</v>
      </c>
      <c r="Y876" s="2">
        <v>-60.023728900000002</v>
      </c>
      <c r="Z876" s="2">
        <v>12.936299999999999</v>
      </c>
      <c r="AA876" s="2">
        <v>7.17</v>
      </c>
      <c r="AB876" s="2">
        <v>4.7930000000000001</v>
      </c>
      <c r="AC876" s="2">
        <v>6.8436700000000004</v>
      </c>
      <c r="AD876" s="4" t="str">
        <f t="shared" si="65"/>
        <v/>
      </c>
      <c r="AE876" s="4" t="str">
        <f t="shared" si="66"/>
        <v/>
      </c>
      <c r="AF876" s="4" t="str">
        <f t="shared" si="67"/>
        <v/>
      </c>
      <c r="AG876" s="4">
        <f t="shared" si="68"/>
        <v>43.54887095752995</v>
      </c>
      <c r="AH876" s="4" t="str">
        <f t="shared" si="69"/>
        <v/>
      </c>
    </row>
    <row r="877" spans="1:34" x14ac:dyDescent="0.3">
      <c r="A877" s="2" t="s">
        <v>3761</v>
      </c>
      <c r="B877" s="2" t="s">
        <v>3765</v>
      </c>
      <c r="C877" s="2" t="s">
        <v>2</v>
      </c>
      <c r="D877" s="2">
        <v>2009</v>
      </c>
      <c r="E877" s="2" t="s">
        <v>315</v>
      </c>
      <c r="F877" s="2">
        <v>0</v>
      </c>
      <c r="G877" s="2">
        <v>20.431999999999999</v>
      </c>
      <c r="H877" s="2">
        <v>0.1321</v>
      </c>
      <c r="K877" s="2">
        <v>1775.3894815000001</v>
      </c>
      <c r="L877" s="2">
        <v>5.5860000000000003</v>
      </c>
      <c r="M877" s="2">
        <v>7.0000000000000007E-2</v>
      </c>
      <c r="N877" s="2">
        <v>541</v>
      </c>
      <c r="O877" s="2" t="s">
        <v>2841</v>
      </c>
      <c r="P877" s="2">
        <v>4956</v>
      </c>
      <c r="Q877" s="2">
        <v>0.71668399999999999</v>
      </c>
      <c r="R877" s="2">
        <v>0.77</v>
      </c>
      <c r="S877" s="2">
        <v>-0.31</v>
      </c>
      <c r="T877" s="2" t="s">
        <v>5</v>
      </c>
      <c r="U877" s="2">
        <v>4.47</v>
      </c>
      <c r="V877" s="2" t="s">
        <v>3762</v>
      </c>
      <c r="W877" s="2">
        <v>88.517219100000005</v>
      </c>
      <c r="X877" s="2" t="s">
        <v>3763</v>
      </c>
      <c r="Y877" s="2">
        <v>-60.023728900000002</v>
      </c>
      <c r="Z877" s="2">
        <v>12.936299999999999</v>
      </c>
      <c r="AA877" s="2">
        <v>7.17</v>
      </c>
      <c r="AB877" s="2">
        <v>4.7930000000000001</v>
      </c>
      <c r="AC877" s="2">
        <v>6.8436700000000004</v>
      </c>
      <c r="AD877" s="4" t="str">
        <f t="shared" si="65"/>
        <v/>
      </c>
      <c r="AE877" s="4" t="str">
        <f t="shared" si="66"/>
        <v/>
      </c>
      <c r="AF877" s="4" t="str">
        <f t="shared" si="67"/>
        <v/>
      </c>
      <c r="AG877" s="4">
        <f t="shared" si="68"/>
        <v>15.931799177301894</v>
      </c>
      <c r="AH877" s="4" t="str">
        <f t="shared" si="69"/>
        <v/>
      </c>
    </row>
    <row r="878" spans="1:34" x14ac:dyDescent="0.3">
      <c r="A878" s="2" t="s">
        <v>3761</v>
      </c>
      <c r="B878" s="2" t="s">
        <v>3766</v>
      </c>
      <c r="C878" s="2" t="s">
        <v>2</v>
      </c>
      <c r="D878" s="2">
        <v>2013</v>
      </c>
      <c r="E878" s="2" t="s">
        <v>315</v>
      </c>
      <c r="F878" s="2">
        <v>0</v>
      </c>
      <c r="G878" s="2">
        <v>51.76</v>
      </c>
      <c r="H878" s="2">
        <v>0.247</v>
      </c>
      <c r="I878" s="2">
        <v>2.13</v>
      </c>
      <c r="J878" s="2">
        <v>0.19</v>
      </c>
      <c r="K878" s="2">
        <v>5.2</v>
      </c>
      <c r="L878" s="2">
        <v>1.6400000000000001E-2</v>
      </c>
      <c r="M878" s="2">
        <v>0.02</v>
      </c>
      <c r="N878" s="2">
        <v>398</v>
      </c>
      <c r="O878" s="2" t="s">
        <v>2841</v>
      </c>
      <c r="P878" s="2">
        <v>4956</v>
      </c>
      <c r="Q878" s="2">
        <v>0.71668399999999999</v>
      </c>
      <c r="R878" s="2">
        <v>0.77</v>
      </c>
      <c r="S878" s="2">
        <v>-0.31</v>
      </c>
      <c r="T878" s="2" t="s">
        <v>5</v>
      </c>
      <c r="U878" s="2">
        <v>4.47</v>
      </c>
      <c r="V878" s="2" t="s">
        <v>3762</v>
      </c>
      <c r="W878" s="2">
        <v>88.517219100000005</v>
      </c>
      <c r="X878" s="2" t="s">
        <v>3763</v>
      </c>
      <c r="Y878" s="2">
        <v>-60.023728900000002</v>
      </c>
      <c r="Z878" s="2">
        <v>12.936299999999999</v>
      </c>
      <c r="AA878" s="2">
        <v>7.17</v>
      </c>
      <c r="AB878" s="2">
        <v>4.7930000000000001</v>
      </c>
      <c r="AC878" s="2">
        <v>6.8436700000000004</v>
      </c>
      <c r="AD878" s="4">
        <f t="shared" si="65"/>
        <v>0.53810190967193705</v>
      </c>
      <c r="AE878" s="4">
        <f t="shared" si="66"/>
        <v>1.1461570676012258</v>
      </c>
      <c r="AF878" s="4">
        <f t="shared" si="67"/>
        <v>1.5624706570014717</v>
      </c>
      <c r="AG878" s="4">
        <f t="shared" si="68"/>
        <v>4.5569740150073059</v>
      </c>
      <c r="AH878" s="4">
        <f t="shared" si="69"/>
        <v>7.831957715543128E-2</v>
      </c>
    </row>
    <row r="879" spans="1:34" x14ac:dyDescent="0.3">
      <c r="A879" s="2" t="s">
        <v>3701</v>
      </c>
      <c r="B879" s="2" t="s">
        <v>3700</v>
      </c>
      <c r="C879" s="2" t="s">
        <v>2</v>
      </c>
      <c r="D879" s="2">
        <v>2025</v>
      </c>
      <c r="E879" s="2" t="s">
        <v>67</v>
      </c>
      <c r="F879" s="2">
        <v>0</v>
      </c>
      <c r="G879" s="2">
        <v>9.8991000000000007</v>
      </c>
      <c r="H879" s="2">
        <v>8.7999999999999995E-2</v>
      </c>
      <c r="I879" s="2">
        <v>2.29</v>
      </c>
      <c r="J879" s="2">
        <v>0.20399999999999999</v>
      </c>
      <c r="K879" s="2">
        <v>5.84</v>
      </c>
      <c r="L879" s="2">
        <v>1.8374689999999999E-2</v>
      </c>
      <c r="M879" s="2">
        <v>0</v>
      </c>
      <c r="P879" s="2">
        <v>5666</v>
      </c>
      <c r="Q879" s="2">
        <v>0.89700000000000002</v>
      </c>
      <c r="R879" s="2">
        <v>0.94</v>
      </c>
      <c r="S879" s="2">
        <v>-0.27</v>
      </c>
      <c r="T879" s="2" t="s">
        <v>5</v>
      </c>
      <c r="U879" s="2">
        <v>4.47</v>
      </c>
      <c r="V879" s="2" t="s">
        <v>3702</v>
      </c>
      <c r="W879" s="2">
        <v>81.348892399999997</v>
      </c>
      <c r="X879" s="2" t="s">
        <v>3703</v>
      </c>
      <c r="Y879" s="2">
        <v>-44.431284900000001</v>
      </c>
      <c r="Z879" s="2">
        <v>69.602599999999995</v>
      </c>
      <c r="AA879" s="2">
        <v>9.36</v>
      </c>
      <c r="AB879" s="2">
        <v>7.782</v>
      </c>
      <c r="AC879" s="2">
        <v>9.1955100000000005</v>
      </c>
      <c r="AD879" s="4">
        <f t="shared" si="65"/>
        <v>0.48630238565461248</v>
      </c>
      <c r="AE879" s="4">
        <f t="shared" si="66"/>
        <v>1.1136324631490626</v>
      </c>
      <c r="AF879" s="4">
        <f t="shared" si="67"/>
        <v>1.5969403059010545</v>
      </c>
      <c r="AG879" s="4">
        <f t="shared" si="68"/>
        <v>96.07616791088131</v>
      </c>
      <c r="AH879" s="4" t="str">
        <f t="shared" si="69"/>
        <v/>
      </c>
    </row>
    <row r="880" spans="1:34" x14ac:dyDescent="0.3">
      <c r="A880" s="2" t="s">
        <v>3827</v>
      </c>
      <c r="B880" s="2" t="s">
        <v>3826</v>
      </c>
      <c r="C880" s="2" t="s">
        <v>2</v>
      </c>
      <c r="D880" s="2">
        <v>2019</v>
      </c>
      <c r="E880" s="2" t="s">
        <v>315</v>
      </c>
      <c r="F880" s="2">
        <v>0</v>
      </c>
      <c r="G880" s="2">
        <v>5.8853999999999997</v>
      </c>
      <c r="H880" s="2">
        <v>6.4399999999999999E-2</v>
      </c>
      <c r="I880" s="2">
        <v>3.52</v>
      </c>
      <c r="J880" s="2">
        <v>0.314</v>
      </c>
      <c r="K880" s="2">
        <v>12.19</v>
      </c>
      <c r="L880" s="2">
        <v>3.8399999999999997E-2</v>
      </c>
      <c r="M880" s="2">
        <v>7.0000000000000007E-2</v>
      </c>
      <c r="O880" s="2" t="s">
        <v>3151</v>
      </c>
      <c r="P880" s="2">
        <v>5869</v>
      </c>
      <c r="Q880" s="2">
        <v>1.0751390000000001</v>
      </c>
      <c r="R880" s="2">
        <v>1.03</v>
      </c>
      <c r="S880" s="2">
        <v>0.04</v>
      </c>
      <c r="T880" s="2" t="s">
        <v>5</v>
      </c>
      <c r="U880" s="2">
        <v>4.47</v>
      </c>
      <c r="V880" s="2" t="s">
        <v>3828</v>
      </c>
      <c r="W880" s="2">
        <v>96.182020499999993</v>
      </c>
      <c r="X880" s="2" t="s">
        <v>3829</v>
      </c>
      <c r="Y880" s="2">
        <v>-28.780640200000001</v>
      </c>
      <c r="Z880" s="2">
        <v>21.953199999999999</v>
      </c>
      <c r="AA880" s="2">
        <v>6.383</v>
      </c>
      <c r="AB880" s="2">
        <v>4.8710000000000004</v>
      </c>
      <c r="AC880" s="2">
        <v>6.2103700000000002</v>
      </c>
      <c r="AD880" s="4">
        <f t="shared" si="65"/>
        <v>0.27949607614105937</v>
      </c>
      <c r="AE880" s="4">
        <f t="shared" si="66"/>
        <v>0.98382618801652888</v>
      </c>
      <c r="AF880" s="4">
        <f t="shared" si="67"/>
        <v>1.8609320734025145</v>
      </c>
      <c r="AG880" s="4">
        <f t="shared" si="68"/>
        <v>296.69059881431889</v>
      </c>
      <c r="AH880" s="4" t="str">
        <f t="shared" si="69"/>
        <v/>
      </c>
    </row>
    <row r="881" spans="1:34" x14ac:dyDescent="0.3">
      <c r="A881" s="2" t="s">
        <v>3827</v>
      </c>
      <c r="B881" s="2" t="s">
        <v>3830</v>
      </c>
      <c r="C881" s="2" t="s">
        <v>2</v>
      </c>
      <c r="D881" s="2">
        <v>2019</v>
      </c>
      <c r="E881" s="2" t="s">
        <v>315</v>
      </c>
      <c r="F881" s="2">
        <v>0</v>
      </c>
      <c r="G881" s="2">
        <v>13.135400000000001</v>
      </c>
      <c r="H881" s="2">
        <v>0.11</v>
      </c>
      <c r="I881" s="2">
        <v>2.91</v>
      </c>
      <c r="J881" s="2">
        <v>0.26</v>
      </c>
      <c r="K881" s="2">
        <v>8.81</v>
      </c>
      <c r="L881" s="2">
        <v>2.7699999999999999E-2</v>
      </c>
      <c r="M881" s="2">
        <v>7.0000000000000007E-2</v>
      </c>
      <c r="O881" s="2" t="s">
        <v>3151</v>
      </c>
      <c r="P881" s="2">
        <v>5869</v>
      </c>
      <c r="Q881" s="2">
        <v>1.0751390000000001</v>
      </c>
      <c r="R881" s="2">
        <v>1.03</v>
      </c>
      <c r="S881" s="2">
        <v>0.04</v>
      </c>
      <c r="T881" s="2" t="s">
        <v>5</v>
      </c>
      <c r="U881" s="2">
        <v>4.47</v>
      </c>
      <c r="V881" s="2" t="s">
        <v>3828</v>
      </c>
      <c r="W881" s="2">
        <v>96.182020499999993</v>
      </c>
      <c r="X881" s="2" t="s">
        <v>3829</v>
      </c>
      <c r="Y881" s="2">
        <v>-28.780640200000001</v>
      </c>
      <c r="Z881" s="2">
        <v>21.953199999999999</v>
      </c>
      <c r="AA881" s="2">
        <v>6.383</v>
      </c>
      <c r="AB881" s="2">
        <v>4.8710000000000004</v>
      </c>
      <c r="AC881" s="2">
        <v>6.2103700000000002</v>
      </c>
      <c r="AD881" s="4">
        <f t="shared" si="65"/>
        <v>0.35751720089922268</v>
      </c>
      <c r="AE881" s="4">
        <f t="shared" si="66"/>
        <v>1.0403750546167381</v>
      </c>
      <c r="AF881" s="4">
        <f t="shared" si="67"/>
        <v>1.7399687953910863</v>
      </c>
      <c r="AG881" s="4">
        <f t="shared" si="68"/>
        <v>101.69278693376476</v>
      </c>
      <c r="AH881" s="4" t="str">
        <f t="shared" si="69"/>
        <v/>
      </c>
    </row>
    <row r="882" spans="1:34" x14ac:dyDescent="0.3">
      <c r="A882" s="2" t="s">
        <v>2475</v>
      </c>
      <c r="B882" s="2" t="s">
        <v>2474</v>
      </c>
      <c r="C882" s="2" t="s">
        <v>2</v>
      </c>
      <c r="D882" s="2">
        <v>2008</v>
      </c>
      <c r="E882" s="2" t="s">
        <v>315</v>
      </c>
      <c r="F882" s="2">
        <v>0</v>
      </c>
      <c r="G882" s="2">
        <v>103.95</v>
      </c>
      <c r="H882" s="2">
        <v>0.45</v>
      </c>
      <c r="I882" s="2">
        <v>12.8</v>
      </c>
      <c r="J882" s="2">
        <v>1.1399999999999999</v>
      </c>
      <c r="K882" s="2">
        <v>1913.3366000000001</v>
      </c>
      <c r="L882" s="2">
        <v>6.02</v>
      </c>
      <c r="M882" s="2">
        <v>0.31</v>
      </c>
      <c r="O882" s="2" t="s">
        <v>29</v>
      </c>
      <c r="P882" s="2">
        <v>6014</v>
      </c>
      <c r="Q882" s="2">
        <v>1.05</v>
      </c>
      <c r="R882" s="2">
        <v>1.2</v>
      </c>
      <c r="S882" s="2">
        <v>0.11</v>
      </c>
      <c r="T882" s="2" t="s">
        <v>5</v>
      </c>
      <c r="U882" s="2">
        <v>4.47</v>
      </c>
      <c r="V882" s="2" t="s">
        <v>2476</v>
      </c>
      <c r="W882" s="2">
        <v>242.9019658</v>
      </c>
      <c r="X882" s="2" t="s">
        <v>2477</v>
      </c>
      <c r="Y882" s="2">
        <v>-27.078119900000001</v>
      </c>
      <c r="Z882" s="2">
        <v>53.488399999999999</v>
      </c>
      <c r="AA882" s="2">
        <v>9.2360000000000007</v>
      </c>
      <c r="AB882" s="2">
        <v>6.7060000000000004</v>
      </c>
      <c r="AC882" s="2">
        <v>7.9699900000000001</v>
      </c>
      <c r="AD882" s="4">
        <f t="shared" si="65"/>
        <v>0.91234998703002912</v>
      </c>
      <c r="AE882" s="4">
        <f t="shared" si="66"/>
        <v>11.678079833984373</v>
      </c>
      <c r="AF882" s="4">
        <f t="shared" si="67"/>
        <v>12.226177729568631</v>
      </c>
      <c r="AG882" s="4">
        <f t="shared" si="68"/>
        <v>6.389944934247012</v>
      </c>
      <c r="AH882" s="4" t="str">
        <f t="shared" si="69"/>
        <v/>
      </c>
    </row>
    <row r="883" spans="1:34" x14ac:dyDescent="0.3">
      <c r="A883" s="2" t="s">
        <v>4616</v>
      </c>
      <c r="B883" s="2" t="s">
        <v>4615</v>
      </c>
      <c r="C883" s="2" t="s">
        <v>2</v>
      </c>
      <c r="D883" s="2">
        <v>2016</v>
      </c>
      <c r="E883" s="2" t="s">
        <v>141</v>
      </c>
      <c r="F883" s="2">
        <v>0</v>
      </c>
      <c r="G883" s="2">
        <v>28.125</v>
      </c>
      <c r="H883" s="2">
        <v>0.17699999999999999</v>
      </c>
      <c r="I883" s="2">
        <v>14.3</v>
      </c>
      <c r="J883" s="2">
        <v>1.28</v>
      </c>
      <c r="K883" s="2">
        <v>136.03124</v>
      </c>
      <c r="L883" s="2">
        <v>0.42799999999999999</v>
      </c>
      <c r="M883" s="2">
        <v>0.14000000000000001</v>
      </c>
      <c r="O883" s="2" t="s">
        <v>192</v>
      </c>
      <c r="P883" s="2">
        <v>5460</v>
      </c>
      <c r="Q883" s="2">
        <v>0.95225199999999999</v>
      </c>
      <c r="R883" s="2">
        <v>0.93</v>
      </c>
      <c r="S883" s="2">
        <v>0.25</v>
      </c>
      <c r="T883" s="2" t="s">
        <v>5</v>
      </c>
      <c r="U883" s="2">
        <v>4.47</v>
      </c>
      <c r="V883" s="2" t="s">
        <v>4617</v>
      </c>
      <c r="W883" s="2">
        <v>201.08766299999999</v>
      </c>
      <c r="X883" s="2" t="s">
        <v>4618</v>
      </c>
      <c r="Y883" s="2">
        <v>48.884732200000002</v>
      </c>
      <c r="Z883" s="2">
        <v>61.7804</v>
      </c>
      <c r="AA883" s="2">
        <v>9.3800000000000008</v>
      </c>
      <c r="AB883" s="2">
        <v>7.5780000000000003</v>
      </c>
      <c r="AC883" s="2">
        <v>9.1510099999999994</v>
      </c>
      <c r="AD883" s="4">
        <f t="shared" si="65"/>
        <v>4.651901866044366E-2</v>
      </c>
      <c r="AE883" s="4">
        <f t="shared" si="66"/>
        <v>0.66522196684434443</v>
      </c>
      <c r="AF883" s="4">
        <f t="shared" si="67"/>
        <v>3.0842623309106063</v>
      </c>
      <c r="AG883" s="4">
        <f t="shared" si="68"/>
        <v>23.079036553682556</v>
      </c>
      <c r="AH883" s="4" t="str">
        <f t="shared" si="69"/>
        <v/>
      </c>
    </row>
    <row r="884" spans="1:34" x14ac:dyDescent="0.3">
      <c r="A884" s="2" t="s">
        <v>4616</v>
      </c>
      <c r="B884" s="2" t="s">
        <v>4619</v>
      </c>
      <c r="C884" s="2" t="s">
        <v>2</v>
      </c>
      <c r="D884" s="2">
        <v>2016</v>
      </c>
      <c r="E884" s="2" t="s">
        <v>141</v>
      </c>
      <c r="F884" s="2">
        <v>0</v>
      </c>
      <c r="G884" s="2">
        <v>67.3</v>
      </c>
      <c r="H884" s="2">
        <v>0.316</v>
      </c>
      <c r="I884" s="2">
        <v>13.9</v>
      </c>
      <c r="J884" s="2">
        <v>1.24</v>
      </c>
      <c r="K884" s="2">
        <v>249.17872</v>
      </c>
      <c r="L884" s="2">
        <v>0.78400000000000003</v>
      </c>
      <c r="M884" s="2">
        <v>0.12</v>
      </c>
      <c r="O884" s="2" t="s">
        <v>192</v>
      </c>
      <c r="P884" s="2">
        <v>5460</v>
      </c>
      <c r="Q884" s="2">
        <v>0.95225199999999999</v>
      </c>
      <c r="R884" s="2">
        <v>0.93</v>
      </c>
      <c r="S884" s="2">
        <v>0.25</v>
      </c>
      <c r="T884" s="2" t="s">
        <v>5</v>
      </c>
      <c r="U884" s="2">
        <v>4.47</v>
      </c>
      <c r="V884" s="2" t="s">
        <v>4617</v>
      </c>
      <c r="W884" s="2">
        <v>201.08766299999999</v>
      </c>
      <c r="X884" s="2" t="s">
        <v>4618</v>
      </c>
      <c r="Y884" s="2">
        <v>48.884732200000002</v>
      </c>
      <c r="Z884" s="2">
        <v>61.7804</v>
      </c>
      <c r="AA884" s="2">
        <v>9.3800000000000008</v>
      </c>
      <c r="AB884" s="2">
        <v>7.5780000000000003</v>
      </c>
      <c r="AC884" s="2">
        <v>9.1510099999999994</v>
      </c>
      <c r="AD884" s="4">
        <f t="shared" si="65"/>
        <v>9.2782602446586801E-2</v>
      </c>
      <c r="AE884" s="4">
        <f t="shared" si="66"/>
        <v>1.2896781740075565</v>
      </c>
      <c r="AF884" s="4">
        <f t="shared" si="67"/>
        <v>4.2339729119002447</v>
      </c>
      <c r="AG884" s="4">
        <f t="shared" si="68"/>
        <v>7.2408581977079063</v>
      </c>
      <c r="AH884" s="4" t="str">
        <f t="shared" si="69"/>
        <v/>
      </c>
    </row>
    <row r="885" spans="1:34" x14ac:dyDescent="0.3">
      <c r="A885" s="2" t="s">
        <v>4037</v>
      </c>
      <c r="B885" s="2" t="s">
        <v>4036</v>
      </c>
      <c r="C885" s="2" t="s">
        <v>2</v>
      </c>
      <c r="D885" s="2">
        <v>2016</v>
      </c>
      <c r="E885" s="2" t="s">
        <v>28</v>
      </c>
      <c r="F885" s="2">
        <v>0</v>
      </c>
      <c r="G885" s="2">
        <v>1103</v>
      </c>
      <c r="H885" s="2">
        <v>2.1800000000000002</v>
      </c>
      <c r="I885" s="2">
        <v>12.6</v>
      </c>
      <c r="J885" s="2">
        <v>1.1200000000000001</v>
      </c>
      <c r="K885" s="2">
        <v>2510.8444153</v>
      </c>
      <c r="L885" s="2">
        <v>7.9</v>
      </c>
      <c r="M885" s="2">
        <v>0.03</v>
      </c>
      <c r="O885" s="2" t="s">
        <v>339</v>
      </c>
      <c r="P885" s="2">
        <v>5950</v>
      </c>
      <c r="Q885" s="2">
        <v>1.02</v>
      </c>
      <c r="R885" s="2">
        <v>1.1200000000000001</v>
      </c>
      <c r="S885" s="2">
        <v>0.28999999999999998</v>
      </c>
      <c r="T885" s="2" t="s">
        <v>5</v>
      </c>
      <c r="U885" s="2">
        <v>4.47</v>
      </c>
      <c r="V885" s="2" t="s">
        <v>4038</v>
      </c>
      <c r="W885" s="2">
        <v>121.3474609</v>
      </c>
      <c r="X885" s="2" t="s">
        <v>4039</v>
      </c>
      <c r="Y885" s="2">
        <v>-74.410073199999999</v>
      </c>
      <c r="Z885" s="2">
        <v>78.429299999999998</v>
      </c>
      <c r="AA885" s="2">
        <v>9.11</v>
      </c>
      <c r="AB885" s="2">
        <v>7.6970000000000001</v>
      </c>
      <c r="AC885" s="2">
        <v>8.9544300000000003</v>
      </c>
      <c r="AD885" s="4">
        <f t="shared" si="65"/>
        <v>1.2551862326382641</v>
      </c>
      <c r="AE885" s="4">
        <f t="shared" si="66"/>
        <v>15.815346531242128</v>
      </c>
      <c r="AF885" s="4">
        <f t="shared" si="67"/>
        <v>14.116421865814679</v>
      </c>
      <c r="AG885" s="4">
        <f t="shared" si="68"/>
        <v>0.24617563633676187</v>
      </c>
      <c r="AH885" s="4" t="str">
        <f t="shared" si="69"/>
        <v/>
      </c>
    </row>
    <row r="886" spans="1:34" x14ac:dyDescent="0.3">
      <c r="A886" s="2" t="s">
        <v>2463</v>
      </c>
      <c r="B886" s="2" t="s">
        <v>2462</v>
      </c>
      <c r="C886" s="2" t="s">
        <v>2</v>
      </c>
      <c r="D886" s="2">
        <v>2008</v>
      </c>
      <c r="E886" s="2" t="s">
        <v>1899</v>
      </c>
      <c r="F886" s="2">
        <v>0</v>
      </c>
      <c r="G886" s="2">
        <v>1039.1500000000001</v>
      </c>
      <c r="H886" s="2">
        <v>1.988</v>
      </c>
      <c r="I886" s="2">
        <v>12.9</v>
      </c>
      <c r="J886" s="2">
        <v>1.1499999999999999</v>
      </c>
      <c r="K886" s="2">
        <v>1382.5535704500001</v>
      </c>
      <c r="L886" s="2">
        <v>4.3499999999999996</v>
      </c>
      <c r="M886" s="2">
        <v>0.19700000000000001</v>
      </c>
      <c r="O886" s="2" t="s">
        <v>594</v>
      </c>
      <c r="P886" s="2">
        <v>5507</v>
      </c>
      <c r="Q886" s="2">
        <v>0.91600000000000004</v>
      </c>
      <c r="R886" s="2">
        <v>0.96799999999999997</v>
      </c>
      <c r="S886" s="2">
        <v>0.14000000000000001</v>
      </c>
      <c r="T886" s="2" t="s">
        <v>5</v>
      </c>
      <c r="U886" s="2">
        <v>4.4720000000000004</v>
      </c>
      <c r="V886" s="2" t="s">
        <v>2464</v>
      </c>
      <c r="W886" s="2">
        <v>240.45884050000001</v>
      </c>
      <c r="X886" s="2" t="s">
        <v>2465</v>
      </c>
      <c r="Y886" s="2">
        <v>-44.435057499999999</v>
      </c>
      <c r="Z886" s="2">
        <v>68.514600000000002</v>
      </c>
      <c r="AA886" s="2">
        <v>9.1999999999999993</v>
      </c>
      <c r="AB886" s="2">
        <v>7.4880000000000004</v>
      </c>
      <c r="AC886" s="2">
        <v>9.0160199999999993</v>
      </c>
      <c r="AD886" s="4">
        <f t="shared" si="65"/>
        <v>0.64403999389292077</v>
      </c>
      <c r="AE886" s="4">
        <f t="shared" si="66"/>
        <v>8.3081159212186773</v>
      </c>
      <c r="AF886" s="4">
        <f t="shared" si="67"/>
        <v>10.352521209044729</v>
      </c>
      <c r="AG886" s="4">
        <f t="shared" si="68"/>
        <v>0.17518960890537513</v>
      </c>
      <c r="AH886" s="4" t="str">
        <f t="shared" si="69"/>
        <v/>
      </c>
    </row>
    <row r="887" spans="1:34" x14ac:dyDescent="0.3">
      <c r="A887" s="2" t="s">
        <v>4442</v>
      </c>
      <c r="B887" s="2" t="s">
        <v>4441</v>
      </c>
      <c r="C887" s="2" t="s">
        <v>2</v>
      </c>
      <c r="D887" s="2">
        <v>2018</v>
      </c>
      <c r="E887" s="2" t="s">
        <v>22</v>
      </c>
      <c r="F887" s="2">
        <v>0</v>
      </c>
      <c r="G887" s="2">
        <v>968.8</v>
      </c>
      <c r="H887" s="2">
        <v>1.8640000000000001</v>
      </c>
      <c r="I887" s="2">
        <v>13.3</v>
      </c>
      <c r="J887" s="2">
        <v>1.19</v>
      </c>
      <c r="K887" s="2">
        <v>740.54390000000001</v>
      </c>
      <c r="L887" s="2">
        <v>2.33</v>
      </c>
      <c r="M887" s="2">
        <v>0.22600000000000001</v>
      </c>
      <c r="O887" s="2" t="s">
        <v>251</v>
      </c>
      <c r="P887" s="2">
        <v>5271</v>
      </c>
      <c r="Q887" s="2">
        <v>0.93</v>
      </c>
      <c r="R887" s="2">
        <v>0.92</v>
      </c>
      <c r="S887" s="2">
        <v>0.36</v>
      </c>
      <c r="T887" s="2" t="s">
        <v>5</v>
      </c>
      <c r="U887" s="2">
        <v>4.4729299999999999</v>
      </c>
      <c r="V887" s="2" t="s">
        <v>4443</v>
      </c>
      <c r="W887" s="2">
        <v>170.4549045</v>
      </c>
      <c r="X887" s="2" t="s">
        <v>4444</v>
      </c>
      <c r="Y887" s="2">
        <v>18.189608199999999</v>
      </c>
      <c r="Z887" s="2">
        <v>32.445900000000002</v>
      </c>
      <c r="AA887" s="2">
        <v>7.93</v>
      </c>
      <c r="AB887" s="2">
        <v>6.0279999999999996</v>
      </c>
      <c r="AC887" s="2">
        <v>7.7544599999999999</v>
      </c>
      <c r="AD887" s="4">
        <f t="shared" si="65"/>
        <v>0.31477184963086102</v>
      </c>
      <c r="AE887" s="4">
        <f t="shared" si="66"/>
        <v>4.1864656000904512</v>
      </c>
      <c r="AF887" s="4">
        <f t="shared" si="67"/>
        <v>7.461902738658754</v>
      </c>
      <c r="AG887" s="4">
        <f t="shared" si="68"/>
        <v>0.17239949760509587</v>
      </c>
      <c r="AH887" s="4" t="str">
        <f t="shared" si="69"/>
        <v/>
      </c>
    </row>
    <row r="888" spans="1:34" x14ac:dyDescent="0.3">
      <c r="A888" s="2" t="s">
        <v>4086</v>
      </c>
      <c r="B888" s="2" t="s">
        <v>4085</v>
      </c>
      <c r="C888" s="2" t="s">
        <v>2</v>
      </c>
      <c r="D888" s="2">
        <v>2023</v>
      </c>
      <c r="E888" s="2" t="s">
        <v>315</v>
      </c>
      <c r="F888" s="2">
        <v>0</v>
      </c>
      <c r="G888" s="2">
        <v>2690</v>
      </c>
      <c r="H888" s="2">
        <v>3.8</v>
      </c>
      <c r="I888" s="2">
        <v>12.2</v>
      </c>
      <c r="J888" s="2">
        <v>1.0900000000000001</v>
      </c>
      <c r="K888" s="2">
        <v>5085.2545120000004</v>
      </c>
      <c r="L888" s="2">
        <v>16</v>
      </c>
      <c r="M888" s="2">
        <v>0.16</v>
      </c>
      <c r="O888" s="2" t="s">
        <v>2262</v>
      </c>
      <c r="P888" s="2">
        <v>5570</v>
      </c>
      <c r="Q888" s="2">
        <v>0.94472299999999998</v>
      </c>
      <c r="R888" s="2">
        <v>1</v>
      </c>
      <c r="S888" s="2">
        <v>0.28999999999999998</v>
      </c>
      <c r="T888" s="2" t="s">
        <v>5</v>
      </c>
      <c r="U888" s="2">
        <v>4.4742300000000004</v>
      </c>
      <c r="V888" s="2" t="s">
        <v>4087</v>
      </c>
      <c r="W888" s="2">
        <v>129.0949961</v>
      </c>
      <c r="X888" s="2" t="s">
        <v>4088</v>
      </c>
      <c r="Y888" s="2">
        <v>-30.0373339</v>
      </c>
      <c r="Z888" s="2">
        <v>36.707999999999998</v>
      </c>
      <c r="AA888" s="2">
        <v>8.08</v>
      </c>
      <c r="AB888" s="2">
        <v>6.2640000000000002</v>
      </c>
      <c r="AC888" s="2">
        <v>7.8567600000000004</v>
      </c>
      <c r="AD888" s="4">
        <f t="shared" si="65"/>
        <v>2.8004846837400499</v>
      </c>
      <c r="AE888" s="4">
        <f t="shared" si="66"/>
        <v>34.1659131416286</v>
      </c>
      <c r="AF888" s="4">
        <f t="shared" si="67"/>
        <v>20.416271459986735</v>
      </c>
      <c r="AG888" s="4">
        <f t="shared" si="68"/>
        <v>5.3376785383531064E-2</v>
      </c>
      <c r="AH888" s="4" t="str">
        <f t="shared" si="69"/>
        <v/>
      </c>
    </row>
    <row r="889" spans="1:34" x14ac:dyDescent="0.3">
      <c r="A889" s="2" t="s">
        <v>3511</v>
      </c>
      <c r="B889" s="2" t="s">
        <v>3510</v>
      </c>
      <c r="C889" s="2" t="s">
        <v>2</v>
      </c>
      <c r="D889" s="2">
        <v>2022</v>
      </c>
      <c r="E889" s="2" t="s">
        <v>28</v>
      </c>
      <c r="F889" s="2">
        <v>0</v>
      </c>
      <c r="G889" s="2">
        <v>41.831560000000003</v>
      </c>
      <c r="H889" s="2">
        <v>0.24199999999999999</v>
      </c>
      <c r="I889" s="2">
        <v>6.9</v>
      </c>
      <c r="J889" s="2">
        <v>0.61599999999999999</v>
      </c>
      <c r="K889" s="2">
        <v>38.139408840000002</v>
      </c>
      <c r="L889" s="2">
        <v>0.12</v>
      </c>
      <c r="M889" s="2">
        <v>0.05</v>
      </c>
      <c r="P889" s="2">
        <v>5920.58</v>
      </c>
      <c r="Q889" s="2">
        <v>0.995896</v>
      </c>
      <c r="R889" s="2">
        <v>1.08</v>
      </c>
      <c r="S889" s="2">
        <v>0.12</v>
      </c>
      <c r="T889" s="2" t="s">
        <v>129</v>
      </c>
      <c r="U889" s="2">
        <v>4.47506</v>
      </c>
      <c r="V889" s="2" t="s">
        <v>3512</v>
      </c>
      <c r="W889" s="2">
        <v>60.907498799999999</v>
      </c>
      <c r="X889" s="2" t="s">
        <v>3513</v>
      </c>
      <c r="Y889" s="2">
        <v>-51.931505799999996</v>
      </c>
      <c r="Z889" s="2">
        <v>49.1661</v>
      </c>
      <c r="AA889" s="2">
        <v>8.1999999999999993</v>
      </c>
      <c r="AB889" s="2">
        <v>6.71</v>
      </c>
      <c r="AC889" s="2">
        <v>8.0278799999999997</v>
      </c>
      <c r="AD889" s="4">
        <f t="shared" si="65"/>
        <v>0.11609852040583361</v>
      </c>
      <c r="AE889" s="4">
        <f t="shared" si="66"/>
        <v>0.80107979080025193</v>
      </c>
      <c r="AF889" s="4">
        <f t="shared" si="67"/>
        <v>2.3510530739482975</v>
      </c>
      <c r="AG889" s="4">
        <f t="shared" si="68"/>
        <v>18.669991022723845</v>
      </c>
      <c r="AH889" s="4" t="str">
        <f t="shared" si="69"/>
        <v/>
      </c>
    </row>
    <row r="890" spans="1:34" x14ac:dyDescent="0.3">
      <c r="A890" s="2" t="s">
        <v>3511</v>
      </c>
      <c r="B890" s="2" t="s">
        <v>3514</v>
      </c>
      <c r="C890" s="2" t="s">
        <v>2</v>
      </c>
      <c r="D890" s="2">
        <v>2022</v>
      </c>
      <c r="E890" s="2" t="s">
        <v>28</v>
      </c>
      <c r="F890" s="2">
        <v>0</v>
      </c>
      <c r="G890" s="2">
        <v>26308.656190000002</v>
      </c>
      <c r="H890" s="2">
        <v>17.847999999999999</v>
      </c>
      <c r="I890" s="2">
        <v>12.2</v>
      </c>
      <c r="J890" s="2">
        <v>1.0900000000000001</v>
      </c>
      <c r="K890" s="2">
        <v>5252.7500824899998</v>
      </c>
      <c r="L890" s="2">
        <v>16.527000000000001</v>
      </c>
      <c r="M890" s="2">
        <v>5.0999999999999997E-2</v>
      </c>
      <c r="P890" s="2">
        <v>5920.58</v>
      </c>
      <c r="Q890" s="2">
        <v>0.995896</v>
      </c>
      <c r="R890" s="2">
        <v>1.08</v>
      </c>
      <c r="S890" s="2">
        <v>0.12</v>
      </c>
      <c r="T890" s="2" t="s">
        <v>129</v>
      </c>
      <c r="U890" s="2">
        <v>4.47506</v>
      </c>
      <c r="V890" s="2" t="s">
        <v>3512</v>
      </c>
      <c r="W890" s="2">
        <v>60.907498799999999</v>
      </c>
      <c r="X890" s="2" t="s">
        <v>3513</v>
      </c>
      <c r="Y890" s="2">
        <v>-51.931505799999996</v>
      </c>
      <c r="Z890" s="2">
        <v>49.1661</v>
      </c>
      <c r="AA890" s="2">
        <v>8.1999999999999993</v>
      </c>
      <c r="AB890" s="2">
        <v>6.71</v>
      </c>
      <c r="AC890" s="2">
        <v>8.0278799999999997</v>
      </c>
      <c r="AD890" s="4">
        <f t="shared" si="65"/>
        <v>2.8927256480112882</v>
      </c>
      <c r="AE890" s="4">
        <f t="shared" si="66"/>
        <v>35.291252905737707</v>
      </c>
      <c r="AF890" s="4">
        <f t="shared" si="67"/>
        <v>20.749777961462623</v>
      </c>
      <c r="AG890" s="4">
        <f t="shared" si="68"/>
        <v>3.4323828752287084E-3</v>
      </c>
      <c r="AH890" s="4" t="str">
        <f t="shared" si="69"/>
        <v/>
      </c>
    </row>
    <row r="891" spans="1:34" x14ac:dyDescent="0.3">
      <c r="A891" s="2" t="s">
        <v>4319</v>
      </c>
      <c r="B891" s="2" t="s">
        <v>4318</v>
      </c>
      <c r="C891" s="2" t="s">
        <v>2</v>
      </c>
      <c r="D891" s="2">
        <v>2009</v>
      </c>
      <c r="E891" s="2" t="s">
        <v>315</v>
      </c>
      <c r="F891" s="2">
        <v>0</v>
      </c>
      <c r="G891" s="2">
        <v>49.77</v>
      </c>
      <c r="H891" s="2">
        <v>0.25</v>
      </c>
      <c r="I891" s="2">
        <v>4.43</v>
      </c>
      <c r="J891" s="2">
        <v>0.39500000000000002</v>
      </c>
      <c r="K891" s="2">
        <v>17.98</v>
      </c>
      <c r="L891" s="2">
        <v>5.7000000000000002E-2</v>
      </c>
      <c r="M891" s="2">
        <v>0.31</v>
      </c>
      <c r="O891" s="2" t="s">
        <v>142</v>
      </c>
      <c r="P891" s="2">
        <v>5599</v>
      </c>
      <c r="Q891" s="2">
        <v>0.92028600000000005</v>
      </c>
      <c r="R891" s="2">
        <v>0.84</v>
      </c>
      <c r="S891" s="2">
        <v>-0.24</v>
      </c>
      <c r="T891" s="2" t="s">
        <v>5</v>
      </c>
      <c r="U891" s="2">
        <v>4.4800000000000004</v>
      </c>
      <c r="V891" s="2" t="s">
        <v>4320</v>
      </c>
      <c r="W891" s="2">
        <v>155.98011439999999</v>
      </c>
      <c r="X891" s="2" t="s">
        <v>4321</v>
      </c>
      <c r="Y891" s="2">
        <v>-29.645102999999999</v>
      </c>
      <c r="Z891" s="2">
        <v>21.9496</v>
      </c>
      <c r="AA891" s="2">
        <v>6.92</v>
      </c>
      <c r="AB891" s="2">
        <v>5.2450000000000001</v>
      </c>
      <c r="AC891" s="2">
        <v>6.7395100000000001</v>
      </c>
      <c r="AD891" s="4">
        <f t="shared" si="65"/>
        <v>0.20681332108296063</v>
      </c>
      <c r="AE891" s="4">
        <f t="shared" si="66"/>
        <v>0.91618301239751554</v>
      </c>
      <c r="AF891" s="4">
        <f t="shared" si="67"/>
        <v>2.0146192555718794</v>
      </c>
      <c r="AG891" s="4">
        <f t="shared" si="68"/>
        <v>11.948058304103041</v>
      </c>
      <c r="AH891" s="4" t="str">
        <f t="shared" si="69"/>
        <v/>
      </c>
    </row>
    <row r="892" spans="1:34" x14ac:dyDescent="0.3">
      <c r="A892" s="2" t="s">
        <v>3155</v>
      </c>
      <c r="B892" s="2" t="s">
        <v>3154</v>
      </c>
      <c r="C892" s="2" t="s">
        <v>2</v>
      </c>
      <c r="D892" s="2">
        <v>2012</v>
      </c>
      <c r="E892" s="2" t="s">
        <v>22</v>
      </c>
      <c r="F892" s="2">
        <v>0</v>
      </c>
      <c r="G892" s="2">
        <v>160.07</v>
      </c>
      <c r="H892" s="2">
        <v>0.58599999999999997</v>
      </c>
      <c r="I892" s="2">
        <v>14.2</v>
      </c>
      <c r="J892" s="2">
        <v>1.26</v>
      </c>
      <c r="K892" s="2">
        <v>177.98480000000001</v>
      </c>
      <c r="L892" s="2">
        <v>0.56000000000000005</v>
      </c>
      <c r="M892" s="2">
        <v>0.19700000000000001</v>
      </c>
      <c r="O892" s="2" t="s">
        <v>167</v>
      </c>
      <c r="P892" s="2">
        <v>5726</v>
      </c>
      <c r="Q892" s="2">
        <v>0.89</v>
      </c>
      <c r="R892" s="2">
        <v>1.05</v>
      </c>
      <c r="S892" s="2">
        <v>0.14000000000000001</v>
      </c>
      <c r="T892" s="2" t="s">
        <v>5</v>
      </c>
      <c r="U892" s="2">
        <v>4.4800000000000004</v>
      </c>
      <c r="V892" s="2" t="s">
        <v>3156</v>
      </c>
      <c r="W892" s="2">
        <v>328.15178930000002</v>
      </c>
      <c r="X892" s="2" t="s">
        <v>3157</v>
      </c>
      <c r="Y892" s="2">
        <v>-26.027174899999999</v>
      </c>
      <c r="Z892" s="2">
        <v>58.929099999999998</v>
      </c>
      <c r="AA892" s="2">
        <v>8.7799999999999994</v>
      </c>
      <c r="AB892" s="2">
        <v>7.2069999999999999</v>
      </c>
      <c r="AC892" s="2">
        <v>8.6117600000000003</v>
      </c>
      <c r="AD892" s="4">
        <f t="shared" si="65"/>
        <v>6.2160984155278841E-2</v>
      </c>
      <c r="AE892" s="4">
        <f t="shared" si="66"/>
        <v>0.88268597500495938</v>
      </c>
      <c r="AF892" s="4">
        <f t="shared" si="67"/>
        <v>3.5403588582332191</v>
      </c>
      <c r="AG892" s="4">
        <f t="shared" si="68"/>
        <v>2.2247438042379022</v>
      </c>
      <c r="AH892" s="4" t="str">
        <f t="shared" si="69"/>
        <v/>
      </c>
    </row>
    <row r="893" spans="1:34" x14ac:dyDescent="0.3">
      <c r="A893" s="2" t="s">
        <v>853</v>
      </c>
      <c r="B893" s="2" t="s">
        <v>852</v>
      </c>
      <c r="C893" s="2" t="s">
        <v>2</v>
      </c>
      <c r="D893" s="2">
        <v>2020</v>
      </c>
      <c r="E893" s="2" t="s">
        <v>28</v>
      </c>
      <c r="F893" s="2">
        <v>0</v>
      </c>
      <c r="G893" s="2">
        <v>69.971000000000004</v>
      </c>
      <c r="H893" s="2">
        <v>0.28299999999999997</v>
      </c>
      <c r="I893" s="2">
        <v>4.17</v>
      </c>
      <c r="J893" s="2">
        <v>0.372</v>
      </c>
      <c r="K893" s="2">
        <v>16.2</v>
      </c>
      <c r="L893" s="2">
        <v>5.0970639999999998E-2</v>
      </c>
      <c r="M893" s="2">
        <v>0.72</v>
      </c>
      <c r="O893" s="2" t="s">
        <v>854</v>
      </c>
      <c r="P893" s="2">
        <v>4069.95</v>
      </c>
      <c r="Q893" s="2">
        <v>0.70949499999999999</v>
      </c>
      <c r="R893" s="2">
        <v>0.62</v>
      </c>
      <c r="U893" s="2">
        <v>4.48062</v>
      </c>
      <c r="V893" s="2" t="s">
        <v>855</v>
      </c>
      <c r="W893" s="2">
        <v>108.01949449999999</v>
      </c>
      <c r="X893" s="2" t="s">
        <v>856</v>
      </c>
      <c r="Y893" s="2">
        <v>-24.892100800000001</v>
      </c>
      <c r="Z893" s="2">
        <v>28.4434</v>
      </c>
      <c r="AA893" s="2">
        <v>10.37</v>
      </c>
      <c r="AB893" s="2">
        <v>6.89</v>
      </c>
      <c r="AC893" s="2">
        <v>9.7228100000000008</v>
      </c>
      <c r="AD893" s="4">
        <f t="shared" si="65"/>
        <v>0.22341218169814853</v>
      </c>
      <c r="AE893" s="4">
        <f t="shared" si="66"/>
        <v>0.93162879768127937</v>
      </c>
      <c r="AF893" s="4">
        <f t="shared" si="67"/>
        <v>1.9710129594528127</v>
      </c>
      <c r="AG893" s="4">
        <f t="shared" si="68"/>
        <v>1.5472908341449039</v>
      </c>
      <c r="AH893" s="4" t="str">
        <f t="shared" si="69"/>
        <v/>
      </c>
    </row>
    <row r="894" spans="1:34" x14ac:dyDescent="0.3">
      <c r="A894" s="2" t="s">
        <v>12750</v>
      </c>
      <c r="B894" s="2" t="s">
        <v>12755</v>
      </c>
      <c r="C894" s="2" t="s">
        <v>2</v>
      </c>
      <c r="D894" s="2">
        <v>2014</v>
      </c>
      <c r="E894" s="2" t="s">
        <v>22</v>
      </c>
      <c r="F894" s="2">
        <v>0</v>
      </c>
      <c r="G894" s="2">
        <v>982</v>
      </c>
      <c r="H894" s="2">
        <v>1.898274748</v>
      </c>
      <c r="I894" s="2">
        <v>13.4</v>
      </c>
      <c r="J894" s="2">
        <v>1.19</v>
      </c>
      <c r="K894" s="2">
        <v>657</v>
      </c>
      <c r="L894" s="2">
        <v>2.0670000000000002</v>
      </c>
      <c r="M894" s="2">
        <v>3.1419999999999998E-3</v>
      </c>
      <c r="P894" s="2">
        <v>5194</v>
      </c>
      <c r="Q894" s="2">
        <v>0.89</v>
      </c>
      <c r="R894" s="2">
        <v>0.88</v>
      </c>
      <c r="S894" s="2">
        <v>0.17</v>
      </c>
      <c r="T894" s="2" t="s">
        <v>5</v>
      </c>
      <c r="U894" s="2">
        <v>4.4870000000000001</v>
      </c>
      <c r="V894" s="2" t="s">
        <v>12751</v>
      </c>
      <c r="W894" s="2">
        <v>299.1393094</v>
      </c>
      <c r="X894" s="2" t="s">
        <v>12752</v>
      </c>
      <c r="Y894" s="2">
        <v>40.948939000000003</v>
      </c>
      <c r="Z894" s="2">
        <v>306.738</v>
      </c>
      <c r="AA894" s="2">
        <v>13.173999999999999</v>
      </c>
      <c r="AB894" s="2">
        <v>11.221</v>
      </c>
      <c r="AC894" s="2">
        <v>13.077199999999999</v>
      </c>
      <c r="AD894" s="4">
        <f t="shared" si="65"/>
        <v>0.27305552877182365</v>
      </c>
      <c r="AE894" s="4">
        <f t="shared" si="66"/>
        <v>3.6589440855424371</v>
      </c>
      <c r="AF894" s="4">
        <f t="shared" si="67"/>
        <v>7.0021318715280314</v>
      </c>
      <c r="AG894" s="4">
        <f t="shared" si="68"/>
        <v>0.14353555846163391</v>
      </c>
      <c r="AH894" s="4" t="str">
        <f t="shared" si="69"/>
        <v/>
      </c>
    </row>
    <row r="895" spans="1:34" x14ac:dyDescent="0.3">
      <c r="A895" s="2" t="s">
        <v>12750</v>
      </c>
      <c r="B895" s="2" t="s">
        <v>12756</v>
      </c>
      <c r="C895" s="2" t="s">
        <v>2</v>
      </c>
      <c r="D895" s="2">
        <v>2023</v>
      </c>
      <c r="E895" s="2" t="s">
        <v>22</v>
      </c>
      <c r="F895" s="2">
        <v>0</v>
      </c>
      <c r="G895" s="2">
        <v>5219.6818540000004</v>
      </c>
      <c r="H895" s="2">
        <v>5.7191878770000004</v>
      </c>
      <c r="I895" s="2">
        <v>13.8</v>
      </c>
      <c r="J895" s="2">
        <v>1.23</v>
      </c>
      <c r="K895" s="2">
        <v>298.58099679999998</v>
      </c>
      <c r="L895" s="2">
        <v>0.93944088000000003</v>
      </c>
      <c r="M895" s="2">
        <v>1.5283E-2</v>
      </c>
      <c r="P895" s="2">
        <v>5190</v>
      </c>
      <c r="Q895" s="2">
        <v>0.83599999999999997</v>
      </c>
      <c r="R895" s="2">
        <v>0.91600000000000004</v>
      </c>
      <c r="S895" s="2">
        <v>0.26</v>
      </c>
      <c r="T895" s="2" t="s">
        <v>5</v>
      </c>
      <c r="U895" s="2">
        <v>4.4870000000000001</v>
      </c>
      <c r="V895" s="2" t="s">
        <v>12751</v>
      </c>
      <c r="W895" s="2">
        <v>299.1393094</v>
      </c>
      <c r="X895" s="2" t="s">
        <v>12752</v>
      </c>
      <c r="Y895" s="2">
        <v>40.948939000000003</v>
      </c>
      <c r="Z895" s="2">
        <v>306.738</v>
      </c>
      <c r="AA895" s="2">
        <v>13.173999999999999</v>
      </c>
      <c r="AB895" s="2">
        <v>11.221</v>
      </c>
      <c r="AC895" s="2">
        <v>13.077199999999999</v>
      </c>
      <c r="AD895" s="4">
        <f t="shared" si="65"/>
        <v>0.11361218292345107</v>
      </c>
      <c r="AE895" s="4">
        <f t="shared" si="66"/>
        <v>1.5678481243436249</v>
      </c>
      <c r="AF895" s="4">
        <f t="shared" si="67"/>
        <v>4.6514840767159491</v>
      </c>
      <c r="AG895" s="4">
        <f t="shared" si="68"/>
        <v>1.3909230662716559E-2</v>
      </c>
      <c r="AH895" s="4" t="str">
        <f t="shared" si="69"/>
        <v/>
      </c>
    </row>
    <row r="896" spans="1:34" x14ac:dyDescent="0.3">
      <c r="A896" s="2" t="s">
        <v>4517</v>
      </c>
      <c r="B896" s="2" t="s">
        <v>4516</v>
      </c>
      <c r="C896" s="2" t="s">
        <v>2</v>
      </c>
      <c r="D896" s="2">
        <v>2022</v>
      </c>
      <c r="E896" s="2" t="s">
        <v>28</v>
      </c>
      <c r="F896" s="2">
        <v>0</v>
      </c>
      <c r="G896" s="2">
        <v>50.659050000000001</v>
      </c>
      <c r="H896" s="2">
        <v>0.23400000000000001</v>
      </c>
      <c r="I896" s="2">
        <v>4.9400000000000004</v>
      </c>
      <c r="J896" s="2">
        <v>0.441</v>
      </c>
      <c r="K896" s="2">
        <v>21.61233168</v>
      </c>
      <c r="L896" s="2">
        <v>6.8000000000000005E-2</v>
      </c>
      <c r="M896" s="2">
        <v>0.30399999999999999</v>
      </c>
      <c r="P896" s="2">
        <v>4316</v>
      </c>
      <c r="Q896" s="2">
        <v>0.77231899999999998</v>
      </c>
      <c r="R896" s="2">
        <v>0.67</v>
      </c>
      <c r="U896" s="2">
        <v>4.48855</v>
      </c>
      <c r="V896" s="2" t="s">
        <v>4518</v>
      </c>
      <c r="W896" s="2">
        <v>64.259788099999994</v>
      </c>
      <c r="X896" s="2" t="s">
        <v>4519</v>
      </c>
      <c r="Y896" s="2">
        <v>-40.798519800000001</v>
      </c>
      <c r="Z896" s="2">
        <v>40.270699999999998</v>
      </c>
      <c r="AA896" s="2">
        <v>10.48</v>
      </c>
      <c r="AB896" s="2">
        <v>7.3810000000000002</v>
      </c>
      <c r="AC896" s="2">
        <v>9.8884100000000004</v>
      </c>
      <c r="AD896" s="4">
        <f t="shared" si="65"/>
        <v>0.17927543178569985</v>
      </c>
      <c r="AE896" s="4">
        <f t="shared" si="66"/>
        <v>0.88562063302135741</v>
      </c>
      <c r="AF896" s="4">
        <f t="shared" si="67"/>
        <v>2.0916419213444506</v>
      </c>
      <c r="AG896" s="4">
        <f t="shared" si="68"/>
        <v>3.39138673769716</v>
      </c>
      <c r="AH896" s="4" t="str">
        <f t="shared" si="69"/>
        <v/>
      </c>
    </row>
    <row r="897" spans="1:34" x14ac:dyDescent="0.3">
      <c r="A897" s="2" t="s">
        <v>3445</v>
      </c>
      <c r="B897" s="2" t="s">
        <v>3444</v>
      </c>
      <c r="C897" s="2" t="s">
        <v>2</v>
      </c>
      <c r="D897" s="2">
        <v>2018</v>
      </c>
      <c r="E897" s="2" t="s">
        <v>250</v>
      </c>
      <c r="F897" s="2">
        <v>0</v>
      </c>
      <c r="G897" s="2">
        <v>2058</v>
      </c>
      <c r="H897" s="2">
        <v>2.827</v>
      </c>
      <c r="I897" s="2">
        <v>13.5</v>
      </c>
      <c r="J897" s="2">
        <v>1.2</v>
      </c>
      <c r="K897" s="2">
        <v>565.73739999999998</v>
      </c>
      <c r="L897" s="2">
        <v>1.78</v>
      </c>
      <c r="M897" s="2">
        <v>0.35899999999999999</v>
      </c>
      <c r="O897" s="2" t="s">
        <v>672</v>
      </c>
      <c r="P897" s="2">
        <v>4981</v>
      </c>
      <c r="Q897" s="2">
        <v>0.68</v>
      </c>
      <c r="R897" s="2">
        <v>0.71</v>
      </c>
      <c r="S897" s="2">
        <v>-0.66</v>
      </c>
      <c r="T897" s="2" t="s">
        <v>5</v>
      </c>
      <c r="U897" s="2">
        <v>4.49</v>
      </c>
      <c r="V897" s="2" t="s">
        <v>3446</v>
      </c>
      <c r="W897" s="2">
        <v>171.51965150000001</v>
      </c>
      <c r="X897" s="2" t="s">
        <v>3447</v>
      </c>
      <c r="Y897" s="2">
        <v>50.376309900000003</v>
      </c>
      <c r="Z897" s="2">
        <v>58.741999999999997</v>
      </c>
      <c r="AA897" s="2">
        <v>10.15</v>
      </c>
      <c r="AB897" s="2">
        <v>8.0129999999999999</v>
      </c>
      <c r="AC897" s="2">
        <v>9.94557</v>
      </c>
      <c r="AD897" s="4">
        <f t="shared" si="65"/>
        <v>0.22993950109231315</v>
      </c>
      <c r="AE897" s="4">
        <f t="shared" si="66"/>
        <v>3.1041832647462275</v>
      </c>
      <c r="AF897" s="4">
        <f t="shared" si="67"/>
        <v>6.4735209951056829</v>
      </c>
      <c r="AG897" s="4">
        <f t="shared" si="68"/>
        <v>3.1953778863692724E-2</v>
      </c>
      <c r="AH897" s="4" t="str">
        <f t="shared" si="69"/>
        <v/>
      </c>
    </row>
    <row r="898" spans="1:34" x14ac:dyDescent="0.3">
      <c r="A898" s="2" t="s">
        <v>2976</v>
      </c>
      <c r="B898" s="2" t="s">
        <v>2975</v>
      </c>
      <c r="C898" s="2" t="s">
        <v>2</v>
      </c>
      <c r="D898" s="2">
        <v>2005</v>
      </c>
      <c r="E898" s="2" t="s">
        <v>141</v>
      </c>
      <c r="F898" s="2">
        <v>0</v>
      </c>
      <c r="G898" s="2">
        <v>2.2185756699999999</v>
      </c>
      <c r="H898" s="2">
        <v>3.1260000000000003E-2</v>
      </c>
      <c r="I898" s="2">
        <v>12.666169999999999</v>
      </c>
      <c r="J898" s="2">
        <v>1.1299999999999999</v>
      </c>
      <c r="K898" s="2">
        <v>359.14789999999999</v>
      </c>
      <c r="L898" s="2">
        <v>1.1299999999999999</v>
      </c>
      <c r="M898" s="2">
        <v>0</v>
      </c>
      <c r="N898" s="2">
        <v>1209</v>
      </c>
      <c r="O898" s="2" t="s">
        <v>211</v>
      </c>
      <c r="P898" s="2">
        <v>5052</v>
      </c>
      <c r="Q898" s="2">
        <v>0.75</v>
      </c>
      <c r="R898" s="2">
        <v>0.79</v>
      </c>
      <c r="S898" s="2">
        <v>-0.02</v>
      </c>
      <c r="T898" s="2" t="s">
        <v>5</v>
      </c>
      <c r="U898" s="2">
        <v>4.49</v>
      </c>
      <c r="V898" s="2" t="s">
        <v>2977</v>
      </c>
      <c r="W898" s="2">
        <v>300.1821223</v>
      </c>
      <c r="X898" s="2" t="s">
        <v>2978</v>
      </c>
      <c r="Y898" s="2">
        <v>22.7097759</v>
      </c>
      <c r="Z898" s="2">
        <v>19.7638</v>
      </c>
      <c r="AA898" s="2">
        <v>7.67</v>
      </c>
      <c r="AB898" s="2">
        <v>5.5410000000000004</v>
      </c>
      <c r="AC898" s="2">
        <v>7.41432</v>
      </c>
      <c r="AD898" s="4">
        <f t="shared" ref="AD898:AD961" si="70">IF(AND(ISNUMBER(K898),ISNUMBER(I898),K898&gt;0,I898&gt;0),K898/(I898^3),"")</f>
        <v>0.1767410348099489</v>
      </c>
      <c r="AE898" s="4">
        <f t="shared" ref="AE898:AE961" si="71">IF(AND(ISNUMBER(K898),ISNUMBER(I898),K898&gt;0,I898&gt;0),K898/(I898^2),"")</f>
        <v>2.2386319928787306</v>
      </c>
      <c r="AF898" s="4">
        <f t="shared" ref="AF898:AF961" si="72">IF(AND(ISNUMBER(K898),ISNUMBER(I898),K898&gt;0,I898&gt;0),SQRT(K898/I898),"")</f>
        <v>5.3249313037109491</v>
      </c>
      <c r="AG898" s="4">
        <f t="shared" ref="AG898:AG961" si="73">IF(AND(ISNUMBER(Q898),ISNUMBER(P898),ISNUMBER(H898),Q898&gt;0,P898&gt;0,H898&gt;0),(Q898^2*(P898/5778)^4)/(H898^2),"")</f>
        <v>336.42464043697424</v>
      </c>
      <c r="AH898" s="4">
        <f t="shared" ref="AH898:AH961" si="74">IF(AND(ISNUMBER(K898),ISNUMBER(I898),ISNUMBER(N898),K898&gt;0,I898&gt;0,N898&gt;0),SQRT(K898/I898)/SQRT(N898),"")</f>
        <v>0.15314430770355883</v>
      </c>
    </row>
    <row r="899" spans="1:34" x14ac:dyDescent="0.3">
      <c r="A899" s="2" t="s">
        <v>1884</v>
      </c>
      <c r="B899" s="2" t="s">
        <v>1883</v>
      </c>
      <c r="C899" s="2" t="s">
        <v>2</v>
      </c>
      <c r="D899" s="2">
        <v>2006</v>
      </c>
      <c r="E899" s="2" t="s">
        <v>1885</v>
      </c>
      <c r="F899" s="2">
        <v>0</v>
      </c>
      <c r="G899" s="2">
        <v>4.1137699999999997</v>
      </c>
      <c r="H899" s="2">
        <v>0.05</v>
      </c>
      <c r="I899" s="2">
        <v>14.2</v>
      </c>
      <c r="J899" s="2">
        <v>1.27</v>
      </c>
      <c r="K899" s="2">
        <v>130.31030000000001</v>
      </c>
      <c r="L899" s="2">
        <v>0.41</v>
      </c>
      <c r="M899" s="2">
        <v>0</v>
      </c>
      <c r="O899" s="2" t="s">
        <v>328</v>
      </c>
      <c r="P899" s="2">
        <v>5301</v>
      </c>
      <c r="Q899" s="2">
        <v>0.82</v>
      </c>
      <c r="R899" s="2">
        <v>0.76</v>
      </c>
      <c r="S899" s="2">
        <v>0.04</v>
      </c>
      <c r="T899" s="2" t="s">
        <v>5</v>
      </c>
      <c r="U899" s="2">
        <v>4.49</v>
      </c>
      <c r="V899" s="2" t="s">
        <v>1886</v>
      </c>
      <c r="W899" s="2">
        <v>176.42540629999999</v>
      </c>
      <c r="X899" s="2" t="s">
        <v>1887</v>
      </c>
      <c r="Y899" s="2">
        <v>2.8209911999999999</v>
      </c>
      <c r="Z899" s="2">
        <v>29.3386</v>
      </c>
      <c r="AA899" s="2">
        <v>8.07</v>
      </c>
      <c r="AB899" s="2">
        <v>6.1509999999999998</v>
      </c>
      <c r="AC899" s="2">
        <v>7.8466500000000003</v>
      </c>
      <c r="AD899" s="4">
        <f t="shared" si="70"/>
        <v>4.5510720542257722E-2</v>
      </c>
      <c r="AE899" s="4">
        <f t="shared" si="71"/>
        <v>0.64625223170005963</v>
      </c>
      <c r="AF899" s="4">
        <f t="shared" si="72"/>
        <v>3.0293203346857931</v>
      </c>
      <c r="AG899" s="4">
        <f t="shared" si="73"/>
        <v>190.54991657473931</v>
      </c>
      <c r="AH899" s="4" t="str">
        <f t="shared" si="74"/>
        <v/>
      </c>
    </row>
    <row r="900" spans="1:34" x14ac:dyDescent="0.3">
      <c r="A900" s="2" t="s">
        <v>4315</v>
      </c>
      <c r="B900" s="2" t="s">
        <v>4314</v>
      </c>
      <c r="C900" s="2" t="s">
        <v>2</v>
      </c>
      <c r="D900" s="2">
        <v>2023</v>
      </c>
      <c r="E900" s="2" t="s">
        <v>561</v>
      </c>
      <c r="F900" s="2">
        <v>0</v>
      </c>
      <c r="G900" s="2">
        <v>3441</v>
      </c>
      <c r="H900" s="2">
        <v>4.7610000000000001</v>
      </c>
      <c r="I900" s="2">
        <v>12.9</v>
      </c>
      <c r="J900" s="2">
        <v>1.1499999999999999</v>
      </c>
      <c r="K900" s="2">
        <v>1592.3203190700001</v>
      </c>
      <c r="L900" s="2">
        <v>5.01</v>
      </c>
      <c r="M900" s="2">
        <v>0.187</v>
      </c>
      <c r="O900" s="2" t="s">
        <v>2358</v>
      </c>
      <c r="P900" s="2">
        <v>6314</v>
      </c>
      <c r="Q900" s="2">
        <v>1.2858799999999999</v>
      </c>
      <c r="R900" s="2">
        <v>1.21</v>
      </c>
      <c r="S900" s="2">
        <v>0.04</v>
      </c>
      <c r="T900" s="2" t="s">
        <v>5</v>
      </c>
      <c r="U900" s="2">
        <v>4.49</v>
      </c>
      <c r="V900" s="2" t="s">
        <v>4316</v>
      </c>
      <c r="W900" s="2">
        <v>155.168879</v>
      </c>
      <c r="X900" s="2" t="s">
        <v>4317</v>
      </c>
      <c r="Y900" s="2">
        <v>-53.6640291</v>
      </c>
      <c r="Z900" s="2">
        <v>57.3063</v>
      </c>
      <c r="AA900" s="2">
        <v>7.64</v>
      </c>
      <c r="AB900" s="2">
        <v>6.3620000000000001</v>
      </c>
      <c r="AC900" s="2">
        <v>7.5130400000000002</v>
      </c>
      <c r="AD900" s="4">
        <f t="shared" si="70"/>
        <v>0.74175640675943288</v>
      </c>
      <c r="AE900" s="4">
        <f t="shared" si="71"/>
        <v>9.5686576471966838</v>
      </c>
      <c r="AF900" s="4">
        <f t="shared" si="72"/>
        <v>11.110161279155097</v>
      </c>
      <c r="AG900" s="4">
        <f t="shared" si="73"/>
        <v>0.10401900144484615</v>
      </c>
      <c r="AH900" s="4" t="str">
        <f t="shared" si="74"/>
        <v/>
      </c>
    </row>
    <row r="901" spans="1:34" x14ac:dyDescent="0.3">
      <c r="A901" s="2" t="s">
        <v>2738</v>
      </c>
      <c r="B901" s="2" t="s">
        <v>2737</v>
      </c>
      <c r="C901" s="2" t="s">
        <v>2</v>
      </c>
      <c r="D901" s="2">
        <v>2016</v>
      </c>
      <c r="E901" s="2" t="s">
        <v>28</v>
      </c>
      <c r="F901" s="2">
        <v>0</v>
      </c>
      <c r="G901" s="2">
        <v>434.5</v>
      </c>
      <c r="H901" s="2">
        <v>1.1299999999999999</v>
      </c>
      <c r="I901" s="2">
        <v>13.2</v>
      </c>
      <c r="J901" s="2">
        <v>1.18</v>
      </c>
      <c r="K901" s="2">
        <v>918.52869999999996</v>
      </c>
      <c r="L901" s="2">
        <v>2.89</v>
      </c>
      <c r="M901" s="2">
        <v>0.2</v>
      </c>
      <c r="O901" s="2" t="s">
        <v>153</v>
      </c>
      <c r="P901" s="2">
        <v>5426</v>
      </c>
      <c r="Q901" s="2">
        <v>0.95</v>
      </c>
      <c r="R901" s="2">
        <v>1.02</v>
      </c>
      <c r="S901" s="2">
        <v>0.09</v>
      </c>
      <c r="T901" s="2" t="s">
        <v>5</v>
      </c>
      <c r="U901" s="2">
        <v>4.49</v>
      </c>
      <c r="V901" s="2" t="s">
        <v>2739</v>
      </c>
      <c r="W901" s="2">
        <v>271.48933950000003</v>
      </c>
      <c r="X901" s="2" t="s">
        <v>2740</v>
      </c>
      <c r="Y901" s="2">
        <v>-29.917253599999999</v>
      </c>
      <c r="Z901" s="2">
        <v>63.357399999999998</v>
      </c>
      <c r="AA901" s="2">
        <v>9.36</v>
      </c>
      <c r="AB901" s="2">
        <v>7.5839999999999996</v>
      </c>
      <c r="AC901" s="2">
        <v>9.2141300000000008</v>
      </c>
      <c r="AD901" s="4">
        <f t="shared" si="70"/>
        <v>0.39936586074241032</v>
      </c>
      <c r="AE901" s="4">
        <f t="shared" si="71"/>
        <v>5.2716293617998167</v>
      </c>
      <c r="AF901" s="4">
        <f t="shared" si="72"/>
        <v>8.3417928274296997</v>
      </c>
      <c r="AG901" s="4">
        <f t="shared" si="73"/>
        <v>0.54966657852093692</v>
      </c>
      <c r="AH901" s="4" t="str">
        <f t="shared" si="74"/>
        <v/>
      </c>
    </row>
    <row r="902" spans="1:34" x14ac:dyDescent="0.3">
      <c r="A902" s="2" t="s">
        <v>2720</v>
      </c>
      <c r="B902" s="2" t="s">
        <v>2719</v>
      </c>
      <c r="C902" s="2" t="s">
        <v>2</v>
      </c>
      <c r="D902" s="2">
        <v>2009</v>
      </c>
      <c r="E902" s="2" t="s">
        <v>1899</v>
      </c>
      <c r="F902" s="2">
        <v>0</v>
      </c>
      <c r="G902" s="2">
        <v>653.9</v>
      </c>
      <c r="H902" s="2">
        <v>1.3620000000000001</v>
      </c>
      <c r="I902" s="2">
        <v>12.3</v>
      </c>
      <c r="J902" s="2">
        <v>1.1000000000000001</v>
      </c>
      <c r="K902" s="2">
        <v>4195.3349724</v>
      </c>
      <c r="L902" s="2">
        <v>13.2</v>
      </c>
      <c r="M902" s="2">
        <v>0.47899999999999998</v>
      </c>
      <c r="O902" s="2" t="s">
        <v>2721</v>
      </c>
      <c r="P902" s="2">
        <v>4663</v>
      </c>
      <c r="Q902" s="2">
        <v>0.78</v>
      </c>
      <c r="R902" s="2">
        <v>0.77</v>
      </c>
      <c r="S902" s="2">
        <v>0.12</v>
      </c>
      <c r="T902" s="2" t="s">
        <v>5</v>
      </c>
      <c r="U902" s="2">
        <v>4.49</v>
      </c>
      <c r="V902" s="2" t="s">
        <v>2722</v>
      </c>
      <c r="W902" s="2">
        <v>270.77871770000002</v>
      </c>
      <c r="X902" s="2" t="s">
        <v>2723</v>
      </c>
      <c r="Y902" s="2">
        <v>-28.5608343</v>
      </c>
      <c r="Z902" s="2">
        <v>39.363300000000002</v>
      </c>
      <c r="AA902" s="2">
        <v>9.6199999999999992</v>
      </c>
      <c r="AB902" s="2">
        <v>7.1689999999999996</v>
      </c>
      <c r="AC902" s="2">
        <v>9.3278599999999994</v>
      </c>
      <c r="AD902" s="4">
        <f t="shared" si="70"/>
        <v>2.2545055462856824</v>
      </c>
      <c r="AE902" s="4">
        <f t="shared" si="71"/>
        <v>27.730418219313897</v>
      </c>
      <c r="AF902" s="4">
        <f t="shared" si="72"/>
        <v>18.468463501265095</v>
      </c>
      <c r="AG902" s="4">
        <f t="shared" si="73"/>
        <v>0.13911901753984185</v>
      </c>
      <c r="AH902" s="4" t="str">
        <f t="shared" si="74"/>
        <v/>
      </c>
    </row>
    <row r="903" spans="1:34" x14ac:dyDescent="0.3">
      <c r="A903" s="2" t="s">
        <v>2720</v>
      </c>
      <c r="B903" s="2" t="s">
        <v>2724</v>
      </c>
      <c r="C903" s="2" t="s">
        <v>2</v>
      </c>
      <c r="D903" s="2">
        <v>2026</v>
      </c>
      <c r="E903" s="2" t="s">
        <v>1899</v>
      </c>
      <c r="F903" s="2">
        <v>0</v>
      </c>
      <c r="G903" s="2">
        <v>5387</v>
      </c>
      <c r="H903" s="2">
        <v>5.556</v>
      </c>
      <c r="I903" s="2">
        <v>12.5</v>
      </c>
      <c r="J903" s="2">
        <v>1.1200000000000001</v>
      </c>
      <c r="K903" s="2">
        <v>3019.3698665000002</v>
      </c>
      <c r="L903" s="2">
        <v>9.5</v>
      </c>
      <c r="M903" s="2">
        <v>0.19600000000000001</v>
      </c>
      <c r="O903" s="2" t="s">
        <v>2721</v>
      </c>
      <c r="P903" s="2">
        <v>4663</v>
      </c>
      <c r="Q903" s="2">
        <v>0.78</v>
      </c>
      <c r="R903" s="2">
        <v>0.77</v>
      </c>
      <c r="S903" s="2">
        <v>0.12</v>
      </c>
      <c r="T903" s="2" t="s">
        <v>5</v>
      </c>
      <c r="U903" s="2">
        <v>4.49</v>
      </c>
      <c r="V903" s="2" t="s">
        <v>2722</v>
      </c>
      <c r="W903" s="2">
        <v>270.77871770000002</v>
      </c>
      <c r="X903" s="2" t="s">
        <v>2723</v>
      </c>
      <c r="Y903" s="2">
        <v>-28.5608343</v>
      </c>
      <c r="Z903" s="2">
        <v>39.363300000000002</v>
      </c>
      <c r="AA903" s="2">
        <v>9.6199999999999992</v>
      </c>
      <c r="AB903" s="2">
        <v>7.1689999999999996</v>
      </c>
      <c r="AC903" s="2">
        <v>9.3278599999999994</v>
      </c>
      <c r="AD903" s="4">
        <f t="shared" si="70"/>
        <v>1.5459173716480001</v>
      </c>
      <c r="AE903" s="4">
        <f t="shared" si="71"/>
        <v>19.323967145600001</v>
      </c>
      <c r="AF903" s="4">
        <f t="shared" si="72"/>
        <v>15.541865696241235</v>
      </c>
      <c r="AG903" s="4">
        <f t="shared" si="73"/>
        <v>8.360191836051984E-3</v>
      </c>
      <c r="AH903" s="4" t="str">
        <f t="shared" si="74"/>
        <v/>
      </c>
    </row>
    <row r="904" spans="1:34" x14ac:dyDescent="0.3">
      <c r="A904" s="2" t="s">
        <v>4054</v>
      </c>
      <c r="B904" s="2" t="s">
        <v>4053</v>
      </c>
      <c r="C904" s="2" t="s">
        <v>2</v>
      </c>
      <c r="D904" s="2">
        <v>2006</v>
      </c>
      <c r="E904" s="2" t="s">
        <v>315</v>
      </c>
      <c r="F904" s="2">
        <v>0</v>
      </c>
      <c r="G904" s="2">
        <v>8.6669999999999998</v>
      </c>
      <c r="H904" s="2">
        <v>7.85E-2</v>
      </c>
      <c r="I904" s="2">
        <v>3.17</v>
      </c>
      <c r="J904" s="2">
        <v>0.28299999999999997</v>
      </c>
      <c r="K904" s="2">
        <v>10.199999999999999</v>
      </c>
      <c r="L904" s="2">
        <v>3.2099999999999997E-2</v>
      </c>
      <c r="M904" s="2">
        <v>0.1</v>
      </c>
      <c r="O904" s="2" t="s">
        <v>23</v>
      </c>
      <c r="P904" s="2">
        <v>5385</v>
      </c>
      <c r="Q904" s="2">
        <v>0.88694700000000004</v>
      </c>
      <c r="R904" s="2">
        <v>0.86</v>
      </c>
      <c r="S904" s="2">
        <v>-0.05</v>
      </c>
      <c r="T904" s="2" t="s">
        <v>5</v>
      </c>
      <c r="U904" s="2">
        <v>4.4902990000000003</v>
      </c>
      <c r="V904" s="2" t="s">
        <v>4055</v>
      </c>
      <c r="W904" s="2">
        <v>124.6010091</v>
      </c>
      <c r="X904" s="2" t="s">
        <v>4056</v>
      </c>
      <c r="Y904" s="2">
        <v>-12.6364246</v>
      </c>
      <c r="Z904" s="2">
        <v>12.559100000000001</v>
      </c>
      <c r="AA904" s="2">
        <v>5.9600400000000002</v>
      </c>
      <c r="AB904" s="2">
        <v>4.165</v>
      </c>
      <c r="AC904" s="2">
        <v>5.7539199999999999</v>
      </c>
      <c r="AD904" s="4">
        <f t="shared" si="70"/>
        <v>0.32020077970145544</v>
      </c>
      <c r="AE904" s="4">
        <f t="shared" si="71"/>
        <v>1.0150364716536138</v>
      </c>
      <c r="AF904" s="4">
        <f t="shared" si="72"/>
        <v>1.7937852756508945</v>
      </c>
      <c r="AG904" s="4">
        <f t="shared" si="73"/>
        <v>96.313841517551154</v>
      </c>
      <c r="AH904" s="4" t="str">
        <f t="shared" si="74"/>
        <v/>
      </c>
    </row>
    <row r="905" spans="1:34" x14ac:dyDescent="0.3">
      <c r="A905" s="2" t="s">
        <v>4054</v>
      </c>
      <c r="B905" s="2" t="s">
        <v>4057</v>
      </c>
      <c r="C905" s="2" t="s">
        <v>2</v>
      </c>
      <c r="D905" s="2">
        <v>2006</v>
      </c>
      <c r="E905" s="2" t="s">
        <v>315</v>
      </c>
      <c r="F905" s="2">
        <v>0</v>
      </c>
      <c r="G905" s="2">
        <v>31.56</v>
      </c>
      <c r="H905" s="2">
        <v>0.186</v>
      </c>
      <c r="I905" s="2">
        <v>3.46</v>
      </c>
      <c r="J905" s="2">
        <v>0.309</v>
      </c>
      <c r="K905" s="2">
        <v>11.8</v>
      </c>
      <c r="L905" s="2">
        <v>3.7100000000000001E-2</v>
      </c>
      <c r="M905" s="2">
        <v>0.13</v>
      </c>
      <c r="O905" s="2" t="s">
        <v>23</v>
      </c>
      <c r="P905" s="2">
        <v>5385</v>
      </c>
      <c r="Q905" s="2">
        <v>0.88694700000000004</v>
      </c>
      <c r="R905" s="2">
        <v>0.86</v>
      </c>
      <c r="S905" s="2">
        <v>-0.05</v>
      </c>
      <c r="T905" s="2" t="s">
        <v>5</v>
      </c>
      <c r="U905" s="2">
        <v>4.4902990000000003</v>
      </c>
      <c r="V905" s="2" t="s">
        <v>4055</v>
      </c>
      <c r="W905" s="2">
        <v>124.6010091</v>
      </c>
      <c r="X905" s="2" t="s">
        <v>4056</v>
      </c>
      <c r="Y905" s="2">
        <v>-12.6364246</v>
      </c>
      <c r="Z905" s="2">
        <v>12.559100000000001</v>
      </c>
      <c r="AA905" s="2">
        <v>5.9600400000000002</v>
      </c>
      <c r="AB905" s="2">
        <v>4.165</v>
      </c>
      <c r="AC905" s="2">
        <v>5.7539199999999999</v>
      </c>
      <c r="AD905" s="4">
        <f t="shared" si="70"/>
        <v>0.28487458854935488</v>
      </c>
      <c r="AE905" s="4">
        <f t="shared" si="71"/>
        <v>0.98566607638076786</v>
      </c>
      <c r="AF905" s="4">
        <f t="shared" si="72"/>
        <v>1.8467280861776747</v>
      </c>
      <c r="AG905" s="4">
        <f t="shared" si="73"/>
        <v>17.155450626995304</v>
      </c>
      <c r="AH905" s="4" t="str">
        <f t="shared" si="74"/>
        <v/>
      </c>
    </row>
    <row r="906" spans="1:34" x14ac:dyDescent="0.3">
      <c r="A906" s="2" t="s">
        <v>4054</v>
      </c>
      <c r="B906" s="2" t="s">
        <v>4058</v>
      </c>
      <c r="C906" s="2" t="s">
        <v>2</v>
      </c>
      <c r="D906" s="2">
        <v>2006</v>
      </c>
      <c r="E906" s="2" t="s">
        <v>315</v>
      </c>
      <c r="F906" s="2">
        <v>0</v>
      </c>
      <c r="G906" s="2">
        <v>197</v>
      </c>
      <c r="H906" s="2">
        <v>0.63</v>
      </c>
      <c r="I906" s="2">
        <v>4.45</v>
      </c>
      <c r="J906" s="2">
        <v>0.39700000000000002</v>
      </c>
      <c r="K906" s="2">
        <v>18.100000000000001</v>
      </c>
      <c r="L906" s="2">
        <v>5.7000000000000002E-2</v>
      </c>
      <c r="M906" s="2">
        <v>7.0000000000000007E-2</v>
      </c>
      <c r="O906" s="2" t="s">
        <v>23</v>
      </c>
      <c r="P906" s="2">
        <v>5385</v>
      </c>
      <c r="Q906" s="2">
        <v>0.88694700000000004</v>
      </c>
      <c r="R906" s="2">
        <v>0.86</v>
      </c>
      <c r="S906" s="2">
        <v>-0.05</v>
      </c>
      <c r="T906" s="2" t="s">
        <v>5</v>
      </c>
      <c r="U906" s="2">
        <v>4.4902990000000003</v>
      </c>
      <c r="V906" s="2" t="s">
        <v>4055</v>
      </c>
      <c r="W906" s="2">
        <v>124.6010091</v>
      </c>
      <c r="X906" s="2" t="s">
        <v>4056</v>
      </c>
      <c r="Y906" s="2">
        <v>-12.6364246</v>
      </c>
      <c r="Z906" s="2">
        <v>12.559100000000001</v>
      </c>
      <c r="AA906" s="2">
        <v>5.9600400000000002</v>
      </c>
      <c r="AB906" s="2">
        <v>4.165</v>
      </c>
      <c r="AC906" s="2">
        <v>5.7539199999999999</v>
      </c>
      <c r="AD906" s="4">
        <f t="shared" si="70"/>
        <v>0.20539910265557776</v>
      </c>
      <c r="AE906" s="4">
        <f t="shared" si="71"/>
        <v>0.91402600681732105</v>
      </c>
      <c r="AF906" s="4">
        <f t="shared" si="72"/>
        <v>2.0167835110236991</v>
      </c>
      <c r="AG906" s="4">
        <f t="shared" si="73"/>
        <v>1.4953639956954636</v>
      </c>
      <c r="AH906" s="4" t="str">
        <f t="shared" si="74"/>
        <v/>
      </c>
    </row>
    <row r="907" spans="1:34" x14ac:dyDescent="0.3">
      <c r="A907" s="2" t="s">
        <v>4336</v>
      </c>
      <c r="B907" s="2" t="s">
        <v>4335</v>
      </c>
      <c r="C907" s="2" t="s">
        <v>2</v>
      </c>
      <c r="D907" s="2">
        <v>2022</v>
      </c>
      <c r="E907" s="2" t="s">
        <v>28</v>
      </c>
      <c r="F907" s="2">
        <v>0</v>
      </c>
      <c r="G907" s="2">
        <v>2.45946</v>
      </c>
      <c r="H907" s="2">
        <v>3.5000000000000003E-2</v>
      </c>
      <c r="I907" s="2">
        <v>1.69</v>
      </c>
      <c r="J907" s="2">
        <v>0.151</v>
      </c>
      <c r="K907" s="2">
        <v>3.4961124799999999</v>
      </c>
      <c r="L907" s="2">
        <v>1.0999999999999999E-2</v>
      </c>
      <c r="M907" s="2">
        <v>0.54900000000000004</v>
      </c>
      <c r="P907" s="2">
        <v>5408</v>
      </c>
      <c r="Q907" s="2">
        <v>0.911435</v>
      </c>
      <c r="R907" s="2">
        <v>0.94</v>
      </c>
      <c r="S907" s="2">
        <v>-0.23</v>
      </c>
      <c r="T907" s="2" t="s">
        <v>129</v>
      </c>
      <c r="U907" s="2">
        <v>4.4917400000000001</v>
      </c>
      <c r="V907" s="2" t="s">
        <v>4337</v>
      </c>
      <c r="W907" s="2">
        <v>161.67792789999999</v>
      </c>
      <c r="X907" s="2" t="s">
        <v>4338</v>
      </c>
      <c r="Y907" s="2">
        <v>-1.6885763</v>
      </c>
      <c r="Z907" s="2">
        <v>56.162999999999997</v>
      </c>
      <c r="AA907" s="2">
        <v>9.1199999999999992</v>
      </c>
      <c r="AB907" s="2">
        <v>7.29</v>
      </c>
      <c r="AC907" s="2">
        <v>8.9465199999999996</v>
      </c>
      <c r="AD907" s="4">
        <f t="shared" si="70"/>
        <v>0.72431133695159688</v>
      </c>
      <c r="AE907" s="4">
        <f t="shared" si="71"/>
        <v>1.2240861594481987</v>
      </c>
      <c r="AF907" s="4">
        <f t="shared" si="72"/>
        <v>1.4382995548450455</v>
      </c>
      <c r="AG907" s="4">
        <f t="shared" si="73"/>
        <v>520.41750564996357</v>
      </c>
      <c r="AH907" s="4" t="str">
        <f t="shared" si="74"/>
        <v/>
      </c>
    </row>
    <row r="908" spans="1:34" x14ac:dyDescent="0.3">
      <c r="A908" s="2" t="s">
        <v>4336</v>
      </c>
      <c r="B908" s="2" t="s">
        <v>4339</v>
      </c>
      <c r="C908" s="2" t="s">
        <v>2</v>
      </c>
      <c r="D908" s="2">
        <v>2022</v>
      </c>
      <c r="E908" s="2" t="s">
        <v>28</v>
      </c>
      <c r="F908" s="2">
        <v>0</v>
      </c>
      <c r="G908" s="2">
        <v>14010.294099999999</v>
      </c>
      <c r="H908" s="2">
        <v>11.154</v>
      </c>
      <c r="I908" s="2">
        <v>12.3</v>
      </c>
      <c r="J908" s="2">
        <v>1.1000000000000001</v>
      </c>
      <c r="K908" s="2">
        <v>4154.01727949</v>
      </c>
      <c r="L908" s="2">
        <v>13.07</v>
      </c>
      <c r="M908" s="2">
        <v>0.109</v>
      </c>
      <c r="P908" s="2">
        <v>5408</v>
      </c>
      <c r="Q908" s="2">
        <v>0.911435</v>
      </c>
      <c r="R908" s="2">
        <v>0.94</v>
      </c>
      <c r="S908" s="2">
        <v>-0.23</v>
      </c>
      <c r="T908" s="2" t="s">
        <v>129</v>
      </c>
      <c r="U908" s="2">
        <v>4.4917400000000001</v>
      </c>
      <c r="V908" s="2" t="s">
        <v>4337</v>
      </c>
      <c r="W908" s="2">
        <v>161.67792789999999</v>
      </c>
      <c r="X908" s="2" t="s">
        <v>4338</v>
      </c>
      <c r="Y908" s="2">
        <v>-1.6885763</v>
      </c>
      <c r="Z908" s="2">
        <v>56.162999999999997</v>
      </c>
      <c r="AA908" s="2">
        <v>9.1199999999999992</v>
      </c>
      <c r="AB908" s="2">
        <v>7.29</v>
      </c>
      <c r="AC908" s="2">
        <v>8.9465199999999996</v>
      </c>
      <c r="AD908" s="4">
        <f t="shared" si="70"/>
        <v>2.232302082572263</v>
      </c>
      <c r="AE908" s="4">
        <f t="shared" si="71"/>
        <v>27.457315615638834</v>
      </c>
      <c r="AF908" s="4">
        <f t="shared" si="72"/>
        <v>18.377295287184065</v>
      </c>
      <c r="AG908" s="4">
        <f t="shared" si="73"/>
        <v>5.1242074695055685E-3</v>
      </c>
      <c r="AH908" s="4" t="str">
        <f t="shared" si="74"/>
        <v/>
      </c>
    </row>
    <row r="909" spans="1:34" x14ac:dyDescent="0.3">
      <c r="A909" s="2" t="s">
        <v>4132</v>
      </c>
      <c r="B909" s="2" t="s">
        <v>4131</v>
      </c>
      <c r="C909" s="2" t="s">
        <v>2</v>
      </c>
      <c r="D909" s="2">
        <v>2023</v>
      </c>
      <c r="E909" s="2" t="s">
        <v>315</v>
      </c>
      <c r="F909" s="2">
        <v>0</v>
      </c>
      <c r="G909" s="2">
        <v>4356</v>
      </c>
      <c r="H909" s="2">
        <v>5.3</v>
      </c>
      <c r="I909" s="2">
        <v>12.8</v>
      </c>
      <c r="J909" s="2">
        <v>1.1399999999999999</v>
      </c>
      <c r="K909" s="2">
        <v>1716.2733978000001</v>
      </c>
      <c r="L909" s="2">
        <v>5.4</v>
      </c>
      <c r="M909" s="2">
        <v>0.39</v>
      </c>
      <c r="O909" s="2" t="s">
        <v>167</v>
      </c>
      <c r="P909" s="2">
        <v>5697.46</v>
      </c>
      <c r="Q909" s="2">
        <v>0.94090399999999996</v>
      </c>
      <c r="R909" s="2">
        <v>1.06</v>
      </c>
      <c r="S909" s="2">
        <v>8.5699999999999998E-2</v>
      </c>
      <c r="T909" s="2" t="s">
        <v>129</v>
      </c>
      <c r="U909" s="2">
        <v>4.4953000000000003</v>
      </c>
      <c r="V909" s="2" t="s">
        <v>4133</v>
      </c>
      <c r="W909" s="2">
        <v>132.30156410000001</v>
      </c>
      <c r="X909" s="2" t="s">
        <v>4134</v>
      </c>
      <c r="Y909" s="2">
        <v>3.4850140999999999</v>
      </c>
      <c r="Z909" s="2">
        <v>30.328800000000001</v>
      </c>
      <c r="AA909" s="2">
        <v>7.45</v>
      </c>
      <c r="AB909" s="2">
        <v>5.84</v>
      </c>
      <c r="AC909" s="2">
        <v>7.2830000000000004</v>
      </c>
      <c r="AD909" s="4">
        <f t="shared" si="70"/>
        <v>0.81838292970657334</v>
      </c>
      <c r="AE909" s="4">
        <f t="shared" si="71"/>
        <v>10.475301500244139</v>
      </c>
      <c r="AF909" s="4">
        <f t="shared" si="72"/>
        <v>11.579458502154797</v>
      </c>
      <c r="AG909" s="4">
        <f t="shared" si="73"/>
        <v>2.9795719676867616E-2</v>
      </c>
      <c r="AH909" s="4" t="str">
        <f t="shared" si="74"/>
        <v/>
      </c>
    </row>
    <row r="910" spans="1:34" x14ac:dyDescent="0.3">
      <c r="A910" s="2" t="s">
        <v>18068</v>
      </c>
      <c r="B910" s="2" t="s">
        <v>18071</v>
      </c>
      <c r="C910" s="2" t="s">
        <v>2</v>
      </c>
      <c r="D910" s="2">
        <v>2020</v>
      </c>
      <c r="E910" s="2" t="s">
        <v>141</v>
      </c>
      <c r="F910" s="2">
        <v>0</v>
      </c>
      <c r="G910" s="2">
        <v>34.524000000000001</v>
      </c>
      <c r="H910" s="2">
        <v>0.2044</v>
      </c>
      <c r="I910" s="2">
        <v>13.9</v>
      </c>
      <c r="J910" s="2">
        <v>1.24</v>
      </c>
      <c r="K910" s="2">
        <v>124.58873554</v>
      </c>
      <c r="L910" s="2">
        <v>0.39200000000000002</v>
      </c>
      <c r="M910" s="2">
        <v>0.18090000000000001</v>
      </c>
      <c r="N910" s="2">
        <v>590</v>
      </c>
      <c r="O910" s="2" t="s">
        <v>272</v>
      </c>
      <c r="P910" s="2">
        <v>5555</v>
      </c>
      <c r="Q910" s="2">
        <v>0.91200000000000003</v>
      </c>
      <c r="R910" s="2">
        <v>0.95399999999999996</v>
      </c>
      <c r="S910" s="2">
        <v>9.9000000000000005E-2</v>
      </c>
      <c r="T910" s="2" t="s">
        <v>5</v>
      </c>
      <c r="U910" s="2">
        <v>4.4960000000000004</v>
      </c>
      <c r="V910" s="2" t="s">
        <v>18069</v>
      </c>
      <c r="W910" s="2">
        <v>254.1305022</v>
      </c>
      <c r="X910" s="2" t="s">
        <v>18070</v>
      </c>
      <c r="Y910" s="2">
        <v>44.302536099999998</v>
      </c>
      <c r="Z910" s="2">
        <v>246.35300000000001</v>
      </c>
      <c r="AA910" s="2">
        <v>12.036</v>
      </c>
      <c r="AB910" s="2">
        <v>10.506</v>
      </c>
      <c r="AC910" s="2">
        <v>12.0845</v>
      </c>
      <c r="AD910" s="4">
        <f t="shared" si="70"/>
        <v>4.639106870334176E-2</v>
      </c>
      <c r="AE910" s="4">
        <f t="shared" si="71"/>
        <v>0.64483585497645046</v>
      </c>
      <c r="AF910" s="4">
        <f t="shared" si="72"/>
        <v>2.9938634544969918</v>
      </c>
      <c r="AG910" s="4">
        <f t="shared" si="73"/>
        <v>17.008029357196886</v>
      </c>
      <c r="AH910" s="4">
        <f t="shared" si="74"/>
        <v>0.12325540785861828</v>
      </c>
    </row>
    <row r="911" spans="1:34" x14ac:dyDescent="0.3">
      <c r="A911" s="2" t="s">
        <v>17471</v>
      </c>
      <c r="B911" s="2" t="s">
        <v>17474</v>
      </c>
      <c r="C911" s="2" t="s">
        <v>2</v>
      </c>
      <c r="D911" s="2">
        <v>2025</v>
      </c>
      <c r="E911" s="2" t="s">
        <v>28</v>
      </c>
      <c r="F911" s="2">
        <v>0</v>
      </c>
      <c r="G911" s="2">
        <v>88</v>
      </c>
      <c r="H911" s="2">
        <v>0.37209999999999999</v>
      </c>
      <c r="I911" s="2">
        <v>10.5</v>
      </c>
      <c r="J911" s="2">
        <v>0.93799999999999994</v>
      </c>
      <c r="K911" s="2">
        <v>77.900000000000006</v>
      </c>
      <c r="L911" s="2">
        <v>0.24510081</v>
      </c>
      <c r="N911" s="2">
        <v>403.5</v>
      </c>
      <c r="O911" s="2" t="s">
        <v>1457</v>
      </c>
      <c r="P911" s="2">
        <v>5445</v>
      </c>
      <c r="Q911" s="2">
        <v>0.879</v>
      </c>
      <c r="R911" s="2">
        <v>0.88500000000000001</v>
      </c>
      <c r="S911" s="2">
        <v>0.104</v>
      </c>
      <c r="T911" s="2" t="s">
        <v>5</v>
      </c>
      <c r="U911" s="2">
        <v>4.4980000000000002</v>
      </c>
      <c r="V911" s="2" t="s">
        <v>17472</v>
      </c>
      <c r="W911" s="2">
        <v>46.061033399999999</v>
      </c>
      <c r="X911" s="2" t="s">
        <v>17473</v>
      </c>
      <c r="Y911" s="2">
        <v>43.5576668</v>
      </c>
      <c r="Z911" s="2">
        <v>72.473100000000002</v>
      </c>
      <c r="AA911" s="2">
        <v>9.8379999999999992</v>
      </c>
      <c r="AB911" s="2">
        <v>8.0609999999999999</v>
      </c>
      <c r="AC911" s="2">
        <v>9.7094199999999997</v>
      </c>
      <c r="AD911" s="4">
        <f t="shared" si="70"/>
        <v>6.7292948925601989E-2</v>
      </c>
      <c r="AE911" s="4">
        <f t="shared" si="71"/>
        <v>0.70657596371882092</v>
      </c>
      <c r="AF911" s="4">
        <f t="shared" si="72"/>
        <v>2.7237928737419845</v>
      </c>
      <c r="AG911" s="4">
        <f t="shared" si="73"/>
        <v>4.4008827333955152</v>
      </c>
      <c r="AH911" s="4">
        <f t="shared" si="74"/>
        <v>0.13559769583351944</v>
      </c>
    </row>
    <row r="912" spans="1:34" x14ac:dyDescent="0.3">
      <c r="A912" s="2" t="s">
        <v>15482</v>
      </c>
      <c r="B912" s="2" t="s">
        <v>15481</v>
      </c>
      <c r="C912" s="2" t="s">
        <v>2</v>
      </c>
      <c r="D912" s="2">
        <v>2017</v>
      </c>
      <c r="E912" s="2" t="s">
        <v>561</v>
      </c>
      <c r="F912" s="2">
        <v>0</v>
      </c>
      <c r="G912" s="2">
        <v>10.79</v>
      </c>
      <c r="H912" s="2">
        <v>9.6799999999999997E-2</v>
      </c>
      <c r="I912" s="2">
        <v>13.5</v>
      </c>
      <c r="J912" s="2">
        <v>1.2</v>
      </c>
      <c r="K912" s="2">
        <v>527.59780000000001</v>
      </c>
      <c r="L912" s="2">
        <v>1.66</v>
      </c>
      <c r="P912" s="2">
        <v>4620</v>
      </c>
      <c r="Q912" s="2">
        <v>1.17</v>
      </c>
      <c r="R912" s="2">
        <v>1.04</v>
      </c>
      <c r="S912" s="2">
        <v>-0.19919999999999999</v>
      </c>
      <c r="T912" s="2" t="s">
        <v>129</v>
      </c>
      <c r="U912" s="2">
        <v>4.5</v>
      </c>
      <c r="V912" s="2" t="s">
        <v>15483</v>
      </c>
      <c r="W912" s="2">
        <v>64.715445000000003</v>
      </c>
      <c r="X912" s="2" t="s">
        <v>15484</v>
      </c>
      <c r="Y912" s="2">
        <v>17.387882600000001</v>
      </c>
      <c r="Z912" s="2">
        <v>121.402</v>
      </c>
      <c r="AA912" s="2">
        <v>12.5</v>
      </c>
      <c r="AB912" s="2">
        <v>9.2700010000000006</v>
      </c>
      <c r="AC912" s="2">
        <v>11.8101</v>
      </c>
      <c r="AD912" s="4">
        <f t="shared" si="70"/>
        <v>0.21443796169283139</v>
      </c>
      <c r="AE912" s="4">
        <f t="shared" si="71"/>
        <v>2.8949124828532238</v>
      </c>
      <c r="AF912" s="4">
        <f t="shared" si="72"/>
        <v>6.2515053002071843</v>
      </c>
      <c r="AG912" s="4">
        <f t="shared" si="73"/>
        <v>59.71435711753707</v>
      </c>
      <c r="AH912" s="4" t="str">
        <f t="shared" si="74"/>
        <v/>
      </c>
    </row>
    <row r="913" spans="1:34" x14ac:dyDescent="0.3">
      <c r="A913" s="2" t="s">
        <v>3915</v>
      </c>
      <c r="B913" s="2" t="s">
        <v>3918</v>
      </c>
      <c r="C913" s="2" t="s">
        <v>2</v>
      </c>
      <c r="D913" s="2">
        <v>2021</v>
      </c>
      <c r="E913" s="2" t="s">
        <v>67</v>
      </c>
      <c r="F913" s="2">
        <v>0</v>
      </c>
      <c r="G913" s="2">
        <v>40.869999999999997</v>
      </c>
      <c r="H913" s="2">
        <v>0.24160000000000001</v>
      </c>
      <c r="I913" s="2">
        <v>4.49</v>
      </c>
      <c r="J913" s="2">
        <v>0.40100000000000002</v>
      </c>
      <c r="K913" s="2">
        <v>18.399999999999999</v>
      </c>
      <c r="L913" s="2">
        <v>5.7892869999999999E-2</v>
      </c>
      <c r="M913" s="2">
        <v>7.0000000000000007E-2</v>
      </c>
      <c r="O913" s="2" t="s">
        <v>1610</v>
      </c>
      <c r="P913" s="2">
        <v>6203</v>
      </c>
      <c r="Q913" s="2">
        <v>1.194</v>
      </c>
      <c r="R913" s="2">
        <v>1.1259999999999999</v>
      </c>
      <c r="S913" s="2">
        <v>-0.12</v>
      </c>
      <c r="T913" s="2" t="s">
        <v>5</v>
      </c>
      <c r="U913" s="2">
        <v>4.5</v>
      </c>
      <c r="V913" s="2" t="s">
        <v>3916</v>
      </c>
      <c r="W913" s="2">
        <v>12.5467785</v>
      </c>
      <c r="X913" s="2" t="s">
        <v>3917</v>
      </c>
      <c r="Y913" s="2">
        <v>-83.743767099999999</v>
      </c>
      <c r="Z913" s="2">
        <v>57.584600000000002</v>
      </c>
      <c r="AA913" s="2">
        <v>7.94</v>
      </c>
      <c r="AB913" s="2">
        <v>6.6050000000000004</v>
      </c>
      <c r="AC913" s="2">
        <v>7.80375</v>
      </c>
      <c r="AD913" s="4">
        <f t="shared" si="70"/>
        <v>0.20327258027772752</v>
      </c>
      <c r="AE913" s="4">
        <f t="shared" si="71"/>
        <v>0.91269388544699659</v>
      </c>
      <c r="AF913" s="4">
        <f t="shared" si="72"/>
        <v>2.0243506479009548</v>
      </c>
      <c r="AG913" s="4">
        <f t="shared" si="73"/>
        <v>32.442309885634252</v>
      </c>
      <c r="AH913" s="4" t="str">
        <f t="shared" si="74"/>
        <v/>
      </c>
    </row>
    <row r="914" spans="1:34" x14ac:dyDescent="0.3">
      <c r="A914" s="2" t="s">
        <v>2542</v>
      </c>
      <c r="B914" s="2" t="s">
        <v>2541</v>
      </c>
      <c r="C914" s="2" t="s">
        <v>2</v>
      </c>
      <c r="D914" s="2">
        <v>2012</v>
      </c>
      <c r="E914" s="2" t="s">
        <v>141</v>
      </c>
      <c r="F914" s="2">
        <v>0</v>
      </c>
      <c r="G914" s="2">
        <v>5894</v>
      </c>
      <c r="H914" s="2">
        <v>6.7</v>
      </c>
      <c r="I914" s="2">
        <v>13.3</v>
      </c>
      <c r="J914" s="2">
        <v>1.18</v>
      </c>
      <c r="K914" s="2">
        <v>772.32302901000003</v>
      </c>
      <c r="L914" s="2">
        <v>2.4300000000000002</v>
      </c>
      <c r="M914" s="2">
        <v>0.38</v>
      </c>
      <c r="O914" s="2" t="s">
        <v>412</v>
      </c>
      <c r="P914" s="2">
        <v>5961</v>
      </c>
      <c r="Q914" s="2">
        <v>0.96</v>
      </c>
      <c r="R914" s="2">
        <v>1.17</v>
      </c>
      <c r="S914" s="2">
        <v>-0.01</v>
      </c>
      <c r="T914" s="2" t="s">
        <v>5</v>
      </c>
      <c r="U914" s="2">
        <v>4.5</v>
      </c>
      <c r="V914" s="2" t="s">
        <v>2543</v>
      </c>
      <c r="W914" s="2">
        <v>247.82556869999999</v>
      </c>
      <c r="X914" s="2" t="s">
        <v>2544</v>
      </c>
      <c r="Y914" s="2">
        <v>79.789403199999995</v>
      </c>
      <c r="Z914" s="2">
        <v>28.2697</v>
      </c>
      <c r="AA914" s="2">
        <v>7.03</v>
      </c>
      <c r="AB914" s="2">
        <v>5.5650000000000004</v>
      </c>
      <c r="AC914" s="2">
        <v>6.8503800000000004</v>
      </c>
      <c r="AD914" s="4">
        <f t="shared" si="70"/>
        <v>0.32827972569078867</v>
      </c>
      <c r="AE914" s="4">
        <f t="shared" si="71"/>
        <v>4.3661203516874894</v>
      </c>
      <c r="AF914" s="4">
        <f t="shared" si="72"/>
        <v>7.6203281213766383</v>
      </c>
      <c r="AG914" s="4">
        <f t="shared" si="73"/>
        <v>2.3257294806080644E-2</v>
      </c>
      <c r="AH914" s="4" t="str">
        <f t="shared" si="74"/>
        <v/>
      </c>
    </row>
    <row r="915" spans="1:34" x14ac:dyDescent="0.3">
      <c r="A915" s="2" t="s">
        <v>18530</v>
      </c>
      <c r="B915" s="2" t="s">
        <v>18533</v>
      </c>
      <c r="C915" s="2" t="s">
        <v>2</v>
      </c>
      <c r="D915" s="2">
        <v>2013</v>
      </c>
      <c r="E915" s="2" t="s">
        <v>17888</v>
      </c>
      <c r="F915" s="2">
        <v>0</v>
      </c>
      <c r="G915" s="2">
        <v>4323</v>
      </c>
      <c r="H915" s="2">
        <v>5.28</v>
      </c>
      <c r="I915" s="2">
        <v>12.5</v>
      </c>
      <c r="J915" s="2">
        <v>1.1200000000000001</v>
      </c>
      <c r="K915" s="2">
        <v>3003.37</v>
      </c>
      <c r="L915" s="2">
        <v>9.4499999999999993</v>
      </c>
      <c r="M915" s="2">
        <v>0</v>
      </c>
      <c r="O915" s="2" t="s">
        <v>153</v>
      </c>
      <c r="P915" s="2">
        <v>5690</v>
      </c>
      <c r="Q915" s="2">
        <v>0.96</v>
      </c>
      <c r="R915" s="2">
        <v>1.04</v>
      </c>
      <c r="S915" s="2">
        <v>0.17</v>
      </c>
      <c r="T915" s="2" t="s">
        <v>5</v>
      </c>
      <c r="U915" s="2">
        <v>4.5</v>
      </c>
      <c r="V915" s="2" t="s">
        <v>18531</v>
      </c>
      <c r="W915" s="2">
        <v>359.90087369999998</v>
      </c>
      <c r="X915" s="2" t="s">
        <v>18532</v>
      </c>
      <c r="Y915" s="2">
        <v>-35.031334899999997</v>
      </c>
      <c r="Z915" s="2">
        <v>89.960599999999999</v>
      </c>
      <c r="AA915" s="2">
        <v>9.7889999999999997</v>
      </c>
      <c r="AB915" s="2">
        <v>8.0860000000000003</v>
      </c>
      <c r="AC915" s="2">
        <v>9.6124899999999993</v>
      </c>
      <c r="AD915" s="4">
        <f t="shared" si="70"/>
        <v>1.53772544</v>
      </c>
      <c r="AE915" s="4">
        <f t="shared" si="71"/>
        <v>19.221567999999998</v>
      </c>
      <c r="AF915" s="4">
        <f t="shared" si="72"/>
        <v>15.500632245169871</v>
      </c>
      <c r="AG915" s="4">
        <f t="shared" si="73"/>
        <v>3.1089485614341991E-2</v>
      </c>
      <c r="AH915" s="4" t="str">
        <f t="shared" si="74"/>
        <v/>
      </c>
    </row>
    <row r="916" spans="1:34" x14ac:dyDescent="0.3">
      <c r="A916" s="2" t="s">
        <v>3215</v>
      </c>
      <c r="B916" s="2" t="s">
        <v>3214</v>
      </c>
      <c r="C916" s="2" t="s">
        <v>2</v>
      </c>
      <c r="D916" s="2">
        <v>2005</v>
      </c>
      <c r="E916" s="2" t="s">
        <v>315</v>
      </c>
      <c r="F916" s="2">
        <v>0</v>
      </c>
      <c r="G916" s="2">
        <v>2.2457099999999999</v>
      </c>
      <c r="H916" s="2">
        <v>0.03</v>
      </c>
      <c r="I916" s="2">
        <v>14.2</v>
      </c>
      <c r="J916" s="2">
        <v>1.27</v>
      </c>
      <c r="K916" s="2">
        <v>162.0933</v>
      </c>
      <c r="L916" s="2">
        <v>0.51</v>
      </c>
      <c r="M916" s="2">
        <v>0</v>
      </c>
      <c r="O916" s="2" t="s">
        <v>572</v>
      </c>
      <c r="P916" s="2">
        <v>6239</v>
      </c>
      <c r="Q916" s="2">
        <v>1.1599999999999999</v>
      </c>
      <c r="R916" s="2">
        <v>1.55</v>
      </c>
      <c r="S916" s="2">
        <v>0.18</v>
      </c>
      <c r="T916" s="2" t="s">
        <v>5</v>
      </c>
      <c r="U916" s="2">
        <v>4.5</v>
      </c>
      <c r="V916" s="2" t="s">
        <v>3216</v>
      </c>
      <c r="W916" s="2">
        <v>336.88039570000001</v>
      </c>
      <c r="X916" s="2" t="s">
        <v>3217</v>
      </c>
      <c r="Y916" s="2">
        <v>-77.718321900000007</v>
      </c>
      <c r="Z916" s="2">
        <v>54.230400000000003</v>
      </c>
      <c r="AA916" s="2">
        <v>7.76</v>
      </c>
      <c r="AB916" s="2">
        <v>6.4660000000000002</v>
      </c>
      <c r="AC916" s="2">
        <v>7.6349499999999999</v>
      </c>
      <c r="AD916" s="4">
        <f t="shared" si="70"/>
        <v>5.6610896284271794E-2</v>
      </c>
      <c r="AE916" s="4">
        <f t="shared" si="71"/>
        <v>0.80387472723665943</v>
      </c>
      <c r="AF916" s="4">
        <f t="shared" si="72"/>
        <v>3.3786123078507488</v>
      </c>
      <c r="AG916" s="4">
        <f t="shared" si="73"/>
        <v>2032.4658701257642</v>
      </c>
      <c r="AH916" s="4" t="str">
        <f t="shared" si="74"/>
        <v/>
      </c>
    </row>
    <row r="917" spans="1:34" x14ac:dyDescent="0.3">
      <c r="A917" s="2" t="s">
        <v>15900</v>
      </c>
      <c r="B917" s="2" t="s">
        <v>15903</v>
      </c>
      <c r="C917" s="2" t="s">
        <v>2</v>
      </c>
      <c r="D917" s="2">
        <v>2025</v>
      </c>
      <c r="E917" s="2" t="s">
        <v>28</v>
      </c>
      <c r="F917" s="2">
        <v>0</v>
      </c>
      <c r="G917" s="2">
        <v>15.538174700000001</v>
      </c>
      <c r="H917" s="2">
        <v>0.11600000000000001</v>
      </c>
      <c r="I917" s="2">
        <v>3.3340000000000001</v>
      </c>
      <c r="J917" s="2">
        <v>0.29799999999999999</v>
      </c>
      <c r="K917" s="2">
        <v>21.13</v>
      </c>
      <c r="L917" s="2">
        <v>6.7000000000000004E-2</v>
      </c>
      <c r="M917" s="2">
        <v>0.17199999999999999</v>
      </c>
      <c r="N917" s="2">
        <v>662</v>
      </c>
      <c r="P917" s="2">
        <v>5100</v>
      </c>
      <c r="Q917" s="2">
        <v>0.84</v>
      </c>
      <c r="R917" s="2">
        <v>0.87</v>
      </c>
      <c r="S917" s="2">
        <v>0.27</v>
      </c>
      <c r="T917" s="2" t="s">
        <v>5</v>
      </c>
      <c r="U917" s="2">
        <v>4.5</v>
      </c>
      <c r="V917" s="2" t="s">
        <v>15901</v>
      </c>
      <c r="W917" s="2">
        <v>14.1142611</v>
      </c>
      <c r="X917" s="2" t="s">
        <v>15902</v>
      </c>
      <c r="Y917" s="2">
        <v>48.6375168</v>
      </c>
      <c r="Z917" s="2">
        <v>121.84</v>
      </c>
      <c r="AA917" s="2">
        <v>11.302</v>
      </c>
      <c r="AB917" s="2">
        <v>9.2769999999999992</v>
      </c>
      <c r="AC917" s="2">
        <v>11.1107</v>
      </c>
      <c r="AD917" s="4">
        <f t="shared" si="70"/>
        <v>0.57016783087677281</v>
      </c>
      <c r="AE917" s="4">
        <f t="shared" si="71"/>
        <v>1.9009395481431608</v>
      </c>
      <c r="AF917" s="4">
        <f t="shared" si="72"/>
        <v>2.5174853432561028</v>
      </c>
      <c r="AG917" s="4">
        <f t="shared" si="73"/>
        <v>31.82827839091923</v>
      </c>
      <c r="AH917" s="4">
        <f t="shared" si="74"/>
        <v>9.784484645657493E-2</v>
      </c>
    </row>
    <row r="918" spans="1:34" x14ac:dyDescent="0.3">
      <c r="A918" s="2" t="s">
        <v>3075</v>
      </c>
      <c r="B918" s="2" t="s">
        <v>3074</v>
      </c>
      <c r="C918" s="2" t="s">
        <v>2</v>
      </c>
      <c r="D918" s="2">
        <v>2004</v>
      </c>
      <c r="E918" s="2" t="s">
        <v>315</v>
      </c>
      <c r="F918" s="2">
        <v>0</v>
      </c>
      <c r="G918" s="2">
        <v>1260</v>
      </c>
      <c r="H918" s="2">
        <v>2.41</v>
      </c>
      <c r="I918" s="2">
        <v>12.2</v>
      </c>
      <c r="J918" s="2">
        <v>1.08</v>
      </c>
      <c r="K918" s="2">
        <v>5689.1570000000002</v>
      </c>
      <c r="L918" s="2">
        <v>17.899999999999999</v>
      </c>
      <c r="M918" s="2">
        <v>0.22</v>
      </c>
      <c r="O918" s="2" t="s">
        <v>594</v>
      </c>
      <c r="P918" s="2">
        <v>5766</v>
      </c>
      <c r="Q918" s="2">
        <v>1.04</v>
      </c>
      <c r="R918" s="2">
        <v>1.07</v>
      </c>
      <c r="S918" s="2">
        <v>0.3</v>
      </c>
      <c r="T918" s="2" t="s">
        <v>5</v>
      </c>
      <c r="U918" s="2">
        <v>4.5</v>
      </c>
      <c r="V918" s="2" t="s">
        <v>3076</v>
      </c>
      <c r="W918" s="2">
        <v>318.74052210000002</v>
      </c>
      <c r="X918" s="2" t="s">
        <v>3077</v>
      </c>
      <c r="Y918" s="2">
        <v>-20.789728400000001</v>
      </c>
      <c r="Z918" s="2">
        <v>45.966500000000003</v>
      </c>
      <c r="AA918" s="2">
        <v>8.08</v>
      </c>
      <c r="AB918" s="2">
        <v>6.4850000000000003</v>
      </c>
      <c r="AC918" s="2">
        <v>7.9105100000000004</v>
      </c>
      <c r="AD918" s="4">
        <f t="shared" si="70"/>
        <v>3.1330579431758614</v>
      </c>
      <c r="AE918" s="4">
        <f t="shared" si="71"/>
        <v>38.223306906745506</v>
      </c>
      <c r="AF918" s="4">
        <f t="shared" si="72"/>
        <v>21.594544317079144</v>
      </c>
      <c r="AG918" s="4">
        <f t="shared" si="73"/>
        <v>0.18468048041488674</v>
      </c>
      <c r="AH918" s="4" t="str">
        <f t="shared" si="74"/>
        <v/>
      </c>
    </row>
    <row r="919" spans="1:34" x14ac:dyDescent="0.3">
      <c r="A919" s="2" t="s">
        <v>12533</v>
      </c>
      <c r="B919" s="2" t="s">
        <v>12536</v>
      </c>
      <c r="C919" s="2" t="s">
        <v>2</v>
      </c>
      <c r="D919" s="2">
        <v>2014</v>
      </c>
      <c r="E919" s="2" t="s">
        <v>157</v>
      </c>
      <c r="F919" s="2">
        <v>0</v>
      </c>
      <c r="G919" s="2">
        <v>223.3</v>
      </c>
      <c r="H919" s="2">
        <v>0.73</v>
      </c>
      <c r="I919" s="2">
        <v>12.7</v>
      </c>
      <c r="J919" s="2">
        <v>1.1299999999999999</v>
      </c>
      <c r="K919" s="2">
        <v>2215.1799999999998</v>
      </c>
      <c r="L919" s="2">
        <v>6.97</v>
      </c>
      <c r="P919" s="2">
        <v>5460</v>
      </c>
      <c r="Q919" s="2">
        <v>0.94</v>
      </c>
      <c r="R919" s="2">
        <v>1.01</v>
      </c>
      <c r="S919" s="2">
        <v>0.44</v>
      </c>
      <c r="T919" s="2" t="s">
        <v>5</v>
      </c>
      <c r="U919" s="2">
        <v>4.5</v>
      </c>
      <c r="V919" s="2" t="s">
        <v>12534</v>
      </c>
      <c r="W919" s="2">
        <v>298.62497969999998</v>
      </c>
      <c r="X919" s="2" t="s">
        <v>12535</v>
      </c>
      <c r="Y919" s="2">
        <v>48.577449999999999</v>
      </c>
      <c r="Z919" s="2">
        <v>698.64599999999996</v>
      </c>
      <c r="AA919" s="2">
        <v>14.429</v>
      </c>
      <c r="AB919" s="2">
        <v>12.47</v>
      </c>
      <c r="AC919" s="2">
        <v>14.228999999999999</v>
      </c>
      <c r="AD919" s="4">
        <f t="shared" si="70"/>
        <v>1.0814286195501526</v>
      </c>
      <c r="AE919" s="4">
        <f t="shared" si="71"/>
        <v>13.734143468286936</v>
      </c>
      <c r="AF919" s="4">
        <f t="shared" si="72"/>
        <v>13.20695354906816</v>
      </c>
      <c r="AG919" s="4">
        <f t="shared" si="73"/>
        <v>1.3221185776985167</v>
      </c>
      <c r="AH919" s="4" t="str">
        <f t="shared" si="74"/>
        <v/>
      </c>
    </row>
    <row r="920" spans="1:34" x14ac:dyDescent="0.3">
      <c r="A920" s="2" t="s">
        <v>3797</v>
      </c>
      <c r="B920" s="2" t="s">
        <v>3796</v>
      </c>
      <c r="C920" s="2" t="s">
        <v>2</v>
      </c>
      <c r="D920" s="2">
        <v>2001</v>
      </c>
      <c r="E920" s="2" t="s">
        <v>22</v>
      </c>
      <c r="F920" s="2">
        <v>0</v>
      </c>
      <c r="G920" s="2">
        <v>832.97</v>
      </c>
      <c r="H920" s="2">
        <v>1.6619999999999999</v>
      </c>
      <c r="I920" s="2">
        <v>13.9</v>
      </c>
      <c r="J920" s="2">
        <v>1.24</v>
      </c>
      <c r="K920" s="2">
        <v>257.44229999999999</v>
      </c>
      <c r="L920" s="2">
        <v>0.81</v>
      </c>
      <c r="M920" s="2">
        <v>4.2000000000000003E-2</v>
      </c>
      <c r="O920" s="2" t="s">
        <v>3798</v>
      </c>
      <c r="P920" s="2">
        <v>5717</v>
      </c>
      <c r="Q920" s="2">
        <v>0.84599999999999997</v>
      </c>
      <c r="R920" s="2">
        <v>0.88300000000000001</v>
      </c>
      <c r="S920" s="2">
        <v>-0.28000000000000003</v>
      </c>
      <c r="T920" s="2" t="s">
        <v>5</v>
      </c>
      <c r="U920" s="2">
        <v>4.5010000000000003</v>
      </c>
      <c r="V920" s="2" t="s">
        <v>3799</v>
      </c>
      <c r="W920" s="2">
        <v>11.112553200000001</v>
      </c>
      <c r="X920" s="2" t="s">
        <v>3800</v>
      </c>
      <c r="Y920" s="2">
        <v>-26.5150392</v>
      </c>
      <c r="Z920" s="2">
        <v>34.1937</v>
      </c>
      <c r="AA920" s="2">
        <v>7.7830000000000004</v>
      </c>
      <c r="AB920" s="2">
        <v>6.1630000000000003</v>
      </c>
      <c r="AC920" s="2">
        <v>7.6106600000000002</v>
      </c>
      <c r="AD920" s="4">
        <f t="shared" si="70"/>
        <v>9.5859576507315442E-2</v>
      </c>
      <c r="AE920" s="4">
        <f t="shared" si="71"/>
        <v>1.3324481134516846</v>
      </c>
      <c r="AF920" s="4">
        <f t="shared" si="72"/>
        <v>4.3036064849122084</v>
      </c>
      <c r="AG920" s="4">
        <f t="shared" si="73"/>
        <v>0.24833692887923409</v>
      </c>
      <c r="AH920" s="4" t="str">
        <f t="shared" si="74"/>
        <v/>
      </c>
    </row>
    <row r="921" spans="1:34" x14ac:dyDescent="0.3">
      <c r="A921" s="2" t="s">
        <v>3155</v>
      </c>
      <c r="B921" s="2" t="s">
        <v>3158</v>
      </c>
      <c r="C921" s="2" t="s">
        <v>2</v>
      </c>
      <c r="D921" s="2">
        <v>2012</v>
      </c>
      <c r="E921" s="2" t="s">
        <v>22</v>
      </c>
      <c r="F921" s="2">
        <v>0</v>
      </c>
      <c r="G921" s="2">
        <v>1155.7</v>
      </c>
      <c r="H921" s="2">
        <v>2.1120000000000001</v>
      </c>
      <c r="I921" s="2">
        <v>14</v>
      </c>
      <c r="J921" s="2">
        <v>1.25</v>
      </c>
      <c r="K921" s="2">
        <v>232.01589999999999</v>
      </c>
      <c r="L921" s="2">
        <v>0.73</v>
      </c>
      <c r="M921" s="2">
        <v>0.27</v>
      </c>
      <c r="O921" s="2" t="s">
        <v>167</v>
      </c>
      <c r="P921" s="2">
        <v>5710</v>
      </c>
      <c r="Q921" s="2">
        <v>0.90100000000000002</v>
      </c>
      <c r="R921" s="2">
        <v>0.94</v>
      </c>
      <c r="S921" s="2">
        <v>0.06</v>
      </c>
      <c r="T921" s="2" t="s">
        <v>5</v>
      </c>
      <c r="U921" s="2">
        <v>4.5019999999999998</v>
      </c>
      <c r="V921" s="2" t="s">
        <v>3156</v>
      </c>
      <c r="W921" s="2">
        <v>328.15178930000002</v>
      </c>
      <c r="X921" s="2" t="s">
        <v>3157</v>
      </c>
      <c r="Y921" s="2">
        <v>-26.027174899999999</v>
      </c>
      <c r="Z921" s="2">
        <v>58.929099999999998</v>
      </c>
      <c r="AA921" s="2">
        <v>8.7799999999999994</v>
      </c>
      <c r="AB921" s="2">
        <v>7.2069999999999999</v>
      </c>
      <c r="AC921" s="2">
        <v>8.6117600000000003</v>
      </c>
      <c r="AD921" s="4">
        <f t="shared" si="70"/>
        <v>8.455389941690962E-2</v>
      </c>
      <c r="AE921" s="4">
        <f t="shared" si="71"/>
        <v>1.1837545918367347</v>
      </c>
      <c r="AF921" s="4">
        <f t="shared" si="72"/>
        <v>4.0709414495561447</v>
      </c>
      <c r="AG921" s="4">
        <f t="shared" si="73"/>
        <v>0.17357854242464146</v>
      </c>
      <c r="AH921" s="4" t="str">
        <f t="shared" si="74"/>
        <v/>
      </c>
    </row>
    <row r="922" spans="1:34" x14ac:dyDescent="0.3">
      <c r="A922" s="2" t="s">
        <v>2048</v>
      </c>
      <c r="B922" s="2" t="s">
        <v>2047</v>
      </c>
      <c r="C922" s="2" t="s">
        <v>2</v>
      </c>
      <c r="D922" s="2">
        <v>2022</v>
      </c>
      <c r="E922" s="2" t="s">
        <v>28</v>
      </c>
      <c r="F922" s="2">
        <v>0</v>
      </c>
      <c r="G922" s="2">
        <v>17132.15854</v>
      </c>
      <c r="H922" s="2">
        <v>12.518000000000001</v>
      </c>
      <c r="I922" s="2">
        <v>12.1</v>
      </c>
      <c r="J922" s="2">
        <v>1.08</v>
      </c>
      <c r="K922" s="2">
        <v>6935.3336691499999</v>
      </c>
      <c r="L922" s="2">
        <v>21.821000000000002</v>
      </c>
      <c r="M922" s="2">
        <v>5.6000000000000001E-2</v>
      </c>
      <c r="P922" s="2">
        <v>5185.97</v>
      </c>
      <c r="Q922" s="2">
        <v>0.86969399999999997</v>
      </c>
      <c r="R922" s="2">
        <v>0.88</v>
      </c>
      <c r="S922" s="2">
        <v>0.14000000000000001</v>
      </c>
      <c r="T922" s="2" t="s">
        <v>129</v>
      </c>
      <c r="U922" s="2">
        <v>4.5038200000000002</v>
      </c>
      <c r="V922" s="2" t="s">
        <v>2049</v>
      </c>
      <c r="W922" s="2">
        <v>189.8154662</v>
      </c>
      <c r="X922" s="2" t="s">
        <v>2050</v>
      </c>
      <c r="Y922" s="2">
        <v>-32.726360700000001</v>
      </c>
      <c r="Z922" s="2">
        <v>42.527900000000002</v>
      </c>
      <c r="AA922" s="2">
        <v>8.9</v>
      </c>
      <c r="AB922" s="2">
        <v>6.8630000000000004</v>
      </c>
      <c r="AC922" s="2">
        <v>8.6605000000000008</v>
      </c>
      <c r="AD922" s="4">
        <f t="shared" si="70"/>
        <v>3.9148150524593848</v>
      </c>
      <c r="AE922" s="4">
        <f t="shared" si="71"/>
        <v>47.369262134758557</v>
      </c>
      <c r="AF922" s="4">
        <f t="shared" si="72"/>
        <v>23.940928800499332</v>
      </c>
      <c r="AG922" s="4">
        <f t="shared" si="73"/>
        <v>3.1323689029480093E-3</v>
      </c>
      <c r="AH922" s="4" t="str">
        <f t="shared" si="74"/>
        <v/>
      </c>
    </row>
    <row r="923" spans="1:34" x14ac:dyDescent="0.3">
      <c r="A923" s="2" t="s">
        <v>3056</v>
      </c>
      <c r="B923" s="2" t="s">
        <v>3055</v>
      </c>
      <c r="C923" s="2" t="s">
        <v>2</v>
      </c>
      <c r="D923" s="2">
        <v>2022</v>
      </c>
      <c r="E923" s="2" t="s">
        <v>28</v>
      </c>
      <c r="F923" s="2">
        <v>0</v>
      </c>
      <c r="G923" s="2">
        <v>99.621669999999995</v>
      </c>
      <c r="H923" s="2">
        <v>0.42599999999999999</v>
      </c>
      <c r="I923" s="2">
        <v>7.43</v>
      </c>
      <c r="J923" s="2">
        <v>0.66300000000000003</v>
      </c>
      <c r="K923" s="2">
        <v>43.22466335</v>
      </c>
      <c r="L923" s="2">
        <v>0.13600000000000001</v>
      </c>
      <c r="M923" s="2">
        <v>0.373</v>
      </c>
      <c r="O923" s="2" t="s">
        <v>3057</v>
      </c>
      <c r="P923" s="2">
        <v>5796.02</v>
      </c>
      <c r="Q923" s="2">
        <v>0.92</v>
      </c>
      <c r="R923" s="2">
        <v>1.04</v>
      </c>
      <c r="S923" s="2">
        <v>-0.3075</v>
      </c>
      <c r="T923" s="2" t="s">
        <v>129</v>
      </c>
      <c r="U923" s="2">
        <v>4.51</v>
      </c>
      <c r="V923" s="2" t="s">
        <v>3058</v>
      </c>
      <c r="W923" s="2">
        <v>317.34456319999998</v>
      </c>
      <c r="X923" s="2" t="s">
        <v>3059</v>
      </c>
      <c r="Y923" s="2">
        <v>-82.027492600000002</v>
      </c>
      <c r="Z923" s="2">
        <v>24.305599999999998</v>
      </c>
      <c r="AA923" s="2">
        <v>6.98</v>
      </c>
      <c r="AB923" s="2">
        <v>5.4249999999999998</v>
      </c>
      <c r="AC923" s="2">
        <v>6.8170000000000002</v>
      </c>
      <c r="AD923" s="4">
        <f t="shared" si="70"/>
        <v>0.10538169465407263</v>
      </c>
      <c r="AE923" s="4">
        <f t="shared" si="71"/>
        <v>0.78298599127975965</v>
      </c>
      <c r="AF923" s="4">
        <f t="shared" si="72"/>
        <v>2.411967229298237</v>
      </c>
      <c r="AG923" s="4">
        <f t="shared" si="73"/>
        <v>4.7224330326392909</v>
      </c>
      <c r="AH923" s="4" t="str">
        <f t="shared" si="74"/>
        <v/>
      </c>
    </row>
    <row r="924" spans="1:34" x14ac:dyDescent="0.3">
      <c r="A924" s="2" t="s">
        <v>3241</v>
      </c>
      <c r="B924" s="2" t="s">
        <v>3240</v>
      </c>
      <c r="C924" s="2" t="s">
        <v>2</v>
      </c>
      <c r="D924" s="2">
        <v>2019</v>
      </c>
      <c r="E924" s="2" t="s">
        <v>1899</v>
      </c>
      <c r="F924" s="2">
        <v>0</v>
      </c>
      <c r="G924" s="2">
        <v>84.287999999999997</v>
      </c>
      <c r="H924" s="2">
        <v>0.36199999999999999</v>
      </c>
      <c r="I924" s="2">
        <v>9.52</v>
      </c>
      <c r="J924" s="2">
        <v>0.85</v>
      </c>
      <c r="K924" s="2">
        <v>65.900000000000006</v>
      </c>
      <c r="L924" s="2">
        <v>0.20734354999999999</v>
      </c>
      <c r="M924" s="2">
        <v>0.4</v>
      </c>
      <c r="O924" s="2" t="s">
        <v>153</v>
      </c>
      <c r="P924" s="2">
        <v>5605</v>
      </c>
      <c r="Q924" s="2">
        <v>0.82560500000000003</v>
      </c>
      <c r="R924" s="2">
        <v>0.89</v>
      </c>
      <c r="S924" s="2">
        <v>-0.26500000000000001</v>
      </c>
      <c r="T924" s="2" t="s">
        <v>129</v>
      </c>
      <c r="U924" s="2">
        <v>4.51</v>
      </c>
      <c r="V924" s="2" t="s">
        <v>3242</v>
      </c>
      <c r="W924" s="2">
        <v>51.5474155</v>
      </c>
      <c r="X924" s="2" t="s">
        <v>3243</v>
      </c>
      <c r="Y924" s="2">
        <v>-30.6168403</v>
      </c>
      <c r="Z924" s="2">
        <v>29.1328</v>
      </c>
      <c r="AA924" s="2">
        <v>7.88</v>
      </c>
      <c r="AB924" s="2">
        <v>6.1310000000000002</v>
      </c>
      <c r="AC924" s="2">
        <v>7.6818299999999997</v>
      </c>
      <c r="AD924" s="4">
        <f t="shared" si="70"/>
        <v>7.6379105769841318E-2</v>
      </c>
      <c r="AE924" s="4">
        <f t="shared" si="71"/>
        <v>0.72712908692888933</v>
      </c>
      <c r="AF924" s="4">
        <f t="shared" si="72"/>
        <v>2.6310205068685852</v>
      </c>
      <c r="AG924" s="4">
        <f t="shared" si="73"/>
        <v>4.6059562187562202</v>
      </c>
      <c r="AH924" s="4" t="str">
        <f t="shared" si="74"/>
        <v/>
      </c>
    </row>
    <row r="925" spans="1:34" x14ac:dyDescent="0.3">
      <c r="A925" s="2" t="s">
        <v>10729</v>
      </c>
      <c r="B925" s="2" t="s">
        <v>10733</v>
      </c>
      <c r="C925" s="2" t="s">
        <v>2</v>
      </c>
      <c r="D925" s="2">
        <v>2017</v>
      </c>
      <c r="E925" s="2" t="s">
        <v>250</v>
      </c>
      <c r="F925" s="2">
        <v>0</v>
      </c>
      <c r="G925" s="2">
        <v>62.95</v>
      </c>
      <c r="I925" s="2">
        <v>5.0599999999999996</v>
      </c>
      <c r="J925" s="2">
        <v>0.45100000000000001</v>
      </c>
      <c r="K925" s="2">
        <v>22.5</v>
      </c>
      <c r="L925" s="2">
        <v>7.0792560000000004E-2</v>
      </c>
      <c r="M925" s="2">
        <v>0.05</v>
      </c>
      <c r="P925" s="2">
        <v>5544</v>
      </c>
      <c r="Q925" s="2">
        <v>0.85899999999999999</v>
      </c>
      <c r="R925" s="2">
        <v>0.93600000000000005</v>
      </c>
      <c r="S925" s="2">
        <v>-0.08</v>
      </c>
      <c r="T925" s="2" t="s">
        <v>5</v>
      </c>
      <c r="U925" s="2">
        <v>4.51</v>
      </c>
      <c r="V925" s="2" t="s">
        <v>10730</v>
      </c>
      <c r="W925" s="2">
        <v>290.42096939999999</v>
      </c>
      <c r="X925" s="2" t="s">
        <v>10731</v>
      </c>
      <c r="Y925" s="2">
        <v>37.851655600000001</v>
      </c>
      <c r="Z925" s="2">
        <v>218.56200000000001</v>
      </c>
      <c r="AA925" s="2">
        <v>12.035</v>
      </c>
      <c r="AB925" s="2">
        <v>10.318</v>
      </c>
      <c r="AC925" s="2">
        <v>11.876300000000001</v>
      </c>
      <c r="AD925" s="4">
        <f t="shared" si="70"/>
        <v>0.17367246466143568</v>
      </c>
      <c r="AE925" s="4">
        <f t="shared" si="71"/>
        <v>0.87878267118686448</v>
      </c>
      <c r="AF925" s="4">
        <f t="shared" si="72"/>
        <v>2.1087058391832501</v>
      </c>
      <c r="AG925" s="4" t="str">
        <f t="shared" si="73"/>
        <v/>
      </c>
      <c r="AH925" s="4" t="str">
        <f t="shared" si="74"/>
        <v/>
      </c>
    </row>
    <row r="926" spans="1:34" x14ac:dyDescent="0.3">
      <c r="A926" s="2" t="s">
        <v>3018</v>
      </c>
      <c r="B926" s="2" t="s">
        <v>3017</v>
      </c>
      <c r="C926" s="2" t="s">
        <v>2</v>
      </c>
      <c r="D926" s="2">
        <v>2011</v>
      </c>
      <c r="E926" s="2" t="s">
        <v>315</v>
      </c>
      <c r="F926" s="2">
        <v>0</v>
      </c>
      <c r="G926" s="2">
        <v>74.72</v>
      </c>
      <c r="H926" s="2">
        <v>0.32</v>
      </c>
      <c r="I926" s="2">
        <v>4.2699999999999996</v>
      </c>
      <c r="J926" s="2">
        <v>0.38100000000000001</v>
      </c>
      <c r="K926" s="2">
        <v>16.899999999999999</v>
      </c>
      <c r="L926" s="2">
        <v>5.3199999999999997E-2</v>
      </c>
      <c r="M926" s="2">
        <v>0.13</v>
      </c>
      <c r="N926" s="2">
        <v>355</v>
      </c>
      <c r="O926" s="2" t="s">
        <v>2136</v>
      </c>
      <c r="P926" s="2">
        <v>5166</v>
      </c>
      <c r="Q926" s="2">
        <v>0.85792199999999996</v>
      </c>
      <c r="R926" s="2">
        <v>0.8</v>
      </c>
      <c r="S926" s="2">
        <v>-0.04</v>
      </c>
      <c r="T926" s="2" t="s">
        <v>5</v>
      </c>
      <c r="U926" s="2">
        <v>4.51</v>
      </c>
      <c r="V926" s="2" t="s">
        <v>3019</v>
      </c>
      <c r="W926" s="2">
        <v>303.82847120000002</v>
      </c>
      <c r="X926" s="2" t="s">
        <v>3020</v>
      </c>
      <c r="Y926" s="2">
        <v>-27.033755599999999</v>
      </c>
      <c r="Z926" s="2">
        <v>8.7968700000000002</v>
      </c>
      <c r="AA926" s="2">
        <v>5.73</v>
      </c>
      <c r="AB926" s="2">
        <v>3.5009999999999999</v>
      </c>
      <c r="AC926" s="2">
        <v>5.47661</v>
      </c>
      <c r="AD926" s="4">
        <f t="shared" si="70"/>
        <v>0.21707163606750821</v>
      </c>
      <c r="AE926" s="4">
        <f t="shared" si="71"/>
        <v>0.92689588600825989</v>
      </c>
      <c r="AF926" s="4">
        <f t="shared" si="72"/>
        <v>1.9894334452942297</v>
      </c>
      <c r="AG926" s="4">
        <f t="shared" si="73"/>
        <v>4.59307048525329</v>
      </c>
      <c r="AH926" s="4">
        <f t="shared" si="74"/>
        <v>0.10558816399278355</v>
      </c>
    </row>
    <row r="927" spans="1:34" x14ac:dyDescent="0.3">
      <c r="A927" s="2" t="s">
        <v>3018</v>
      </c>
      <c r="B927" s="2" t="s">
        <v>3021</v>
      </c>
      <c r="C927" s="2" t="s">
        <v>2</v>
      </c>
      <c r="D927" s="2">
        <v>2011</v>
      </c>
      <c r="E927" s="2" t="s">
        <v>315</v>
      </c>
      <c r="F927" s="2">
        <v>0</v>
      </c>
      <c r="G927" s="2">
        <v>525.79999999999995</v>
      </c>
      <c r="H927" s="2">
        <v>1.18</v>
      </c>
      <c r="I927" s="2">
        <v>5.25</v>
      </c>
      <c r="J927" s="2">
        <v>0.46899999999999997</v>
      </c>
      <c r="K927" s="2">
        <v>24</v>
      </c>
      <c r="L927" s="2">
        <v>7.5999999999999998E-2</v>
      </c>
      <c r="M927" s="2">
        <v>0.32</v>
      </c>
      <c r="N927" s="2">
        <v>185</v>
      </c>
      <c r="O927" s="2" t="s">
        <v>2136</v>
      </c>
      <c r="P927" s="2">
        <v>5166</v>
      </c>
      <c r="Q927" s="2">
        <v>0.85792199999999996</v>
      </c>
      <c r="R927" s="2">
        <v>0.8</v>
      </c>
      <c r="S927" s="2">
        <v>-0.04</v>
      </c>
      <c r="T927" s="2" t="s">
        <v>5</v>
      </c>
      <c r="U927" s="2">
        <v>4.51</v>
      </c>
      <c r="V927" s="2" t="s">
        <v>3019</v>
      </c>
      <c r="W927" s="2">
        <v>303.82847120000002</v>
      </c>
      <c r="X927" s="2" t="s">
        <v>3020</v>
      </c>
      <c r="Y927" s="2">
        <v>-27.033755599999999</v>
      </c>
      <c r="Z927" s="2">
        <v>8.7968700000000002</v>
      </c>
      <c r="AA927" s="2">
        <v>5.73</v>
      </c>
      <c r="AB927" s="2">
        <v>3.5009999999999999</v>
      </c>
      <c r="AC927" s="2">
        <v>5.47661</v>
      </c>
      <c r="AD927" s="4">
        <f t="shared" si="70"/>
        <v>0.16585681891804341</v>
      </c>
      <c r="AE927" s="4">
        <f t="shared" si="71"/>
        <v>0.87074829931972786</v>
      </c>
      <c r="AF927" s="4">
        <f t="shared" si="72"/>
        <v>2.1380899352993952</v>
      </c>
      <c r="AG927" s="4">
        <f t="shared" si="73"/>
        <v>0.33778398282816496</v>
      </c>
      <c r="AH927" s="4">
        <f t="shared" si="74"/>
        <v>0.15719549837837185</v>
      </c>
    </row>
    <row r="928" spans="1:34" x14ac:dyDescent="0.3">
      <c r="A928" s="2" t="s">
        <v>3014</v>
      </c>
      <c r="B928" s="2" t="s">
        <v>3013</v>
      </c>
      <c r="C928" s="2" t="s">
        <v>2</v>
      </c>
      <c r="D928" s="2">
        <v>1999</v>
      </c>
      <c r="E928" s="2" t="s">
        <v>315</v>
      </c>
      <c r="F928" s="2">
        <v>0</v>
      </c>
      <c r="G928" s="2">
        <v>24.355599999999999</v>
      </c>
      <c r="H928" s="2">
        <v>0.15</v>
      </c>
      <c r="I928" s="2">
        <v>14.2</v>
      </c>
      <c r="J928" s="2">
        <v>1.26</v>
      </c>
      <c r="K928" s="2">
        <v>177.98480000000001</v>
      </c>
      <c r="L928" s="2">
        <v>0.56000000000000005</v>
      </c>
      <c r="M928" s="2">
        <v>0.05</v>
      </c>
      <c r="N928" s="2">
        <v>486</v>
      </c>
      <c r="O928" s="2" t="s">
        <v>211</v>
      </c>
      <c r="P928" s="2">
        <v>4976</v>
      </c>
      <c r="Q928" s="2">
        <v>0.74</v>
      </c>
      <c r="R928" s="2">
        <v>0.66</v>
      </c>
      <c r="S928" s="2">
        <v>0.03</v>
      </c>
      <c r="T928" s="2" t="s">
        <v>5</v>
      </c>
      <c r="U928" s="2">
        <v>4.51</v>
      </c>
      <c r="V928" s="2" t="s">
        <v>3015</v>
      </c>
      <c r="W928" s="2">
        <v>303.49908640000001</v>
      </c>
      <c r="X928" s="2" t="s">
        <v>3016</v>
      </c>
      <c r="Y928" s="2">
        <v>-0.86575740000000001</v>
      </c>
      <c r="Z928" s="2">
        <v>19.635899999999999</v>
      </c>
      <c r="AA928" s="2">
        <v>7.79</v>
      </c>
      <c r="AB928" s="2">
        <v>5.5369999999999999</v>
      </c>
      <c r="AC928" s="2">
        <v>7.4955800000000004</v>
      </c>
      <c r="AD928" s="4">
        <f t="shared" si="70"/>
        <v>6.2160984155278841E-2</v>
      </c>
      <c r="AE928" s="4">
        <f t="shared" si="71"/>
        <v>0.88268597500495938</v>
      </c>
      <c r="AF928" s="4">
        <f t="shared" si="72"/>
        <v>3.5403588582332191</v>
      </c>
      <c r="AG928" s="4">
        <f t="shared" si="73"/>
        <v>13.387277260646604</v>
      </c>
      <c r="AH928" s="4">
        <f t="shared" si="74"/>
        <v>0.16059393905581174</v>
      </c>
    </row>
    <row r="929" spans="1:34" x14ac:dyDescent="0.3">
      <c r="A929" s="2" t="s">
        <v>3315</v>
      </c>
      <c r="B929" s="2" t="s">
        <v>3320</v>
      </c>
      <c r="C929" s="2" t="s">
        <v>2</v>
      </c>
      <c r="D929" s="2">
        <v>2015</v>
      </c>
      <c r="E929" s="2" t="s">
        <v>250</v>
      </c>
      <c r="F929" s="2">
        <v>0</v>
      </c>
      <c r="G929" s="2">
        <v>2247</v>
      </c>
      <c r="H929" s="2">
        <v>3.11</v>
      </c>
      <c r="I929" s="2">
        <v>12.7</v>
      </c>
      <c r="J929" s="2">
        <v>1.1399999999999999</v>
      </c>
      <c r="K929" s="2">
        <v>108.0622</v>
      </c>
      <c r="L929" s="2">
        <v>0.34</v>
      </c>
      <c r="M929" s="2">
        <v>0.06</v>
      </c>
      <c r="O929" s="2" t="s">
        <v>322</v>
      </c>
      <c r="P929" s="2">
        <v>4913</v>
      </c>
      <c r="Q929" s="2">
        <v>0.77</v>
      </c>
      <c r="R929" s="2">
        <v>0.79400000000000004</v>
      </c>
      <c r="S929" s="2">
        <v>0.08</v>
      </c>
      <c r="T929" s="2" t="s">
        <v>5</v>
      </c>
      <c r="U929" s="2">
        <v>4.51</v>
      </c>
      <c r="V929" s="2" t="s">
        <v>3316</v>
      </c>
      <c r="W929" s="2">
        <v>348.33720260000001</v>
      </c>
      <c r="X929" s="2" t="s">
        <v>3317</v>
      </c>
      <c r="Y929" s="2">
        <v>57.169625500000002</v>
      </c>
      <c r="Z929" s="2">
        <v>6.5312700000000001</v>
      </c>
      <c r="AA929" s="2">
        <v>5.5691100000000002</v>
      </c>
      <c r="AB929" s="2">
        <v>3.2610000000000001</v>
      </c>
      <c r="AC929" s="2">
        <v>5.2401999999999997</v>
      </c>
      <c r="AD929" s="4">
        <f t="shared" si="70"/>
        <v>5.2754880312910236E-2</v>
      </c>
      <c r="AE929" s="4">
        <f t="shared" si="71"/>
        <v>0.66998697997396006</v>
      </c>
      <c r="AF929" s="4">
        <f t="shared" si="72"/>
        <v>2.9169906831646366</v>
      </c>
      <c r="AG929" s="4">
        <f t="shared" si="73"/>
        <v>3.2043325306200306E-2</v>
      </c>
      <c r="AH929" s="4" t="str">
        <f t="shared" si="74"/>
        <v/>
      </c>
    </row>
    <row r="930" spans="1:34" x14ac:dyDescent="0.3">
      <c r="A930" s="2" t="s">
        <v>15392</v>
      </c>
      <c r="B930" s="2" t="s">
        <v>15391</v>
      </c>
      <c r="C930" s="2" t="s">
        <v>2</v>
      </c>
      <c r="D930" s="2">
        <v>2012</v>
      </c>
      <c r="E930" s="2" t="s">
        <v>3582</v>
      </c>
      <c r="F930" s="2">
        <v>0</v>
      </c>
      <c r="G930" s="2">
        <v>2.1461000000000001</v>
      </c>
      <c r="H930" s="2">
        <v>3.1759999999999997E-2</v>
      </c>
      <c r="I930" s="2">
        <v>13.4</v>
      </c>
      <c r="J930" s="2">
        <v>1.2</v>
      </c>
      <c r="K930" s="2">
        <v>597.5204</v>
      </c>
      <c r="L930" s="2">
        <v>1.88</v>
      </c>
      <c r="M930" s="2">
        <v>1.0999999999999999E-2</v>
      </c>
      <c r="P930" s="2">
        <v>5300</v>
      </c>
      <c r="Q930" s="2">
        <v>0.82699999999999996</v>
      </c>
      <c r="R930" s="2">
        <v>0.93500000000000005</v>
      </c>
      <c r="S930" s="2">
        <v>0.18</v>
      </c>
      <c r="T930" s="2" t="s">
        <v>5</v>
      </c>
      <c r="U930" s="2">
        <v>4.51</v>
      </c>
      <c r="V930" s="2" t="s">
        <v>15393</v>
      </c>
      <c r="W930" s="2">
        <v>130.54774399999999</v>
      </c>
      <c r="X930" s="2" t="s">
        <v>15394</v>
      </c>
      <c r="Y930" s="2">
        <v>19.276956999999999</v>
      </c>
      <c r="Z930" s="2">
        <v>182.714</v>
      </c>
      <c r="AA930" s="2">
        <v>12.163</v>
      </c>
      <c r="AB930" s="2">
        <v>10.173</v>
      </c>
      <c r="AC930" s="2">
        <v>11.928100000000001</v>
      </c>
      <c r="AD930" s="4">
        <f t="shared" si="70"/>
        <v>0.2483352340547208</v>
      </c>
      <c r="AE930" s="4">
        <f t="shared" si="71"/>
        <v>3.3276921363332592</v>
      </c>
      <c r="AF930" s="4">
        <f t="shared" si="72"/>
        <v>6.6776548747944195</v>
      </c>
      <c r="AG930" s="4">
        <f t="shared" si="73"/>
        <v>480.00234597871224</v>
      </c>
      <c r="AH930" s="4" t="str">
        <f t="shared" si="74"/>
        <v/>
      </c>
    </row>
    <row r="931" spans="1:34" x14ac:dyDescent="0.3">
      <c r="A931" s="2" t="s">
        <v>15392</v>
      </c>
      <c r="B931" s="2" t="s">
        <v>15395</v>
      </c>
      <c r="C931" s="2" t="s">
        <v>2</v>
      </c>
      <c r="D931" s="2">
        <v>2016</v>
      </c>
      <c r="E931" s="2" t="s">
        <v>250</v>
      </c>
      <c r="F931" s="2">
        <v>0</v>
      </c>
      <c r="G931" s="2">
        <v>4850</v>
      </c>
      <c r="H931" s="2">
        <v>5.5</v>
      </c>
      <c r="I931" s="2">
        <v>12.6</v>
      </c>
      <c r="J931" s="2">
        <v>1.1200000000000001</v>
      </c>
      <c r="K931" s="2">
        <v>2475.8957</v>
      </c>
      <c r="L931" s="2">
        <v>7.79</v>
      </c>
      <c r="M931" s="2">
        <v>0.71</v>
      </c>
      <c r="P931" s="2">
        <v>5300</v>
      </c>
      <c r="Q931" s="2">
        <v>0.82699999999999996</v>
      </c>
      <c r="R931" s="2">
        <v>0.93500000000000005</v>
      </c>
      <c r="S931" s="2">
        <v>0.18</v>
      </c>
      <c r="T931" s="2" t="s">
        <v>5</v>
      </c>
      <c r="U931" s="2">
        <v>4.51</v>
      </c>
      <c r="V931" s="2" t="s">
        <v>15393</v>
      </c>
      <c r="W931" s="2">
        <v>130.54774399999999</v>
      </c>
      <c r="X931" s="2" t="s">
        <v>15394</v>
      </c>
      <c r="Y931" s="2">
        <v>19.276956999999999</v>
      </c>
      <c r="Z931" s="2">
        <v>182.714</v>
      </c>
      <c r="AA931" s="2">
        <v>12.163</v>
      </c>
      <c r="AB931" s="2">
        <v>10.173</v>
      </c>
      <c r="AC931" s="2">
        <v>11.928100000000001</v>
      </c>
      <c r="AD931" s="4">
        <f t="shared" si="70"/>
        <v>1.2377151595500047</v>
      </c>
      <c r="AE931" s="4">
        <f t="shared" si="71"/>
        <v>15.595211010330059</v>
      </c>
      <c r="AF931" s="4">
        <f t="shared" si="72"/>
        <v>14.017833596178788</v>
      </c>
      <c r="AG931" s="4">
        <f t="shared" si="73"/>
        <v>1.6005858326713935E-2</v>
      </c>
      <c r="AH931" s="4" t="str">
        <f t="shared" si="74"/>
        <v/>
      </c>
    </row>
    <row r="932" spans="1:34" x14ac:dyDescent="0.3">
      <c r="A932" s="2" t="s">
        <v>2530</v>
      </c>
      <c r="B932" s="2" t="s">
        <v>2529</v>
      </c>
      <c r="C932" s="2" t="s">
        <v>2</v>
      </c>
      <c r="D932" s="2">
        <v>2022</v>
      </c>
      <c r="E932" s="2" t="s">
        <v>28</v>
      </c>
      <c r="F932" s="2">
        <v>0</v>
      </c>
      <c r="G932" s="2">
        <v>16521.52778</v>
      </c>
      <c r="H932" s="2">
        <v>12.404</v>
      </c>
      <c r="I932" s="2">
        <v>12.3</v>
      </c>
      <c r="J932" s="2">
        <v>1.1000000000000001</v>
      </c>
      <c r="K932" s="2">
        <v>4003.6844429799999</v>
      </c>
      <c r="L932" s="2">
        <v>12.597</v>
      </c>
      <c r="M932" s="2">
        <v>0.35699999999999998</v>
      </c>
      <c r="O932" s="2" t="s">
        <v>23</v>
      </c>
      <c r="P932" s="2">
        <v>5352.05</v>
      </c>
      <c r="Q932" s="2">
        <v>0.89</v>
      </c>
      <c r="R932" s="2">
        <v>0.93</v>
      </c>
      <c r="S932" s="2">
        <v>0.22059999999999999</v>
      </c>
      <c r="T932" s="2" t="s">
        <v>129</v>
      </c>
      <c r="U932" s="2">
        <v>4.51</v>
      </c>
      <c r="V932" s="2" t="s">
        <v>2531</v>
      </c>
      <c r="W932" s="2">
        <v>249.28551870000001</v>
      </c>
      <c r="X932" s="2" t="s">
        <v>2532</v>
      </c>
      <c r="Y932" s="2">
        <v>0.2546794</v>
      </c>
      <c r="Z932" s="2">
        <v>20.2727</v>
      </c>
      <c r="AA932" s="2">
        <v>7.0830799999999998</v>
      </c>
      <c r="AB932" s="2">
        <v>5.1829999999999998</v>
      </c>
      <c r="AC932" s="2">
        <v>6.8680700000000003</v>
      </c>
      <c r="AD932" s="4">
        <f t="shared" si="70"/>
        <v>2.1515156338308965</v>
      </c>
      <c r="AE932" s="4">
        <f t="shared" si="71"/>
        <v>26.463642296120028</v>
      </c>
      <c r="AF932" s="4">
        <f t="shared" si="72"/>
        <v>18.041696157575551</v>
      </c>
      <c r="AG932" s="4">
        <f t="shared" si="73"/>
        <v>3.7898934155570726E-3</v>
      </c>
      <c r="AH932" s="4" t="str">
        <f t="shared" si="74"/>
        <v/>
      </c>
    </row>
    <row r="933" spans="1:34" x14ac:dyDescent="0.3">
      <c r="A933" s="2" t="s">
        <v>2899</v>
      </c>
      <c r="B933" s="2" t="s">
        <v>2898</v>
      </c>
      <c r="C933" s="2" t="s">
        <v>2</v>
      </c>
      <c r="D933" s="2">
        <v>2022</v>
      </c>
      <c r="E933" s="2" t="s">
        <v>28</v>
      </c>
      <c r="F933" s="2">
        <v>0</v>
      </c>
      <c r="G933" s="2">
        <v>10.2851</v>
      </c>
      <c r="H933" s="2">
        <v>8.7999999999999995E-2</v>
      </c>
      <c r="I933" s="2">
        <v>3.28</v>
      </c>
      <c r="J933" s="2">
        <v>0.29299999999999998</v>
      </c>
      <c r="K933" s="2">
        <v>10.80616584</v>
      </c>
      <c r="L933" s="2">
        <v>3.4000000000000002E-2</v>
      </c>
      <c r="M933" s="2">
        <v>0.224</v>
      </c>
      <c r="O933" s="2" t="s">
        <v>271</v>
      </c>
      <c r="P933" s="2">
        <v>5078</v>
      </c>
      <c r="Q933" s="2">
        <v>0.87</v>
      </c>
      <c r="R933" s="2">
        <v>0.85</v>
      </c>
      <c r="S933" s="2">
        <v>0.28000000000000003</v>
      </c>
      <c r="T933" s="2" t="s">
        <v>5</v>
      </c>
      <c r="U933" s="2">
        <v>4.51</v>
      </c>
      <c r="V933" s="2" t="s">
        <v>2900</v>
      </c>
      <c r="W933" s="2">
        <v>43.9140248</v>
      </c>
      <c r="X933" s="2" t="s">
        <v>2901</v>
      </c>
      <c r="Y933" s="2">
        <v>26.872382900000002</v>
      </c>
      <c r="Z933" s="2">
        <v>22.5243</v>
      </c>
      <c r="AA933" s="2">
        <v>7.5179999999999998</v>
      </c>
      <c r="AB933" s="2">
        <v>5.4269999999999996</v>
      </c>
      <c r="AC933" s="2">
        <v>7.33209</v>
      </c>
      <c r="AD933" s="4">
        <f t="shared" si="70"/>
        <v>0.30623166605606428</v>
      </c>
      <c r="AE933" s="4">
        <f t="shared" si="71"/>
        <v>1.0044398646638908</v>
      </c>
      <c r="AF933" s="4">
        <f t="shared" si="72"/>
        <v>1.8150930433720365</v>
      </c>
      <c r="AG933" s="4">
        <f t="shared" si="73"/>
        <v>58.308758830080706</v>
      </c>
      <c r="AH933" s="4" t="str">
        <f t="shared" si="74"/>
        <v/>
      </c>
    </row>
    <row r="934" spans="1:34" x14ac:dyDescent="0.3">
      <c r="A934" s="2" t="s">
        <v>2899</v>
      </c>
      <c r="B934" s="2" t="s">
        <v>2902</v>
      </c>
      <c r="C934" s="2" t="s">
        <v>2</v>
      </c>
      <c r="D934" s="2">
        <v>2022</v>
      </c>
      <c r="E934" s="2" t="s">
        <v>28</v>
      </c>
      <c r="F934" s="2">
        <v>0</v>
      </c>
      <c r="G934" s="2">
        <v>28982.41764</v>
      </c>
      <c r="H934" s="2">
        <v>17.53</v>
      </c>
      <c r="I934" s="2">
        <v>12.5</v>
      </c>
      <c r="J934" s="2">
        <v>1.1100000000000001</v>
      </c>
      <c r="K934" s="2">
        <v>3177.6484131900002</v>
      </c>
      <c r="L934" s="2">
        <v>9.9979999999999993</v>
      </c>
      <c r="M934" s="2">
        <v>0.19400000000000001</v>
      </c>
      <c r="O934" s="2" t="s">
        <v>271</v>
      </c>
      <c r="P934" s="2">
        <v>5078</v>
      </c>
      <c r="Q934" s="2">
        <v>0.87</v>
      </c>
      <c r="R934" s="2">
        <v>0.85</v>
      </c>
      <c r="S934" s="2">
        <v>0.28000000000000003</v>
      </c>
      <c r="T934" s="2" t="s">
        <v>5</v>
      </c>
      <c r="U934" s="2">
        <v>4.51</v>
      </c>
      <c r="V934" s="2" t="s">
        <v>2900</v>
      </c>
      <c r="W934" s="2">
        <v>43.9140248</v>
      </c>
      <c r="X934" s="2" t="s">
        <v>2901</v>
      </c>
      <c r="Y934" s="2">
        <v>26.872382900000002</v>
      </c>
      <c r="Z934" s="2">
        <v>22.5243</v>
      </c>
      <c r="AA934" s="2">
        <v>7.5179999999999998</v>
      </c>
      <c r="AB934" s="2">
        <v>5.4269999999999996</v>
      </c>
      <c r="AC934" s="2">
        <v>7.33209</v>
      </c>
      <c r="AD934" s="4">
        <f t="shared" si="70"/>
        <v>1.62695598755328</v>
      </c>
      <c r="AE934" s="4">
        <f t="shared" si="71"/>
        <v>20.336949844416001</v>
      </c>
      <c r="AF934" s="4">
        <f t="shared" si="72"/>
        <v>15.944023113856804</v>
      </c>
      <c r="AG934" s="4">
        <f t="shared" si="73"/>
        <v>1.4693840088985906E-3</v>
      </c>
      <c r="AH934" s="4" t="str">
        <f t="shared" si="74"/>
        <v/>
      </c>
    </row>
    <row r="935" spans="1:34" x14ac:dyDescent="0.3">
      <c r="A935" s="2" t="s">
        <v>17406</v>
      </c>
      <c r="B935" s="2" t="s">
        <v>17405</v>
      </c>
      <c r="C935" s="2" t="s">
        <v>2</v>
      </c>
      <c r="D935" s="2">
        <v>2026</v>
      </c>
      <c r="E935" s="2" t="s">
        <v>28</v>
      </c>
      <c r="F935" s="2">
        <v>0</v>
      </c>
      <c r="G935" s="2">
        <v>2.76369</v>
      </c>
      <c r="H935" s="2">
        <v>3.6080000000000001E-2</v>
      </c>
      <c r="I935" s="2">
        <v>1.26</v>
      </c>
      <c r="J935" s="2">
        <v>0.112</v>
      </c>
      <c r="K935" s="2">
        <v>2.12</v>
      </c>
      <c r="L935" s="2">
        <v>6.6702699999999998E-3</v>
      </c>
      <c r="M935" s="2">
        <v>0</v>
      </c>
      <c r="N935" s="2">
        <v>1201</v>
      </c>
      <c r="O935" s="2" t="s">
        <v>417</v>
      </c>
      <c r="P935" s="2">
        <v>5185</v>
      </c>
      <c r="Q935" s="2">
        <v>0.83299999999999996</v>
      </c>
      <c r="R935" s="2">
        <v>0.82099999999999995</v>
      </c>
      <c r="S935" s="2">
        <v>-0.12</v>
      </c>
      <c r="T935" s="2" t="s">
        <v>5</v>
      </c>
      <c r="U935" s="2">
        <v>4.5110000000000001</v>
      </c>
      <c r="V935" s="2" t="s">
        <v>17407</v>
      </c>
      <c r="W935" s="2">
        <v>302.77344749999997</v>
      </c>
      <c r="X935" s="2" t="s">
        <v>17408</v>
      </c>
      <c r="Y935" s="2">
        <v>16.1897138</v>
      </c>
      <c r="Z935" s="2">
        <v>20.458100000000002</v>
      </c>
      <c r="AA935" s="2">
        <v>7.3506299999999998</v>
      </c>
      <c r="AB935" s="2">
        <v>5.35</v>
      </c>
      <c r="AC935" s="2">
        <v>7.09999</v>
      </c>
      <c r="AD935" s="4">
        <f t="shared" si="70"/>
        <v>1.0598007574575981</v>
      </c>
      <c r="AE935" s="4">
        <f t="shared" si="71"/>
        <v>1.3353489543965733</v>
      </c>
      <c r="AF935" s="4">
        <f t="shared" si="72"/>
        <v>1.2971274735120224</v>
      </c>
      <c r="AG935" s="4">
        <f t="shared" si="73"/>
        <v>345.65419970873779</v>
      </c>
      <c r="AH935" s="4">
        <f t="shared" si="74"/>
        <v>3.7429252526099376E-2</v>
      </c>
    </row>
    <row r="936" spans="1:34" x14ac:dyDescent="0.3">
      <c r="A936" s="2" t="s">
        <v>17406</v>
      </c>
      <c r="B936" s="2" t="s">
        <v>17410</v>
      </c>
      <c r="C936" s="2" t="s">
        <v>2</v>
      </c>
      <c r="D936" s="2">
        <v>2026</v>
      </c>
      <c r="E936" s="2" t="s">
        <v>28</v>
      </c>
      <c r="F936" s="2">
        <v>0</v>
      </c>
      <c r="G936" s="2">
        <v>29.65</v>
      </c>
      <c r="H936" s="2">
        <v>0.17560000000000001</v>
      </c>
      <c r="I936" s="2">
        <v>1.91</v>
      </c>
      <c r="J936" s="2">
        <v>0.17</v>
      </c>
      <c r="K936" s="2">
        <v>4.29</v>
      </c>
      <c r="L936" s="2">
        <v>1.349785E-2</v>
      </c>
      <c r="M936" s="2">
        <v>9.6000000000000002E-2</v>
      </c>
      <c r="N936" s="2">
        <v>545</v>
      </c>
      <c r="O936" s="2" t="s">
        <v>417</v>
      </c>
      <c r="P936" s="2">
        <v>5185</v>
      </c>
      <c r="Q936" s="2">
        <v>0.83299999999999996</v>
      </c>
      <c r="R936" s="2">
        <v>0.82099999999999995</v>
      </c>
      <c r="S936" s="2">
        <v>-0.12</v>
      </c>
      <c r="T936" s="2" t="s">
        <v>5</v>
      </c>
      <c r="U936" s="2">
        <v>4.5110000000000001</v>
      </c>
      <c r="V936" s="2" t="s">
        <v>17407</v>
      </c>
      <c r="W936" s="2">
        <v>302.77344749999997</v>
      </c>
      <c r="X936" s="2" t="s">
        <v>17408</v>
      </c>
      <c r="Y936" s="2">
        <v>16.1897138</v>
      </c>
      <c r="Z936" s="2">
        <v>20.458100000000002</v>
      </c>
      <c r="AA936" s="2">
        <v>7.3506299999999998</v>
      </c>
      <c r="AB936" s="2">
        <v>5.35</v>
      </c>
      <c r="AC936" s="2">
        <v>7.09999</v>
      </c>
      <c r="AD936" s="4">
        <f t="shared" si="70"/>
        <v>0.61568304005628116</v>
      </c>
      <c r="AE936" s="4">
        <f t="shared" si="71"/>
        <v>1.1759546065074971</v>
      </c>
      <c r="AF936" s="4">
        <f t="shared" si="72"/>
        <v>1.4986905279040499</v>
      </c>
      <c r="AG936" s="4">
        <f t="shared" si="73"/>
        <v>14.592371329529627</v>
      </c>
      <c r="AH936" s="4">
        <f t="shared" si="74"/>
        <v>6.4196848909911883E-2</v>
      </c>
    </row>
    <row r="937" spans="1:34" x14ac:dyDescent="0.3">
      <c r="A937" s="2" t="s">
        <v>17406</v>
      </c>
      <c r="B937" s="2" t="s">
        <v>17411</v>
      </c>
      <c r="C937" s="2" t="s">
        <v>2</v>
      </c>
      <c r="D937" s="2">
        <v>2026</v>
      </c>
      <c r="E937" s="2" t="s">
        <v>28</v>
      </c>
      <c r="F937" s="2">
        <v>0</v>
      </c>
      <c r="G937" s="2">
        <v>62.98</v>
      </c>
      <c r="H937" s="2">
        <v>0.29010000000000002</v>
      </c>
      <c r="I937" s="2">
        <v>3.43</v>
      </c>
      <c r="J937" s="2">
        <v>0.30599999999999999</v>
      </c>
      <c r="K937" s="2">
        <v>11.61</v>
      </c>
      <c r="L937" s="2">
        <v>3.6529150000000003E-2</v>
      </c>
      <c r="M937" s="2">
        <v>7.0999999999999994E-2</v>
      </c>
      <c r="N937" s="2">
        <v>424</v>
      </c>
      <c r="O937" s="2" t="s">
        <v>417</v>
      </c>
      <c r="P937" s="2">
        <v>5185</v>
      </c>
      <c r="Q937" s="2">
        <v>0.83299999999999996</v>
      </c>
      <c r="R937" s="2">
        <v>0.82099999999999995</v>
      </c>
      <c r="S937" s="2">
        <v>-0.12</v>
      </c>
      <c r="T937" s="2" t="s">
        <v>5</v>
      </c>
      <c r="U937" s="2">
        <v>4.5110000000000001</v>
      </c>
      <c r="V937" s="2" t="s">
        <v>17407</v>
      </c>
      <c r="W937" s="2">
        <v>302.77344749999997</v>
      </c>
      <c r="X937" s="2" t="s">
        <v>17408</v>
      </c>
      <c r="Y937" s="2">
        <v>16.1897138</v>
      </c>
      <c r="Z937" s="2">
        <v>20.458100000000002</v>
      </c>
      <c r="AA937" s="2">
        <v>7.3506299999999998</v>
      </c>
      <c r="AB937" s="2">
        <v>5.35</v>
      </c>
      <c r="AC937" s="2">
        <v>7.09999</v>
      </c>
      <c r="AD937" s="4">
        <f t="shared" si="70"/>
        <v>0.2877066231031094</v>
      </c>
      <c r="AE937" s="4">
        <f t="shared" si="71"/>
        <v>0.98683371724366531</v>
      </c>
      <c r="AF937" s="4">
        <f t="shared" si="72"/>
        <v>1.8397933715898023</v>
      </c>
      <c r="AG937" s="4">
        <f t="shared" si="73"/>
        <v>5.3466214707277961</v>
      </c>
      <c r="AH937" s="4">
        <f t="shared" si="74"/>
        <v>8.9348264574188985E-2</v>
      </c>
    </row>
    <row r="938" spans="1:34" x14ac:dyDescent="0.3">
      <c r="A938" s="2" t="s">
        <v>3725</v>
      </c>
      <c r="B938" s="2" t="s">
        <v>3724</v>
      </c>
      <c r="C938" s="2" t="s">
        <v>2</v>
      </c>
      <c r="D938" s="2">
        <v>2004</v>
      </c>
      <c r="E938" s="2" t="s">
        <v>157</v>
      </c>
      <c r="F938" s="2">
        <v>0</v>
      </c>
      <c r="G938" s="2">
        <v>55.012920000000001</v>
      </c>
      <c r="H938" s="2">
        <v>0.27700000000000002</v>
      </c>
      <c r="I938" s="2">
        <v>13.2</v>
      </c>
      <c r="J938" s="2">
        <v>1.18</v>
      </c>
      <c r="K938" s="2">
        <v>854.96270000000004</v>
      </c>
      <c r="L938" s="2">
        <v>2.69</v>
      </c>
      <c r="M938" s="2">
        <v>0.67449999999999999</v>
      </c>
      <c r="O938" s="2" t="s">
        <v>192</v>
      </c>
      <c r="P938" s="2">
        <v>5329</v>
      </c>
      <c r="Q938" s="2">
        <v>0.91</v>
      </c>
      <c r="R938" s="2">
        <v>0.94</v>
      </c>
      <c r="S938" s="2">
        <v>0.27</v>
      </c>
      <c r="T938" s="2" t="s">
        <v>5</v>
      </c>
      <c r="U938" s="2">
        <v>4.5110000000000001</v>
      </c>
      <c r="V938" s="2" t="s">
        <v>3726</v>
      </c>
      <c r="W938" s="2">
        <v>85.0074276</v>
      </c>
      <c r="X938" s="2" t="s">
        <v>3727</v>
      </c>
      <c r="Y938" s="2">
        <v>6.0595116000000004</v>
      </c>
      <c r="Z938" s="2">
        <v>46.7864</v>
      </c>
      <c r="AA938" s="2">
        <v>8.67</v>
      </c>
      <c r="AB938" s="2">
        <v>6.8150000000000004</v>
      </c>
      <c r="AC938" s="2">
        <v>8.4619199999999992</v>
      </c>
      <c r="AD938" s="4">
        <f t="shared" si="70"/>
        <v>0.37172808491248577</v>
      </c>
      <c r="AE938" s="4">
        <f t="shared" si="71"/>
        <v>4.9068107208448124</v>
      </c>
      <c r="AF938" s="4">
        <f t="shared" si="72"/>
        <v>8.0479749946897527</v>
      </c>
      <c r="AG938" s="4">
        <f t="shared" si="73"/>
        <v>7.8090099724818778</v>
      </c>
      <c r="AH938" s="4" t="str">
        <f t="shared" si="74"/>
        <v/>
      </c>
    </row>
    <row r="939" spans="1:34" x14ac:dyDescent="0.3">
      <c r="A939" s="2" t="s">
        <v>3725</v>
      </c>
      <c r="B939" s="2" t="s">
        <v>3728</v>
      </c>
      <c r="C939" s="2" t="s">
        <v>2</v>
      </c>
      <c r="D939" s="2">
        <v>2012</v>
      </c>
      <c r="E939" s="2" t="s">
        <v>28</v>
      </c>
      <c r="F939" s="2">
        <v>0</v>
      </c>
      <c r="G939" s="2">
        <v>2720</v>
      </c>
      <c r="H939" s="2">
        <v>3.74</v>
      </c>
      <c r="I939" s="2">
        <v>13.1</v>
      </c>
      <c r="J939" s="2">
        <v>1.17</v>
      </c>
      <c r="K939" s="2">
        <v>1013.8777</v>
      </c>
      <c r="L939" s="2">
        <v>3.19</v>
      </c>
      <c r="M939" s="2">
        <v>0.03</v>
      </c>
      <c r="O939" s="2" t="s">
        <v>192</v>
      </c>
      <c r="P939" s="2">
        <v>5329</v>
      </c>
      <c r="Q939" s="2">
        <v>0.91</v>
      </c>
      <c r="R939" s="2">
        <v>0.94</v>
      </c>
      <c r="S939" s="2">
        <v>0.27</v>
      </c>
      <c r="T939" s="2" t="s">
        <v>5</v>
      </c>
      <c r="U939" s="2">
        <v>4.5110000000000001</v>
      </c>
      <c r="V939" s="2" t="s">
        <v>3726</v>
      </c>
      <c r="W939" s="2">
        <v>85.0074276</v>
      </c>
      <c r="X939" s="2" t="s">
        <v>3727</v>
      </c>
      <c r="Y939" s="2">
        <v>6.0595116000000004</v>
      </c>
      <c r="Z939" s="2">
        <v>46.7864</v>
      </c>
      <c r="AA939" s="2">
        <v>8.67</v>
      </c>
      <c r="AB939" s="2">
        <v>6.8150000000000004</v>
      </c>
      <c r="AC939" s="2">
        <v>8.4619199999999992</v>
      </c>
      <c r="AD939" s="4">
        <f t="shared" si="70"/>
        <v>0.45099495527538702</v>
      </c>
      <c r="AE939" s="4">
        <f t="shared" si="71"/>
        <v>5.9080339141075697</v>
      </c>
      <c r="AF939" s="4">
        <f t="shared" si="72"/>
        <v>8.7974566935455361</v>
      </c>
      <c r="AG939" s="4">
        <f t="shared" si="73"/>
        <v>4.2836335481323602E-2</v>
      </c>
      <c r="AH939" s="4" t="str">
        <f t="shared" si="74"/>
        <v/>
      </c>
    </row>
    <row r="940" spans="1:34" x14ac:dyDescent="0.3">
      <c r="A940" s="2" t="s">
        <v>4003</v>
      </c>
      <c r="B940" s="2" t="s">
        <v>4002</v>
      </c>
      <c r="C940" s="2" t="s">
        <v>2</v>
      </c>
      <c r="D940" s="2">
        <v>2019</v>
      </c>
      <c r="E940" s="2" t="s">
        <v>1899</v>
      </c>
      <c r="F940" s="2">
        <v>0</v>
      </c>
      <c r="G940" s="2">
        <v>45.790999999999997</v>
      </c>
      <c r="H940" s="2">
        <v>0.246</v>
      </c>
      <c r="I940" s="2">
        <v>4.41</v>
      </c>
      <c r="J940" s="2">
        <v>0.39300000000000002</v>
      </c>
      <c r="K940" s="2">
        <v>17.8</v>
      </c>
      <c r="L940" s="2">
        <v>5.6004779999999997E-2</v>
      </c>
      <c r="M940" s="2">
        <v>0.12</v>
      </c>
      <c r="O940" s="2" t="s">
        <v>3906</v>
      </c>
      <c r="P940" s="2">
        <v>5676</v>
      </c>
      <c r="Q940" s="2">
        <v>0.88285800000000003</v>
      </c>
      <c r="R940" s="2">
        <v>0.95</v>
      </c>
      <c r="U940" s="2">
        <v>4.5178599999999998</v>
      </c>
      <c r="V940" s="2" t="s">
        <v>4004</v>
      </c>
      <c r="W940" s="2">
        <v>117.982556</v>
      </c>
      <c r="X940" s="2" t="s">
        <v>4005</v>
      </c>
      <c r="Y940" s="2">
        <v>-11.0337221</v>
      </c>
      <c r="Z940" s="2">
        <v>31.526199999999999</v>
      </c>
      <c r="AA940" s="2">
        <v>7.71</v>
      </c>
      <c r="AB940" s="2">
        <v>6.0460000000000003</v>
      </c>
      <c r="AC940" s="2">
        <v>7.5258099999999999</v>
      </c>
      <c r="AD940" s="4">
        <f t="shared" si="70"/>
        <v>0.20754115718956206</v>
      </c>
      <c r="AE940" s="4">
        <f t="shared" si="71"/>
        <v>0.91525650320596874</v>
      </c>
      <c r="AF940" s="4">
        <f t="shared" si="72"/>
        <v>2.0090498199741891</v>
      </c>
      <c r="AG940" s="4">
        <f t="shared" si="73"/>
        <v>11.994189230152397</v>
      </c>
      <c r="AH940" s="4" t="str">
        <f t="shared" si="74"/>
        <v/>
      </c>
    </row>
    <row r="941" spans="1:34" x14ac:dyDescent="0.3">
      <c r="A941" s="2" t="s">
        <v>546</v>
      </c>
      <c r="B941" s="2" t="s">
        <v>549</v>
      </c>
      <c r="C941" s="2" t="s">
        <v>2</v>
      </c>
      <c r="D941" s="2">
        <v>2009</v>
      </c>
      <c r="E941" s="2" t="s">
        <v>411</v>
      </c>
      <c r="F941" s="2">
        <v>0</v>
      </c>
      <c r="G941" s="2">
        <v>3.698</v>
      </c>
      <c r="H941" s="2">
        <v>4.5999999999999999E-2</v>
      </c>
      <c r="I941" s="2">
        <v>2.83</v>
      </c>
      <c r="J941" s="2">
        <v>0.253</v>
      </c>
      <c r="K941" s="2">
        <v>8.4</v>
      </c>
      <c r="L941" s="2">
        <v>2.642922E-2</v>
      </c>
      <c r="M941" s="2">
        <v>0</v>
      </c>
      <c r="O941" s="2" t="s">
        <v>449</v>
      </c>
      <c r="P941" s="2">
        <v>5256</v>
      </c>
      <c r="Q941" s="2">
        <v>0.86427299999999996</v>
      </c>
      <c r="R941" s="2">
        <v>0.89900000000000002</v>
      </c>
      <c r="S941" s="2">
        <v>0.06</v>
      </c>
      <c r="T941" s="2" t="s">
        <v>129</v>
      </c>
      <c r="U941" s="2">
        <v>4.5185300000000002</v>
      </c>
      <c r="V941" s="2" t="s">
        <v>547</v>
      </c>
      <c r="W941" s="2">
        <v>100.95616819999999</v>
      </c>
      <c r="X941" s="2" t="s">
        <v>548</v>
      </c>
      <c r="Y941" s="2">
        <v>-1.0630075999999999</v>
      </c>
      <c r="Z941" s="2">
        <v>159.90600000000001</v>
      </c>
      <c r="AA941" s="2">
        <v>11.728</v>
      </c>
      <c r="AB941" s="2">
        <v>9.8059999999999992</v>
      </c>
      <c r="AC941" s="2">
        <v>11.523899999999999</v>
      </c>
      <c r="AD941" s="4">
        <f t="shared" si="70"/>
        <v>0.37061242865545291</v>
      </c>
      <c r="AE941" s="4">
        <f t="shared" si="71"/>
        <v>1.0488331730949318</v>
      </c>
      <c r="AF941" s="4">
        <f t="shared" si="72"/>
        <v>1.7228458665413622</v>
      </c>
      <c r="AG941" s="4">
        <f t="shared" si="73"/>
        <v>241.71160625356129</v>
      </c>
      <c r="AH941" s="4" t="str">
        <f t="shared" si="74"/>
        <v/>
      </c>
    </row>
    <row r="942" spans="1:34" x14ac:dyDescent="0.3">
      <c r="A942" s="2" t="s">
        <v>4534</v>
      </c>
      <c r="B942" s="2" t="s">
        <v>4533</v>
      </c>
      <c r="C942" s="2" t="s">
        <v>2</v>
      </c>
      <c r="D942" s="2">
        <v>2019</v>
      </c>
      <c r="E942" s="2" t="s">
        <v>1899</v>
      </c>
      <c r="F942" s="2">
        <v>0</v>
      </c>
      <c r="G942" s="2">
        <v>41.515999999999998</v>
      </c>
      <c r="H942" s="2">
        <v>0.217</v>
      </c>
      <c r="I942" s="2">
        <v>3.61</v>
      </c>
      <c r="J942" s="2">
        <v>0.32200000000000001</v>
      </c>
      <c r="K942" s="2">
        <v>12.7</v>
      </c>
      <c r="L942" s="2">
        <v>3.9958470000000003E-2</v>
      </c>
      <c r="M942" s="2">
        <v>0.16</v>
      </c>
      <c r="O942" s="2" t="s">
        <v>211</v>
      </c>
      <c r="P942" s="2">
        <v>4881</v>
      </c>
      <c r="Q942" s="2">
        <v>0.77340399999999998</v>
      </c>
      <c r="R942" s="2">
        <v>0.79</v>
      </c>
      <c r="U942" s="2">
        <v>4.5189399999999997</v>
      </c>
      <c r="V942" s="2" t="s">
        <v>4535</v>
      </c>
      <c r="W942" s="2">
        <v>109.04493290000001</v>
      </c>
      <c r="X942" s="2" t="s">
        <v>4536</v>
      </c>
      <c r="Y942" s="2">
        <v>-3.6661272999999999</v>
      </c>
      <c r="Z942" s="2">
        <v>33.156199999999998</v>
      </c>
      <c r="AA942" s="2">
        <v>9.01</v>
      </c>
      <c r="AB942" s="2">
        <v>6.6740000000000004</v>
      </c>
      <c r="AC942" s="2">
        <v>8.7082899999999999</v>
      </c>
      <c r="AD942" s="4">
        <f t="shared" si="70"/>
        <v>0.2699492438030866</v>
      </c>
      <c r="AE942" s="4">
        <f t="shared" si="71"/>
        <v>0.97451677012914262</v>
      </c>
      <c r="AF942" s="4">
        <f t="shared" si="72"/>
        <v>1.8756347032847853</v>
      </c>
      <c r="AG942" s="4">
        <f t="shared" si="73"/>
        <v>6.4687213056771808</v>
      </c>
      <c r="AH942" s="4" t="str">
        <f t="shared" si="74"/>
        <v/>
      </c>
    </row>
    <row r="943" spans="1:34" x14ac:dyDescent="0.3">
      <c r="A943" s="2" t="s">
        <v>4119</v>
      </c>
      <c r="B943" s="2" t="s">
        <v>4118</v>
      </c>
      <c r="C943" s="2" t="s">
        <v>2</v>
      </c>
      <c r="D943" s="2">
        <v>2011</v>
      </c>
      <c r="E943" s="2" t="s">
        <v>315</v>
      </c>
      <c r="F943" s="2">
        <v>0</v>
      </c>
      <c r="G943" s="2">
        <v>1270.55195</v>
      </c>
      <c r="H943" s="2">
        <v>2.4380000000000002</v>
      </c>
      <c r="I943" s="2">
        <v>12.6</v>
      </c>
      <c r="J943" s="2">
        <v>1.1200000000000001</v>
      </c>
      <c r="K943" s="2">
        <v>2597.9293988200002</v>
      </c>
      <c r="L943" s="2">
        <v>8.1739999999999995</v>
      </c>
      <c r="M943" s="2">
        <v>0.752</v>
      </c>
      <c r="O943" s="2" t="s">
        <v>3428</v>
      </c>
      <c r="P943" s="2">
        <v>6024</v>
      </c>
      <c r="Q943" s="2">
        <v>0.97</v>
      </c>
      <c r="R943" s="2">
        <v>1.196</v>
      </c>
      <c r="S943" s="2">
        <v>-0.105</v>
      </c>
      <c r="T943" s="2" t="s">
        <v>129</v>
      </c>
      <c r="U943" s="2">
        <v>4.5199999999999996</v>
      </c>
      <c r="V943" s="2" t="s">
        <v>4120</v>
      </c>
      <c r="W943" s="2">
        <v>18.621465000000001</v>
      </c>
      <c r="X943" s="2" t="s">
        <v>4121</v>
      </c>
      <c r="Y943" s="2">
        <v>-5.0479716000000003</v>
      </c>
      <c r="Z943" s="2">
        <v>38.661999999999999</v>
      </c>
      <c r="AA943" s="2">
        <v>7.5</v>
      </c>
      <c r="AB943" s="2">
        <v>6.0839999999999996</v>
      </c>
      <c r="AC943" s="2">
        <v>7.3499600000000003</v>
      </c>
      <c r="AD943" s="4">
        <f t="shared" si="70"/>
        <v>1.29872053994849</v>
      </c>
      <c r="AE943" s="4">
        <f t="shared" si="71"/>
        <v>16.363878803350971</v>
      </c>
      <c r="AF943" s="4">
        <f t="shared" si="72"/>
        <v>14.359139003513485</v>
      </c>
      <c r="AG943" s="4">
        <f t="shared" si="73"/>
        <v>0.18702762920663313</v>
      </c>
      <c r="AH943" s="4" t="str">
        <f t="shared" si="74"/>
        <v/>
      </c>
    </row>
    <row r="944" spans="1:34" x14ac:dyDescent="0.3">
      <c r="A944" s="2" t="s">
        <v>2287</v>
      </c>
      <c r="B944" s="2" t="s">
        <v>2286</v>
      </c>
      <c r="C944" s="2" t="s">
        <v>2</v>
      </c>
      <c r="D944" s="2">
        <v>1999</v>
      </c>
      <c r="E944" s="2" t="s">
        <v>315</v>
      </c>
      <c r="F944" s="2">
        <v>0</v>
      </c>
      <c r="G944" s="2">
        <v>10.70871</v>
      </c>
      <c r="H944" s="2">
        <v>9.2499999999999999E-2</v>
      </c>
      <c r="I944" s="2">
        <v>13.7</v>
      </c>
      <c r="J944" s="2">
        <v>1.22</v>
      </c>
      <c r="K944" s="2">
        <v>365.49</v>
      </c>
      <c r="L944" s="2">
        <v>1.1499999999999999</v>
      </c>
      <c r="M944" s="2">
        <v>2.9000000000000001E-2</v>
      </c>
      <c r="N944" s="2">
        <v>720</v>
      </c>
      <c r="O944" s="2" t="s">
        <v>328</v>
      </c>
      <c r="P944" s="2">
        <v>5387</v>
      </c>
      <c r="Q944" s="2">
        <v>0.85</v>
      </c>
      <c r="R944" s="2">
        <v>0.92</v>
      </c>
      <c r="S944" s="2">
        <v>-0.02</v>
      </c>
      <c r="T944" s="2" t="s">
        <v>5</v>
      </c>
      <c r="U944" s="2">
        <v>4.5199999999999996</v>
      </c>
      <c r="V944" s="2" t="s">
        <v>2288</v>
      </c>
      <c r="W944" s="2">
        <v>221.8857975</v>
      </c>
      <c r="X944" s="2" t="s">
        <v>2289</v>
      </c>
      <c r="Y944" s="2">
        <v>-0.2820782</v>
      </c>
      <c r="Z944" s="2">
        <v>31.8766</v>
      </c>
      <c r="AA944" s="2">
        <v>8.0399999999999991</v>
      </c>
      <c r="AB944" s="2">
        <v>6.234</v>
      </c>
      <c r="AC944" s="2">
        <v>7.8344800000000001</v>
      </c>
      <c r="AD944" s="4">
        <f t="shared" si="70"/>
        <v>0.14213917731248882</v>
      </c>
      <c r="AE944" s="4">
        <f t="shared" si="71"/>
        <v>1.9473067291810968</v>
      </c>
      <c r="AF944" s="4">
        <f t="shared" si="72"/>
        <v>5.1650849160281016</v>
      </c>
      <c r="AG944" s="4">
        <f t="shared" si="73"/>
        <v>63.801683461682813</v>
      </c>
      <c r="AH944" s="4">
        <f t="shared" si="74"/>
        <v>0.19249134969662712</v>
      </c>
    </row>
    <row r="945" spans="1:34" x14ac:dyDescent="0.3">
      <c r="A945" s="2" t="s">
        <v>225</v>
      </c>
      <c r="B945" s="2" t="s">
        <v>234</v>
      </c>
      <c r="C945" s="2" t="s">
        <v>2</v>
      </c>
      <c r="D945" s="2">
        <v>2025</v>
      </c>
      <c r="E945" s="2" t="s">
        <v>81</v>
      </c>
      <c r="F945" s="2">
        <v>0</v>
      </c>
      <c r="G945" s="2">
        <v>33.11</v>
      </c>
      <c r="I945" s="2">
        <v>4.87</v>
      </c>
      <c r="J945" s="2">
        <v>0.434</v>
      </c>
      <c r="K945" s="2">
        <v>21.1</v>
      </c>
      <c r="L945" s="2">
        <v>6.6388020000000006E-2</v>
      </c>
      <c r="O945" s="2" t="s">
        <v>228</v>
      </c>
      <c r="P945" s="2">
        <v>3665</v>
      </c>
      <c r="Q945" s="2">
        <v>0.82</v>
      </c>
      <c r="R945" s="2">
        <v>0.6</v>
      </c>
      <c r="S945" s="2">
        <v>0.12</v>
      </c>
      <c r="T945" s="2" t="s">
        <v>129</v>
      </c>
      <c r="U945" s="2">
        <v>4.5199999999999996</v>
      </c>
      <c r="V945" s="2" t="s">
        <v>229</v>
      </c>
      <c r="W945" s="2">
        <v>311.29113690000003</v>
      </c>
      <c r="X945" s="2" t="s">
        <v>230</v>
      </c>
      <c r="Y945" s="2">
        <v>-31.342449999999999</v>
      </c>
      <c r="Z945" s="2">
        <v>9.7220999999999993</v>
      </c>
      <c r="AA945" s="2">
        <v>8.81</v>
      </c>
      <c r="AB945" s="2">
        <v>4.5289999999999999</v>
      </c>
      <c r="AC945" s="2">
        <v>7.8403799999999997</v>
      </c>
      <c r="AD945" s="4">
        <f t="shared" si="70"/>
        <v>0.18268192177883913</v>
      </c>
      <c r="AE945" s="4">
        <f t="shared" si="71"/>
        <v>0.88966095906294662</v>
      </c>
      <c r="AF945" s="4">
        <f t="shared" si="72"/>
        <v>2.0815015903516745</v>
      </c>
      <c r="AG945" s="4" t="str">
        <f t="shared" si="73"/>
        <v/>
      </c>
      <c r="AH945" s="4" t="str">
        <f t="shared" si="74"/>
        <v/>
      </c>
    </row>
    <row r="946" spans="1:34" x14ac:dyDescent="0.3">
      <c r="A946" s="2" t="s">
        <v>2275</v>
      </c>
      <c r="B946" s="2" t="s">
        <v>2274</v>
      </c>
      <c r="C946" s="2" t="s">
        <v>2</v>
      </c>
      <c r="D946" s="2">
        <v>2016</v>
      </c>
      <c r="E946" s="2" t="s">
        <v>28</v>
      </c>
      <c r="F946" s="2">
        <v>0</v>
      </c>
      <c r="G946" s="2">
        <v>298.2</v>
      </c>
      <c r="H946" s="2">
        <v>0.87</v>
      </c>
      <c r="I946" s="2">
        <v>13.9</v>
      </c>
      <c r="J946" s="2">
        <v>1.24</v>
      </c>
      <c r="K946" s="2">
        <v>282.86869999999999</v>
      </c>
      <c r="L946" s="2">
        <v>0.89</v>
      </c>
      <c r="M946" s="2">
        <v>0.56999999999999995</v>
      </c>
      <c r="O946" s="2" t="s">
        <v>322</v>
      </c>
      <c r="P946" s="2">
        <v>4875</v>
      </c>
      <c r="Q946" s="2">
        <v>0.85</v>
      </c>
      <c r="R946" s="2">
        <v>0.65</v>
      </c>
      <c r="S946" s="2">
        <v>0.17</v>
      </c>
      <c r="T946" s="2" t="s">
        <v>5</v>
      </c>
      <c r="U946" s="2">
        <v>4.5199999999999996</v>
      </c>
      <c r="V946" s="2" t="s">
        <v>2276</v>
      </c>
      <c r="W946" s="2">
        <v>219.2702793</v>
      </c>
      <c r="X946" s="2" t="s">
        <v>2277</v>
      </c>
      <c r="Y946" s="2">
        <v>-25.803172799999999</v>
      </c>
      <c r="Z946" s="2">
        <v>26.154800000000002</v>
      </c>
      <c r="AA946" s="2">
        <v>8.2410999999999994</v>
      </c>
      <c r="AB946" s="2">
        <v>5.9969999999999999</v>
      </c>
      <c r="AC946" s="2">
        <v>7.9774500000000002</v>
      </c>
      <c r="AD946" s="4">
        <f t="shared" si="70"/>
        <v>0.10532718900186511</v>
      </c>
      <c r="AE946" s="4">
        <f t="shared" si="71"/>
        <v>1.464047927125925</v>
      </c>
      <c r="AF946" s="4">
        <f t="shared" si="72"/>
        <v>4.5111269309398025</v>
      </c>
      <c r="AG946" s="4">
        <f t="shared" si="73"/>
        <v>0.48371290743958162</v>
      </c>
      <c r="AH946" s="4" t="str">
        <f t="shared" si="74"/>
        <v/>
      </c>
    </row>
    <row r="947" spans="1:34" x14ac:dyDescent="0.3">
      <c r="A947" s="2" t="s">
        <v>4603</v>
      </c>
      <c r="B947" s="2" t="s">
        <v>4602</v>
      </c>
      <c r="C947" s="2" t="s">
        <v>2</v>
      </c>
      <c r="D947" s="2">
        <v>2021</v>
      </c>
      <c r="E947" s="2" t="s">
        <v>75</v>
      </c>
      <c r="F947" s="2">
        <v>0</v>
      </c>
      <c r="G947" s="2">
        <v>30.013999999999999</v>
      </c>
      <c r="H947" s="2">
        <v>0.17</v>
      </c>
      <c r="I947" s="2">
        <v>14.2</v>
      </c>
      <c r="J947" s="2">
        <v>1.27</v>
      </c>
      <c r="K947" s="2">
        <v>162.09248757</v>
      </c>
      <c r="L947" s="2">
        <v>0.51</v>
      </c>
      <c r="M947" s="2">
        <v>5.3999999999999999E-2</v>
      </c>
      <c r="O947" s="2" t="s">
        <v>4604</v>
      </c>
      <c r="P947" s="2">
        <v>4352</v>
      </c>
      <c r="Q947" s="2">
        <v>0.75037799999999999</v>
      </c>
      <c r="R947" s="2">
        <v>0.72</v>
      </c>
      <c r="U947" s="2">
        <v>4.5200199999999997</v>
      </c>
      <c r="V947" s="2" t="s">
        <v>4605</v>
      </c>
      <c r="W947" s="2">
        <v>18.495342999999998</v>
      </c>
      <c r="X947" s="2" t="s">
        <v>4606</v>
      </c>
      <c r="Y947" s="2">
        <v>16.494273799999998</v>
      </c>
      <c r="Z947" s="2">
        <v>31.904299999999999</v>
      </c>
      <c r="AA947" s="2">
        <v>9.82</v>
      </c>
      <c r="AB947" s="2">
        <v>6.9089999999999998</v>
      </c>
      <c r="AC947" s="2">
        <v>9.3902199999999993</v>
      </c>
      <c r="AD947" s="4">
        <f t="shared" si="70"/>
        <v>5.661061254404029E-2</v>
      </c>
      <c r="AE947" s="4">
        <f t="shared" si="71"/>
        <v>0.80387069812537204</v>
      </c>
      <c r="AF947" s="4">
        <f t="shared" si="72"/>
        <v>3.378603840846139</v>
      </c>
      <c r="AG947" s="4">
        <f t="shared" si="73"/>
        <v>6.2705803807123637</v>
      </c>
      <c r="AH947" s="4" t="str">
        <f t="shared" si="74"/>
        <v/>
      </c>
    </row>
    <row r="948" spans="1:34" x14ac:dyDescent="0.3">
      <c r="A948" s="2" t="s">
        <v>2144</v>
      </c>
      <c r="B948" s="2" t="s">
        <v>2143</v>
      </c>
      <c r="C948" s="2" t="s">
        <v>2</v>
      </c>
      <c r="D948" s="2">
        <v>2001</v>
      </c>
      <c r="E948" s="2" t="s">
        <v>22</v>
      </c>
      <c r="F948" s="2">
        <v>0</v>
      </c>
      <c r="G948" s="2">
        <v>493.7</v>
      </c>
      <c r="H948" s="2">
        <v>1.1599999999999999</v>
      </c>
      <c r="I948" s="2">
        <v>13.7</v>
      </c>
      <c r="J948" s="2">
        <v>1.23</v>
      </c>
      <c r="K948" s="2">
        <v>349.6</v>
      </c>
      <c r="L948" s="2">
        <v>1.1000000000000001</v>
      </c>
      <c r="M948" s="2">
        <v>0.14399999999999999</v>
      </c>
      <c r="O948" s="2" t="s">
        <v>192</v>
      </c>
      <c r="P948" s="2">
        <v>5135</v>
      </c>
      <c r="Q948" s="2">
        <v>0.84062199999999998</v>
      </c>
      <c r="R948" s="2">
        <v>0.85299999999999998</v>
      </c>
      <c r="S948" s="2">
        <v>0.21</v>
      </c>
      <c r="T948" s="2" t="s">
        <v>5</v>
      </c>
      <c r="U948" s="2">
        <v>4.5255989999999997</v>
      </c>
      <c r="V948" s="2" t="s">
        <v>2145</v>
      </c>
      <c r="W948" s="2">
        <v>198.18184360000001</v>
      </c>
      <c r="X948" s="2" t="s">
        <v>2146</v>
      </c>
      <c r="Y948" s="2">
        <v>-2.2649921000000002</v>
      </c>
      <c r="Z948" s="2">
        <v>21.062799999999999</v>
      </c>
      <c r="AA948" s="2">
        <v>7.56</v>
      </c>
      <c r="AB948" s="2">
        <v>5.4749999999999996</v>
      </c>
      <c r="AC948" s="2">
        <v>7.3178299999999998</v>
      </c>
      <c r="AD948" s="4">
        <f t="shared" si="70"/>
        <v>0.13595955125570083</v>
      </c>
      <c r="AE948" s="4">
        <f t="shared" si="71"/>
        <v>1.8626458522031013</v>
      </c>
      <c r="AF948" s="4">
        <f t="shared" si="72"/>
        <v>5.051558984628655</v>
      </c>
      <c r="AG948" s="4">
        <f t="shared" si="73"/>
        <v>0.32759492622602499</v>
      </c>
      <c r="AH948" s="4" t="str">
        <f t="shared" si="74"/>
        <v/>
      </c>
    </row>
    <row r="949" spans="1:34" x14ac:dyDescent="0.3">
      <c r="A949" s="2" t="s">
        <v>2144</v>
      </c>
      <c r="B949" s="2" t="s">
        <v>2147</v>
      </c>
      <c r="C949" s="2" t="s">
        <v>2</v>
      </c>
      <c r="D949" s="2">
        <v>2018</v>
      </c>
      <c r="E949" s="2" t="s">
        <v>22</v>
      </c>
      <c r="F949" s="2">
        <v>0</v>
      </c>
      <c r="G949" s="2">
        <v>4352</v>
      </c>
      <c r="H949" s="2">
        <v>5</v>
      </c>
      <c r="I949" s="2">
        <v>13.4</v>
      </c>
      <c r="J949" s="2">
        <v>1.2</v>
      </c>
      <c r="K949" s="2">
        <v>603.87397329999999</v>
      </c>
      <c r="L949" s="2">
        <v>1.9</v>
      </c>
      <c r="M949" s="2">
        <v>0.05</v>
      </c>
      <c r="O949" s="2" t="s">
        <v>417</v>
      </c>
      <c r="P949" s="2">
        <v>5135</v>
      </c>
      <c r="Q949" s="2">
        <v>0.84062199999999998</v>
      </c>
      <c r="R949" s="2">
        <v>0.9</v>
      </c>
      <c r="S949" s="2">
        <v>0.21</v>
      </c>
      <c r="T949" s="2" t="s">
        <v>5</v>
      </c>
      <c r="U949" s="2">
        <v>4.5255989999999997</v>
      </c>
      <c r="V949" s="2" t="s">
        <v>2145</v>
      </c>
      <c r="W949" s="2">
        <v>198.18184360000001</v>
      </c>
      <c r="X949" s="2" t="s">
        <v>2146</v>
      </c>
      <c r="Y949" s="2">
        <v>-2.2649921000000002</v>
      </c>
      <c r="Z949" s="2">
        <v>21.062799999999999</v>
      </c>
      <c r="AA949" s="2">
        <v>7.56</v>
      </c>
      <c r="AB949" s="2">
        <v>5.4749999999999996</v>
      </c>
      <c r="AC949" s="2">
        <v>7.3178299999999998</v>
      </c>
      <c r="AD949" s="4">
        <f t="shared" si="70"/>
        <v>0.25097584032111658</v>
      </c>
      <c r="AE949" s="4">
        <f t="shared" si="71"/>
        <v>3.3630762603029627</v>
      </c>
      <c r="AF949" s="4">
        <f t="shared" si="72"/>
        <v>6.713063524804431</v>
      </c>
      <c r="AG949" s="4">
        <f t="shared" si="73"/>
        <v>1.7632469309189568E-2</v>
      </c>
      <c r="AH949" s="4" t="str">
        <f t="shared" si="74"/>
        <v/>
      </c>
    </row>
    <row r="950" spans="1:34" x14ac:dyDescent="0.3">
      <c r="A950" s="2" t="s">
        <v>858</v>
      </c>
      <c r="B950" s="2" t="s">
        <v>857</v>
      </c>
      <c r="C950" s="2" t="s">
        <v>2</v>
      </c>
      <c r="D950" s="2">
        <v>2025</v>
      </c>
      <c r="E950" s="2" t="s">
        <v>315</v>
      </c>
      <c r="F950" s="2">
        <v>0</v>
      </c>
      <c r="G950" s="2">
        <v>272.7</v>
      </c>
      <c r="H950" s="2">
        <v>0.71</v>
      </c>
      <c r="I950" s="2">
        <v>13.6</v>
      </c>
      <c r="J950" s="2">
        <v>1.22</v>
      </c>
      <c r="K950" s="2">
        <v>413.1769291</v>
      </c>
      <c r="L950" s="2">
        <v>1.3</v>
      </c>
      <c r="M950" s="2">
        <v>0.85</v>
      </c>
      <c r="O950" s="2" t="s">
        <v>827</v>
      </c>
      <c r="P950" s="2">
        <v>4159</v>
      </c>
      <c r="Q950" s="2">
        <v>0.72799999999999998</v>
      </c>
      <c r="R950" s="2">
        <v>0.65</v>
      </c>
      <c r="S950" s="2">
        <v>0.6</v>
      </c>
      <c r="T950" s="2" t="s">
        <v>5</v>
      </c>
      <c r="U950" s="2">
        <v>4.5270000000000001</v>
      </c>
      <c r="V950" s="2" t="s">
        <v>859</v>
      </c>
      <c r="W950" s="2">
        <v>257.36067930000002</v>
      </c>
      <c r="X950" s="2" t="s">
        <v>860</v>
      </c>
      <c r="Y950" s="2">
        <v>-35.391719000000002</v>
      </c>
      <c r="Z950" s="2">
        <v>38.128999999999998</v>
      </c>
      <c r="AA950" s="2">
        <v>10.7</v>
      </c>
      <c r="AB950" s="2">
        <v>7.5570000000000004</v>
      </c>
      <c r="AC950" s="2">
        <v>10.1496</v>
      </c>
      <c r="AD950" s="4">
        <f t="shared" si="70"/>
        <v>0.16425527979817578</v>
      </c>
      <c r="AE950" s="4">
        <f t="shared" si="71"/>
        <v>2.2338718052551907</v>
      </c>
      <c r="AF950" s="4">
        <f t="shared" si="72"/>
        <v>5.5118650701437337</v>
      </c>
      <c r="AG950" s="4">
        <f t="shared" si="73"/>
        <v>0.28222247269324285</v>
      </c>
      <c r="AH950" s="4" t="str">
        <f t="shared" si="74"/>
        <v/>
      </c>
    </row>
    <row r="951" spans="1:34" x14ac:dyDescent="0.3">
      <c r="A951" s="2" t="s">
        <v>3730</v>
      </c>
      <c r="B951" s="2" t="s">
        <v>3729</v>
      </c>
      <c r="C951" s="2" t="s">
        <v>2</v>
      </c>
      <c r="D951" s="2">
        <v>2021</v>
      </c>
      <c r="E951" s="2" t="s">
        <v>28</v>
      </c>
      <c r="F951" s="2">
        <v>0</v>
      </c>
      <c r="G951" s="2">
        <v>1211</v>
      </c>
      <c r="H951" s="2">
        <v>2.1080000000000001</v>
      </c>
      <c r="I951" s="2">
        <v>8.56</v>
      </c>
      <c r="J951" s="2">
        <v>0.76400000000000001</v>
      </c>
      <c r="K951" s="2">
        <v>54.984314410000003</v>
      </c>
      <c r="L951" s="2">
        <v>0.17299999999999999</v>
      </c>
      <c r="M951" s="2">
        <v>0.29799999999999999</v>
      </c>
      <c r="O951" s="2" t="s">
        <v>1933</v>
      </c>
      <c r="P951" s="2">
        <v>5049.8</v>
      </c>
      <c r="Q951" s="2">
        <v>0.83060999999999996</v>
      </c>
      <c r="R951" s="2">
        <v>0.85178500000000001</v>
      </c>
      <c r="S951" s="2">
        <v>0.1716</v>
      </c>
      <c r="T951" s="2" t="s">
        <v>5</v>
      </c>
      <c r="U951" s="2">
        <v>4.527285</v>
      </c>
      <c r="V951" s="2" t="s">
        <v>3731</v>
      </c>
      <c r="W951" s="2">
        <v>10.2072994</v>
      </c>
      <c r="X951" s="2" t="s">
        <v>3732</v>
      </c>
      <c r="Y951" s="2">
        <v>40.184291799999997</v>
      </c>
      <c r="Z951" s="2">
        <v>17.925999999999998</v>
      </c>
      <c r="AA951" s="2">
        <v>7.36</v>
      </c>
      <c r="AB951" s="2">
        <v>5.1639999999999997</v>
      </c>
      <c r="AC951" s="2">
        <v>7.0782699999999998</v>
      </c>
      <c r="AD951" s="4">
        <f t="shared" si="70"/>
        <v>8.766324045934E-2</v>
      </c>
      <c r="AE951" s="4">
        <f t="shared" si="71"/>
        <v>0.75039733833195044</v>
      </c>
      <c r="AF951" s="4">
        <f t="shared" si="72"/>
        <v>2.5344429794575167</v>
      </c>
      <c r="AG951" s="4">
        <f t="shared" si="73"/>
        <v>9.0581531607818871E-2</v>
      </c>
      <c r="AH951" s="4" t="str">
        <f t="shared" si="74"/>
        <v/>
      </c>
    </row>
    <row r="952" spans="1:34" x14ac:dyDescent="0.3">
      <c r="A952" s="2" t="s">
        <v>6446</v>
      </c>
      <c r="B952" s="2" t="s">
        <v>14523</v>
      </c>
      <c r="C952" s="2" t="s">
        <v>2</v>
      </c>
      <c r="D952" s="2">
        <v>2020</v>
      </c>
      <c r="E952" s="2" t="s">
        <v>22</v>
      </c>
      <c r="F952" s="2">
        <v>0</v>
      </c>
      <c r="G952" s="2">
        <v>1403</v>
      </c>
      <c r="H952" s="2">
        <v>2.4663298660000001</v>
      </c>
      <c r="I952" s="2">
        <v>13.1</v>
      </c>
      <c r="J952" s="2">
        <v>1.17</v>
      </c>
      <c r="K952" s="2">
        <v>965.14699656000005</v>
      </c>
      <c r="L952" s="2">
        <v>3.0504646000000002</v>
      </c>
      <c r="M952" s="2">
        <v>0.41</v>
      </c>
      <c r="O952" s="2" t="s">
        <v>594</v>
      </c>
      <c r="P952" s="2">
        <v>5466</v>
      </c>
      <c r="Q952" s="2">
        <v>0.89700000000000002</v>
      </c>
      <c r="R952" s="2">
        <v>0.99</v>
      </c>
      <c r="S952" s="2">
        <v>0.27</v>
      </c>
      <c r="T952" s="2" t="s">
        <v>5</v>
      </c>
      <c r="U952" s="2">
        <v>4.5279999999999996</v>
      </c>
      <c r="V952" s="2" t="s">
        <v>6447</v>
      </c>
      <c r="W952" s="2">
        <v>291.1481028</v>
      </c>
      <c r="X952" s="2" t="s">
        <v>6448</v>
      </c>
      <c r="Y952" s="2">
        <v>40.669412999999999</v>
      </c>
      <c r="Z952" s="2">
        <v>376.863</v>
      </c>
      <c r="AA952" s="2">
        <v>13.209</v>
      </c>
      <c r="AB952" s="2">
        <v>11.454000000000001</v>
      </c>
      <c r="AC952" s="2">
        <v>13.104799999999999</v>
      </c>
      <c r="AD952" s="4">
        <f t="shared" si="70"/>
        <v>0.42931847356712877</v>
      </c>
      <c r="AE952" s="4">
        <f t="shared" si="71"/>
        <v>5.6240720037293874</v>
      </c>
      <c r="AF952" s="4">
        <f t="shared" si="72"/>
        <v>8.5834342339680667</v>
      </c>
      <c r="AG952" s="4">
        <f t="shared" si="73"/>
        <v>0.10593779308610771</v>
      </c>
      <c r="AH952" s="4" t="str">
        <f t="shared" si="74"/>
        <v/>
      </c>
    </row>
    <row r="953" spans="1:34" x14ac:dyDescent="0.3">
      <c r="A953" s="2" t="s">
        <v>3751</v>
      </c>
      <c r="B953" s="2" t="s">
        <v>3750</v>
      </c>
      <c r="C953" s="2" t="s">
        <v>2</v>
      </c>
      <c r="D953" s="2">
        <v>2021</v>
      </c>
      <c r="E953" s="2" t="s">
        <v>315</v>
      </c>
      <c r="F953" s="2">
        <v>0</v>
      </c>
      <c r="G953" s="2">
        <v>5.6368</v>
      </c>
      <c r="H953" s="2">
        <v>5.6000000000000001E-2</v>
      </c>
      <c r="I953" s="2">
        <v>1.83</v>
      </c>
      <c r="J953" s="2">
        <v>0.16300000000000001</v>
      </c>
      <c r="K953" s="2">
        <v>4</v>
      </c>
      <c r="L953" s="2">
        <v>1.258541E-2</v>
      </c>
      <c r="M953" s="2">
        <v>0.20699999999999999</v>
      </c>
      <c r="O953" s="2" t="s">
        <v>328</v>
      </c>
      <c r="P953" s="2">
        <v>5205</v>
      </c>
      <c r="Q953" s="2">
        <v>0.78374200000000005</v>
      </c>
      <c r="R953" s="2">
        <v>0.67</v>
      </c>
      <c r="S953" s="2">
        <v>-0.61</v>
      </c>
      <c r="T953" s="2" t="s">
        <v>5</v>
      </c>
      <c r="U953" s="2">
        <v>4.53</v>
      </c>
      <c r="V953" s="2" t="s">
        <v>3752</v>
      </c>
      <c r="W953" s="2">
        <v>86.129070999999996</v>
      </c>
      <c r="X953" s="2" t="s">
        <v>3753</v>
      </c>
      <c r="Y953" s="2">
        <v>-70.138237700000005</v>
      </c>
      <c r="Z953" s="2">
        <v>26.4131</v>
      </c>
      <c r="AA953" s="2">
        <v>8.09</v>
      </c>
      <c r="AB953" s="2">
        <v>6.0940000000000003</v>
      </c>
      <c r="AC953" s="2">
        <v>7.8520099999999999</v>
      </c>
      <c r="AD953" s="4">
        <f t="shared" si="70"/>
        <v>0.65268964427924858</v>
      </c>
      <c r="AE953" s="4">
        <f t="shared" si="71"/>
        <v>1.1944220490310249</v>
      </c>
      <c r="AF953" s="4">
        <f t="shared" si="72"/>
        <v>1.4784425419091456</v>
      </c>
      <c r="AG953" s="4">
        <f t="shared" si="73"/>
        <v>128.98611820255195</v>
      </c>
      <c r="AH953" s="4" t="str">
        <f t="shared" si="74"/>
        <v/>
      </c>
    </row>
    <row r="954" spans="1:34" x14ac:dyDescent="0.3">
      <c r="A954" s="2" t="s">
        <v>3751</v>
      </c>
      <c r="B954" s="2" t="s">
        <v>3754</v>
      </c>
      <c r="C954" s="2" t="s">
        <v>2</v>
      </c>
      <c r="D954" s="2">
        <v>2021</v>
      </c>
      <c r="E954" s="2" t="s">
        <v>315</v>
      </c>
      <c r="F954" s="2">
        <v>0</v>
      </c>
      <c r="G954" s="2">
        <v>14.03</v>
      </c>
      <c r="H954" s="2">
        <v>0.10299999999999999</v>
      </c>
      <c r="I954" s="2">
        <v>2.39</v>
      </c>
      <c r="J954" s="2">
        <v>0.21299999999999999</v>
      </c>
      <c r="K954" s="2">
        <v>6.3</v>
      </c>
      <c r="L954" s="2">
        <v>1.9822019999999999E-2</v>
      </c>
      <c r="M954" s="2">
        <v>0.154</v>
      </c>
      <c r="O954" s="2" t="s">
        <v>328</v>
      </c>
      <c r="P954" s="2">
        <v>5205</v>
      </c>
      <c r="Q954" s="2">
        <v>0.78374200000000005</v>
      </c>
      <c r="R954" s="2">
        <v>0.67</v>
      </c>
      <c r="S954" s="2">
        <v>-0.61</v>
      </c>
      <c r="T954" s="2" t="s">
        <v>5</v>
      </c>
      <c r="U954" s="2">
        <v>4.53</v>
      </c>
      <c r="V954" s="2" t="s">
        <v>3752</v>
      </c>
      <c r="W954" s="2">
        <v>86.129070999999996</v>
      </c>
      <c r="X954" s="2" t="s">
        <v>3753</v>
      </c>
      <c r="Y954" s="2">
        <v>-70.138237700000005</v>
      </c>
      <c r="Z954" s="2">
        <v>26.4131</v>
      </c>
      <c r="AA954" s="2">
        <v>8.09</v>
      </c>
      <c r="AB954" s="2">
        <v>6.0940000000000003</v>
      </c>
      <c r="AC954" s="2">
        <v>7.8520099999999999</v>
      </c>
      <c r="AD954" s="4">
        <f t="shared" si="70"/>
        <v>0.46147358477588385</v>
      </c>
      <c r="AE954" s="4">
        <f t="shared" si="71"/>
        <v>1.1029218676143624</v>
      </c>
      <c r="AF954" s="4">
        <f t="shared" si="72"/>
        <v>1.6235711452222616</v>
      </c>
      <c r="AG954" s="4">
        <f t="shared" si="73"/>
        <v>38.128048513828169</v>
      </c>
      <c r="AH954" s="4" t="str">
        <f t="shared" si="74"/>
        <v/>
      </c>
    </row>
    <row r="955" spans="1:34" x14ac:dyDescent="0.3">
      <c r="A955" s="2" t="s">
        <v>3751</v>
      </c>
      <c r="B955" s="2" t="s">
        <v>3755</v>
      </c>
      <c r="C955" s="2" t="s">
        <v>2</v>
      </c>
      <c r="D955" s="2">
        <v>2021</v>
      </c>
      <c r="E955" s="2" t="s">
        <v>315</v>
      </c>
      <c r="F955" s="2">
        <v>0</v>
      </c>
      <c r="G955" s="2">
        <v>33.909999999999997</v>
      </c>
      <c r="H955" s="2">
        <v>0.185</v>
      </c>
      <c r="I955" s="2">
        <v>1.83</v>
      </c>
      <c r="J955" s="2">
        <v>0.16300000000000001</v>
      </c>
      <c r="K955" s="2">
        <v>4</v>
      </c>
      <c r="L955" s="2">
        <v>1.258541E-2</v>
      </c>
      <c r="M955" s="2">
        <v>0.33300000000000002</v>
      </c>
      <c r="O955" s="2" t="s">
        <v>328</v>
      </c>
      <c r="P955" s="2">
        <v>5205</v>
      </c>
      <c r="Q955" s="2">
        <v>0.78374200000000005</v>
      </c>
      <c r="R955" s="2">
        <v>0.67</v>
      </c>
      <c r="S955" s="2">
        <v>-0.61</v>
      </c>
      <c r="T955" s="2" t="s">
        <v>5</v>
      </c>
      <c r="U955" s="2">
        <v>4.53</v>
      </c>
      <c r="V955" s="2" t="s">
        <v>3752</v>
      </c>
      <c r="W955" s="2">
        <v>86.129070999999996</v>
      </c>
      <c r="X955" s="2" t="s">
        <v>3753</v>
      </c>
      <c r="Y955" s="2">
        <v>-70.138237700000005</v>
      </c>
      <c r="Z955" s="2">
        <v>26.4131</v>
      </c>
      <c r="AA955" s="2">
        <v>8.09</v>
      </c>
      <c r="AB955" s="2">
        <v>6.0940000000000003</v>
      </c>
      <c r="AC955" s="2">
        <v>7.8520099999999999</v>
      </c>
      <c r="AD955" s="4">
        <f t="shared" si="70"/>
        <v>0.65268964427924858</v>
      </c>
      <c r="AE955" s="4">
        <f t="shared" si="71"/>
        <v>1.1944220490310249</v>
      </c>
      <c r="AF955" s="4">
        <f t="shared" si="72"/>
        <v>1.4784425419091456</v>
      </c>
      <c r="AG955" s="4">
        <f t="shared" si="73"/>
        <v>11.818859508639971</v>
      </c>
      <c r="AH955" s="4" t="str">
        <f t="shared" si="74"/>
        <v/>
      </c>
    </row>
    <row r="956" spans="1:34" x14ac:dyDescent="0.3">
      <c r="A956" s="2" t="s">
        <v>3937</v>
      </c>
      <c r="B956" s="2" t="s">
        <v>3936</v>
      </c>
      <c r="C956" s="2" t="s">
        <v>2</v>
      </c>
      <c r="D956" s="2">
        <v>2014</v>
      </c>
      <c r="E956" s="2" t="s">
        <v>315</v>
      </c>
      <c r="F956" s="2">
        <v>0</v>
      </c>
      <c r="G956" s="2">
        <v>492.3</v>
      </c>
      <c r="H956" s="2">
        <v>1.2</v>
      </c>
      <c r="I956" s="2">
        <v>12.5</v>
      </c>
      <c r="J956" s="2">
        <v>1.1200000000000001</v>
      </c>
      <c r="K956" s="2">
        <v>104.88</v>
      </c>
      <c r="L956" s="2">
        <v>0.33</v>
      </c>
      <c r="M956" s="2">
        <v>9.6000000000000002E-2</v>
      </c>
      <c r="O956" s="2" t="s">
        <v>2435</v>
      </c>
      <c r="P956" s="2">
        <v>5902</v>
      </c>
      <c r="Q956" s="2">
        <v>1.01</v>
      </c>
      <c r="R956" s="2">
        <v>0.96099999999999997</v>
      </c>
      <c r="S956" s="2">
        <v>-0.2</v>
      </c>
      <c r="T956" s="2" t="s">
        <v>5</v>
      </c>
      <c r="U956" s="2">
        <v>4.53</v>
      </c>
      <c r="V956" s="2" t="s">
        <v>3938</v>
      </c>
      <c r="W956" s="2">
        <v>2.4694459000000002</v>
      </c>
      <c r="X956" s="2" t="s">
        <v>3939</v>
      </c>
      <c r="Y956" s="2">
        <v>-50.267899800000002</v>
      </c>
      <c r="Z956" s="2">
        <v>51.165900000000001</v>
      </c>
      <c r="AA956" s="2">
        <v>8.32</v>
      </c>
      <c r="AB956" s="2">
        <v>6.8929999999999998</v>
      </c>
      <c r="AC956" s="2">
        <v>8.1707699999999992</v>
      </c>
      <c r="AD956" s="4">
        <f t="shared" si="70"/>
        <v>5.3698559999999999E-2</v>
      </c>
      <c r="AE956" s="4">
        <f t="shared" si="71"/>
        <v>0.67123199999999994</v>
      </c>
      <c r="AF956" s="4">
        <f t="shared" si="72"/>
        <v>2.8966187184370678</v>
      </c>
      <c r="AG956" s="4">
        <f t="shared" si="73"/>
        <v>0.77119983165557637</v>
      </c>
      <c r="AH956" s="4" t="str">
        <f t="shared" si="74"/>
        <v/>
      </c>
    </row>
    <row r="957" spans="1:34" x14ac:dyDescent="0.3">
      <c r="A957" s="2" t="s">
        <v>3642</v>
      </c>
      <c r="B957" s="2" t="s">
        <v>3647</v>
      </c>
      <c r="C957" s="2" t="s">
        <v>2</v>
      </c>
      <c r="D957" s="2">
        <v>2022</v>
      </c>
      <c r="E957" s="2" t="s">
        <v>2006</v>
      </c>
      <c r="F957" s="2">
        <v>0</v>
      </c>
      <c r="G957" s="2">
        <v>96.63</v>
      </c>
      <c r="H957" s="2">
        <v>0.38850000000000001</v>
      </c>
      <c r="I957" s="2">
        <v>2.83</v>
      </c>
      <c r="J957" s="2">
        <v>0.253</v>
      </c>
      <c r="K957" s="2">
        <v>8.41</v>
      </c>
      <c r="L957" s="2">
        <v>2.6460819999999999E-2</v>
      </c>
      <c r="M957" s="2">
        <v>0.15</v>
      </c>
      <c r="N957" s="2">
        <v>374.8</v>
      </c>
      <c r="O957" s="2" t="s">
        <v>328</v>
      </c>
      <c r="P957" s="2">
        <v>5261</v>
      </c>
      <c r="Q957" s="2">
        <v>0.88</v>
      </c>
      <c r="R957" s="2">
        <v>0.83699999999999997</v>
      </c>
      <c r="S957" s="2">
        <v>0.04</v>
      </c>
      <c r="T957" s="2" t="s">
        <v>5</v>
      </c>
      <c r="U957" s="2">
        <v>4.53</v>
      </c>
      <c r="V957" s="2" t="s">
        <v>3643</v>
      </c>
      <c r="W957" s="2">
        <v>8.7401487000000007</v>
      </c>
      <c r="X957" s="2" t="s">
        <v>3644</v>
      </c>
      <c r="Y957" s="2">
        <v>4.3807214999999999</v>
      </c>
      <c r="Z957" s="2">
        <v>47.289900000000003</v>
      </c>
      <c r="AA957" s="2">
        <v>8.9700000000000006</v>
      </c>
      <c r="AB957" s="2">
        <v>7.0659999999999998</v>
      </c>
      <c r="AC957" s="2">
        <v>8.7622099999999996</v>
      </c>
      <c r="AD957" s="4">
        <f t="shared" si="70"/>
        <v>0.37105363392766177</v>
      </c>
      <c r="AE957" s="4">
        <f t="shared" si="71"/>
        <v>1.050081784015283</v>
      </c>
      <c r="AF957" s="4">
        <f t="shared" si="72"/>
        <v>1.7238710650055156</v>
      </c>
      <c r="AG957" s="4">
        <f t="shared" si="73"/>
        <v>3.526520032274941</v>
      </c>
      <c r="AH957" s="4">
        <f t="shared" si="74"/>
        <v>8.9044067261795048E-2</v>
      </c>
    </row>
    <row r="958" spans="1:34" x14ac:dyDescent="0.3">
      <c r="A958" s="2" t="s">
        <v>3642</v>
      </c>
      <c r="B958" s="2" t="s">
        <v>3646</v>
      </c>
      <c r="C958" s="2" t="s">
        <v>2</v>
      </c>
      <c r="D958" s="2">
        <v>2017</v>
      </c>
      <c r="E958" s="2" t="s">
        <v>28</v>
      </c>
      <c r="F958" s="2">
        <v>0</v>
      </c>
      <c r="G958" s="2">
        <v>8.4111999999999991</v>
      </c>
      <c r="H958" s="2">
        <v>7.6300000000000007E-2</v>
      </c>
      <c r="I958" s="2">
        <v>1.92</v>
      </c>
      <c r="J958" s="2">
        <v>0.17100000000000001</v>
      </c>
      <c r="K958" s="2">
        <v>4.33</v>
      </c>
      <c r="L958" s="2">
        <v>1.3623700000000001E-2</v>
      </c>
      <c r="M958" s="2">
        <v>0.12</v>
      </c>
      <c r="N958" s="2">
        <v>859.5</v>
      </c>
      <c r="O958" s="2" t="s">
        <v>328</v>
      </c>
      <c r="P958" s="2">
        <v>5261</v>
      </c>
      <c r="Q958" s="2">
        <v>0.88</v>
      </c>
      <c r="R958" s="2">
        <v>0.83699999999999997</v>
      </c>
      <c r="S958" s="2">
        <v>0.04</v>
      </c>
      <c r="T958" s="2" t="s">
        <v>5</v>
      </c>
      <c r="U958" s="2">
        <v>4.53</v>
      </c>
      <c r="V958" s="2" t="s">
        <v>3643</v>
      </c>
      <c r="W958" s="2">
        <v>8.7401487000000007</v>
      </c>
      <c r="X958" s="2" t="s">
        <v>3644</v>
      </c>
      <c r="Y958" s="2">
        <v>4.3807214999999999</v>
      </c>
      <c r="Z958" s="2">
        <v>47.289900000000003</v>
      </c>
      <c r="AA958" s="2">
        <v>8.9700000000000006</v>
      </c>
      <c r="AB958" s="2">
        <v>7.0659999999999998</v>
      </c>
      <c r="AC958" s="2">
        <v>8.7622099999999996</v>
      </c>
      <c r="AD958" s="4">
        <f t="shared" si="70"/>
        <v>0.61176441333912035</v>
      </c>
      <c r="AE958" s="4">
        <f t="shared" si="71"/>
        <v>1.1745876736111112</v>
      </c>
      <c r="AF958" s="4">
        <f t="shared" si="72"/>
        <v>1.5017351075783416</v>
      </c>
      <c r="AG958" s="4">
        <f t="shared" si="73"/>
        <v>91.428022299595042</v>
      </c>
      <c r="AH958" s="4">
        <f t="shared" si="74"/>
        <v>5.1223634894124126E-2</v>
      </c>
    </row>
    <row r="959" spans="1:34" x14ac:dyDescent="0.3">
      <c r="A959" s="2" t="s">
        <v>18361</v>
      </c>
      <c r="B959" s="2" t="s">
        <v>18364</v>
      </c>
      <c r="C959" s="2" t="s">
        <v>2</v>
      </c>
      <c r="D959" s="2">
        <v>2015</v>
      </c>
      <c r="E959" s="2" t="s">
        <v>315</v>
      </c>
      <c r="F959" s="2">
        <v>0</v>
      </c>
      <c r="G959" s="2">
        <v>421</v>
      </c>
      <c r="H959" s="2">
        <v>1.07</v>
      </c>
      <c r="I959" s="2">
        <v>13.1</v>
      </c>
      <c r="J959" s="2">
        <v>1.17</v>
      </c>
      <c r="K959" s="2">
        <v>1010.6994</v>
      </c>
      <c r="L959" s="2">
        <v>3.18</v>
      </c>
      <c r="M959" s="2">
        <v>0.29399999999999998</v>
      </c>
      <c r="N959" s="2">
        <v>241</v>
      </c>
      <c r="P959" s="2">
        <v>5545</v>
      </c>
      <c r="Q959" s="2">
        <v>0.87</v>
      </c>
      <c r="R959" s="2">
        <v>0.93</v>
      </c>
      <c r="S959" s="2">
        <v>0.06</v>
      </c>
      <c r="T959" s="2" t="s">
        <v>5</v>
      </c>
      <c r="U959" s="2">
        <v>4.53</v>
      </c>
      <c r="V959" s="2" t="s">
        <v>18362</v>
      </c>
      <c r="W959" s="2">
        <v>190.61880339999999</v>
      </c>
      <c r="X959" s="2" t="s">
        <v>18363</v>
      </c>
      <c r="Y959" s="2">
        <v>-30.639817600000001</v>
      </c>
      <c r="Z959" s="2">
        <v>163.37100000000001</v>
      </c>
      <c r="AA959" s="2">
        <v>11.632</v>
      </c>
      <c r="AB959" s="2">
        <v>9.6769999999999996</v>
      </c>
      <c r="AC959" s="2">
        <v>11.282299999999999</v>
      </c>
      <c r="AD959" s="4">
        <f t="shared" si="70"/>
        <v>0.44958117798612246</v>
      </c>
      <c r="AE959" s="4">
        <f t="shared" si="71"/>
        <v>5.8895134316182043</v>
      </c>
      <c r="AF959" s="4">
        <f t="shared" si="72"/>
        <v>8.783656752981555</v>
      </c>
      <c r="AG959" s="4">
        <f t="shared" si="73"/>
        <v>0.5607470555096612</v>
      </c>
      <c r="AH959" s="4">
        <f t="shared" si="74"/>
        <v>0.5658050701463474</v>
      </c>
    </row>
    <row r="960" spans="1:34" x14ac:dyDescent="0.3">
      <c r="A960" s="2" t="s">
        <v>4352</v>
      </c>
      <c r="B960" s="2" t="s">
        <v>4351</v>
      </c>
      <c r="C960" s="2" t="s">
        <v>2</v>
      </c>
      <c r="D960" s="2">
        <v>2009</v>
      </c>
      <c r="E960" s="2" t="s">
        <v>141</v>
      </c>
      <c r="F960" s="2">
        <v>0</v>
      </c>
      <c r="G960" s="2">
        <v>30.052</v>
      </c>
      <c r="H960" s="2">
        <v>0.189</v>
      </c>
      <c r="I960" s="2">
        <v>14</v>
      </c>
      <c r="J960" s="2">
        <v>1.25</v>
      </c>
      <c r="K960" s="2">
        <v>222.47200000000001</v>
      </c>
      <c r="L960" s="2">
        <v>0.7</v>
      </c>
      <c r="M960" s="2">
        <v>0.2</v>
      </c>
      <c r="O960" s="2" t="s">
        <v>167</v>
      </c>
      <c r="P960" s="2">
        <v>5793</v>
      </c>
      <c r="Q960" s="2">
        <v>1</v>
      </c>
      <c r="R960" s="2">
        <v>1</v>
      </c>
      <c r="S960" s="2">
        <v>0.09</v>
      </c>
      <c r="T960" s="2" t="s">
        <v>5</v>
      </c>
      <c r="U960" s="2">
        <v>4.53</v>
      </c>
      <c r="V960" s="2" t="s">
        <v>4353</v>
      </c>
      <c r="W960" s="2">
        <v>23.335042399999999</v>
      </c>
      <c r="X960" s="2" t="s">
        <v>4354</v>
      </c>
      <c r="Y960" s="2">
        <v>29.264918699999999</v>
      </c>
      <c r="Z960" s="2">
        <v>50.350299999999997</v>
      </c>
      <c r="AA960" s="2">
        <v>8.35</v>
      </c>
      <c r="AB960" s="2">
        <v>6.851</v>
      </c>
      <c r="AC960" s="2">
        <v>8.2095000000000002</v>
      </c>
      <c r="AD960" s="4">
        <f t="shared" si="70"/>
        <v>8.1075801749271134E-2</v>
      </c>
      <c r="AE960" s="4">
        <f t="shared" si="71"/>
        <v>1.135061224489796</v>
      </c>
      <c r="AF960" s="4">
        <f t="shared" si="72"/>
        <v>3.9863337972198392</v>
      </c>
      <c r="AG960" s="4">
        <f t="shared" si="73"/>
        <v>28.286574368009283</v>
      </c>
      <c r="AH960" s="4" t="str">
        <f t="shared" si="74"/>
        <v/>
      </c>
    </row>
    <row r="961" spans="1:34" x14ac:dyDescent="0.3">
      <c r="A961" s="2" t="s">
        <v>4352</v>
      </c>
      <c r="B961" s="2" t="s">
        <v>4355</v>
      </c>
      <c r="C961" s="2" t="s">
        <v>2</v>
      </c>
      <c r="D961" s="2">
        <v>2009</v>
      </c>
      <c r="E961" s="2" t="s">
        <v>141</v>
      </c>
      <c r="F961" s="2">
        <v>0</v>
      </c>
      <c r="G961" s="2">
        <v>192.9</v>
      </c>
      <c r="H961" s="2">
        <v>0.65400000000000003</v>
      </c>
      <c r="I961" s="2">
        <v>13.4</v>
      </c>
      <c r="J961" s="2">
        <v>1.2</v>
      </c>
      <c r="K961" s="2">
        <v>578.42600000000004</v>
      </c>
      <c r="L961" s="2">
        <v>1.82</v>
      </c>
      <c r="M961" s="2">
        <v>0.06</v>
      </c>
      <c r="O961" s="2" t="s">
        <v>167</v>
      </c>
      <c r="P961" s="2">
        <v>5793</v>
      </c>
      <c r="Q961" s="2">
        <v>1</v>
      </c>
      <c r="R961" s="2">
        <v>1</v>
      </c>
      <c r="S961" s="2">
        <v>0.09</v>
      </c>
      <c r="T961" s="2" t="s">
        <v>5</v>
      </c>
      <c r="U961" s="2">
        <v>4.53</v>
      </c>
      <c r="V961" s="2" t="s">
        <v>4353</v>
      </c>
      <c r="W961" s="2">
        <v>23.335042399999999</v>
      </c>
      <c r="X961" s="2" t="s">
        <v>4354</v>
      </c>
      <c r="Y961" s="2">
        <v>29.264918699999999</v>
      </c>
      <c r="Z961" s="2">
        <v>50.350299999999997</v>
      </c>
      <c r="AA961" s="2">
        <v>8.35</v>
      </c>
      <c r="AB961" s="2">
        <v>6.851</v>
      </c>
      <c r="AC961" s="2">
        <v>8.2095000000000002</v>
      </c>
      <c r="AD961" s="4">
        <f t="shared" si="70"/>
        <v>0.24039941748153862</v>
      </c>
      <c r="AE961" s="4">
        <f t="shared" si="71"/>
        <v>3.2213521942526175</v>
      </c>
      <c r="AF961" s="4">
        <f t="shared" si="72"/>
        <v>6.5700928001806087</v>
      </c>
      <c r="AG961" s="4">
        <f t="shared" si="73"/>
        <v>2.3623729834742204</v>
      </c>
      <c r="AH961" s="4" t="str">
        <f t="shared" si="74"/>
        <v/>
      </c>
    </row>
    <row r="962" spans="1:34" x14ac:dyDescent="0.3">
      <c r="A962" s="2" t="s">
        <v>4675</v>
      </c>
      <c r="B962" s="2" t="s">
        <v>4674</v>
      </c>
      <c r="C962" s="2" t="s">
        <v>2</v>
      </c>
      <c r="D962" s="2">
        <v>2013</v>
      </c>
      <c r="E962" s="2" t="s">
        <v>141</v>
      </c>
      <c r="F962" s="2">
        <v>0</v>
      </c>
      <c r="G962" s="2">
        <v>5.0505000000000004</v>
      </c>
      <c r="H962" s="2">
        <v>0.06</v>
      </c>
      <c r="I962" s="2">
        <v>13.7</v>
      </c>
      <c r="J962" s="2">
        <v>1.23</v>
      </c>
      <c r="K962" s="2">
        <v>346.43470000000002</v>
      </c>
      <c r="L962" s="2">
        <v>1.0900000000000001</v>
      </c>
      <c r="M962" s="2">
        <v>0.02</v>
      </c>
      <c r="O962" s="2" t="s">
        <v>167</v>
      </c>
      <c r="P962" s="2">
        <v>5519</v>
      </c>
      <c r="Q962" s="2">
        <v>0.89</v>
      </c>
      <c r="R962" s="2">
        <v>0.97</v>
      </c>
      <c r="S962" s="2">
        <v>0.23</v>
      </c>
      <c r="T962" s="2" t="s">
        <v>5</v>
      </c>
      <c r="U962" s="2">
        <v>4.53</v>
      </c>
      <c r="V962" s="2" t="s">
        <v>4676</v>
      </c>
      <c r="W962" s="2">
        <v>279.2211173</v>
      </c>
      <c r="X962" s="2" t="s">
        <v>4677</v>
      </c>
      <c r="Y962" s="2">
        <v>61.701506500000001</v>
      </c>
      <c r="Z962" s="2">
        <v>45.884599999999999</v>
      </c>
      <c r="AA962" s="2">
        <v>8.65</v>
      </c>
      <c r="AB962" s="2">
        <v>6.8929999999999998</v>
      </c>
      <c r="AC962" s="2">
        <v>8.4503199999999996</v>
      </c>
      <c r="AD962" s="4">
        <f t="shared" ref="AD962:AD1025" si="75">IF(AND(ISNUMBER(K962),ISNUMBER(I962),K962&gt;0,I962&gt;0),K962/(I962^3),"")</f>
        <v>0.13472856507838482</v>
      </c>
      <c r="AE962" s="4">
        <f t="shared" ref="AE962:AE1025" si="76">IF(AND(ISNUMBER(K962),ISNUMBER(I962),K962&gt;0,I962&gt;0),K962/(I962^2),"")</f>
        <v>1.8457813415738722</v>
      </c>
      <c r="AF962" s="4">
        <f t="shared" ref="AF962:AF1025" si="77">IF(AND(ISNUMBER(K962),ISNUMBER(I962),K962&gt;0,I962&gt;0),SQRT(K962/I962),"")</f>
        <v>5.0286384220345415</v>
      </c>
      <c r="AG962" s="4">
        <f t="shared" ref="AG962:AG1025" si="78">IF(AND(ISNUMBER(Q962),ISNUMBER(P962),ISNUMBER(H962),Q962&gt;0,P962&gt;0,H962&gt;0),(Q962^2*(P962/5778)^4)/(H962^2),"")</f>
        <v>183.15085008109145</v>
      </c>
      <c r="AH962" s="4" t="str">
        <f t="shared" ref="AH962:AH1025" si="79">IF(AND(ISNUMBER(K962),ISNUMBER(I962),ISNUMBER(N962),K962&gt;0,I962&gt;0,N962&gt;0),SQRT(K962/I962)/SQRT(N962),"")</f>
        <v/>
      </c>
    </row>
    <row r="963" spans="1:34" x14ac:dyDescent="0.3">
      <c r="A963" s="2" t="s">
        <v>4589</v>
      </c>
      <c r="B963" s="2" t="s">
        <v>4588</v>
      </c>
      <c r="C963" s="2" t="s">
        <v>2</v>
      </c>
      <c r="D963" s="2">
        <v>2022</v>
      </c>
      <c r="E963" s="2" t="s">
        <v>28</v>
      </c>
      <c r="F963" s="2">
        <v>0</v>
      </c>
      <c r="G963" s="2">
        <v>5138.4372700000004</v>
      </c>
      <c r="H963" s="2">
        <v>5.0620000000000003</v>
      </c>
      <c r="I963" s="2">
        <v>12.6</v>
      </c>
      <c r="J963" s="2">
        <v>1.1200000000000001</v>
      </c>
      <c r="K963" s="2">
        <v>2585.5340909500001</v>
      </c>
      <c r="L963" s="2">
        <v>8.1349999999999998</v>
      </c>
      <c r="M963" s="2">
        <v>0.36199999999999999</v>
      </c>
      <c r="O963" s="2" t="s">
        <v>667</v>
      </c>
      <c r="P963" s="2">
        <v>4171</v>
      </c>
      <c r="Q963" s="2">
        <v>0.72364300000000004</v>
      </c>
      <c r="R963" s="2">
        <v>0.65</v>
      </c>
      <c r="U963" s="2">
        <v>4.53193</v>
      </c>
      <c r="V963" s="2" t="s">
        <v>4590</v>
      </c>
      <c r="W963" s="2">
        <v>170.5227246</v>
      </c>
      <c r="X963" s="2" t="s">
        <v>4591</v>
      </c>
      <c r="Y963" s="2">
        <v>46.907803000000001</v>
      </c>
      <c r="Z963" s="2">
        <v>25.4893</v>
      </c>
      <c r="AA963" s="2">
        <v>9.8000000000000007</v>
      </c>
      <c r="AB963" s="2">
        <v>6.6130000000000004</v>
      </c>
      <c r="AC963" s="2">
        <v>9.2680299999999995</v>
      </c>
      <c r="AD963" s="4">
        <f t="shared" si="75"/>
        <v>1.292524050953421</v>
      </c>
      <c r="AE963" s="4">
        <f t="shared" si="76"/>
        <v>16.285803042013104</v>
      </c>
      <c r="AF963" s="4">
        <f t="shared" si="77"/>
        <v>14.32484269824158</v>
      </c>
      <c r="AG963" s="4">
        <f t="shared" si="78"/>
        <v>5.549515369637428E-3</v>
      </c>
      <c r="AH963" s="4" t="str">
        <f t="shared" si="79"/>
        <v/>
      </c>
    </row>
    <row r="964" spans="1:34" x14ac:dyDescent="0.3">
      <c r="A964" s="2" t="s">
        <v>3850</v>
      </c>
      <c r="B964" s="2" t="s">
        <v>3849</v>
      </c>
      <c r="C964" s="2" t="s">
        <v>2</v>
      </c>
      <c r="D964" s="2">
        <v>2000</v>
      </c>
      <c r="E964" s="2" t="s">
        <v>22</v>
      </c>
      <c r="F964" s="2">
        <v>0</v>
      </c>
      <c r="G964" s="2">
        <v>3.0235729999999998</v>
      </c>
      <c r="H964" s="2">
        <v>3.9800000000000002E-2</v>
      </c>
      <c r="I964" s="2">
        <v>10</v>
      </c>
      <c r="J964" s="2">
        <v>0.89400000000000002</v>
      </c>
      <c r="K964" s="2">
        <v>71.8</v>
      </c>
      <c r="L964" s="2">
        <v>0.22600000000000001</v>
      </c>
      <c r="M964" s="2">
        <v>6.3E-2</v>
      </c>
      <c r="O964" s="2" t="s">
        <v>3851</v>
      </c>
      <c r="P964" s="2">
        <v>5285</v>
      </c>
      <c r="Q964" s="2">
        <v>0.91419600000000001</v>
      </c>
      <c r="R964" s="2">
        <v>0.92</v>
      </c>
      <c r="S964" s="2">
        <v>0.24</v>
      </c>
      <c r="T964" s="2" t="s">
        <v>5</v>
      </c>
      <c r="U964" s="2">
        <v>4.5330000000000004</v>
      </c>
      <c r="V964" s="2" t="s">
        <v>3852</v>
      </c>
      <c r="W964" s="2">
        <v>98.303076300000001</v>
      </c>
      <c r="X964" s="2" t="s">
        <v>3853</v>
      </c>
      <c r="Y964" s="2">
        <v>5.4625070999999998</v>
      </c>
      <c r="Z964" s="2">
        <v>29.552900000000001</v>
      </c>
      <c r="AA964" s="2">
        <v>7.91</v>
      </c>
      <c r="AB964" s="2">
        <v>6</v>
      </c>
      <c r="AC964" s="2">
        <v>7.6953300000000002</v>
      </c>
      <c r="AD964" s="4">
        <f t="shared" si="75"/>
        <v>7.1800000000000003E-2</v>
      </c>
      <c r="AE964" s="4">
        <f t="shared" si="76"/>
        <v>0.71799999999999997</v>
      </c>
      <c r="AF964" s="4">
        <f t="shared" si="77"/>
        <v>2.6795522013948525</v>
      </c>
      <c r="AG964" s="4">
        <f t="shared" si="78"/>
        <v>369.3025495190206</v>
      </c>
      <c r="AH964" s="4" t="str">
        <f t="shared" si="79"/>
        <v/>
      </c>
    </row>
    <row r="965" spans="1:34" x14ac:dyDescent="0.3">
      <c r="A965" s="2" t="s">
        <v>3273</v>
      </c>
      <c r="B965" s="2" t="s">
        <v>3272</v>
      </c>
      <c r="C965" s="2" t="s">
        <v>2</v>
      </c>
      <c r="D965" s="2">
        <v>2020</v>
      </c>
      <c r="E965" s="2" t="s">
        <v>28</v>
      </c>
      <c r="F965" s="2">
        <v>0</v>
      </c>
      <c r="G965" s="2">
        <v>35.450000000000003</v>
      </c>
      <c r="H965" s="2">
        <v>0.19800000000000001</v>
      </c>
      <c r="I965" s="2">
        <v>3.18</v>
      </c>
      <c r="J965" s="2">
        <v>0.28399999999999997</v>
      </c>
      <c r="K965" s="2">
        <v>10.26</v>
      </c>
      <c r="L965" s="2">
        <v>3.2281410000000003E-2</v>
      </c>
      <c r="M965" s="2">
        <v>0.09</v>
      </c>
      <c r="O965" s="2" t="s">
        <v>271</v>
      </c>
      <c r="P965" s="2">
        <v>5103</v>
      </c>
      <c r="Q965" s="2">
        <v>0.76</v>
      </c>
      <c r="R965" s="2">
        <v>0.82</v>
      </c>
      <c r="S965" s="2">
        <v>-0.16</v>
      </c>
      <c r="T965" s="2" t="s">
        <v>5</v>
      </c>
      <c r="U965" s="2">
        <v>4.54</v>
      </c>
      <c r="V965" s="2" t="s">
        <v>3274</v>
      </c>
      <c r="W965" s="2">
        <v>341.87687190000003</v>
      </c>
      <c r="X965" s="2" t="s">
        <v>3275</v>
      </c>
      <c r="Y965" s="2">
        <v>83.697530700000002</v>
      </c>
      <c r="Z965" s="2">
        <v>19.552</v>
      </c>
      <c r="AA965" s="2">
        <v>7.53</v>
      </c>
      <c r="AB965" s="2">
        <v>5.4489999999999998</v>
      </c>
      <c r="AC965" s="2">
        <v>7.2789599999999997</v>
      </c>
      <c r="AD965" s="4">
        <f t="shared" si="75"/>
        <v>0.31905532755227461</v>
      </c>
      <c r="AE965" s="4">
        <f t="shared" si="76"/>
        <v>1.0145959416162333</v>
      </c>
      <c r="AF965" s="4">
        <f t="shared" si="77"/>
        <v>1.7962224512402751</v>
      </c>
      <c r="AG965" s="4">
        <f t="shared" si="78"/>
        <v>8.9637333194466429</v>
      </c>
      <c r="AH965" s="4" t="str">
        <f t="shared" si="79"/>
        <v/>
      </c>
    </row>
    <row r="966" spans="1:34" x14ac:dyDescent="0.3">
      <c r="A966" s="2" t="s">
        <v>3273</v>
      </c>
      <c r="B966" s="2" t="s">
        <v>3276</v>
      </c>
      <c r="C966" s="2" t="s">
        <v>2</v>
      </c>
      <c r="D966" s="2">
        <v>2020</v>
      </c>
      <c r="E966" s="2" t="s">
        <v>28</v>
      </c>
      <c r="F966" s="2">
        <v>0</v>
      </c>
      <c r="G966" s="2">
        <v>154.43</v>
      </c>
      <c r="H966" s="2">
        <v>0.52800000000000002</v>
      </c>
      <c r="I966" s="2">
        <v>3.03</v>
      </c>
      <c r="J966" s="2">
        <v>0.27100000000000002</v>
      </c>
      <c r="K966" s="2">
        <v>9.44</v>
      </c>
      <c r="L966" s="2">
        <v>2.9701410000000001E-2</v>
      </c>
      <c r="M966" s="2">
        <v>0.12</v>
      </c>
      <c r="O966" s="2" t="s">
        <v>271</v>
      </c>
      <c r="P966" s="2">
        <v>5103</v>
      </c>
      <c r="Q966" s="2">
        <v>0.76</v>
      </c>
      <c r="R966" s="2">
        <v>0.82</v>
      </c>
      <c r="S966" s="2">
        <v>-0.16</v>
      </c>
      <c r="T966" s="2" t="s">
        <v>5</v>
      </c>
      <c r="U966" s="2">
        <v>4.54</v>
      </c>
      <c r="V966" s="2" t="s">
        <v>3274</v>
      </c>
      <c r="W966" s="2">
        <v>341.87687190000003</v>
      </c>
      <c r="X966" s="2" t="s">
        <v>3275</v>
      </c>
      <c r="Y966" s="2">
        <v>83.697530700000002</v>
      </c>
      <c r="Z966" s="2">
        <v>19.552</v>
      </c>
      <c r="AA966" s="2">
        <v>7.53</v>
      </c>
      <c r="AB966" s="2">
        <v>5.4489999999999998</v>
      </c>
      <c r="AC966" s="2">
        <v>7.2789599999999997</v>
      </c>
      <c r="AD966" s="4">
        <f t="shared" si="75"/>
        <v>0.33934707394210978</v>
      </c>
      <c r="AE966" s="4">
        <f t="shared" si="76"/>
        <v>1.0282216340445927</v>
      </c>
      <c r="AF966" s="4">
        <f t="shared" si="77"/>
        <v>1.7650811740979833</v>
      </c>
      <c r="AG966" s="4">
        <f t="shared" si="78"/>
        <v>1.260524998047184</v>
      </c>
      <c r="AH966" s="4" t="str">
        <f t="shared" si="79"/>
        <v/>
      </c>
    </row>
    <row r="967" spans="1:34" x14ac:dyDescent="0.3">
      <c r="A967" s="2" t="s">
        <v>4197</v>
      </c>
      <c r="B967" s="2" t="s">
        <v>4196</v>
      </c>
      <c r="C967" s="2" t="s">
        <v>2</v>
      </c>
      <c r="D967" s="2">
        <v>2005</v>
      </c>
      <c r="E967" s="2" t="s">
        <v>28</v>
      </c>
      <c r="F967" s="2">
        <v>0</v>
      </c>
      <c r="G967" s="2">
        <v>1002.7</v>
      </c>
      <c r="H967" s="2">
        <v>1.946</v>
      </c>
      <c r="I967" s="2">
        <v>12.6</v>
      </c>
      <c r="J967" s="2">
        <v>1.1299999999999999</v>
      </c>
      <c r="K967" s="2">
        <v>2301.0776666800002</v>
      </c>
      <c r="L967" s="2">
        <v>7.24</v>
      </c>
      <c r="M967" s="2">
        <v>0.52500000000000002</v>
      </c>
      <c r="O967" s="2" t="s">
        <v>4198</v>
      </c>
      <c r="P967" s="2">
        <v>5755</v>
      </c>
      <c r="Q967" s="2">
        <v>0.91</v>
      </c>
      <c r="R967" s="2">
        <v>0.99</v>
      </c>
      <c r="S967" s="2">
        <v>-0.04</v>
      </c>
      <c r="T967" s="2" t="s">
        <v>5</v>
      </c>
      <c r="U967" s="2">
        <v>4.54</v>
      </c>
      <c r="V967" s="2" t="s">
        <v>4199</v>
      </c>
      <c r="W967" s="2">
        <v>140.94550269999999</v>
      </c>
      <c r="X967" s="2" t="s">
        <v>4200</v>
      </c>
      <c r="Y967" s="2">
        <v>20.364607800000002</v>
      </c>
      <c r="Z967" s="2">
        <v>34.434100000000001</v>
      </c>
      <c r="AA967" s="2">
        <v>7.72</v>
      </c>
      <c r="AB967" s="2">
        <v>6.1589999999999998</v>
      </c>
      <c r="AC967" s="2">
        <v>7.5554300000000003</v>
      </c>
      <c r="AD967" s="4">
        <f t="shared" si="75"/>
        <v>1.1503225726963333</v>
      </c>
      <c r="AE967" s="4">
        <f t="shared" si="76"/>
        <v>14.494064415973799</v>
      </c>
      <c r="AF967" s="4">
        <f t="shared" si="77"/>
        <v>13.513889582250917</v>
      </c>
      <c r="AG967" s="4">
        <f t="shared" si="78"/>
        <v>0.21521288758270543</v>
      </c>
      <c r="AH967" s="4" t="str">
        <f t="shared" si="79"/>
        <v/>
      </c>
    </row>
    <row r="968" spans="1:34" x14ac:dyDescent="0.3">
      <c r="A968" s="2" t="s">
        <v>16901</v>
      </c>
      <c r="B968" s="2" t="s">
        <v>16906</v>
      </c>
      <c r="C968" s="2" t="s">
        <v>2</v>
      </c>
      <c r="D968" s="2">
        <v>2023</v>
      </c>
      <c r="E968" s="2" t="s">
        <v>250</v>
      </c>
      <c r="F968" s="2">
        <v>0</v>
      </c>
      <c r="G968" s="2">
        <v>762</v>
      </c>
      <c r="H968" s="2">
        <v>1.57</v>
      </c>
      <c r="I968" s="2">
        <v>13.3</v>
      </c>
      <c r="J968" s="2">
        <v>1.19</v>
      </c>
      <c r="K968" s="2">
        <v>692</v>
      </c>
      <c r="L968" s="2">
        <v>2.17727549</v>
      </c>
      <c r="M968" s="2">
        <v>0.26</v>
      </c>
      <c r="N968" s="2">
        <v>174</v>
      </c>
      <c r="O968" s="2" t="s">
        <v>241</v>
      </c>
      <c r="P968" s="2">
        <v>4960</v>
      </c>
      <c r="Q968" s="2">
        <v>0.83</v>
      </c>
      <c r="R968" s="2">
        <v>0.88</v>
      </c>
      <c r="S968" s="2">
        <v>0.37</v>
      </c>
      <c r="T968" s="2" t="s">
        <v>5</v>
      </c>
      <c r="U968" s="2">
        <v>4.54</v>
      </c>
      <c r="V968" s="2" t="s">
        <v>16902</v>
      </c>
      <c r="W968" s="2">
        <v>20.214819599999998</v>
      </c>
      <c r="X968" s="2" t="s">
        <v>16903</v>
      </c>
      <c r="Y968" s="2">
        <v>66.072200899999999</v>
      </c>
      <c r="Z968" s="2">
        <v>177.50399999999999</v>
      </c>
      <c r="AA968" s="2">
        <v>12.291</v>
      </c>
      <c r="AB968" s="2">
        <v>10.157</v>
      </c>
      <c r="AC968" s="2">
        <v>12.121600000000001</v>
      </c>
      <c r="AD968" s="4">
        <f t="shared" si="75"/>
        <v>0.29413802469314221</v>
      </c>
      <c r="AE968" s="4">
        <f t="shared" si="76"/>
        <v>3.912035728418791</v>
      </c>
      <c r="AF968" s="4">
        <f t="shared" si="77"/>
        <v>7.2131875885748267</v>
      </c>
      <c r="AG968" s="4">
        <f t="shared" si="78"/>
        <v>0.15176563237690657</v>
      </c>
      <c r="AH968" s="4">
        <f t="shared" si="79"/>
        <v>0.54683033988662044</v>
      </c>
    </row>
    <row r="969" spans="1:34" x14ac:dyDescent="0.3">
      <c r="A969" s="2" t="s">
        <v>4648</v>
      </c>
      <c r="B969" s="2" t="s">
        <v>4647</v>
      </c>
      <c r="C969" s="2" t="s">
        <v>2</v>
      </c>
      <c r="D969" s="2">
        <v>2019</v>
      </c>
      <c r="E969" s="2" t="s">
        <v>1899</v>
      </c>
      <c r="F969" s="2">
        <v>0</v>
      </c>
      <c r="G969" s="2">
        <v>87.19</v>
      </c>
      <c r="H969" s="2">
        <v>0.33500000000000002</v>
      </c>
      <c r="I969" s="2">
        <v>4.55</v>
      </c>
      <c r="J969" s="2">
        <v>0.40600000000000003</v>
      </c>
      <c r="K969" s="2">
        <v>18.8</v>
      </c>
      <c r="L969" s="2">
        <v>5.9151120000000001E-2</v>
      </c>
      <c r="M969" s="2">
        <v>0.21</v>
      </c>
      <c r="O969" s="2" t="s">
        <v>228</v>
      </c>
      <c r="P969" s="2">
        <v>4146</v>
      </c>
      <c r="Q969" s="2">
        <v>0.68129600000000001</v>
      </c>
      <c r="R969" s="2">
        <v>0.66</v>
      </c>
      <c r="U969" s="2">
        <v>4.5420100000000003</v>
      </c>
      <c r="V969" s="2" t="s">
        <v>4649</v>
      </c>
      <c r="W969" s="2">
        <v>218.21580729999999</v>
      </c>
      <c r="X969" s="2" t="s">
        <v>4650</v>
      </c>
      <c r="Y969" s="2">
        <v>-52.646475700000003</v>
      </c>
      <c r="Z969" s="2">
        <v>32.331099999999999</v>
      </c>
      <c r="AA969" s="2">
        <v>10.53</v>
      </c>
      <c r="AB969" s="2">
        <v>7.242</v>
      </c>
      <c r="AC969" s="2">
        <v>9.9583499999999994</v>
      </c>
      <c r="AD969" s="4">
        <f t="shared" si="75"/>
        <v>0.19958305189557457</v>
      </c>
      <c r="AE969" s="4">
        <f t="shared" si="76"/>
        <v>0.90810288612486434</v>
      </c>
      <c r="AF969" s="4">
        <f t="shared" si="77"/>
        <v>2.0326997151247235</v>
      </c>
      <c r="AG969" s="4">
        <f t="shared" si="78"/>
        <v>1.0964506899901305</v>
      </c>
      <c r="AH969" s="4" t="str">
        <f t="shared" si="79"/>
        <v/>
      </c>
    </row>
    <row r="970" spans="1:34" x14ac:dyDescent="0.3">
      <c r="A970" s="2" t="s">
        <v>4287</v>
      </c>
      <c r="B970" s="2" t="s">
        <v>4286</v>
      </c>
      <c r="C970" s="2" t="s">
        <v>2</v>
      </c>
      <c r="D970" s="2">
        <v>2009</v>
      </c>
      <c r="E970" s="2" t="s">
        <v>34</v>
      </c>
      <c r="F970" s="2">
        <v>0</v>
      </c>
      <c r="G970" s="2">
        <v>3006</v>
      </c>
      <c r="H970" s="2">
        <v>3.77</v>
      </c>
      <c r="I970" s="2">
        <v>12.7</v>
      </c>
      <c r="J970" s="2">
        <v>1.1399999999999999</v>
      </c>
      <c r="K970" s="2">
        <v>2005.4972481699999</v>
      </c>
      <c r="L970" s="2">
        <v>6.31</v>
      </c>
      <c r="M970" s="2">
        <v>0.72</v>
      </c>
      <c r="O970" s="2" t="s">
        <v>192</v>
      </c>
      <c r="P970" s="2">
        <v>4980</v>
      </c>
      <c r="Q970" s="2">
        <v>0.79855699999999996</v>
      </c>
      <c r="R970" s="2">
        <v>0.8</v>
      </c>
      <c r="S970" s="2">
        <v>0.11</v>
      </c>
      <c r="T970" s="2" t="s">
        <v>5</v>
      </c>
      <c r="U970" s="2">
        <v>4.5486199999999997</v>
      </c>
      <c r="V970" s="2" t="s">
        <v>4288</v>
      </c>
      <c r="W970" s="2">
        <v>152.1794175</v>
      </c>
      <c r="X970" s="2" t="s">
        <v>4289</v>
      </c>
      <c r="Y970" s="2">
        <v>34.2419984</v>
      </c>
      <c r="Z970" s="2">
        <v>18.2912</v>
      </c>
      <c r="AA970" s="2">
        <v>7.56</v>
      </c>
      <c r="AB970" s="2">
        <v>5.3140000000000001</v>
      </c>
      <c r="AC970" s="2">
        <v>7.2719399999999998</v>
      </c>
      <c r="AD970" s="4">
        <f t="shared" si="75"/>
        <v>0.97906360684012717</v>
      </c>
      <c r="AE970" s="4">
        <f t="shared" si="76"/>
        <v>12.434107806869614</v>
      </c>
      <c r="AF970" s="4">
        <f t="shared" si="77"/>
        <v>12.566350669436378</v>
      </c>
      <c r="AG970" s="4">
        <f t="shared" si="78"/>
        <v>2.4759186007479072E-2</v>
      </c>
      <c r="AH970" s="4" t="str">
        <f t="shared" si="79"/>
        <v/>
      </c>
    </row>
    <row r="971" spans="1:34" x14ac:dyDescent="0.3">
      <c r="A971" s="2" t="s">
        <v>4221</v>
      </c>
      <c r="B971" s="2" t="s">
        <v>4220</v>
      </c>
      <c r="C971" s="2" t="s">
        <v>2</v>
      </c>
      <c r="D971" s="2">
        <v>2019</v>
      </c>
      <c r="E971" s="2" t="s">
        <v>1899</v>
      </c>
      <c r="F971" s="2">
        <v>0</v>
      </c>
      <c r="G971" s="2">
        <v>158.99100000000001</v>
      </c>
      <c r="H971" s="2">
        <v>0.53300000000000003</v>
      </c>
      <c r="I971" s="2">
        <v>9.58</v>
      </c>
      <c r="J971" s="2">
        <v>0.85499999999999998</v>
      </c>
      <c r="K971" s="2">
        <v>66.599999999999994</v>
      </c>
      <c r="L971" s="2">
        <v>0.20954597999999999</v>
      </c>
      <c r="M971" s="2">
        <v>0.2</v>
      </c>
      <c r="O971" s="2" t="s">
        <v>211</v>
      </c>
      <c r="P971" s="2">
        <v>4914</v>
      </c>
      <c r="Q971" s="2">
        <v>0.78318100000000002</v>
      </c>
      <c r="R971" s="2">
        <v>0.8</v>
      </c>
      <c r="S971" s="2">
        <v>3.9899999999999998E-2</v>
      </c>
      <c r="T971" s="2" t="s">
        <v>129</v>
      </c>
      <c r="U971" s="2">
        <v>4.5499299999999998</v>
      </c>
      <c r="V971" s="2" t="s">
        <v>4222</v>
      </c>
      <c r="W971" s="2">
        <v>20.5314418</v>
      </c>
      <c r="X971" s="2" t="s">
        <v>4223</v>
      </c>
      <c r="Y971" s="2">
        <v>-26.894067799999998</v>
      </c>
      <c r="Z971" s="2">
        <v>30.686199999999999</v>
      </c>
      <c r="AA971" s="2">
        <v>8.76</v>
      </c>
      <c r="AB971" s="2">
        <v>6.5039999999999996</v>
      </c>
      <c r="AC971" s="2">
        <v>8.4748699999999992</v>
      </c>
      <c r="AD971" s="4">
        <f t="shared" si="75"/>
        <v>7.5749139196336121E-2</v>
      </c>
      <c r="AE971" s="4">
        <f t="shared" si="76"/>
        <v>0.7256767535009</v>
      </c>
      <c r="AF971" s="4">
        <f t="shared" si="77"/>
        <v>2.63666139246939</v>
      </c>
      <c r="AG971" s="4">
        <f t="shared" si="78"/>
        <v>1.12953664824921</v>
      </c>
      <c r="AH971" s="4" t="str">
        <f t="shared" si="79"/>
        <v/>
      </c>
    </row>
    <row r="972" spans="1:34" x14ac:dyDescent="0.3">
      <c r="A972" s="2" t="s">
        <v>2663</v>
      </c>
      <c r="B972" s="2" t="s">
        <v>2662</v>
      </c>
      <c r="C972" s="2" t="s">
        <v>2</v>
      </c>
      <c r="D972" s="2">
        <v>2013</v>
      </c>
      <c r="E972" s="2" t="s">
        <v>141</v>
      </c>
      <c r="F972" s="2">
        <v>0</v>
      </c>
      <c r="G972" s="2">
        <v>12.62</v>
      </c>
      <c r="H972" s="2">
        <v>0.11</v>
      </c>
      <c r="I972" s="2">
        <v>13.7</v>
      </c>
      <c r="J972" s="2">
        <v>1.22</v>
      </c>
      <c r="K972" s="2">
        <v>359.13</v>
      </c>
      <c r="L972" s="2">
        <v>1.1299999999999999</v>
      </c>
      <c r="M972" s="2">
        <v>0.02</v>
      </c>
      <c r="O972" s="2" t="s">
        <v>412</v>
      </c>
      <c r="P972" s="2">
        <v>6123</v>
      </c>
      <c r="Q972" s="2">
        <v>1.1200000000000001</v>
      </c>
      <c r="R972" s="2">
        <v>1.125</v>
      </c>
      <c r="S972" s="2">
        <v>0.05</v>
      </c>
      <c r="T972" s="2" t="s">
        <v>5</v>
      </c>
      <c r="U972" s="2">
        <v>4.55</v>
      </c>
      <c r="V972" s="2" t="s">
        <v>2664</v>
      </c>
      <c r="W972" s="2">
        <v>263.33953650000001</v>
      </c>
      <c r="X972" s="2" t="s">
        <v>2665</v>
      </c>
      <c r="Y972" s="2">
        <v>5.7008254000000003</v>
      </c>
      <c r="Z972" s="2">
        <v>73.305499999999995</v>
      </c>
      <c r="AA972" s="2">
        <v>8.65</v>
      </c>
      <c r="AB972" s="2">
        <v>7.2969999999999997</v>
      </c>
      <c r="AC972" s="2">
        <v>8.5118799999999997</v>
      </c>
      <c r="AD972" s="4">
        <f t="shared" si="75"/>
        <v>0.13966577128850066</v>
      </c>
      <c r="AE972" s="4">
        <f t="shared" si="76"/>
        <v>1.9134210666524591</v>
      </c>
      <c r="AF972" s="4">
        <f t="shared" si="77"/>
        <v>5.1199481064888426</v>
      </c>
      <c r="AG972" s="4">
        <f t="shared" si="78"/>
        <v>130.73671331824346</v>
      </c>
      <c r="AH972" s="4" t="str">
        <f t="shared" si="79"/>
        <v/>
      </c>
    </row>
    <row r="973" spans="1:34" x14ac:dyDescent="0.3">
      <c r="A973" s="2" t="s">
        <v>2663</v>
      </c>
      <c r="B973" s="2" t="s">
        <v>2666</v>
      </c>
      <c r="C973" s="2" t="s">
        <v>2</v>
      </c>
      <c r="D973" s="2">
        <v>2013</v>
      </c>
      <c r="E973" s="2" t="s">
        <v>141</v>
      </c>
      <c r="F973" s="2">
        <v>0</v>
      </c>
      <c r="G973" s="2">
        <v>248.4</v>
      </c>
      <c r="H973" s="2">
        <v>0.8</v>
      </c>
      <c r="I973" s="2">
        <v>13.4</v>
      </c>
      <c r="J973" s="2">
        <v>1.2</v>
      </c>
      <c r="K973" s="2">
        <v>603.9</v>
      </c>
      <c r="L973" s="2">
        <v>1.9</v>
      </c>
      <c r="M973" s="2">
        <v>7.4999999999999997E-2</v>
      </c>
      <c r="O973" s="2" t="s">
        <v>412</v>
      </c>
      <c r="P973" s="2">
        <v>6123</v>
      </c>
      <c r="Q973" s="2">
        <v>1.1200000000000001</v>
      </c>
      <c r="R973" s="2">
        <v>1.125</v>
      </c>
      <c r="S973" s="2">
        <v>0.05</v>
      </c>
      <c r="T973" s="2" t="s">
        <v>5</v>
      </c>
      <c r="U973" s="2">
        <v>4.55</v>
      </c>
      <c r="V973" s="2" t="s">
        <v>2664</v>
      </c>
      <c r="W973" s="2">
        <v>263.33953650000001</v>
      </c>
      <c r="X973" s="2" t="s">
        <v>2665</v>
      </c>
      <c r="Y973" s="2">
        <v>5.7008254000000003</v>
      </c>
      <c r="Z973" s="2">
        <v>73.305499999999995</v>
      </c>
      <c r="AA973" s="2">
        <v>8.65</v>
      </c>
      <c r="AB973" s="2">
        <v>7.2969999999999997</v>
      </c>
      <c r="AC973" s="2">
        <v>8.5118799999999997</v>
      </c>
      <c r="AD973" s="4">
        <f t="shared" si="75"/>
        <v>0.25098665726834746</v>
      </c>
      <c r="AE973" s="4">
        <f t="shared" si="76"/>
        <v>3.3632212073958563</v>
      </c>
      <c r="AF973" s="4">
        <f t="shared" si="77"/>
        <v>6.713208188273657</v>
      </c>
      <c r="AG973" s="4">
        <f t="shared" si="78"/>
        <v>2.4717409861730397</v>
      </c>
      <c r="AH973" s="4" t="str">
        <f t="shared" si="79"/>
        <v/>
      </c>
    </row>
    <row r="974" spans="1:34" x14ac:dyDescent="0.3">
      <c r="A974" s="2" t="s">
        <v>15554</v>
      </c>
      <c r="B974" s="2" t="s">
        <v>15557</v>
      </c>
      <c r="C974" s="2" t="s">
        <v>2</v>
      </c>
      <c r="D974" s="2">
        <v>2021</v>
      </c>
      <c r="E974" s="2" t="s">
        <v>315</v>
      </c>
      <c r="F974" s="2">
        <v>0</v>
      </c>
      <c r="G974" s="2">
        <v>7.9720000000000004</v>
      </c>
      <c r="H974" s="2">
        <v>0.08</v>
      </c>
      <c r="I974" s="2">
        <v>3.1</v>
      </c>
      <c r="J974" s="2">
        <v>0.27600000000000002</v>
      </c>
      <c r="K974" s="2">
        <v>9.7799999999999994</v>
      </c>
      <c r="L974" s="2">
        <v>3.0771320000000001E-2</v>
      </c>
      <c r="M974" s="2">
        <v>0.14000000000000001</v>
      </c>
      <c r="N974" s="2">
        <v>859</v>
      </c>
      <c r="O974" s="2" t="s">
        <v>449</v>
      </c>
      <c r="P974" s="2">
        <v>5328</v>
      </c>
      <c r="Q974" s="2">
        <v>0.84</v>
      </c>
      <c r="R974" s="2">
        <v>0.94</v>
      </c>
      <c r="S974" s="2">
        <v>0.14000000000000001</v>
      </c>
      <c r="T974" s="2" t="s">
        <v>5</v>
      </c>
      <c r="U974" s="2">
        <v>4.55</v>
      </c>
      <c r="V974" s="2" t="s">
        <v>15555</v>
      </c>
      <c r="W974" s="2">
        <v>38.120967800000003</v>
      </c>
      <c r="X974" s="2" t="s">
        <v>15556</v>
      </c>
      <c r="Y974" s="2">
        <v>-78.023682800000003</v>
      </c>
      <c r="Z974" s="2">
        <v>82.173299999999998</v>
      </c>
      <c r="AA974" s="2">
        <v>10.249000000000001</v>
      </c>
      <c r="AB974" s="2">
        <v>8.2959999999999994</v>
      </c>
      <c r="AC974" s="2">
        <v>10.0008</v>
      </c>
      <c r="AD974" s="4">
        <f t="shared" si="75"/>
        <v>0.32828706656372725</v>
      </c>
      <c r="AE974" s="4">
        <f t="shared" si="76"/>
        <v>1.0176899063475544</v>
      </c>
      <c r="AF974" s="4">
        <f t="shared" si="77"/>
        <v>1.776186563871436</v>
      </c>
      <c r="AG974" s="4">
        <f t="shared" si="78"/>
        <v>79.712294936807965</v>
      </c>
      <c r="AH974" s="4">
        <f t="shared" si="79"/>
        <v>6.0602703498571428E-2</v>
      </c>
    </row>
    <row r="975" spans="1:34" x14ac:dyDescent="0.3">
      <c r="A975" s="2" t="s">
        <v>17777</v>
      </c>
      <c r="B975" s="2" t="s">
        <v>17780</v>
      </c>
      <c r="C975" s="2" t="s">
        <v>2</v>
      </c>
      <c r="D975" s="2">
        <v>2022</v>
      </c>
      <c r="E975" s="2" t="s">
        <v>28</v>
      </c>
      <c r="F975" s="2">
        <v>0</v>
      </c>
      <c r="G975" s="2">
        <v>1700</v>
      </c>
      <c r="H975" s="2">
        <v>2.52</v>
      </c>
      <c r="I975" s="2">
        <v>12.4</v>
      </c>
      <c r="J975" s="2">
        <v>1.1100000000000001</v>
      </c>
      <c r="K975" s="2">
        <v>3591.4609991000002</v>
      </c>
      <c r="L975" s="2">
        <v>11.3</v>
      </c>
      <c r="M975" s="2">
        <v>0.628</v>
      </c>
      <c r="N975" s="2">
        <v>96.4</v>
      </c>
      <c r="O975" s="2" t="s">
        <v>241</v>
      </c>
      <c r="P975" s="2">
        <v>4435</v>
      </c>
      <c r="Q975" s="2">
        <v>0.67100000000000004</v>
      </c>
      <c r="R975" s="2">
        <v>0.73399999999999999</v>
      </c>
      <c r="S975" s="2">
        <v>0.17499999999999999</v>
      </c>
      <c r="T975" s="2" t="s">
        <v>5</v>
      </c>
      <c r="U975" s="2">
        <v>4.55</v>
      </c>
      <c r="V975" s="2" t="s">
        <v>17778</v>
      </c>
      <c r="W975" s="2">
        <v>115.1366858</v>
      </c>
      <c r="X975" s="2" t="s">
        <v>17779</v>
      </c>
      <c r="Y975" s="2">
        <v>2.0985879000000001</v>
      </c>
      <c r="Z975" s="2">
        <v>77.255399999999995</v>
      </c>
      <c r="AA975" s="2">
        <v>11.646000000000001</v>
      </c>
      <c r="AB975" s="2">
        <v>8.8789999999999996</v>
      </c>
      <c r="AC975" s="2">
        <v>11.2667</v>
      </c>
      <c r="AD975" s="4">
        <f t="shared" si="75"/>
        <v>1.8836755433163539</v>
      </c>
      <c r="AE975" s="4">
        <f t="shared" si="76"/>
        <v>23.357576737122788</v>
      </c>
      <c r="AF975" s="4">
        <f t="shared" si="77"/>
        <v>17.018635419454831</v>
      </c>
      <c r="AG975" s="4">
        <f t="shared" si="78"/>
        <v>2.4609812531125094E-2</v>
      </c>
      <c r="AH975" s="4">
        <f t="shared" si="79"/>
        <v>1.7333498123561344</v>
      </c>
    </row>
    <row r="976" spans="1:34" x14ac:dyDescent="0.3">
      <c r="A976" s="2" t="s">
        <v>16579</v>
      </c>
      <c r="B976" s="2" t="s">
        <v>16582</v>
      </c>
      <c r="C976" s="2" t="s">
        <v>2</v>
      </c>
      <c r="D976" s="2">
        <v>2024</v>
      </c>
      <c r="E976" s="2" t="s">
        <v>28</v>
      </c>
      <c r="F976" s="2">
        <v>0</v>
      </c>
      <c r="G976" s="2">
        <v>1920</v>
      </c>
      <c r="H976" s="2">
        <v>2.78</v>
      </c>
      <c r="I976" s="2">
        <v>12.7</v>
      </c>
      <c r="J976" s="2">
        <v>1.1299999999999999</v>
      </c>
      <c r="K976" s="2">
        <v>2297.89938261</v>
      </c>
      <c r="L976" s="2">
        <v>7.23</v>
      </c>
      <c r="M976" s="2">
        <v>0.28699999999999998</v>
      </c>
      <c r="N976" s="2">
        <v>123.1</v>
      </c>
      <c r="P976" s="2">
        <v>4870</v>
      </c>
      <c r="Q976" s="2">
        <v>0.77100000000000002</v>
      </c>
      <c r="R976" s="2">
        <v>0.77100000000000002</v>
      </c>
      <c r="S976" s="2">
        <v>0.08</v>
      </c>
      <c r="T976" s="2" t="s">
        <v>5</v>
      </c>
      <c r="U976" s="2">
        <v>4.5510000000000002</v>
      </c>
      <c r="V976" s="2" t="s">
        <v>16580</v>
      </c>
      <c r="W976" s="2">
        <v>54.388266100000003</v>
      </c>
      <c r="X976" s="2" t="s">
        <v>16581</v>
      </c>
      <c r="Y976" s="2">
        <v>10.057746399999999</v>
      </c>
      <c r="Z976" s="2">
        <v>184.98599999999999</v>
      </c>
      <c r="AA976" s="2">
        <v>13.236000000000001</v>
      </c>
      <c r="AB976" s="2">
        <v>10.387</v>
      </c>
      <c r="AC976" s="2">
        <v>12.73</v>
      </c>
      <c r="AD976" s="4">
        <f t="shared" si="75"/>
        <v>1.1218113910386878</v>
      </c>
      <c r="AE976" s="4">
        <f t="shared" si="76"/>
        <v>14.247004666191334</v>
      </c>
      <c r="AF976" s="4">
        <f t="shared" si="77"/>
        <v>13.451280952408581</v>
      </c>
      <c r="AG976" s="4">
        <f t="shared" si="78"/>
        <v>3.88172584420911E-2</v>
      </c>
      <c r="AH976" s="4">
        <f t="shared" si="79"/>
        <v>1.2123684256519172</v>
      </c>
    </row>
    <row r="977" spans="1:34" x14ac:dyDescent="0.3">
      <c r="A977" s="2" t="s">
        <v>2633</v>
      </c>
      <c r="B977" s="2" t="s">
        <v>2636</v>
      </c>
      <c r="C977" s="2" t="s">
        <v>2</v>
      </c>
      <c r="D977" s="2">
        <v>2021</v>
      </c>
      <c r="E977" s="2" t="s">
        <v>28</v>
      </c>
      <c r="F977" s="2">
        <v>0</v>
      </c>
      <c r="G977" s="2">
        <v>811.3</v>
      </c>
      <c r="H977" s="2">
        <v>1.57</v>
      </c>
      <c r="I977" s="2">
        <v>6.17</v>
      </c>
      <c r="J977" s="2">
        <v>0.55000000000000004</v>
      </c>
      <c r="K977" s="2">
        <v>31.496795129999999</v>
      </c>
      <c r="L977" s="2">
        <v>9.9099999999999994E-2</v>
      </c>
      <c r="M977" s="2">
        <v>8.8999999999999996E-2</v>
      </c>
      <c r="O977" s="2" t="s">
        <v>271</v>
      </c>
      <c r="P977" s="2">
        <v>4903.6899999999996</v>
      </c>
      <c r="Q977" s="2">
        <v>0.77452799999999999</v>
      </c>
      <c r="R977" s="2">
        <v>0.78516699999999995</v>
      </c>
      <c r="S977" s="2">
        <v>4.9299999999999997E-2</v>
      </c>
      <c r="T977" s="2" t="s">
        <v>5</v>
      </c>
      <c r="U977" s="2">
        <v>4.5511509999999999</v>
      </c>
      <c r="V977" s="2" t="s">
        <v>2634</v>
      </c>
      <c r="W977" s="2">
        <v>259.4183491</v>
      </c>
      <c r="X977" s="2" t="s">
        <v>2635</v>
      </c>
      <c r="Y977" s="2">
        <v>29.228161</v>
      </c>
      <c r="Z977" s="2">
        <v>24.3323</v>
      </c>
      <c r="AA977" s="2">
        <v>8.43</v>
      </c>
      <c r="AB977" s="2">
        <v>6.0039999999999996</v>
      </c>
      <c r="AC977" s="2">
        <v>8.1075300000000006</v>
      </c>
      <c r="AD977" s="4">
        <f t="shared" si="75"/>
        <v>0.13409447166623967</v>
      </c>
      <c r="AE977" s="4">
        <f t="shared" si="76"/>
        <v>0.82736289018069864</v>
      </c>
      <c r="AF977" s="4">
        <f t="shared" si="77"/>
        <v>2.2593868709043412</v>
      </c>
      <c r="AG977" s="4">
        <f t="shared" si="78"/>
        <v>0.1262573935195474</v>
      </c>
      <c r="AH977" s="4" t="str">
        <f t="shared" si="79"/>
        <v/>
      </c>
    </row>
    <row r="978" spans="1:34" x14ac:dyDescent="0.3">
      <c r="A978" s="2" t="s">
        <v>18413</v>
      </c>
      <c r="B978" s="2" t="s">
        <v>18416</v>
      </c>
      <c r="C978" s="2" t="s">
        <v>2</v>
      </c>
      <c r="D978" s="2">
        <v>2017</v>
      </c>
      <c r="E978" s="2" t="s">
        <v>561</v>
      </c>
      <c r="F978" s="2">
        <v>0</v>
      </c>
      <c r="G978" s="2">
        <v>2840</v>
      </c>
      <c r="H978" s="2">
        <v>3.73</v>
      </c>
      <c r="K978" s="2">
        <v>5196.5204999999996</v>
      </c>
      <c r="L978" s="2">
        <v>16.350000000000001</v>
      </c>
      <c r="M978" s="2">
        <v>0.83689999999999998</v>
      </c>
      <c r="P978" s="2">
        <v>4953</v>
      </c>
      <c r="Q978" s="2">
        <v>0.79800000000000004</v>
      </c>
      <c r="R978" s="2">
        <v>0.83899999999999997</v>
      </c>
      <c r="S978" s="2">
        <v>0.22</v>
      </c>
      <c r="T978" s="2" t="s">
        <v>5</v>
      </c>
      <c r="U978" s="2">
        <v>4.5529999999999999</v>
      </c>
      <c r="V978" s="2" t="s">
        <v>18414</v>
      </c>
      <c r="W978" s="2">
        <v>31.909163899999999</v>
      </c>
      <c r="X978" s="2" t="s">
        <v>18415</v>
      </c>
      <c r="Y978" s="2">
        <v>-20.661843000000001</v>
      </c>
      <c r="Z978" s="2">
        <v>201.33799999999999</v>
      </c>
      <c r="AA978" s="2">
        <v>12.590999999999999</v>
      </c>
      <c r="AB978" s="2">
        <v>10.39</v>
      </c>
      <c r="AC978" s="2">
        <v>12.347300000000001</v>
      </c>
      <c r="AD978" s="4" t="str">
        <f t="shared" si="75"/>
        <v/>
      </c>
      <c r="AE978" s="4" t="str">
        <f t="shared" si="76"/>
        <v/>
      </c>
      <c r="AF978" s="4" t="str">
        <f t="shared" si="77"/>
        <v/>
      </c>
      <c r="AG978" s="4">
        <f t="shared" si="78"/>
        <v>2.4714468833284198E-2</v>
      </c>
      <c r="AH978" s="4" t="str">
        <f t="shared" si="79"/>
        <v/>
      </c>
    </row>
    <row r="979" spans="1:34" x14ac:dyDescent="0.3">
      <c r="A979" s="2" t="s">
        <v>1302</v>
      </c>
      <c r="B979" s="2" t="s">
        <v>1305</v>
      </c>
      <c r="C979" s="2" t="s">
        <v>2</v>
      </c>
      <c r="D979" s="2">
        <v>2010</v>
      </c>
      <c r="E979" s="2" t="s">
        <v>22</v>
      </c>
      <c r="F979" s="2">
        <v>0</v>
      </c>
      <c r="G979" s="2">
        <v>5584</v>
      </c>
      <c r="H979" s="2">
        <v>5.6</v>
      </c>
      <c r="I979" s="2">
        <v>13.1</v>
      </c>
      <c r="J979" s="2">
        <v>1.17</v>
      </c>
      <c r="K979" s="2">
        <v>1080.5999999999999</v>
      </c>
      <c r="L979" s="2">
        <v>3.4</v>
      </c>
      <c r="M979" s="2">
        <v>0.39</v>
      </c>
      <c r="O979" s="2" t="s">
        <v>1249</v>
      </c>
      <c r="P979" s="2">
        <v>5336.96</v>
      </c>
      <c r="Q979" s="2">
        <v>0.83868200000000004</v>
      </c>
      <c r="R979" s="2">
        <v>0.92</v>
      </c>
      <c r="S979" s="2">
        <v>5.1200000000000002E-2</v>
      </c>
      <c r="T979" s="2" t="s">
        <v>129</v>
      </c>
      <c r="U979" s="2">
        <v>4.5546600000000002</v>
      </c>
      <c r="V979" s="2" t="s">
        <v>1303</v>
      </c>
      <c r="W979" s="2">
        <v>324.53597810000002</v>
      </c>
      <c r="X979" s="2" t="s">
        <v>1304</v>
      </c>
      <c r="Y979" s="2">
        <v>30.4881882</v>
      </c>
      <c r="Z979" s="2">
        <v>92.383099999999999</v>
      </c>
      <c r="AA979" s="2">
        <v>10.375</v>
      </c>
      <c r="AB979" s="2">
        <v>8.5440000000000005</v>
      </c>
      <c r="AC979" s="2">
        <v>10.2743</v>
      </c>
      <c r="AD979" s="4">
        <f t="shared" si="75"/>
        <v>0.4806744922692186</v>
      </c>
      <c r="AE979" s="4">
        <f t="shared" si="76"/>
        <v>6.2968358487267642</v>
      </c>
      <c r="AF979" s="4">
        <f t="shared" si="77"/>
        <v>9.0823207176536442</v>
      </c>
      <c r="AG979" s="4">
        <f t="shared" si="78"/>
        <v>1.6326166888228223E-2</v>
      </c>
      <c r="AH979" s="4" t="str">
        <f t="shared" si="79"/>
        <v/>
      </c>
    </row>
    <row r="980" spans="1:34" x14ac:dyDescent="0.3">
      <c r="A980" s="2" t="s">
        <v>4692</v>
      </c>
      <c r="B980" s="2" t="s">
        <v>4695</v>
      </c>
      <c r="C980" s="2" t="s">
        <v>2</v>
      </c>
      <c r="D980" s="2">
        <v>2021</v>
      </c>
      <c r="E980" s="2" t="s">
        <v>28</v>
      </c>
      <c r="F980" s="2">
        <v>0</v>
      </c>
      <c r="G980" s="2">
        <v>16.431999999999999</v>
      </c>
      <c r="H980" s="2">
        <v>0.124</v>
      </c>
      <c r="I980" s="2">
        <v>2.75</v>
      </c>
      <c r="J980" s="2">
        <v>0.245</v>
      </c>
      <c r="K980" s="2">
        <v>8</v>
      </c>
      <c r="L980" s="2">
        <v>2.5170809999999998E-2</v>
      </c>
      <c r="M980" s="2">
        <v>0</v>
      </c>
      <c r="N980" s="2">
        <v>642</v>
      </c>
      <c r="O980" s="2" t="s">
        <v>328</v>
      </c>
      <c r="P980" s="2">
        <v>5216</v>
      </c>
      <c r="Q980" s="2">
        <v>0.84179999999999999</v>
      </c>
      <c r="R980" s="2">
        <v>0.93420000000000003</v>
      </c>
      <c r="S980" s="2">
        <v>0.248</v>
      </c>
      <c r="T980" s="2" t="s">
        <v>5</v>
      </c>
      <c r="U980" s="2">
        <v>4.5570000000000004</v>
      </c>
      <c r="V980" s="2" t="s">
        <v>4693</v>
      </c>
      <c r="W980" s="2">
        <v>296.24462030000001</v>
      </c>
      <c r="X980" s="2" t="s">
        <v>4694</v>
      </c>
      <c r="Y980" s="2">
        <v>74.062857699999995</v>
      </c>
      <c r="Z980" s="2">
        <v>65.950100000000006</v>
      </c>
      <c r="AA980" s="2">
        <v>9.92</v>
      </c>
      <c r="AB980" s="2">
        <v>7.923</v>
      </c>
      <c r="AC980" s="2">
        <v>9.6844300000000008</v>
      </c>
      <c r="AD980" s="4">
        <f t="shared" si="75"/>
        <v>0.38467317806160783</v>
      </c>
      <c r="AE980" s="4">
        <f t="shared" si="76"/>
        <v>1.0578512396694215</v>
      </c>
      <c r="AF980" s="4">
        <f t="shared" si="77"/>
        <v>1.7056057308448835</v>
      </c>
      <c r="AG980" s="4">
        <f t="shared" si="78"/>
        <v>30.606569387544827</v>
      </c>
      <c r="AH980" s="4">
        <f t="shared" si="79"/>
        <v>6.7314888775964116E-2</v>
      </c>
    </row>
    <row r="981" spans="1:34" x14ac:dyDescent="0.3">
      <c r="A981" s="2" t="s">
        <v>2783</v>
      </c>
      <c r="B981" s="2" t="s">
        <v>2782</v>
      </c>
      <c r="C981" s="2" t="s">
        <v>2</v>
      </c>
      <c r="D981" s="2">
        <v>2022</v>
      </c>
      <c r="E981" s="2" t="s">
        <v>28</v>
      </c>
      <c r="F981" s="2">
        <v>0</v>
      </c>
      <c r="G981" s="2">
        <v>10256</v>
      </c>
      <c r="H981" s="2">
        <v>8.8000000000000007</v>
      </c>
      <c r="I981" s="2">
        <v>12.4</v>
      </c>
      <c r="J981" s="2">
        <v>1.1100000000000001</v>
      </c>
      <c r="K981" s="2">
        <v>3591.4609991000002</v>
      </c>
      <c r="L981" s="2">
        <v>11.3</v>
      </c>
      <c r="M981" s="2">
        <v>0.68</v>
      </c>
      <c r="O981" s="2" t="s">
        <v>322</v>
      </c>
      <c r="P981" s="2">
        <v>4866.12</v>
      </c>
      <c r="Q981" s="2">
        <v>0.77493999999999996</v>
      </c>
      <c r="R981" s="2">
        <v>0.85</v>
      </c>
      <c r="S981" s="2">
        <v>0.24049999999999999</v>
      </c>
      <c r="T981" s="2" t="s">
        <v>129</v>
      </c>
      <c r="U981" s="2">
        <v>4.5571599999999997</v>
      </c>
      <c r="V981" s="2" t="s">
        <v>2784</v>
      </c>
      <c r="W981" s="2">
        <v>40.013620299999999</v>
      </c>
      <c r="X981" s="2" t="s">
        <v>2785</v>
      </c>
      <c r="Y981" s="2">
        <v>-61.355039599999998</v>
      </c>
      <c r="Z981" s="2">
        <v>39.740099999999998</v>
      </c>
      <c r="AA981" s="2">
        <v>9.44</v>
      </c>
      <c r="AB981" s="2">
        <v>7.0860000000000003</v>
      </c>
      <c r="AC981" s="2">
        <v>9.1132399999999993</v>
      </c>
      <c r="AD981" s="4">
        <f t="shared" si="75"/>
        <v>1.8836755433163539</v>
      </c>
      <c r="AE981" s="4">
        <f t="shared" si="76"/>
        <v>23.357576737122788</v>
      </c>
      <c r="AF981" s="4">
        <f t="shared" si="77"/>
        <v>17.018635419454831</v>
      </c>
      <c r="AG981" s="4">
        <f t="shared" si="78"/>
        <v>3.9011434550103451E-3</v>
      </c>
      <c r="AH981" s="4" t="str">
        <f t="shared" si="79"/>
        <v/>
      </c>
    </row>
    <row r="982" spans="1:34" x14ac:dyDescent="0.3">
      <c r="A982" s="2" t="s">
        <v>15985</v>
      </c>
      <c r="B982" s="2" t="s">
        <v>15988</v>
      </c>
      <c r="C982" s="2" t="s">
        <v>2</v>
      </c>
      <c r="D982" s="2">
        <v>2023</v>
      </c>
      <c r="E982" s="2" t="s">
        <v>22</v>
      </c>
      <c r="F982" s="2">
        <v>0</v>
      </c>
      <c r="G982" s="2">
        <v>393.1</v>
      </c>
      <c r="H982" s="2">
        <v>0.1</v>
      </c>
      <c r="I982" s="2">
        <v>13.8</v>
      </c>
      <c r="J982" s="2">
        <v>1.23</v>
      </c>
      <c r="K982" s="2">
        <v>297</v>
      </c>
      <c r="L982" s="2">
        <v>0.93446649999999998</v>
      </c>
      <c r="M982" s="2">
        <v>0</v>
      </c>
      <c r="P982" s="2">
        <v>5058</v>
      </c>
      <c r="Q982" s="2">
        <v>0.80359999999999998</v>
      </c>
      <c r="R982" s="2">
        <v>0.85299999999999998</v>
      </c>
      <c r="S982" s="2">
        <v>0.13100000000000001</v>
      </c>
      <c r="T982" s="2" t="s">
        <v>5</v>
      </c>
      <c r="U982" s="2">
        <v>4.5579999999999998</v>
      </c>
      <c r="V982" s="2" t="s">
        <v>15986</v>
      </c>
      <c r="W982" s="2">
        <v>97.748710399999993</v>
      </c>
      <c r="X982" s="2" t="s">
        <v>15987</v>
      </c>
      <c r="Y982" s="2">
        <v>66.360595599999996</v>
      </c>
      <c r="Z982" s="2">
        <v>124.68</v>
      </c>
      <c r="AA982" s="2">
        <v>11.446</v>
      </c>
      <c r="AB982" s="2">
        <v>9.4250000000000007</v>
      </c>
      <c r="AC982" s="2">
        <v>11.3103</v>
      </c>
      <c r="AD982" s="4">
        <f t="shared" si="75"/>
        <v>0.11301060244924795</v>
      </c>
      <c r="AE982" s="4">
        <f t="shared" si="76"/>
        <v>1.5595463137996217</v>
      </c>
      <c r="AF982" s="4">
        <f t="shared" si="77"/>
        <v>4.6391528462031495</v>
      </c>
      <c r="AG982" s="4">
        <f t="shared" si="78"/>
        <v>37.921456206525292</v>
      </c>
      <c r="AH982" s="4" t="str">
        <f t="shared" si="79"/>
        <v/>
      </c>
    </row>
    <row r="983" spans="1:34" x14ac:dyDescent="0.3">
      <c r="A983" s="2" t="s">
        <v>2775</v>
      </c>
      <c r="B983" s="2" t="s">
        <v>2774</v>
      </c>
      <c r="C983" s="2" t="s">
        <v>2</v>
      </c>
      <c r="D983" s="2">
        <v>2022</v>
      </c>
      <c r="E983" s="2" t="s">
        <v>28</v>
      </c>
      <c r="F983" s="2">
        <v>0</v>
      </c>
      <c r="G983" s="2">
        <v>14773.932720000001</v>
      </c>
      <c r="H983" s="2">
        <v>10.961</v>
      </c>
      <c r="I983" s="2">
        <v>12.7</v>
      </c>
      <c r="J983" s="2">
        <v>1.1299999999999999</v>
      </c>
      <c r="K983" s="2">
        <v>2154.8765994599999</v>
      </c>
      <c r="L983" s="2">
        <v>6.78</v>
      </c>
      <c r="M983" s="2">
        <v>0.187</v>
      </c>
      <c r="P983" s="2">
        <v>4905</v>
      </c>
      <c r="Q983" s="2">
        <v>0.77782600000000002</v>
      </c>
      <c r="R983" s="2">
        <v>0.8</v>
      </c>
      <c r="S983" s="2">
        <v>0.16</v>
      </c>
      <c r="T983" s="2" t="s">
        <v>129</v>
      </c>
      <c r="U983" s="2">
        <v>4.5593899999999996</v>
      </c>
      <c r="V983" s="2" t="s">
        <v>2776</v>
      </c>
      <c r="W983" s="2">
        <v>275.6642157</v>
      </c>
      <c r="X983" s="2" t="s">
        <v>2777</v>
      </c>
      <c r="Y983" s="2">
        <v>-18.021972600000002</v>
      </c>
      <c r="Z983" s="2">
        <v>39.8979</v>
      </c>
      <c r="AA983" s="2">
        <v>9.35</v>
      </c>
      <c r="AB983" s="2">
        <v>7.04</v>
      </c>
      <c r="AC983" s="2">
        <v>9.0682100000000005</v>
      </c>
      <c r="AD983" s="4">
        <f t="shared" si="75"/>
        <v>1.0519891052893917</v>
      </c>
      <c r="AE983" s="4">
        <f t="shared" si="76"/>
        <v>13.360261637175274</v>
      </c>
      <c r="AF983" s="4">
        <f t="shared" si="77"/>
        <v>13.025948057324886</v>
      </c>
      <c r="AG983" s="4">
        <f t="shared" si="78"/>
        <v>2.6152333952046605E-3</v>
      </c>
      <c r="AH983" s="4" t="str">
        <f t="shared" si="79"/>
        <v/>
      </c>
    </row>
    <row r="984" spans="1:34" x14ac:dyDescent="0.3">
      <c r="A984" s="2" t="s">
        <v>1932</v>
      </c>
      <c r="B984" s="2" t="s">
        <v>1931</v>
      </c>
      <c r="C984" s="2" t="s">
        <v>2</v>
      </c>
      <c r="D984" s="2">
        <v>2009</v>
      </c>
      <c r="E984" s="2" t="s">
        <v>315</v>
      </c>
      <c r="F984" s="2">
        <v>0</v>
      </c>
      <c r="G984" s="2">
        <v>55.850999999999999</v>
      </c>
      <c r="H984" s="2">
        <v>0.26740000000000003</v>
      </c>
      <c r="I984" s="2">
        <v>9.1999999999999993</v>
      </c>
      <c r="J984" s="2">
        <v>0.82</v>
      </c>
      <c r="K984" s="2">
        <v>62.1</v>
      </c>
      <c r="L984" s="2">
        <v>0.19538844999999999</v>
      </c>
      <c r="M984" s="2">
        <v>0.123</v>
      </c>
      <c r="O984" s="2" t="s">
        <v>1933</v>
      </c>
      <c r="P984" s="2">
        <v>4952</v>
      </c>
      <c r="Q984" s="2">
        <v>0.78</v>
      </c>
      <c r="R984" s="2">
        <v>0.82</v>
      </c>
      <c r="S984" s="2">
        <v>0.11</v>
      </c>
      <c r="T984" s="2" t="s">
        <v>5</v>
      </c>
      <c r="U984" s="2">
        <v>4.5599999999999996</v>
      </c>
      <c r="V984" s="2" t="s">
        <v>1934</v>
      </c>
      <c r="W984" s="2">
        <v>179.7923543</v>
      </c>
      <c r="X984" s="2" t="s">
        <v>1935</v>
      </c>
      <c r="Y984" s="2">
        <v>-20.355605799999999</v>
      </c>
      <c r="Z984" s="2">
        <v>20.363199999999999</v>
      </c>
      <c r="AA984" s="2">
        <v>7.92</v>
      </c>
      <c r="AB984" s="2">
        <v>5.6139999999999999</v>
      </c>
      <c r="AC984" s="2">
        <v>7.6202899999999998</v>
      </c>
      <c r="AD984" s="4">
        <f t="shared" si="75"/>
        <v>7.9749527410207965E-2</v>
      </c>
      <c r="AE984" s="4">
        <f t="shared" si="76"/>
        <v>0.73369565217391319</v>
      </c>
      <c r="AF984" s="4">
        <f t="shared" si="77"/>
        <v>2.598076211353316</v>
      </c>
      <c r="AG984" s="4">
        <f t="shared" si="78"/>
        <v>4.5906987398222272</v>
      </c>
      <c r="AH984" s="4" t="str">
        <f t="shared" si="79"/>
        <v/>
      </c>
    </row>
    <row r="985" spans="1:34" x14ac:dyDescent="0.3">
      <c r="A985" s="2" t="s">
        <v>1932</v>
      </c>
      <c r="B985" s="2" t="s">
        <v>1936</v>
      </c>
      <c r="C985" s="2" t="s">
        <v>2</v>
      </c>
      <c r="D985" s="2">
        <v>2024</v>
      </c>
      <c r="E985" s="2" t="s">
        <v>28</v>
      </c>
      <c r="F985" s="2">
        <v>0</v>
      </c>
      <c r="G985" s="2">
        <v>13.8992</v>
      </c>
      <c r="H985" s="2">
        <v>0.10580000000000001</v>
      </c>
      <c r="I985" s="2">
        <v>3.69</v>
      </c>
      <c r="J985" s="2">
        <v>0.33</v>
      </c>
      <c r="K985" s="2">
        <v>13.2</v>
      </c>
      <c r="L985" s="2">
        <v>4.153184E-2</v>
      </c>
      <c r="M985" s="2">
        <v>0.28999999999999998</v>
      </c>
      <c r="O985" s="2" t="s">
        <v>1933</v>
      </c>
      <c r="P985" s="2">
        <v>4952</v>
      </c>
      <c r="Q985" s="2">
        <v>0.78</v>
      </c>
      <c r="R985" s="2">
        <v>0.82</v>
      </c>
      <c r="S985" s="2">
        <v>0.11</v>
      </c>
      <c r="T985" s="2" t="s">
        <v>5</v>
      </c>
      <c r="U985" s="2">
        <v>4.5599999999999996</v>
      </c>
      <c r="V985" s="2" t="s">
        <v>1934</v>
      </c>
      <c r="W985" s="2">
        <v>179.7923543</v>
      </c>
      <c r="X985" s="2" t="s">
        <v>1935</v>
      </c>
      <c r="Y985" s="2">
        <v>-20.355605799999999</v>
      </c>
      <c r="Z985" s="2">
        <v>20.363199999999999</v>
      </c>
      <c r="AA985" s="2">
        <v>7.92</v>
      </c>
      <c r="AB985" s="2">
        <v>5.6139999999999999</v>
      </c>
      <c r="AC985" s="2">
        <v>7.6202899999999998</v>
      </c>
      <c r="AD985" s="4">
        <f t="shared" si="75"/>
        <v>0.2627210267519865</v>
      </c>
      <c r="AE985" s="4">
        <f t="shared" si="76"/>
        <v>0.96944058871483019</v>
      </c>
      <c r="AF985" s="4">
        <f t="shared" si="77"/>
        <v>1.8913581819311021</v>
      </c>
      <c r="AG985" s="4">
        <f t="shared" si="78"/>
        <v>29.324476240598337</v>
      </c>
      <c r="AH985" s="4" t="str">
        <f t="shared" si="79"/>
        <v/>
      </c>
    </row>
    <row r="986" spans="1:34" x14ac:dyDescent="0.3">
      <c r="A986" s="2" t="s">
        <v>18014</v>
      </c>
      <c r="B986" s="2" t="s">
        <v>18018</v>
      </c>
      <c r="C986" s="2" t="s">
        <v>2</v>
      </c>
      <c r="D986" s="2">
        <v>2024</v>
      </c>
      <c r="E986" s="2" t="s">
        <v>28</v>
      </c>
      <c r="F986" s="2">
        <v>0</v>
      </c>
      <c r="G986" s="2">
        <v>1816.6</v>
      </c>
      <c r="H986" s="2">
        <v>2.71</v>
      </c>
      <c r="I986" s="2">
        <v>12.8</v>
      </c>
      <c r="J986" s="2">
        <v>1.1499999999999999</v>
      </c>
      <c r="K986" s="2">
        <v>1639.9945801199999</v>
      </c>
      <c r="L986" s="2">
        <v>5.16</v>
      </c>
      <c r="M986" s="2">
        <v>0.12</v>
      </c>
      <c r="N986" s="2">
        <v>107</v>
      </c>
      <c r="O986" s="2" t="s">
        <v>2238</v>
      </c>
      <c r="P986" s="2">
        <v>4686</v>
      </c>
      <c r="Q986" s="2">
        <v>0.75800000000000001</v>
      </c>
      <c r="R986" s="2">
        <v>0.78900000000000003</v>
      </c>
      <c r="S986" s="2">
        <v>0.15</v>
      </c>
      <c r="T986" s="2" t="s">
        <v>5</v>
      </c>
      <c r="U986" s="2">
        <v>4.5599999999999996</v>
      </c>
      <c r="V986" s="2" t="s">
        <v>18015</v>
      </c>
      <c r="W986" s="2">
        <v>217.6091998</v>
      </c>
      <c r="X986" s="2" t="s">
        <v>18016</v>
      </c>
      <c r="Y986" s="2">
        <v>-46.159516000000004</v>
      </c>
      <c r="Z986" s="2">
        <v>122.91</v>
      </c>
      <c r="AA986" s="2">
        <v>11.938000000000001</v>
      </c>
      <c r="AB986" s="2">
        <v>9.6739999999999995</v>
      </c>
      <c r="AC986" s="2">
        <v>11.7538</v>
      </c>
      <c r="AD986" s="4">
        <f t="shared" si="75"/>
        <v>0.7820103550529478</v>
      </c>
      <c r="AE986" s="4">
        <f t="shared" si="76"/>
        <v>10.009732544677732</v>
      </c>
      <c r="AF986" s="4">
        <f t="shared" si="77"/>
        <v>11.319212718730707</v>
      </c>
      <c r="AG986" s="4">
        <f t="shared" si="78"/>
        <v>3.3845334956317079E-2</v>
      </c>
      <c r="AH986" s="4">
        <f t="shared" si="79"/>
        <v>1.0942695962466744</v>
      </c>
    </row>
    <row r="987" spans="1:34" x14ac:dyDescent="0.3">
      <c r="A987" s="2" t="s">
        <v>2512</v>
      </c>
      <c r="B987" s="2" t="s">
        <v>2511</v>
      </c>
      <c r="C987" s="2" t="s">
        <v>2</v>
      </c>
      <c r="D987" s="2">
        <v>2009</v>
      </c>
      <c r="E987" s="2" t="s">
        <v>315</v>
      </c>
      <c r="F987" s="2">
        <v>0</v>
      </c>
      <c r="G987" s="2">
        <v>1027</v>
      </c>
      <c r="H987" s="2">
        <v>2.4500000000000002</v>
      </c>
      <c r="I987" s="2">
        <v>13.9</v>
      </c>
      <c r="J987" s="2">
        <v>1.24</v>
      </c>
      <c r="K987" s="2">
        <v>270.14400000000001</v>
      </c>
      <c r="L987" s="2">
        <v>0.85</v>
      </c>
      <c r="M987" s="2">
        <v>0.52</v>
      </c>
      <c r="O987" s="2" t="s">
        <v>2513</v>
      </c>
      <c r="P987" s="2">
        <v>6308</v>
      </c>
      <c r="Q987" s="2">
        <v>1.21</v>
      </c>
      <c r="R987" s="2">
        <v>1.22</v>
      </c>
      <c r="S987" s="2">
        <v>0.28999999999999998</v>
      </c>
      <c r="T987" s="2" t="s">
        <v>5</v>
      </c>
      <c r="U987" s="2">
        <v>4.5599999999999996</v>
      </c>
      <c r="V987" s="2" t="s">
        <v>2514</v>
      </c>
      <c r="W987" s="2">
        <v>247.0723035</v>
      </c>
      <c r="X987" s="2" t="s">
        <v>2515</v>
      </c>
      <c r="Y987" s="2">
        <v>-46.317508500000002</v>
      </c>
      <c r="Z987" s="2">
        <v>57.128900000000002</v>
      </c>
      <c r="AA987" s="2">
        <v>7.69</v>
      </c>
      <c r="AB987" s="2">
        <v>6.3970000000000002</v>
      </c>
      <c r="AC987" s="2">
        <v>7.5550800000000002</v>
      </c>
      <c r="AD987" s="4">
        <f t="shared" si="75"/>
        <v>0.10058910068777439</v>
      </c>
      <c r="AE987" s="4">
        <f t="shared" si="76"/>
        <v>1.3981884995600642</v>
      </c>
      <c r="AF987" s="4">
        <f t="shared" si="77"/>
        <v>4.4084940902631242</v>
      </c>
      <c r="AG987" s="4">
        <f t="shared" si="78"/>
        <v>0.34649355470367477</v>
      </c>
      <c r="AH987" s="4" t="str">
        <f t="shared" si="79"/>
        <v/>
      </c>
    </row>
    <row r="988" spans="1:34" x14ac:dyDescent="0.3">
      <c r="A988" s="2" t="s">
        <v>4189</v>
      </c>
      <c r="B988" s="2" t="s">
        <v>4188</v>
      </c>
      <c r="C988" s="2" t="s">
        <v>2</v>
      </c>
      <c r="D988" s="2">
        <v>2022</v>
      </c>
      <c r="E988" s="2" t="s">
        <v>28</v>
      </c>
      <c r="F988" s="2">
        <v>0</v>
      </c>
      <c r="G988" s="2">
        <v>6383.78352</v>
      </c>
      <c r="H988" s="2">
        <v>6.4619999999999997</v>
      </c>
      <c r="I988" s="2">
        <v>12.8</v>
      </c>
      <c r="J988" s="2">
        <v>1.1399999999999999</v>
      </c>
      <c r="K988" s="2">
        <v>1748.0562385000001</v>
      </c>
      <c r="L988" s="2">
        <v>5.5</v>
      </c>
      <c r="M988" s="2">
        <v>0.20300000000000001</v>
      </c>
      <c r="P988" s="2">
        <v>5177.91</v>
      </c>
      <c r="Q988" s="2">
        <v>0.81484199999999996</v>
      </c>
      <c r="R988" s="2">
        <v>0.88</v>
      </c>
      <c r="S988" s="2">
        <v>-0.26379999999999998</v>
      </c>
      <c r="T988" s="2" t="s">
        <v>129</v>
      </c>
      <c r="U988" s="2">
        <v>4.5603999999999996</v>
      </c>
      <c r="V988" s="2" t="s">
        <v>4190</v>
      </c>
      <c r="W988" s="2">
        <v>139.93318310000001</v>
      </c>
      <c r="X988" s="2" t="s">
        <v>4191</v>
      </c>
      <c r="Y988" s="2">
        <v>-59.478081500000002</v>
      </c>
      <c r="Z988" s="2">
        <v>34.601100000000002</v>
      </c>
      <c r="AA988" s="2">
        <v>8.6</v>
      </c>
      <c r="AB988" s="2">
        <v>6.4690000000000003</v>
      </c>
      <c r="AC988" s="2">
        <v>8.3618000000000006</v>
      </c>
      <c r="AD988" s="4">
        <f t="shared" si="75"/>
        <v>0.83353816914558398</v>
      </c>
      <c r="AE988" s="4">
        <f t="shared" si="76"/>
        <v>10.669288565063475</v>
      </c>
      <c r="AF988" s="4">
        <f t="shared" si="77"/>
        <v>11.68618387810206</v>
      </c>
      <c r="AG988" s="4">
        <f t="shared" si="78"/>
        <v>1.0254647697010257E-2</v>
      </c>
      <c r="AH988" s="4" t="str">
        <f t="shared" si="79"/>
        <v/>
      </c>
    </row>
    <row r="989" spans="1:34" x14ac:dyDescent="0.3">
      <c r="A989" s="2" t="s">
        <v>2229</v>
      </c>
      <c r="B989" s="2" t="s">
        <v>2228</v>
      </c>
      <c r="C989" s="2" t="s">
        <v>2</v>
      </c>
      <c r="D989" s="2">
        <v>2022</v>
      </c>
      <c r="E989" s="2" t="s">
        <v>28</v>
      </c>
      <c r="F989" s="2">
        <v>0</v>
      </c>
      <c r="G989" s="2">
        <v>14901.99295</v>
      </c>
      <c r="H989" s="2">
        <v>10.817</v>
      </c>
      <c r="I989" s="2">
        <v>12.4</v>
      </c>
      <c r="J989" s="2">
        <v>1.1100000000000001</v>
      </c>
      <c r="K989" s="2">
        <v>3465.6009499299998</v>
      </c>
      <c r="L989" s="2">
        <v>10.904</v>
      </c>
      <c r="M989" s="2">
        <v>0.16500000000000001</v>
      </c>
      <c r="P989" s="2">
        <v>4703.93</v>
      </c>
      <c r="Q989" s="2">
        <v>0.75136400000000003</v>
      </c>
      <c r="R989" s="2">
        <v>0.75</v>
      </c>
      <c r="S989" s="2">
        <v>-0.22</v>
      </c>
      <c r="T989" s="2" t="s">
        <v>129</v>
      </c>
      <c r="U989" s="2">
        <v>4.5614299999999997</v>
      </c>
      <c r="V989" s="2" t="s">
        <v>2230</v>
      </c>
      <c r="W989" s="2">
        <v>216.64740370000001</v>
      </c>
      <c r="X989" s="2" t="s">
        <v>2231</v>
      </c>
      <c r="Y989" s="2">
        <v>-81.454275600000003</v>
      </c>
      <c r="Z989" s="2">
        <v>39.346600000000002</v>
      </c>
      <c r="AA989" s="2">
        <v>9.68</v>
      </c>
      <c r="AB989" s="2">
        <v>7.069</v>
      </c>
      <c r="AC989" s="2">
        <v>9.3559400000000004</v>
      </c>
      <c r="AD989" s="4">
        <f t="shared" si="75"/>
        <v>1.8176635508259622</v>
      </c>
      <c r="AE989" s="4">
        <f t="shared" si="76"/>
        <v>22.53902803024193</v>
      </c>
      <c r="AF989" s="4">
        <f t="shared" si="77"/>
        <v>16.717773403626452</v>
      </c>
      <c r="AG989" s="4">
        <f t="shared" si="78"/>
        <v>2.1194362479207774E-3</v>
      </c>
      <c r="AH989" s="4" t="str">
        <f t="shared" si="79"/>
        <v/>
      </c>
    </row>
    <row r="990" spans="1:34" x14ac:dyDescent="0.3">
      <c r="A990" s="2" t="s">
        <v>4247</v>
      </c>
      <c r="B990" s="2" t="s">
        <v>4246</v>
      </c>
      <c r="C990" s="2" t="s">
        <v>2</v>
      </c>
      <c r="D990" s="2">
        <v>2022</v>
      </c>
      <c r="E990" s="2" t="s">
        <v>28</v>
      </c>
      <c r="F990" s="2">
        <v>0</v>
      </c>
      <c r="G990" s="2">
        <v>25775.78859</v>
      </c>
      <c r="H990" s="2">
        <v>15.946999999999999</v>
      </c>
      <c r="I990" s="2">
        <v>12.5</v>
      </c>
      <c r="J990" s="2">
        <v>1.1200000000000001</v>
      </c>
      <c r="K990" s="2">
        <v>2877.30056857</v>
      </c>
      <c r="L990" s="2">
        <v>9.0530000000000008</v>
      </c>
      <c r="M990" s="2">
        <v>0.219</v>
      </c>
      <c r="P990" s="2">
        <v>4927.5600000000004</v>
      </c>
      <c r="Q990" s="2">
        <v>0.78034700000000001</v>
      </c>
      <c r="R990" s="2">
        <v>0.81</v>
      </c>
      <c r="S990" s="2">
        <v>-2.0199999999999999E-2</v>
      </c>
      <c r="T990" s="2" t="s">
        <v>129</v>
      </c>
      <c r="U990" s="2">
        <v>4.5619800000000001</v>
      </c>
      <c r="V990" s="2" t="s">
        <v>4248</v>
      </c>
      <c r="W990" s="2">
        <v>148.92566740000001</v>
      </c>
      <c r="X990" s="2" t="s">
        <v>4249</v>
      </c>
      <c r="Y990" s="2">
        <v>-18.106938499999998</v>
      </c>
      <c r="Z990" s="2">
        <v>40.366100000000003</v>
      </c>
      <c r="AA990" s="2">
        <v>9.36</v>
      </c>
      <c r="AB990" s="2">
        <v>7.0860000000000003</v>
      </c>
      <c r="AC990" s="2">
        <v>9.0605899999999995</v>
      </c>
      <c r="AD990" s="4">
        <f t="shared" si="75"/>
        <v>1.4731778911078399</v>
      </c>
      <c r="AE990" s="4">
        <f t="shared" si="76"/>
        <v>18.414723638847999</v>
      </c>
      <c r="AF990" s="4">
        <f t="shared" si="77"/>
        <v>15.171817474699594</v>
      </c>
      <c r="AG990" s="4">
        <f t="shared" si="78"/>
        <v>1.2665871458959791E-3</v>
      </c>
      <c r="AH990" s="4" t="str">
        <f t="shared" si="79"/>
        <v/>
      </c>
    </row>
    <row r="991" spans="1:34" x14ac:dyDescent="0.3">
      <c r="A991" s="2" t="s">
        <v>3315</v>
      </c>
      <c r="B991" s="2" t="s">
        <v>3314</v>
      </c>
      <c r="C991" s="2" t="s">
        <v>2</v>
      </c>
      <c r="D991" s="2">
        <v>2015</v>
      </c>
      <c r="E991" s="2" t="s">
        <v>250</v>
      </c>
      <c r="F991" s="2">
        <v>0</v>
      </c>
      <c r="G991" s="2">
        <v>3.0929259999999998</v>
      </c>
      <c r="H991" s="2">
        <v>3.8760000000000003E-2</v>
      </c>
      <c r="I991" s="2">
        <v>1.6020000000000001</v>
      </c>
      <c r="J991" s="2">
        <v>0.14292087000000001</v>
      </c>
      <c r="K991" s="2">
        <v>4.74</v>
      </c>
      <c r="L991" s="2">
        <v>1.4913630000000001E-2</v>
      </c>
      <c r="M991" s="2">
        <v>0</v>
      </c>
      <c r="N991" s="2">
        <v>1015</v>
      </c>
      <c r="O991" s="2" t="s">
        <v>322</v>
      </c>
      <c r="P991" s="2">
        <v>4699</v>
      </c>
      <c r="Q991" s="2">
        <v>0.77800000000000002</v>
      </c>
      <c r="R991" s="2">
        <v>0.81</v>
      </c>
      <c r="S991" s="2">
        <v>0.11</v>
      </c>
      <c r="T991" s="2" t="s">
        <v>5</v>
      </c>
      <c r="U991" s="2">
        <v>4.5670000000000002</v>
      </c>
      <c r="V991" s="2" t="s">
        <v>3316</v>
      </c>
      <c r="W991" s="2">
        <v>348.33720260000001</v>
      </c>
      <c r="X991" s="2" t="s">
        <v>3317</v>
      </c>
      <c r="Y991" s="2">
        <v>57.169625500000002</v>
      </c>
      <c r="Z991" s="2">
        <v>6.5312700000000001</v>
      </c>
      <c r="AA991" s="2">
        <v>5.5691100000000002</v>
      </c>
      <c r="AB991" s="2">
        <v>3.2610000000000001</v>
      </c>
      <c r="AC991" s="2">
        <v>5.2401999999999997</v>
      </c>
      <c r="AD991" s="4">
        <f t="shared" si="75"/>
        <v>1.152897789329872</v>
      </c>
      <c r="AE991" s="4">
        <f t="shared" si="76"/>
        <v>1.8469422585064548</v>
      </c>
      <c r="AF991" s="4">
        <f t="shared" si="77"/>
        <v>1.7201167106122017</v>
      </c>
      <c r="AG991" s="4">
        <f t="shared" si="78"/>
        <v>176.23951430510152</v>
      </c>
      <c r="AH991" s="4">
        <f t="shared" si="79"/>
        <v>5.3991437910220021E-2</v>
      </c>
    </row>
    <row r="992" spans="1:34" x14ac:dyDescent="0.3">
      <c r="A992" s="2" t="s">
        <v>3315</v>
      </c>
      <c r="B992" s="2" t="s">
        <v>3318</v>
      </c>
      <c r="C992" s="2" t="s">
        <v>2</v>
      </c>
      <c r="D992" s="2">
        <v>2015</v>
      </c>
      <c r="E992" s="2" t="s">
        <v>250</v>
      </c>
      <c r="F992" s="2">
        <v>0</v>
      </c>
      <c r="G992" s="2">
        <v>6.7645799999999996</v>
      </c>
      <c r="H992" s="2">
        <v>6.5299999999999997E-2</v>
      </c>
      <c r="I992" s="2">
        <v>1.5109999999999999</v>
      </c>
      <c r="J992" s="2">
        <v>0.13480238999999999</v>
      </c>
      <c r="K992" s="2">
        <v>4.3600000000000003</v>
      </c>
      <c r="L992" s="2">
        <v>1.3718030000000001E-2</v>
      </c>
      <c r="M992" s="2">
        <v>6.2E-2</v>
      </c>
      <c r="N992" s="2">
        <v>782</v>
      </c>
      <c r="O992" s="2" t="s">
        <v>322</v>
      </c>
      <c r="P992" s="2">
        <v>4699</v>
      </c>
      <c r="Q992" s="2">
        <v>0.77800000000000002</v>
      </c>
      <c r="R992" s="2">
        <v>0.81</v>
      </c>
      <c r="S992" s="2">
        <v>0.11</v>
      </c>
      <c r="T992" s="2" t="s">
        <v>5</v>
      </c>
      <c r="U992" s="2">
        <v>4.5670000000000002</v>
      </c>
      <c r="V992" s="2" t="s">
        <v>3316</v>
      </c>
      <c r="W992" s="2">
        <v>348.33720260000001</v>
      </c>
      <c r="X992" s="2" t="s">
        <v>3317</v>
      </c>
      <c r="Y992" s="2">
        <v>57.169625500000002</v>
      </c>
      <c r="Z992" s="2">
        <v>6.5312700000000001</v>
      </c>
      <c r="AA992" s="2">
        <v>5.5691100000000002</v>
      </c>
      <c r="AB992" s="2">
        <v>3.2610000000000001</v>
      </c>
      <c r="AC992" s="2">
        <v>5.2401999999999997</v>
      </c>
      <c r="AD992" s="4">
        <f t="shared" si="75"/>
        <v>1.263842909432747</v>
      </c>
      <c r="AE992" s="4">
        <f t="shared" si="76"/>
        <v>1.9096666361528807</v>
      </c>
      <c r="AF992" s="4">
        <f t="shared" si="77"/>
        <v>1.6986778055967537</v>
      </c>
      <c r="AG992" s="4">
        <f t="shared" si="78"/>
        <v>62.093259979571712</v>
      </c>
      <c r="AH992" s="4">
        <f t="shared" si="79"/>
        <v>6.0744594312102759E-2</v>
      </c>
    </row>
    <row r="993" spans="1:34" x14ac:dyDescent="0.3">
      <c r="A993" s="2" t="s">
        <v>3315</v>
      </c>
      <c r="B993" s="2" t="s">
        <v>3319</v>
      </c>
      <c r="C993" s="2" t="s">
        <v>2</v>
      </c>
      <c r="D993" s="2">
        <v>2015</v>
      </c>
      <c r="E993" s="2" t="s">
        <v>250</v>
      </c>
      <c r="F993" s="2">
        <v>0</v>
      </c>
      <c r="G993" s="2">
        <v>46.859000000000002</v>
      </c>
      <c r="H993" s="2">
        <v>0.23699999999999999</v>
      </c>
      <c r="I993" s="2">
        <v>1.61</v>
      </c>
      <c r="J993" s="2">
        <v>0.14363458000000001</v>
      </c>
      <c r="K993" s="2">
        <v>16.170000000000002</v>
      </c>
      <c r="L993" s="2">
        <v>5.0876249999999998E-2</v>
      </c>
      <c r="M993" s="2">
        <v>0.13800000000000001</v>
      </c>
      <c r="N993" s="2">
        <v>410.5</v>
      </c>
      <c r="O993" s="2" t="s">
        <v>322</v>
      </c>
      <c r="P993" s="2">
        <v>4699</v>
      </c>
      <c r="Q993" s="2">
        <v>0.77800000000000002</v>
      </c>
      <c r="R993" s="2">
        <v>0.81</v>
      </c>
      <c r="S993" s="2">
        <v>0.11</v>
      </c>
      <c r="T993" s="2" t="s">
        <v>5</v>
      </c>
      <c r="U993" s="2">
        <v>4.5670000000000002</v>
      </c>
      <c r="V993" s="2" t="s">
        <v>3316</v>
      </c>
      <c r="W993" s="2">
        <v>348.33720260000001</v>
      </c>
      <c r="X993" s="2" t="s">
        <v>3317</v>
      </c>
      <c r="Y993" s="2">
        <v>57.169625500000002</v>
      </c>
      <c r="Z993" s="2">
        <v>6.5312700000000001</v>
      </c>
      <c r="AA993" s="2">
        <v>5.5691100000000002</v>
      </c>
      <c r="AB993" s="2">
        <v>3.2610000000000001</v>
      </c>
      <c r="AC993" s="2">
        <v>5.2401999999999997</v>
      </c>
      <c r="AD993" s="4">
        <f t="shared" si="75"/>
        <v>3.8746492268313584</v>
      </c>
      <c r="AE993" s="4">
        <f t="shared" si="76"/>
        <v>6.2381852551984878</v>
      </c>
      <c r="AF993" s="4">
        <f t="shared" si="77"/>
        <v>3.1691447207203343</v>
      </c>
      <c r="AG993" s="4">
        <f t="shared" si="78"/>
        <v>4.7138323442876313</v>
      </c>
      <c r="AH993" s="4">
        <f t="shared" si="79"/>
        <v>0.15641755433904142</v>
      </c>
    </row>
    <row r="994" spans="1:34" x14ac:dyDescent="0.3">
      <c r="A994" s="2" t="s">
        <v>2266</v>
      </c>
      <c r="B994" s="2" t="s">
        <v>2265</v>
      </c>
      <c r="C994" s="2" t="s">
        <v>2</v>
      </c>
      <c r="D994" s="2">
        <v>2022</v>
      </c>
      <c r="E994" s="2" t="s">
        <v>28</v>
      </c>
      <c r="F994" s="2">
        <v>0</v>
      </c>
      <c r="G994" s="2">
        <v>65.783950000000004</v>
      </c>
      <c r="H994" s="2">
        <v>0.28699999999999998</v>
      </c>
      <c r="I994" s="2">
        <v>5.67</v>
      </c>
      <c r="J994" s="2">
        <v>0.50600000000000001</v>
      </c>
      <c r="K994" s="2">
        <v>27.333243</v>
      </c>
      <c r="L994" s="2">
        <v>8.5999999999999993E-2</v>
      </c>
      <c r="M994" s="2">
        <v>0.24</v>
      </c>
      <c r="O994" s="2" t="s">
        <v>2136</v>
      </c>
      <c r="P994" s="2">
        <v>4595.32</v>
      </c>
      <c r="Q994" s="2">
        <v>0.73576600000000003</v>
      </c>
      <c r="R994" s="2">
        <v>0.73</v>
      </c>
      <c r="S994" s="2">
        <v>-0.08</v>
      </c>
      <c r="T994" s="2" t="s">
        <v>129</v>
      </c>
      <c r="U994" s="2">
        <v>4.5679100000000004</v>
      </c>
      <c r="V994" s="2" t="s">
        <v>2267</v>
      </c>
      <c r="W994" s="2">
        <v>217.68485440000001</v>
      </c>
      <c r="X994" s="2" t="s">
        <v>2268</v>
      </c>
      <c r="Y994" s="2">
        <v>35.454605899999997</v>
      </c>
      <c r="Z994" s="2">
        <v>22.527899999999999</v>
      </c>
      <c r="AA994" s="2">
        <v>8.6999999999999993</v>
      </c>
      <c r="AB994" s="2">
        <v>6.1349999999999998</v>
      </c>
      <c r="AC994" s="2">
        <v>8.3320100000000004</v>
      </c>
      <c r="AD994" s="4">
        <f t="shared" si="75"/>
        <v>0.14994845166639537</v>
      </c>
      <c r="AE994" s="4">
        <f t="shared" si="76"/>
        <v>0.85020772094846175</v>
      </c>
      <c r="AF994" s="4">
        <f t="shared" si="77"/>
        <v>2.195604194243074</v>
      </c>
      <c r="AG994" s="4">
        <f t="shared" si="78"/>
        <v>2.6294718388194904</v>
      </c>
      <c r="AH994" s="4" t="str">
        <f t="shared" si="79"/>
        <v/>
      </c>
    </row>
    <row r="995" spans="1:34" x14ac:dyDescent="0.3">
      <c r="A995" s="2" t="s">
        <v>15189</v>
      </c>
      <c r="B995" s="2" t="s">
        <v>15188</v>
      </c>
      <c r="C995" s="2" t="s">
        <v>2</v>
      </c>
      <c r="D995" s="2">
        <v>2014</v>
      </c>
      <c r="E995" s="2" t="s">
        <v>28</v>
      </c>
      <c r="F995" s="2">
        <v>0</v>
      </c>
      <c r="G995" s="2">
        <v>5.1180000000000003</v>
      </c>
      <c r="I995" s="2">
        <v>14</v>
      </c>
      <c r="J995" s="2">
        <v>1.25</v>
      </c>
      <c r="K995" s="2">
        <v>127.13200000000001</v>
      </c>
      <c r="L995" s="2">
        <v>0.4</v>
      </c>
      <c r="M995" s="2">
        <v>0.28000000000000003</v>
      </c>
      <c r="O995" s="2" t="s">
        <v>167</v>
      </c>
      <c r="P995" s="2">
        <v>5725</v>
      </c>
      <c r="Q995" s="2">
        <v>0.89</v>
      </c>
      <c r="R995" s="2">
        <v>0.96</v>
      </c>
      <c r="S995" s="2">
        <v>0.03</v>
      </c>
      <c r="T995" s="2" t="s">
        <v>5</v>
      </c>
      <c r="U995" s="2">
        <v>4.57</v>
      </c>
      <c r="V995" s="2" t="s">
        <v>15190</v>
      </c>
      <c r="W995" s="2">
        <v>132.75313070000001</v>
      </c>
      <c r="X995" s="2" t="s">
        <v>15191</v>
      </c>
      <c r="Y995" s="2">
        <v>11.8865128</v>
      </c>
      <c r="Z995" s="2">
        <v>914.221</v>
      </c>
      <c r="AA995" s="2">
        <v>14.683999999999999</v>
      </c>
      <c r="AB995" s="2">
        <v>13.105</v>
      </c>
      <c r="AC995" s="2">
        <v>14.620100000000001</v>
      </c>
      <c r="AD995" s="4">
        <f t="shared" si="75"/>
        <v>4.6330903790087467E-2</v>
      </c>
      <c r="AE995" s="4">
        <f t="shared" si="76"/>
        <v>0.64863265306122453</v>
      </c>
      <c r="AF995" s="4">
        <f t="shared" si="77"/>
        <v>3.0134460577314375</v>
      </c>
      <c r="AG995" s="4" t="str">
        <f t="shared" si="78"/>
        <v/>
      </c>
      <c r="AH995" s="4" t="str">
        <f t="shared" si="79"/>
        <v/>
      </c>
    </row>
    <row r="996" spans="1:34" x14ac:dyDescent="0.3">
      <c r="A996" s="2" t="s">
        <v>4454</v>
      </c>
      <c r="B996" s="2" t="s">
        <v>4457</v>
      </c>
      <c r="C996" s="2" t="s">
        <v>2</v>
      </c>
      <c r="D996" s="2">
        <v>2023</v>
      </c>
      <c r="E996" s="2" t="s">
        <v>250</v>
      </c>
      <c r="F996" s="2">
        <v>0</v>
      </c>
      <c r="G996" s="2">
        <v>95.233000000000004</v>
      </c>
      <c r="I996" s="2">
        <v>4.42</v>
      </c>
      <c r="J996" s="2">
        <v>0.39400000000000002</v>
      </c>
      <c r="K996" s="2">
        <v>17.899999999999999</v>
      </c>
      <c r="L996" s="2">
        <v>5.63197E-2</v>
      </c>
      <c r="M996" s="2">
        <v>6.3E-2</v>
      </c>
      <c r="O996" s="2" t="s">
        <v>211</v>
      </c>
      <c r="P996" s="2">
        <v>4929</v>
      </c>
      <c r="Q996" s="2">
        <v>0.82253900000000002</v>
      </c>
      <c r="R996" s="2">
        <v>0.85</v>
      </c>
      <c r="S996" s="2">
        <v>0.3</v>
      </c>
      <c r="T996" s="2" t="s">
        <v>5</v>
      </c>
      <c r="U996" s="2">
        <v>4.57</v>
      </c>
      <c r="V996" s="2" t="s">
        <v>4455</v>
      </c>
      <c r="W996" s="2">
        <v>171.68968699999999</v>
      </c>
      <c r="X996" s="2" t="s">
        <v>4456</v>
      </c>
      <c r="Y996" s="2">
        <v>3.0071330999999999</v>
      </c>
      <c r="Z996" s="2">
        <v>18.203800000000001</v>
      </c>
      <c r="AA996" s="2">
        <v>7.5672699999999997</v>
      </c>
      <c r="AB996" s="2">
        <v>5.2560000000000002</v>
      </c>
      <c r="AC996" s="2">
        <v>7.2600499999999997</v>
      </c>
      <c r="AD996" s="4">
        <f t="shared" si="75"/>
        <v>0.20729375707172806</v>
      </c>
      <c r="AE996" s="4">
        <f t="shared" si="76"/>
        <v>0.91623840625703801</v>
      </c>
      <c r="AF996" s="4">
        <f t="shared" si="77"/>
        <v>2.012404968105602</v>
      </c>
      <c r="AG996" s="4" t="str">
        <f t="shared" si="78"/>
        <v/>
      </c>
      <c r="AH996" s="4" t="str">
        <f t="shared" si="79"/>
        <v/>
      </c>
    </row>
    <row r="997" spans="1:34" x14ac:dyDescent="0.3">
      <c r="A997" s="2" t="s">
        <v>4454</v>
      </c>
      <c r="B997" s="2" t="s">
        <v>4453</v>
      </c>
      <c r="C997" s="2" t="s">
        <v>2</v>
      </c>
      <c r="D997" s="2">
        <v>2004</v>
      </c>
      <c r="E997" s="2" t="s">
        <v>22</v>
      </c>
      <c r="F997" s="2">
        <v>0</v>
      </c>
      <c r="G997" s="2">
        <v>17.0503</v>
      </c>
      <c r="H997" s="2">
        <v>0.12</v>
      </c>
      <c r="I997" s="2">
        <v>5.44</v>
      </c>
      <c r="J997" s="2">
        <v>0.48599999999999999</v>
      </c>
      <c r="K997" s="2">
        <v>25.5</v>
      </c>
      <c r="L997" s="2">
        <v>8.023197E-2</v>
      </c>
      <c r="M997" s="2">
        <v>3.4000000000000002E-2</v>
      </c>
      <c r="O997" s="2" t="s">
        <v>211</v>
      </c>
      <c r="P997" s="2">
        <v>4929</v>
      </c>
      <c r="Q997" s="2">
        <v>0.82253900000000002</v>
      </c>
      <c r="R997" s="2">
        <v>0.85</v>
      </c>
      <c r="S997" s="2">
        <v>0.3</v>
      </c>
      <c r="T997" s="2" t="s">
        <v>5</v>
      </c>
      <c r="U997" s="2">
        <v>4.57</v>
      </c>
      <c r="V997" s="2" t="s">
        <v>4455</v>
      </c>
      <c r="W997" s="2">
        <v>171.68968699999999</v>
      </c>
      <c r="X997" s="2" t="s">
        <v>4456</v>
      </c>
      <c r="Y997" s="2">
        <v>3.0071330999999999</v>
      </c>
      <c r="Z997" s="2">
        <v>18.203800000000001</v>
      </c>
      <c r="AA997" s="2">
        <v>7.5672699999999997</v>
      </c>
      <c r="AB997" s="2">
        <v>5.2560000000000002</v>
      </c>
      <c r="AC997" s="2">
        <v>7.2600499999999997</v>
      </c>
      <c r="AD997" s="4">
        <f t="shared" si="75"/>
        <v>0.15839573421280273</v>
      </c>
      <c r="AE997" s="4">
        <f t="shared" si="76"/>
        <v>0.86167279411764686</v>
      </c>
      <c r="AF997" s="4">
        <f t="shared" si="77"/>
        <v>2.1650635094610968</v>
      </c>
      <c r="AG997" s="4">
        <f t="shared" si="78"/>
        <v>24.881446693123834</v>
      </c>
      <c r="AH997" s="4" t="str">
        <f t="shared" si="79"/>
        <v/>
      </c>
    </row>
    <row r="998" spans="1:34" x14ac:dyDescent="0.3">
      <c r="A998" s="2" t="s">
        <v>546</v>
      </c>
      <c r="B998" s="2" t="s">
        <v>550</v>
      </c>
      <c r="C998" s="2" t="s">
        <v>2</v>
      </c>
      <c r="D998" s="2">
        <v>2022</v>
      </c>
      <c r="E998" s="2" t="s">
        <v>315</v>
      </c>
      <c r="F998" s="2">
        <v>0</v>
      </c>
      <c r="G998" s="2">
        <v>8.9659999999999993</v>
      </c>
      <c r="I998" s="2">
        <v>4.3099999999999996</v>
      </c>
      <c r="J998" s="2">
        <v>0.38400000000000001</v>
      </c>
      <c r="K998" s="2">
        <v>17.141999999999999</v>
      </c>
      <c r="L998" s="2">
        <v>5.3934759999999998E-2</v>
      </c>
      <c r="O998" s="2" t="s">
        <v>449</v>
      </c>
      <c r="P998" s="2">
        <v>5250</v>
      </c>
      <c r="Q998" s="2">
        <v>0.83889999999999998</v>
      </c>
      <c r="R998" s="2">
        <v>0.91500000000000004</v>
      </c>
      <c r="S998" s="2">
        <v>0.12</v>
      </c>
      <c r="T998" s="2" t="s">
        <v>5</v>
      </c>
      <c r="U998" s="2">
        <v>4.5730000000000004</v>
      </c>
      <c r="V998" s="2" t="s">
        <v>547</v>
      </c>
      <c r="W998" s="2">
        <v>100.95616819999999</v>
      </c>
      <c r="X998" s="2" t="s">
        <v>548</v>
      </c>
      <c r="Y998" s="2">
        <v>-1.0630075999999999</v>
      </c>
      <c r="Z998" s="2">
        <v>159.90600000000001</v>
      </c>
      <c r="AA998" s="2">
        <v>11.728</v>
      </c>
      <c r="AB998" s="2">
        <v>9.8059999999999992</v>
      </c>
      <c r="AC998" s="2">
        <v>11.523899999999999</v>
      </c>
      <c r="AD998" s="4">
        <f t="shared" si="75"/>
        <v>0.21410641528493488</v>
      </c>
      <c r="AE998" s="4">
        <f t="shared" si="76"/>
        <v>0.92279864987806925</v>
      </c>
      <c r="AF998" s="4">
        <f t="shared" si="77"/>
        <v>1.9943074439450097</v>
      </c>
      <c r="AG998" s="4" t="str">
        <f t="shared" si="78"/>
        <v/>
      </c>
      <c r="AH998" s="4" t="str">
        <f t="shared" si="79"/>
        <v/>
      </c>
    </row>
    <row r="999" spans="1:34" x14ac:dyDescent="0.3">
      <c r="A999" s="2" t="s">
        <v>4570</v>
      </c>
      <c r="B999" s="2" t="s">
        <v>4573</v>
      </c>
      <c r="C999" s="2" t="s">
        <v>2</v>
      </c>
      <c r="D999" s="2">
        <v>2011</v>
      </c>
      <c r="E999" s="2" t="s">
        <v>315</v>
      </c>
      <c r="F999" s="2">
        <v>0</v>
      </c>
      <c r="G999" s="2">
        <v>9017.76</v>
      </c>
      <c r="H999" s="2">
        <v>7.7</v>
      </c>
      <c r="I999" s="2">
        <v>12.2</v>
      </c>
      <c r="J999" s="2">
        <v>1.0900000000000001</v>
      </c>
      <c r="K999" s="2">
        <v>4780.1632</v>
      </c>
      <c r="L999" s="2">
        <v>15.04</v>
      </c>
      <c r="M999" s="2">
        <v>0.14000000000000001</v>
      </c>
      <c r="P999" s="2">
        <v>4813</v>
      </c>
      <c r="Q999" s="2">
        <v>0.75408900000000001</v>
      </c>
      <c r="R999" s="2">
        <v>0.78</v>
      </c>
      <c r="S999" s="2">
        <v>0.17</v>
      </c>
      <c r="T999" s="2" t="s">
        <v>129</v>
      </c>
      <c r="U999" s="2">
        <v>4.5753199999999996</v>
      </c>
      <c r="V999" s="2" t="s">
        <v>4571</v>
      </c>
      <c r="W999" s="2">
        <v>16.5094891</v>
      </c>
      <c r="X999" s="2" t="s">
        <v>4572</v>
      </c>
      <c r="Y999" s="2">
        <v>-22.453613399999998</v>
      </c>
      <c r="Z999" s="2">
        <v>51.602600000000002</v>
      </c>
      <c r="AA999" s="2">
        <v>10.16</v>
      </c>
      <c r="AB999" s="2">
        <v>7.6689999999999996</v>
      </c>
      <c r="AC999" s="2">
        <v>9.8023500000000006</v>
      </c>
      <c r="AD999" s="4">
        <f t="shared" si="75"/>
        <v>2.6324687969477627</v>
      </c>
      <c r="AE999" s="4">
        <f t="shared" si="76"/>
        <v>32.116119322762707</v>
      </c>
      <c r="AF999" s="4">
        <f t="shared" si="77"/>
        <v>19.794359189872878</v>
      </c>
      <c r="AG999" s="4">
        <f t="shared" si="78"/>
        <v>4.6176079568874965E-3</v>
      </c>
      <c r="AH999" s="4" t="str">
        <f t="shared" si="79"/>
        <v/>
      </c>
    </row>
    <row r="1000" spans="1:34" x14ac:dyDescent="0.3">
      <c r="A1000" s="2" t="s">
        <v>2390</v>
      </c>
      <c r="B1000" s="2" t="s">
        <v>2389</v>
      </c>
      <c r="C1000" s="2" t="s">
        <v>2</v>
      </c>
      <c r="D1000" s="2">
        <v>2021</v>
      </c>
      <c r="E1000" s="2" t="s">
        <v>315</v>
      </c>
      <c r="F1000" s="2">
        <v>0</v>
      </c>
      <c r="G1000" s="2">
        <v>14.1815</v>
      </c>
      <c r="H1000" s="2">
        <v>0.10519000000000001</v>
      </c>
      <c r="I1000" s="2">
        <v>3.35</v>
      </c>
      <c r="J1000" s="2">
        <v>0.29899999999999999</v>
      </c>
      <c r="K1000" s="2">
        <v>11.2</v>
      </c>
      <c r="L1000" s="2">
        <v>3.523896E-2</v>
      </c>
      <c r="M1000" s="2">
        <v>7.0999999999999994E-2</v>
      </c>
      <c r="O1000" s="2" t="s">
        <v>211</v>
      </c>
      <c r="P1000" s="2">
        <v>5035</v>
      </c>
      <c r="Q1000" s="2">
        <v>0.78100000000000003</v>
      </c>
      <c r="R1000" s="2">
        <v>0.77100000000000002</v>
      </c>
      <c r="S1000" s="2">
        <v>-0.21</v>
      </c>
      <c r="T1000" s="2" t="s">
        <v>5</v>
      </c>
      <c r="U1000" s="2">
        <v>4.5754599999999996</v>
      </c>
      <c r="V1000" s="2" t="s">
        <v>2391</v>
      </c>
      <c r="W1000" s="2">
        <v>33.1780708</v>
      </c>
      <c r="X1000" s="2" t="s">
        <v>2392</v>
      </c>
      <c r="Y1000" s="2">
        <v>-53.743759099999998</v>
      </c>
      <c r="Z1000" s="2">
        <v>28.230499999999999</v>
      </c>
      <c r="AA1000" s="2">
        <v>8.36</v>
      </c>
      <c r="AB1000" s="2">
        <v>6.25</v>
      </c>
      <c r="AC1000" s="2">
        <v>8.1100600000000007</v>
      </c>
      <c r="AD1000" s="4">
        <f t="shared" si="75"/>
        <v>0.29790898481528638</v>
      </c>
      <c r="AE1000" s="4">
        <f t="shared" si="76"/>
        <v>0.99799509913120954</v>
      </c>
      <c r="AF1000" s="4">
        <f t="shared" si="77"/>
        <v>1.8284648156553498</v>
      </c>
      <c r="AG1000" s="4">
        <f t="shared" si="78"/>
        <v>31.786368001630702</v>
      </c>
      <c r="AH1000" s="4" t="str">
        <f t="shared" si="79"/>
        <v/>
      </c>
    </row>
    <row r="1001" spans="1:34" x14ac:dyDescent="0.3">
      <c r="A1001" s="2" t="s">
        <v>2390</v>
      </c>
      <c r="B1001" s="2" t="s">
        <v>2393</v>
      </c>
      <c r="C1001" s="2" t="s">
        <v>2</v>
      </c>
      <c r="D1001" s="2">
        <v>2021</v>
      </c>
      <c r="E1001" s="2" t="s">
        <v>315</v>
      </c>
      <c r="F1001" s="2">
        <v>0</v>
      </c>
      <c r="G1001" s="2">
        <v>53.753</v>
      </c>
      <c r="H1001" s="2">
        <v>0.25540000000000002</v>
      </c>
      <c r="I1001" s="2">
        <v>3.13</v>
      </c>
      <c r="J1001" s="2">
        <v>0.27900000000000003</v>
      </c>
      <c r="K1001" s="2">
        <v>9.9600000000000009</v>
      </c>
      <c r="L1001" s="2">
        <v>3.1337509999999999E-2</v>
      </c>
      <c r="M1001" s="2">
        <v>0.156</v>
      </c>
      <c r="O1001" s="2" t="s">
        <v>211</v>
      </c>
      <c r="P1001" s="2">
        <v>5035</v>
      </c>
      <c r="Q1001" s="2">
        <v>0.78100000000000003</v>
      </c>
      <c r="R1001" s="2">
        <v>0.77100000000000002</v>
      </c>
      <c r="S1001" s="2">
        <v>-0.21</v>
      </c>
      <c r="T1001" s="2" t="s">
        <v>5</v>
      </c>
      <c r="U1001" s="2">
        <v>4.5754599999999996</v>
      </c>
      <c r="V1001" s="2" t="s">
        <v>2391</v>
      </c>
      <c r="W1001" s="2">
        <v>33.1780708</v>
      </c>
      <c r="X1001" s="2" t="s">
        <v>2392</v>
      </c>
      <c r="Y1001" s="2">
        <v>-53.743759099999998</v>
      </c>
      <c r="Z1001" s="2">
        <v>28.230499999999999</v>
      </c>
      <c r="AA1001" s="2">
        <v>8.36</v>
      </c>
      <c r="AB1001" s="2">
        <v>6.25</v>
      </c>
      <c r="AC1001" s="2">
        <v>8.1100600000000007</v>
      </c>
      <c r="AD1001" s="4">
        <f t="shared" si="75"/>
        <v>0.32480770715206686</v>
      </c>
      <c r="AE1001" s="4">
        <f t="shared" si="76"/>
        <v>1.0166481233859692</v>
      </c>
      <c r="AF1001" s="4">
        <f t="shared" si="77"/>
        <v>1.7838465814632389</v>
      </c>
      <c r="AG1001" s="4">
        <f t="shared" si="78"/>
        <v>5.3919770052094558</v>
      </c>
      <c r="AH1001" s="4" t="str">
        <f t="shared" si="79"/>
        <v/>
      </c>
    </row>
    <row r="1002" spans="1:34" x14ac:dyDescent="0.3">
      <c r="A1002" s="2" t="s">
        <v>16479</v>
      </c>
      <c r="B1002" s="2" t="s">
        <v>16482</v>
      </c>
      <c r="C1002" s="2" t="s">
        <v>2</v>
      </c>
      <c r="D1002" s="2">
        <v>2024</v>
      </c>
      <c r="E1002" s="2" t="s">
        <v>28</v>
      </c>
      <c r="F1002" s="2">
        <v>0</v>
      </c>
      <c r="G1002" s="2">
        <v>8.4656509999999994</v>
      </c>
      <c r="H1002" s="2">
        <v>7.4899999999999994E-2</v>
      </c>
      <c r="I1002" s="2">
        <v>2.1800000000000002</v>
      </c>
      <c r="J1002" s="2">
        <v>0.19448691000000001</v>
      </c>
      <c r="K1002" s="2">
        <v>6.7</v>
      </c>
      <c r="L1002" s="2">
        <v>2.1080560000000002E-2</v>
      </c>
      <c r="M1002" s="2">
        <v>0.36</v>
      </c>
      <c r="N1002" s="2">
        <v>696</v>
      </c>
      <c r="O1002" s="2" t="s">
        <v>1933</v>
      </c>
      <c r="P1002" s="2">
        <v>5059</v>
      </c>
      <c r="Q1002" s="2">
        <v>0.73299999999999998</v>
      </c>
      <c r="R1002" s="2">
        <v>0.79</v>
      </c>
      <c r="S1002" s="2">
        <v>-0.114</v>
      </c>
      <c r="T1002" s="2" t="s">
        <v>5</v>
      </c>
      <c r="U1002" s="2">
        <v>4.577</v>
      </c>
      <c r="V1002" s="2" t="s">
        <v>16480</v>
      </c>
      <c r="W1002" s="2">
        <v>349.23108139999999</v>
      </c>
      <c r="X1002" s="2" t="s">
        <v>16481</v>
      </c>
      <c r="Y1002" s="2">
        <v>-18.606646300000001</v>
      </c>
      <c r="Z1002" s="2">
        <v>80.540700000000001</v>
      </c>
      <c r="AA1002" s="2">
        <v>10.747999999999999</v>
      </c>
      <c r="AB1002" s="2">
        <v>8.5980000000000008</v>
      </c>
      <c r="AC1002" s="2">
        <v>10.488300000000001</v>
      </c>
      <c r="AD1002" s="4">
        <f t="shared" si="75"/>
        <v>0.64670366455114126</v>
      </c>
      <c r="AE1002" s="4">
        <f t="shared" si="76"/>
        <v>1.409813988721488</v>
      </c>
      <c r="AF1002" s="4">
        <f t="shared" si="77"/>
        <v>1.7531099496075093</v>
      </c>
      <c r="AG1002" s="4">
        <f t="shared" si="78"/>
        <v>56.285027353571643</v>
      </c>
      <c r="AH1002" s="4">
        <f t="shared" si="79"/>
        <v>6.6451461148808136E-2</v>
      </c>
    </row>
    <row r="1003" spans="1:34" x14ac:dyDescent="0.3">
      <c r="A1003" s="2" t="s">
        <v>15811</v>
      </c>
      <c r="B1003" s="2" t="s">
        <v>15810</v>
      </c>
      <c r="C1003" s="2" t="s">
        <v>2</v>
      </c>
      <c r="D1003" s="2">
        <v>2024</v>
      </c>
      <c r="E1003" s="2" t="s">
        <v>22</v>
      </c>
      <c r="F1003" s="2">
        <v>0</v>
      </c>
      <c r="G1003" s="2">
        <v>47.56</v>
      </c>
      <c r="H1003" s="2">
        <v>0.23899999999999999</v>
      </c>
      <c r="I1003" s="2">
        <v>5.63</v>
      </c>
      <c r="J1003" s="2">
        <v>0.502</v>
      </c>
      <c r="K1003" s="2">
        <v>27</v>
      </c>
      <c r="L1003" s="2">
        <v>8.4951499999999999E-2</v>
      </c>
      <c r="M1003" s="2">
        <v>0</v>
      </c>
      <c r="P1003" s="2">
        <v>4635</v>
      </c>
      <c r="Q1003" s="2">
        <v>0.75580000000000003</v>
      </c>
      <c r="R1003" s="2">
        <v>0.79410000000000003</v>
      </c>
      <c r="S1003" s="2">
        <v>0.32800000000000001</v>
      </c>
      <c r="T1003" s="2" t="s">
        <v>5</v>
      </c>
      <c r="U1003" s="2">
        <v>4.5789999999999997</v>
      </c>
      <c r="V1003" s="2" t="s">
        <v>15812</v>
      </c>
      <c r="W1003" s="2">
        <v>334.88284859999999</v>
      </c>
      <c r="X1003" s="2" t="s">
        <v>15813</v>
      </c>
      <c r="Y1003" s="2">
        <v>42.560314099999999</v>
      </c>
      <c r="Z1003" s="2">
        <v>72.751199999999997</v>
      </c>
      <c r="AA1003" s="2">
        <v>11.111000000000001</v>
      </c>
      <c r="AB1003" s="2">
        <v>8.577</v>
      </c>
      <c r="AC1003" s="2">
        <v>10.874599999999999</v>
      </c>
      <c r="AD1003" s="4">
        <f t="shared" si="75"/>
        <v>0.1512998786177111</v>
      </c>
      <c r="AE1003" s="4">
        <f t="shared" si="76"/>
        <v>0.85181831661771346</v>
      </c>
      <c r="AF1003" s="4">
        <f t="shared" si="77"/>
        <v>2.1899171497017247</v>
      </c>
      <c r="AG1003" s="4">
        <f t="shared" si="78"/>
        <v>4.1410147473671817</v>
      </c>
      <c r="AH1003" s="4" t="str">
        <f t="shared" si="79"/>
        <v/>
      </c>
    </row>
    <row r="1004" spans="1:34" x14ac:dyDescent="0.3">
      <c r="A1004" s="2" t="s">
        <v>2980</v>
      </c>
      <c r="B1004" s="2" t="s">
        <v>2979</v>
      </c>
      <c r="C1004" s="2" t="s">
        <v>2</v>
      </c>
      <c r="D1004" s="2">
        <v>2020</v>
      </c>
      <c r="E1004" s="2" t="s">
        <v>28</v>
      </c>
      <c r="F1004" s="2">
        <v>0</v>
      </c>
      <c r="G1004" s="2">
        <v>11.724128</v>
      </c>
      <c r="H1004" s="2">
        <v>9.1999999999999998E-2</v>
      </c>
      <c r="I1004" s="2">
        <v>4.0599999999999996</v>
      </c>
      <c r="J1004" s="2">
        <v>0.36199999999999999</v>
      </c>
      <c r="K1004" s="2">
        <v>15.5</v>
      </c>
      <c r="L1004" s="2">
        <v>4.8768449999999998E-2</v>
      </c>
      <c r="M1004" s="2">
        <v>0.13600000000000001</v>
      </c>
      <c r="O1004" s="2" t="s">
        <v>2238</v>
      </c>
      <c r="P1004" s="2">
        <v>4610</v>
      </c>
      <c r="Q1004" s="2">
        <v>0.79</v>
      </c>
      <c r="R1004" s="2">
        <v>0.77</v>
      </c>
      <c r="S1004" s="2">
        <v>0.16</v>
      </c>
      <c r="T1004" s="2" t="s">
        <v>5</v>
      </c>
      <c r="U1004" s="2">
        <v>4.58</v>
      </c>
      <c r="V1004" s="2" t="s">
        <v>2981</v>
      </c>
      <c r="W1004" s="2">
        <v>300.69563390000002</v>
      </c>
      <c r="X1004" s="2" t="s">
        <v>2982</v>
      </c>
      <c r="Y1004" s="2">
        <v>3.3266992000000002</v>
      </c>
      <c r="Z1004" s="2">
        <v>12.7141</v>
      </c>
      <c r="AA1004" s="2">
        <v>7.46</v>
      </c>
      <c r="AB1004" s="2">
        <v>4.7960000000000003</v>
      </c>
      <c r="AC1004" s="2">
        <v>7.0634100000000002</v>
      </c>
      <c r="AD1004" s="4">
        <f t="shared" si="75"/>
        <v>0.23160802192165453</v>
      </c>
      <c r="AE1004" s="4">
        <f t="shared" si="76"/>
        <v>0.9403285690019173</v>
      </c>
      <c r="AF1004" s="4">
        <f t="shared" si="77"/>
        <v>1.9539022468250002</v>
      </c>
      <c r="AG1004" s="4">
        <f t="shared" si="78"/>
        <v>29.879414250696076</v>
      </c>
      <c r="AH1004" s="4" t="str">
        <f t="shared" si="79"/>
        <v/>
      </c>
    </row>
    <row r="1005" spans="1:34" x14ac:dyDescent="0.3">
      <c r="A1005" s="2" t="s">
        <v>15727</v>
      </c>
      <c r="B1005" s="2" t="s">
        <v>15730</v>
      </c>
      <c r="C1005" s="2" t="s">
        <v>2</v>
      </c>
      <c r="D1005" s="2">
        <v>2022</v>
      </c>
      <c r="E1005" s="2" t="s">
        <v>22</v>
      </c>
      <c r="F1005" s="2">
        <v>0</v>
      </c>
      <c r="G1005" s="2">
        <v>8.6811000000000007</v>
      </c>
      <c r="H1005" s="2">
        <v>7.9000000000000001E-2</v>
      </c>
      <c r="I1005" s="2">
        <v>4.95</v>
      </c>
      <c r="J1005" s="2">
        <v>0.442</v>
      </c>
      <c r="K1005" s="2">
        <v>21.7</v>
      </c>
      <c r="L1005" s="2">
        <v>6.8275840000000004E-2</v>
      </c>
      <c r="M1005" s="2">
        <v>0.12</v>
      </c>
      <c r="N1005" s="2">
        <v>697</v>
      </c>
      <c r="P1005" s="2">
        <v>5065</v>
      </c>
      <c r="Q1005" s="2">
        <v>0.79339999999999999</v>
      </c>
      <c r="R1005" s="2">
        <v>0.87719999999999998</v>
      </c>
      <c r="S1005" s="2">
        <v>0.182</v>
      </c>
      <c r="T1005" s="2" t="s">
        <v>5</v>
      </c>
      <c r="U1005" s="2">
        <v>4.5819999999999999</v>
      </c>
      <c r="V1005" s="2" t="s">
        <v>15728</v>
      </c>
      <c r="W1005" s="2">
        <v>199.19620359999999</v>
      </c>
      <c r="X1005" s="2" t="s">
        <v>15729</v>
      </c>
      <c r="Y1005" s="2">
        <v>49.861059099999999</v>
      </c>
      <c r="Z1005" s="2">
        <v>137.572</v>
      </c>
      <c r="AA1005" s="2">
        <v>11.757999999999999</v>
      </c>
      <c r="AB1005" s="2">
        <v>9.7010000000000005</v>
      </c>
      <c r="AC1005" s="2">
        <v>11.6</v>
      </c>
      <c r="AD1005" s="4">
        <f t="shared" si="75"/>
        <v>0.17891392240948406</v>
      </c>
      <c r="AE1005" s="4">
        <f t="shared" si="76"/>
        <v>0.88562391592694611</v>
      </c>
      <c r="AF1005" s="4">
        <f t="shared" si="77"/>
        <v>2.0937617781969329</v>
      </c>
      <c r="AG1005" s="4">
        <f t="shared" si="78"/>
        <v>59.55769185869007</v>
      </c>
      <c r="AH1005" s="4">
        <f t="shared" si="79"/>
        <v>7.9306882503309015E-2</v>
      </c>
    </row>
    <row r="1006" spans="1:34" x14ac:dyDescent="0.3">
      <c r="A1006" s="2" t="s">
        <v>4060</v>
      </c>
      <c r="B1006" s="2" t="s">
        <v>4059</v>
      </c>
      <c r="C1006" s="2" t="s">
        <v>2</v>
      </c>
      <c r="D1006" s="2">
        <v>2007</v>
      </c>
      <c r="E1006" s="2" t="s">
        <v>315</v>
      </c>
      <c r="F1006" s="2">
        <v>0</v>
      </c>
      <c r="G1006" s="2">
        <v>851.8</v>
      </c>
      <c r="H1006" s="2">
        <v>1.76</v>
      </c>
      <c r="I1006" s="2">
        <v>12.8</v>
      </c>
      <c r="J1006" s="2">
        <v>1.1399999999999999</v>
      </c>
      <c r="K1006" s="2">
        <v>1900</v>
      </c>
      <c r="L1006" s="2">
        <v>6.1</v>
      </c>
      <c r="M1006" s="2">
        <v>0.4</v>
      </c>
      <c r="O1006" s="2" t="s">
        <v>4061</v>
      </c>
      <c r="P1006" s="2">
        <v>5737</v>
      </c>
      <c r="Q1006" s="2">
        <v>0.97691899999999998</v>
      </c>
      <c r="R1006" s="2">
        <v>1</v>
      </c>
      <c r="S1006" s="2">
        <v>-0.18</v>
      </c>
      <c r="T1006" s="2" t="s">
        <v>5</v>
      </c>
      <c r="U1006" s="2">
        <v>4.59</v>
      </c>
      <c r="V1006" s="2" t="s">
        <v>4062</v>
      </c>
      <c r="W1006" s="2">
        <v>125.7079153</v>
      </c>
      <c r="X1006" s="2" t="s">
        <v>4063</v>
      </c>
      <c r="Y1006" s="2">
        <v>1.8591088</v>
      </c>
      <c r="Z1006" s="2">
        <v>59.182000000000002</v>
      </c>
      <c r="AA1006" s="2">
        <v>8.6669999999999998</v>
      </c>
      <c r="AB1006" s="2">
        <v>7.1909999999999998</v>
      </c>
      <c r="AC1006" s="2">
        <v>8.5426099999999998</v>
      </c>
      <c r="AD1006" s="4">
        <f t="shared" si="75"/>
        <v>0.90599060058593728</v>
      </c>
      <c r="AE1006" s="4">
        <f t="shared" si="76"/>
        <v>11.596679687499998</v>
      </c>
      <c r="AF1006" s="4">
        <f t="shared" si="77"/>
        <v>12.183492931011205</v>
      </c>
      <c r="AG1006" s="4">
        <f t="shared" si="78"/>
        <v>0.29944773077835934</v>
      </c>
      <c r="AH1006" s="4" t="str">
        <f t="shared" si="79"/>
        <v/>
      </c>
    </row>
    <row r="1007" spans="1:34" x14ac:dyDescent="0.3">
      <c r="A1007" s="2" t="s">
        <v>4166</v>
      </c>
      <c r="B1007" s="2" t="s">
        <v>4170</v>
      </c>
      <c r="C1007" s="2" t="s">
        <v>2</v>
      </c>
      <c r="D1007" s="2">
        <v>2015</v>
      </c>
      <c r="E1007" s="2" t="s">
        <v>22</v>
      </c>
      <c r="F1007" s="2">
        <v>0</v>
      </c>
      <c r="G1007" s="2">
        <v>15.298999999999999</v>
      </c>
      <c r="H1007" s="2">
        <v>0.1134</v>
      </c>
      <c r="K1007" s="2">
        <v>1762.67634522</v>
      </c>
      <c r="L1007" s="2">
        <v>5.5460000000000003</v>
      </c>
      <c r="M1007" s="2">
        <v>9.8000000000000004E-2</v>
      </c>
      <c r="N1007" s="2">
        <v>583.6</v>
      </c>
      <c r="O1007" s="2" t="s">
        <v>4167</v>
      </c>
      <c r="P1007" s="2">
        <v>5075</v>
      </c>
      <c r="Q1007" s="2">
        <v>0.78210000000000002</v>
      </c>
      <c r="R1007" s="2">
        <v>0.83199999999999996</v>
      </c>
      <c r="S1007" s="2">
        <v>-0.15</v>
      </c>
      <c r="T1007" s="2" t="s">
        <v>5</v>
      </c>
      <c r="U1007" s="2">
        <v>4.59</v>
      </c>
      <c r="V1007" s="2" t="s">
        <v>4168</v>
      </c>
      <c r="W1007" s="2">
        <v>20.495656199999999</v>
      </c>
      <c r="X1007" s="2" t="s">
        <v>4169</v>
      </c>
      <c r="Y1007" s="2">
        <v>76.710147500000005</v>
      </c>
      <c r="Z1007" s="2">
        <v>16.9922</v>
      </c>
      <c r="AA1007" s="2">
        <v>7.17896</v>
      </c>
      <c r="AB1007" s="2">
        <v>5.1589999999999998</v>
      </c>
      <c r="AC1007" s="2">
        <v>6.92516</v>
      </c>
      <c r="AD1007" s="4" t="str">
        <f t="shared" si="75"/>
        <v/>
      </c>
      <c r="AE1007" s="4" t="str">
        <f t="shared" si="76"/>
        <v/>
      </c>
      <c r="AF1007" s="4" t="str">
        <f t="shared" si="77"/>
        <v/>
      </c>
      <c r="AG1007" s="4">
        <f t="shared" si="78"/>
        <v>28.309519556177968</v>
      </c>
      <c r="AH1007" s="4" t="str">
        <f t="shared" si="79"/>
        <v/>
      </c>
    </row>
    <row r="1008" spans="1:34" x14ac:dyDescent="0.3">
      <c r="A1008" s="2" t="s">
        <v>4166</v>
      </c>
      <c r="B1008" s="2" t="s">
        <v>4171</v>
      </c>
      <c r="C1008" s="2" t="s">
        <v>2</v>
      </c>
      <c r="D1008" s="2">
        <v>2015</v>
      </c>
      <c r="E1008" s="2" t="s">
        <v>22</v>
      </c>
      <c r="F1008" s="2">
        <v>0</v>
      </c>
      <c r="G1008" s="2">
        <v>24.451000000000001</v>
      </c>
      <c r="H1008" s="2">
        <v>0.15509999999999999</v>
      </c>
      <c r="K1008" s="2">
        <v>1568.1653601400001</v>
      </c>
      <c r="L1008" s="2">
        <v>4.9340000000000002</v>
      </c>
      <c r="M1008" s="2">
        <v>0.21</v>
      </c>
      <c r="N1008" s="2">
        <v>499</v>
      </c>
      <c r="O1008" s="2" t="s">
        <v>4167</v>
      </c>
      <c r="P1008" s="2">
        <v>5075</v>
      </c>
      <c r="Q1008" s="2">
        <v>0.78210000000000002</v>
      </c>
      <c r="R1008" s="2">
        <v>0.83199999999999996</v>
      </c>
      <c r="S1008" s="2">
        <v>-0.15</v>
      </c>
      <c r="T1008" s="2" t="s">
        <v>5</v>
      </c>
      <c r="U1008" s="2">
        <v>4.59</v>
      </c>
      <c r="V1008" s="2" t="s">
        <v>4168</v>
      </c>
      <c r="W1008" s="2">
        <v>20.495656199999999</v>
      </c>
      <c r="X1008" s="2" t="s">
        <v>4169</v>
      </c>
      <c r="Y1008" s="2">
        <v>76.710147500000005</v>
      </c>
      <c r="Z1008" s="2">
        <v>16.9922</v>
      </c>
      <c r="AA1008" s="2">
        <v>7.17896</v>
      </c>
      <c r="AB1008" s="2">
        <v>5.1589999999999998</v>
      </c>
      <c r="AC1008" s="2">
        <v>6.92516</v>
      </c>
      <c r="AD1008" s="4" t="str">
        <f t="shared" si="75"/>
        <v/>
      </c>
      <c r="AE1008" s="4" t="str">
        <f t="shared" si="76"/>
        <v/>
      </c>
      <c r="AF1008" s="4" t="str">
        <f t="shared" si="77"/>
        <v/>
      </c>
      <c r="AG1008" s="4">
        <f t="shared" si="78"/>
        <v>15.133347770633785</v>
      </c>
      <c r="AH1008" s="4" t="str">
        <f t="shared" si="79"/>
        <v/>
      </c>
    </row>
    <row r="1009" spans="1:34" x14ac:dyDescent="0.3">
      <c r="A1009" s="2" t="s">
        <v>2207</v>
      </c>
      <c r="B1009" s="2" t="s">
        <v>2206</v>
      </c>
      <c r="C1009" s="2" t="s">
        <v>2</v>
      </c>
      <c r="D1009" s="2">
        <v>2003</v>
      </c>
      <c r="E1009" s="2" t="s">
        <v>315</v>
      </c>
      <c r="F1009" s="2">
        <v>0</v>
      </c>
      <c r="G1009" s="2">
        <v>63.33</v>
      </c>
      <c r="H1009" s="2">
        <v>0.33</v>
      </c>
      <c r="I1009" s="2">
        <v>13.6</v>
      </c>
      <c r="J1009" s="2">
        <v>1.21</v>
      </c>
      <c r="K1009" s="2">
        <v>479.92329999999998</v>
      </c>
      <c r="L1009" s="2">
        <v>1.51</v>
      </c>
      <c r="M1009" s="2">
        <v>0.03</v>
      </c>
      <c r="O1009" s="2" t="s">
        <v>444</v>
      </c>
      <c r="P1009" s="2">
        <v>6027</v>
      </c>
      <c r="Q1009" s="2">
        <v>1.07</v>
      </c>
      <c r="R1009" s="2">
        <v>1.62</v>
      </c>
      <c r="S1009" s="2">
        <v>0.15</v>
      </c>
      <c r="T1009" s="2" t="s">
        <v>5</v>
      </c>
      <c r="U1009" s="2">
        <v>4.59</v>
      </c>
      <c r="V1009" s="2" t="s">
        <v>2208</v>
      </c>
      <c r="W1009" s="2">
        <v>209.31990619999999</v>
      </c>
      <c r="X1009" s="2" t="s">
        <v>2209</v>
      </c>
      <c r="Y1009" s="2">
        <v>-56.040408499999998</v>
      </c>
      <c r="Z1009" s="2">
        <v>41.659199999999998</v>
      </c>
      <c r="AA1009" s="2">
        <v>7.54</v>
      </c>
      <c r="AB1009" s="2">
        <v>6.1239999999999997</v>
      </c>
      <c r="AC1009" s="2">
        <v>7.3902299999999999</v>
      </c>
      <c r="AD1009" s="4">
        <f t="shared" si="75"/>
        <v>0.1907897812563607</v>
      </c>
      <c r="AE1009" s="4">
        <f t="shared" si="76"/>
        <v>2.5947410250865053</v>
      </c>
      <c r="AF1009" s="4">
        <f t="shared" si="77"/>
        <v>5.940410586918758</v>
      </c>
      <c r="AG1009" s="4">
        <f t="shared" si="78"/>
        <v>12.446128812675337</v>
      </c>
      <c r="AH1009" s="4" t="str">
        <f t="shared" si="79"/>
        <v/>
      </c>
    </row>
    <row r="1010" spans="1:34" x14ac:dyDescent="0.3">
      <c r="A1010" s="2" t="s">
        <v>14794</v>
      </c>
      <c r="B1010" s="2" t="s">
        <v>14797</v>
      </c>
      <c r="C1010" s="2" t="s">
        <v>2</v>
      </c>
      <c r="D1010" s="2">
        <v>2014</v>
      </c>
      <c r="E1010" s="2" t="s">
        <v>22</v>
      </c>
      <c r="F1010" s="2">
        <v>0</v>
      </c>
      <c r="G1010" s="2">
        <v>820.3</v>
      </c>
      <c r="H1010" s="2">
        <v>1.596806621</v>
      </c>
      <c r="I1010" s="2">
        <v>12.5</v>
      </c>
      <c r="J1010" s="2">
        <v>1.1100000000000001</v>
      </c>
      <c r="K1010" s="2">
        <v>3126</v>
      </c>
      <c r="L1010" s="2">
        <v>9.8360000000000003</v>
      </c>
      <c r="M1010" s="2">
        <v>0.34593099999999999</v>
      </c>
      <c r="O1010" s="2" t="s">
        <v>827</v>
      </c>
      <c r="P1010" s="2">
        <v>4781</v>
      </c>
      <c r="Q1010" s="2">
        <v>0.76</v>
      </c>
      <c r="R1010" s="2">
        <v>0.81</v>
      </c>
      <c r="S1010" s="2">
        <v>0.34</v>
      </c>
      <c r="T1010" s="2" t="s">
        <v>5</v>
      </c>
      <c r="U1010" s="2">
        <v>4.59</v>
      </c>
      <c r="V1010" s="2" t="s">
        <v>14795</v>
      </c>
      <c r="W1010" s="2">
        <v>281.19473160000001</v>
      </c>
      <c r="X1010" s="2" t="s">
        <v>14796</v>
      </c>
      <c r="Y1010" s="2">
        <v>47.497260599999997</v>
      </c>
      <c r="Z1010" s="2">
        <v>191.904</v>
      </c>
      <c r="AA1010" s="2">
        <v>13.071</v>
      </c>
      <c r="AB1010" s="2">
        <v>10.593999999999999</v>
      </c>
      <c r="AC1010" s="2">
        <v>12.8567</v>
      </c>
      <c r="AD1010" s="4">
        <f t="shared" si="75"/>
        <v>1.6005119999999999</v>
      </c>
      <c r="AE1010" s="4">
        <f t="shared" si="76"/>
        <v>20.006399999999999</v>
      </c>
      <c r="AF1010" s="4">
        <f t="shared" si="77"/>
        <v>15.813917920616637</v>
      </c>
      <c r="AG1010" s="4">
        <f t="shared" si="78"/>
        <v>0.10619091425671726</v>
      </c>
      <c r="AH1010" s="4" t="str">
        <f t="shared" si="79"/>
        <v/>
      </c>
    </row>
    <row r="1011" spans="1:34" x14ac:dyDescent="0.3">
      <c r="A1011" s="2" t="s">
        <v>18740</v>
      </c>
      <c r="B1011" s="2" t="s">
        <v>18739</v>
      </c>
      <c r="C1011" s="2" t="s">
        <v>2</v>
      </c>
      <c r="D1011" s="2">
        <v>2000</v>
      </c>
      <c r="E1011" s="2" t="s">
        <v>28</v>
      </c>
      <c r="F1011" s="2">
        <v>0</v>
      </c>
      <c r="G1011" s="2">
        <v>2671</v>
      </c>
      <c r="H1011" s="2">
        <v>3.53</v>
      </c>
      <c r="I1011" s="2">
        <v>14.1</v>
      </c>
      <c r="J1011" s="2">
        <v>1.25</v>
      </c>
      <c r="K1011" s="2">
        <v>209.76674861999999</v>
      </c>
      <c r="L1011" s="2">
        <v>0.66</v>
      </c>
      <c r="M1011" s="2">
        <v>7.0000000000000007E-2</v>
      </c>
      <c r="O1011" s="2" t="s">
        <v>211</v>
      </c>
      <c r="P1011" s="2">
        <v>5020.38</v>
      </c>
      <c r="Q1011" s="2">
        <v>0.75910599999999995</v>
      </c>
      <c r="R1011" s="2">
        <v>0.82</v>
      </c>
      <c r="S1011" s="2">
        <v>-0.13</v>
      </c>
      <c r="T1011" s="2" t="s">
        <v>5</v>
      </c>
      <c r="U1011" s="2">
        <v>4.5900999999999996</v>
      </c>
      <c r="V1011" s="2" t="s">
        <v>18741</v>
      </c>
      <c r="W1011" s="2">
        <v>53.228430600000003</v>
      </c>
      <c r="X1011" s="2" t="s">
        <v>18742</v>
      </c>
      <c r="Y1011" s="2">
        <v>-9.4581715000000006</v>
      </c>
      <c r="Z1011" s="2">
        <v>3.2025999999999999</v>
      </c>
      <c r="AA1011" s="2">
        <v>3.7154799999999999</v>
      </c>
      <c r="AB1011" s="2">
        <v>1.776</v>
      </c>
      <c r="AC1011" s="2">
        <v>3.4771899999999998</v>
      </c>
      <c r="AD1011" s="4">
        <f t="shared" si="75"/>
        <v>7.483061400438995E-2</v>
      </c>
      <c r="AE1011" s="4">
        <f t="shared" si="76"/>
        <v>1.0551116574618982</v>
      </c>
      <c r="AF1011" s="4">
        <f t="shared" si="77"/>
        <v>3.8570810686596628</v>
      </c>
      <c r="AG1011" s="4">
        <f t="shared" si="78"/>
        <v>2.6356737458476741E-2</v>
      </c>
      <c r="AH1011" s="4" t="str">
        <f t="shared" si="79"/>
        <v/>
      </c>
    </row>
    <row r="1012" spans="1:34" x14ac:dyDescent="0.3">
      <c r="A1012" s="2" t="s">
        <v>1928</v>
      </c>
      <c r="B1012" s="2" t="s">
        <v>1927</v>
      </c>
      <c r="C1012" s="2" t="s">
        <v>2</v>
      </c>
      <c r="D1012" s="2">
        <v>2019</v>
      </c>
      <c r="E1012" s="2" t="s">
        <v>1899</v>
      </c>
      <c r="F1012" s="2">
        <v>0</v>
      </c>
      <c r="G1012" s="2">
        <v>120.878</v>
      </c>
      <c r="H1012" s="2">
        <v>0.439</v>
      </c>
      <c r="I1012" s="2">
        <v>3.35</v>
      </c>
      <c r="J1012" s="2">
        <v>0.29899999999999999</v>
      </c>
      <c r="K1012" s="2">
        <v>11.2</v>
      </c>
      <c r="L1012" s="2">
        <v>3.523896E-2</v>
      </c>
      <c r="M1012" s="2">
        <v>0.19</v>
      </c>
      <c r="O1012" s="2" t="s">
        <v>322</v>
      </c>
      <c r="P1012" s="2">
        <v>4792</v>
      </c>
      <c r="Q1012" s="2">
        <v>0.75311300000000003</v>
      </c>
      <c r="R1012" s="2">
        <v>0.77</v>
      </c>
      <c r="S1012" s="2">
        <v>-7.0000000000000007E-2</v>
      </c>
      <c r="T1012" s="2" t="s">
        <v>129</v>
      </c>
      <c r="U1012" s="2">
        <v>4.5907099999999996</v>
      </c>
      <c r="V1012" s="2" t="s">
        <v>1929</v>
      </c>
      <c r="W1012" s="2">
        <v>179.54795580000001</v>
      </c>
      <c r="X1012" s="2" t="s">
        <v>1930</v>
      </c>
      <c r="Y1012" s="2">
        <v>-23.924122100000002</v>
      </c>
      <c r="Z1012" s="2">
        <v>26.499700000000001</v>
      </c>
      <c r="AA1012" s="2">
        <v>8.6999999999999993</v>
      </c>
      <c r="AB1012" s="2">
        <v>6.3140000000000001</v>
      </c>
      <c r="AC1012" s="2">
        <v>8.3847900000000006</v>
      </c>
      <c r="AD1012" s="4">
        <f t="shared" si="75"/>
        <v>0.29790898481528638</v>
      </c>
      <c r="AE1012" s="4">
        <f t="shared" si="76"/>
        <v>0.99799509913120954</v>
      </c>
      <c r="AF1012" s="4">
        <f t="shared" si="77"/>
        <v>1.8284648156553498</v>
      </c>
      <c r="AG1012" s="4">
        <f t="shared" si="78"/>
        <v>1.3923497322809293</v>
      </c>
      <c r="AH1012" s="4" t="str">
        <f t="shared" si="79"/>
        <v/>
      </c>
    </row>
    <row r="1013" spans="1:34" x14ac:dyDescent="0.3">
      <c r="A1013" s="2" t="s">
        <v>2569</v>
      </c>
      <c r="B1013" s="2" t="s">
        <v>2568</v>
      </c>
      <c r="C1013" s="2" t="s">
        <v>2</v>
      </c>
      <c r="D1013" s="2">
        <v>2022</v>
      </c>
      <c r="E1013" s="2" t="s">
        <v>28</v>
      </c>
      <c r="F1013" s="2">
        <v>0</v>
      </c>
      <c r="G1013" s="2">
        <v>7.2990300000000001</v>
      </c>
      <c r="H1013" s="2">
        <v>6.8000000000000005E-2</v>
      </c>
      <c r="I1013" s="2">
        <v>4.7699999999999996</v>
      </c>
      <c r="J1013" s="2">
        <v>0.42499999999999999</v>
      </c>
      <c r="K1013" s="2">
        <v>20.341018049999999</v>
      </c>
      <c r="L1013" s="2">
        <v>6.4000000000000001E-2</v>
      </c>
      <c r="M1013" s="2">
        <v>6.5000000000000002E-2</v>
      </c>
      <c r="O1013" s="2" t="s">
        <v>192</v>
      </c>
      <c r="P1013" s="2">
        <v>4837</v>
      </c>
      <c r="Q1013" s="2">
        <v>0.74517100000000003</v>
      </c>
      <c r="R1013" s="2">
        <v>0.79</v>
      </c>
      <c r="U1013" s="2">
        <v>4.5911799999999996</v>
      </c>
      <c r="V1013" s="2" t="s">
        <v>2570</v>
      </c>
      <c r="W1013" s="2">
        <v>254.4706516</v>
      </c>
      <c r="X1013" s="2" t="s">
        <v>2571</v>
      </c>
      <c r="Y1013" s="2">
        <v>47.367855800000001</v>
      </c>
      <c r="Z1013" s="2">
        <v>17.941199999999998</v>
      </c>
      <c r="AA1013" s="2">
        <v>7.83</v>
      </c>
      <c r="AB1013" s="2">
        <v>5.4580000000000002</v>
      </c>
      <c r="AC1013" s="2">
        <v>7.5054800000000004</v>
      </c>
      <c r="AD1013" s="4">
        <f t="shared" si="75"/>
        <v>0.18742069674938944</v>
      </c>
      <c r="AE1013" s="4">
        <f t="shared" si="76"/>
        <v>0.89399672349458759</v>
      </c>
      <c r="AF1013" s="4">
        <f t="shared" si="77"/>
        <v>2.0650337457458612</v>
      </c>
      <c r="AG1013" s="4">
        <f t="shared" si="78"/>
        <v>58.977758680712427</v>
      </c>
      <c r="AH1013" s="4" t="str">
        <f t="shared" si="79"/>
        <v/>
      </c>
    </row>
    <row r="1014" spans="1:34" x14ac:dyDescent="0.3">
      <c r="A1014" s="2" t="s">
        <v>2569</v>
      </c>
      <c r="B1014" s="2" t="s">
        <v>2572</v>
      </c>
      <c r="C1014" s="2" t="s">
        <v>2</v>
      </c>
      <c r="D1014" s="2">
        <v>2022</v>
      </c>
      <c r="E1014" s="2" t="s">
        <v>28</v>
      </c>
      <c r="F1014" s="2">
        <v>0</v>
      </c>
      <c r="G1014" s="2">
        <v>15.27018</v>
      </c>
      <c r="H1014" s="2">
        <v>0.111</v>
      </c>
      <c r="I1014" s="2">
        <v>4.3600000000000003</v>
      </c>
      <c r="J1014" s="2">
        <v>0.38900000000000001</v>
      </c>
      <c r="K1014" s="2">
        <v>17.480562379999999</v>
      </c>
      <c r="L1014" s="2">
        <v>5.5E-2</v>
      </c>
      <c r="M1014" s="2">
        <v>0.51100000000000001</v>
      </c>
      <c r="O1014" s="2" t="s">
        <v>192</v>
      </c>
      <c r="P1014" s="2">
        <v>4837</v>
      </c>
      <c r="Q1014" s="2">
        <v>0.74517100000000003</v>
      </c>
      <c r="R1014" s="2">
        <v>0.79</v>
      </c>
      <c r="U1014" s="2">
        <v>4.5911799999999996</v>
      </c>
      <c r="V1014" s="2" t="s">
        <v>2570</v>
      </c>
      <c r="W1014" s="2">
        <v>254.4706516</v>
      </c>
      <c r="X1014" s="2" t="s">
        <v>2571</v>
      </c>
      <c r="Y1014" s="2">
        <v>47.367855800000001</v>
      </c>
      <c r="Z1014" s="2">
        <v>17.941199999999998</v>
      </c>
      <c r="AA1014" s="2">
        <v>7.83</v>
      </c>
      <c r="AB1014" s="2">
        <v>5.4580000000000002</v>
      </c>
      <c r="AC1014" s="2">
        <v>7.5054800000000004</v>
      </c>
      <c r="AD1014" s="4">
        <f t="shared" si="75"/>
        <v>0.21090939831270183</v>
      </c>
      <c r="AE1014" s="4">
        <f t="shared" si="76"/>
        <v>0.91956497664337999</v>
      </c>
      <c r="AF1014" s="4">
        <f t="shared" si="77"/>
        <v>2.0023244737467345</v>
      </c>
      <c r="AG1014" s="4">
        <f t="shared" si="78"/>
        <v>22.134011536369961</v>
      </c>
      <c r="AH1014" s="4" t="str">
        <f t="shared" si="79"/>
        <v/>
      </c>
    </row>
    <row r="1015" spans="1:34" x14ac:dyDescent="0.3">
      <c r="A1015" s="2" t="s">
        <v>2569</v>
      </c>
      <c r="B1015" s="2" t="s">
        <v>2573</v>
      </c>
      <c r="C1015" s="2" t="s">
        <v>2</v>
      </c>
      <c r="D1015" s="2">
        <v>2022</v>
      </c>
      <c r="E1015" s="2" t="s">
        <v>28</v>
      </c>
      <c r="F1015" s="2">
        <v>0</v>
      </c>
      <c r="G1015" s="2">
        <v>40654.648090000002</v>
      </c>
      <c r="H1015" s="2">
        <v>21.449000000000002</v>
      </c>
      <c r="I1015" s="2">
        <v>11.9</v>
      </c>
      <c r="J1015" s="2">
        <v>1.06</v>
      </c>
      <c r="K1015" s="2">
        <v>8725.6610857800006</v>
      </c>
      <c r="L1015" s="2">
        <v>27.454000000000001</v>
      </c>
      <c r="M1015" s="2">
        <v>0.152</v>
      </c>
      <c r="O1015" s="2" t="s">
        <v>192</v>
      </c>
      <c r="P1015" s="2">
        <v>4837</v>
      </c>
      <c r="Q1015" s="2">
        <v>0.74517100000000003</v>
      </c>
      <c r="R1015" s="2">
        <v>0.79</v>
      </c>
      <c r="U1015" s="2">
        <v>4.5911799999999996</v>
      </c>
      <c r="V1015" s="2" t="s">
        <v>2570</v>
      </c>
      <c r="W1015" s="2">
        <v>254.4706516</v>
      </c>
      <c r="X1015" s="2" t="s">
        <v>2571</v>
      </c>
      <c r="Y1015" s="2">
        <v>47.367855800000001</v>
      </c>
      <c r="Z1015" s="2">
        <v>17.941199999999998</v>
      </c>
      <c r="AA1015" s="2">
        <v>7.83</v>
      </c>
      <c r="AB1015" s="2">
        <v>5.4580000000000002</v>
      </c>
      <c r="AC1015" s="2">
        <v>7.5054800000000004</v>
      </c>
      <c r="AD1015" s="4">
        <f t="shared" si="75"/>
        <v>5.1779452774367289</v>
      </c>
      <c r="AE1015" s="4">
        <f t="shared" si="76"/>
        <v>61.617548801497065</v>
      </c>
      <c r="AF1015" s="4">
        <f t="shared" si="77"/>
        <v>27.078567737932801</v>
      </c>
      <c r="AG1015" s="4">
        <f t="shared" si="78"/>
        <v>5.9277788257616271E-4</v>
      </c>
      <c r="AH1015" s="4" t="str">
        <f t="shared" si="79"/>
        <v/>
      </c>
    </row>
    <row r="1016" spans="1:34" x14ac:dyDescent="0.3">
      <c r="A1016" s="2" t="s">
        <v>2941</v>
      </c>
      <c r="B1016" s="2" t="s">
        <v>2940</v>
      </c>
      <c r="C1016" s="2" t="s">
        <v>2</v>
      </c>
      <c r="D1016" s="2">
        <v>2023</v>
      </c>
      <c r="E1016" s="2" t="s">
        <v>315</v>
      </c>
      <c r="F1016" s="2">
        <v>0</v>
      </c>
      <c r="G1016" s="2">
        <v>4060</v>
      </c>
      <c r="H1016" s="2">
        <v>4.5999999999999996</v>
      </c>
      <c r="I1016" s="2">
        <v>13.6</v>
      </c>
      <c r="J1016" s="2">
        <v>1.22</v>
      </c>
      <c r="K1016" s="2">
        <v>413.1769291</v>
      </c>
      <c r="L1016" s="2">
        <v>1.3</v>
      </c>
      <c r="M1016" s="2">
        <v>7.0000000000000007E-2</v>
      </c>
      <c r="O1016" s="2" t="s">
        <v>322</v>
      </c>
      <c r="P1016" s="2">
        <v>4848</v>
      </c>
      <c r="Q1016" s="2">
        <v>0.74330300000000005</v>
      </c>
      <c r="R1016" s="2">
        <v>0.8</v>
      </c>
      <c r="S1016" s="2">
        <v>-0.06</v>
      </c>
      <c r="T1016" s="2" t="s">
        <v>129</v>
      </c>
      <c r="U1016" s="2">
        <v>4.5933599999999997</v>
      </c>
      <c r="V1016" s="2" t="s">
        <v>2942</v>
      </c>
      <c r="W1016" s="2">
        <v>295.32336090000001</v>
      </c>
      <c r="X1016" s="2" t="s">
        <v>2943</v>
      </c>
      <c r="Y1016" s="2">
        <v>-56.322109599999997</v>
      </c>
      <c r="Z1016" s="2">
        <v>31.395</v>
      </c>
      <c r="AA1016" s="2">
        <v>9.0299999999999994</v>
      </c>
      <c r="AB1016" s="2">
        <v>6.601</v>
      </c>
      <c r="AC1016" s="2">
        <v>8.7131100000000004</v>
      </c>
      <c r="AD1016" s="4">
        <f t="shared" si="75"/>
        <v>0.16425527979817578</v>
      </c>
      <c r="AE1016" s="4">
        <f t="shared" si="76"/>
        <v>2.2338718052551907</v>
      </c>
      <c r="AF1016" s="4">
        <f t="shared" si="77"/>
        <v>5.5118650701437337</v>
      </c>
      <c r="AG1016" s="4">
        <f t="shared" si="78"/>
        <v>1.2940659276201201E-2</v>
      </c>
      <c r="AH1016" s="4" t="str">
        <f t="shared" si="79"/>
        <v/>
      </c>
    </row>
    <row r="1017" spans="1:34" x14ac:dyDescent="0.3">
      <c r="A1017" s="2" t="s">
        <v>2633</v>
      </c>
      <c r="B1017" s="2" t="s">
        <v>2632</v>
      </c>
      <c r="C1017" s="2" t="s">
        <v>2</v>
      </c>
      <c r="D1017" s="2">
        <v>2010</v>
      </c>
      <c r="E1017" s="2" t="s">
        <v>22</v>
      </c>
      <c r="F1017" s="2">
        <v>0</v>
      </c>
      <c r="G1017" s="2">
        <v>4.6455000000000002</v>
      </c>
      <c r="H1017" s="2">
        <v>0.05</v>
      </c>
      <c r="I1017" s="2">
        <v>1.87</v>
      </c>
      <c r="J1017" s="2">
        <v>0.16700000000000001</v>
      </c>
      <c r="K1017" s="2">
        <v>4.1500000000000004</v>
      </c>
      <c r="L1017" s="2">
        <v>1.2999999999999999E-2</v>
      </c>
      <c r="M1017" s="2">
        <v>0</v>
      </c>
      <c r="O1017" s="2" t="s">
        <v>271</v>
      </c>
      <c r="P1017" s="2">
        <v>4850</v>
      </c>
      <c r="Q1017" s="2">
        <v>0.72</v>
      </c>
      <c r="R1017" s="2">
        <v>0.77200000000000002</v>
      </c>
      <c r="S1017" s="2">
        <v>0.05</v>
      </c>
      <c r="T1017" s="2" t="s">
        <v>5</v>
      </c>
      <c r="U1017" s="2">
        <v>4.5979999999999999</v>
      </c>
      <c r="V1017" s="2" t="s">
        <v>2634</v>
      </c>
      <c r="W1017" s="2">
        <v>259.4183491</v>
      </c>
      <c r="X1017" s="2" t="s">
        <v>2635</v>
      </c>
      <c r="Y1017" s="2">
        <v>29.228161</v>
      </c>
      <c r="Z1017" s="2">
        <v>24.3323</v>
      </c>
      <c r="AA1017" s="2">
        <v>8.43</v>
      </c>
      <c r="AB1017" s="2">
        <v>6.0039999999999996</v>
      </c>
      <c r="AC1017" s="2">
        <v>8.1075300000000006</v>
      </c>
      <c r="AD1017" s="4">
        <f t="shared" si="75"/>
        <v>0.63463391486699516</v>
      </c>
      <c r="AE1017" s="4">
        <f t="shared" si="76"/>
        <v>1.186765420801281</v>
      </c>
      <c r="AF1017" s="4">
        <f t="shared" si="77"/>
        <v>1.4897151865032443</v>
      </c>
      <c r="AG1017" s="4">
        <f t="shared" si="78"/>
        <v>102.93943697745762</v>
      </c>
      <c r="AH1017" s="4" t="str">
        <f t="shared" si="79"/>
        <v/>
      </c>
    </row>
    <row r="1018" spans="1:34" x14ac:dyDescent="0.3">
      <c r="A1018" s="2" t="s">
        <v>3418</v>
      </c>
      <c r="B1018" s="2" t="s">
        <v>3417</v>
      </c>
      <c r="C1018" s="2" t="s">
        <v>2</v>
      </c>
      <c r="D1018" s="2">
        <v>2011</v>
      </c>
      <c r="E1018" s="2" t="s">
        <v>141</v>
      </c>
      <c r="F1018" s="2">
        <v>0</v>
      </c>
      <c r="G1018" s="2">
        <v>528.07000000000005</v>
      </c>
      <c r="H1018" s="2">
        <v>1.167</v>
      </c>
      <c r="I1018" s="2">
        <v>12.3</v>
      </c>
      <c r="J1018" s="2">
        <v>1.1000000000000001</v>
      </c>
      <c r="K1018" s="2">
        <v>4338.2</v>
      </c>
      <c r="L1018" s="2">
        <v>13.65</v>
      </c>
      <c r="M1018" s="2">
        <v>0.81910000000000005</v>
      </c>
      <c r="O1018" s="2" t="s">
        <v>285</v>
      </c>
      <c r="P1018" s="2">
        <v>5027</v>
      </c>
      <c r="Q1018" s="2">
        <v>0.743475</v>
      </c>
      <c r="R1018" s="2">
        <v>0.75</v>
      </c>
      <c r="S1018" s="2">
        <v>-0.37</v>
      </c>
      <c r="T1018" s="2" t="s">
        <v>5</v>
      </c>
      <c r="U1018" s="2">
        <v>4.5999999999999996</v>
      </c>
      <c r="V1018" s="2" t="s">
        <v>3419</v>
      </c>
      <c r="W1018" s="2">
        <v>55.206558100000002</v>
      </c>
      <c r="X1018" s="2" t="s">
        <v>3420</v>
      </c>
      <c r="Y1018" s="2">
        <v>31.825885499999998</v>
      </c>
      <c r="Z1018" s="2">
        <v>32.603400000000001</v>
      </c>
      <c r="AA1018" s="2">
        <v>8.7799999999999994</v>
      </c>
      <c r="AB1018" s="2">
        <v>6.6070000000000002</v>
      </c>
      <c r="AC1018" s="2">
        <v>8.5244499999999999</v>
      </c>
      <c r="AD1018" s="4">
        <f t="shared" si="75"/>
        <v>2.3312789146134563</v>
      </c>
      <c r="AE1018" s="4">
        <f t="shared" si="76"/>
        <v>28.674730649745516</v>
      </c>
      <c r="AF1018" s="4">
        <f t="shared" si="77"/>
        <v>18.780287191410835</v>
      </c>
      <c r="AG1018" s="4">
        <f t="shared" si="78"/>
        <v>0.23255003966806601</v>
      </c>
      <c r="AH1018" s="4" t="str">
        <f t="shared" si="79"/>
        <v/>
      </c>
    </row>
    <row r="1019" spans="1:34" x14ac:dyDescent="0.3">
      <c r="A1019" s="2" t="s">
        <v>16962</v>
      </c>
      <c r="B1019" s="2" t="s">
        <v>16965</v>
      </c>
      <c r="C1019" s="2" t="s">
        <v>2</v>
      </c>
      <c r="D1019" s="2">
        <v>2021</v>
      </c>
      <c r="E1019" s="2" t="s">
        <v>315</v>
      </c>
      <c r="F1019" s="2">
        <v>0</v>
      </c>
      <c r="G1019" s="2">
        <v>4.8494000000000002</v>
      </c>
      <c r="H1019" s="2">
        <v>5.1999999999999998E-2</v>
      </c>
      <c r="I1019" s="2">
        <v>1.49</v>
      </c>
      <c r="J1019" s="2">
        <v>0.13300000000000001</v>
      </c>
      <c r="K1019" s="2">
        <v>2.83</v>
      </c>
      <c r="L1019" s="2">
        <v>8.9041799999999994E-3</v>
      </c>
      <c r="M1019" s="2">
        <v>0</v>
      </c>
      <c r="N1019" s="2">
        <v>867</v>
      </c>
      <c r="P1019" s="2">
        <v>4850</v>
      </c>
      <c r="Q1019" s="2">
        <v>0.73099999999999998</v>
      </c>
      <c r="R1019" s="2">
        <v>0.78</v>
      </c>
      <c r="S1019" s="2">
        <v>0.2</v>
      </c>
      <c r="T1019" s="2" t="s">
        <v>5</v>
      </c>
      <c r="U1019" s="2">
        <v>4.5999999999999996</v>
      </c>
      <c r="V1019" s="2" t="s">
        <v>16963</v>
      </c>
      <c r="W1019" s="2">
        <v>83.269250200000002</v>
      </c>
      <c r="X1019" s="2" t="s">
        <v>16964</v>
      </c>
      <c r="Y1019" s="2">
        <v>-26.723869799999999</v>
      </c>
      <c r="Z1019" s="2">
        <v>32.568600000000004</v>
      </c>
      <c r="AA1019" s="2">
        <v>9.1199999999999992</v>
      </c>
      <c r="AB1019" s="2">
        <v>6.7229999999999999</v>
      </c>
      <c r="AC1019" s="2">
        <v>8.7917100000000001</v>
      </c>
      <c r="AD1019" s="4">
        <f t="shared" si="75"/>
        <v>0.85551500340543352</v>
      </c>
      <c r="AE1019" s="4">
        <f t="shared" si="76"/>
        <v>1.2747173550740958</v>
      </c>
      <c r="AF1019" s="4">
        <f t="shared" si="77"/>
        <v>1.378161405300701</v>
      </c>
      <c r="AG1019" s="4">
        <f t="shared" si="78"/>
        <v>98.103583402088731</v>
      </c>
      <c r="AH1019" s="4">
        <f t="shared" si="79"/>
        <v>4.6804815196300746E-2</v>
      </c>
    </row>
    <row r="1020" spans="1:34" x14ac:dyDescent="0.3">
      <c r="A1020" s="2" t="s">
        <v>4154</v>
      </c>
      <c r="B1020" s="2" t="s">
        <v>4153</v>
      </c>
      <c r="C1020" s="2" t="s">
        <v>2</v>
      </c>
      <c r="D1020" s="2">
        <v>2012</v>
      </c>
      <c r="E1020" s="2" t="s">
        <v>315</v>
      </c>
      <c r="F1020" s="2">
        <v>0</v>
      </c>
      <c r="G1020" s="2">
        <v>5.7361000000000004</v>
      </c>
      <c r="H1020" s="2">
        <v>0.06</v>
      </c>
      <c r="I1020" s="2">
        <v>4.12</v>
      </c>
      <c r="J1020" s="2">
        <v>0.36799999999999999</v>
      </c>
      <c r="K1020" s="2">
        <v>15.9</v>
      </c>
      <c r="L1020" s="2">
        <v>0.05</v>
      </c>
      <c r="M1020" s="2">
        <v>0.09</v>
      </c>
      <c r="O1020" s="2" t="s">
        <v>57</v>
      </c>
      <c r="P1020" s="2">
        <v>5341</v>
      </c>
      <c r="Q1020" s="2">
        <v>0.97</v>
      </c>
      <c r="R1020" s="2">
        <v>1.37</v>
      </c>
      <c r="S1020" s="2">
        <v>0.32</v>
      </c>
      <c r="T1020" s="2" t="s">
        <v>5</v>
      </c>
      <c r="U1020" s="2">
        <v>4.5999999999999996</v>
      </c>
      <c r="V1020" s="2" t="s">
        <v>4155</v>
      </c>
      <c r="W1020" s="2">
        <v>135.30224749999999</v>
      </c>
      <c r="X1020" s="2" t="s">
        <v>4156</v>
      </c>
      <c r="Y1020" s="2">
        <v>-25.528234300000001</v>
      </c>
      <c r="Z1020" s="2">
        <v>45.935000000000002</v>
      </c>
      <c r="AA1020" s="2">
        <v>8.6300000000000008</v>
      </c>
      <c r="AB1020" s="2">
        <v>6.7610000000000001</v>
      </c>
      <c r="AC1020" s="2">
        <v>8.4099199999999996</v>
      </c>
      <c r="AD1020" s="4">
        <f t="shared" si="75"/>
        <v>0.22735550599555057</v>
      </c>
      <c r="AE1020" s="4">
        <f t="shared" si="76"/>
        <v>0.93670468470166846</v>
      </c>
      <c r="AF1020" s="4">
        <f t="shared" si="77"/>
        <v>1.9644905957959875</v>
      </c>
      <c r="AG1020" s="4">
        <f t="shared" si="78"/>
        <v>190.81878648050315</v>
      </c>
      <c r="AH1020" s="4" t="str">
        <f t="shared" si="79"/>
        <v/>
      </c>
    </row>
    <row r="1021" spans="1:34" x14ac:dyDescent="0.3">
      <c r="A1021" s="2" t="s">
        <v>2498</v>
      </c>
      <c r="B1021" s="2" t="s">
        <v>2497</v>
      </c>
      <c r="C1021" s="2" t="s">
        <v>2</v>
      </c>
      <c r="D1021" s="2">
        <v>2017</v>
      </c>
      <c r="E1021" s="2" t="s">
        <v>374</v>
      </c>
      <c r="F1021" s="2">
        <v>0</v>
      </c>
      <c r="G1021" s="2">
        <v>86.58</v>
      </c>
      <c r="H1021" s="2">
        <v>0.31929999999999997</v>
      </c>
      <c r="I1021" s="2">
        <v>4.9400000000000004</v>
      </c>
      <c r="J1021" s="2">
        <v>0.44</v>
      </c>
      <c r="K1021" s="2">
        <v>21.6</v>
      </c>
      <c r="L1021" s="2">
        <v>6.7961199999999999E-2</v>
      </c>
      <c r="M1021" s="2">
        <v>6.3E-2</v>
      </c>
      <c r="O1021" s="2" t="s">
        <v>2499</v>
      </c>
      <c r="P1021" s="2">
        <v>4090</v>
      </c>
      <c r="Q1021" s="2">
        <v>0.62830399999999997</v>
      </c>
      <c r="R1021" s="2">
        <v>0.57999999999999996</v>
      </c>
      <c r="S1021" s="2">
        <v>0.16</v>
      </c>
      <c r="T1021" s="2" t="s">
        <v>5</v>
      </c>
      <c r="U1021" s="2">
        <v>4.609</v>
      </c>
      <c r="V1021" s="2" t="s">
        <v>2500</v>
      </c>
      <c r="W1021" s="2">
        <v>244.17256860000001</v>
      </c>
      <c r="X1021" s="2" t="s">
        <v>2501</v>
      </c>
      <c r="Y1021" s="2">
        <v>67.239204099999995</v>
      </c>
      <c r="Z1021" s="2">
        <v>10.7643</v>
      </c>
      <c r="AA1021" s="2">
        <v>8.61</v>
      </c>
      <c r="AB1021" s="2">
        <v>4.9530000000000003</v>
      </c>
      <c r="AC1021" s="2">
        <v>7.9005200000000002</v>
      </c>
      <c r="AD1021" s="4">
        <f t="shared" si="75"/>
        <v>0.17917313984934721</v>
      </c>
      <c r="AE1021" s="4">
        <f t="shared" si="76"/>
        <v>0.88511531085577533</v>
      </c>
      <c r="AF1021" s="4">
        <f t="shared" si="77"/>
        <v>2.0910451060719684</v>
      </c>
      <c r="AG1021" s="4">
        <f t="shared" si="78"/>
        <v>0.97213122756591641</v>
      </c>
      <c r="AH1021" s="4" t="str">
        <f t="shared" si="79"/>
        <v/>
      </c>
    </row>
    <row r="1022" spans="1:34" x14ac:dyDescent="0.3">
      <c r="A1022" s="2" t="s">
        <v>3386</v>
      </c>
      <c r="B1022" s="2" t="s">
        <v>3385</v>
      </c>
      <c r="C1022" s="2" t="s">
        <v>2</v>
      </c>
      <c r="D1022" s="2">
        <v>2024</v>
      </c>
      <c r="E1022" s="2" t="s">
        <v>28</v>
      </c>
      <c r="F1022" s="2">
        <v>0</v>
      </c>
      <c r="G1022" s="2">
        <v>14892</v>
      </c>
      <c r="H1022" s="2">
        <v>10.8</v>
      </c>
      <c r="I1022" s="2">
        <v>12.8</v>
      </c>
      <c r="J1022" s="2">
        <v>1.1499999999999999</v>
      </c>
      <c r="K1022" s="2">
        <v>1649.52943233</v>
      </c>
      <c r="L1022" s="2">
        <v>5.19</v>
      </c>
      <c r="M1022" s="2">
        <v>0.56000000000000005</v>
      </c>
      <c r="O1022" s="2" t="s">
        <v>322</v>
      </c>
      <c r="P1022" s="2">
        <v>4751</v>
      </c>
      <c r="Q1022" s="2">
        <v>0.71</v>
      </c>
      <c r="R1022" s="2">
        <v>0.76</v>
      </c>
      <c r="S1022" s="2">
        <v>-0.32</v>
      </c>
      <c r="T1022" s="2" t="s">
        <v>5</v>
      </c>
      <c r="U1022" s="2">
        <v>4.6100000000000003</v>
      </c>
      <c r="V1022" s="2" t="s">
        <v>3387</v>
      </c>
      <c r="W1022" s="2">
        <v>354.90786420000001</v>
      </c>
      <c r="X1022" s="2" t="s">
        <v>3388</v>
      </c>
      <c r="Y1022" s="2">
        <v>-72.725327100000001</v>
      </c>
      <c r="Z1022" s="2">
        <v>11.446899999999999</v>
      </c>
      <c r="AA1022" s="2">
        <v>7.09</v>
      </c>
      <c r="AB1022" s="2">
        <v>4.5810000000000004</v>
      </c>
      <c r="AC1022" s="2">
        <v>6.7398800000000003</v>
      </c>
      <c r="AD1022" s="4">
        <f t="shared" si="75"/>
        <v>0.78655692688465095</v>
      </c>
      <c r="AE1022" s="4">
        <f t="shared" si="76"/>
        <v>10.067928664123533</v>
      </c>
      <c r="AF1022" s="4">
        <f t="shared" si="77"/>
        <v>11.352069718812567</v>
      </c>
      <c r="AG1022" s="4">
        <f t="shared" si="78"/>
        <v>1.9756006396734384E-3</v>
      </c>
      <c r="AH1022" s="4" t="str">
        <f t="shared" si="79"/>
        <v/>
      </c>
    </row>
    <row r="1023" spans="1:34" x14ac:dyDescent="0.3">
      <c r="A1023" s="2" t="s">
        <v>3882</v>
      </c>
      <c r="B1023" s="2" t="s">
        <v>3881</v>
      </c>
      <c r="C1023" s="2" t="s">
        <v>2</v>
      </c>
      <c r="D1023" s="2">
        <v>2024</v>
      </c>
      <c r="E1023" s="2" t="s">
        <v>250</v>
      </c>
      <c r="F1023" s="2">
        <v>0</v>
      </c>
      <c r="G1023" s="2">
        <v>7.3401300000000003</v>
      </c>
      <c r="H1023" s="2">
        <v>6.5199999999999994E-2</v>
      </c>
      <c r="I1023" s="2">
        <v>2.06</v>
      </c>
      <c r="J1023" s="2">
        <v>0.183</v>
      </c>
      <c r="K1023" s="2">
        <v>4.88</v>
      </c>
      <c r="L1023" s="2">
        <v>1.53542E-2</v>
      </c>
      <c r="M1023" s="2">
        <v>5.5E-2</v>
      </c>
      <c r="N1023" s="2">
        <v>957</v>
      </c>
      <c r="O1023" s="2" t="s">
        <v>322</v>
      </c>
      <c r="P1023" s="2">
        <v>4593</v>
      </c>
      <c r="Q1023" s="2">
        <v>0.67900000000000005</v>
      </c>
      <c r="R1023" s="2">
        <v>0.68600000000000005</v>
      </c>
      <c r="S1023" s="2">
        <v>-0.21</v>
      </c>
      <c r="T1023" s="2" t="s">
        <v>5</v>
      </c>
      <c r="U1023" s="2">
        <v>4.6100000000000003</v>
      </c>
      <c r="V1023" s="2" t="s">
        <v>3883</v>
      </c>
      <c r="W1023" s="2">
        <v>102.489811</v>
      </c>
      <c r="X1023" s="2" t="s">
        <v>3884</v>
      </c>
      <c r="Y1023" s="2">
        <v>60.337313299999998</v>
      </c>
      <c r="Z1023" s="2">
        <v>16.904299999999999</v>
      </c>
      <c r="AA1023" s="2">
        <v>8.58</v>
      </c>
      <c r="AB1023" s="2">
        <v>5.6120000000000001</v>
      </c>
      <c r="AC1023" s="2">
        <v>8.1131100000000007</v>
      </c>
      <c r="AD1023" s="4">
        <f t="shared" si="75"/>
        <v>0.5582364122054273</v>
      </c>
      <c r="AE1023" s="4">
        <f t="shared" si="76"/>
        <v>1.1499670091431804</v>
      </c>
      <c r="AF1023" s="4">
        <f t="shared" si="77"/>
        <v>1.5391335350888016</v>
      </c>
      <c r="AG1023" s="4">
        <f t="shared" si="78"/>
        <v>43.303199790870153</v>
      </c>
      <c r="AH1023" s="4">
        <f t="shared" si="79"/>
        <v>4.9753121322508378E-2</v>
      </c>
    </row>
    <row r="1024" spans="1:34" x14ac:dyDescent="0.3">
      <c r="A1024" s="2" t="s">
        <v>3882</v>
      </c>
      <c r="B1024" s="2" t="s">
        <v>3885</v>
      </c>
      <c r="C1024" s="2" t="s">
        <v>2</v>
      </c>
      <c r="D1024" s="2">
        <v>2024</v>
      </c>
      <c r="E1024" s="2" t="s">
        <v>250</v>
      </c>
      <c r="F1024" s="2">
        <v>0</v>
      </c>
      <c r="G1024" s="2">
        <v>38.06</v>
      </c>
      <c r="H1024" s="2">
        <v>0.1951</v>
      </c>
      <c r="I1024" s="2">
        <v>2.6</v>
      </c>
      <c r="J1024" s="2">
        <v>0.23200000000000001</v>
      </c>
      <c r="K1024" s="2">
        <v>7.27</v>
      </c>
      <c r="L1024" s="2">
        <v>2.2873979999999999E-2</v>
      </c>
      <c r="M1024" s="2">
        <v>0.55000000000000004</v>
      </c>
      <c r="N1024" s="2">
        <v>553</v>
      </c>
      <c r="O1024" s="2" t="s">
        <v>322</v>
      </c>
      <c r="P1024" s="2">
        <v>4593</v>
      </c>
      <c r="Q1024" s="2">
        <v>0.67900000000000005</v>
      </c>
      <c r="R1024" s="2">
        <v>0.68600000000000005</v>
      </c>
      <c r="S1024" s="2">
        <v>-0.21</v>
      </c>
      <c r="T1024" s="2" t="s">
        <v>5</v>
      </c>
      <c r="U1024" s="2">
        <v>4.6100000000000003</v>
      </c>
      <c r="V1024" s="2" t="s">
        <v>3883</v>
      </c>
      <c r="W1024" s="2">
        <v>102.489811</v>
      </c>
      <c r="X1024" s="2" t="s">
        <v>3884</v>
      </c>
      <c r="Y1024" s="2">
        <v>60.337313299999998</v>
      </c>
      <c r="Z1024" s="2">
        <v>16.904299999999999</v>
      </c>
      <c r="AA1024" s="2">
        <v>8.58</v>
      </c>
      <c r="AB1024" s="2">
        <v>5.6120000000000001</v>
      </c>
      <c r="AC1024" s="2">
        <v>8.1131100000000007</v>
      </c>
      <c r="AD1024" s="4">
        <f t="shared" si="75"/>
        <v>0.41363222576240316</v>
      </c>
      <c r="AE1024" s="4">
        <f t="shared" si="76"/>
        <v>1.0754437869822484</v>
      </c>
      <c r="AF1024" s="4">
        <f t="shared" si="77"/>
        <v>1.672170399855782</v>
      </c>
      <c r="AG1024" s="4">
        <f t="shared" si="78"/>
        <v>4.8361597855554539</v>
      </c>
      <c r="AH1024" s="4">
        <f t="shared" si="79"/>
        <v>7.1107918469002426E-2</v>
      </c>
    </row>
    <row r="1025" spans="1:34" x14ac:dyDescent="0.3">
      <c r="A1025" s="2" t="s">
        <v>3882</v>
      </c>
      <c r="B1025" s="2" t="s">
        <v>3886</v>
      </c>
      <c r="C1025" s="2" t="s">
        <v>2</v>
      </c>
      <c r="D1025" s="2">
        <v>2024</v>
      </c>
      <c r="E1025" s="2" t="s">
        <v>250</v>
      </c>
      <c r="F1025" s="2">
        <v>0</v>
      </c>
      <c r="G1025" s="2">
        <v>151.91999999999999</v>
      </c>
      <c r="H1025" s="2">
        <v>0.4894</v>
      </c>
      <c r="I1025" s="2">
        <v>3.24</v>
      </c>
      <c r="J1025" s="2">
        <v>0.28899999999999998</v>
      </c>
      <c r="K1025" s="2">
        <v>10.59</v>
      </c>
      <c r="L1025" s="2">
        <v>3.3319870000000001E-2</v>
      </c>
      <c r="M1025" s="2">
        <v>5.5E-2</v>
      </c>
      <c r="N1025" s="2">
        <v>349</v>
      </c>
      <c r="O1025" s="2" t="s">
        <v>322</v>
      </c>
      <c r="P1025" s="2">
        <v>4593</v>
      </c>
      <c r="Q1025" s="2">
        <v>0.67900000000000005</v>
      </c>
      <c r="R1025" s="2">
        <v>0.68600000000000005</v>
      </c>
      <c r="S1025" s="2">
        <v>-0.21</v>
      </c>
      <c r="T1025" s="2" t="s">
        <v>5</v>
      </c>
      <c r="U1025" s="2">
        <v>4.6100000000000003</v>
      </c>
      <c r="V1025" s="2" t="s">
        <v>3883</v>
      </c>
      <c r="W1025" s="2">
        <v>102.489811</v>
      </c>
      <c r="X1025" s="2" t="s">
        <v>3884</v>
      </c>
      <c r="Y1025" s="2">
        <v>60.337313299999998</v>
      </c>
      <c r="Z1025" s="2">
        <v>16.904299999999999</v>
      </c>
      <c r="AA1025" s="2">
        <v>8.58</v>
      </c>
      <c r="AB1025" s="2">
        <v>5.6120000000000001</v>
      </c>
      <c r="AC1025" s="2">
        <v>8.1131100000000007</v>
      </c>
      <c r="AD1025" s="4">
        <f t="shared" si="75"/>
        <v>0.31135864564457755</v>
      </c>
      <c r="AE1025" s="4">
        <f t="shared" si="76"/>
        <v>1.0088020118884313</v>
      </c>
      <c r="AF1025" s="4">
        <f t="shared" si="77"/>
        <v>1.8079044550303309</v>
      </c>
      <c r="AG1025" s="4">
        <f t="shared" si="78"/>
        <v>0.76857676338281922</v>
      </c>
      <c r="AH1025" s="4">
        <f t="shared" si="79"/>
        <v>9.6774906740082295E-2</v>
      </c>
    </row>
    <row r="1026" spans="1:34" x14ac:dyDescent="0.3">
      <c r="A1026" s="2" t="s">
        <v>2270</v>
      </c>
      <c r="B1026" s="2" t="s">
        <v>2269</v>
      </c>
      <c r="C1026" s="2" t="s">
        <v>2</v>
      </c>
      <c r="D1026" s="2">
        <v>2002</v>
      </c>
      <c r="E1026" s="2" t="s">
        <v>22</v>
      </c>
      <c r="F1026" s="2">
        <v>0</v>
      </c>
      <c r="G1026" s="2">
        <v>453.01900000000001</v>
      </c>
      <c r="H1026" s="2">
        <v>1.0840000000000001</v>
      </c>
      <c r="I1026" s="2">
        <v>13.5</v>
      </c>
      <c r="J1026" s="2">
        <v>1.2</v>
      </c>
      <c r="K1026" s="2">
        <v>562.24126999999999</v>
      </c>
      <c r="L1026" s="2">
        <v>1.7689999999999999</v>
      </c>
      <c r="M1026" s="2">
        <v>0.30299999999999999</v>
      </c>
      <c r="O1026" s="2" t="s">
        <v>192</v>
      </c>
      <c r="P1026" s="2">
        <v>4965</v>
      </c>
      <c r="Q1026" s="2">
        <v>0.76</v>
      </c>
      <c r="R1026" s="2">
        <v>0.82799999999999996</v>
      </c>
      <c r="S1026" s="2">
        <v>0.08</v>
      </c>
      <c r="T1026" s="2" t="s">
        <v>5</v>
      </c>
      <c r="U1026" s="2">
        <v>4.6100000000000003</v>
      </c>
      <c r="V1026" s="2" t="s">
        <v>2271</v>
      </c>
      <c r="W1026" s="2">
        <v>219.00322919999999</v>
      </c>
      <c r="X1026" s="2" t="s">
        <v>2272</v>
      </c>
      <c r="Y1026" s="2">
        <v>9.7454368000000002</v>
      </c>
      <c r="Z1026" s="2">
        <v>16.3292</v>
      </c>
      <c r="AA1026" s="2">
        <v>7.48</v>
      </c>
      <c r="AB1026" s="2">
        <v>5.1420000000000003</v>
      </c>
      <c r="AC1026" s="2">
        <v>7.1671899999999997</v>
      </c>
      <c r="AD1026" s="4">
        <f t="shared" ref="AD1026:AD1089" si="80">IF(AND(ISNUMBER(K1026),ISNUMBER(I1026),K1026&gt;0,I1026&gt;0),K1026/(I1026^3),"")</f>
        <v>0.22851852664736066</v>
      </c>
      <c r="AE1026" s="4">
        <f t="shared" ref="AE1026:AE1089" si="81">IF(AND(ISNUMBER(K1026),ISNUMBER(I1026),K1026&gt;0,I1026&gt;0),K1026/(I1026^2),"")</f>
        <v>3.0850001097393691</v>
      </c>
      <c r="AF1026" s="4">
        <f t="shared" ref="AF1026:AF1089" si="82">IF(AND(ISNUMBER(K1026),ISNUMBER(I1026),K1026&gt;0,I1026&gt;0),SQRT(K1026/I1026),"")</f>
        <v>6.4534875440711499</v>
      </c>
      <c r="AG1026" s="4">
        <f t="shared" ref="AG1026:AG1089" si="83">IF(AND(ISNUMBER(Q1026),ISNUMBER(P1026),ISNUMBER(H1026),Q1026&gt;0,P1026&gt;0,H1026&gt;0),(Q1026^2*(P1026/5778)^4)/(H1026^2),"")</f>
        <v>0.2680004242028548</v>
      </c>
      <c r="AH1026" s="4" t="str">
        <f t="shared" ref="AH1026:AH1089" si="84">IF(AND(ISNUMBER(K1026),ISNUMBER(I1026),ISNUMBER(N1026),K1026&gt;0,I1026&gt;0,N1026&gt;0),SQRT(K1026/I1026)/SQRT(N1026),"")</f>
        <v/>
      </c>
    </row>
    <row r="1027" spans="1:34" x14ac:dyDescent="0.3">
      <c r="A1027" s="2" t="s">
        <v>2270</v>
      </c>
      <c r="B1027" s="2" t="s">
        <v>2273</v>
      </c>
      <c r="C1027" s="2" t="s">
        <v>2</v>
      </c>
      <c r="D1027" s="2">
        <v>2005</v>
      </c>
      <c r="E1027" s="2" t="s">
        <v>22</v>
      </c>
      <c r="F1027" s="2">
        <v>0</v>
      </c>
      <c r="G1027" s="2">
        <v>921.53800000000001</v>
      </c>
      <c r="H1027" s="2">
        <v>1.74</v>
      </c>
      <c r="I1027" s="2">
        <v>13</v>
      </c>
      <c r="J1027" s="2">
        <v>1.1599999999999999</v>
      </c>
      <c r="K1027" s="2">
        <v>1204.2578699999999</v>
      </c>
      <c r="L1027" s="2">
        <v>3.7890000000000001</v>
      </c>
      <c r="M1027" s="2">
        <v>0.159</v>
      </c>
      <c r="O1027" s="2" t="s">
        <v>192</v>
      </c>
      <c r="P1027" s="2">
        <v>4965</v>
      </c>
      <c r="Q1027" s="2">
        <v>0.76</v>
      </c>
      <c r="R1027" s="2">
        <v>0.82799999999999996</v>
      </c>
      <c r="S1027" s="2">
        <v>0.08</v>
      </c>
      <c r="T1027" s="2" t="s">
        <v>5</v>
      </c>
      <c r="U1027" s="2">
        <v>4.6100000000000003</v>
      </c>
      <c r="V1027" s="2" t="s">
        <v>2271</v>
      </c>
      <c r="W1027" s="2">
        <v>219.00322919999999</v>
      </c>
      <c r="X1027" s="2" t="s">
        <v>2272</v>
      </c>
      <c r="Y1027" s="2">
        <v>9.7454368000000002</v>
      </c>
      <c r="Z1027" s="2">
        <v>16.3292</v>
      </c>
      <c r="AA1027" s="2">
        <v>7.48</v>
      </c>
      <c r="AB1027" s="2">
        <v>5.1420000000000003</v>
      </c>
      <c r="AC1027" s="2">
        <v>7.1671899999999997</v>
      </c>
      <c r="AD1027" s="4">
        <f t="shared" si="80"/>
        <v>0.54813740100136543</v>
      </c>
      <c r="AE1027" s="4">
        <f t="shared" si="81"/>
        <v>7.1257862130177507</v>
      </c>
      <c r="AF1027" s="4">
        <f t="shared" si="82"/>
        <v>9.6247192566448785</v>
      </c>
      <c r="AG1027" s="4">
        <f t="shared" si="83"/>
        <v>0.10401489842188856</v>
      </c>
      <c r="AH1027" s="4" t="str">
        <f t="shared" si="84"/>
        <v/>
      </c>
    </row>
    <row r="1028" spans="1:34" x14ac:dyDescent="0.3">
      <c r="A1028" s="2" t="s">
        <v>826</v>
      </c>
      <c r="B1028" s="2" t="s">
        <v>825</v>
      </c>
      <c r="C1028" s="2" t="s">
        <v>2</v>
      </c>
      <c r="D1028" s="2">
        <v>2014</v>
      </c>
      <c r="E1028" s="2" t="s">
        <v>28</v>
      </c>
      <c r="F1028" s="2">
        <v>0</v>
      </c>
      <c r="G1028" s="2">
        <v>5.2354000000000003</v>
      </c>
      <c r="H1028" s="2">
        <v>5.2999999999999999E-2</v>
      </c>
      <c r="I1028" s="2">
        <v>3.17</v>
      </c>
      <c r="J1028" s="2">
        <v>0.28299999999999997</v>
      </c>
      <c r="K1028" s="2">
        <v>10.199999999999999</v>
      </c>
      <c r="L1028" s="2">
        <v>3.2092629999999997E-2</v>
      </c>
      <c r="M1028" s="2">
        <v>0.06</v>
      </c>
      <c r="O1028" s="2" t="s">
        <v>827</v>
      </c>
      <c r="P1028" s="2">
        <v>4347</v>
      </c>
      <c r="Q1028" s="2">
        <v>0.65517300000000001</v>
      </c>
      <c r="R1028" s="2">
        <v>0.69</v>
      </c>
      <c r="U1028" s="2">
        <v>4.6131200000000003</v>
      </c>
      <c r="V1028" s="2" t="s">
        <v>828</v>
      </c>
      <c r="W1028" s="2">
        <v>61.645417299999998</v>
      </c>
      <c r="X1028" s="2" t="s">
        <v>829</v>
      </c>
      <c r="Y1028" s="2">
        <v>-20.856472400000001</v>
      </c>
      <c r="Z1028" s="2">
        <v>25.855699999999999</v>
      </c>
      <c r="AA1028" s="2">
        <v>9.6999999999999993</v>
      </c>
      <c r="AB1028" s="2">
        <v>6.702</v>
      </c>
      <c r="AC1028" s="2">
        <v>9.2015399999999996</v>
      </c>
      <c r="AD1028" s="4">
        <f t="shared" si="80"/>
        <v>0.32020077970145544</v>
      </c>
      <c r="AE1028" s="4">
        <f t="shared" si="81"/>
        <v>1.0150364716536138</v>
      </c>
      <c r="AF1028" s="4">
        <f t="shared" si="82"/>
        <v>1.7937852756508945</v>
      </c>
      <c r="AG1028" s="4">
        <f t="shared" si="83"/>
        <v>48.956307592650141</v>
      </c>
      <c r="AH1028" s="4" t="str">
        <f t="shared" si="84"/>
        <v/>
      </c>
    </row>
    <row r="1029" spans="1:34" x14ac:dyDescent="0.3">
      <c r="A1029" s="2" t="s">
        <v>4683</v>
      </c>
      <c r="B1029" s="2" t="s">
        <v>4682</v>
      </c>
      <c r="C1029" s="2" t="s">
        <v>2</v>
      </c>
      <c r="D1029" s="2">
        <v>2022</v>
      </c>
      <c r="E1029" s="2" t="s">
        <v>28</v>
      </c>
      <c r="F1029" s="2">
        <v>0</v>
      </c>
      <c r="G1029" s="2">
        <v>24955.457559999999</v>
      </c>
      <c r="H1029" s="2">
        <v>15.037000000000001</v>
      </c>
      <c r="I1029" s="2">
        <v>12.1</v>
      </c>
      <c r="J1029" s="2">
        <v>1.08</v>
      </c>
      <c r="K1029" s="2">
        <v>6547.2651841999996</v>
      </c>
      <c r="L1029" s="2">
        <v>20.6</v>
      </c>
      <c r="M1029" s="2">
        <v>0.23</v>
      </c>
      <c r="P1029" s="2">
        <v>4497</v>
      </c>
      <c r="Q1029" s="2">
        <v>0.68848799999999999</v>
      </c>
      <c r="R1029" s="2">
        <v>0.71</v>
      </c>
      <c r="U1029" s="2">
        <v>4.6135299999999999</v>
      </c>
      <c r="V1029" s="2" t="s">
        <v>4684</v>
      </c>
      <c r="W1029" s="2">
        <v>2.9276336000000001</v>
      </c>
      <c r="X1029" s="2" t="s">
        <v>4685</v>
      </c>
      <c r="Y1029" s="2">
        <v>-39.2304879</v>
      </c>
      <c r="Z1029" s="2">
        <v>34.8523</v>
      </c>
      <c r="AA1029" s="2">
        <v>9.92</v>
      </c>
      <c r="AB1029" s="2">
        <v>7.1879999999999997</v>
      </c>
      <c r="AC1029" s="2">
        <v>9.5577100000000002</v>
      </c>
      <c r="AD1029" s="4">
        <f t="shared" si="80"/>
        <v>3.6957605096296429</v>
      </c>
      <c r="AE1029" s="4">
        <f t="shared" si="81"/>
        <v>44.718702166518682</v>
      </c>
      <c r="AF1029" s="4">
        <f t="shared" si="82"/>
        <v>23.26147665594074</v>
      </c>
      <c r="AG1029" s="4">
        <f t="shared" si="83"/>
        <v>7.6922209622499744E-4</v>
      </c>
      <c r="AH1029" s="4" t="str">
        <f t="shared" si="84"/>
        <v/>
      </c>
    </row>
    <row r="1030" spans="1:34" x14ac:dyDescent="0.3">
      <c r="A1030" s="2" t="s">
        <v>4561</v>
      </c>
      <c r="B1030" s="2" t="s">
        <v>4560</v>
      </c>
      <c r="C1030" s="2" t="s">
        <v>2</v>
      </c>
      <c r="D1030" s="2">
        <v>2020</v>
      </c>
      <c r="E1030" s="2" t="s">
        <v>28</v>
      </c>
      <c r="F1030" s="2">
        <v>0</v>
      </c>
      <c r="G1030" s="2">
        <v>34.15</v>
      </c>
      <c r="H1030" s="2">
        <v>0.17599999999999999</v>
      </c>
      <c r="I1030" s="2">
        <v>3.89</v>
      </c>
      <c r="J1030" s="2">
        <v>0.34699999999999998</v>
      </c>
      <c r="K1030" s="2">
        <v>14.4</v>
      </c>
      <c r="L1030" s="2">
        <v>4.5307239999999999E-2</v>
      </c>
      <c r="M1030" s="2">
        <v>0.25</v>
      </c>
      <c r="O1030" s="2" t="s">
        <v>333</v>
      </c>
      <c r="P1030" s="2">
        <v>4010</v>
      </c>
      <c r="Q1030" s="2">
        <v>0.60399899999999995</v>
      </c>
      <c r="R1030" s="2">
        <v>0.62</v>
      </c>
      <c r="U1030" s="2">
        <v>4.6151299999999997</v>
      </c>
      <c r="V1030" s="2" t="s">
        <v>4562</v>
      </c>
      <c r="W1030" s="2">
        <v>15.588173299999999</v>
      </c>
      <c r="X1030" s="2" t="s">
        <v>4563</v>
      </c>
      <c r="Y1030" s="2">
        <v>-10.4246208</v>
      </c>
      <c r="Z1030" s="2">
        <v>21.0974</v>
      </c>
      <c r="AA1030" s="2">
        <v>10.06</v>
      </c>
      <c r="AB1030" s="2">
        <v>6.5330000000000004</v>
      </c>
      <c r="AC1030" s="2">
        <v>9.3782599999999992</v>
      </c>
      <c r="AD1030" s="4">
        <f t="shared" si="80"/>
        <v>0.24463223781637591</v>
      </c>
      <c r="AE1030" s="4">
        <f t="shared" si="81"/>
        <v>0.95161940510570242</v>
      </c>
      <c r="AF1030" s="4">
        <f t="shared" si="82"/>
        <v>1.9240061033845977</v>
      </c>
      <c r="AG1030" s="4">
        <f t="shared" si="83"/>
        <v>2.7322123117547967</v>
      </c>
      <c r="AH1030" s="4" t="str">
        <f t="shared" si="84"/>
        <v/>
      </c>
    </row>
    <row r="1031" spans="1:34" x14ac:dyDescent="0.3">
      <c r="A1031" s="2" t="s">
        <v>17157</v>
      </c>
      <c r="B1031" s="2" t="s">
        <v>17160</v>
      </c>
      <c r="C1031" s="2" t="s">
        <v>2</v>
      </c>
      <c r="D1031" s="2">
        <v>2022</v>
      </c>
      <c r="E1031" s="2" t="s">
        <v>315</v>
      </c>
      <c r="F1031" s="2">
        <v>0</v>
      </c>
      <c r="G1031" s="2">
        <v>6.6356000000000002</v>
      </c>
      <c r="I1031" s="2">
        <v>2.09</v>
      </c>
      <c r="J1031" s="2">
        <v>0.187</v>
      </c>
      <c r="K1031" s="2">
        <v>5.03</v>
      </c>
      <c r="L1031" s="2">
        <v>1.5826150000000001E-2</v>
      </c>
      <c r="M1031" s="2">
        <v>7.1999999999999995E-2</v>
      </c>
      <c r="O1031" s="2" t="s">
        <v>4604</v>
      </c>
      <c r="P1031" s="2">
        <v>4440</v>
      </c>
      <c r="Q1031" s="2">
        <v>0.67800000000000005</v>
      </c>
      <c r="R1031" s="2">
        <v>0.74</v>
      </c>
      <c r="S1031" s="2">
        <v>0.12</v>
      </c>
      <c r="T1031" s="2" t="s">
        <v>5</v>
      </c>
      <c r="U1031" s="2">
        <v>4.6180000000000003</v>
      </c>
      <c r="V1031" s="2" t="s">
        <v>17158</v>
      </c>
      <c r="W1031" s="2">
        <v>106.55909800000001</v>
      </c>
      <c r="X1031" s="2" t="s">
        <v>17159</v>
      </c>
      <c r="Y1031" s="2">
        <v>-47.587815599999999</v>
      </c>
      <c r="Z1031" s="2">
        <v>47.392400000000002</v>
      </c>
      <c r="AA1031" s="2">
        <v>10.54</v>
      </c>
      <c r="AB1031" s="2">
        <v>7.7149999999999999</v>
      </c>
      <c r="AC1031" s="2">
        <v>10.102600000000001</v>
      </c>
      <c r="AD1031" s="4">
        <f t="shared" si="80"/>
        <v>0.55097148979952426</v>
      </c>
      <c r="AE1031" s="4">
        <f t="shared" si="81"/>
        <v>1.1515304136810058</v>
      </c>
      <c r="AF1031" s="4">
        <f t="shared" si="82"/>
        <v>1.5513537844712604</v>
      </c>
      <c r="AG1031" s="4" t="str">
        <f t="shared" si="83"/>
        <v/>
      </c>
      <c r="AH1031" s="4" t="str">
        <f t="shared" si="84"/>
        <v/>
      </c>
    </row>
    <row r="1032" spans="1:34" x14ac:dyDescent="0.3">
      <c r="A1032" s="2" t="s">
        <v>17157</v>
      </c>
      <c r="B1032" s="2" t="s">
        <v>17161</v>
      </c>
      <c r="C1032" s="2" t="s">
        <v>2</v>
      </c>
      <c r="D1032" s="2">
        <v>2022</v>
      </c>
      <c r="E1032" s="2" t="s">
        <v>315</v>
      </c>
      <c r="F1032" s="2">
        <v>0</v>
      </c>
      <c r="G1032" s="2">
        <v>26.233000000000001</v>
      </c>
      <c r="I1032" s="2">
        <v>6.35</v>
      </c>
      <c r="J1032" s="2">
        <v>0.56699999999999995</v>
      </c>
      <c r="K1032" s="2">
        <v>33.119999999999997</v>
      </c>
      <c r="L1032" s="2">
        <v>0.10420717</v>
      </c>
      <c r="M1032" s="2">
        <v>1.6E-2</v>
      </c>
      <c r="O1032" s="2" t="s">
        <v>4604</v>
      </c>
      <c r="P1032" s="2">
        <v>4440</v>
      </c>
      <c r="Q1032" s="2">
        <v>0.67800000000000005</v>
      </c>
      <c r="R1032" s="2">
        <v>0.74</v>
      </c>
      <c r="S1032" s="2">
        <v>0.12</v>
      </c>
      <c r="T1032" s="2" t="s">
        <v>5</v>
      </c>
      <c r="U1032" s="2">
        <v>4.6180000000000003</v>
      </c>
      <c r="V1032" s="2" t="s">
        <v>17158</v>
      </c>
      <c r="W1032" s="2">
        <v>106.55909800000001</v>
      </c>
      <c r="X1032" s="2" t="s">
        <v>17159</v>
      </c>
      <c r="Y1032" s="2">
        <v>-47.587815599999999</v>
      </c>
      <c r="Z1032" s="2">
        <v>47.392400000000002</v>
      </c>
      <c r="AA1032" s="2">
        <v>10.54</v>
      </c>
      <c r="AB1032" s="2">
        <v>7.7149999999999999</v>
      </c>
      <c r="AC1032" s="2">
        <v>10.102600000000001</v>
      </c>
      <c r="AD1032" s="4">
        <f t="shared" si="80"/>
        <v>0.12935080988272213</v>
      </c>
      <c r="AE1032" s="4">
        <f t="shared" si="81"/>
        <v>0.82137764275528546</v>
      </c>
      <c r="AF1032" s="4">
        <f t="shared" si="82"/>
        <v>2.2838012241646739</v>
      </c>
      <c r="AG1032" s="4" t="str">
        <f t="shared" si="83"/>
        <v/>
      </c>
      <c r="AH1032" s="4" t="str">
        <f t="shared" si="84"/>
        <v/>
      </c>
    </row>
    <row r="1033" spans="1:34" x14ac:dyDescent="0.3">
      <c r="A1033" s="2" t="s">
        <v>17157</v>
      </c>
      <c r="B1033" s="2" t="s">
        <v>17162</v>
      </c>
      <c r="C1033" s="2" t="s">
        <v>2</v>
      </c>
      <c r="D1033" s="2">
        <v>2022</v>
      </c>
      <c r="E1033" s="2" t="s">
        <v>315</v>
      </c>
      <c r="F1033" s="2">
        <v>0</v>
      </c>
      <c r="G1033" s="2">
        <v>61.3</v>
      </c>
      <c r="I1033" s="2">
        <v>3.99</v>
      </c>
      <c r="J1033" s="2">
        <v>0.35599999999999998</v>
      </c>
      <c r="K1033" s="2">
        <v>15.05</v>
      </c>
      <c r="L1033" s="2">
        <v>4.7352600000000002E-2</v>
      </c>
      <c r="M1033" s="2">
        <v>7.2999999999999995E-2</v>
      </c>
      <c r="O1033" s="2" t="s">
        <v>4604</v>
      </c>
      <c r="P1033" s="2">
        <v>4440</v>
      </c>
      <c r="Q1033" s="2">
        <v>0.67800000000000005</v>
      </c>
      <c r="R1033" s="2">
        <v>0.74</v>
      </c>
      <c r="S1033" s="2">
        <v>0.12</v>
      </c>
      <c r="T1033" s="2" t="s">
        <v>5</v>
      </c>
      <c r="U1033" s="2">
        <v>4.6180000000000003</v>
      </c>
      <c r="V1033" s="2" t="s">
        <v>17158</v>
      </c>
      <c r="W1033" s="2">
        <v>106.55909800000001</v>
      </c>
      <c r="X1033" s="2" t="s">
        <v>17159</v>
      </c>
      <c r="Y1033" s="2">
        <v>-47.587815599999999</v>
      </c>
      <c r="Z1033" s="2">
        <v>47.392400000000002</v>
      </c>
      <c r="AA1033" s="2">
        <v>10.54</v>
      </c>
      <c r="AB1033" s="2">
        <v>7.7149999999999999</v>
      </c>
      <c r="AC1033" s="2">
        <v>10.102600000000001</v>
      </c>
      <c r="AD1033" s="4">
        <f t="shared" si="80"/>
        <v>0.23692877711580976</v>
      </c>
      <c r="AE1033" s="4">
        <f t="shared" si="81"/>
        <v>0.94534582069208106</v>
      </c>
      <c r="AF1033" s="4">
        <f t="shared" si="82"/>
        <v>1.9421456754222644</v>
      </c>
      <c r="AG1033" s="4" t="str">
        <f t="shared" si="83"/>
        <v/>
      </c>
      <c r="AH1033" s="4" t="str">
        <f t="shared" si="84"/>
        <v/>
      </c>
    </row>
    <row r="1034" spans="1:34" x14ac:dyDescent="0.3">
      <c r="A1034" s="2" t="s">
        <v>1969</v>
      </c>
      <c r="B1034" s="2" t="s">
        <v>1968</v>
      </c>
      <c r="C1034" s="2" t="s">
        <v>2</v>
      </c>
      <c r="D1034" s="2">
        <v>2006</v>
      </c>
      <c r="E1034" s="2" t="s">
        <v>22</v>
      </c>
      <c r="F1034" s="2">
        <v>0</v>
      </c>
      <c r="G1034" s="2">
        <v>989.2</v>
      </c>
      <c r="H1034" s="2">
        <v>2.0150000000000001</v>
      </c>
      <c r="I1034" s="2">
        <v>13.8</v>
      </c>
      <c r="J1034" s="2">
        <v>1.23</v>
      </c>
      <c r="K1034" s="2">
        <v>298.75</v>
      </c>
      <c r="L1034" s="2">
        <v>0.94</v>
      </c>
      <c r="M1034" s="2">
        <v>0.15</v>
      </c>
      <c r="O1034" s="2" t="s">
        <v>435</v>
      </c>
      <c r="P1034" s="2">
        <v>6218</v>
      </c>
      <c r="Q1034" s="2">
        <v>1.1000000000000001</v>
      </c>
      <c r="R1034" s="2">
        <v>1.1100000000000001</v>
      </c>
      <c r="S1034" s="2">
        <v>0</v>
      </c>
      <c r="T1034" s="2" t="s">
        <v>5</v>
      </c>
      <c r="U1034" s="2">
        <v>4.62</v>
      </c>
      <c r="V1034" s="2" t="s">
        <v>1970</v>
      </c>
      <c r="W1034" s="2">
        <v>25.6233526</v>
      </c>
      <c r="X1034" s="2" t="s">
        <v>1971</v>
      </c>
      <c r="Y1034" s="2">
        <v>-53.7412852</v>
      </c>
      <c r="Z1034" s="2">
        <v>17.335699999999999</v>
      </c>
      <c r="AA1034" s="2">
        <v>5.52</v>
      </c>
      <c r="AB1034" s="2">
        <v>4.34</v>
      </c>
      <c r="AC1034" s="2">
        <v>5.38178</v>
      </c>
      <c r="AD1034" s="4">
        <f t="shared" si="80"/>
        <v>0.11367648983741691</v>
      </c>
      <c r="AE1034" s="4">
        <f t="shared" si="81"/>
        <v>1.5687355597563535</v>
      </c>
      <c r="AF1034" s="4">
        <f t="shared" si="82"/>
        <v>4.6528003099894244</v>
      </c>
      <c r="AG1034" s="4">
        <f t="shared" si="83"/>
        <v>0.39969433247256397</v>
      </c>
      <c r="AH1034" s="4" t="str">
        <f t="shared" si="84"/>
        <v/>
      </c>
    </row>
    <row r="1035" spans="1:34" x14ac:dyDescent="0.3">
      <c r="A1035" s="2" t="s">
        <v>2439</v>
      </c>
      <c r="B1035" s="2" t="s">
        <v>2443</v>
      </c>
      <c r="C1035" s="2" t="s">
        <v>2</v>
      </c>
      <c r="D1035" s="2">
        <v>2001</v>
      </c>
      <c r="E1035" s="2" t="s">
        <v>174</v>
      </c>
      <c r="F1035" s="2">
        <v>0</v>
      </c>
      <c r="G1035" s="2">
        <v>351.43394000000001</v>
      </c>
      <c r="H1035" s="2">
        <v>1.0389999999999999</v>
      </c>
      <c r="I1035" s="2">
        <v>12.7</v>
      </c>
      <c r="J1035" s="2">
        <v>1.1299999999999999</v>
      </c>
      <c r="K1035" s="2">
        <v>2256.5816897</v>
      </c>
      <c r="L1035" s="2">
        <v>7.1</v>
      </c>
      <c r="M1035" s="2">
        <v>0.158</v>
      </c>
      <c r="O1035" s="2" t="s">
        <v>2440</v>
      </c>
      <c r="P1035" s="2">
        <v>6245</v>
      </c>
      <c r="Q1035" s="2">
        <v>1.47</v>
      </c>
      <c r="R1035" s="2">
        <v>1.21</v>
      </c>
      <c r="S1035" s="2">
        <v>0.09</v>
      </c>
      <c r="T1035" s="2" t="s">
        <v>5</v>
      </c>
      <c r="U1035" s="2">
        <v>4.62</v>
      </c>
      <c r="V1035" s="2" t="s">
        <v>2441</v>
      </c>
      <c r="W1035" s="2">
        <v>1.5836771000000001</v>
      </c>
      <c r="X1035" s="2" t="s">
        <v>2442</v>
      </c>
      <c r="Y1035" s="2">
        <v>-49.075362499999997</v>
      </c>
      <c r="Z1035" s="2">
        <v>26.185300000000002</v>
      </c>
      <c r="AA1035" s="2">
        <v>5.7</v>
      </c>
      <c r="AB1035" s="2">
        <v>4.4740000000000002</v>
      </c>
      <c r="AC1035" s="2">
        <v>5.5844199999999997</v>
      </c>
      <c r="AD1035" s="4">
        <f t="shared" si="80"/>
        <v>1.1016405084888912</v>
      </c>
      <c r="AE1035" s="4">
        <f t="shared" si="81"/>
        <v>13.990834457808916</v>
      </c>
      <c r="AF1035" s="4">
        <f t="shared" si="82"/>
        <v>13.329801109325421</v>
      </c>
      <c r="AG1035" s="4">
        <f t="shared" si="83"/>
        <v>2.7316383119865772</v>
      </c>
      <c r="AH1035" s="4" t="str">
        <f t="shared" si="84"/>
        <v/>
      </c>
    </row>
    <row r="1036" spans="1:34" x14ac:dyDescent="0.3">
      <c r="A1036" s="2" t="s">
        <v>2439</v>
      </c>
      <c r="B1036" s="2" t="s">
        <v>2444</v>
      </c>
      <c r="C1036" s="2" t="s">
        <v>2</v>
      </c>
      <c r="D1036" s="2">
        <v>2012</v>
      </c>
      <c r="E1036" s="2" t="s">
        <v>174</v>
      </c>
      <c r="F1036" s="2">
        <v>0</v>
      </c>
      <c r="G1036" s="2">
        <v>10159.64279</v>
      </c>
      <c r="H1036" s="2">
        <v>9.8109999999999999</v>
      </c>
      <c r="I1036" s="2">
        <v>12.4</v>
      </c>
      <c r="J1036" s="2">
        <v>1.1100000000000001</v>
      </c>
      <c r="K1036" s="2">
        <v>3464.6474647099999</v>
      </c>
      <c r="L1036" s="2">
        <v>10.901</v>
      </c>
      <c r="M1036" s="2">
        <v>0.27700000000000002</v>
      </c>
      <c r="O1036" s="2" t="s">
        <v>2440</v>
      </c>
      <c r="P1036" s="2">
        <v>6245</v>
      </c>
      <c r="Q1036" s="2">
        <v>1.47</v>
      </c>
      <c r="R1036" s="2">
        <v>1.21</v>
      </c>
      <c r="S1036" s="2">
        <v>0.09</v>
      </c>
      <c r="T1036" s="2" t="s">
        <v>5</v>
      </c>
      <c r="U1036" s="2">
        <v>4.62</v>
      </c>
      <c r="V1036" s="2" t="s">
        <v>2441</v>
      </c>
      <c r="W1036" s="2">
        <v>1.5836771000000001</v>
      </c>
      <c r="X1036" s="2" t="s">
        <v>2442</v>
      </c>
      <c r="Y1036" s="2">
        <v>-49.075362499999997</v>
      </c>
      <c r="Z1036" s="2">
        <v>26.185300000000002</v>
      </c>
      <c r="AA1036" s="2">
        <v>5.7</v>
      </c>
      <c r="AB1036" s="2">
        <v>4.4740000000000002</v>
      </c>
      <c r="AC1036" s="2">
        <v>5.5844199999999997</v>
      </c>
      <c r="AD1036" s="4">
        <f t="shared" si="80"/>
        <v>1.8171634599742787</v>
      </c>
      <c r="AE1036" s="4">
        <f t="shared" si="81"/>
        <v>22.532826903681059</v>
      </c>
      <c r="AF1036" s="4">
        <f t="shared" si="82"/>
        <v>16.715473478356667</v>
      </c>
      <c r="AG1036" s="4">
        <f t="shared" si="83"/>
        <v>3.0635695120854803E-2</v>
      </c>
      <c r="AH1036" s="4" t="str">
        <f t="shared" si="84"/>
        <v/>
      </c>
    </row>
    <row r="1037" spans="1:34" x14ac:dyDescent="0.3">
      <c r="A1037" s="2" t="s">
        <v>2439</v>
      </c>
      <c r="B1037" s="2" t="s">
        <v>2438</v>
      </c>
      <c r="C1037" s="2" t="s">
        <v>2</v>
      </c>
      <c r="D1037" s="2">
        <v>2022</v>
      </c>
      <c r="E1037" s="2" t="s">
        <v>28</v>
      </c>
      <c r="F1037" s="2">
        <v>0</v>
      </c>
      <c r="G1037" s="2">
        <v>108.45299</v>
      </c>
      <c r="H1037" s="2">
        <v>0.47399999999999998</v>
      </c>
      <c r="I1037" s="2">
        <v>10.9</v>
      </c>
      <c r="J1037" s="2">
        <v>0.97099999999999997</v>
      </c>
      <c r="K1037" s="2">
        <v>82.635385819999996</v>
      </c>
      <c r="L1037" s="2">
        <v>0.26</v>
      </c>
      <c r="M1037" s="2">
        <v>0.13</v>
      </c>
      <c r="O1037" s="2" t="s">
        <v>2440</v>
      </c>
      <c r="P1037" s="2">
        <v>6245</v>
      </c>
      <c r="Q1037" s="2">
        <v>1.47</v>
      </c>
      <c r="R1037" s="2">
        <v>1.21</v>
      </c>
      <c r="S1037" s="2">
        <v>0.09</v>
      </c>
      <c r="T1037" s="2" t="s">
        <v>5</v>
      </c>
      <c r="U1037" s="2">
        <v>4.62</v>
      </c>
      <c r="V1037" s="2" t="s">
        <v>2441</v>
      </c>
      <c r="W1037" s="2">
        <v>1.5836771000000001</v>
      </c>
      <c r="X1037" s="2" t="s">
        <v>2442</v>
      </c>
      <c r="Y1037" s="2">
        <v>-49.075362499999997</v>
      </c>
      <c r="Z1037" s="2">
        <v>26.185300000000002</v>
      </c>
      <c r="AA1037" s="2">
        <v>5.7</v>
      </c>
      <c r="AB1037" s="2">
        <v>4.4740000000000002</v>
      </c>
      <c r="AC1037" s="2">
        <v>5.5844199999999997</v>
      </c>
      <c r="AD1037" s="4">
        <f t="shared" si="80"/>
        <v>6.3809679798676314E-2</v>
      </c>
      <c r="AE1037" s="4">
        <f t="shared" si="81"/>
        <v>0.69552550980557193</v>
      </c>
      <c r="AF1037" s="4">
        <f t="shared" si="82"/>
        <v>2.7534029957274204</v>
      </c>
      <c r="AG1037" s="4">
        <f t="shared" si="83"/>
        <v>13.124948468879904</v>
      </c>
      <c r="AH1037" s="4" t="str">
        <f t="shared" si="84"/>
        <v/>
      </c>
    </row>
    <row r="1038" spans="1:34" x14ac:dyDescent="0.3">
      <c r="A1038" s="2" t="s">
        <v>1094</v>
      </c>
      <c r="B1038" s="2" t="s">
        <v>1098</v>
      </c>
      <c r="C1038" s="2" t="s">
        <v>2</v>
      </c>
      <c r="D1038" s="2">
        <v>2012</v>
      </c>
      <c r="E1038" s="2" t="s">
        <v>315</v>
      </c>
      <c r="F1038" s="2">
        <v>0</v>
      </c>
      <c r="G1038" s="2">
        <v>3.6007600000000002</v>
      </c>
      <c r="H1038" s="2">
        <v>3.9E-2</v>
      </c>
      <c r="I1038" s="2">
        <v>1.78</v>
      </c>
      <c r="J1038" s="2">
        <v>0.159</v>
      </c>
      <c r="K1038" s="2">
        <v>3.8139408800000001</v>
      </c>
      <c r="L1038" s="2">
        <v>1.2E-2</v>
      </c>
      <c r="M1038" s="2">
        <v>0.192</v>
      </c>
      <c r="O1038" s="2" t="s">
        <v>667</v>
      </c>
      <c r="P1038" s="2">
        <v>3734</v>
      </c>
      <c r="Q1038" s="2">
        <v>0.69</v>
      </c>
      <c r="R1038" s="2">
        <v>0.626</v>
      </c>
      <c r="S1038" s="2">
        <v>0.23</v>
      </c>
      <c r="T1038" s="2" t="s">
        <v>5</v>
      </c>
      <c r="U1038" s="2">
        <v>4.62</v>
      </c>
      <c r="V1038" s="2" t="s">
        <v>1095</v>
      </c>
      <c r="W1038" s="2">
        <v>262.54489030000002</v>
      </c>
      <c r="X1038" s="2" t="s">
        <v>1096</v>
      </c>
      <c r="Y1038" s="2">
        <v>-51.637777700000001</v>
      </c>
      <c r="Z1038" s="2">
        <v>16.027200000000001</v>
      </c>
      <c r="AA1038" s="2">
        <v>9.58</v>
      </c>
      <c r="AB1038" s="2">
        <v>5.8250000000000002</v>
      </c>
      <c r="AC1038" s="2">
        <v>8.8651700000000009</v>
      </c>
      <c r="AD1038" s="4">
        <f t="shared" si="80"/>
        <v>0.67626038875468275</v>
      </c>
      <c r="AE1038" s="4">
        <f t="shared" si="81"/>
        <v>1.2037434919833354</v>
      </c>
      <c r="AF1038" s="4">
        <f t="shared" si="82"/>
        <v>1.4637839375161681</v>
      </c>
      <c r="AG1038" s="4">
        <f t="shared" si="83"/>
        <v>54.595402462678962</v>
      </c>
      <c r="AH1038" s="4" t="str">
        <f t="shared" si="84"/>
        <v/>
      </c>
    </row>
    <row r="1039" spans="1:34" x14ac:dyDescent="0.3">
      <c r="A1039" s="2" t="s">
        <v>1094</v>
      </c>
      <c r="B1039" s="2" t="s">
        <v>1099</v>
      </c>
      <c r="C1039" s="2" t="s">
        <v>2</v>
      </c>
      <c r="D1039" s="2">
        <v>2012</v>
      </c>
      <c r="E1039" s="2" t="s">
        <v>315</v>
      </c>
      <c r="F1039" s="2">
        <v>0</v>
      </c>
      <c r="G1039" s="2">
        <v>35.473579999999998</v>
      </c>
      <c r="H1039" s="2">
        <v>0.18099999999999999</v>
      </c>
      <c r="I1039" s="2">
        <v>2.4700000000000002</v>
      </c>
      <c r="J1039" s="2">
        <v>0.221</v>
      </c>
      <c r="K1039" s="2">
        <v>6.67439655</v>
      </c>
      <c r="L1039" s="2">
        <v>2.1000000000000001E-2</v>
      </c>
      <c r="M1039" s="2">
        <v>0.152</v>
      </c>
      <c r="O1039" s="2" t="s">
        <v>667</v>
      </c>
      <c r="P1039" s="2">
        <v>3734</v>
      </c>
      <c r="Q1039" s="2">
        <v>0.69</v>
      </c>
      <c r="R1039" s="2">
        <v>0.626</v>
      </c>
      <c r="S1039" s="2">
        <v>0.23</v>
      </c>
      <c r="T1039" s="2" t="s">
        <v>5</v>
      </c>
      <c r="U1039" s="2">
        <v>4.62</v>
      </c>
      <c r="V1039" s="2" t="s">
        <v>1095</v>
      </c>
      <c r="W1039" s="2">
        <v>262.54489030000002</v>
      </c>
      <c r="X1039" s="2" t="s">
        <v>1096</v>
      </c>
      <c r="Y1039" s="2">
        <v>-51.637777700000001</v>
      </c>
      <c r="Z1039" s="2">
        <v>16.027200000000001</v>
      </c>
      <c r="AA1039" s="2">
        <v>9.58</v>
      </c>
      <c r="AB1039" s="2">
        <v>5.8250000000000002</v>
      </c>
      <c r="AC1039" s="2">
        <v>8.8651700000000009</v>
      </c>
      <c r="AD1039" s="4">
        <f t="shared" si="80"/>
        <v>0.4429157727641298</v>
      </c>
      <c r="AE1039" s="4">
        <f t="shared" si="81"/>
        <v>1.0940019587274006</v>
      </c>
      <c r="AF1039" s="4">
        <f t="shared" si="82"/>
        <v>1.6438323631248657</v>
      </c>
      <c r="AG1039" s="4">
        <f t="shared" si="83"/>
        <v>2.5347091708352831</v>
      </c>
      <c r="AH1039" s="4" t="str">
        <f t="shared" si="84"/>
        <v/>
      </c>
    </row>
    <row r="1040" spans="1:34" x14ac:dyDescent="0.3">
      <c r="A1040" s="2" t="s">
        <v>1094</v>
      </c>
      <c r="B1040" s="2" t="s">
        <v>1093</v>
      </c>
      <c r="C1040" s="2" t="s">
        <v>2</v>
      </c>
      <c r="D1040" s="2">
        <v>2010</v>
      </c>
      <c r="E1040" s="2" t="s">
        <v>315</v>
      </c>
      <c r="F1040" s="2">
        <v>0</v>
      </c>
      <c r="G1040" s="2">
        <v>1051.4452100000001</v>
      </c>
      <c r="H1040" s="2">
        <v>1.7350000000000001</v>
      </c>
      <c r="I1040" s="2">
        <v>12.8</v>
      </c>
      <c r="J1040" s="2">
        <v>1.1399999999999999</v>
      </c>
      <c r="K1040" s="2">
        <v>1840.8621333399999</v>
      </c>
      <c r="L1040" s="2">
        <v>5.7919999999999998</v>
      </c>
      <c r="M1040" s="2">
        <v>0.31900000000000001</v>
      </c>
      <c r="O1040" s="2" t="s">
        <v>667</v>
      </c>
      <c r="P1040" s="2">
        <v>3734</v>
      </c>
      <c r="Q1040" s="2">
        <v>0.69</v>
      </c>
      <c r="R1040" s="2">
        <v>0.626</v>
      </c>
      <c r="S1040" s="2">
        <v>0.23</v>
      </c>
      <c r="T1040" s="2" t="s">
        <v>5</v>
      </c>
      <c r="U1040" s="2">
        <v>4.62</v>
      </c>
      <c r="V1040" s="2" t="s">
        <v>1095</v>
      </c>
      <c r="W1040" s="2">
        <v>262.54489030000002</v>
      </c>
      <c r="X1040" s="2" t="s">
        <v>1096</v>
      </c>
      <c r="Y1040" s="2">
        <v>-51.637777700000001</v>
      </c>
      <c r="Z1040" s="2">
        <v>16.027200000000001</v>
      </c>
      <c r="AA1040" s="2">
        <v>9.58</v>
      </c>
      <c r="AB1040" s="2">
        <v>5.8250000000000002</v>
      </c>
      <c r="AC1040" s="2">
        <v>8.8651700000000009</v>
      </c>
      <c r="AD1040" s="4">
        <f t="shared" si="80"/>
        <v>0.87779146830558752</v>
      </c>
      <c r="AE1040" s="4">
        <f t="shared" si="81"/>
        <v>11.23573079431152</v>
      </c>
      <c r="AF1040" s="4">
        <f t="shared" si="82"/>
        <v>11.992387342276244</v>
      </c>
      <c r="AG1040" s="4">
        <f t="shared" si="83"/>
        <v>2.7585847285745983E-2</v>
      </c>
      <c r="AH1040" s="4" t="str">
        <f t="shared" si="84"/>
        <v/>
      </c>
    </row>
    <row r="1041" spans="1:34" x14ac:dyDescent="0.3">
      <c r="A1041" s="2" t="s">
        <v>1094</v>
      </c>
      <c r="B1041" s="2" t="s">
        <v>1097</v>
      </c>
      <c r="C1041" s="2" t="s">
        <v>2</v>
      </c>
      <c r="D1041" s="2">
        <v>2016</v>
      </c>
      <c r="E1041" s="2" t="s">
        <v>67</v>
      </c>
      <c r="F1041" s="2">
        <v>0</v>
      </c>
      <c r="G1041" s="2">
        <v>13921.42302</v>
      </c>
      <c r="H1041" s="2">
        <v>9.7260000000000009</v>
      </c>
      <c r="I1041" s="2">
        <v>12.3</v>
      </c>
      <c r="J1041" s="2">
        <v>1.1000000000000001</v>
      </c>
      <c r="K1041" s="2">
        <v>4288.1408672400003</v>
      </c>
      <c r="L1041" s="2">
        <v>13.492000000000001</v>
      </c>
      <c r="M1041" s="2">
        <v>0.29499999999999998</v>
      </c>
      <c r="O1041" s="2" t="s">
        <v>667</v>
      </c>
      <c r="P1041" s="2">
        <v>3734</v>
      </c>
      <c r="Q1041" s="2">
        <v>0.69</v>
      </c>
      <c r="R1041" s="2">
        <v>0.626</v>
      </c>
      <c r="S1041" s="2">
        <v>0.23</v>
      </c>
      <c r="T1041" s="2" t="s">
        <v>5</v>
      </c>
      <c r="U1041" s="2">
        <v>4.62</v>
      </c>
      <c r="V1041" s="2" t="s">
        <v>1095</v>
      </c>
      <c r="W1041" s="2">
        <v>262.54489030000002</v>
      </c>
      <c r="X1041" s="2" t="s">
        <v>1096</v>
      </c>
      <c r="Y1041" s="2">
        <v>-51.637777700000001</v>
      </c>
      <c r="Z1041" s="2">
        <v>16.027200000000001</v>
      </c>
      <c r="AA1041" s="2">
        <v>9.58</v>
      </c>
      <c r="AB1041" s="2">
        <v>5.8250000000000002</v>
      </c>
      <c r="AC1041" s="2">
        <v>8.8651700000000009</v>
      </c>
      <c r="AD1041" s="4">
        <f t="shared" si="80"/>
        <v>2.3043779417013677</v>
      </c>
      <c r="AE1041" s="4">
        <f t="shared" si="81"/>
        <v>28.343848682926826</v>
      </c>
      <c r="AF1041" s="4">
        <f t="shared" si="82"/>
        <v>18.671618537234526</v>
      </c>
      <c r="AG1041" s="4">
        <f t="shared" si="83"/>
        <v>8.778428080731674E-4</v>
      </c>
      <c r="AH1041" s="4" t="str">
        <f t="shared" si="84"/>
        <v/>
      </c>
    </row>
    <row r="1042" spans="1:34" x14ac:dyDescent="0.3">
      <c r="A1042" s="2" t="s">
        <v>1193</v>
      </c>
      <c r="B1042" s="2" t="s">
        <v>1192</v>
      </c>
      <c r="C1042" s="2" t="s">
        <v>2</v>
      </c>
      <c r="D1042" s="2">
        <v>2022</v>
      </c>
      <c r="E1042" s="2" t="s">
        <v>28</v>
      </c>
      <c r="F1042" s="2">
        <v>0</v>
      </c>
      <c r="G1042" s="2">
        <v>19240.754669999998</v>
      </c>
      <c r="H1042" s="2">
        <v>12.319000000000001</v>
      </c>
      <c r="I1042" s="2">
        <v>12.5</v>
      </c>
      <c r="J1042" s="2">
        <v>1.1200000000000001</v>
      </c>
      <c r="K1042" s="2">
        <v>2988.5405110199999</v>
      </c>
      <c r="L1042" s="2">
        <v>9.4030000000000005</v>
      </c>
      <c r="M1042" s="2">
        <v>0.155</v>
      </c>
      <c r="O1042" s="2" t="s">
        <v>1194</v>
      </c>
      <c r="P1042" s="2">
        <v>4263</v>
      </c>
      <c r="Q1042" s="2">
        <v>0.66266199999999997</v>
      </c>
      <c r="R1042" s="2">
        <v>0.67</v>
      </c>
      <c r="U1042" s="2">
        <v>4.6215599999999997</v>
      </c>
      <c r="V1042" s="2" t="s">
        <v>1195</v>
      </c>
      <c r="W1042" s="2">
        <v>315.41417669999998</v>
      </c>
      <c r="X1042" s="2" t="s">
        <v>1196</v>
      </c>
      <c r="Y1042" s="2">
        <v>-32.525002800000003</v>
      </c>
      <c r="Z1042" s="2">
        <v>20.5121</v>
      </c>
      <c r="AA1042" s="2">
        <v>9.3699999999999992</v>
      </c>
      <c r="AB1042" s="2">
        <v>6.2210000000000001</v>
      </c>
      <c r="AC1042" s="2">
        <v>8.8376999999999999</v>
      </c>
      <c r="AD1042" s="4">
        <f t="shared" si="80"/>
        <v>1.5301327416422399</v>
      </c>
      <c r="AE1042" s="4">
        <f t="shared" si="81"/>
        <v>19.126659270527998</v>
      </c>
      <c r="AF1042" s="4">
        <f t="shared" si="82"/>
        <v>15.462316801876749</v>
      </c>
      <c r="AG1042" s="4">
        <f t="shared" si="83"/>
        <v>8.5740182572614093E-4</v>
      </c>
      <c r="AH1042" s="4" t="str">
        <f t="shared" si="84"/>
        <v/>
      </c>
    </row>
    <row r="1043" spans="1:34" x14ac:dyDescent="0.3">
      <c r="A1043" s="2" t="s">
        <v>4644</v>
      </c>
      <c r="B1043" s="2" t="s">
        <v>4643</v>
      </c>
      <c r="C1043" s="2" t="s">
        <v>2</v>
      </c>
      <c r="D1043" s="2">
        <v>2009</v>
      </c>
      <c r="E1043" s="2" t="s">
        <v>315</v>
      </c>
      <c r="F1043" s="2">
        <v>0</v>
      </c>
      <c r="G1043" s="2">
        <v>3649</v>
      </c>
      <c r="H1043" s="2">
        <v>3.99</v>
      </c>
      <c r="I1043" s="2">
        <v>12.9</v>
      </c>
      <c r="J1043" s="2">
        <v>1.1499999999999999</v>
      </c>
      <c r="K1043" s="2">
        <v>1430.2278315000001</v>
      </c>
      <c r="L1043" s="2">
        <v>4.5</v>
      </c>
      <c r="M1043" s="2">
        <v>0.65</v>
      </c>
      <c r="O1043" s="2" t="s">
        <v>47</v>
      </c>
      <c r="P1043" s="2">
        <v>4105</v>
      </c>
      <c r="Q1043" s="2">
        <v>0.63311200000000001</v>
      </c>
      <c r="R1043" s="2">
        <v>0.65</v>
      </c>
      <c r="U1043" s="2">
        <v>4.6234900000000003</v>
      </c>
      <c r="V1043" s="2" t="s">
        <v>4645</v>
      </c>
      <c r="W1043" s="2">
        <v>217.32707619999999</v>
      </c>
      <c r="X1043" s="2" t="s">
        <v>4646</v>
      </c>
      <c r="Y1043" s="2">
        <v>-46.464683999999998</v>
      </c>
      <c r="Z1043" s="2">
        <v>24.057200000000002</v>
      </c>
      <c r="AA1043" s="2">
        <v>10.420999999999999</v>
      </c>
      <c r="AB1043" s="2">
        <v>6.79</v>
      </c>
      <c r="AC1043" s="2">
        <v>9.6979600000000001</v>
      </c>
      <c r="AD1043" s="4">
        <f t="shared" si="80"/>
        <v>0.66624826954440075</v>
      </c>
      <c r="AE1043" s="4">
        <f t="shared" si="81"/>
        <v>8.5946026771227704</v>
      </c>
      <c r="AF1043" s="4">
        <f t="shared" si="82"/>
        <v>10.529500203470425</v>
      </c>
      <c r="AG1043" s="4">
        <f t="shared" si="83"/>
        <v>6.414425934714166E-3</v>
      </c>
      <c r="AH1043" s="4" t="str">
        <f t="shared" si="84"/>
        <v/>
      </c>
    </row>
    <row r="1044" spans="1:34" x14ac:dyDescent="0.3">
      <c r="A1044" s="2" t="s">
        <v>897</v>
      </c>
      <c r="B1044" s="2" t="s">
        <v>896</v>
      </c>
      <c r="C1044" s="2" t="s">
        <v>2</v>
      </c>
      <c r="D1044" s="2">
        <v>2017</v>
      </c>
      <c r="E1044" s="2" t="s">
        <v>315</v>
      </c>
      <c r="F1044" s="2">
        <v>0</v>
      </c>
      <c r="G1044" s="2">
        <v>1.2200299999999999</v>
      </c>
      <c r="H1044" s="2">
        <v>1.9699999999999999E-2</v>
      </c>
      <c r="I1044" s="2">
        <v>1.18</v>
      </c>
      <c r="J1044" s="2">
        <v>0.106</v>
      </c>
      <c r="K1044" s="2">
        <v>1.78</v>
      </c>
      <c r="L1044" s="2">
        <v>5.6004799999999997E-3</v>
      </c>
      <c r="M1044" s="2">
        <v>0.19</v>
      </c>
      <c r="O1044" s="2" t="s">
        <v>667</v>
      </c>
      <c r="P1044" s="2">
        <v>3717</v>
      </c>
      <c r="Q1044" s="2">
        <v>0.5</v>
      </c>
      <c r="R1044" s="2">
        <v>0.68100000000000005</v>
      </c>
      <c r="S1044" s="2">
        <v>-0.3</v>
      </c>
      <c r="T1044" s="2" t="s">
        <v>5</v>
      </c>
      <c r="U1044" s="2">
        <v>4.6287200000000004</v>
      </c>
      <c r="V1044" s="2" t="s">
        <v>898</v>
      </c>
      <c r="W1044" s="2">
        <v>32.297738500000001</v>
      </c>
      <c r="X1044" s="2" t="s">
        <v>899</v>
      </c>
      <c r="Y1044" s="2">
        <v>-16.339249500000001</v>
      </c>
      <c r="Z1044" s="2">
        <v>28.4712</v>
      </c>
      <c r="AA1044" s="2">
        <v>10.827500000000001</v>
      </c>
      <c r="AB1044" s="2">
        <v>7.2460000000000004</v>
      </c>
      <c r="AC1044" s="2">
        <v>10.192399999999999</v>
      </c>
      <c r="AD1044" s="4">
        <f t="shared" si="80"/>
        <v>1.0833629533691371</v>
      </c>
      <c r="AE1044" s="4">
        <f t="shared" si="81"/>
        <v>1.278368284975582</v>
      </c>
      <c r="AF1044" s="4">
        <f t="shared" si="82"/>
        <v>1.2281997297960892</v>
      </c>
      <c r="AG1044" s="4">
        <f t="shared" si="83"/>
        <v>110.32340330929101</v>
      </c>
      <c r="AH1044" s="4" t="str">
        <f t="shared" si="84"/>
        <v/>
      </c>
    </row>
    <row r="1045" spans="1:34" x14ac:dyDescent="0.3">
      <c r="A1045" s="2" t="s">
        <v>897</v>
      </c>
      <c r="B1045" s="2" t="s">
        <v>900</v>
      </c>
      <c r="C1045" s="2" t="s">
        <v>2</v>
      </c>
      <c r="D1045" s="2">
        <v>2017</v>
      </c>
      <c r="E1045" s="2" t="s">
        <v>315</v>
      </c>
      <c r="F1045" s="2">
        <v>0</v>
      </c>
      <c r="G1045" s="2">
        <v>5.9740000000000002</v>
      </c>
      <c r="H1045" s="2">
        <v>5.7000000000000002E-2</v>
      </c>
      <c r="I1045" s="2">
        <v>1.88</v>
      </c>
      <c r="J1045" s="2">
        <v>0.16700000000000001</v>
      </c>
      <c r="K1045" s="2">
        <v>4.18</v>
      </c>
      <c r="L1045" s="2">
        <v>1.3151680000000001E-2</v>
      </c>
      <c r="M1045" s="2">
        <v>0.11</v>
      </c>
      <c r="O1045" s="2" t="s">
        <v>667</v>
      </c>
      <c r="P1045" s="2">
        <v>3717</v>
      </c>
      <c r="Q1045" s="2">
        <v>0.5</v>
      </c>
      <c r="R1045" s="2">
        <v>0.68100000000000005</v>
      </c>
      <c r="S1045" s="2">
        <v>-0.3</v>
      </c>
      <c r="T1045" s="2" t="s">
        <v>5</v>
      </c>
      <c r="U1045" s="2">
        <v>4.6287200000000004</v>
      </c>
      <c r="V1045" s="2" t="s">
        <v>898</v>
      </c>
      <c r="W1045" s="2">
        <v>32.297738500000001</v>
      </c>
      <c r="X1045" s="2" t="s">
        <v>899</v>
      </c>
      <c r="Y1045" s="2">
        <v>-16.339249500000001</v>
      </c>
      <c r="Z1045" s="2">
        <v>28.4712</v>
      </c>
      <c r="AA1045" s="2">
        <v>10.827500000000001</v>
      </c>
      <c r="AB1045" s="2">
        <v>7.2460000000000004</v>
      </c>
      <c r="AC1045" s="2">
        <v>10.192399999999999</v>
      </c>
      <c r="AD1045" s="4">
        <f t="shared" si="80"/>
        <v>0.62907544571048812</v>
      </c>
      <c r="AE1045" s="4">
        <f t="shared" si="81"/>
        <v>1.1826618379357174</v>
      </c>
      <c r="AF1045" s="4">
        <f t="shared" si="82"/>
        <v>1.4911083982457978</v>
      </c>
      <c r="AG1045" s="4">
        <f t="shared" si="83"/>
        <v>13.178026959157506</v>
      </c>
      <c r="AH1045" s="4" t="str">
        <f t="shared" si="84"/>
        <v/>
      </c>
    </row>
    <row r="1046" spans="1:34" x14ac:dyDescent="0.3">
      <c r="A1046" s="2" t="s">
        <v>897</v>
      </c>
      <c r="B1046" s="2" t="s">
        <v>901</v>
      </c>
      <c r="C1046" s="2" t="s">
        <v>2</v>
      </c>
      <c r="D1046" s="2">
        <v>2017</v>
      </c>
      <c r="E1046" s="2" t="s">
        <v>315</v>
      </c>
      <c r="F1046" s="2">
        <v>0</v>
      </c>
      <c r="G1046" s="2">
        <v>257.8</v>
      </c>
      <c r="H1046" s="2">
        <v>0.69799999999999995</v>
      </c>
      <c r="I1046" s="2">
        <v>3.23</v>
      </c>
      <c r="J1046" s="2">
        <v>0.28799999999999998</v>
      </c>
      <c r="K1046" s="2">
        <v>10.5</v>
      </c>
      <c r="L1046" s="2">
        <v>3.3036530000000001E-2</v>
      </c>
      <c r="M1046" s="2">
        <v>0.32</v>
      </c>
      <c r="O1046" s="2" t="s">
        <v>667</v>
      </c>
      <c r="P1046" s="2">
        <v>3717</v>
      </c>
      <c r="Q1046" s="2">
        <v>0.5</v>
      </c>
      <c r="R1046" s="2">
        <v>0.68100000000000005</v>
      </c>
      <c r="S1046" s="2">
        <v>-0.3</v>
      </c>
      <c r="T1046" s="2" t="s">
        <v>5</v>
      </c>
      <c r="U1046" s="2">
        <v>4.6287200000000004</v>
      </c>
      <c r="V1046" s="2" t="s">
        <v>898</v>
      </c>
      <c r="W1046" s="2">
        <v>32.297738500000001</v>
      </c>
      <c r="X1046" s="2" t="s">
        <v>899</v>
      </c>
      <c r="Y1046" s="2">
        <v>-16.339249500000001</v>
      </c>
      <c r="Z1046" s="2">
        <v>28.4712</v>
      </c>
      <c r="AA1046" s="2">
        <v>10.827500000000001</v>
      </c>
      <c r="AB1046" s="2">
        <v>7.2460000000000004</v>
      </c>
      <c r="AC1046" s="2">
        <v>10.192399999999999</v>
      </c>
      <c r="AD1046" s="4">
        <f t="shared" si="80"/>
        <v>0.31158872353880984</v>
      </c>
      <c r="AE1046" s="4">
        <f t="shared" si="81"/>
        <v>1.0064315770303558</v>
      </c>
      <c r="AF1046" s="4">
        <f t="shared" si="82"/>
        <v>1.8029902922112615</v>
      </c>
      <c r="AG1046" s="4">
        <f t="shared" si="83"/>
        <v>8.7879840047090638E-2</v>
      </c>
      <c r="AH1046" s="4" t="str">
        <f t="shared" si="84"/>
        <v/>
      </c>
    </row>
    <row r="1047" spans="1:34" x14ac:dyDescent="0.3">
      <c r="A1047" s="2" t="s">
        <v>4542</v>
      </c>
      <c r="B1047" s="2" t="s">
        <v>4541</v>
      </c>
      <c r="C1047" s="2" t="s">
        <v>2</v>
      </c>
      <c r="D1047" s="2">
        <v>2020</v>
      </c>
      <c r="E1047" s="2" t="s">
        <v>28</v>
      </c>
      <c r="F1047" s="2">
        <v>0</v>
      </c>
      <c r="G1047" s="2">
        <v>60.722000000000001</v>
      </c>
      <c r="H1047" s="2">
        <v>0.25600000000000001</v>
      </c>
      <c r="I1047" s="2">
        <v>2.77</v>
      </c>
      <c r="J1047" s="2">
        <v>0.247</v>
      </c>
      <c r="K1047" s="2">
        <v>8.1</v>
      </c>
      <c r="L1047" s="2">
        <v>2.5485319999999999E-2</v>
      </c>
      <c r="M1047" s="2">
        <v>0.17</v>
      </c>
      <c r="O1047" s="2" t="s">
        <v>667</v>
      </c>
      <c r="P1047" s="2">
        <v>4086.3</v>
      </c>
      <c r="Q1047" s="2">
        <v>0.62664600000000004</v>
      </c>
      <c r="R1047" s="2">
        <v>0.61</v>
      </c>
      <c r="U1047" s="2">
        <v>4.6288600000000004</v>
      </c>
      <c r="V1047" s="2" t="s">
        <v>4543</v>
      </c>
      <c r="W1047" s="2">
        <v>118.5439118</v>
      </c>
      <c r="X1047" s="2" t="s">
        <v>4544</v>
      </c>
      <c r="Y1047" s="2">
        <v>-25.302307299999999</v>
      </c>
      <c r="Z1047" s="2">
        <v>17.788599999999999</v>
      </c>
      <c r="AA1047" s="2">
        <v>9.75</v>
      </c>
      <c r="AB1047" s="2">
        <v>6.1689999999999996</v>
      </c>
      <c r="AC1047" s="2">
        <v>9.0852799999999991</v>
      </c>
      <c r="AD1047" s="4">
        <f t="shared" si="80"/>
        <v>0.3811059346051387</v>
      </c>
      <c r="AE1047" s="4">
        <f t="shared" si="81"/>
        <v>1.0556634388562343</v>
      </c>
      <c r="AF1047" s="4">
        <f t="shared" si="82"/>
        <v>1.7100256505771394</v>
      </c>
      <c r="AG1047" s="4">
        <f t="shared" si="83"/>
        <v>1.4989096431212865</v>
      </c>
      <c r="AH1047" s="4" t="str">
        <f t="shared" si="84"/>
        <v/>
      </c>
    </row>
    <row r="1048" spans="1:34" x14ac:dyDescent="0.3">
      <c r="A1048" s="2" t="s">
        <v>4542</v>
      </c>
      <c r="B1048" s="2" t="s">
        <v>4545</v>
      </c>
      <c r="C1048" s="2" t="s">
        <v>2</v>
      </c>
      <c r="D1048" s="2">
        <v>2020</v>
      </c>
      <c r="E1048" s="2" t="s">
        <v>28</v>
      </c>
      <c r="F1048" s="2">
        <v>0</v>
      </c>
      <c r="G1048" s="2">
        <v>3477.768</v>
      </c>
      <c r="H1048" s="2">
        <v>3.8050000000000002</v>
      </c>
      <c r="I1048" s="2">
        <v>7.94</v>
      </c>
      <c r="J1048" s="2">
        <v>0.70799999999999996</v>
      </c>
      <c r="K1048" s="2">
        <v>48.4</v>
      </c>
      <c r="L1048" s="2">
        <v>0.15228267000000001</v>
      </c>
      <c r="M1048" s="2">
        <v>0.16</v>
      </c>
      <c r="O1048" s="2" t="s">
        <v>667</v>
      </c>
      <c r="P1048" s="2">
        <v>4086.3</v>
      </c>
      <c r="Q1048" s="2">
        <v>0.62664600000000004</v>
      </c>
      <c r="R1048" s="2">
        <v>0.61</v>
      </c>
      <c r="U1048" s="2">
        <v>4.6288600000000004</v>
      </c>
      <c r="V1048" s="2" t="s">
        <v>4543</v>
      </c>
      <c r="W1048" s="2">
        <v>118.5439118</v>
      </c>
      <c r="X1048" s="2" t="s">
        <v>4544</v>
      </c>
      <c r="Y1048" s="2">
        <v>-25.302307299999999</v>
      </c>
      <c r="Z1048" s="2">
        <v>17.788599999999999</v>
      </c>
      <c r="AA1048" s="2">
        <v>9.75</v>
      </c>
      <c r="AB1048" s="2">
        <v>6.1689999999999996</v>
      </c>
      <c r="AC1048" s="2">
        <v>9.0852799999999991</v>
      </c>
      <c r="AD1048" s="4">
        <f t="shared" si="80"/>
        <v>9.6690510759712023E-2</v>
      </c>
      <c r="AE1048" s="4">
        <f t="shared" si="81"/>
        <v>0.7677226554321136</v>
      </c>
      <c r="AF1048" s="4">
        <f t="shared" si="82"/>
        <v>2.4689507658377843</v>
      </c>
      <c r="AG1048" s="4">
        <f t="shared" si="83"/>
        <v>6.7849407893408546E-3</v>
      </c>
      <c r="AH1048" s="4" t="str">
        <f t="shared" si="84"/>
        <v/>
      </c>
    </row>
    <row r="1049" spans="1:34" x14ac:dyDescent="0.3">
      <c r="A1049" s="2" t="s">
        <v>1181</v>
      </c>
      <c r="B1049" s="2" t="s">
        <v>1180</v>
      </c>
      <c r="C1049" s="2" t="s">
        <v>2</v>
      </c>
      <c r="D1049" s="2">
        <v>2023</v>
      </c>
      <c r="E1049" s="2" t="s">
        <v>250</v>
      </c>
      <c r="F1049" s="2">
        <v>0</v>
      </c>
      <c r="G1049" s="2">
        <v>13.458600000000001</v>
      </c>
      <c r="H1049" s="2">
        <v>9.4299999999999995E-2</v>
      </c>
      <c r="I1049" s="2">
        <v>3.48</v>
      </c>
      <c r="J1049" s="2">
        <v>0.31</v>
      </c>
      <c r="K1049" s="2">
        <v>11.9</v>
      </c>
      <c r="L1049" s="2">
        <v>3.7441589999999997E-2</v>
      </c>
      <c r="M1049" s="2">
        <v>0.49</v>
      </c>
      <c r="O1049" s="2" t="s">
        <v>1028</v>
      </c>
      <c r="P1049" s="2">
        <v>3811</v>
      </c>
      <c r="Q1049" s="2">
        <v>0.62604099999999996</v>
      </c>
      <c r="R1049" s="2">
        <v>0.62</v>
      </c>
      <c r="U1049" s="2">
        <v>4.6293600000000001</v>
      </c>
      <c r="V1049" s="2" t="s">
        <v>1182</v>
      </c>
      <c r="W1049" s="2">
        <v>184.84720949999999</v>
      </c>
      <c r="X1049" s="2" t="s">
        <v>1183</v>
      </c>
      <c r="Y1049" s="2">
        <v>28.382712600000001</v>
      </c>
      <c r="Z1049" s="2">
        <v>23.883900000000001</v>
      </c>
      <c r="AA1049" s="2">
        <v>10.62</v>
      </c>
      <c r="AB1049" s="2">
        <v>6.7960000000000003</v>
      </c>
      <c r="AC1049" s="2">
        <v>9.8702100000000002</v>
      </c>
      <c r="AD1049" s="4">
        <f t="shared" si="80"/>
        <v>0.2823639375978545</v>
      </c>
      <c r="AE1049" s="4">
        <f t="shared" si="81"/>
        <v>0.98262650284053377</v>
      </c>
      <c r="AF1049" s="4">
        <f t="shared" si="82"/>
        <v>1.849199889110168</v>
      </c>
      <c r="AG1049" s="4">
        <f t="shared" si="83"/>
        <v>8.3411861329808055</v>
      </c>
      <c r="AH1049" s="4" t="str">
        <f t="shared" si="84"/>
        <v/>
      </c>
    </row>
    <row r="1050" spans="1:34" x14ac:dyDescent="0.3">
      <c r="A1050" s="2" t="s">
        <v>1148</v>
      </c>
      <c r="B1050" s="2" t="s">
        <v>1147</v>
      </c>
      <c r="C1050" s="2" t="s">
        <v>2</v>
      </c>
      <c r="D1050" s="2">
        <v>1999</v>
      </c>
      <c r="E1050" s="2" t="s">
        <v>315</v>
      </c>
      <c r="F1050" s="2">
        <v>0</v>
      </c>
      <c r="G1050" s="2">
        <v>15.76491</v>
      </c>
      <c r="H1050" s="2">
        <v>0.11</v>
      </c>
      <c r="I1050" s="2">
        <v>12.9</v>
      </c>
      <c r="J1050" s="2">
        <v>1.1499999999999999</v>
      </c>
      <c r="K1050" s="2">
        <v>1404.8086000000001</v>
      </c>
      <c r="L1050" s="2">
        <v>4.42</v>
      </c>
      <c r="M1050" s="2">
        <v>0.04</v>
      </c>
      <c r="O1050" s="2" t="s">
        <v>1149</v>
      </c>
      <c r="P1050" s="2">
        <v>5182</v>
      </c>
      <c r="Q1050" s="2">
        <v>0.77</v>
      </c>
      <c r="R1050" s="2">
        <v>0.93</v>
      </c>
      <c r="S1050" s="2">
        <v>-0.22</v>
      </c>
      <c r="T1050" s="2" t="s">
        <v>5</v>
      </c>
      <c r="U1050" s="2">
        <v>4.63</v>
      </c>
      <c r="V1050" s="2" t="s">
        <v>1150</v>
      </c>
      <c r="W1050" s="2">
        <v>32.6224785</v>
      </c>
      <c r="X1050" s="2" t="s">
        <v>1151</v>
      </c>
      <c r="Y1050" s="2">
        <v>-50.820994499999998</v>
      </c>
      <c r="Z1050" s="2">
        <v>10.7836</v>
      </c>
      <c r="AA1050" s="2">
        <v>6.12</v>
      </c>
      <c r="AB1050" s="2">
        <v>4.125</v>
      </c>
      <c r="AC1050" s="2">
        <v>5.8851599999999999</v>
      </c>
      <c r="AD1050" s="4">
        <f t="shared" si="80"/>
        <v>0.65440713582638199</v>
      </c>
      <c r="AE1050" s="4">
        <f t="shared" si="81"/>
        <v>8.4418520521603266</v>
      </c>
      <c r="AF1050" s="4">
        <f t="shared" si="82"/>
        <v>10.435511078661563</v>
      </c>
      <c r="AG1050" s="4">
        <f t="shared" si="83"/>
        <v>31.701189964599312</v>
      </c>
      <c r="AH1050" s="4" t="str">
        <f t="shared" si="84"/>
        <v/>
      </c>
    </row>
    <row r="1051" spans="1:34" x14ac:dyDescent="0.3">
      <c r="A1051" s="2" t="s">
        <v>17926</v>
      </c>
      <c r="B1051" s="2" t="s">
        <v>17930</v>
      </c>
      <c r="C1051" s="2" t="s">
        <v>2</v>
      </c>
      <c r="D1051" s="2">
        <v>2020</v>
      </c>
      <c r="E1051" s="2" t="s">
        <v>28</v>
      </c>
      <c r="F1051" s="2">
        <v>0</v>
      </c>
      <c r="G1051" s="2">
        <v>1088</v>
      </c>
      <c r="I1051" s="2">
        <v>13.2</v>
      </c>
      <c r="J1051" s="2">
        <v>1.18</v>
      </c>
      <c r="K1051" s="2">
        <v>115</v>
      </c>
      <c r="L1051" s="2">
        <v>0.36</v>
      </c>
      <c r="M1051" s="2">
        <v>0.28000000000000003</v>
      </c>
      <c r="O1051" s="2" t="s">
        <v>17927</v>
      </c>
      <c r="P1051" s="2">
        <v>4425</v>
      </c>
      <c r="Q1051" s="2">
        <v>0.67</v>
      </c>
      <c r="R1051" s="2">
        <v>0.68300000000000005</v>
      </c>
      <c r="S1051" s="2">
        <v>0.02</v>
      </c>
      <c r="T1051" s="2" t="s">
        <v>5</v>
      </c>
      <c r="U1051" s="2">
        <v>4.633</v>
      </c>
      <c r="V1051" s="2" t="s">
        <v>17928</v>
      </c>
      <c r="W1051" s="2">
        <v>188.38642770000001</v>
      </c>
      <c r="X1051" s="2" t="s">
        <v>17929</v>
      </c>
      <c r="Y1051" s="2">
        <v>-10.1462141</v>
      </c>
      <c r="Z1051" s="2">
        <v>64.741399999999999</v>
      </c>
      <c r="AA1051" s="2">
        <v>11.592000000000001</v>
      </c>
      <c r="AB1051" s="2">
        <v>8.6370000000000005</v>
      </c>
      <c r="AC1051" s="2">
        <v>11.173999999999999</v>
      </c>
      <c r="AD1051" s="4">
        <f t="shared" si="80"/>
        <v>5.0000695661852688E-2</v>
      </c>
      <c r="AE1051" s="4">
        <f t="shared" si="81"/>
        <v>0.66000918273645559</v>
      </c>
      <c r="AF1051" s="4">
        <f t="shared" si="82"/>
        <v>2.9516302634512361</v>
      </c>
      <c r="AG1051" s="4" t="str">
        <f t="shared" si="83"/>
        <v/>
      </c>
      <c r="AH1051" s="4" t="str">
        <f t="shared" si="84"/>
        <v/>
      </c>
    </row>
    <row r="1052" spans="1:34" x14ac:dyDescent="0.3">
      <c r="A1052" s="2" t="s">
        <v>2159</v>
      </c>
      <c r="B1052" s="2" t="s">
        <v>2158</v>
      </c>
      <c r="C1052" s="2" t="s">
        <v>2</v>
      </c>
      <c r="D1052" s="2">
        <v>2022</v>
      </c>
      <c r="E1052" s="2" t="s">
        <v>28</v>
      </c>
      <c r="F1052" s="2">
        <v>0</v>
      </c>
      <c r="G1052" s="2">
        <v>10.49488</v>
      </c>
      <c r="H1052" s="2">
        <v>8.7999999999999995E-2</v>
      </c>
      <c r="I1052" s="2">
        <v>6.09</v>
      </c>
      <c r="J1052" s="2">
        <v>0.54300000000000004</v>
      </c>
      <c r="K1052" s="2">
        <v>30.82935548</v>
      </c>
      <c r="L1052" s="2">
        <v>9.7000000000000003E-2</v>
      </c>
      <c r="M1052" s="2">
        <v>0.23200000000000001</v>
      </c>
      <c r="O1052" s="2" t="s">
        <v>1933</v>
      </c>
      <c r="P1052" s="2">
        <v>5019.17</v>
      </c>
      <c r="Q1052" s="2">
        <v>0.72700699999999996</v>
      </c>
      <c r="R1052" s="2">
        <v>0.83</v>
      </c>
      <c r="S1052" s="2">
        <v>-0.15679999999999999</v>
      </c>
      <c r="T1052" s="2" t="s">
        <v>129</v>
      </c>
      <c r="U1052" s="2">
        <v>4.6340700000000004</v>
      </c>
      <c r="V1052" s="2" t="s">
        <v>2160</v>
      </c>
      <c r="W1052" s="2">
        <v>199.2155793</v>
      </c>
      <c r="X1052" s="2" t="s">
        <v>2161</v>
      </c>
      <c r="Y1052" s="2">
        <v>17.016038399999999</v>
      </c>
      <c r="Z1052" s="2">
        <v>10.9816</v>
      </c>
      <c r="AA1052" s="2">
        <v>6.5006599999999999</v>
      </c>
      <c r="AB1052" s="2">
        <v>4.3810000000000002</v>
      </c>
      <c r="AC1052" s="2">
        <v>6.2855800000000004</v>
      </c>
      <c r="AD1052" s="4">
        <f t="shared" si="80"/>
        <v>0.13649368773892126</v>
      </c>
      <c r="AE1052" s="4">
        <f t="shared" si="81"/>
        <v>0.83124655833003047</v>
      </c>
      <c r="AF1052" s="4">
        <f t="shared" si="82"/>
        <v>2.2499536751297535</v>
      </c>
      <c r="AG1052" s="4">
        <f t="shared" si="83"/>
        <v>38.862372734515368</v>
      </c>
      <c r="AH1052" s="4" t="str">
        <f t="shared" si="84"/>
        <v/>
      </c>
    </row>
    <row r="1053" spans="1:34" x14ac:dyDescent="0.3">
      <c r="A1053" s="2" t="s">
        <v>2159</v>
      </c>
      <c r="B1053" s="2" t="s">
        <v>2162</v>
      </c>
      <c r="C1053" s="2" t="s">
        <v>2</v>
      </c>
      <c r="D1053" s="2">
        <v>2022</v>
      </c>
      <c r="E1053" s="2" t="s">
        <v>28</v>
      </c>
      <c r="F1053" s="2">
        <v>0</v>
      </c>
      <c r="G1053" s="2">
        <v>15319.22517</v>
      </c>
      <c r="H1053" s="2">
        <v>11.364000000000001</v>
      </c>
      <c r="I1053" s="2">
        <v>12.5</v>
      </c>
      <c r="J1053" s="2">
        <v>1.1100000000000001</v>
      </c>
      <c r="K1053" s="2">
        <v>3279.6713318299999</v>
      </c>
      <c r="L1053" s="2">
        <v>10.319000000000001</v>
      </c>
      <c r="M1053" s="2">
        <v>0.21099999999999999</v>
      </c>
      <c r="O1053" s="2" t="s">
        <v>1933</v>
      </c>
      <c r="P1053" s="2">
        <v>5019.17</v>
      </c>
      <c r="Q1053" s="2">
        <v>0.72700699999999996</v>
      </c>
      <c r="R1053" s="2">
        <v>0.83</v>
      </c>
      <c r="S1053" s="2">
        <v>-0.15679999999999999</v>
      </c>
      <c r="T1053" s="2" t="s">
        <v>129</v>
      </c>
      <c r="U1053" s="2">
        <v>4.6340700000000004</v>
      </c>
      <c r="V1053" s="2" t="s">
        <v>2160</v>
      </c>
      <c r="W1053" s="2">
        <v>199.2155793</v>
      </c>
      <c r="X1053" s="2" t="s">
        <v>2161</v>
      </c>
      <c r="Y1053" s="2">
        <v>17.016038399999999</v>
      </c>
      <c r="Z1053" s="2">
        <v>10.9816</v>
      </c>
      <c r="AA1053" s="2">
        <v>6.5006599999999999</v>
      </c>
      <c r="AB1053" s="2">
        <v>4.3810000000000002</v>
      </c>
      <c r="AC1053" s="2">
        <v>6.2855800000000004</v>
      </c>
      <c r="AD1053" s="4">
        <f t="shared" si="80"/>
        <v>1.6791917218969599</v>
      </c>
      <c r="AE1053" s="4">
        <f t="shared" si="81"/>
        <v>20.989896523711998</v>
      </c>
      <c r="AF1053" s="4">
        <f t="shared" si="82"/>
        <v>16.19795377652375</v>
      </c>
      <c r="AG1053" s="4">
        <f t="shared" si="83"/>
        <v>2.3304093121656196E-3</v>
      </c>
      <c r="AH1053" s="4" t="str">
        <f t="shared" si="84"/>
        <v/>
      </c>
    </row>
    <row r="1054" spans="1:34" x14ac:dyDescent="0.3">
      <c r="A1054" s="2" t="s">
        <v>2832</v>
      </c>
      <c r="B1054" s="2" t="s">
        <v>2831</v>
      </c>
      <c r="C1054" s="2" t="s">
        <v>2</v>
      </c>
      <c r="D1054" s="2">
        <v>2015</v>
      </c>
      <c r="E1054" s="2" t="s">
        <v>315</v>
      </c>
      <c r="F1054" s="2">
        <v>0</v>
      </c>
      <c r="G1054" s="2">
        <v>29.01</v>
      </c>
      <c r="K1054" s="2">
        <v>2456.1779293</v>
      </c>
      <c r="L1054" s="2">
        <v>7.7279999999999998</v>
      </c>
      <c r="M1054" s="2">
        <v>0.11</v>
      </c>
      <c r="O1054" s="2" t="s">
        <v>594</v>
      </c>
      <c r="P1054" s="2">
        <v>5392</v>
      </c>
      <c r="Q1054" s="2">
        <v>0.7</v>
      </c>
      <c r="R1054" s="2">
        <v>0.71</v>
      </c>
      <c r="S1054" s="2">
        <v>-0.62</v>
      </c>
      <c r="T1054" s="2" t="s">
        <v>5</v>
      </c>
      <c r="U1054" s="2">
        <v>4.6399999999999997</v>
      </c>
      <c r="V1054" s="2" t="s">
        <v>2833</v>
      </c>
      <c r="W1054" s="2">
        <v>285.27429009999997</v>
      </c>
      <c r="X1054" s="2" t="s">
        <v>2834</v>
      </c>
      <c r="Y1054" s="2">
        <v>-66.194337899999994</v>
      </c>
      <c r="Z1054" s="2">
        <v>40.330300000000001</v>
      </c>
      <c r="AA1054" s="2">
        <v>8.6</v>
      </c>
      <c r="AB1054" s="2">
        <v>6.8810000000000002</v>
      </c>
      <c r="AC1054" s="2">
        <v>8.4095700000000004</v>
      </c>
      <c r="AD1054" s="4" t="str">
        <f t="shared" si="80"/>
        <v/>
      </c>
      <c r="AE1054" s="4" t="str">
        <f t="shared" si="81"/>
        <v/>
      </c>
      <c r="AF1054" s="4" t="str">
        <f t="shared" si="82"/>
        <v/>
      </c>
      <c r="AG1054" s="4" t="str">
        <f t="shared" si="83"/>
        <v/>
      </c>
      <c r="AH1054" s="4" t="str">
        <f t="shared" si="84"/>
        <v/>
      </c>
    </row>
    <row r="1055" spans="1:34" x14ac:dyDescent="0.3">
      <c r="A1055" s="2" t="s">
        <v>4430</v>
      </c>
      <c r="B1055" s="2" t="s">
        <v>4429</v>
      </c>
      <c r="C1055" s="2" t="s">
        <v>2</v>
      </c>
      <c r="D1055" s="2">
        <v>2010</v>
      </c>
      <c r="E1055" s="2" t="s">
        <v>22</v>
      </c>
      <c r="F1055" s="2">
        <v>0</v>
      </c>
      <c r="G1055" s="2">
        <v>9.4897115999999997</v>
      </c>
      <c r="H1055" s="2">
        <v>8.0500000000000002E-2</v>
      </c>
      <c r="I1055" s="2">
        <v>2.12</v>
      </c>
      <c r="J1055" s="2">
        <v>0.18913405999999999</v>
      </c>
      <c r="K1055" s="2">
        <v>8.3000000000000007</v>
      </c>
      <c r="L1055" s="2">
        <v>2.6114720000000001E-2</v>
      </c>
      <c r="M1055" s="2">
        <v>0.05</v>
      </c>
      <c r="N1055" s="2">
        <v>751</v>
      </c>
      <c r="O1055" s="2" t="s">
        <v>417</v>
      </c>
      <c r="P1055" s="2">
        <v>5212</v>
      </c>
      <c r="Q1055" s="2">
        <v>0.72799999999999998</v>
      </c>
      <c r="R1055" s="2">
        <v>0.85</v>
      </c>
      <c r="S1055" s="2">
        <v>-0.23</v>
      </c>
      <c r="T1055" s="2" t="s">
        <v>5</v>
      </c>
      <c r="U1055" s="2">
        <v>4.6399999999999997</v>
      </c>
      <c r="V1055" s="2" t="s">
        <v>4431</v>
      </c>
      <c r="W1055" s="2">
        <v>168.63765839999999</v>
      </c>
      <c r="X1055" s="2" t="s">
        <v>4432</v>
      </c>
      <c r="Y1055" s="2">
        <v>25.710596200000001</v>
      </c>
      <c r="Z1055" s="2">
        <v>21.561800000000002</v>
      </c>
      <c r="AA1055" s="2">
        <v>7.76</v>
      </c>
      <c r="AB1055" s="2">
        <v>5.734</v>
      </c>
      <c r="AC1055" s="2">
        <v>7.5136000000000003</v>
      </c>
      <c r="AD1055" s="4">
        <f t="shared" si="80"/>
        <v>0.87110500614601305</v>
      </c>
      <c r="AE1055" s="4">
        <f t="shared" si="81"/>
        <v>1.8467426130295479</v>
      </c>
      <c r="AF1055" s="4">
        <f t="shared" si="82"/>
        <v>1.9786597331584432</v>
      </c>
      <c r="AG1055" s="4">
        <f t="shared" si="83"/>
        <v>54.147508235242078</v>
      </c>
      <c r="AH1055" s="4">
        <f t="shared" si="84"/>
        <v>7.2202319120060837E-2</v>
      </c>
    </row>
    <row r="1056" spans="1:34" x14ac:dyDescent="0.3">
      <c r="A1056" s="2" t="s">
        <v>912</v>
      </c>
      <c r="B1056" s="2" t="s">
        <v>911</v>
      </c>
      <c r="C1056" s="2" t="s">
        <v>2</v>
      </c>
      <c r="D1056" s="2">
        <v>2013</v>
      </c>
      <c r="E1056" s="2" t="s">
        <v>157</v>
      </c>
      <c r="F1056" s="2">
        <v>0</v>
      </c>
      <c r="G1056" s="2">
        <v>3771</v>
      </c>
      <c r="H1056" s="2">
        <v>4.1100000000000003</v>
      </c>
      <c r="I1056" s="2">
        <v>13.3</v>
      </c>
      <c r="J1056" s="2">
        <v>1.18</v>
      </c>
      <c r="K1056" s="2">
        <v>797.74930156999994</v>
      </c>
      <c r="L1056" s="2">
        <v>2.5099999999999998</v>
      </c>
      <c r="M1056" s="2">
        <v>0.22700000000000001</v>
      </c>
      <c r="O1056" s="2" t="s">
        <v>913</v>
      </c>
      <c r="P1056" s="2">
        <v>3897</v>
      </c>
      <c r="Q1056" s="2">
        <v>0.63</v>
      </c>
      <c r="R1056" s="2">
        <v>0.65</v>
      </c>
      <c r="S1056" s="2">
        <v>-0.06</v>
      </c>
      <c r="T1056" s="2" t="s">
        <v>5</v>
      </c>
      <c r="U1056" s="2">
        <v>4.6399999999999997</v>
      </c>
      <c r="V1056" s="2" t="s">
        <v>914</v>
      </c>
      <c r="W1056" s="2">
        <v>133.78195070000001</v>
      </c>
      <c r="X1056" s="2" t="s">
        <v>915</v>
      </c>
      <c r="Y1056" s="2">
        <v>1.5420011</v>
      </c>
      <c r="Z1056" s="2">
        <v>20.526599999999998</v>
      </c>
      <c r="AA1056" s="2">
        <v>9.99</v>
      </c>
      <c r="AB1056" s="2">
        <v>6.3520000000000003</v>
      </c>
      <c r="AC1056" s="2">
        <v>9.2860999999999994</v>
      </c>
      <c r="AD1056" s="4">
        <f t="shared" si="80"/>
        <v>0.33908728867649363</v>
      </c>
      <c r="AE1056" s="4">
        <f t="shared" si="81"/>
        <v>4.509860939397365</v>
      </c>
      <c r="AF1056" s="4">
        <f t="shared" si="82"/>
        <v>7.7447498664569503</v>
      </c>
      <c r="AG1056" s="4">
        <f t="shared" si="83"/>
        <v>4.861932535982853E-3</v>
      </c>
      <c r="AH1056" s="4" t="str">
        <f t="shared" si="84"/>
        <v/>
      </c>
    </row>
    <row r="1057" spans="1:34" x14ac:dyDescent="0.3">
      <c r="A1057" s="2" t="s">
        <v>912</v>
      </c>
      <c r="B1057" s="2" t="s">
        <v>916</v>
      </c>
      <c r="C1057" s="2" t="s">
        <v>2</v>
      </c>
      <c r="D1057" s="2">
        <v>2023</v>
      </c>
      <c r="E1057" s="2" t="s">
        <v>250</v>
      </c>
      <c r="F1057" s="2">
        <v>0</v>
      </c>
      <c r="G1057" s="2">
        <v>241.8</v>
      </c>
      <c r="H1057" s="2">
        <v>0.65700000000000003</v>
      </c>
      <c r="I1057" s="2">
        <v>4.91</v>
      </c>
      <c r="J1057" s="2">
        <v>0.438</v>
      </c>
      <c r="K1057" s="2">
        <v>21.4</v>
      </c>
      <c r="L1057" s="2">
        <v>6.7331929999999998E-2</v>
      </c>
      <c r="O1057" s="2" t="s">
        <v>913</v>
      </c>
      <c r="P1057" s="2">
        <v>3897</v>
      </c>
      <c r="Q1057" s="2">
        <v>0.63</v>
      </c>
      <c r="R1057" s="2">
        <v>0.65</v>
      </c>
      <c r="S1057" s="2">
        <v>-0.06</v>
      </c>
      <c r="T1057" s="2" t="s">
        <v>5</v>
      </c>
      <c r="U1057" s="2">
        <v>4.6399999999999997</v>
      </c>
      <c r="V1057" s="2" t="s">
        <v>914</v>
      </c>
      <c r="W1057" s="2">
        <v>133.78195070000001</v>
      </c>
      <c r="X1057" s="2" t="s">
        <v>915</v>
      </c>
      <c r="Y1057" s="2">
        <v>1.5420011</v>
      </c>
      <c r="Z1057" s="2">
        <v>20.526599999999998</v>
      </c>
      <c r="AA1057" s="2">
        <v>9.99</v>
      </c>
      <c r="AB1057" s="2">
        <v>6.3520000000000003</v>
      </c>
      <c r="AC1057" s="2">
        <v>9.2860999999999994</v>
      </c>
      <c r="AD1057" s="4">
        <f t="shared" si="80"/>
        <v>0.1807878737226439</v>
      </c>
      <c r="AE1057" s="4">
        <f t="shared" si="81"/>
        <v>0.88766845997818156</v>
      </c>
      <c r="AF1057" s="4">
        <f t="shared" si="82"/>
        <v>2.0876906232708121</v>
      </c>
      <c r="AG1057" s="4">
        <f t="shared" si="83"/>
        <v>0.19026628253760799</v>
      </c>
      <c r="AH1057" s="4" t="str">
        <f t="shared" si="84"/>
        <v/>
      </c>
    </row>
    <row r="1058" spans="1:34" x14ac:dyDescent="0.3">
      <c r="A1058" s="2" t="s">
        <v>332</v>
      </c>
      <c r="B1058" s="2" t="s">
        <v>331</v>
      </c>
      <c r="C1058" s="2" t="s">
        <v>2</v>
      </c>
      <c r="D1058" s="2">
        <v>2014</v>
      </c>
      <c r="E1058" s="2" t="s">
        <v>315</v>
      </c>
      <c r="F1058" s="2">
        <v>0</v>
      </c>
      <c r="G1058" s="2">
        <v>1634</v>
      </c>
      <c r="H1058" s="2">
        <v>2.36</v>
      </c>
      <c r="I1058" s="2">
        <v>14.1</v>
      </c>
      <c r="J1058" s="2">
        <v>1.25</v>
      </c>
      <c r="K1058" s="2">
        <v>206.58949999999999</v>
      </c>
      <c r="L1058" s="2">
        <v>0.65</v>
      </c>
      <c r="M1058" s="2">
        <v>0.05</v>
      </c>
      <c r="O1058" s="2" t="s">
        <v>333</v>
      </c>
      <c r="P1058" s="2">
        <v>4550</v>
      </c>
      <c r="Q1058" s="2">
        <v>0.63900000000000001</v>
      </c>
      <c r="R1058" s="2">
        <v>0.65100000000000002</v>
      </c>
      <c r="S1058" s="2">
        <v>-0.35</v>
      </c>
      <c r="T1058" s="2" t="s">
        <v>5</v>
      </c>
      <c r="U1058" s="2">
        <v>4.6420000000000003</v>
      </c>
      <c r="V1058" s="2" t="s">
        <v>334</v>
      </c>
      <c r="W1058" s="2">
        <v>278.3688659</v>
      </c>
      <c r="X1058" s="2" t="s">
        <v>335</v>
      </c>
      <c r="Y1058" s="2">
        <v>-11.637048099999999</v>
      </c>
      <c r="Z1058" s="2">
        <v>27.166499999999999</v>
      </c>
      <c r="AA1058" s="2">
        <v>10.029999999999999</v>
      </c>
      <c r="AB1058" s="2">
        <v>6.867</v>
      </c>
      <c r="AC1058" s="2">
        <v>9.4851100000000006</v>
      </c>
      <c r="AD1058" s="4">
        <f t="shared" si="80"/>
        <v>7.3697186201159309E-2</v>
      </c>
      <c r="AE1058" s="4">
        <f t="shared" si="81"/>
        <v>1.0391303254363462</v>
      </c>
      <c r="AF1058" s="4">
        <f t="shared" si="82"/>
        <v>3.8277588205962614</v>
      </c>
      <c r="AG1058" s="4">
        <f t="shared" si="83"/>
        <v>2.8191173017271368E-2</v>
      </c>
      <c r="AH1058" s="4" t="str">
        <f t="shared" si="84"/>
        <v/>
      </c>
    </row>
    <row r="1059" spans="1:34" x14ac:dyDescent="0.3">
      <c r="A1059" s="2" t="s">
        <v>332</v>
      </c>
      <c r="B1059" s="2" t="s">
        <v>336</v>
      </c>
      <c r="C1059" s="2" t="s">
        <v>2</v>
      </c>
      <c r="D1059" s="2">
        <v>2020</v>
      </c>
      <c r="E1059" s="2" t="s">
        <v>250</v>
      </c>
      <c r="F1059" s="2">
        <v>0</v>
      </c>
      <c r="G1059" s="2">
        <v>74.2</v>
      </c>
      <c r="H1059" s="2">
        <v>0.3</v>
      </c>
      <c r="I1059" s="2">
        <v>4.04</v>
      </c>
      <c r="J1059" s="2">
        <v>0.36</v>
      </c>
      <c r="K1059" s="2">
        <v>15.37</v>
      </c>
      <c r="L1059" s="2">
        <v>4.8359190000000003E-2</v>
      </c>
      <c r="M1059" s="2">
        <v>0.4</v>
      </c>
      <c r="O1059" s="2" t="s">
        <v>333</v>
      </c>
      <c r="P1059" s="2">
        <v>4550</v>
      </c>
      <c r="Q1059" s="2">
        <v>0.63900000000000001</v>
      </c>
      <c r="R1059" s="2">
        <v>0.65100000000000002</v>
      </c>
      <c r="S1059" s="2">
        <v>-0.35</v>
      </c>
      <c r="T1059" s="2" t="s">
        <v>5</v>
      </c>
      <c r="U1059" s="2">
        <v>4.6420000000000003</v>
      </c>
      <c r="V1059" s="2" t="s">
        <v>334</v>
      </c>
      <c r="W1059" s="2">
        <v>278.3688659</v>
      </c>
      <c r="X1059" s="2" t="s">
        <v>335</v>
      </c>
      <c r="Y1059" s="2">
        <v>-11.637048099999999</v>
      </c>
      <c r="Z1059" s="2">
        <v>27.166499999999999</v>
      </c>
      <c r="AA1059" s="2">
        <v>10.029999999999999</v>
      </c>
      <c r="AB1059" s="2">
        <v>6.867</v>
      </c>
      <c r="AC1059" s="2">
        <v>9.4851100000000006</v>
      </c>
      <c r="AD1059" s="4">
        <f t="shared" si="80"/>
        <v>0.23309329021324837</v>
      </c>
      <c r="AE1059" s="4">
        <f t="shared" si="81"/>
        <v>0.94169689246152333</v>
      </c>
      <c r="AF1059" s="4">
        <f t="shared" si="82"/>
        <v>1.9505013318489568</v>
      </c>
      <c r="AG1059" s="4">
        <f t="shared" si="83"/>
        <v>1.744595080411051</v>
      </c>
      <c r="AH1059" s="4" t="str">
        <f t="shared" si="84"/>
        <v/>
      </c>
    </row>
    <row r="1060" spans="1:34" x14ac:dyDescent="0.3">
      <c r="A1060" s="2" t="s">
        <v>4538</v>
      </c>
      <c r="B1060" s="2" t="s">
        <v>4537</v>
      </c>
      <c r="C1060" s="2" t="s">
        <v>2</v>
      </c>
      <c r="D1060" s="2">
        <v>2022</v>
      </c>
      <c r="E1060" s="2" t="s">
        <v>28</v>
      </c>
      <c r="F1060" s="2">
        <v>0</v>
      </c>
      <c r="G1060" s="2">
        <v>26125.564969999999</v>
      </c>
      <c r="H1060" s="2">
        <v>15.898</v>
      </c>
      <c r="I1060" s="2">
        <v>12.6</v>
      </c>
      <c r="J1060" s="2">
        <v>1.1200000000000001</v>
      </c>
      <c r="K1060" s="2">
        <v>2589.9836886399999</v>
      </c>
      <c r="L1060" s="2">
        <v>8.1489999999999991</v>
      </c>
      <c r="M1060" s="2">
        <v>0.13800000000000001</v>
      </c>
      <c r="P1060" s="2">
        <v>4836</v>
      </c>
      <c r="Q1060" s="2">
        <v>0.69755100000000003</v>
      </c>
      <c r="R1060" s="2">
        <v>0.78</v>
      </c>
      <c r="U1060" s="2">
        <v>4.6430100000000003</v>
      </c>
      <c r="V1060" s="2" t="s">
        <v>4539</v>
      </c>
      <c r="W1060" s="2">
        <v>111.2025182</v>
      </c>
      <c r="X1060" s="2" t="s">
        <v>4540</v>
      </c>
      <c r="Y1060" s="2">
        <v>-51.3257507</v>
      </c>
      <c r="Z1060" s="2">
        <v>50.167700000000004</v>
      </c>
      <c r="AA1060" s="2">
        <v>10.18</v>
      </c>
      <c r="AB1060" s="2">
        <v>7.71</v>
      </c>
      <c r="AC1060" s="2">
        <v>9.8826400000000003</v>
      </c>
      <c r="AD1060" s="4">
        <f t="shared" si="80"/>
        <v>1.2947484316148565</v>
      </c>
      <c r="AE1060" s="4">
        <f t="shared" si="81"/>
        <v>16.31383023834719</v>
      </c>
      <c r="AF1060" s="4">
        <f t="shared" si="82"/>
        <v>14.337163631736042</v>
      </c>
      <c r="AG1060" s="4">
        <f t="shared" si="83"/>
        <v>9.4471750957332719E-4</v>
      </c>
      <c r="AH1060" s="4" t="str">
        <f t="shared" si="84"/>
        <v/>
      </c>
    </row>
    <row r="1061" spans="1:34" x14ac:dyDescent="0.3">
      <c r="A1061" s="2" t="s">
        <v>4502</v>
      </c>
      <c r="B1061" s="2" t="s">
        <v>4501</v>
      </c>
      <c r="C1061" s="2" t="s">
        <v>2</v>
      </c>
      <c r="D1061" s="2">
        <v>2010</v>
      </c>
      <c r="E1061" s="2" t="s">
        <v>315</v>
      </c>
      <c r="F1061" s="2">
        <v>0</v>
      </c>
      <c r="G1061" s="2">
        <v>57.435000000000002</v>
      </c>
      <c r="H1061" s="2">
        <v>0.25</v>
      </c>
      <c r="I1061" s="2">
        <v>13.2</v>
      </c>
      <c r="J1061" s="2">
        <v>1.18</v>
      </c>
      <c r="K1061" s="2">
        <v>114.4188</v>
      </c>
      <c r="L1061" s="2">
        <v>0.36</v>
      </c>
      <c r="M1061" s="2">
        <v>0.17</v>
      </c>
      <c r="O1061" s="2" t="s">
        <v>667</v>
      </c>
      <c r="P1061" s="2">
        <v>3901</v>
      </c>
      <c r="Q1061" s="2">
        <v>0.65</v>
      </c>
      <c r="R1061" s="2">
        <v>0.69</v>
      </c>
      <c r="S1061" s="2">
        <v>-0.14000000000000001</v>
      </c>
      <c r="T1061" s="2" t="s">
        <v>5</v>
      </c>
      <c r="U1061" s="2">
        <v>4.6500000000000004</v>
      </c>
      <c r="V1061" s="2" t="s">
        <v>4503</v>
      </c>
      <c r="W1061" s="2">
        <v>41.680074900000001</v>
      </c>
      <c r="X1061" s="2" t="s">
        <v>4504</v>
      </c>
      <c r="Y1061" s="2">
        <v>-23.086004800000001</v>
      </c>
      <c r="Z1061" s="2">
        <v>23.370999999999999</v>
      </c>
      <c r="AA1061" s="2">
        <v>10.25</v>
      </c>
      <c r="AB1061" s="2">
        <v>6.7359999999999998</v>
      </c>
      <c r="AC1061" s="2">
        <v>9.5989299999999993</v>
      </c>
      <c r="AD1061" s="4">
        <f t="shared" si="80"/>
        <v>4.9747996493864265E-2</v>
      </c>
      <c r="AE1061" s="4">
        <f t="shared" si="81"/>
        <v>0.65667355371900837</v>
      </c>
      <c r="AF1061" s="4">
        <f t="shared" si="82"/>
        <v>2.9441621743869528</v>
      </c>
      <c r="AG1061" s="4">
        <f t="shared" si="83"/>
        <v>1.4045601650329456</v>
      </c>
      <c r="AH1061" s="4" t="str">
        <f t="shared" si="84"/>
        <v/>
      </c>
    </row>
    <row r="1062" spans="1:34" x14ac:dyDescent="0.3">
      <c r="A1062" s="2" t="s">
        <v>989</v>
      </c>
      <c r="B1062" s="2" t="s">
        <v>988</v>
      </c>
      <c r="C1062" s="2" t="s">
        <v>2</v>
      </c>
      <c r="D1062" s="2">
        <v>2017</v>
      </c>
      <c r="E1062" s="2" t="s">
        <v>250</v>
      </c>
      <c r="F1062" s="2">
        <v>0</v>
      </c>
      <c r="G1062" s="2">
        <v>6.9050000000000002</v>
      </c>
      <c r="H1062" s="2">
        <v>6.08E-2</v>
      </c>
      <c r="I1062" s="2">
        <v>2.57</v>
      </c>
      <c r="J1062" s="2">
        <v>0.22900000000000001</v>
      </c>
      <c r="K1062" s="2">
        <v>7.14</v>
      </c>
      <c r="L1062" s="2">
        <v>2.246484E-2</v>
      </c>
      <c r="M1062" s="2">
        <v>0.121</v>
      </c>
      <c r="N1062" s="2">
        <v>590</v>
      </c>
      <c r="O1062" s="2" t="s">
        <v>667</v>
      </c>
      <c r="P1062" s="2">
        <v>3867</v>
      </c>
      <c r="Q1062" s="2">
        <v>0.61</v>
      </c>
      <c r="R1062" s="2">
        <v>0.63</v>
      </c>
      <c r="S1062" s="2">
        <v>-0.04</v>
      </c>
      <c r="T1062" s="2" t="s">
        <v>5</v>
      </c>
      <c r="U1062" s="2">
        <v>4.6500000000000004</v>
      </c>
      <c r="V1062" s="2" t="s">
        <v>990</v>
      </c>
      <c r="W1062" s="2">
        <v>242.26454519999999</v>
      </c>
      <c r="X1062" s="2" t="s">
        <v>991</v>
      </c>
      <c r="Y1062" s="2">
        <v>52.944144299999998</v>
      </c>
      <c r="Z1062" s="2">
        <v>16.928699999999999</v>
      </c>
      <c r="AA1062" s="2">
        <v>10.166</v>
      </c>
      <c r="AB1062" s="2">
        <v>6.3310000000000004</v>
      </c>
      <c r="AC1062" s="2">
        <v>9.4076500000000003</v>
      </c>
      <c r="AD1062" s="4">
        <f t="shared" si="80"/>
        <v>0.4206286418767155</v>
      </c>
      <c r="AE1062" s="4">
        <f t="shared" si="81"/>
        <v>1.0810156096231587</v>
      </c>
      <c r="AF1062" s="4">
        <f t="shared" si="82"/>
        <v>1.6667963633064231</v>
      </c>
      <c r="AG1062" s="4">
        <f t="shared" si="83"/>
        <v>20.194776436520094</v>
      </c>
      <c r="AH1062" s="4">
        <f t="shared" si="84"/>
        <v>6.8620920325543622E-2</v>
      </c>
    </row>
    <row r="1063" spans="1:34" x14ac:dyDescent="0.3">
      <c r="A1063" s="2" t="s">
        <v>2225</v>
      </c>
      <c r="B1063" s="2" t="s">
        <v>2224</v>
      </c>
      <c r="C1063" s="2" t="s">
        <v>2</v>
      </c>
      <c r="D1063" s="2">
        <v>2016</v>
      </c>
      <c r="E1063" s="2" t="s">
        <v>141</v>
      </c>
      <c r="F1063" s="2">
        <v>0</v>
      </c>
      <c r="G1063" s="2">
        <v>58.83</v>
      </c>
      <c r="H1063" s="2">
        <v>0.29699999999999999</v>
      </c>
      <c r="I1063" s="2">
        <v>13.2</v>
      </c>
      <c r="J1063" s="2">
        <v>1.17</v>
      </c>
      <c r="K1063" s="2">
        <v>947.13340000000005</v>
      </c>
      <c r="L1063" s="2">
        <v>2.98</v>
      </c>
      <c r="M1063" s="2">
        <v>7.0000000000000007E-2</v>
      </c>
      <c r="O1063" s="2" t="s">
        <v>216</v>
      </c>
      <c r="P1063" s="2">
        <v>5920</v>
      </c>
      <c r="Q1063" s="2">
        <v>1.0018480000000001</v>
      </c>
      <c r="R1063" s="2">
        <v>1.01</v>
      </c>
      <c r="S1063" s="2">
        <v>0.05</v>
      </c>
      <c r="T1063" s="2" t="s">
        <v>5</v>
      </c>
      <c r="U1063" s="2">
        <v>4.6500000000000004</v>
      </c>
      <c r="V1063" s="2" t="s">
        <v>2226</v>
      </c>
      <c r="W1063" s="2">
        <v>30.611532199999999</v>
      </c>
      <c r="X1063" s="2" t="s">
        <v>2227</v>
      </c>
      <c r="Y1063" s="2">
        <v>2.8158078</v>
      </c>
      <c r="Z1063" s="2">
        <v>48.3367</v>
      </c>
      <c r="AA1063" s="2">
        <v>8.18</v>
      </c>
      <c r="AB1063" s="2">
        <v>6.7060000000000004</v>
      </c>
      <c r="AC1063" s="2">
        <v>8.0446299999999997</v>
      </c>
      <c r="AD1063" s="4">
        <f t="shared" si="80"/>
        <v>0.41180285986587645</v>
      </c>
      <c r="AE1063" s="4">
        <f t="shared" si="81"/>
        <v>5.4357977502295691</v>
      </c>
      <c r="AF1063" s="4">
        <f t="shared" si="82"/>
        <v>8.4706865307972716</v>
      </c>
      <c r="AG1063" s="4">
        <f t="shared" si="83"/>
        <v>12.539131279698076</v>
      </c>
      <c r="AH1063" s="4" t="str">
        <f t="shared" si="84"/>
        <v/>
      </c>
    </row>
    <row r="1064" spans="1:34" x14ac:dyDescent="0.3">
      <c r="A1064" s="2" t="s">
        <v>1008</v>
      </c>
      <c r="B1064" s="2" t="s">
        <v>1007</v>
      </c>
      <c r="C1064" s="2" t="s">
        <v>2</v>
      </c>
      <c r="D1064" s="2">
        <v>2021</v>
      </c>
      <c r="E1064" s="2" t="s">
        <v>22</v>
      </c>
      <c r="F1064" s="2">
        <v>0</v>
      </c>
      <c r="G1064" s="2">
        <v>50.8</v>
      </c>
      <c r="H1064" s="2">
        <v>0.2324</v>
      </c>
      <c r="I1064" s="2">
        <v>2.63</v>
      </c>
      <c r="J1064" s="2">
        <v>0.23463287999999999</v>
      </c>
      <c r="K1064" s="2">
        <v>7.6</v>
      </c>
      <c r="L1064" s="2">
        <v>2.391215E-2</v>
      </c>
      <c r="M1064" s="2">
        <v>0.45</v>
      </c>
      <c r="N1064" s="2">
        <v>308.60000000000002</v>
      </c>
      <c r="O1064" s="2" t="s">
        <v>47</v>
      </c>
      <c r="P1064" s="2">
        <v>4120</v>
      </c>
      <c r="Q1064" s="2">
        <v>0.68</v>
      </c>
      <c r="R1064" s="2">
        <v>0.65</v>
      </c>
      <c r="S1064" s="2">
        <v>0.24</v>
      </c>
      <c r="T1064" s="2" t="s">
        <v>5</v>
      </c>
      <c r="U1064" s="2">
        <v>4.6500000000000004</v>
      </c>
      <c r="V1064" s="2" t="s">
        <v>1009</v>
      </c>
      <c r="W1064" s="2">
        <v>167.77450440000001</v>
      </c>
      <c r="X1064" s="2" t="s">
        <v>1010</v>
      </c>
      <c r="Y1064" s="2">
        <v>30.445168800000001</v>
      </c>
      <c r="Z1064" s="2">
        <v>11.8893</v>
      </c>
      <c r="AA1064" s="2">
        <v>8.31</v>
      </c>
      <c r="AB1064" s="2">
        <v>4.9790000000000001</v>
      </c>
      <c r="AC1064" s="2">
        <v>7.7280800000000003</v>
      </c>
      <c r="AD1064" s="4">
        <f t="shared" si="80"/>
        <v>0.4177787506403422</v>
      </c>
      <c r="AE1064" s="4">
        <f t="shared" si="81"/>
        <v>1.0987581141840999</v>
      </c>
      <c r="AF1064" s="4">
        <f t="shared" si="82"/>
        <v>1.6999217159340552</v>
      </c>
      <c r="AG1064" s="4">
        <f t="shared" si="83"/>
        <v>2.2132185015718089</v>
      </c>
      <c r="AH1064" s="4">
        <f t="shared" si="84"/>
        <v>9.6767820829559315E-2</v>
      </c>
    </row>
    <row r="1065" spans="1:34" x14ac:dyDescent="0.3">
      <c r="A1065" s="2" t="s">
        <v>1008</v>
      </c>
      <c r="B1065" s="2" t="s">
        <v>1011</v>
      </c>
      <c r="C1065" s="2" t="s">
        <v>2</v>
      </c>
      <c r="D1065" s="2">
        <v>2021</v>
      </c>
      <c r="E1065" s="2" t="s">
        <v>22</v>
      </c>
      <c r="F1065" s="2">
        <v>0</v>
      </c>
      <c r="G1065" s="2">
        <v>749.83</v>
      </c>
      <c r="H1065" s="2">
        <v>1.4</v>
      </c>
      <c r="I1065" s="2">
        <v>8.4</v>
      </c>
      <c r="J1065" s="2">
        <v>0.74939781000000005</v>
      </c>
      <c r="K1065" s="2">
        <v>53.83</v>
      </c>
      <c r="L1065" s="2">
        <v>0.16936726999999999</v>
      </c>
      <c r="M1065" s="2">
        <v>0.105</v>
      </c>
      <c r="N1065" s="2">
        <v>124.7</v>
      </c>
      <c r="O1065" s="2" t="s">
        <v>47</v>
      </c>
      <c r="P1065" s="2">
        <v>4120</v>
      </c>
      <c r="Q1065" s="2">
        <v>0.68</v>
      </c>
      <c r="R1065" s="2">
        <v>0.65</v>
      </c>
      <c r="S1065" s="2">
        <v>0.24</v>
      </c>
      <c r="T1065" s="2" t="s">
        <v>5</v>
      </c>
      <c r="U1065" s="2">
        <v>4.6500000000000004</v>
      </c>
      <c r="V1065" s="2" t="s">
        <v>1009</v>
      </c>
      <c r="W1065" s="2">
        <v>167.77450440000001</v>
      </c>
      <c r="X1065" s="2" t="s">
        <v>1010</v>
      </c>
      <c r="Y1065" s="2">
        <v>30.445168800000001</v>
      </c>
      <c r="Z1065" s="2">
        <v>11.8893</v>
      </c>
      <c r="AA1065" s="2">
        <v>8.31</v>
      </c>
      <c r="AB1065" s="2">
        <v>4.9790000000000001</v>
      </c>
      <c r="AC1065" s="2">
        <v>7.7280800000000003</v>
      </c>
      <c r="AD1065" s="4">
        <f t="shared" si="80"/>
        <v>9.0821050642479195E-2</v>
      </c>
      <c r="AE1065" s="4">
        <f t="shared" si="81"/>
        <v>0.76289682539682535</v>
      </c>
      <c r="AF1065" s="4">
        <f t="shared" si="82"/>
        <v>2.531468611958942</v>
      </c>
      <c r="AG1065" s="4">
        <f t="shared" si="83"/>
        <v>6.0987449029312774E-2</v>
      </c>
      <c r="AH1065" s="4">
        <f t="shared" si="84"/>
        <v>0.22669363174355397</v>
      </c>
    </row>
    <row r="1066" spans="1:34" x14ac:dyDescent="0.3">
      <c r="A1066" s="2" t="s">
        <v>1995</v>
      </c>
      <c r="B1066" s="2" t="s">
        <v>1994</v>
      </c>
      <c r="C1066" s="2" t="s">
        <v>2</v>
      </c>
      <c r="D1066" s="2">
        <v>2023</v>
      </c>
      <c r="E1066" s="2" t="s">
        <v>315</v>
      </c>
      <c r="F1066" s="2">
        <v>0</v>
      </c>
      <c r="G1066" s="2">
        <v>2990</v>
      </c>
      <c r="H1066" s="2">
        <v>3.7</v>
      </c>
      <c r="I1066" s="2">
        <v>13.1</v>
      </c>
      <c r="J1066" s="2">
        <v>1.17</v>
      </c>
      <c r="K1066" s="2">
        <v>953.48522100000002</v>
      </c>
      <c r="L1066" s="2">
        <v>3</v>
      </c>
      <c r="M1066" s="2">
        <v>0.52</v>
      </c>
      <c r="O1066" s="2" t="s">
        <v>1996</v>
      </c>
      <c r="P1066" s="2">
        <v>4556.03</v>
      </c>
      <c r="Q1066" s="2">
        <v>0.66354999999999997</v>
      </c>
      <c r="R1066" s="2">
        <v>0.74</v>
      </c>
      <c r="S1066" s="2">
        <v>0.30480000000000002</v>
      </c>
      <c r="T1066" s="2" t="s">
        <v>129</v>
      </c>
      <c r="U1066" s="2">
        <v>4.6516500000000001</v>
      </c>
      <c r="V1066" s="2" t="s">
        <v>1997</v>
      </c>
      <c r="W1066" s="2">
        <v>186.46131890000001</v>
      </c>
      <c r="X1066" s="2" t="s">
        <v>1998</v>
      </c>
      <c r="Y1066" s="2">
        <v>-1.1109233000000001</v>
      </c>
      <c r="Z1066" s="2">
        <v>38.684600000000003</v>
      </c>
      <c r="AA1066" s="2">
        <v>10.26</v>
      </c>
      <c r="AB1066" s="2">
        <v>7.31</v>
      </c>
      <c r="AC1066" s="2">
        <v>9.7827199999999994</v>
      </c>
      <c r="AD1066" s="4">
        <f t="shared" si="80"/>
        <v>0.42413106097573455</v>
      </c>
      <c r="AE1066" s="4">
        <f t="shared" si="81"/>
        <v>5.5561168987821228</v>
      </c>
      <c r="AF1066" s="4">
        <f t="shared" si="82"/>
        <v>8.5314202436666893</v>
      </c>
      <c r="AG1066" s="4">
        <f t="shared" si="83"/>
        <v>1.2433116677835058E-2</v>
      </c>
      <c r="AH1066" s="4" t="str">
        <f t="shared" si="84"/>
        <v/>
      </c>
    </row>
    <row r="1067" spans="1:34" x14ac:dyDescent="0.3">
      <c r="A1067" s="2" t="s">
        <v>4530</v>
      </c>
      <c r="B1067" s="2" t="s">
        <v>4529</v>
      </c>
      <c r="C1067" s="2" t="s">
        <v>2</v>
      </c>
      <c r="D1067" s="2">
        <v>2021</v>
      </c>
      <c r="E1067" s="2" t="s">
        <v>75</v>
      </c>
      <c r="F1067" s="2">
        <v>0</v>
      </c>
      <c r="G1067" s="2">
        <v>159.98599999999999</v>
      </c>
      <c r="H1067" s="2">
        <v>0.49199999999999999</v>
      </c>
      <c r="I1067" s="2">
        <v>13.9</v>
      </c>
      <c r="J1067" s="2">
        <v>1.24</v>
      </c>
      <c r="K1067" s="2">
        <v>263.79757781000001</v>
      </c>
      <c r="L1067" s="2">
        <v>0.83</v>
      </c>
      <c r="M1067" s="2">
        <v>0.30499999999999999</v>
      </c>
      <c r="O1067" s="2" t="s">
        <v>47</v>
      </c>
      <c r="P1067" s="2">
        <v>4050</v>
      </c>
      <c r="Q1067" s="2">
        <v>0.61860000000000004</v>
      </c>
      <c r="R1067" s="2">
        <v>0.62</v>
      </c>
      <c r="U1067" s="2">
        <v>4.6545899999999998</v>
      </c>
      <c r="V1067" s="2" t="s">
        <v>4531</v>
      </c>
      <c r="W1067" s="2">
        <v>106.4257786</v>
      </c>
      <c r="X1067" s="2" t="s">
        <v>4532</v>
      </c>
      <c r="Y1067" s="2">
        <v>27.470413199999999</v>
      </c>
      <c r="Z1067" s="2">
        <v>22.8386</v>
      </c>
      <c r="AA1067" s="2">
        <v>10.14</v>
      </c>
      <c r="AB1067" s="2">
        <v>6.7809999999999997</v>
      </c>
      <c r="AC1067" s="2">
        <v>9.5770099999999996</v>
      </c>
      <c r="AD1067" s="4">
        <f t="shared" si="80"/>
        <v>9.8225987308698665E-2</v>
      </c>
      <c r="AE1067" s="4">
        <f t="shared" si="81"/>
        <v>1.3653412235909115</v>
      </c>
      <c r="AF1067" s="4">
        <f t="shared" si="82"/>
        <v>4.3564025305191514</v>
      </c>
      <c r="AG1067" s="4">
        <f t="shared" si="83"/>
        <v>0.38159227009216751</v>
      </c>
      <c r="AH1067" s="4" t="str">
        <f t="shared" si="84"/>
        <v/>
      </c>
    </row>
    <row r="1068" spans="1:34" x14ac:dyDescent="0.3">
      <c r="A1068" s="2" t="s">
        <v>4565</v>
      </c>
      <c r="B1068" s="2" t="s">
        <v>4564</v>
      </c>
      <c r="C1068" s="2" t="s">
        <v>2</v>
      </c>
      <c r="D1068" s="2">
        <v>2020</v>
      </c>
      <c r="E1068" s="2" t="s">
        <v>28</v>
      </c>
      <c r="F1068" s="2">
        <v>0</v>
      </c>
      <c r="G1068" s="2">
        <v>17.818000000000001</v>
      </c>
      <c r="H1068" s="2">
        <v>0.112</v>
      </c>
      <c r="I1068" s="2">
        <v>5.1100000000000003</v>
      </c>
      <c r="J1068" s="2">
        <v>0.45600000000000002</v>
      </c>
      <c r="K1068" s="2">
        <v>22.9</v>
      </c>
      <c r="L1068" s="2">
        <v>7.2051100000000007E-2</v>
      </c>
      <c r="M1068" s="2">
        <v>0.5</v>
      </c>
      <c r="O1068" s="2" t="s">
        <v>4566</v>
      </c>
      <c r="P1068" s="2">
        <v>4015.5</v>
      </c>
      <c r="Q1068" s="2">
        <v>0.59545599999999999</v>
      </c>
      <c r="R1068" s="2">
        <v>0.57999999999999996</v>
      </c>
      <c r="U1068" s="2">
        <v>4.6550500000000001</v>
      </c>
      <c r="V1068" s="2" t="s">
        <v>4567</v>
      </c>
      <c r="W1068" s="2">
        <v>149.03326720000001</v>
      </c>
      <c r="X1068" s="2" t="s">
        <v>4568</v>
      </c>
      <c r="Y1068" s="2">
        <v>62.785950499999998</v>
      </c>
      <c r="Z1068" s="2">
        <v>10.5298</v>
      </c>
      <c r="AA1068" s="2">
        <v>8.99</v>
      </c>
      <c r="AB1068" s="2">
        <v>5.2</v>
      </c>
      <c r="AC1068" s="2">
        <v>8.2286099999999998</v>
      </c>
      <c r="AD1068" s="4">
        <f t="shared" si="80"/>
        <v>0.17162193013801824</v>
      </c>
      <c r="AE1068" s="4">
        <f t="shared" si="81"/>
        <v>0.87698806300527332</v>
      </c>
      <c r="AF1068" s="4">
        <f t="shared" si="82"/>
        <v>2.116933868111365</v>
      </c>
      <c r="AG1068" s="4">
        <f t="shared" si="83"/>
        <v>6.5934342084441804</v>
      </c>
      <c r="AH1068" s="4" t="str">
        <f t="shared" si="84"/>
        <v/>
      </c>
    </row>
    <row r="1069" spans="1:34" x14ac:dyDescent="0.3">
      <c r="A1069" s="2" t="s">
        <v>4740</v>
      </c>
      <c r="B1069" s="2" t="s">
        <v>4739</v>
      </c>
      <c r="C1069" s="2" t="s">
        <v>2</v>
      </c>
      <c r="D1069" s="2">
        <v>2024</v>
      </c>
      <c r="E1069" s="2" t="s">
        <v>157</v>
      </c>
      <c r="F1069" s="2">
        <v>0</v>
      </c>
      <c r="G1069" s="2">
        <v>3.9860000000000002</v>
      </c>
      <c r="H1069" s="2">
        <v>4.3499999999999997E-2</v>
      </c>
      <c r="I1069" s="2">
        <v>13.6</v>
      </c>
      <c r="J1069" s="2">
        <v>1.21</v>
      </c>
      <c r="K1069" s="2">
        <v>464.02947422</v>
      </c>
      <c r="L1069" s="2">
        <v>1.46</v>
      </c>
      <c r="M1069" s="2">
        <v>0.27</v>
      </c>
      <c r="O1069" s="2" t="s">
        <v>47</v>
      </c>
      <c r="P1069" s="2">
        <v>4203</v>
      </c>
      <c r="Q1069" s="2">
        <v>0.65</v>
      </c>
      <c r="R1069" s="2">
        <v>0.69</v>
      </c>
      <c r="S1069" s="2">
        <v>-0.05</v>
      </c>
      <c r="T1069" s="2" t="s">
        <v>5</v>
      </c>
      <c r="U1069" s="2">
        <v>4.66</v>
      </c>
      <c r="V1069" s="2" t="s">
        <v>4741</v>
      </c>
      <c r="W1069" s="2">
        <v>24.347379</v>
      </c>
      <c r="X1069" s="2" t="s">
        <v>4742</v>
      </c>
      <c r="Y1069" s="2">
        <v>26.952803599999999</v>
      </c>
      <c r="Z1069" s="2">
        <v>37.660400000000003</v>
      </c>
      <c r="AA1069" s="2">
        <v>10.769</v>
      </c>
      <c r="AB1069" s="2">
        <v>7.6420000000000003</v>
      </c>
      <c r="AC1069" s="2">
        <v>10.2865</v>
      </c>
      <c r="AD1069" s="4">
        <f t="shared" si="80"/>
        <v>0.18447131423487434</v>
      </c>
      <c r="AE1069" s="4">
        <f t="shared" si="81"/>
        <v>2.508809873594291</v>
      </c>
      <c r="AF1069" s="4">
        <f t="shared" si="82"/>
        <v>5.8412168493287728</v>
      </c>
      <c r="AG1069" s="4">
        <f t="shared" si="83"/>
        <v>62.513758311824319</v>
      </c>
      <c r="AH1069" s="4" t="str">
        <f t="shared" si="84"/>
        <v/>
      </c>
    </row>
    <row r="1070" spans="1:34" x14ac:dyDescent="0.3">
      <c r="A1070" s="2" t="s">
        <v>1274</v>
      </c>
      <c r="B1070" s="2" t="s">
        <v>1278</v>
      </c>
      <c r="C1070" s="2" t="s">
        <v>2</v>
      </c>
      <c r="D1070" s="2">
        <v>2018</v>
      </c>
      <c r="E1070" s="2" t="s">
        <v>22</v>
      </c>
      <c r="F1070" s="2">
        <v>0</v>
      </c>
      <c r="G1070" s="2">
        <v>3361</v>
      </c>
      <c r="H1070" s="2">
        <v>4.0999999999999996</v>
      </c>
      <c r="I1070" s="2">
        <v>13.2</v>
      </c>
      <c r="J1070" s="2">
        <v>1.18</v>
      </c>
      <c r="K1070" s="2">
        <v>851.78013076000002</v>
      </c>
      <c r="L1070" s="2">
        <v>2.68</v>
      </c>
      <c r="M1070" s="2">
        <v>0.65200000000000002</v>
      </c>
      <c r="O1070" s="2" t="s">
        <v>1275</v>
      </c>
      <c r="P1070" s="2">
        <v>4653</v>
      </c>
      <c r="Q1070" s="2">
        <v>0.68300000000000005</v>
      </c>
      <c r="R1070" s="2">
        <v>0.81100000000000005</v>
      </c>
      <c r="S1070" s="2">
        <v>0.31</v>
      </c>
      <c r="T1070" s="2" t="s">
        <v>5</v>
      </c>
      <c r="U1070" s="2">
        <v>4.6630000000000003</v>
      </c>
      <c r="V1070" s="2" t="s">
        <v>1276</v>
      </c>
      <c r="W1070" s="2">
        <v>297.7101763</v>
      </c>
      <c r="X1070" s="2" t="s">
        <v>1277</v>
      </c>
      <c r="Y1070" s="2">
        <v>48.081863499999997</v>
      </c>
      <c r="Z1070" s="2">
        <v>37.764699999999998</v>
      </c>
      <c r="AA1070" s="2">
        <v>9.4600000000000009</v>
      </c>
      <c r="AB1070" s="2">
        <v>7.0090000000000003</v>
      </c>
      <c r="AC1070" s="2">
        <v>9.1509800000000006</v>
      </c>
      <c r="AD1070" s="4">
        <f t="shared" si="80"/>
        <v>0.37034433990385957</v>
      </c>
      <c r="AE1070" s="4">
        <f t="shared" si="81"/>
        <v>4.8885452867309462</v>
      </c>
      <c r="AF1070" s="4">
        <f t="shared" si="82"/>
        <v>8.0329818738030578</v>
      </c>
      <c r="AG1070" s="4">
        <f t="shared" si="83"/>
        <v>1.1670669056944428E-2</v>
      </c>
      <c r="AH1070" s="4" t="str">
        <f t="shared" si="84"/>
        <v/>
      </c>
    </row>
    <row r="1071" spans="1:34" x14ac:dyDescent="0.3">
      <c r="A1071" s="2" t="s">
        <v>3757</v>
      </c>
      <c r="B1071" s="2" t="s">
        <v>3756</v>
      </c>
      <c r="C1071" s="2" t="s">
        <v>2</v>
      </c>
      <c r="D1071" s="2">
        <v>2019</v>
      </c>
      <c r="E1071" s="2" t="s">
        <v>1899</v>
      </c>
      <c r="F1071" s="2">
        <v>0</v>
      </c>
      <c r="G1071" s="2">
        <v>3.2498</v>
      </c>
      <c r="H1071" s="2">
        <v>4.1000000000000002E-2</v>
      </c>
      <c r="I1071" s="2">
        <v>2.85</v>
      </c>
      <c r="J1071" s="2">
        <v>0.254</v>
      </c>
      <c r="K1071" s="2">
        <v>8.5</v>
      </c>
      <c r="L1071" s="2">
        <v>2.6743860000000001E-2</v>
      </c>
      <c r="M1071" s="2">
        <v>0.14000000000000001</v>
      </c>
      <c r="O1071" s="2" t="s">
        <v>153</v>
      </c>
      <c r="P1071" s="2">
        <v>5576</v>
      </c>
      <c r="Q1071" s="2">
        <v>0.74466500000000002</v>
      </c>
      <c r="R1071" s="2">
        <v>0.87</v>
      </c>
      <c r="U1071" s="2">
        <v>4.6646400000000003</v>
      </c>
      <c r="V1071" s="2" t="s">
        <v>3758</v>
      </c>
      <c r="W1071" s="2">
        <v>88.626073099999999</v>
      </c>
      <c r="X1071" s="2" t="s">
        <v>3759</v>
      </c>
      <c r="Y1071" s="2">
        <v>-19.704447200000001</v>
      </c>
      <c r="Z1071" s="2">
        <v>23.259899999999998</v>
      </c>
      <c r="AA1071" s="2">
        <v>7.51</v>
      </c>
      <c r="AB1071" s="2">
        <v>5.7560000000000002</v>
      </c>
      <c r="AC1071" s="2">
        <v>7.3211300000000001</v>
      </c>
      <c r="AD1071" s="4">
        <f t="shared" si="80"/>
        <v>0.36718450481389681</v>
      </c>
      <c r="AE1071" s="4">
        <f t="shared" si="81"/>
        <v>1.046475838719606</v>
      </c>
      <c r="AF1071" s="4">
        <f t="shared" si="82"/>
        <v>1.7269789055894333</v>
      </c>
      <c r="AG1071" s="4">
        <f t="shared" si="83"/>
        <v>286.11134633110873</v>
      </c>
      <c r="AH1071" s="4" t="str">
        <f t="shared" si="84"/>
        <v/>
      </c>
    </row>
    <row r="1072" spans="1:34" x14ac:dyDescent="0.3">
      <c r="A1072" s="2" t="s">
        <v>1185</v>
      </c>
      <c r="B1072" s="2" t="s">
        <v>1184</v>
      </c>
      <c r="C1072" s="2" t="s">
        <v>2</v>
      </c>
      <c r="D1072" s="2">
        <v>2018</v>
      </c>
      <c r="E1072" s="2" t="s">
        <v>141</v>
      </c>
      <c r="F1072" s="2">
        <v>0</v>
      </c>
      <c r="G1072" s="2">
        <v>73.94</v>
      </c>
      <c r="H1072" s="2">
        <v>0.29099999999999998</v>
      </c>
      <c r="I1072" s="2">
        <v>4.67</v>
      </c>
      <c r="J1072" s="2">
        <v>0.41699999999999998</v>
      </c>
      <c r="K1072" s="2">
        <v>19.66</v>
      </c>
      <c r="L1072" s="2">
        <v>6.1856969999999997E-2</v>
      </c>
      <c r="M1072" s="2">
        <v>0.44</v>
      </c>
      <c r="O1072" s="2" t="s">
        <v>1076</v>
      </c>
      <c r="P1072" s="2">
        <v>3785</v>
      </c>
      <c r="Q1072" s="2">
        <v>0.58061200000000002</v>
      </c>
      <c r="R1072" s="2">
        <v>0.6</v>
      </c>
      <c r="S1072" s="2">
        <v>0.14000000000000001</v>
      </c>
      <c r="T1072" s="2" t="s">
        <v>5</v>
      </c>
      <c r="U1072" s="2">
        <v>4.6676700000000002</v>
      </c>
      <c r="V1072" s="2" t="s">
        <v>1186</v>
      </c>
      <c r="W1072" s="2">
        <v>35.562403099999997</v>
      </c>
      <c r="X1072" s="2" t="s">
        <v>1187</v>
      </c>
      <c r="Y1072" s="2">
        <v>47.880207499999997</v>
      </c>
      <c r="Z1072" s="2">
        <v>11.9315</v>
      </c>
      <c r="AA1072" s="2">
        <v>9.4</v>
      </c>
      <c r="AB1072" s="2">
        <v>5.5540000000000003</v>
      </c>
      <c r="AC1072" s="2">
        <v>8.6318599999999996</v>
      </c>
      <c r="AD1072" s="4">
        <f t="shared" si="80"/>
        <v>0.19303358294395323</v>
      </c>
      <c r="AE1072" s="4">
        <f t="shared" si="81"/>
        <v>0.90146683234826164</v>
      </c>
      <c r="AF1072" s="4">
        <f t="shared" si="82"/>
        <v>2.0517919258702575</v>
      </c>
      <c r="AG1072" s="4">
        <f t="shared" si="83"/>
        <v>0.73305983095449012</v>
      </c>
      <c r="AH1072" s="4" t="str">
        <f t="shared" si="84"/>
        <v/>
      </c>
    </row>
    <row r="1073" spans="1:34" x14ac:dyDescent="0.3">
      <c r="A1073" s="2" t="s">
        <v>352</v>
      </c>
      <c r="B1073" s="2" t="s">
        <v>351</v>
      </c>
      <c r="C1073" s="2" t="s">
        <v>2</v>
      </c>
      <c r="D1073" s="2">
        <v>2023</v>
      </c>
      <c r="E1073" s="2" t="s">
        <v>315</v>
      </c>
      <c r="F1073" s="2">
        <v>0</v>
      </c>
      <c r="G1073" s="2">
        <v>1891</v>
      </c>
      <c r="H1073" s="2">
        <v>2.63</v>
      </c>
      <c r="I1073" s="2">
        <v>14</v>
      </c>
      <c r="J1073" s="2">
        <v>1.25</v>
      </c>
      <c r="K1073" s="2">
        <v>214</v>
      </c>
      <c r="L1073" s="2">
        <v>0.7</v>
      </c>
      <c r="M1073" s="2">
        <v>0.1</v>
      </c>
      <c r="O1073" s="2" t="s">
        <v>47</v>
      </c>
      <c r="P1073" s="2">
        <v>4051</v>
      </c>
      <c r="Q1073" s="2">
        <v>0.747</v>
      </c>
      <c r="R1073" s="2">
        <v>0.67900000000000005</v>
      </c>
      <c r="S1073" s="2">
        <v>0.12</v>
      </c>
      <c r="T1073" s="2" t="s">
        <v>5</v>
      </c>
      <c r="U1073" s="2">
        <v>4.67</v>
      </c>
      <c r="V1073" s="2" t="s">
        <v>353</v>
      </c>
      <c r="W1073" s="2">
        <v>33.302419800000003</v>
      </c>
      <c r="X1073" s="2" t="s">
        <v>354</v>
      </c>
      <c r="Y1073" s="2">
        <v>-21.196214699999999</v>
      </c>
      <c r="Z1073" s="2">
        <v>23.732399999999998</v>
      </c>
      <c r="AA1073" s="2">
        <v>9.84</v>
      </c>
      <c r="AB1073" s="2">
        <v>6.5039999999999996</v>
      </c>
      <c r="AC1073" s="2">
        <v>9.25962</v>
      </c>
      <c r="AD1073" s="4">
        <f t="shared" si="80"/>
        <v>7.798833819241982E-2</v>
      </c>
      <c r="AE1073" s="4">
        <f t="shared" si="81"/>
        <v>1.0918367346938775</v>
      </c>
      <c r="AF1073" s="4">
        <f t="shared" si="82"/>
        <v>3.9096949095440028</v>
      </c>
      <c r="AG1073" s="4">
        <f t="shared" si="83"/>
        <v>1.9492544275481895E-2</v>
      </c>
      <c r="AH1073" s="4" t="str">
        <f t="shared" si="84"/>
        <v/>
      </c>
    </row>
    <row r="1074" spans="1:34" x14ac:dyDescent="0.3">
      <c r="A1074" s="2" t="s">
        <v>352</v>
      </c>
      <c r="B1074" s="2" t="s">
        <v>355</v>
      </c>
      <c r="C1074" s="2" t="s">
        <v>2</v>
      </c>
      <c r="D1074" s="2">
        <v>2023</v>
      </c>
      <c r="E1074" s="2" t="s">
        <v>315</v>
      </c>
      <c r="F1074" s="2">
        <v>0</v>
      </c>
      <c r="G1074" s="2">
        <v>6240</v>
      </c>
      <c r="H1074" s="2">
        <v>5.9</v>
      </c>
      <c r="I1074" s="2">
        <v>12.9</v>
      </c>
      <c r="J1074" s="2">
        <v>1.1499999999999999</v>
      </c>
      <c r="K1074" s="2">
        <v>1525.5763535999999</v>
      </c>
      <c r="L1074" s="2">
        <v>4.8</v>
      </c>
      <c r="M1074" s="2">
        <v>0.43</v>
      </c>
      <c r="O1074" s="2" t="s">
        <v>47</v>
      </c>
      <c r="P1074" s="2">
        <v>4051</v>
      </c>
      <c r="Q1074" s="2">
        <v>0.747</v>
      </c>
      <c r="R1074" s="2">
        <v>0.69</v>
      </c>
      <c r="S1074" s="2">
        <v>0.12</v>
      </c>
      <c r="T1074" s="2" t="s">
        <v>5</v>
      </c>
      <c r="U1074" s="2">
        <v>4.67</v>
      </c>
      <c r="V1074" s="2" t="s">
        <v>353</v>
      </c>
      <c r="W1074" s="2">
        <v>33.302419800000003</v>
      </c>
      <c r="X1074" s="2" t="s">
        <v>354</v>
      </c>
      <c r="Y1074" s="2">
        <v>-21.196214699999999</v>
      </c>
      <c r="Z1074" s="2">
        <v>23.732399999999998</v>
      </c>
      <c r="AA1074" s="2">
        <v>9.84</v>
      </c>
      <c r="AB1074" s="2">
        <v>6.5039999999999996</v>
      </c>
      <c r="AC1074" s="2">
        <v>9.25962</v>
      </c>
      <c r="AD1074" s="4">
        <f t="shared" si="80"/>
        <v>0.71066482084736082</v>
      </c>
      <c r="AE1074" s="4">
        <f t="shared" si="81"/>
        <v>9.1675761889309531</v>
      </c>
      <c r="AF1074" s="4">
        <f t="shared" si="82"/>
        <v>10.874821048514283</v>
      </c>
      <c r="AG1074" s="4">
        <f t="shared" si="83"/>
        <v>3.8732542228980377E-3</v>
      </c>
      <c r="AH1074" s="4" t="str">
        <f t="shared" si="84"/>
        <v/>
      </c>
    </row>
    <row r="1075" spans="1:34" x14ac:dyDescent="0.3">
      <c r="A1075" s="2" t="s">
        <v>3581</v>
      </c>
      <c r="B1075" s="2" t="s">
        <v>3580</v>
      </c>
      <c r="C1075" s="2" t="s">
        <v>2</v>
      </c>
      <c r="D1075" s="2">
        <v>2013</v>
      </c>
      <c r="E1075" s="2" t="s">
        <v>3582</v>
      </c>
      <c r="F1075" s="2">
        <v>0</v>
      </c>
      <c r="G1075" s="2">
        <v>6.0880999999999998</v>
      </c>
      <c r="H1075" s="2">
        <v>0.06</v>
      </c>
      <c r="I1075" s="2">
        <v>13.8</v>
      </c>
      <c r="J1075" s="2">
        <v>1.23</v>
      </c>
      <c r="K1075" s="2">
        <v>311.47340000000003</v>
      </c>
      <c r="L1075" s="2">
        <v>0.98</v>
      </c>
      <c r="M1075" s="2">
        <v>0.09</v>
      </c>
      <c r="O1075" s="2" t="s">
        <v>3583</v>
      </c>
      <c r="P1075" s="2">
        <v>4503</v>
      </c>
      <c r="Q1075" s="2">
        <v>0.69</v>
      </c>
      <c r="R1075" s="2">
        <v>0.82</v>
      </c>
      <c r="S1075" s="2">
        <v>0.13</v>
      </c>
      <c r="T1075" s="2" t="s">
        <v>5</v>
      </c>
      <c r="U1075" s="2">
        <v>4.67</v>
      </c>
      <c r="V1075" s="2" t="s">
        <v>3584</v>
      </c>
      <c r="W1075" s="2">
        <v>61.755662999999998</v>
      </c>
      <c r="X1075" s="2" t="s">
        <v>3585</v>
      </c>
      <c r="Y1075" s="2">
        <v>15.3349441</v>
      </c>
      <c r="Z1075" s="2">
        <v>45.029299999999999</v>
      </c>
      <c r="AA1075" s="2">
        <v>10.49</v>
      </c>
      <c r="AB1075" s="2">
        <v>7.665</v>
      </c>
      <c r="AC1075" s="2">
        <v>10.0404</v>
      </c>
      <c r="AD1075" s="4">
        <f t="shared" si="80"/>
        <v>0.11851783360577639</v>
      </c>
      <c r="AE1075" s="4">
        <f t="shared" si="81"/>
        <v>1.6355461037597143</v>
      </c>
      <c r="AF1075" s="4">
        <f t="shared" si="82"/>
        <v>4.7508458438349752</v>
      </c>
      <c r="AG1075" s="4">
        <f t="shared" si="83"/>
        <v>48.785787361131405</v>
      </c>
      <c r="AH1075" s="4" t="str">
        <f t="shared" si="84"/>
        <v/>
      </c>
    </row>
    <row r="1076" spans="1:34" x14ac:dyDescent="0.3">
      <c r="A1076" s="2" t="s">
        <v>17308</v>
      </c>
      <c r="B1076" s="2" t="s">
        <v>17311</v>
      </c>
      <c r="C1076" s="2" t="s">
        <v>2</v>
      </c>
      <c r="D1076" s="2">
        <v>2023</v>
      </c>
      <c r="E1076" s="2" t="s">
        <v>315</v>
      </c>
      <c r="F1076" s="2">
        <v>0</v>
      </c>
      <c r="G1076" s="2">
        <v>50.088999999999999</v>
      </c>
      <c r="I1076" s="2">
        <v>4.92</v>
      </c>
      <c r="J1076" s="2">
        <v>0.439</v>
      </c>
      <c r="K1076" s="2">
        <v>21.5</v>
      </c>
      <c r="L1076" s="2">
        <v>6.7646570000000003E-2</v>
      </c>
      <c r="M1076" s="2">
        <v>0.32</v>
      </c>
      <c r="P1076" s="2">
        <v>4169</v>
      </c>
      <c r="Q1076" s="2">
        <v>0.623</v>
      </c>
      <c r="R1076" s="2">
        <v>0.63100000000000001</v>
      </c>
      <c r="S1076" s="2">
        <v>-0.17</v>
      </c>
      <c r="T1076" s="2" t="s">
        <v>5</v>
      </c>
      <c r="U1076" s="2">
        <v>4.68</v>
      </c>
      <c r="V1076" s="2" t="s">
        <v>17309</v>
      </c>
      <c r="W1076" s="2">
        <v>82.290071600000005</v>
      </c>
      <c r="X1076" s="2" t="s">
        <v>17310</v>
      </c>
      <c r="Y1076" s="2">
        <v>-0.34289829999999999</v>
      </c>
      <c r="Z1076" s="2">
        <v>41.116599999999998</v>
      </c>
      <c r="AA1076" s="2">
        <v>10.776999999999999</v>
      </c>
      <c r="AB1076" s="2">
        <v>7.8</v>
      </c>
      <c r="AC1076" s="2">
        <v>10.414300000000001</v>
      </c>
      <c r="AD1076" s="4">
        <f t="shared" si="80"/>
        <v>0.18052741007283166</v>
      </c>
      <c r="AE1076" s="4">
        <f t="shared" si="81"/>
        <v>0.88819485755833172</v>
      </c>
      <c r="AF1076" s="4">
        <f t="shared" si="82"/>
        <v>2.0904350502196887</v>
      </c>
      <c r="AG1076" s="4" t="str">
        <f t="shared" si="83"/>
        <v/>
      </c>
      <c r="AH1076" s="4" t="str">
        <f t="shared" si="84"/>
        <v/>
      </c>
    </row>
    <row r="1077" spans="1:34" x14ac:dyDescent="0.3">
      <c r="A1077" s="2" t="s">
        <v>935</v>
      </c>
      <c r="B1077" s="2" t="s">
        <v>934</v>
      </c>
      <c r="C1077" s="2" t="s">
        <v>2</v>
      </c>
      <c r="D1077" s="2">
        <v>2020</v>
      </c>
      <c r="E1077" s="2" t="s">
        <v>374</v>
      </c>
      <c r="F1077" s="2">
        <v>0</v>
      </c>
      <c r="G1077" s="2">
        <v>24.422000000000001</v>
      </c>
      <c r="H1077" s="2">
        <v>0.14199999999999999</v>
      </c>
      <c r="I1077" s="2">
        <v>3.25</v>
      </c>
      <c r="J1077" s="2">
        <v>0.28999999999999998</v>
      </c>
      <c r="K1077" s="2">
        <v>10.6</v>
      </c>
      <c r="L1077" s="2">
        <v>3.3351329999999998E-2</v>
      </c>
      <c r="M1077" s="2">
        <v>0.109</v>
      </c>
      <c r="N1077" s="2">
        <v>391</v>
      </c>
      <c r="O1077" s="2" t="s">
        <v>827</v>
      </c>
      <c r="P1077" s="2">
        <v>4014</v>
      </c>
      <c r="Q1077" s="2">
        <v>0.57999999999999996</v>
      </c>
      <c r="R1077" s="2">
        <v>0.64</v>
      </c>
      <c r="S1077" s="2">
        <v>-0.03</v>
      </c>
      <c r="T1077" s="2" t="s">
        <v>5</v>
      </c>
      <c r="U1077" s="2">
        <v>4.68</v>
      </c>
      <c r="V1077" s="2" t="s">
        <v>936</v>
      </c>
      <c r="W1077" s="2">
        <v>138.5916722</v>
      </c>
      <c r="X1077" s="2" t="s">
        <v>937</v>
      </c>
      <c r="Y1077" s="2">
        <v>52.6835211</v>
      </c>
      <c r="Z1077" s="2">
        <v>6.33256</v>
      </c>
      <c r="AA1077" s="2">
        <v>7.7</v>
      </c>
      <c r="AB1077" s="2">
        <v>4.1360000000000001</v>
      </c>
      <c r="AC1077" s="2">
        <v>7.0477499999999997</v>
      </c>
      <c r="AD1077" s="4">
        <f t="shared" si="80"/>
        <v>0.3087847064178425</v>
      </c>
      <c r="AE1077" s="4">
        <f t="shared" si="81"/>
        <v>1.0035502958579881</v>
      </c>
      <c r="AF1077" s="4">
        <f t="shared" si="82"/>
        <v>1.8059729957943618</v>
      </c>
      <c r="AG1077" s="4">
        <f t="shared" si="83"/>
        <v>3.8857836888911357</v>
      </c>
      <c r="AH1077" s="4">
        <f t="shared" si="84"/>
        <v>9.1331980117426437E-2</v>
      </c>
    </row>
    <row r="1078" spans="1:34" x14ac:dyDescent="0.3">
      <c r="A1078" s="2" t="s">
        <v>17802</v>
      </c>
      <c r="B1078" s="2" t="s">
        <v>17801</v>
      </c>
      <c r="C1078" s="2" t="s">
        <v>2</v>
      </c>
      <c r="D1078" s="2">
        <v>2022</v>
      </c>
      <c r="E1078" s="2" t="s">
        <v>374</v>
      </c>
      <c r="F1078" s="2">
        <v>0</v>
      </c>
      <c r="G1078" s="2">
        <v>691.9</v>
      </c>
      <c r="H1078" s="2">
        <v>1.22</v>
      </c>
      <c r="I1078" s="2">
        <v>12.5</v>
      </c>
      <c r="J1078" s="2">
        <v>1.1200000000000001</v>
      </c>
      <c r="K1078" s="2">
        <v>104.88337430999999</v>
      </c>
      <c r="L1078" s="2">
        <v>0.33</v>
      </c>
      <c r="M1078" s="2">
        <v>0.05</v>
      </c>
      <c r="O1078" s="2" t="s">
        <v>969</v>
      </c>
      <c r="P1078" s="2">
        <v>3734</v>
      </c>
      <c r="Q1078" s="2">
        <v>0.495</v>
      </c>
      <c r="R1078" s="2">
        <v>0.498</v>
      </c>
      <c r="S1078" s="2">
        <v>0.08</v>
      </c>
      <c r="T1078" s="2" t="s">
        <v>5</v>
      </c>
      <c r="U1078" s="2">
        <v>4.68</v>
      </c>
      <c r="V1078" s="2" t="s">
        <v>17803</v>
      </c>
      <c r="W1078" s="2">
        <v>320.52668290000003</v>
      </c>
      <c r="X1078" s="2" t="s">
        <v>17804</v>
      </c>
      <c r="Y1078" s="2">
        <v>22.9319351</v>
      </c>
      <c r="Z1078" s="2">
        <v>15.474399999999999</v>
      </c>
      <c r="AA1078" s="2">
        <v>10.58</v>
      </c>
      <c r="AB1078" s="2">
        <v>6.5949999999999998</v>
      </c>
      <c r="AC1078" s="2">
        <v>9.7702600000000004</v>
      </c>
      <c r="AD1078" s="4">
        <f t="shared" si="80"/>
        <v>5.3700287646719996E-2</v>
      </c>
      <c r="AE1078" s="4">
        <f t="shared" si="81"/>
        <v>0.671253595584</v>
      </c>
      <c r="AF1078" s="4">
        <f t="shared" si="82"/>
        <v>2.8966653145988404</v>
      </c>
      <c r="AG1078" s="4">
        <f t="shared" si="83"/>
        <v>2.8712951735927694E-2</v>
      </c>
      <c r="AH1078" s="4" t="str">
        <f t="shared" si="84"/>
        <v/>
      </c>
    </row>
    <row r="1079" spans="1:34" x14ac:dyDescent="0.3">
      <c r="A1079" s="2" t="s">
        <v>1129</v>
      </c>
      <c r="B1079" s="2" t="s">
        <v>1128</v>
      </c>
      <c r="C1079" s="2" t="s">
        <v>2</v>
      </c>
      <c r="D1079" s="2">
        <v>2021</v>
      </c>
      <c r="E1079" s="2" t="s">
        <v>28</v>
      </c>
      <c r="F1079" s="2">
        <v>0</v>
      </c>
      <c r="G1079" s="2">
        <v>2.3775599999999999</v>
      </c>
      <c r="H1079" s="2">
        <v>2.9000000000000001E-2</v>
      </c>
      <c r="I1079" s="2">
        <v>1.53</v>
      </c>
      <c r="J1079" s="2">
        <v>0.13700000000000001</v>
      </c>
      <c r="K1079" s="2">
        <v>2.96</v>
      </c>
      <c r="L1079" s="2">
        <v>9.3131499999999992E-3</v>
      </c>
      <c r="M1079" s="2">
        <v>0.24</v>
      </c>
      <c r="N1079" s="2">
        <v>829</v>
      </c>
      <c r="O1079" s="2" t="s">
        <v>969</v>
      </c>
      <c r="P1079" s="2">
        <v>3913</v>
      </c>
      <c r="Q1079" s="2">
        <v>0.56000000000000005</v>
      </c>
      <c r="R1079" s="2">
        <v>0.57999999999999996</v>
      </c>
      <c r="S1079" s="2">
        <v>0.08</v>
      </c>
      <c r="T1079" s="2" t="s">
        <v>5</v>
      </c>
      <c r="U1079" s="2">
        <v>4.68</v>
      </c>
      <c r="V1079" s="2" t="s">
        <v>1130</v>
      </c>
      <c r="W1079" s="2">
        <v>284.49971779999998</v>
      </c>
      <c r="X1079" s="2" t="s">
        <v>1131</v>
      </c>
      <c r="Y1079" s="2">
        <v>5.9028669999999996</v>
      </c>
      <c r="Z1079" s="2">
        <v>11.101699999999999</v>
      </c>
      <c r="AA1079" s="2">
        <v>9.2200000000000006</v>
      </c>
      <c r="AB1079" s="2">
        <v>5.3570000000000002</v>
      </c>
      <c r="AC1079" s="2">
        <v>8.4563600000000001</v>
      </c>
      <c r="AD1079" s="4">
        <f t="shared" si="80"/>
        <v>0.82645158822496345</v>
      </c>
      <c r="AE1079" s="4">
        <f t="shared" si="81"/>
        <v>1.2644709299841941</v>
      </c>
      <c r="AF1079" s="4">
        <f t="shared" si="82"/>
        <v>1.3909135569386823</v>
      </c>
      <c r="AG1079" s="4">
        <f t="shared" si="83"/>
        <v>78.434891439302703</v>
      </c>
      <c r="AH1079" s="4">
        <f t="shared" si="84"/>
        <v>4.8308424603446219E-2</v>
      </c>
    </row>
    <row r="1080" spans="1:34" x14ac:dyDescent="0.3">
      <c r="A1080" s="2" t="s">
        <v>4575</v>
      </c>
      <c r="B1080" s="2" t="s">
        <v>4574</v>
      </c>
      <c r="C1080" s="2" t="s">
        <v>2</v>
      </c>
      <c r="D1080" s="2">
        <v>2019</v>
      </c>
      <c r="E1080" s="2" t="s">
        <v>1899</v>
      </c>
      <c r="F1080" s="2">
        <v>0</v>
      </c>
      <c r="G1080" s="2">
        <v>7.76</v>
      </c>
      <c r="H1080" s="2">
        <v>6.3E-2</v>
      </c>
      <c r="I1080" s="2">
        <v>2.87</v>
      </c>
      <c r="J1080" s="2">
        <v>0.25600000000000001</v>
      </c>
      <c r="K1080" s="2">
        <v>8.6199999999999992</v>
      </c>
      <c r="L1080" s="2">
        <v>2.712142E-2</v>
      </c>
      <c r="M1080" s="2">
        <v>0.2</v>
      </c>
      <c r="O1080" s="2" t="s">
        <v>348</v>
      </c>
      <c r="P1080" s="2">
        <v>4021</v>
      </c>
      <c r="Q1080" s="2">
        <v>0.564998</v>
      </c>
      <c r="R1080" s="2">
        <v>0.56999999999999995</v>
      </c>
      <c r="U1080" s="2">
        <v>4.6810299999999998</v>
      </c>
      <c r="V1080" s="2" t="s">
        <v>4576</v>
      </c>
      <c r="W1080" s="2">
        <v>166.86435320000001</v>
      </c>
      <c r="X1080" s="2" t="s">
        <v>4577</v>
      </c>
      <c r="Y1080" s="2">
        <v>-19.291685699999999</v>
      </c>
      <c r="Z1080" s="2">
        <v>18.716799999999999</v>
      </c>
      <c r="AA1080" s="2">
        <v>10.38</v>
      </c>
      <c r="AB1080" s="2">
        <v>6.62</v>
      </c>
      <c r="AC1080" s="2">
        <v>9.6407600000000002</v>
      </c>
      <c r="AD1080" s="4">
        <f t="shared" si="80"/>
        <v>0.36463770600073947</v>
      </c>
      <c r="AE1080" s="4">
        <f t="shared" si="81"/>
        <v>1.0465102162221223</v>
      </c>
      <c r="AF1080" s="4">
        <f t="shared" si="82"/>
        <v>1.7330563523894689</v>
      </c>
      <c r="AG1080" s="4">
        <f t="shared" si="83"/>
        <v>18.864220512783231</v>
      </c>
      <c r="AH1080" s="4" t="str">
        <f t="shared" si="84"/>
        <v/>
      </c>
    </row>
    <row r="1081" spans="1:34" x14ac:dyDescent="0.3">
      <c r="A1081" s="2" t="s">
        <v>4575</v>
      </c>
      <c r="B1081" s="2" t="s">
        <v>4578</v>
      </c>
      <c r="C1081" s="2" t="s">
        <v>2</v>
      </c>
      <c r="D1081" s="2">
        <v>2019</v>
      </c>
      <c r="E1081" s="2" t="s">
        <v>1899</v>
      </c>
      <c r="F1081" s="2">
        <v>0</v>
      </c>
      <c r="G1081" s="2">
        <v>15.144</v>
      </c>
      <c r="H1081" s="2">
        <v>9.9000000000000005E-2</v>
      </c>
      <c r="I1081" s="2">
        <v>3.57</v>
      </c>
      <c r="J1081" s="2">
        <v>0.318</v>
      </c>
      <c r="K1081" s="2">
        <v>12.44</v>
      </c>
      <c r="L1081" s="2">
        <v>3.9140420000000002E-2</v>
      </c>
      <c r="M1081" s="2">
        <v>0.2</v>
      </c>
      <c r="O1081" s="2" t="s">
        <v>348</v>
      </c>
      <c r="P1081" s="2">
        <v>4021</v>
      </c>
      <c r="Q1081" s="2">
        <v>0.564998</v>
      </c>
      <c r="R1081" s="2">
        <v>0.56999999999999995</v>
      </c>
      <c r="U1081" s="2">
        <v>4.6810299999999998</v>
      </c>
      <c r="V1081" s="2" t="s">
        <v>4576</v>
      </c>
      <c r="W1081" s="2">
        <v>166.86435320000001</v>
      </c>
      <c r="X1081" s="2" t="s">
        <v>4577</v>
      </c>
      <c r="Y1081" s="2">
        <v>-19.291685699999999</v>
      </c>
      <c r="Z1081" s="2">
        <v>18.716799999999999</v>
      </c>
      <c r="AA1081" s="2">
        <v>10.38</v>
      </c>
      <c r="AB1081" s="2">
        <v>6.62</v>
      </c>
      <c r="AC1081" s="2">
        <v>9.6407600000000002</v>
      </c>
      <c r="AD1081" s="4">
        <f t="shared" si="80"/>
        <v>0.27341084179044278</v>
      </c>
      <c r="AE1081" s="4">
        <f t="shared" si="81"/>
        <v>0.97607670519188072</v>
      </c>
      <c r="AF1081" s="4">
        <f t="shared" si="82"/>
        <v>1.866706682244164</v>
      </c>
      <c r="AG1081" s="4">
        <f t="shared" si="83"/>
        <v>7.6392297944328789</v>
      </c>
      <c r="AH1081" s="4" t="str">
        <f t="shared" si="84"/>
        <v/>
      </c>
    </row>
    <row r="1082" spans="1:34" x14ac:dyDescent="0.3">
      <c r="A1082" s="2" t="s">
        <v>1244</v>
      </c>
      <c r="B1082" s="2" t="s">
        <v>1243</v>
      </c>
      <c r="C1082" s="2" t="s">
        <v>2</v>
      </c>
      <c r="D1082" s="2">
        <v>2019</v>
      </c>
      <c r="E1082" s="2" t="s">
        <v>141</v>
      </c>
      <c r="F1082" s="2">
        <v>0</v>
      </c>
      <c r="G1082" s="2">
        <v>3.8220000000000001</v>
      </c>
      <c r="H1082" s="2">
        <v>3.9434999999999998E-2</v>
      </c>
      <c r="I1082" s="2">
        <v>3.66</v>
      </c>
      <c r="J1082" s="2">
        <v>0.32700000000000001</v>
      </c>
      <c r="K1082" s="2">
        <v>13.02</v>
      </c>
      <c r="L1082" s="2">
        <v>4.0965300000000003E-2</v>
      </c>
      <c r="M1082" s="2">
        <v>0.109</v>
      </c>
      <c r="N1082" s="2">
        <v>830</v>
      </c>
      <c r="O1082" s="2" t="s">
        <v>228</v>
      </c>
      <c r="P1082" s="2">
        <v>3879</v>
      </c>
      <c r="Q1082" s="2">
        <v>0.56000000000000005</v>
      </c>
      <c r="R1082" s="2">
        <v>0.56000000000000005</v>
      </c>
      <c r="S1082" s="2">
        <v>0.06</v>
      </c>
      <c r="T1082" s="2" t="s">
        <v>5</v>
      </c>
      <c r="U1082" s="2">
        <v>4.68513</v>
      </c>
      <c r="V1082" s="2" t="s">
        <v>1245</v>
      </c>
      <c r="W1082" s="2">
        <v>150.5865513</v>
      </c>
      <c r="X1082" s="2" t="s">
        <v>1246</v>
      </c>
      <c r="Y1082" s="2">
        <v>48.082451499999998</v>
      </c>
      <c r="Z1082" s="2">
        <v>14.954499999999999</v>
      </c>
      <c r="AA1082" s="2">
        <v>10.029999999999999</v>
      </c>
      <c r="AB1082" s="2">
        <v>6.16</v>
      </c>
      <c r="AC1082" s="2">
        <v>9.2651500000000002</v>
      </c>
      <c r="AD1082" s="4">
        <f t="shared" si="80"/>
        <v>0.2655630990161193</v>
      </c>
      <c r="AE1082" s="4">
        <f t="shared" si="81"/>
        <v>0.97196094239899655</v>
      </c>
      <c r="AF1082" s="4">
        <f t="shared" si="82"/>
        <v>1.8861010177560287</v>
      </c>
      <c r="AG1082" s="4">
        <f t="shared" si="83"/>
        <v>40.962016866083623</v>
      </c>
      <c r="AH1082" s="4">
        <f t="shared" si="84"/>
        <v>6.5467522060908764E-2</v>
      </c>
    </row>
    <row r="1083" spans="1:34" x14ac:dyDescent="0.3">
      <c r="A1083" s="2" t="s">
        <v>1085</v>
      </c>
      <c r="B1083" s="2" t="s">
        <v>1084</v>
      </c>
      <c r="C1083" s="2" t="s">
        <v>2</v>
      </c>
      <c r="D1083" s="2">
        <v>2012</v>
      </c>
      <c r="E1083" s="2" t="s">
        <v>315</v>
      </c>
      <c r="F1083" s="2">
        <v>0</v>
      </c>
      <c r="G1083" s="2">
        <v>7.2030000000000003</v>
      </c>
      <c r="H1083" s="2">
        <v>5.0430999999999997E-2</v>
      </c>
      <c r="I1083" s="2">
        <v>2.25</v>
      </c>
      <c r="J1083" s="2">
        <v>0.20100000000000001</v>
      </c>
      <c r="K1083" s="2">
        <v>5.68</v>
      </c>
      <c r="L1083" s="2">
        <v>1.789E-2</v>
      </c>
      <c r="M1083" s="2">
        <v>0.2</v>
      </c>
      <c r="O1083" s="2" t="s">
        <v>1004</v>
      </c>
      <c r="P1083" s="2">
        <v>3350</v>
      </c>
      <c r="R1083" s="2">
        <v>0.33</v>
      </c>
      <c r="S1083" s="2">
        <v>-0.55000000000000004</v>
      </c>
      <c r="T1083" s="2" t="s">
        <v>5</v>
      </c>
      <c r="U1083" s="2">
        <v>4.6900000000000004</v>
      </c>
      <c r="V1083" s="2" t="s">
        <v>1086</v>
      </c>
      <c r="W1083" s="2">
        <v>259.75106090000003</v>
      </c>
      <c r="X1083" s="2" t="s">
        <v>1087</v>
      </c>
      <c r="Y1083" s="2">
        <v>-34.997765100000002</v>
      </c>
      <c r="Z1083" s="2">
        <v>7.2439600000000004</v>
      </c>
      <c r="AA1083" s="2">
        <v>10.602</v>
      </c>
      <c r="AB1083" s="2">
        <v>6.0359999999999996</v>
      </c>
      <c r="AC1083" s="2">
        <v>9.3803300000000007</v>
      </c>
      <c r="AD1083" s="4">
        <f t="shared" si="80"/>
        <v>0.49865569272976679</v>
      </c>
      <c r="AE1083" s="4">
        <f t="shared" si="81"/>
        <v>1.1219753086419753</v>
      </c>
      <c r="AF1083" s="4">
        <f t="shared" si="82"/>
        <v>1.5888500383750646</v>
      </c>
      <c r="AG1083" s="4" t="str">
        <f t="shared" si="83"/>
        <v/>
      </c>
      <c r="AH1083" s="4" t="str">
        <f t="shared" si="84"/>
        <v/>
      </c>
    </row>
    <row r="1084" spans="1:34" x14ac:dyDescent="0.3">
      <c r="A1084" s="2" t="s">
        <v>1085</v>
      </c>
      <c r="B1084" s="2" t="s">
        <v>1088</v>
      </c>
      <c r="C1084" s="2" t="s">
        <v>2</v>
      </c>
      <c r="D1084" s="2">
        <v>2013</v>
      </c>
      <c r="E1084" s="2" t="s">
        <v>315</v>
      </c>
      <c r="F1084" s="2">
        <v>0</v>
      </c>
      <c r="G1084" s="2">
        <v>28.14</v>
      </c>
      <c r="H1084" s="2">
        <v>0.125</v>
      </c>
      <c r="I1084" s="2">
        <v>1.77</v>
      </c>
      <c r="J1084" s="2">
        <v>0.158</v>
      </c>
      <c r="K1084" s="2">
        <v>3.8</v>
      </c>
      <c r="L1084" s="2">
        <v>1.2E-2</v>
      </c>
      <c r="M1084" s="2">
        <v>0.02</v>
      </c>
      <c r="O1084" s="2" t="s">
        <v>1004</v>
      </c>
      <c r="P1084" s="2">
        <v>3350</v>
      </c>
      <c r="R1084" s="2">
        <v>0.33</v>
      </c>
      <c r="S1084" s="2">
        <v>-0.55000000000000004</v>
      </c>
      <c r="T1084" s="2" t="s">
        <v>5</v>
      </c>
      <c r="U1084" s="2">
        <v>4.6900000000000004</v>
      </c>
      <c r="V1084" s="2" t="s">
        <v>1086</v>
      </c>
      <c r="W1084" s="2">
        <v>259.75106090000003</v>
      </c>
      <c r="X1084" s="2" t="s">
        <v>1087</v>
      </c>
      <c r="Y1084" s="2">
        <v>-34.997765100000002</v>
      </c>
      <c r="Z1084" s="2">
        <v>7.2439600000000004</v>
      </c>
      <c r="AA1084" s="2">
        <v>10.602</v>
      </c>
      <c r="AB1084" s="2">
        <v>6.0359999999999996</v>
      </c>
      <c r="AC1084" s="2">
        <v>9.3803300000000007</v>
      </c>
      <c r="AD1084" s="4">
        <f t="shared" si="80"/>
        <v>0.6852732788685344</v>
      </c>
      <c r="AE1084" s="4">
        <f t="shared" si="81"/>
        <v>1.2129337035973058</v>
      </c>
      <c r="AF1084" s="4">
        <f t="shared" si="82"/>
        <v>1.4652278510072183</v>
      </c>
      <c r="AG1084" s="4" t="str">
        <f t="shared" si="83"/>
        <v/>
      </c>
      <c r="AH1084" s="4" t="str">
        <f t="shared" si="84"/>
        <v/>
      </c>
    </row>
    <row r="1085" spans="1:34" x14ac:dyDescent="0.3">
      <c r="A1085" s="2" t="s">
        <v>3409</v>
      </c>
      <c r="B1085" s="2" t="s">
        <v>3408</v>
      </c>
      <c r="C1085" s="2" t="s">
        <v>2</v>
      </c>
      <c r="D1085" s="2">
        <v>2021</v>
      </c>
      <c r="E1085" s="2" t="s">
        <v>67</v>
      </c>
      <c r="F1085" s="2">
        <v>0</v>
      </c>
      <c r="G1085" s="2">
        <v>5.0907099999999996</v>
      </c>
      <c r="H1085" s="2">
        <v>5.0999999999999997E-2</v>
      </c>
      <c r="I1085" s="2">
        <v>2.2200000000000002</v>
      </c>
      <c r="J1085" s="2">
        <v>0.19800000000000001</v>
      </c>
      <c r="K1085" s="2">
        <v>5.57</v>
      </c>
      <c r="L1085" s="2">
        <v>1.7525180000000001E-2</v>
      </c>
      <c r="N1085" s="2">
        <v>573</v>
      </c>
      <c r="O1085" s="2" t="s">
        <v>3410</v>
      </c>
      <c r="P1085" s="2">
        <v>4385</v>
      </c>
      <c r="Q1085" s="2">
        <v>0.67400000000000004</v>
      </c>
      <c r="R1085" s="2">
        <v>0.68400000000000005</v>
      </c>
      <c r="S1085" s="2">
        <v>-0.08</v>
      </c>
      <c r="T1085" s="2" t="s">
        <v>5</v>
      </c>
      <c r="U1085" s="2">
        <v>4.6900000000000004</v>
      </c>
      <c r="V1085" s="2" t="s">
        <v>3411</v>
      </c>
      <c r="W1085" s="2">
        <v>53.756539799999999</v>
      </c>
      <c r="X1085" s="2" t="s">
        <v>3412</v>
      </c>
      <c r="Y1085" s="2">
        <v>-48.417817300000003</v>
      </c>
      <c r="Z1085" s="2">
        <v>13.595599999999999</v>
      </c>
      <c r="AA1085" s="2">
        <v>8.57</v>
      </c>
      <c r="AB1085" s="2">
        <v>5.3380000000000001</v>
      </c>
      <c r="AC1085" s="2">
        <v>8.0194500000000009</v>
      </c>
      <c r="AD1085" s="4">
        <f t="shared" si="80"/>
        <v>0.50909199923078663</v>
      </c>
      <c r="AE1085" s="4">
        <f t="shared" si="81"/>
        <v>1.1301842382923464</v>
      </c>
      <c r="AF1085" s="4">
        <f t="shared" si="82"/>
        <v>1.5839851669157161</v>
      </c>
      <c r="AG1085" s="4">
        <f t="shared" si="83"/>
        <v>57.935889833241603</v>
      </c>
      <c r="AH1085" s="4">
        <f t="shared" si="84"/>
        <v>6.6171929653080483E-2</v>
      </c>
    </row>
    <row r="1086" spans="1:34" x14ac:dyDescent="0.3">
      <c r="A1086" s="2" t="s">
        <v>1189</v>
      </c>
      <c r="B1086" s="2" t="s">
        <v>1188</v>
      </c>
      <c r="C1086" s="2" t="s">
        <v>2</v>
      </c>
      <c r="D1086" s="2">
        <v>2020</v>
      </c>
      <c r="E1086" s="2" t="s">
        <v>250</v>
      </c>
      <c r="F1086" s="2">
        <v>0</v>
      </c>
      <c r="G1086" s="2">
        <v>18.27</v>
      </c>
      <c r="H1086" s="2">
        <v>0.1139</v>
      </c>
      <c r="I1086" s="2">
        <v>3.07</v>
      </c>
      <c r="J1086" s="2">
        <v>0.27400000000000002</v>
      </c>
      <c r="K1086" s="2">
        <v>9.65</v>
      </c>
      <c r="L1086" s="2">
        <v>3.0362299999999998E-2</v>
      </c>
      <c r="M1086" s="2">
        <v>0.28999999999999998</v>
      </c>
      <c r="N1086" s="2">
        <v>453.04</v>
      </c>
      <c r="O1086" s="2" t="s">
        <v>567</v>
      </c>
      <c r="P1086" s="2">
        <v>3836</v>
      </c>
      <c r="Q1086" s="2">
        <v>0.56999999999999995</v>
      </c>
      <c r="R1086" s="2">
        <v>0.59</v>
      </c>
      <c r="S1086" s="2">
        <v>0.05</v>
      </c>
      <c r="T1086" s="2" t="s">
        <v>5</v>
      </c>
      <c r="U1086" s="2">
        <v>4.6900000000000004</v>
      </c>
      <c r="V1086" s="2" t="s">
        <v>1190</v>
      </c>
      <c r="W1086" s="2">
        <v>303.46773100000001</v>
      </c>
      <c r="X1086" s="2" t="s">
        <v>1191</v>
      </c>
      <c r="Y1086" s="2">
        <v>13.3888921</v>
      </c>
      <c r="Z1086" s="2">
        <v>30.6203</v>
      </c>
      <c r="AA1086" s="2">
        <v>11.297000000000001</v>
      </c>
      <c r="AB1086" s="2">
        <v>7.468</v>
      </c>
      <c r="AC1086" s="2">
        <v>10.5372</v>
      </c>
      <c r="AD1086" s="4">
        <f t="shared" si="80"/>
        <v>0.33351255457034379</v>
      </c>
      <c r="AE1086" s="4">
        <f t="shared" si="81"/>
        <v>1.0238835425309554</v>
      </c>
      <c r="AF1086" s="4">
        <f t="shared" si="82"/>
        <v>1.7729417575233635</v>
      </c>
      <c r="AG1086" s="4">
        <f t="shared" si="83"/>
        <v>4.8652650768511032</v>
      </c>
      <c r="AH1086" s="4">
        <f t="shared" si="84"/>
        <v>8.329639283678214E-2</v>
      </c>
    </row>
    <row r="1087" spans="1:34" x14ac:dyDescent="0.3">
      <c r="A1087" s="2" t="s">
        <v>1253</v>
      </c>
      <c r="B1087" s="2" t="s">
        <v>1252</v>
      </c>
      <c r="C1087" s="2" t="s">
        <v>2</v>
      </c>
      <c r="D1087" s="2">
        <v>2019</v>
      </c>
      <c r="E1087" s="2" t="s">
        <v>28</v>
      </c>
      <c r="F1087" s="2">
        <v>0</v>
      </c>
      <c r="G1087" s="2">
        <v>13.8508</v>
      </c>
      <c r="H1087" s="2">
        <v>9.0499999999999997E-2</v>
      </c>
      <c r="I1087" s="2">
        <v>2.2400000000000002</v>
      </c>
      <c r="J1087" s="2">
        <v>0.2</v>
      </c>
      <c r="K1087" s="2">
        <v>5.63</v>
      </c>
      <c r="L1087" s="2">
        <v>1.771387E-2</v>
      </c>
      <c r="M1087" s="2">
        <v>0.36299999999999999</v>
      </c>
      <c r="O1087" s="2" t="s">
        <v>1004</v>
      </c>
      <c r="P1087" s="2">
        <v>3805</v>
      </c>
      <c r="Q1087" s="2">
        <v>0.51100000000000001</v>
      </c>
      <c r="R1087" s="2">
        <v>0.51500000000000001</v>
      </c>
      <c r="S1087" s="2">
        <v>0.13</v>
      </c>
      <c r="T1087" s="2" t="s">
        <v>5</v>
      </c>
      <c r="U1087" s="2">
        <v>4.6900000000000004</v>
      </c>
      <c r="V1087" s="2" t="s">
        <v>1254</v>
      </c>
      <c r="W1087" s="2">
        <v>15.6687321</v>
      </c>
      <c r="X1087" s="2" t="s">
        <v>1255</v>
      </c>
      <c r="Y1087" s="2">
        <v>62.345438600000001</v>
      </c>
      <c r="Z1087" s="2">
        <v>9.8528000000000002</v>
      </c>
      <c r="AA1087" s="2">
        <v>9.56</v>
      </c>
      <c r="AB1087" s="2">
        <v>5.3710000000000004</v>
      </c>
      <c r="AC1087" s="2">
        <v>8.66282</v>
      </c>
      <c r="AD1087" s="4">
        <f t="shared" si="80"/>
        <v>0.50091534939868787</v>
      </c>
      <c r="AE1087" s="4">
        <f t="shared" si="81"/>
        <v>1.122050382653061</v>
      </c>
      <c r="AF1087" s="4">
        <f t="shared" si="82"/>
        <v>1.5853683663877165</v>
      </c>
      <c r="AG1087" s="4">
        <f t="shared" si="83"/>
        <v>5.9958828143241316</v>
      </c>
      <c r="AH1087" s="4" t="str">
        <f t="shared" si="84"/>
        <v/>
      </c>
    </row>
    <row r="1088" spans="1:34" x14ac:dyDescent="0.3">
      <c r="A1088" s="2" t="s">
        <v>327</v>
      </c>
      <c r="B1088" s="2" t="s">
        <v>326</v>
      </c>
      <c r="C1088" s="2" t="s">
        <v>2</v>
      </c>
      <c r="D1088" s="2">
        <v>2000</v>
      </c>
      <c r="E1088" s="2" t="s">
        <v>22</v>
      </c>
      <c r="F1088" s="2">
        <v>0</v>
      </c>
      <c r="G1088" s="2">
        <v>3.4877699999999998</v>
      </c>
      <c r="H1088" s="2">
        <v>0.04</v>
      </c>
      <c r="I1088" s="2">
        <v>14.1</v>
      </c>
      <c r="J1088" s="2">
        <v>1.26</v>
      </c>
      <c r="K1088" s="2">
        <v>187.5197</v>
      </c>
      <c r="L1088" s="2">
        <v>0.59</v>
      </c>
      <c r="M1088" s="2">
        <v>0.02</v>
      </c>
      <c r="O1088" s="2" t="s">
        <v>328</v>
      </c>
      <c r="P1088" s="2">
        <v>5393</v>
      </c>
      <c r="Q1088" s="2">
        <v>0.91</v>
      </c>
      <c r="R1088" s="2">
        <v>1.47</v>
      </c>
      <c r="S1088" s="2">
        <v>0.38</v>
      </c>
      <c r="T1088" s="2" t="s">
        <v>5</v>
      </c>
      <c r="U1088" s="2">
        <v>4.6900000000000004</v>
      </c>
      <c r="V1088" s="2" t="s">
        <v>329</v>
      </c>
      <c r="W1088" s="2">
        <v>164.61912430000001</v>
      </c>
      <c r="X1088" s="2" t="s">
        <v>330</v>
      </c>
      <c r="Y1088" s="2">
        <v>-10.770422699999999</v>
      </c>
      <c r="Z1088" s="2">
        <v>84.406899999999993</v>
      </c>
      <c r="AA1088" s="2">
        <v>10.013</v>
      </c>
      <c r="AB1088" s="2">
        <v>8.1240000000000006</v>
      </c>
      <c r="AC1088" s="2">
        <v>9.8398099999999999</v>
      </c>
      <c r="AD1088" s="4">
        <f t="shared" si="80"/>
        <v>6.6894369013359989E-2</v>
      </c>
      <c r="AE1088" s="4">
        <f t="shared" si="81"/>
        <v>0.94321060308837579</v>
      </c>
      <c r="AF1088" s="4">
        <f t="shared" si="82"/>
        <v>3.6468163517712404</v>
      </c>
      <c r="AG1088" s="4">
        <f t="shared" si="83"/>
        <v>392.802581316383</v>
      </c>
      <c r="AH1088" s="4" t="str">
        <f t="shared" si="84"/>
        <v/>
      </c>
    </row>
    <row r="1089" spans="1:34" x14ac:dyDescent="0.3">
      <c r="A1089" s="2" t="s">
        <v>3211</v>
      </c>
      <c r="B1089" s="2" t="s">
        <v>3210</v>
      </c>
      <c r="C1089" s="2" t="s">
        <v>2</v>
      </c>
      <c r="D1089" s="2">
        <v>2019</v>
      </c>
      <c r="E1089" s="2" t="s">
        <v>1899</v>
      </c>
      <c r="F1089" s="2">
        <v>0</v>
      </c>
      <c r="G1089" s="2">
        <v>25.201000000000001</v>
      </c>
      <c r="H1089" s="2">
        <v>0.14299999999999999</v>
      </c>
      <c r="I1089" s="2">
        <v>3.66</v>
      </c>
      <c r="J1089" s="2">
        <v>0.32700000000000001</v>
      </c>
      <c r="K1089" s="2">
        <v>13</v>
      </c>
      <c r="L1089" s="2">
        <v>4.090237E-2</v>
      </c>
      <c r="M1089" s="2">
        <v>0.15</v>
      </c>
      <c r="O1089" s="2" t="s">
        <v>47</v>
      </c>
      <c r="P1089" s="2">
        <v>4127</v>
      </c>
      <c r="Q1089" s="2">
        <v>0.57417499999999999</v>
      </c>
      <c r="R1089" s="2">
        <v>0.61</v>
      </c>
      <c r="U1089" s="2">
        <v>4.6920999999999999</v>
      </c>
      <c r="V1089" s="2" t="s">
        <v>3212</v>
      </c>
      <c r="W1089" s="2">
        <v>335.56615790000001</v>
      </c>
      <c r="X1089" s="2" t="s">
        <v>3213</v>
      </c>
      <c r="Y1089" s="2">
        <v>-54.559600600000003</v>
      </c>
      <c r="Z1089" s="2">
        <v>13.127700000000001</v>
      </c>
      <c r="AA1089" s="2">
        <v>10.24</v>
      </c>
      <c r="AB1089" s="2">
        <v>5.6630000000000003</v>
      </c>
      <c r="AC1089" s="2">
        <v>8.4044399999999992</v>
      </c>
      <c r="AD1089" s="4">
        <f t="shared" si="80"/>
        <v>0.26515516798844474</v>
      </c>
      <c r="AE1089" s="4">
        <f t="shared" si="81"/>
        <v>0.97046791483770778</v>
      </c>
      <c r="AF1089" s="4">
        <f t="shared" si="82"/>
        <v>1.8846518427301131</v>
      </c>
      <c r="AG1089" s="4">
        <f t="shared" si="83"/>
        <v>4.1960843390070917</v>
      </c>
      <c r="AH1089" s="4" t="str">
        <f t="shared" si="84"/>
        <v/>
      </c>
    </row>
    <row r="1090" spans="1:34" x14ac:dyDescent="0.3">
      <c r="A1090" s="2" t="s">
        <v>943</v>
      </c>
      <c r="B1090" s="2" t="s">
        <v>942</v>
      </c>
      <c r="C1090" s="2" t="s">
        <v>2</v>
      </c>
      <c r="D1090" s="2">
        <v>2012</v>
      </c>
      <c r="E1090" s="2" t="s">
        <v>315</v>
      </c>
      <c r="F1090" s="2">
        <v>0</v>
      </c>
      <c r="G1090" s="2">
        <v>3.3366495999999999</v>
      </c>
      <c r="H1090" s="2">
        <v>3.5499999999999997E-2</v>
      </c>
      <c r="I1090" s="2">
        <v>4.57</v>
      </c>
      <c r="J1090" s="2">
        <v>0.40770809000000002</v>
      </c>
      <c r="K1090" s="2">
        <v>13.9</v>
      </c>
      <c r="L1090" s="2">
        <v>4.373407E-2</v>
      </c>
      <c r="M1090" s="2">
        <v>1.7000000000000001E-2</v>
      </c>
      <c r="N1090" s="2">
        <v>593.5</v>
      </c>
      <c r="O1090" s="2" t="s">
        <v>944</v>
      </c>
      <c r="P1090" s="2">
        <v>3600</v>
      </c>
      <c r="Q1090" s="2">
        <v>0.54700000000000004</v>
      </c>
      <c r="R1090" s="2">
        <v>0.53900000000000003</v>
      </c>
      <c r="S1090" s="2">
        <v>0.2</v>
      </c>
      <c r="T1090" s="2" t="s">
        <v>5</v>
      </c>
      <c r="U1090" s="2">
        <v>4.6950000000000003</v>
      </c>
      <c r="V1090" s="2" t="s">
        <v>945</v>
      </c>
      <c r="W1090" s="2">
        <v>119.7735021</v>
      </c>
      <c r="X1090" s="2" t="s">
        <v>946</v>
      </c>
      <c r="Y1090" s="2">
        <v>15.391209</v>
      </c>
      <c r="Z1090" s="2">
        <v>29.421399999999998</v>
      </c>
      <c r="AA1090" s="2">
        <v>12.332000000000001</v>
      </c>
      <c r="AB1090" s="2">
        <v>7.9889999999999999</v>
      </c>
      <c r="AC1090" s="2">
        <v>11.3537</v>
      </c>
      <c r="AD1090" s="4">
        <f t="shared" ref="AD1090:AD1153" si="85">IF(AND(ISNUMBER(K1090),ISNUMBER(I1090),K1090&gt;0,I1090&gt;0),K1090/(I1090^3),"")</f>
        <v>0.14563514751525533</v>
      </c>
      <c r="AE1090" s="4">
        <f t="shared" ref="AE1090:AE1153" si="86">IF(AND(ISNUMBER(K1090),ISNUMBER(I1090),K1090&gt;0,I1090&gt;0),K1090/(I1090^2),"")</f>
        <v>0.66555262414471694</v>
      </c>
      <c r="AF1090" s="4">
        <f t="shared" ref="AF1090:AF1153" si="87">IF(AND(ISNUMBER(K1090),ISNUMBER(I1090),K1090&gt;0,I1090&gt;0),SQRT(K1090/I1090),"")</f>
        <v>1.7440113223088194</v>
      </c>
      <c r="AG1090" s="4">
        <f t="shared" ref="AG1090:AG1153" si="88">IF(AND(ISNUMBER(Q1090),ISNUMBER(P1090),ISNUMBER(H1090),Q1090&gt;0,P1090&gt;0,H1090&gt;0),(Q1090^2*(P1090/5778)^4)/(H1090^2),"")</f>
        <v>35.778143333548343</v>
      </c>
      <c r="AH1090" s="4">
        <f t="shared" ref="AH1090:AH1153" si="89">IF(AND(ISNUMBER(K1090),ISNUMBER(I1090),ISNUMBER(N1090),K1090&gt;0,I1090&gt;0,N1090&gt;0),SQRT(K1090/I1090)/SQRT(N1090),"")</f>
        <v>7.1587787199071704E-2</v>
      </c>
    </row>
    <row r="1091" spans="1:34" x14ac:dyDescent="0.3">
      <c r="A1091" s="2" t="s">
        <v>3465</v>
      </c>
      <c r="B1091" s="2" t="s">
        <v>3464</v>
      </c>
      <c r="C1091" s="2" t="s">
        <v>2</v>
      </c>
      <c r="D1091" s="2">
        <v>2020</v>
      </c>
      <c r="E1091" s="2" t="s">
        <v>28</v>
      </c>
      <c r="F1091" s="2">
        <v>0</v>
      </c>
      <c r="G1091" s="2">
        <v>13.670999999999999</v>
      </c>
      <c r="H1091" s="2">
        <v>9.3200000000000005E-2</v>
      </c>
      <c r="I1091" s="2">
        <v>2.52</v>
      </c>
      <c r="J1091" s="2">
        <v>0.22500000000000001</v>
      </c>
      <c r="K1091" s="2">
        <v>6.89</v>
      </c>
      <c r="L1091" s="2">
        <v>2.1678260000000001E-2</v>
      </c>
      <c r="M1091" s="2">
        <v>0.3</v>
      </c>
      <c r="N1091" s="2">
        <v>469.6</v>
      </c>
      <c r="O1091" s="2" t="s">
        <v>2499</v>
      </c>
      <c r="P1091" s="2">
        <v>3933</v>
      </c>
      <c r="Q1091" s="2">
        <v>0.56999999999999995</v>
      </c>
      <c r="R1091" s="2">
        <v>0.57799999999999996</v>
      </c>
      <c r="S1091" s="2">
        <v>-0.03</v>
      </c>
      <c r="T1091" s="2" t="s">
        <v>5</v>
      </c>
      <c r="U1091" s="2">
        <v>4.7</v>
      </c>
      <c r="V1091" s="2" t="s">
        <v>3466</v>
      </c>
      <c r="W1091" s="2">
        <v>183.0886375</v>
      </c>
      <c r="X1091" s="2" t="s">
        <v>3467</v>
      </c>
      <c r="Y1091" s="2">
        <v>54.486153000000002</v>
      </c>
      <c r="Z1091" s="2">
        <v>15.2354</v>
      </c>
      <c r="AA1091" s="2">
        <v>9.7100000000000009</v>
      </c>
      <c r="AB1091" s="2">
        <v>6.0590000000000002</v>
      </c>
      <c r="AC1091" s="2">
        <v>9.0379109999999994</v>
      </c>
      <c r="AD1091" s="4">
        <f t="shared" si="85"/>
        <v>0.4305440577171491</v>
      </c>
      <c r="AE1091" s="4">
        <f t="shared" si="86"/>
        <v>1.0849710254472158</v>
      </c>
      <c r="AF1091" s="4">
        <f t="shared" si="87"/>
        <v>1.6535195747637776</v>
      </c>
      <c r="AG1091" s="4">
        <f t="shared" si="88"/>
        <v>8.0297777000588049</v>
      </c>
      <c r="AH1091" s="4">
        <f t="shared" si="89"/>
        <v>7.6303647088745596E-2</v>
      </c>
    </row>
    <row r="1092" spans="1:34" x14ac:dyDescent="0.3">
      <c r="A1092" s="2" t="s">
        <v>882</v>
      </c>
      <c r="B1092" s="2" t="s">
        <v>881</v>
      </c>
      <c r="C1092" s="2" t="s">
        <v>2</v>
      </c>
      <c r="D1092" s="2">
        <v>2000</v>
      </c>
      <c r="E1092" s="2" t="s">
        <v>315</v>
      </c>
      <c r="F1092" s="2">
        <v>0</v>
      </c>
      <c r="G1092" s="2">
        <v>133.71</v>
      </c>
      <c r="H1092" s="2">
        <v>0.49</v>
      </c>
      <c r="I1092" s="2">
        <v>13.1</v>
      </c>
      <c r="J1092" s="2">
        <v>1.17</v>
      </c>
      <c r="K1092" s="2">
        <v>1071.04</v>
      </c>
      <c r="L1092" s="2">
        <v>3.37</v>
      </c>
      <c r="M1092" s="2">
        <v>0.51100000000000001</v>
      </c>
      <c r="N1092" s="2">
        <v>350</v>
      </c>
      <c r="O1092" s="2" t="s">
        <v>594</v>
      </c>
      <c r="P1092" s="2">
        <v>5540</v>
      </c>
      <c r="Q1092" s="2">
        <v>0.9</v>
      </c>
      <c r="R1092" s="2">
        <v>0.9</v>
      </c>
      <c r="S1092" s="2">
        <v>0.1</v>
      </c>
      <c r="T1092" s="2" t="s">
        <v>5</v>
      </c>
      <c r="U1092" s="2">
        <v>4.7</v>
      </c>
      <c r="V1092" s="2" t="s">
        <v>883</v>
      </c>
      <c r="W1092" s="2">
        <v>4.0634322999999997</v>
      </c>
      <c r="X1092" s="2" t="s">
        <v>884</v>
      </c>
      <c r="Y1092" s="2">
        <v>-79.851421799999997</v>
      </c>
      <c r="Z1092" s="2">
        <v>17.555900000000001</v>
      </c>
      <c r="AA1092" s="2">
        <v>6.59</v>
      </c>
      <c r="AB1092" s="2">
        <v>4.859</v>
      </c>
      <c r="AC1092" s="2">
        <v>6.3972899999999999</v>
      </c>
      <c r="AD1092" s="4">
        <f t="shared" si="85"/>
        <v>0.47642199537296309</v>
      </c>
      <c r="AE1092" s="4">
        <f t="shared" si="86"/>
        <v>6.2411281393858173</v>
      </c>
      <c r="AF1092" s="4">
        <f t="shared" si="87"/>
        <v>9.0420561061051927</v>
      </c>
      <c r="AG1092" s="4">
        <f t="shared" si="88"/>
        <v>2.8511611697873525</v>
      </c>
      <c r="AH1092" s="4">
        <f t="shared" si="89"/>
        <v>0.48331822887189879</v>
      </c>
    </row>
    <row r="1093" spans="1:34" x14ac:dyDescent="0.3">
      <c r="A1093" s="2" t="s">
        <v>1121</v>
      </c>
      <c r="B1093" s="2" t="s">
        <v>1120</v>
      </c>
      <c r="C1093" s="2" t="s">
        <v>2</v>
      </c>
      <c r="D1093" s="2">
        <v>2021</v>
      </c>
      <c r="E1093" s="2" t="s">
        <v>250</v>
      </c>
      <c r="F1093" s="2">
        <v>0</v>
      </c>
      <c r="G1093" s="2">
        <v>19.466000000000001</v>
      </c>
      <c r="H1093" s="2">
        <v>0.11899999999999999</v>
      </c>
      <c r="I1093" s="2">
        <v>3.77</v>
      </c>
      <c r="J1093" s="2">
        <v>0.33600000000000002</v>
      </c>
      <c r="K1093" s="2">
        <v>13.64</v>
      </c>
      <c r="L1093" s="2">
        <v>4.2916240000000001E-2</v>
      </c>
      <c r="M1093" s="2">
        <v>0.12</v>
      </c>
      <c r="N1093" s="2">
        <v>401</v>
      </c>
      <c r="O1093" s="2" t="s">
        <v>873</v>
      </c>
      <c r="P1093" s="2">
        <v>3837</v>
      </c>
      <c r="Q1093" s="2">
        <v>0.56000000000000005</v>
      </c>
      <c r="R1093" s="2">
        <v>0.56999999999999995</v>
      </c>
      <c r="S1093" s="2">
        <v>-0.14000000000000001</v>
      </c>
      <c r="T1093" s="2" t="s">
        <v>5</v>
      </c>
      <c r="U1093" s="2">
        <v>4.71</v>
      </c>
      <c r="V1093" s="2" t="s">
        <v>1122</v>
      </c>
      <c r="W1093" s="2">
        <v>278.82941720000002</v>
      </c>
      <c r="X1093" s="2" t="s">
        <v>1123</v>
      </c>
      <c r="Y1093" s="2">
        <v>45.745603799999998</v>
      </c>
      <c r="Z1093" s="2">
        <v>15.557499999999999</v>
      </c>
      <c r="AA1093" s="2">
        <v>9.84</v>
      </c>
      <c r="AB1093" s="2">
        <v>6.0819999999999999</v>
      </c>
      <c r="AC1093" s="2">
        <v>9.1049600000000002</v>
      </c>
      <c r="AD1093" s="4">
        <f t="shared" si="85"/>
        <v>0.25456009225974396</v>
      </c>
      <c r="AE1093" s="4">
        <f t="shared" si="86"/>
        <v>0.95969154781923471</v>
      </c>
      <c r="AF1093" s="4">
        <f t="shared" si="87"/>
        <v>1.9021138597041227</v>
      </c>
      <c r="AG1093" s="4">
        <f t="shared" si="88"/>
        <v>4.3066460310302332</v>
      </c>
      <c r="AH1093" s="4">
        <f t="shared" si="89"/>
        <v>9.4987033309572852E-2</v>
      </c>
    </row>
    <row r="1094" spans="1:34" x14ac:dyDescent="0.3">
      <c r="A1094" s="2" t="s">
        <v>4597</v>
      </c>
      <c r="B1094" s="2" t="s">
        <v>4600</v>
      </c>
      <c r="C1094" s="2" t="s">
        <v>2</v>
      </c>
      <c r="D1094" s="2">
        <v>2011</v>
      </c>
      <c r="E1094" s="2" t="s">
        <v>22</v>
      </c>
      <c r="F1094" s="2">
        <v>0</v>
      </c>
      <c r="G1094" s="2">
        <v>32.03</v>
      </c>
      <c r="H1094" s="2">
        <v>0.17799999999999999</v>
      </c>
      <c r="I1094" s="2">
        <v>14.2</v>
      </c>
      <c r="J1094" s="2">
        <v>1.27</v>
      </c>
      <c r="K1094" s="2">
        <v>130</v>
      </c>
      <c r="L1094" s="2">
        <v>0.40902369</v>
      </c>
      <c r="M1094" s="2">
        <v>0.05</v>
      </c>
      <c r="O1094" s="2" t="s">
        <v>2238</v>
      </c>
      <c r="P1094" s="2">
        <v>4640</v>
      </c>
      <c r="Q1094" s="2">
        <v>0.68</v>
      </c>
      <c r="R1094" s="2">
        <v>0.73</v>
      </c>
      <c r="S1094" s="2">
        <v>0.09</v>
      </c>
      <c r="T1094" s="2" t="s">
        <v>5</v>
      </c>
      <c r="U1094" s="2">
        <v>4.71</v>
      </c>
      <c r="V1094" s="2" t="s">
        <v>4598</v>
      </c>
      <c r="W1094" s="2">
        <v>176.17054870000001</v>
      </c>
      <c r="X1094" s="2" t="s">
        <v>4599</v>
      </c>
      <c r="Y1094" s="2">
        <v>30.9576484</v>
      </c>
      <c r="Z1094" s="2">
        <v>25.861799999999999</v>
      </c>
      <c r="AA1094" s="2">
        <v>8.9700000000000006</v>
      </c>
      <c r="AB1094" s="2">
        <v>6.2859999999999996</v>
      </c>
      <c r="AC1094" s="2">
        <v>8.5706900000000008</v>
      </c>
      <c r="AD1094" s="4">
        <f t="shared" si="85"/>
        <v>4.5402348628569678E-2</v>
      </c>
      <c r="AE1094" s="4">
        <f t="shared" si="86"/>
        <v>0.64471335052568934</v>
      </c>
      <c r="AF1094" s="4">
        <f t="shared" si="87"/>
        <v>3.0257114167522303</v>
      </c>
      <c r="AG1094" s="4">
        <f t="shared" si="88"/>
        <v>6.0693138098780395</v>
      </c>
      <c r="AH1094" s="4" t="str">
        <f t="shared" si="89"/>
        <v/>
      </c>
    </row>
    <row r="1095" spans="1:34" x14ac:dyDescent="0.3">
      <c r="A1095" s="2" t="s">
        <v>4597</v>
      </c>
      <c r="B1095" s="2" t="s">
        <v>4601</v>
      </c>
      <c r="C1095" s="2" t="s">
        <v>2</v>
      </c>
      <c r="D1095" s="2">
        <v>2011</v>
      </c>
      <c r="E1095" s="2" t="s">
        <v>22</v>
      </c>
      <c r="F1095" s="2">
        <v>0</v>
      </c>
      <c r="G1095" s="2">
        <v>431.7</v>
      </c>
      <c r="H1095" s="2">
        <v>1.01</v>
      </c>
      <c r="I1095" s="2">
        <v>14.2</v>
      </c>
      <c r="J1095" s="2">
        <v>1.27</v>
      </c>
      <c r="K1095" s="2">
        <v>167.4</v>
      </c>
      <c r="L1095" s="2">
        <v>0.52669999999999995</v>
      </c>
      <c r="M1095" s="2">
        <v>0.27</v>
      </c>
      <c r="O1095" s="2" t="s">
        <v>2238</v>
      </c>
      <c r="P1095" s="2">
        <v>4640</v>
      </c>
      <c r="Q1095" s="2">
        <v>0.68</v>
      </c>
      <c r="R1095" s="2">
        <v>0.73</v>
      </c>
      <c r="S1095" s="2">
        <v>0.09</v>
      </c>
      <c r="T1095" s="2" t="s">
        <v>5</v>
      </c>
      <c r="U1095" s="2">
        <v>4.71</v>
      </c>
      <c r="V1095" s="2" t="s">
        <v>4598</v>
      </c>
      <c r="W1095" s="2">
        <v>176.17054870000001</v>
      </c>
      <c r="X1095" s="2" t="s">
        <v>4599</v>
      </c>
      <c r="Y1095" s="2">
        <v>30.9576484</v>
      </c>
      <c r="Z1095" s="2">
        <v>25.861799999999999</v>
      </c>
      <c r="AA1095" s="2">
        <v>8.9700000000000006</v>
      </c>
      <c r="AB1095" s="2">
        <v>6.2859999999999996</v>
      </c>
      <c r="AC1095" s="2">
        <v>8.5706900000000008</v>
      </c>
      <c r="AD1095" s="4">
        <f t="shared" si="85"/>
        <v>5.8464255080173576E-2</v>
      </c>
      <c r="AE1095" s="4">
        <f t="shared" si="86"/>
        <v>0.83019242213846467</v>
      </c>
      <c r="AF1095" s="4">
        <f t="shared" si="87"/>
        <v>3.4334723523520907</v>
      </c>
      <c r="AG1095" s="4">
        <f t="shared" si="88"/>
        <v>0.18851106631916065</v>
      </c>
      <c r="AH1095" s="4" t="str">
        <f t="shared" si="89"/>
        <v/>
      </c>
    </row>
    <row r="1096" spans="1:34" x14ac:dyDescent="0.3">
      <c r="A1096" s="2" t="s">
        <v>1055</v>
      </c>
      <c r="B1096" s="2" t="s">
        <v>1054</v>
      </c>
      <c r="C1096" s="2" t="s">
        <v>2</v>
      </c>
      <c r="D1096" s="2">
        <v>2025</v>
      </c>
      <c r="E1096" s="2" t="s">
        <v>374</v>
      </c>
      <c r="F1096" s="2">
        <v>0</v>
      </c>
      <c r="G1096" s="2">
        <v>5300</v>
      </c>
      <c r="H1096" s="2">
        <v>4.8499999999999996</v>
      </c>
      <c r="K1096" s="2">
        <v>587.98255295000001</v>
      </c>
      <c r="L1096" s="2">
        <v>1.85</v>
      </c>
      <c r="M1096" s="2">
        <v>0.27</v>
      </c>
      <c r="O1096" s="2" t="s">
        <v>969</v>
      </c>
      <c r="P1096" s="2">
        <v>3720</v>
      </c>
      <c r="Q1096" s="2">
        <v>0.53</v>
      </c>
      <c r="R1096" s="2">
        <v>0.54</v>
      </c>
      <c r="S1096" s="2">
        <v>-0.15</v>
      </c>
      <c r="T1096" s="2" t="s">
        <v>5</v>
      </c>
      <c r="U1096" s="2">
        <v>4.71218</v>
      </c>
      <c r="V1096" s="2" t="s">
        <v>1056</v>
      </c>
      <c r="W1096" s="2">
        <v>200.2443854</v>
      </c>
      <c r="X1096" s="2" t="s">
        <v>1057</v>
      </c>
      <c r="Y1096" s="2">
        <v>34.277664399999999</v>
      </c>
      <c r="Z1096" s="2">
        <v>16.6374</v>
      </c>
      <c r="AA1096" s="2">
        <v>10.61</v>
      </c>
      <c r="AB1096" s="2">
        <v>6.5549999999999997</v>
      </c>
      <c r="AC1096" s="2">
        <v>9.76539</v>
      </c>
      <c r="AD1096" s="4" t="str">
        <f t="shared" si="85"/>
        <v/>
      </c>
      <c r="AE1096" s="4" t="str">
        <f t="shared" si="86"/>
        <v/>
      </c>
      <c r="AF1096" s="4" t="str">
        <f t="shared" si="87"/>
        <v/>
      </c>
      <c r="AG1096" s="4">
        <f t="shared" si="88"/>
        <v>2.0517756504161624E-3</v>
      </c>
      <c r="AH1096" s="4" t="str">
        <f t="shared" si="89"/>
        <v/>
      </c>
    </row>
    <row r="1097" spans="1:34" x14ac:dyDescent="0.3">
      <c r="A1097" s="2" t="s">
        <v>1064</v>
      </c>
      <c r="B1097" s="2" t="s">
        <v>1063</v>
      </c>
      <c r="C1097" s="2" t="s">
        <v>2</v>
      </c>
      <c r="D1097" s="2">
        <v>2016</v>
      </c>
      <c r="E1097" s="2" t="s">
        <v>315</v>
      </c>
      <c r="F1097" s="2">
        <v>0</v>
      </c>
      <c r="G1097" s="2">
        <v>8.7087400000000006</v>
      </c>
      <c r="H1097" s="2">
        <v>6.6799999999999998E-2</v>
      </c>
      <c r="I1097" s="2">
        <v>2.41</v>
      </c>
      <c r="J1097" s="2">
        <v>0.215</v>
      </c>
      <c r="K1097" s="2">
        <v>6.37</v>
      </c>
      <c r="L1097" s="2">
        <v>2.0042259999999999E-2</v>
      </c>
      <c r="M1097" s="2">
        <v>0</v>
      </c>
      <c r="N1097" s="2">
        <v>451</v>
      </c>
      <c r="O1097" s="2" t="s">
        <v>380</v>
      </c>
      <c r="P1097" s="2">
        <v>3641</v>
      </c>
      <c r="Q1097" s="2">
        <v>0.52900000000000003</v>
      </c>
      <c r="R1097" s="2">
        <v>0.52800000000000002</v>
      </c>
      <c r="S1097" s="2">
        <v>-0.08</v>
      </c>
      <c r="T1097" s="2" t="s">
        <v>5</v>
      </c>
      <c r="U1097" s="2">
        <v>4.7130000000000001</v>
      </c>
      <c r="V1097" s="2" t="s">
        <v>1065</v>
      </c>
      <c r="W1097" s="2">
        <v>210.25972640000001</v>
      </c>
      <c r="X1097" s="2" t="s">
        <v>1066</v>
      </c>
      <c r="Y1097" s="2">
        <v>-2.6522901000000001</v>
      </c>
      <c r="Z1097" s="2">
        <v>10.4092</v>
      </c>
      <c r="AA1097" s="2">
        <v>9.7100000000000009</v>
      </c>
      <c r="AB1097" s="2">
        <v>5.6829999999999998</v>
      </c>
      <c r="AC1097" s="2">
        <v>8.8588100000000001</v>
      </c>
      <c r="AD1097" s="4">
        <f t="shared" si="85"/>
        <v>0.45508058176872884</v>
      </c>
      <c r="AE1097" s="4">
        <f t="shared" si="86"/>
        <v>1.0967442020626366</v>
      </c>
      <c r="AF1097" s="4">
        <f t="shared" si="87"/>
        <v>1.6257778221426673</v>
      </c>
      <c r="AG1097" s="4">
        <f t="shared" si="88"/>
        <v>9.8885129089355974</v>
      </c>
      <c r="AH1097" s="4">
        <f t="shared" si="89"/>
        <v>7.655488773328438E-2</v>
      </c>
    </row>
    <row r="1098" spans="1:34" x14ac:dyDescent="0.3">
      <c r="A1098" s="2" t="s">
        <v>1064</v>
      </c>
      <c r="B1098" s="2" t="s">
        <v>1067</v>
      </c>
      <c r="C1098" s="2" t="s">
        <v>2</v>
      </c>
      <c r="D1098" s="2">
        <v>2025</v>
      </c>
      <c r="E1098" s="2" t="s">
        <v>561</v>
      </c>
      <c r="F1098" s="2">
        <v>0</v>
      </c>
      <c r="G1098" s="2">
        <v>32.761000000000003</v>
      </c>
      <c r="H1098" s="2">
        <v>0.16170000000000001</v>
      </c>
      <c r="I1098" s="2">
        <v>2.2999999999999998</v>
      </c>
      <c r="J1098" s="2">
        <v>0.20499999999999999</v>
      </c>
      <c r="K1098" s="2">
        <v>5.89</v>
      </c>
      <c r="L1098" s="2">
        <v>1.8532010000000002E-2</v>
      </c>
      <c r="M1098" s="2">
        <v>0</v>
      </c>
      <c r="N1098" s="2">
        <v>290.5</v>
      </c>
      <c r="O1098" s="2" t="s">
        <v>380</v>
      </c>
      <c r="P1098" s="2">
        <v>3641</v>
      </c>
      <c r="Q1098" s="2">
        <v>0.52900000000000003</v>
      </c>
      <c r="R1098" s="2">
        <v>0.52800000000000002</v>
      </c>
      <c r="S1098" s="2">
        <v>-0.08</v>
      </c>
      <c r="T1098" s="2" t="s">
        <v>5</v>
      </c>
      <c r="U1098" s="2">
        <v>4.7130000000000001</v>
      </c>
      <c r="V1098" s="2" t="s">
        <v>1065</v>
      </c>
      <c r="W1098" s="2">
        <v>210.25972640000001</v>
      </c>
      <c r="X1098" s="2" t="s">
        <v>1066</v>
      </c>
      <c r="Y1098" s="2">
        <v>-2.6522901000000001</v>
      </c>
      <c r="Z1098" s="2">
        <v>10.4092</v>
      </c>
      <c r="AA1098" s="2">
        <v>9.7100000000000009</v>
      </c>
      <c r="AB1098" s="2">
        <v>5.6829999999999998</v>
      </c>
      <c r="AC1098" s="2">
        <v>8.8588100000000001</v>
      </c>
      <c r="AD1098" s="4">
        <f t="shared" si="85"/>
        <v>0.48409632612805142</v>
      </c>
      <c r="AE1098" s="4">
        <f t="shared" si="86"/>
        <v>1.1134215500945182</v>
      </c>
      <c r="AF1098" s="4">
        <f t="shared" si="87"/>
        <v>1.6002717160586797</v>
      </c>
      <c r="AG1098" s="4">
        <f t="shared" si="88"/>
        <v>1.6875780577639934</v>
      </c>
      <c r="AH1098" s="4">
        <f t="shared" si="89"/>
        <v>9.3890285795012698E-2</v>
      </c>
    </row>
    <row r="1099" spans="1:34" x14ac:dyDescent="0.3">
      <c r="A1099" s="2" t="s">
        <v>1111</v>
      </c>
      <c r="B1099" s="2" t="s">
        <v>1110</v>
      </c>
      <c r="C1099" s="2" t="s">
        <v>2</v>
      </c>
      <c r="D1099" s="2">
        <v>2019</v>
      </c>
      <c r="E1099" s="2" t="s">
        <v>250</v>
      </c>
      <c r="F1099" s="2">
        <v>0</v>
      </c>
      <c r="G1099" s="2">
        <v>24.16</v>
      </c>
      <c r="H1099" s="2">
        <v>0.13439999999999999</v>
      </c>
      <c r="I1099" s="2">
        <v>2.95</v>
      </c>
      <c r="J1099" s="2">
        <v>0.26300000000000001</v>
      </c>
      <c r="K1099" s="2">
        <v>9</v>
      </c>
      <c r="L1099" s="2">
        <v>2.8317019999999998E-2</v>
      </c>
      <c r="M1099" s="2">
        <v>0</v>
      </c>
      <c r="O1099" s="2" t="s">
        <v>567</v>
      </c>
      <c r="P1099" s="2">
        <v>3816</v>
      </c>
      <c r="Q1099" s="2">
        <v>0.54</v>
      </c>
      <c r="R1099" s="2">
        <v>0.55000000000000004</v>
      </c>
      <c r="S1099" s="2">
        <v>-0.15</v>
      </c>
      <c r="T1099" s="2" t="s">
        <v>5</v>
      </c>
      <c r="U1099" s="2">
        <v>4.72</v>
      </c>
      <c r="V1099" s="2" t="s">
        <v>1112</v>
      </c>
      <c r="W1099" s="2">
        <v>263.89603779999999</v>
      </c>
      <c r="X1099" s="2" t="s">
        <v>1113</v>
      </c>
      <c r="Y1099" s="2">
        <v>61.6793482</v>
      </c>
      <c r="Z1099" s="2">
        <v>14.3155</v>
      </c>
      <c r="AA1099" s="2">
        <v>9.98</v>
      </c>
      <c r="AB1099" s="2">
        <v>6.0659999999999998</v>
      </c>
      <c r="AC1099" s="2">
        <v>9.1670999999999996</v>
      </c>
      <c r="AD1099" s="4">
        <f t="shared" si="85"/>
        <v>0.35057138266327126</v>
      </c>
      <c r="AE1099" s="4">
        <f t="shared" si="86"/>
        <v>1.0341855788566503</v>
      </c>
      <c r="AF1099" s="4">
        <f t="shared" si="87"/>
        <v>1.7466675292187459</v>
      </c>
      <c r="AG1099" s="4">
        <f t="shared" si="88"/>
        <v>3.0712296814550868</v>
      </c>
      <c r="AH1099" s="4" t="str">
        <f t="shared" si="89"/>
        <v/>
      </c>
    </row>
    <row r="1100" spans="1:34" x14ac:dyDescent="0.3">
      <c r="A1100" s="2" t="s">
        <v>872</v>
      </c>
      <c r="B1100" s="2" t="s">
        <v>871</v>
      </c>
      <c r="C1100" s="2" t="s">
        <v>2</v>
      </c>
      <c r="D1100" s="2">
        <v>2014</v>
      </c>
      <c r="E1100" s="2" t="s">
        <v>28</v>
      </c>
      <c r="F1100" s="2">
        <v>0</v>
      </c>
      <c r="G1100" s="2">
        <v>15.819000000000001</v>
      </c>
      <c r="H1100" s="2">
        <v>0.10100000000000001</v>
      </c>
      <c r="I1100" s="2">
        <v>3.66</v>
      </c>
      <c r="J1100" s="2">
        <v>0.32700000000000001</v>
      </c>
      <c r="K1100" s="2">
        <v>13</v>
      </c>
      <c r="L1100" s="2">
        <v>4.090237E-2</v>
      </c>
      <c r="M1100" s="2">
        <v>0.08</v>
      </c>
      <c r="O1100" s="2" t="s">
        <v>873</v>
      </c>
      <c r="P1100" s="2">
        <v>3542</v>
      </c>
      <c r="Q1100" s="2">
        <v>0.51888699999999999</v>
      </c>
      <c r="R1100" s="2">
        <v>0.53</v>
      </c>
      <c r="U1100" s="2">
        <v>4.7209199999999996</v>
      </c>
      <c r="V1100" s="2" t="s">
        <v>874</v>
      </c>
      <c r="W1100" s="2">
        <v>9.9980016000000003</v>
      </c>
      <c r="X1100" s="2" t="s">
        <v>875</v>
      </c>
      <c r="Y1100" s="2">
        <v>-44.254167899999999</v>
      </c>
      <c r="Z1100" s="2">
        <v>23.606200000000001</v>
      </c>
      <c r="AA1100" s="2">
        <v>11.45</v>
      </c>
      <c r="AB1100" s="2">
        <v>7.3940000000000001</v>
      </c>
      <c r="AC1100" s="2">
        <v>10.579000000000001</v>
      </c>
      <c r="AD1100" s="4">
        <f t="shared" si="85"/>
        <v>0.26515516798844474</v>
      </c>
      <c r="AE1100" s="4">
        <f t="shared" si="86"/>
        <v>0.97046791483770778</v>
      </c>
      <c r="AF1100" s="4">
        <f t="shared" si="87"/>
        <v>1.8846518427301131</v>
      </c>
      <c r="AG1100" s="4">
        <f t="shared" si="88"/>
        <v>3.7272361547224069</v>
      </c>
      <c r="AH1100" s="4" t="str">
        <f t="shared" si="89"/>
        <v/>
      </c>
    </row>
    <row r="1101" spans="1:34" x14ac:dyDescent="0.3">
      <c r="A1101" s="2" t="s">
        <v>891</v>
      </c>
      <c r="B1101" s="2" t="s">
        <v>895</v>
      </c>
      <c r="C1101" s="2" t="s">
        <v>2</v>
      </c>
      <c r="D1101" s="2">
        <v>2026</v>
      </c>
      <c r="E1101" s="2" t="s">
        <v>561</v>
      </c>
      <c r="F1101" s="2">
        <v>0</v>
      </c>
      <c r="G1101" s="2">
        <v>15.9407</v>
      </c>
      <c r="H1101" s="2">
        <v>9.9699999999999997E-2</v>
      </c>
      <c r="I1101" s="2">
        <v>3.14</v>
      </c>
      <c r="J1101" s="2">
        <v>0.28000000000000003</v>
      </c>
      <c r="K1101" s="2">
        <v>10</v>
      </c>
      <c r="L1101" s="2">
        <v>3.1463520000000002E-2</v>
      </c>
      <c r="M1101" s="2">
        <v>0</v>
      </c>
      <c r="N1101" s="2">
        <v>407.2</v>
      </c>
      <c r="O1101" s="2" t="s">
        <v>892</v>
      </c>
      <c r="P1101" s="2">
        <v>3707</v>
      </c>
      <c r="Q1101" s="2">
        <v>0.51600000000000001</v>
      </c>
      <c r="R1101" s="2">
        <v>0.51900000000000002</v>
      </c>
      <c r="S1101" s="2">
        <v>0.12</v>
      </c>
      <c r="T1101" s="2" t="s">
        <v>5</v>
      </c>
      <c r="U1101" s="2">
        <v>4.7270000000000003</v>
      </c>
      <c r="V1101" s="2" t="s">
        <v>893</v>
      </c>
      <c r="W1101" s="2">
        <v>20.438428099999999</v>
      </c>
      <c r="X1101" s="2" t="s">
        <v>894</v>
      </c>
      <c r="Y1101" s="2">
        <v>-46.714723399999997</v>
      </c>
      <c r="Z1101" s="2">
        <v>22.475100000000001</v>
      </c>
      <c r="AA1101" s="2">
        <v>11.403</v>
      </c>
      <c r="AB1101" s="2">
        <v>7.2939999999999996</v>
      </c>
      <c r="AC1101" s="2">
        <v>10.552099999999999</v>
      </c>
      <c r="AD1101" s="4">
        <f t="shared" si="85"/>
        <v>0.32300634668710476</v>
      </c>
      <c r="AE1101" s="4">
        <f t="shared" si="86"/>
        <v>1.014239928597509</v>
      </c>
      <c r="AF1101" s="4">
        <f t="shared" si="87"/>
        <v>1.7845765256206241</v>
      </c>
      <c r="AG1101" s="4">
        <f t="shared" si="88"/>
        <v>4.5382590326574395</v>
      </c>
      <c r="AH1101" s="4">
        <f t="shared" si="89"/>
        <v>8.8436448047797864E-2</v>
      </c>
    </row>
    <row r="1102" spans="1:34" x14ac:dyDescent="0.3">
      <c r="A1102" s="2" t="s">
        <v>4468</v>
      </c>
      <c r="B1102" s="2" t="s">
        <v>4467</v>
      </c>
      <c r="C1102" s="2" t="s">
        <v>2</v>
      </c>
      <c r="D1102" s="2">
        <v>2020</v>
      </c>
      <c r="E1102" s="2" t="s">
        <v>28</v>
      </c>
      <c r="F1102" s="2">
        <v>0</v>
      </c>
      <c r="G1102" s="2">
        <v>55.198999999999998</v>
      </c>
      <c r="H1102" s="2">
        <v>0.24299999999999999</v>
      </c>
      <c r="I1102" s="2">
        <v>3.64</v>
      </c>
      <c r="J1102" s="2">
        <v>0.32500000000000001</v>
      </c>
      <c r="K1102" s="2">
        <v>12.9</v>
      </c>
      <c r="L1102" s="2">
        <v>4.0587739999999997E-2</v>
      </c>
      <c r="M1102" s="2">
        <v>0.18</v>
      </c>
      <c r="O1102" s="2" t="s">
        <v>827</v>
      </c>
      <c r="P1102" s="2">
        <v>4006</v>
      </c>
      <c r="Q1102" s="2">
        <v>0.51392199999999999</v>
      </c>
      <c r="R1102" s="2">
        <v>0.63</v>
      </c>
      <c r="U1102" s="2">
        <v>4.7347599999999996</v>
      </c>
      <c r="V1102" s="2" t="s">
        <v>4469</v>
      </c>
      <c r="W1102" s="2">
        <v>327.49770569999998</v>
      </c>
      <c r="X1102" s="2" t="s">
        <v>4470</v>
      </c>
      <c r="Y1102" s="2">
        <v>-41.2440371</v>
      </c>
      <c r="Z1102" s="2">
        <v>23.6434</v>
      </c>
      <c r="AA1102" s="2">
        <v>10.56</v>
      </c>
      <c r="AB1102" s="2">
        <v>7.1390000000000002</v>
      </c>
      <c r="AC1102" s="2">
        <v>9.9320699999999995</v>
      </c>
      <c r="AD1102" s="4">
        <f t="shared" si="85"/>
        <v>0.26747645543684667</v>
      </c>
      <c r="AE1102" s="4">
        <f t="shared" si="86"/>
        <v>0.97361429779012187</v>
      </c>
      <c r="AF1102" s="4">
        <f t="shared" si="87"/>
        <v>1.8825397854908787</v>
      </c>
      <c r="AG1102" s="4">
        <f t="shared" si="88"/>
        <v>1.0335119472377619</v>
      </c>
      <c r="AH1102" s="4" t="str">
        <f t="shared" si="89"/>
        <v/>
      </c>
    </row>
    <row r="1103" spans="1:34" x14ac:dyDescent="0.3">
      <c r="A1103" s="2" t="s">
        <v>17655</v>
      </c>
      <c r="B1103" s="2" t="s">
        <v>17658</v>
      </c>
      <c r="C1103" s="2" t="s">
        <v>2</v>
      </c>
      <c r="D1103" s="2">
        <v>2025</v>
      </c>
      <c r="E1103" s="2" t="s">
        <v>315</v>
      </c>
      <c r="F1103" s="2">
        <v>0</v>
      </c>
      <c r="G1103" s="2">
        <v>149.4</v>
      </c>
      <c r="H1103" s="2">
        <v>0.439</v>
      </c>
      <c r="I1103" s="2">
        <v>13</v>
      </c>
      <c r="J1103" s="2">
        <v>1.1599999999999999</v>
      </c>
      <c r="K1103" s="2">
        <v>1287.20504835</v>
      </c>
      <c r="L1103" s="2">
        <v>4.05</v>
      </c>
      <c r="M1103" s="2">
        <v>0.44500000000000001</v>
      </c>
      <c r="N1103" s="2">
        <v>194</v>
      </c>
      <c r="O1103" s="2" t="s">
        <v>380</v>
      </c>
      <c r="P1103" s="2">
        <v>3657</v>
      </c>
      <c r="Q1103" s="2">
        <v>0.505</v>
      </c>
      <c r="R1103" s="2">
        <v>0.505</v>
      </c>
      <c r="S1103" s="2">
        <v>0.19600000000000001</v>
      </c>
      <c r="T1103" s="2" t="s">
        <v>5</v>
      </c>
      <c r="U1103" s="2">
        <v>4.7350000000000003</v>
      </c>
      <c r="V1103" s="2" t="s">
        <v>17656</v>
      </c>
      <c r="W1103" s="2">
        <v>192.10373799999999</v>
      </c>
      <c r="X1103" s="2" t="s">
        <v>17657</v>
      </c>
      <c r="Y1103" s="2">
        <v>-45.470470900000002</v>
      </c>
      <c r="Z1103" s="2">
        <v>86.175899999999999</v>
      </c>
      <c r="AA1103" s="2">
        <v>14.606999999999999</v>
      </c>
      <c r="AB1103" s="2">
        <v>10.273999999999999</v>
      </c>
      <c r="AC1103" s="2">
        <v>13.696099999999999</v>
      </c>
      <c r="AD1103" s="4">
        <f t="shared" si="85"/>
        <v>0.58589214763313613</v>
      </c>
      <c r="AE1103" s="4">
        <f t="shared" si="86"/>
        <v>7.6165979192307693</v>
      </c>
      <c r="AF1103" s="4">
        <f t="shared" si="87"/>
        <v>9.9506669600585074</v>
      </c>
      <c r="AG1103" s="4">
        <f t="shared" si="88"/>
        <v>0.21234566876586242</v>
      </c>
      <c r="AH1103" s="4">
        <f t="shared" si="89"/>
        <v>0.71441625276619714</v>
      </c>
    </row>
    <row r="1104" spans="1:34" x14ac:dyDescent="0.3">
      <c r="A1104" s="2" t="s">
        <v>314</v>
      </c>
      <c r="B1104" s="2" t="s">
        <v>319</v>
      </c>
      <c r="C1104" s="2" t="s">
        <v>2</v>
      </c>
      <c r="D1104" s="2">
        <v>2013</v>
      </c>
      <c r="E1104" s="2" t="s">
        <v>315</v>
      </c>
      <c r="F1104" s="2">
        <v>0</v>
      </c>
      <c r="G1104" s="2">
        <v>125.94</v>
      </c>
      <c r="H1104" s="2">
        <v>0.435</v>
      </c>
      <c r="I1104" s="2">
        <v>8.3800000000000008</v>
      </c>
      <c r="J1104" s="2">
        <v>0.747</v>
      </c>
      <c r="K1104" s="2">
        <v>53</v>
      </c>
      <c r="L1104" s="2">
        <v>0.17</v>
      </c>
      <c r="M1104" s="2">
        <v>0.31</v>
      </c>
      <c r="O1104" s="2" t="s">
        <v>316</v>
      </c>
      <c r="P1104" s="2">
        <v>4324</v>
      </c>
      <c r="Q1104" s="2">
        <v>0.68635500000000005</v>
      </c>
      <c r="R1104" s="2">
        <v>0.7</v>
      </c>
      <c r="S1104" s="2">
        <v>-0.14000000000000001</v>
      </c>
      <c r="T1104" s="2" t="s">
        <v>5</v>
      </c>
      <c r="U1104" s="2">
        <v>4.74</v>
      </c>
      <c r="V1104" s="2" t="s">
        <v>317</v>
      </c>
      <c r="W1104" s="2">
        <v>88.251181099999997</v>
      </c>
      <c r="X1104" s="2" t="s">
        <v>318</v>
      </c>
      <c r="Y1104" s="2">
        <v>-5.9963378000000001</v>
      </c>
      <c r="Z1104" s="2">
        <v>20.269500000000001</v>
      </c>
      <c r="AA1104" s="2">
        <v>9.6999999999999993</v>
      </c>
      <c r="AB1104" s="2">
        <v>6.3049999999999997</v>
      </c>
      <c r="AC1104" s="2">
        <v>9.1067699999999991</v>
      </c>
      <c r="AD1104" s="4">
        <f t="shared" si="85"/>
        <v>9.0062461749792752E-2</v>
      </c>
      <c r="AE1104" s="4">
        <f t="shared" si="86"/>
        <v>0.75472342946326332</v>
      </c>
      <c r="AF1104" s="4">
        <f t="shared" si="87"/>
        <v>2.5148722311286806</v>
      </c>
      <c r="AG1104" s="4">
        <f t="shared" si="88"/>
        <v>0.78082135189704538</v>
      </c>
      <c r="AH1104" s="4" t="str">
        <f t="shared" si="89"/>
        <v/>
      </c>
    </row>
    <row r="1105" spans="1:34" x14ac:dyDescent="0.3">
      <c r="A1105" s="2" t="s">
        <v>3587</v>
      </c>
      <c r="B1105" s="2" t="s">
        <v>3586</v>
      </c>
      <c r="C1105" s="2" t="s">
        <v>2</v>
      </c>
      <c r="D1105" s="2">
        <v>2008</v>
      </c>
      <c r="E1105" s="2" t="s">
        <v>315</v>
      </c>
      <c r="F1105" s="2">
        <v>0</v>
      </c>
      <c r="G1105" s="2">
        <v>8.7835999999999999</v>
      </c>
      <c r="H1105" s="2">
        <v>6.6000000000000003E-2</v>
      </c>
      <c r="I1105" s="2">
        <v>2.83</v>
      </c>
      <c r="J1105" s="2">
        <v>0.253</v>
      </c>
      <c r="K1105" s="2">
        <v>8.4</v>
      </c>
      <c r="L1105" s="2">
        <v>2.5999999999999999E-2</v>
      </c>
      <c r="M1105" s="2">
        <v>0</v>
      </c>
      <c r="N1105" s="2">
        <v>450</v>
      </c>
      <c r="O1105" s="2" t="s">
        <v>892</v>
      </c>
      <c r="P1105" s="2">
        <v>3703.49</v>
      </c>
      <c r="Q1105" s="2">
        <v>0.47821399999999997</v>
      </c>
      <c r="R1105" s="2">
        <v>0.5</v>
      </c>
      <c r="S1105" s="2">
        <v>-0.1</v>
      </c>
      <c r="T1105" s="2" t="s">
        <v>5</v>
      </c>
      <c r="U1105" s="2">
        <v>4.7488900000000003</v>
      </c>
      <c r="V1105" s="2" t="s">
        <v>3588</v>
      </c>
      <c r="W1105" s="2">
        <v>70.735385300000004</v>
      </c>
      <c r="X1105" s="2" t="s">
        <v>3589</v>
      </c>
      <c r="Y1105" s="2">
        <v>18.953358000000001</v>
      </c>
      <c r="Z1105" s="2">
        <v>9.4704499999999996</v>
      </c>
      <c r="AA1105" s="2">
        <v>9.9499999999999993</v>
      </c>
      <c r="AB1105" s="2">
        <v>5.6070000000000002</v>
      </c>
      <c r="AC1105" s="2">
        <v>8.9995499999999993</v>
      </c>
      <c r="AD1105" s="4">
        <f t="shared" si="85"/>
        <v>0.37061242865545291</v>
      </c>
      <c r="AE1105" s="4">
        <f t="shared" si="86"/>
        <v>1.0488331730949318</v>
      </c>
      <c r="AF1105" s="4">
        <f t="shared" si="87"/>
        <v>1.7228458665413622</v>
      </c>
      <c r="AG1105" s="4">
        <f t="shared" si="88"/>
        <v>8.8611738375130322</v>
      </c>
      <c r="AH1105" s="4">
        <f t="shared" si="89"/>
        <v>8.1215733011374053E-2</v>
      </c>
    </row>
    <row r="1106" spans="1:34" x14ac:dyDescent="0.3">
      <c r="A1106" s="2" t="s">
        <v>997</v>
      </c>
      <c r="B1106" s="2" t="s">
        <v>1001</v>
      </c>
      <c r="C1106" s="2" t="s">
        <v>2</v>
      </c>
      <c r="D1106" s="2">
        <v>2025</v>
      </c>
      <c r="E1106" s="2" t="s">
        <v>28</v>
      </c>
      <c r="F1106" s="2">
        <v>0</v>
      </c>
      <c r="G1106" s="2">
        <v>41.78</v>
      </c>
      <c r="H1106" s="2">
        <v>0.189</v>
      </c>
      <c r="I1106" s="2">
        <v>2.34</v>
      </c>
      <c r="J1106" s="2">
        <v>0.20899999999999999</v>
      </c>
      <c r="K1106" s="2">
        <v>6.07</v>
      </c>
      <c r="L1106" s="2">
        <v>1.9098360000000002E-2</v>
      </c>
      <c r="M1106" s="2">
        <v>0</v>
      </c>
      <c r="O1106" s="2" t="s">
        <v>228</v>
      </c>
      <c r="P1106" s="2">
        <v>3726</v>
      </c>
      <c r="Q1106" s="2">
        <v>0.5</v>
      </c>
      <c r="R1106" s="2">
        <v>0.52</v>
      </c>
      <c r="S1106" s="2">
        <v>-0.13</v>
      </c>
      <c r="T1106" s="2" t="s">
        <v>5</v>
      </c>
      <c r="U1106" s="2">
        <v>4.75</v>
      </c>
      <c r="V1106" s="2" t="s">
        <v>998</v>
      </c>
      <c r="W1106" s="2">
        <v>259.00205069999998</v>
      </c>
      <c r="X1106" s="2" t="s">
        <v>999</v>
      </c>
      <c r="Y1106" s="2">
        <v>11.056175100000001</v>
      </c>
      <c r="Z1106" s="2">
        <v>18.145900000000001</v>
      </c>
      <c r="AA1106" s="2">
        <v>10.843999999999999</v>
      </c>
      <c r="AB1106" s="2">
        <v>6.8159999999999998</v>
      </c>
      <c r="AC1106" s="2">
        <v>9.9833700000000007</v>
      </c>
      <c r="AD1106" s="4">
        <f t="shared" si="85"/>
        <v>0.47374115969338421</v>
      </c>
      <c r="AE1106" s="4">
        <f t="shared" si="86"/>
        <v>1.1085543136825191</v>
      </c>
      <c r="AF1106" s="4">
        <f t="shared" si="87"/>
        <v>1.610595260770717</v>
      </c>
      <c r="AG1106" s="4">
        <f t="shared" si="88"/>
        <v>1.2102571373843052</v>
      </c>
      <c r="AH1106" s="4" t="str">
        <f t="shared" si="89"/>
        <v/>
      </c>
    </row>
    <row r="1107" spans="1:34" x14ac:dyDescent="0.3">
      <c r="A1107" s="2" t="s">
        <v>997</v>
      </c>
      <c r="B1107" s="2" t="s">
        <v>996</v>
      </c>
      <c r="C1107" s="2" t="s">
        <v>2</v>
      </c>
      <c r="D1107" s="2">
        <v>2016</v>
      </c>
      <c r="E1107" s="2" t="s">
        <v>250</v>
      </c>
      <c r="F1107" s="2">
        <v>0</v>
      </c>
      <c r="G1107" s="2">
        <v>2.6503299999999999</v>
      </c>
      <c r="H1107" s="2">
        <v>0.03</v>
      </c>
      <c r="I1107" s="2">
        <v>1.39</v>
      </c>
      <c r="J1107" s="2">
        <v>0.124</v>
      </c>
      <c r="K1107" s="2">
        <v>2.5</v>
      </c>
      <c r="L1107" s="2">
        <v>7.8658800000000004E-3</v>
      </c>
      <c r="M1107" s="2">
        <v>0</v>
      </c>
      <c r="O1107" s="2" t="s">
        <v>228</v>
      </c>
      <c r="P1107" s="2">
        <v>3726</v>
      </c>
      <c r="Q1107" s="2">
        <v>0.5</v>
      </c>
      <c r="R1107" s="2">
        <v>0.52</v>
      </c>
      <c r="S1107" s="2">
        <v>-0.13</v>
      </c>
      <c r="T1107" s="2" t="s">
        <v>5</v>
      </c>
      <c r="U1107" s="2">
        <v>4.75</v>
      </c>
      <c r="V1107" s="2" t="s">
        <v>998</v>
      </c>
      <c r="W1107" s="2">
        <v>259.00205069999998</v>
      </c>
      <c r="X1107" s="2" t="s">
        <v>999</v>
      </c>
      <c r="Y1107" s="2">
        <v>11.056175100000001</v>
      </c>
      <c r="Z1107" s="2">
        <v>18.145900000000001</v>
      </c>
      <c r="AA1107" s="2">
        <v>10.843999999999999</v>
      </c>
      <c r="AB1107" s="2">
        <v>6.8159999999999998</v>
      </c>
      <c r="AC1107" s="2">
        <v>9.9833700000000007</v>
      </c>
      <c r="AD1107" s="4">
        <f t="shared" si="85"/>
        <v>0.93088409040895248</v>
      </c>
      <c r="AE1107" s="4">
        <f t="shared" si="86"/>
        <v>1.2939288856684439</v>
      </c>
      <c r="AF1107" s="4">
        <f t="shared" si="87"/>
        <v>1.3411044519645503</v>
      </c>
      <c r="AG1107" s="4">
        <f t="shared" si="88"/>
        <v>48.035105782783084</v>
      </c>
      <c r="AH1107" s="4" t="str">
        <f t="shared" si="89"/>
        <v/>
      </c>
    </row>
    <row r="1108" spans="1:34" x14ac:dyDescent="0.3">
      <c r="A1108" s="2" t="s">
        <v>997</v>
      </c>
      <c r="B1108" s="2" t="s">
        <v>1000</v>
      </c>
      <c r="C1108" s="2" t="s">
        <v>2</v>
      </c>
      <c r="D1108" s="2">
        <v>2016</v>
      </c>
      <c r="E1108" s="2" t="s">
        <v>250</v>
      </c>
      <c r="F1108" s="2">
        <v>0</v>
      </c>
      <c r="G1108" s="2">
        <v>13.727</v>
      </c>
      <c r="H1108" s="2">
        <v>0.09</v>
      </c>
      <c r="I1108" s="2">
        <v>2.5</v>
      </c>
      <c r="J1108" s="2">
        <v>0.223</v>
      </c>
      <c r="K1108" s="2">
        <v>6.82</v>
      </c>
      <c r="L1108" s="2">
        <v>2.1458120000000001E-2</v>
      </c>
      <c r="M1108" s="2">
        <v>0</v>
      </c>
      <c r="O1108" s="2" t="s">
        <v>228</v>
      </c>
      <c r="P1108" s="2">
        <v>3726</v>
      </c>
      <c r="Q1108" s="2">
        <v>0.5</v>
      </c>
      <c r="R1108" s="2">
        <v>0.52</v>
      </c>
      <c r="S1108" s="2">
        <v>-0.13</v>
      </c>
      <c r="T1108" s="2" t="s">
        <v>5</v>
      </c>
      <c r="U1108" s="2">
        <v>4.75</v>
      </c>
      <c r="V1108" s="2" t="s">
        <v>998</v>
      </c>
      <c r="W1108" s="2">
        <v>259.00205069999998</v>
      </c>
      <c r="X1108" s="2" t="s">
        <v>999</v>
      </c>
      <c r="Y1108" s="2">
        <v>11.056175100000001</v>
      </c>
      <c r="Z1108" s="2">
        <v>18.145900000000001</v>
      </c>
      <c r="AA1108" s="2">
        <v>10.843999999999999</v>
      </c>
      <c r="AB1108" s="2">
        <v>6.8159999999999998</v>
      </c>
      <c r="AC1108" s="2">
        <v>9.9833700000000007</v>
      </c>
      <c r="AD1108" s="4">
        <f t="shared" si="85"/>
        <v>0.43648000000000003</v>
      </c>
      <c r="AE1108" s="4">
        <f t="shared" si="86"/>
        <v>1.0911999999999999</v>
      </c>
      <c r="AF1108" s="4">
        <f t="shared" si="87"/>
        <v>1.6516658257650063</v>
      </c>
      <c r="AG1108" s="4">
        <f t="shared" si="88"/>
        <v>5.3372339758647867</v>
      </c>
      <c r="AH1108" s="4" t="str">
        <f t="shared" si="89"/>
        <v/>
      </c>
    </row>
    <row r="1109" spans="1:34" x14ac:dyDescent="0.3">
      <c r="A1109" s="2" t="s">
        <v>4665</v>
      </c>
      <c r="B1109" s="2" t="s">
        <v>4664</v>
      </c>
      <c r="C1109" s="2" t="s">
        <v>2</v>
      </c>
      <c r="D1109" s="2">
        <v>2009</v>
      </c>
      <c r="E1109" s="2" t="s">
        <v>22</v>
      </c>
      <c r="F1109" s="2">
        <v>0</v>
      </c>
      <c r="G1109" s="2">
        <v>111.7</v>
      </c>
      <c r="H1109" s="2">
        <v>0.36</v>
      </c>
      <c r="I1109" s="2">
        <v>13.4</v>
      </c>
      <c r="J1109" s="2">
        <v>1.19</v>
      </c>
      <c r="K1109" s="2">
        <v>667.41499999999996</v>
      </c>
      <c r="L1109" s="2">
        <v>2.1</v>
      </c>
      <c r="M1109" s="2">
        <v>0.28999999999999998</v>
      </c>
      <c r="O1109" s="2" t="s">
        <v>401</v>
      </c>
      <c r="P1109" s="2">
        <v>3191</v>
      </c>
      <c r="Q1109" s="2">
        <v>0.47862500000000002</v>
      </c>
      <c r="R1109" s="2">
        <v>0.49</v>
      </c>
      <c r="S1109" s="2">
        <v>0.4</v>
      </c>
      <c r="T1109" s="2" t="s">
        <v>5</v>
      </c>
      <c r="U1109" s="2">
        <v>4.75617</v>
      </c>
      <c r="V1109" s="2" t="s">
        <v>4666</v>
      </c>
      <c r="W1109" s="2">
        <v>243.1742467</v>
      </c>
      <c r="X1109" s="2" t="s">
        <v>4667</v>
      </c>
      <c r="Y1109" s="2">
        <v>-18.876424700000001</v>
      </c>
      <c r="Z1109" s="2">
        <v>14.532400000000001</v>
      </c>
      <c r="AA1109" s="2">
        <v>11.394</v>
      </c>
      <c r="AB1109" s="2">
        <v>6.5890000000000004</v>
      </c>
      <c r="AC1109" s="2">
        <v>10.235099999999999</v>
      </c>
      <c r="AD1109" s="4">
        <f t="shared" si="85"/>
        <v>0.27738410309778794</v>
      </c>
      <c r="AE1109" s="4">
        <f t="shared" si="86"/>
        <v>3.7169469815103584</v>
      </c>
      <c r="AF1109" s="4">
        <f t="shared" si="87"/>
        <v>7.0574138005532028</v>
      </c>
      <c r="AG1109" s="4">
        <f t="shared" si="88"/>
        <v>0.16443066906026654</v>
      </c>
      <c r="AH1109" s="4" t="str">
        <f t="shared" si="89"/>
        <v/>
      </c>
    </row>
    <row r="1110" spans="1:34" x14ac:dyDescent="0.3">
      <c r="A1110" s="2" t="s">
        <v>4706</v>
      </c>
      <c r="B1110" s="2" t="s">
        <v>4705</v>
      </c>
      <c r="C1110" s="2" t="s">
        <v>2</v>
      </c>
      <c r="D1110" s="2">
        <v>2023</v>
      </c>
      <c r="E1110" s="2" t="s">
        <v>374</v>
      </c>
      <c r="F1110" s="2">
        <v>0</v>
      </c>
      <c r="G1110" s="2">
        <v>36.116</v>
      </c>
      <c r="H1110" s="2">
        <v>0.14169999999999999</v>
      </c>
      <c r="I1110" s="2">
        <v>2.2000000000000002</v>
      </c>
      <c r="J1110" s="2">
        <v>0.19600000000000001</v>
      </c>
      <c r="K1110" s="2">
        <v>5.46</v>
      </c>
      <c r="L1110" s="2">
        <v>1.7179079999999999E-2</v>
      </c>
      <c r="M1110" s="2">
        <v>7.9000000000000001E-2</v>
      </c>
      <c r="N1110" s="2">
        <v>234.4</v>
      </c>
      <c r="O1110" s="2" t="s">
        <v>761</v>
      </c>
      <c r="P1110" s="2">
        <v>3347</v>
      </c>
      <c r="Q1110" s="2">
        <v>0.29899999999999999</v>
      </c>
      <c r="R1110" s="2">
        <v>0.29099999999999998</v>
      </c>
      <c r="S1110" s="2">
        <v>-0.18</v>
      </c>
      <c r="T1110" s="2" t="s">
        <v>5</v>
      </c>
      <c r="U1110" s="2">
        <v>4.76</v>
      </c>
      <c r="V1110" s="2" t="s">
        <v>4707</v>
      </c>
      <c r="W1110" s="2">
        <v>218.5684823</v>
      </c>
      <c r="X1110" s="2" t="s">
        <v>4708</v>
      </c>
      <c r="Y1110" s="2">
        <v>-12.517006200000001</v>
      </c>
      <c r="Z1110" s="2">
        <v>6.2444199999999999</v>
      </c>
      <c r="AA1110" s="2">
        <v>11.311</v>
      </c>
      <c r="AB1110" s="2">
        <v>5.9390000000000001</v>
      </c>
      <c r="AC1110" s="2">
        <v>9.8788199999999993</v>
      </c>
      <c r="AD1110" s="4">
        <f t="shared" si="85"/>
        <v>0.51277235161532664</v>
      </c>
      <c r="AE1110" s="4">
        <f t="shared" si="86"/>
        <v>1.1280991735537189</v>
      </c>
      <c r="AF1110" s="4">
        <f t="shared" si="87"/>
        <v>1.5753787423404511</v>
      </c>
      <c r="AG1110" s="4">
        <f t="shared" si="88"/>
        <v>0.50132039773115455</v>
      </c>
      <c r="AH1110" s="4">
        <f t="shared" si="89"/>
        <v>0.10289782080553542</v>
      </c>
    </row>
    <row r="1111" spans="1:34" x14ac:dyDescent="0.3">
      <c r="A1111" s="2" t="s">
        <v>1080</v>
      </c>
      <c r="B1111" s="2" t="s">
        <v>1079</v>
      </c>
      <c r="C1111" s="2" t="s">
        <v>2</v>
      </c>
      <c r="D1111" s="2">
        <v>2009</v>
      </c>
      <c r="E1111" s="2" t="s">
        <v>22</v>
      </c>
      <c r="F1111" s="2">
        <v>0</v>
      </c>
      <c r="G1111" s="2">
        <v>600.1</v>
      </c>
      <c r="H1111" s="2">
        <v>1.1120000000000001</v>
      </c>
      <c r="I1111" s="2">
        <v>10.8</v>
      </c>
      <c r="J1111" s="2">
        <v>0.96599999999999997</v>
      </c>
      <c r="K1111" s="2">
        <v>81.999729009999996</v>
      </c>
      <c r="L1111" s="2">
        <v>0.25800000000000001</v>
      </c>
      <c r="M1111" s="2">
        <v>8.3000000000000004E-2</v>
      </c>
      <c r="O1111" s="2" t="s">
        <v>1081</v>
      </c>
      <c r="P1111" s="2">
        <v>3734</v>
      </c>
      <c r="Q1111" s="2">
        <v>0.5</v>
      </c>
      <c r="R1111" s="2">
        <v>0.51</v>
      </c>
      <c r="S1111" s="2">
        <v>-0.15</v>
      </c>
      <c r="T1111" s="2" t="s">
        <v>5</v>
      </c>
      <c r="U1111" s="2">
        <v>4.76</v>
      </c>
      <c r="V1111" s="2" t="s">
        <v>1082</v>
      </c>
      <c r="W1111" s="2">
        <v>254.53632210000001</v>
      </c>
      <c r="X1111" s="2" t="s">
        <v>1083</v>
      </c>
      <c r="Y1111" s="2">
        <v>25.741971899999999</v>
      </c>
      <c r="Z1111" s="2">
        <v>10.3796</v>
      </c>
      <c r="AA1111" s="2">
        <v>9.6999999999999993</v>
      </c>
      <c r="AB1111" s="2">
        <v>5.6239999999999997</v>
      </c>
      <c r="AC1111" s="2">
        <v>8.8187499999999996</v>
      </c>
      <c r="AD1111" s="4">
        <f t="shared" si="85"/>
        <v>6.5094028643054899E-2</v>
      </c>
      <c r="AE1111" s="4">
        <f t="shared" si="86"/>
        <v>0.70301550934499302</v>
      </c>
      <c r="AF1111" s="4">
        <f t="shared" si="87"/>
        <v>2.7554613952886231</v>
      </c>
      <c r="AG1111" s="4">
        <f t="shared" si="88"/>
        <v>3.52628604614399E-2</v>
      </c>
      <c r="AH1111" s="4" t="str">
        <f t="shared" si="89"/>
        <v/>
      </c>
    </row>
    <row r="1112" spans="1:34" x14ac:dyDescent="0.3">
      <c r="A1112" s="2" t="s">
        <v>1059</v>
      </c>
      <c r="B1112" s="2" t="s">
        <v>1058</v>
      </c>
      <c r="C1112" s="2" t="s">
        <v>2</v>
      </c>
      <c r="D1112" s="2">
        <v>2022</v>
      </c>
      <c r="E1112" s="2" t="s">
        <v>28</v>
      </c>
      <c r="F1112" s="2">
        <v>0</v>
      </c>
      <c r="G1112" s="2">
        <v>140.43</v>
      </c>
      <c r="H1112" s="2">
        <v>0.42199999999999999</v>
      </c>
      <c r="I1112" s="2">
        <v>2.13</v>
      </c>
      <c r="J1112" s="2">
        <v>0.19</v>
      </c>
      <c r="K1112" s="2">
        <v>5.2</v>
      </c>
      <c r="L1112" s="2">
        <v>1.6361029999999999E-2</v>
      </c>
      <c r="M1112" s="2">
        <v>0.45</v>
      </c>
      <c r="N1112" s="2">
        <v>202</v>
      </c>
      <c r="O1112" s="2" t="s">
        <v>1060</v>
      </c>
      <c r="P1112" s="2">
        <v>3728</v>
      </c>
      <c r="Q1112" s="2">
        <v>0.5</v>
      </c>
      <c r="R1112" s="2">
        <v>0.51</v>
      </c>
      <c r="S1112" s="2">
        <v>-0.14000000000000001</v>
      </c>
      <c r="T1112" s="2" t="s">
        <v>5</v>
      </c>
      <c r="U1112" s="2">
        <v>4.76</v>
      </c>
      <c r="V1112" s="2" t="s">
        <v>1061</v>
      </c>
      <c r="W1112" s="2">
        <v>202.5040424</v>
      </c>
      <c r="X1112" s="2" t="s">
        <v>1062</v>
      </c>
      <c r="Y1112" s="2">
        <v>10.3725387</v>
      </c>
      <c r="Z1112" s="2">
        <v>7.6177799999999998</v>
      </c>
      <c r="AA1112" s="2">
        <v>9.0500000000000007</v>
      </c>
      <c r="AB1112" s="2">
        <v>5.0359999999999996</v>
      </c>
      <c r="AC1112" s="2">
        <v>8.2062100000000004</v>
      </c>
      <c r="AD1112" s="4">
        <f t="shared" si="85"/>
        <v>0.53810190967193705</v>
      </c>
      <c r="AE1112" s="4">
        <f t="shared" si="86"/>
        <v>1.1461570676012258</v>
      </c>
      <c r="AF1112" s="4">
        <f t="shared" si="87"/>
        <v>1.5624706570014717</v>
      </c>
      <c r="AG1112" s="4">
        <f t="shared" si="88"/>
        <v>0.24328121238953174</v>
      </c>
      <c r="AH1112" s="4">
        <f t="shared" si="89"/>
        <v>0.10993505179793615</v>
      </c>
    </row>
    <row r="1113" spans="1:34" x14ac:dyDescent="0.3">
      <c r="A1113" s="2" t="s">
        <v>886</v>
      </c>
      <c r="B1113" s="2" t="s">
        <v>885</v>
      </c>
      <c r="C1113" s="2" t="s">
        <v>2</v>
      </c>
      <c r="D1113" s="2">
        <v>2020</v>
      </c>
      <c r="E1113" s="2" t="s">
        <v>561</v>
      </c>
      <c r="F1113" s="2">
        <v>0</v>
      </c>
      <c r="G1113" s="2">
        <v>11.949</v>
      </c>
      <c r="H1113" s="2">
        <v>7.9000000000000001E-2</v>
      </c>
      <c r="I1113" s="2">
        <v>2.79</v>
      </c>
      <c r="J1113" s="2">
        <v>0.249</v>
      </c>
      <c r="K1113" s="2">
        <v>8.1999999999999993</v>
      </c>
      <c r="L1113" s="2">
        <v>2.579996E-2</v>
      </c>
      <c r="M1113" s="2">
        <v>0.22</v>
      </c>
      <c r="O1113" s="2" t="s">
        <v>887</v>
      </c>
      <c r="P1113" s="2">
        <v>3910</v>
      </c>
      <c r="Q1113" s="2">
        <v>0.46521600000000002</v>
      </c>
      <c r="R1113" s="2">
        <v>0.47</v>
      </c>
      <c r="U1113" s="2">
        <v>4.7680100000000003</v>
      </c>
      <c r="V1113" s="2" t="s">
        <v>888</v>
      </c>
      <c r="W1113" s="2">
        <v>18.643242499999999</v>
      </c>
      <c r="X1113" s="2" t="s">
        <v>889</v>
      </c>
      <c r="Y1113" s="2">
        <v>-53.940775100000003</v>
      </c>
      <c r="Z1113" s="2">
        <v>16.618600000000001</v>
      </c>
      <c r="AA1113" s="2">
        <v>11.041</v>
      </c>
      <c r="AB1113" s="2">
        <v>6.9660000000000002</v>
      </c>
      <c r="AC1113" s="2">
        <v>10.2011</v>
      </c>
      <c r="AD1113" s="4">
        <f t="shared" si="85"/>
        <v>0.3775732712013492</v>
      </c>
      <c r="AE1113" s="4">
        <f t="shared" si="86"/>
        <v>1.0534294266517643</v>
      </c>
      <c r="AF1113" s="4">
        <f t="shared" si="87"/>
        <v>1.7143710509567125</v>
      </c>
      <c r="AG1113" s="4">
        <f t="shared" si="88"/>
        <v>7.2719683939790158</v>
      </c>
      <c r="AH1113" s="4" t="str">
        <f t="shared" si="89"/>
        <v/>
      </c>
    </row>
    <row r="1114" spans="1:34" x14ac:dyDescent="0.3">
      <c r="A1114" s="2" t="s">
        <v>931</v>
      </c>
      <c r="B1114" s="2" t="s">
        <v>930</v>
      </c>
      <c r="C1114" s="2" t="s">
        <v>2</v>
      </c>
      <c r="D1114" s="2">
        <v>2015</v>
      </c>
      <c r="E1114" s="2" t="s">
        <v>315</v>
      </c>
      <c r="F1114" s="2">
        <v>0</v>
      </c>
      <c r="G1114" s="2">
        <v>14.207000000000001</v>
      </c>
      <c r="H1114" s="2">
        <v>8.8999999999999996E-2</v>
      </c>
      <c r="I1114" s="2">
        <v>2.46</v>
      </c>
      <c r="J1114" s="2">
        <v>0.219</v>
      </c>
      <c r="K1114" s="2">
        <v>6.6</v>
      </c>
      <c r="L1114" s="2">
        <v>2.0799999999999999E-2</v>
      </c>
      <c r="M1114" s="2">
        <v>0.31</v>
      </c>
      <c r="O1114" s="2" t="s">
        <v>919</v>
      </c>
      <c r="P1114" s="2">
        <v>3526</v>
      </c>
      <c r="Q1114" s="2">
        <v>0.439</v>
      </c>
      <c r="R1114" s="2">
        <v>0.47</v>
      </c>
      <c r="S1114" s="2">
        <v>-0.09</v>
      </c>
      <c r="T1114" s="2" t="s">
        <v>5</v>
      </c>
      <c r="U1114" s="2">
        <v>4.7685199999999996</v>
      </c>
      <c r="V1114" s="2" t="s">
        <v>932</v>
      </c>
      <c r="W1114" s="2">
        <v>78.947141500000001</v>
      </c>
      <c r="X1114" s="2" t="s">
        <v>933</v>
      </c>
      <c r="Y1114" s="2">
        <v>-31.294845800000001</v>
      </c>
      <c r="Z1114" s="2">
        <v>23.619</v>
      </c>
      <c r="AA1114" s="2">
        <v>12.061999999999999</v>
      </c>
      <c r="AB1114" s="2">
        <v>7.7329999999999997</v>
      </c>
      <c r="AC1114" s="2">
        <v>11.1029</v>
      </c>
      <c r="AD1114" s="4">
        <f t="shared" si="85"/>
        <v>0.44334173264397725</v>
      </c>
      <c r="AE1114" s="4">
        <f t="shared" si="86"/>
        <v>1.0906206623041841</v>
      </c>
      <c r="AF1114" s="4">
        <f t="shared" si="87"/>
        <v>1.6379642332078843</v>
      </c>
      <c r="AG1114" s="4">
        <f t="shared" si="88"/>
        <v>3.374178928938786</v>
      </c>
      <c r="AH1114" s="4" t="str">
        <f t="shared" si="89"/>
        <v/>
      </c>
    </row>
    <row r="1115" spans="1:34" x14ac:dyDescent="0.3">
      <c r="A1115" s="2" t="s">
        <v>1101</v>
      </c>
      <c r="B1115" s="2" t="s">
        <v>1100</v>
      </c>
      <c r="C1115" s="2" t="s">
        <v>2</v>
      </c>
      <c r="D1115" s="2">
        <v>2022</v>
      </c>
      <c r="E1115" s="2" t="s">
        <v>28</v>
      </c>
      <c r="F1115" s="2">
        <v>0</v>
      </c>
      <c r="G1115" s="2">
        <v>17281.665140000001</v>
      </c>
      <c r="H1115" s="2">
        <v>10.138</v>
      </c>
      <c r="I1115" s="2">
        <v>12</v>
      </c>
      <c r="J1115" s="2">
        <v>1.07</v>
      </c>
      <c r="K1115" s="2">
        <v>7977.4930156999999</v>
      </c>
      <c r="L1115" s="2">
        <v>25.1</v>
      </c>
      <c r="M1115" s="2">
        <v>0.38100000000000001</v>
      </c>
      <c r="O1115" s="2" t="s">
        <v>1102</v>
      </c>
      <c r="P1115" s="2">
        <v>3563</v>
      </c>
      <c r="Q1115" s="2">
        <v>0.45933000000000002</v>
      </c>
      <c r="R1115" s="2">
        <v>0.45600000000000002</v>
      </c>
      <c r="U1115" s="2">
        <v>4.7732299999999999</v>
      </c>
      <c r="V1115" s="2" t="s">
        <v>1103</v>
      </c>
      <c r="W1115" s="2">
        <v>263.8072214</v>
      </c>
      <c r="X1115" s="2" t="s">
        <v>1104</v>
      </c>
      <c r="Y1115" s="2">
        <v>-48.678842699999997</v>
      </c>
      <c r="Z1115" s="2">
        <v>9.6731499999999997</v>
      </c>
      <c r="AA1115" s="2">
        <v>10.129</v>
      </c>
      <c r="AB1115" s="2">
        <v>5.8289999999999997</v>
      </c>
      <c r="AC1115" s="2">
        <v>9.28322</v>
      </c>
      <c r="AD1115" s="4">
        <f t="shared" si="85"/>
        <v>4.6166047544560183</v>
      </c>
      <c r="AE1115" s="4">
        <f t="shared" si="86"/>
        <v>55.399257053472219</v>
      </c>
      <c r="AF1115" s="4">
        <f t="shared" si="87"/>
        <v>25.78354290320992</v>
      </c>
      <c r="AG1115" s="4">
        <f t="shared" si="88"/>
        <v>2.9682343592535288E-4</v>
      </c>
      <c r="AH1115" s="4" t="str">
        <f t="shared" si="89"/>
        <v/>
      </c>
    </row>
    <row r="1116" spans="1:34" x14ac:dyDescent="0.3">
      <c r="A1116" s="2" t="s">
        <v>968</v>
      </c>
      <c r="B1116" s="2" t="s">
        <v>972</v>
      </c>
      <c r="C1116" s="2" t="s">
        <v>2</v>
      </c>
      <c r="D1116" s="2">
        <v>2023</v>
      </c>
      <c r="E1116" s="2" t="s">
        <v>315</v>
      </c>
      <c r="F1116" s="2">
        <v>0</v>
      </c>
      <c r="G1116" s="2">
        <v>11.530099999999999</v>
      </c>
      <c r="I1116" s="2">
        <v>1.86</v>
      </c>
      <c r="J1116" s="2">
        <v>0.16600000000000001</v>
      </c>
      <c r="K1116" s="2">
        <v>4.13</v>
      </c>
      <c r="L1116" s="2">
        <v>1.299443E-2</v>
      </c>
      <c r="M1116" s="2">
        <v>0.09</v>
      </c>
      <c r="O1116" s="2" t="s">
        <v>969</v>
      </c>
      <c r="P1116" s="2">
        <v>3522</v>
      </c>
      <c r="Q1116" s="2">
        <v>0.45800000000000002</v>
      </c>
      <c r="R1116" s="2">
        <v>0.45500000000000002</v>
      </c>
      <c r="S1116" s="2">
        <v>-0.01</v>
      </c>
      <c r="T1116" s="2" t="s">
        <v>5</v>
      </c>
      <c r="U1116" s="2">
        <v>4.7759999999999998</v>
      </c>
      <c r="V1116" s="2" t="s">
        <v>970</v>
      </c>
      <c r="W1116" s="2">
        <v>146.121464</v>
      </c>
      <c r="X1116" s="2" t="s">
        <v>971</v>
      </c>
      <c r="Y1116" s="2">
        <v>-45.779016499999997</v>
      </c>
      <c r="Z1116" s="2">
        <v>9.4126300000000001</v>
      </c>
      <c r="AA1116" s="2">
        <v>10.153</v>
      </c>
      <c r="AB1116" s="2">
        <v>5.78</v>
      </c>
      <c r="AC1116" s="2">
        <v>9.1515900000000006</v>
      </c>
      <c r="AD1116" s="4">
        <f t="shared" si="85"/>
        <v>0.64181700414119591</v>
      </c>
      <c r="AE1116" s="4">
        <f t="shared" si="86"/>
        <v>1.1937796277026245</v>
      </c>
      <c r="AF1116" s="4">
        <f t="shared" si="87"/>
        <v>1.4901107702204159</v>
      </c>
      <c r="AG1116" s="4" t="str">
        <f t="shared" si="88"/>
        <v/>
      </c>
      <c r="AH1116" s="4" t="str">
        <f t="shared" si="89"/>
        <v/>
      </c>
    </row>
    <row r="1117" spans="1:34" x14ac:dyDescent="0.3">
      <c r="A1117" s="2" t="s">
        <v>968</v>
      </c>
      <c r="B1117" s="2" t="s">
        <v>973</v>
      </c>
      <c r="C1117" s="2" t="s">
        <v>2</v>
      </c>
      <c r="D1117" s="2">
        <v>2023</v>
      </c>
      <c r="E1117" s="2" t="s">
        <v>315</v>
      </c>
      <c r="F1117" s="2">
        <v>0</v>
      </c>
      <c r="G1117" s="2">
        <v>34.369</v>
      </c>
      <c r="I1117" s="2">
        <v>2.33</v>
      </c>
      <c r="J1117" s="2">
        <v>0.20799999999999999</v>
      </c>
      <c r="K1117" s="2">
        <v>6.03</v>
      </c>
      <c r="L1117" s="2">
        <v>1.89725E-2</v>
      </c>
      <c r="M1117" s="2">
        <v>0.14000000000000001</v>
      </c>
      <c r="O1117" s="2" t="s">
        <v>969</v>
      </c>
      <c r="P1117" s="2">
        <v>3522</v>
      </c>
      <c r="Q1117" s="2">
        <v>0.45800000000000002</v>
      </c>
      <c r="R1117" s="2">
        <v>0.45500000000000002</v>
      </c>
      <c r="S1117" s="2">
        <v>-0.01</v>
      </c>
      <c r="T1117" s="2" t="s">
        <v>5</v>
      </c>
      <c r="U1117" s="2">
        <v>4.7759999999999998</v>
      </c>
      <c r="V1117" s="2" t="s">
        <v>970</v>
      </c>
      <c r="W1117" s="2">
        <v>146.121464</v>
      </c>
      <c r="X1117" s="2" t="s">
        <v>971</v>
      </c>
      <c r="Y1117" s="2">
        <v>-45.779016499999997</v>
      </c>
      <c r="Z1117" s="2">
        <v>9.4126300000000001</v>
      </c>
      <c r="AA1117" s="2">
        <v>10.153</v>
      </c>
      <c r="AB1117" s="2">
        <v>5.78</v>
      </c>
      <c r="AC1117" s="2">
        <v>9.1515900000000006</v>
      </c>
      <c r="AD1117" s="4">
        <f t="shared" si="85"/>
        <v>0.47670482650592672</v>
      </c>
      <c r="AE1117" s="4">
        <f t="shared" si="86"/>
        <v>1.1107222457588093</v>
      </c>
      <c r="AF1117" s="4">
        <f t="shared" si="87"/>
        <v>1.6087208684597916</v>
      </c>
      <c r="AG1117" s="4" t="str">
        <f t="shared" si="88"/>
        <v/>
      </c>
      <c r="AH1117" s="4" t="str">
        <f t="shared" si="89"/>
        <v/>
      </c>
    </row>
    <row r="1118" spans="1:34" x14ac:dyDescent="0.3">
      <c r="A1118" s="2" t="s">
        <v>1042</v>
      </c>
      <c r="B1118" s="2" t="s">
        <v>1041</v>
      </c>
      <c r="C1118" s="2" t="s">
        <v>2</v>
      </c>
      <c r="D1118" s="2">
        <v>2020</v>
      </c>
      <c r="E1118" s="2" t="s">
        <v>28</v>
      </c>
      <c r="F1118" s="2">
        <v>0</v>
      </c>
      <c r="G1118" s="2">
        <v>9.5670000000000002</v>
      </c>
      <c r="H1118" s="2">
        <v>6.8000000000000005E-2</v>
      </c>
      <c r="I1118" s="2">
        <v>3.69</v>
      </c>
      <c r="J1118" s="2">
        <v>0.33</v>
      </c>
      <c r="K1118" s="2">
        <v>13.2</v>
      </c>
      <c r="L1118" s="2">
        <v>4.1531640000000002E-2</v>
      </c>
      <c r="M1118" s="2">
        <v>0.1</v>
      </c>
      <c r="O1118" s="2" t="s">
        <v>1043</v>
      </c>
      <c r="P1118" s="2">
        <v>3381</v>
      </c>
      <c r="Q1118" s="2">
        <v>0.45581500000000003</v>
      </c>
      <c r="R1118" s="2">
        <v>0.45</v>
      </c>
      <c r="U1118" s="2">
        <v>4.7763499999999999</v>
      </c>
      <c r="V1118" s="2" t="s">
        <v>1044</v>
      </c>
      <c r="W1118" s="2">
        <v>189.7134226</v>
      </c>
      <c r="X1118" s="2" t="s">
        <v>1045</v>
      </c>
      <c r="Y1118" s="2">
        <v>11.6950708</v>
      </c>
      <c r="Z1118" s="2">
        <v>14.235799999999999</v>
      </c>
      <c r="AA1118" s="2">
        <v>11.49</v>
      </c>
      <c r="AB1118" s="2">
        <v>6.6909999999999998</v>
      </c>
      <c r="AC1118" s="2">
        <v>10.3249</v>
      </c>
      <c r="AD1118" s="4">
        <f t="shared" si="85"/>
        <v>0.2627210267519865</v>
      </c>
      <c r="AE1118" s="4">
        <f t="shared" si="86"/>
        <v>0.96944058871483019</v>
      </c>
      <c r="AF1118" s="4">
        <f t="shared" si="87"/>
        <v>1.8913581819311021</v>
      </c>
      <c r="AG1118" s="4">
        <f t="shared" si="88"/>
        <v>5.2678079500009494</v>
      </c>
      <c r="AH1118" s="4" t="str">
        <f t="shared" si="89"/>
        <v/>
      </c>
    </row>
    <row r="1119" spans="1:34" x14ac:dyDescent="0.3">
      <c r="A1119" s="2" t="s">
        <v>964</v>
      </c>
      <c r="B1119" s="2" t="s">
        <v>963</v>
      </c>
      <c r="C1119" s="2" t="s">
        <v>2</v>
      </c>
      <c r="D1119" s="2">
        <v>2010</v>
      </c>
      <c r="E1119" s="2" t="s">
        <v>315</v>
      </c>
      <c r="F1119" s="2">
        <v>0</v>
      </c>
      <c r="G1119" s="2">
        <v>2.64561</v>
      </c>
      <c r="H1119" s="2">
        <v>2.87E-2</v>
      </c>
      <c r="I1119" s="2">
        <v>2.83</v>
      </c>
      <c r="J1119" s="2">
        <v>0.253</v>
      </c>
      <c r="K1119" s="2">
        <v>8.4</v>
      </c>
      <c r="L1119" s="2">
        <v>2.5999999999999999E-2</v>
      </c>
      <c r="M1119" s="2">
        <v>0.08</v>
      </c>
      <c r="O1119" s="2" t="s">
        <v>919</v>
      </c>
      <c r="P1119" s="2">
        <v>3517</v>
      </c>
      <c r="Q1119" s="2">
        <v>0.43</v>
      </c>
      <c r="R1119" s="2">
        <v>0.45</v>
      </c>
      <c r="U1119" s="2">
        <v>4.7763600000000004</v>
      </c>
      <c r="V1119" s="2" t="s">
        <v>965</v>
      </c>
      <c r="W1119" s="2">
        <v>164.64334930000001</v>
      </c>
      <c r="X1119" s="2" t="s">
        <v>966</v>
      </c>
      <c r="Y1119" s="2">
        <v>-31.144338300000001</v>
      </c>
      <c r="Z1119" s="2">
        <v>20.3779</v>
      </c>
      <c r="AA1119" s="2">
        <v>11.938000000000001</v>
      </c>
      <c r="AB1119" s="2">
        <v>7.47</v>
      </c>
      <c r="AC1119" s="2">
        <v>10.923299999999999</v>
      </c>
      <c r="AD1119" s="4">
        <f t="shared" si="85"/>
        <v>0.37061242865545291</v>
      </c>
      <c r="AE1119" s="4">
        <f t="shared" si="86"/>
        <v>1.0488331730949318</v>
      </c>
      <c r="AF1119" s="4">
        <f t="shared" si="87"/>
        <v>1.7228458665413622</v>
      </c>
      <c r="AG1119" s="4">
        <f t="shared" si="88"/>
        <v>30.81430954284264</v>
      </c>
      <c r="AH1119" s="4" t="str">
        <f t="shared" si="89"/>
        <v/>
      </c>
    </row>
    <row r="1120" spans="1:34" x14ac:dyDescent="0.3">
      <c r="A1120" s="2" t="s">
        <v>918</v>
      </c>
      <c r="B1120" s="2" t="s">
        <v>924</v>
      </c>
      <c r="C1120" s="2" t="s">
        <v>2</v>
      </c>
      <c r="D1120" s="2">
        <v>2017</v>
      </c>
      <c r="E1120" s="2" t="s">
        <v>315</v>
      </c>
      <c r="F1120" s="2">
        <v>0</v>
      </c>
      <c r="G1120" s="2">
        <v>13.254300000000001</v>
      </c>
      <c r="H1120" s="2">
        <v>8.208E-2</v>
      </c>
      <c r="I1120" s="2">
        <v>1.63</v>
      </c>
      <c r="J1120" s="2">
        <v>0.14499999999999999</v>
      </c>
      <c r="K1120" s="2">
        <v>3.28</v>
      </c>
      <c r="L1120" s="2">
        <v>1.0319979999999999E-2</v>
      </c>
      <c r="M1120" s="2">
        <v>0.21</v>
      </c>
      <c r="O1120" s="2" t="s">
        <v>919</v>
      </c>
      <c r="P1120" s="2">
        <v>3466</v>
      </c>
      <c r="Q1120" s="2">
        <v>0.40400000000000003</v>
      </c>
      <c r="R1120" s="2">
        <v>0.42</v>
      </c>
      <c r="S1120" s="2">
        <v>0.02</v>
      </c>
      <c r="T1120" s="2" t="s">
        <v>5</v>
      </c>
      <c r="U1120" s="2">
        <v>4.78125</v>
      </c>
      <c r="V1120" s="2" t="s">
        <v>920</v>
      </c>
      <c r="W1120" s="2">
        <v>67.148442500000002</v>
      </c>
      <c r="X1120" s="2" t="s">
        <v>921</v>
      </c>
      <c r="Y1120" s="2">
        <v>-25.1713396</v>
      </c>
      <c r="Z1120" s="2">
        <v>20.190300000000001</v>
      </c>
      <c r="AA1120" s="2">
        <v>11.945</v>
      </c>
      <c r="AB1120" s="2">
        <v>7.4859999999999998</v>
      </c>
      <c r="AC1120" s="2">
        <v>10.9788</v>
      </c>
      <c r="AD1120" s="4">
        <f t="shared" si="85"/>
        <v>0.75737511334649654</v>
      </c>
      <c r="AE1120" s="4">
        <f t="shared" si="86"/>
        <v>1.2345214347547895</v>
      </c>
      <c r="AF1120" s="4">
        <f t="shared" si="87"/>
        <v>1.4185450076223549</v>
      </c>
      <c r="AG1120" s="4">
        <f t="shared" si="88"/>
        <v>3.1368382004304358</v>
      </c>
      <c r="AH1120" s="4" t="str">
        <f t="shared" si="89"/>
        <v/>
      </c>
    </row>
    <row r="1121" spans="1:34" x14ac:dyDescent="0.3">
      <c r="A1121" s="2" t="s">
        <v>918</v>
      </c>
      <c r="B1121" s="2" t="s">
        <v>917</v>
      </c>
      <c r="C1121" s="2" t="s">
        <v>2</v>
      </c>
      <c r="D1121" s="2">
        <v>2015</v>
      </c>
      <c r="E1121" s="2" t="s">
        <v>315</v>
      </c>
      <c r="F1121" s="2">
        <v>0</v>
      </c>
      <c r="G1121" s="2">
        <v>30.598700000000001</v>
      </c>
      <c r="H1121" s="2">
        <v>0.14338999999999999</v>
      </c>
      <c r="I1121" s="2">
        <v>5.19</v>
      </c>
      <c r="J1121" s="2">
        <v>0.46300000000000002</v>
      </c>
      <c r="K1121" s="2">
        <v>23.54</v>
      </c>
      <c r="L1121" s="2">
        <v>7.4064749999999999E-2</v>
      </c>
      <c r="M1121" s="2">
        <v>0.06</v>
      </c>
      <c r="O1121" s="2" t="s">
        <v>919</v>
      </c>
      <c r="P1121" s="2">
        <v>3466</v>
      </c>
      <c r="Q1121" s="2">
        <v>0.40400000000000003</v>
      </c>
      <c r="R1121" s="2">
        <v>0.42</v>
      </c>
      <c r="S1121" s="2">
        <v>0.02</v>
      </c>
      <c r="T1121" s="2" t="s">
        <v>5</v>
      </c>
      <c r="U1121" s="2">
        <v>4.78125</v>
      </c>
      <c r="V1121" s="2" t="s">
        <v>920</v>
      </c>
      <c r="W1121" s="2">
        <v>67.148442500000002</v>
      </c>
      <c r="X1121" s="2" t="s">
        <v>921</v>
      </c>
      <c r="Y1121" s="2">
        <v>-25.1713396</v>
      </c>
      <c r="Z1121" s="2">
        <v>20.190300000000001</v>
      </c>
      <c r="AA1121" s="2">
        <v>11.945</v>
      </c>
      <c r="AB1121" s="2">
        <v>7.4859999999999998</v>
      </c>
      <c r="AC1121" s="2">
        <v>10.9788</v>
      </c>
      <c r="AD1121" s="4">
        <f t="shared" si="85"/>
        <v>0.16838538140494191</v>
      </c>
      <c r="AE1121" s="4">
        <f t="shared" si="86"/>
        <v>0.87392012949164866</v>
      </c>
      <c r="AF1121" s="4">
        <f t="shared" si="87"/>
        <v>2.1297054895129648</v>
      </c>
      <c r="AG1121" s="4">
        <f t="shared" si="88"/>
        <v>1.0278484474094325</v>
      </c>
      <c r="AH1121" s="4" t="str">
        <f t="shared" si="89"/>
        <v/>
      </c>
    </row>
    <row r="1122" spans="1:34" x14ac:dyDescent="0.3">
      <c r="A1122" s="2" t="s">
        <v>918</v>
      </c>
      <c r="B1122" s="2" t="s">
        <v>923</v>
      </c>
      <c r="C1122" s="2" t="s">
        <v>2</v>
      </c>
      <c r="D1122" s="2">
        <v>2017</v>
      </c>
      <c r="E1122" s="2" t="s">
        <v>315</v>
      </c>
      <c r="F1122" s="2">
        <v>0</v>
      </c>
      <c r="G1122" s="2">
        <v>48.134500000000003</v>
      </c>
      <c r="H1122" s="2">
        <v>0.19394</v>
      </c>
      <c r="I1122" s="2">
        <v>2.67</v>
      </c>
      <c r="J1122" s="2">
        <v>0.23799999999999999</v>
      </c>
      <c r="K1122" s="2">
        <v>7.6</v>
      </c>
      <c r="L1122" s="2">
        <v>2.391215E-2</v>
      </c>
      <c r="M1122" s="2">
        <v>0.12</v>
      </c>
      <c r="O1122" s="2" t="s">
        <v>919</v>
      </c>
      <c r="P1122" s="2">
        <v>3466</v>
      </c>
      <c r="Q1122" s="2">
        <v>0.40400000000000003</v>
      </c>
      <c r="R1122" s="2">
        <v>0.42</v>
      </c>
      <c r="S1122" s="2">
        <v>0.02</v>
      </c>
      <c r="T1122" s="2" t="s">
        <v>5</v>
      </c>
      <c r="U1122" s="2">
        <v>4.78125</v>
      </c>
      <c r="V1122" s="2" t="s">
        <v>920</v>
      </c>
      <c r="W1122" s="2">
        <v>67.148442500000002</v>
      </c>
      <c r="X1122" s="2" t="s">
        <v>921</v>
      </c>
      <c r="Y1122" s="2">
        <v>-25.1713396</v>
      </c>
      <c r="Z1122" s="2">
        <v>20.190300000000001</v>
      </c>
      <c r="AA1122" s="2">
        <v>11.945</v>
      </c>
      <c r="AB1122" s="2">
        <v>7.4859999999999998</v>
      </c>
      <c r="AC1122" s="2">
        <v>10.9788</v>
      </c>
      <c r="AD1122" s="4">
        <f t="shared" si="85"/>
        <v>0.39928206982361136</v>
      </c>
      <c r="AE1122" s="4">
        <f t="shared" si="86"/>
        <v>1.0660831264290422</v>
      </c>
      <c r="AF1122" s="4">
        <f t="shared" si="87"/>
        <v>1.6871401683219871</v>
      </c>
      <c r="AG1122" s="4">
        <f t="shared" si="88"/>
        <v>0.56186506665654967</v>
      </c>
      <c r="AH1122" s="4" t="str">
        <f t="shared" si="89"/>
        <v/>
      </c>
    </row>
    <row r="1123" spans="1:34" x14ac:dyDescent="0.3">
      <c r="A1123" s="2" t="s">
        <v>918</v>
      </c>
      <c r="B1123" s="2" t="s">
        <v>922</v>
      </c>
      <c r="C1123" s="2" t="s">
        <v>2</v>
      </c>
      <c r="D1123" s="2">
        <v>2015</v>
      </c>
      <c r="E1123" s="2" t="s">
        <v>315</v>
      </c>
      <c r="F1123" s="2">
        <v>0</v>
      </c>
      <c r="G1123" s="2">
        <v>122.61960000000001</v>
      </c>
      <c r="H1123" s="2">
        <v>0.36175000000000002</v>
      </c>
      <c r="I1123" s="2">
        <v>4.87</v>
      </c>
      <c r="J1123" s="2">
        <v>0.434</v>
      </c>
      <c r="K1123" s="2">
        <v>21.09</v>
      </c>
      <c r="L1123" s="2">
        <v>6.6356230000000002E-2</v>
      </c>
      <c r="M1123" s="2">
        <v>0.11</v>
      </c>
      <c r="O1123" s="2" t="s">
        <v>919</v>
      </c>
      <c r="P1123" s="2">
        <v>3466</v>
      </c>
      <c r="Q1123" s="2">
        <v>0.40400000000000003</v>
      </c>
      <c r="R1123" s="2">
        <v>0.42</v>
      </c>
      <c r="S1123" s="2">
        <v>0.02</v>
      </c>
      <c r="T1123" s="2" t="s">
        <v>5</v>
      </c>
      <c r="U1123" s="2">
        <v>4.78125</v>
      </c>
      <c r="V1123" s="2" t="s">
        <v>920</v>
      </c>
      <c r="W1123" s="2">
        <v>67.148442500000002</v>
      </c>
      <c r="X1123" s="2" t="s">
        <v>921</v>
      </c>
      <c r="Y1123" s="2">
        <v>-25.1713396</v>
      </c>
      <c r="Z1123" s="2">
        <v>20.190300000000001</v>
      </c>
      <c r="AA1123" s="2">
        <v>11.945</v>
      </c>
      <c r="AB1123" s="2">
        <v>7.4859999999999998</v>
      </c>
      <c r="AC1123" s="2">
        <v>10.9788</v>
      </c>
      <c r="AD1123" s="4">
        <f t="shared" si="85"/>
        <v>0.18259534266899133</v>
      </c>
      <c r="AE1123" s="4">
        <f t="shared" si="86"/>
        <v>0.88923931879798779</v>
      </c>
      <c r="AF1123" s="4">
        <f t="shared" si="87"/>
        <v>2.0810082850738967</v>
      </c>
      <c r="AG1123" s="4">
        <f t="shared" si="88"/>
        <v>0.16149152441429665</v>
      </c>
      <c r="AH1123" s="4" t="str">
        <f t="shared" si="89"/>
        <v/>
      </c>
    </row>
    <row r="1124" spans="1:34" x14ac:dyDescent="0.3">
      <c r="A1124" s="2" t="s">
        <v>1138</v>
      </c>
      <c r="B1124" s="2" t="s">
        <v>1137</v>
      </c>
      <c r="C1124" s="2" t="s">
        <v>2</v>
      </c>
      <c r="D1124" s="2">
        <v>2008</v>
      </c>
      <c r="E1124" s="2" t="s">
        <v>174</v>
      </c>
      <c r="F1124" s="2">
        <v>0</v>
      </c>
      <c r="G1124" s="2">
        <v>3853</v>
      </c>
      <c r="H1124" s="2">
        <v>3.7</v>
      </c>
      <c r="I1124" s="2">
        <v>13.8</v>
      </c>
      <c r="J1124" s="2">
        <v>1.23</v>
      </c>
      <c r="K1124" s="2">
        <v>314.65012293000001</v>
      </c>
      <c r="L1124" s="2">
        <v>0.99</v>
      </c>
      <c r="M1124" s="2">
        <v>0.05</v>
      </c>
      <c r="O1124" s="2" t="s">
        <v>1139</v>
      </c>
      <c r="P1124" s="2">
        <v>3472</v>
      </c>
      <c r="Q1124" s="2">
        <v>0.44155699999999998</v>
      </c>
      <c r="R1124" s="2">
        <v>0.45</v>
      </c>
      <c r="S1124" s="2">
        <v>-0.3</v>
      </c>
      <c r="T1124" s="2" t="s">
        <v>5</v>
      </c>
      <c r="U1124" s="2">
        <v>4.7890499999999996</v>
      </c>
      <c r="V1124" s="2" t="s">
        <v>1140</v>
      </c>
      <c r="W1124" s="2">
        <v>323.39126160000001</v>
      </c>
      <c r="X1124" s="2" t="s">
        <v>1141</v>
      </c>
      <c r="Y1124" s="2">
        <v>-49.012516900000001</v>
      </c>
      <c r="Z1124" s="2">
        <v>4.9643499999999996</v>
      </c>
      <c r="AA1124" s="2">
        <v>8.66</v>
      </c>
      <c r="AB1124" s="2">
        <v>4.5010000000000003</v>
      </c>
      <c r="AC1124" s="2">
        <v>7.7376100000000001</v>
      </c>
      <c r="AD1124" s="4">
        <f t="shared" si="85"/>
        <v>0.11972659916851591</v>
      </c>
      <c r="AE1124" s="4">
        <f t="shared" si="86"/>
        <v>1.6522270685255196</v>
      </c>
      <c r="AF1124" s="4">
        <f t="shared" si="87"/>
        <v>4.7750113660233495</v>
      </c>
      <c r="AG1124" s="4">
        <f t="shared" si="88"/>
        <v>1.8568585250718637E-3</v>
      </c>
      <c r="AH1124" s="4" t="str">
        <f t="shared" si="89"/>
        <v/>
      </c>
    </row>
    <row r="1125" spans="1:34" x14ac:dyDescent="0.3">
      <c r="A1125" s="2" t="s">
        <v>1034</v>
      </c>
      <c r="B1125" s="2" t="s">
        <v>1033</v>
      </c>
      <c r="C1125" s="2" t="s">
        <v>2</v>
      </c>
      <c r="D1125" s="2">
        <v>2004</v>
      </c>
      <c r="E1125" s="2" t="s">
        <v>22</v>
      </c>
      <c r="F1125" s="2">
        <v>0</v>
      </c>
      <c r="G1125" s="2">
        <v>2.6438831199999999</v>
      </c>
      <c r="H1125" s="2">
        <v>2.9100000000000001E-2</v>
      </c>
      <c r="I1125" s="2">
        <v>4.17</v>
      </c>
      <c r="J1125" s="2">
        <v>0.372</v>
      </c>
      <c r="K1125" s="2">
        <v>22.1</v>
      </c>
      <c r="L1125" s="2">
        <v>7.0000000000000007E-2</v>
      </c>
      <c r="M1125" s="2">
        <v>0.13827</v>
      </c>
      <c r="N1125" s="2">
        <v>686</v>
      </c>
      <c r="O1125" s="2" t="s">
        <v>767</v>
      </c>
      <c r="P1125" s="2">
        <v>3586.11</v>
      </c>
      <c r="Q1125" s="2">
        <v>0.45500000000000002</v>
      </c>
      <c r="R1125" s="2">
        <v>0.47</v>
      </c>
      <c r="S1125" s="2">
        <v>9.9099999999999994E-2</v>
      </c>
      <c r="T1125" s="2" t="s">
        <v>5</v>
      </c>
      <c r="U1125" s="2">
        <v>4.7919999999999998</v>
      </c>
      <c r="V1125" s="2" t="s">
        <v>1035</v>
      </c>
      <c r="W1125" s="2">
        <v>175.5505363</v>
      </c>
      <c r="X1125" s="2" t="s">
        <v>1036</v>
      </c>
      <c r="Y1125" s="2">
        <v>26.7030669</v>
      </c>
      <c r="Z1125" s="2">
        <v>9.7532099999999993</v>
      </c>
      <c r="AA1125" s="2">
        <v>10.67</v>
      </c>
      <c r="AB1125" s="2">
        <v>6.0730000000000004</v>
      </c>
      <c r="AC1125" s="2">
        <v>9.5714799999999993</v>
      </c>
      <c r="AD1125" s="4">
        <f t="shared" si="85"/>
        <v>0.30477834663759773</v>
      </c>
      <c r="AE1125" s="4">
        <f t="shared" si="86"/>
        <v>1.2709257054787826</v>
      </c>
      <c r="AF1125" s="4">
        <f t="shared" si="87"/>
        <v>2.3021208030523774</v>
      </c>
      <c r="AG1125" s="4">
        <f t="shared" si="88"/>
        <v>36.276141985337233</v>
      </c>
      <c r="AH1125" s="4">
        <f t="shared" si="89"/>
        <v>8.7895380693743738E-2</v>
      </c>
    </row>
    <row r="1126" spans="1:34" x14ac:dyDescent="0.3">
      <c r="A1126" s="2" t="s">
        <v>3611</v>
      </c>
      <c r="B1126" s="2" t="s">
        <v>3610</v>
      </c>
      <c r="C1126" s="2" t="s">
        <v>2</v>
      </c>
      <c r="D1126" s="2">
        <v>2022</v>
      </c>
      <c r="E1126" s="2" t="s">
        <v>28</v>
      </c>
      <c r="F1126" s="2">
        <v>0</v>
      </c>
      <c r="G1126" s="2">
        <v>20608.140490000002</v>
      </c>
      <c r="H1126" s="2">
        <v>13.39</v>
      </c>
      <c r="I1126" s="2">
        <v>12.8</v>
      </c>
      <c r="J1126" s="2">
        <v>1.1399999999999999</v>
      </c>
      <c r="K1126" s="2">
        <v>1739.47487151</v>
      </c>
      <c r="L1126" s="2">
        <v>5.4729999999999999</v>
      </c>
      <c r="M1126" s="2">
        <v>0.26100000000000001</v>
      </c>
      <c r="P1126" s="2">
        <v>4678</v>
      </c>
      <c r="Q1126" s="2">
        <v>0.57466600000000001</v>
      </c>
      <c r="R1126" s="2">
        <v>0.75</v>
      </c>
      <c r="S1126" s="2">
        <v>-0.22</v>
      </c>
      <c r="T1126" s="2" t="s">
        <v>129</v>
      </c>
      <c r="U1126" s="2">
        <v>4.7942999999999998</v>
      </c>
      <c r="V1126" s="2" t="s">
        <v>3612</v>
      </c>
      <c r="W1126" s="2">
        <v>70.521658900000006</v>
      </c>
      <c r="X1126" s="2" t="s">
        <v>3613</v>
      </c>
      <c r="Y1126" s="2">
        <v>-33.921069600000003</v>
      </c>
      <c r="Z1126" s="2">
        <v>31.270700000000001</v>
      </c>
      <c r="AA1126" s="2">
        <v>9.98</v>
      </c>
      <c r="AB1126" s="2">
        <v>6.9720000000000004</v>
      </c>
      <c r="AC1126" s="2">
        <v>9.47227</v>
      </c>
      <c r="AD1126" s="4">
        <f t="shared" si="85"/>
        <v>0.82944625449657416</v>
      </c>
      <c r="AE1126" s="4">
        <f t="shared" si="86"/>
        <v>10.616912057556149</v>
      </c>
      <c r="AF1126" s="4">
        <f t="shared" si="87"/>
        <v>11.657464318483619</v>
      </c>
      <c r="AG1126" s="4">
        <f t="shared" si="88"/>
        <v>7.9140824725275089E-4</v>
      </c>
      <c r="AH1126" s="4" t="str">
        <f t="shared" si="89"/>
        <v/>
      </c>
    </row>
    <row r="1127" spans="1:34" x14ac:dyDescent="0.3">
      <c r="A1127" s="2" t="s">
        <v>17673</v>
      </c>
      <c r="B1127" s="2" t="s">
        <v>17676</v>
      </c>
      <c r="C1127" s="2" t="s">
        <v>2</v>
      </c>
      <c r="D1127" s="2">
        <v>2025</v>
      </c>
      <c r="E1127" s="2" t="s">
        <v>67</v>
      </c>
      <c r="F1127" s="2">
        <v>0</v>
      </c>
      <c r="G1127" s="2">
        <v>7.61</v>
      </c>
      <c r="H1127" s="2">
        <v>4.5999999999999999E-2</v>
      </c>
      <c r="I1127" s="2">
        <v>1.5</v>
      </c>
      <c r="J1127" s="2">
        <v>0.13400000000000001</v>
      </c>
      <c r="K1127" s="2">
        <v>2.87</v>
      </c>
      <c r="L1127" s="2">
        <v>9.0300299999999997E-3</v>
      </c>
      <c r="M1127" s="2">
        <v>6.5000000000000002E-2</v>
      </c>
      <c r="N1127" s="2">
        <v>365</v>
      </c>
      <c r="O1127" s="2" t="s">
        <v>118</v>
      </c>
      <c r="P1127" s="2">
        <v>3370</v>
      </c>
      <c r="Q1127" s="2">
        <v>0.23200000000000001</v>
      </c>
      <c r="R1127" s="2">
        <v>0.22</v>
      </c>
      <c r="S1127" s="2">
        <v>-0.13</v>
      </c>
      <c r="T1127" s="2" t="s">
        <v>5</v>
      </c>
      <c r="U1127" s="2">
        <v>4.8</v>
      </c>
      <c r="V1127" s="2" t="s">
        <v>17674</v>
      </c>
      <c r="W1127" s="2">
        <v>164.11389030000001</v>
      </c>
      <c r="X1127" s="2" t="s">
        <v>17675</v>
      </c>
      <c r="Y1127" s="2">
        <v>-72.985173599999996</v>
      </c>
      <c r="Z1127" s="2">
        <v>25.2788</v>
      </c>
      <c r="AA1127" s="2">
        <v>14.888</v>
      </c>
      <c r="AB1127" s="2">
        <v>9.6639999999999997</v>
      </c>
      <c r="AC1127" s="2">
        <v>13.367100000000001</v>
      </c>
      <c r="AD1127" s="4">
        <f t="shared" si="85"/>
        <v>0.85037037037037044</v>
      </c>
      <c r="AE1127" s="4">
        <f t="shared" si="86"/>
        <v>1.2755555555555556</v>
      </c>
      <c r="AF1127" s="4">
        <f t="shared" si="87"/>
        <v>1.3832329280830953</v>
      </c>
      <c r="AG1127" s="4">
        <f t="shared" si="88"/>
        <v>2.9435387665893273</v>
      </c>
      <c r="AH1127" s="4">
        <f t="shared" si="89"/>
        <v>7.2401720507320078E-2</v>
      </c>
    </row>
    <row r="1128" spans="1:34" x14ac:dyDescent="0.3">
      <c r="A1128" s="2" t="s">
        <v>1143</v>
      </c>
      <c r="B1128" s="2" t="s">
        <v>1142</v>
      </c>
      <c r="C1128" s="2" t="s">
        <v>2</v>
      </c>
      <c r="D1128" s="2">
        <v>2006</v>
      </c>
      <c r="E1128" s="2" t="s">
        <v>22</v>
      </c>
      <c r="F1128" s="2">
        <v>0</v>
      </c>
      <c r="G1128" s="2">
        <v>1925.31</v>
      </c>
      <c r="H1128" s="2">
        <v>2.3199999999999998</v>
      </c>
      <c r="I1128" s="2">
        <v>13.9</v>
      </c>
      <c r="J1128" s="2">
        <v>1.24</v>
      </c>
      <c r="K1128" s="2">
        <v>283.82076745000001</v>
      </c>
      <c r="L1128" s="2">
        <v>0.89300000000000002</v>
      </c>
      <c r="M1128" s="2">
        <v>2.9000000000000001E-2</v>
      </c>
      <c r="O1128" s="2" t="s">
        <v>390</v>
      </c>
      <c r="P1128" s="2">
        <v>3467</v>
      </c>
      <c r="Q1128" s="2">
        <v>0.45</v>
      </c>
      <c r="R1128" s="2">
        <v>0.45</v>
      </c>
      <c r="S1128" s="2">
        <v>0.09</v>
      </c>
      <c r="T1128" s="2" t="s">
        <v>5</v>
      </c>
      <c r="U1128" s="2">
        <v>4.8</v>
      </c>
      <c r="V1128" s="2" t="s">
        <v>1144</v>
      </c>
      <c r="W1128" s="2">
        <v>332.42299379999997</v>
      </c>
      <c r="X1128" s="2" t="s">
        <v>1145</v>
      </c>
      <c r="Y1128" s="2">
        <v>-4.6408316999999997</v>
      </c>
      <c r="Z1128" s="2">
        <v>8.8005800000000001</v>
      </c>
      <c r="AA1128" s="2">
        <v>10.41</v>
      </c>
      <c r="AB1128" s="2">
        <v>5.5940000000000003</v>
      </c>
      <c r="AC1128" s="2">
        <v>9.2245000000000008</v>
      </c>
      <c r="AD1128" s="4">
        <f t="shared" si="85"/>
        <v>0.1056816947787456</v>
      </c>
      <c r="AE1128" s="4">
        <f t="shared" si="86"/>
        <v>1.468975557424564</v>
      </c>
      <c r="AF1128" s="4">
        <f t="shared" si="87"/>
        <v>4.5187122333914376</v>
      </c>
      <c r="AG1128" s="4">
        <f t="shared" si="88"/>
        <v>4.8770170553748791E-3</v>
      </c>
      <c r="AH1128" s="4" t="str">
        <f t="shared" si="89"/>
        <v/>
      </c>
    </row>
    <row r="1129" spans="1:34" x14ac:dyDescent="0.3">
      <c r="A1129" s="2" t="s">
        <v>1143</v>
      </c>
      <c r="B1129" s="2" t="s">
        <v>1146</v>
      </c>
      <c r="C1129" s="2" t="s">
        <v>2</v>
      </c>
      <c r="D1129" s="2">
        <v>2014</v>
      </c>
      <c r="E1129" s="2" t="s">
        <v>22</v>
      </c>
      <c r="F1129" s="2">
        <v>0</v>
      </c>
      <c r="G1129" s="2">
        <v>5990</v>
      </c>
      <c r="H1129" s="2">
        <v>4.95</v>
      </c>
      <c r="I1129" s="2">
        <v>13.8</v>
      </c>
      <c r="J1129" s="2">
        <v>1.23</v>
      </c>
      <c r="K1129" s="2">
        <v>314.65012293000001</v>
      </c>
      <c r="L1129" s="2">
        <v>0.99</v>
      </c>
      <c r="M1129" s="2">
        <v>9.1999999999999998E-2</v>
      </c>
      <c r="O1129" s="2" t="s">
        <v>390</v>
      </c>
      <c r="P1129" s="2">
        <v>3467</v>
      </c>
      <c r="Q1129" s="2">
        <v>0.45</v>
      </c>
      <c r="R1129" s="2">
        <v>0.45</v>
      </c>
      <c r="S1129" s="2">
        <v>0.09</v>
      </c>
      <c r="T1129" s="2" t="s">
        <v>5</v>
      </c>
      <c r="U1129" s="2">
        <v>4.8</v>
      </c>
      <c r="V1129" s="2" t="s">
        <v>1144</v>
      </c>
      <c r="W1129" s="2">
        <v>332.42299379999997</v>
      </c>
      <c r="X1129" s="2" t="s">
        <v>1145</v>
      </c>
      <c r="Y1129" s="2">
        <v>-4.6408316999999997</v>
      </c>
      <c r="Z1129" s="2">
        <v>8.8005800000000001</v>
      </c>
      <c r="AA1129" s="2">
        <v>10.41</v>
      </c>
      <c r="AB1129" s="2">
        <v>5.5940000000000003</v>
      </c>
      <c r="AC1129" s="2">
        <v>9.2245000000000008</v>
      </c>
      <c r="AD1129" s="4">
        <f t="shared" si="85"/>
        <v>0.11972659916851591</v>
      </c>
      <c r="AE1129" s="4">
        <f t="shared" si="86"/>
        <v>1.6522270685255196</v>
      </c>
      <c r="AF1129" s="4">
        <f t="shared" si="87"/>
        <v>4.7750113660233495</v>
      </c>
      <c r="AG1129" s="4">
        <f t="shared" si="88"/>
        <v>1.0713215630588611E-3</v>
      </c>
      <c r="AH1129" s="4" t="str">
        <f t="shared" si="89"/>
        <v/>
      </c>
    </row>
    <row r="1130" spans="1:34" x14ac:dyDescent="0.3">
      <c r="A1130" s="2" t="s">
        <v>1027</v>
      </c>
      <c r="B1130" s="2" t="s">
        <v>1026</v>
      </c>
      <c r="C1130" s="2" t="s">
        <v>2</v>
      </c>
      <c r="D1130" s="2">
        <v>2011</v>
      </c>
      <c r="E1130" s="2" t="s">
        <v>315</v>
      </c>
      <c r="F1130" s="2">
        <v>0</v>
      </c>
      <c r="G1130" s="2">
        <v>7.3704999999999998</v>
      </c>
      <c r="H1130" s="2">
        <v>6.2E-2</v>
      </c>
      <c r="I1130" s="2">
        <v>2.33</v>
      </c>
      <c r="J1130" s="2">
        <v>0.20799999999999999</v>
      </c>
      <c r="K1130" s="2">
        <v>6.0430000000000001</v>
      </c>
      <c r="L1130" s="2">
        <v>1.9013309999999999E-2</v>
      </c>
      <c r="M1130" s="2">
        <v>0.04</v>
      </c>
      <c r="O1130" s="2" t="s">
        <v>1028</v>
      </c>
      <c r="P1130" s="2">
        <v>3461</v>
      </c>
      <c r="Q1130" s="2">
        <v>0.5</v>
      </c>
      <c r="R1130" s="2">
        <v>0.48</v>
      </c>
      <c r="S1130" s="2">
        <v>-0.17</v>
      </c>
      <c r="T1130" s="2" t="s">
        <v>5</v>
      </c>
      <c r="U1130" s="2">
        <v>4.8099999999999996</v>
      </c>
      <c r="V1130" s="2" t="s">
        <v>1029</v>
      </c>
      <c r="W1130" s="2">
        <v>173.8619194</v>
      </c>
      <c r="X1130" s="2" t="s">
        <v>1030</v>
      </c>
      <c r="Y1130" s="2">
        <v>-32.543630200000003</v>
      </c>
      <c r="Z1130" s="2">
        <v>9.0645600000000002</v>
      </c>
      <c r="AA1130" s="2">
        <v>9.81</v>
      </c>
      <c r="AB1130" s="2">
        <v>5.6230000000000002</v>
      </c>
      <c r="AC1130" s="2">
        <v>8.8913799999999998</v>
      </c>
      <c r="AD1130" s="4">
        <f t="shared" si="85"/>
        <v>0.47773254835411527</v>
      </c>
      <c r="AE1130" s="4">
        <f t="shared" si="86"/>
        <v>1.1131168376650886</v>
      </c>
      <c r="AF1130" s="4">
        <f t="shared" si="87"/>
        <v>1.6104540452181977</v>
      </c>
      <c r="AG1130" s="4">
        <f t="shared" si="88"/>
        <v>8.3724560570878541</v>
      </c>
      <c r="AH1130" s="4" t="str">
        <f t="shared" si="89"/>
        <v/>
      </c>
    </row>
    <row r="1131" spans="1:34" x14ac:dyDescent="0.3">
      <c r="A1131" s="2" t="s">
        <v>1027</v>
      </c>
      <c r="B1131" s="2" t="s">
        <v>1032</v>
      </c>
      <c r="C1131" s="2" t="s">
        <v>2</v>
      </c>
      <c r="D1131" s="2">
        <v>2020</v>
      </c>
      <c r="E1131" s="2" t="s">
        <v>561</v>
      </c>
      <c r="F1131" s="2">
        <v>0</v>
      </c>
      <c r="G1131" s="2">
        <v>36.058999999999997</v>
      </c>
      <c r="H1131" s="2">
        <v>0.17799999999999999</v>
      </c>
      <c r="I1131" s="2">
        <v>2.14</v>
      </c>
      <c r="J1131" s="2">
        <v>0.191</v>
      </c>
      <c r="K1131" s="2">
        <v>5.2229999999999999</v>
      </c>
      <c r="L1131" s="2">
        <v>1.643331E-2</v>
      </c>
      <c r="M1131" s="2">
        <v>7.0000000000000007E-2</v>
      </c>
      <c r="O1131" s="2" t="s">
        <v>1028</v>
      </c>
      <c r="P1131" s="2">
        <v>3461</v>
      </c>
      <c r="Q1131" s="2">
        <v>0.5</v>
      </c>
      <c r="R1131" s="2">
        <v>0.48</v>
      </c>
      <c r="S1131" s="2">
        <v>-0.17</v>
      </c>
      <c r="T1131" s="2" t="s">
        <v>5</v>
      </c>
      <c r="U1131" s="2">
        <v>4.8099999999999996</v>
      </c>
      <c r="V1131" s="2" t="s">
        <v>1029</v>
      </c>
      <c r="W1131" s="2">
        <v>173.8619194</v>
      </c>
      <c r="X1131" s="2" t="s">
        <v>1030</v>
      </c>
      <c r="Y1131" s="2">
        <v>-32.543630200000003</v>
      </c>
      <c r="Z1131" s="2">
        <v>9.0645600000000002</v>
      </c>
      <c r="AA1131" s="2">
        <v>9.81</v>
      </c>
      <c r="AB1131" s="2">
        <v>5.6230000000000002</v>
      </c>
      <c r="AC1131" s="2">
        <v>8.8913799999999998</v>
      </c>
      <c r="AD1131" s="4">
        <f t="shared" si="85"/>
        <v>0.53294047637511499</v>
      </c>
      <c r="AE1131" s="4">
        <f t="shared" si="86"/>
        <v>1.140492619442746</v>
      </c>
      <c r="AF1131" s="4">
        <f t="shared" si="87"/>
        <v>1.5622593272589145</v>
      </c>
      <c r="AG1131" s="4">
        <f t="shared" si="88"/>
        <v>1.0157720326803974</v>
      </c>
      <c r="AH1131" s="4" t="str">
        <f t="shared" si="89"/>
        <v/>
      </c>
    </row>
    <row r="1132" spans="1:34" x14ac:dyDescent="0.3">
      <c r="A1132" s="2" t="s">
        <v>1027</v>
      </c>
      <c r="B1132" s="2" t="s">
        <v>1031</v>
      </c>
      <c r="C1132" s="2" t="s">
        <v>2</v>
      </c>
      <c r="D1132" s="2">
        <v>2014</v>
      </c>
      <c r="E1132" s="2" t="s">
        <v>28</v>
      </c>
      <c r="F1132" s="2">
        <v>0</v>
      </c>
      <c r="G1132" s="2">
        <v>5094.1049999999996</v>
      </c>
      <c r="H1132" s="2">
        <v>4.819</v>
      </c>
      <c r="I1132" s="2">
        <v>6.27</v>
      </c>
      <c r="J1132" s="2">
        <v>0.56000000000000005</v>
      </c>
      <c r="K1132" s="2">
        <v>32.421999999999997</v>
      </c>
      <c r="L1132" s="2">
        <v>0.10201051</v>
      </c>
      <c r="M1132" s="2">
        <v>0.12</v>
      </c>
      <c r="O1132" s="2" t="s">
        <v>1028</v>
      </c>
      <c r="P1132" s="2">
        <v>3461</v>
      </c>
      <c r="Q1132" s="2">
        <v>0.5</v>
      </c>
      <c r="R1132" s="2">
        <v>0.48</v>
      </c>
      <c r="S1132" s="2">
        <v>-0.17</v>
      </c>
      <c r="T1132" s="2" t="s">
        <v>5</v>
      </c>
      <c r="U1132" s="2">
        <v>4.8099999999999996</v>
      </c>
      <c r="V1132" s="2" t="s">
        <v>1029</v>
      </c>
      <c r="W1132" s="2">
        <v>173.8619194</v>
      </c>
      <c r="X1132" s="2" t="s">
        <v>1030</v>
      </c>
      <c r="Y1132" s="2">
        <v>-32.543630200000003</v>
      </c>
      <c r="Z1132" s="2">
        <v>9.0645600000000002</v>
      </c>
      <c r="AA1132" s="2">
        <v>9.81</v>
      </c>
      <c r="AB1132" s="2">
        <v>5.6230000000000002</v>
      </c>
      <c r="AC1132" s="2">
        <v>8.8913799999999998</v>
      </c>
      <c r="AD1132" s="4">
        <f t="shared" si="85"/>
        <v>0.13153374304013088</v>
      </c>
      <c r="AE1132" s="4">
        <f t="shared" si="86"/>
        <v>0.82471656886162059</v>
      </c>
      <c r="AF1132" s="4">
        <f t="shared" si="87"/>
        <v>2.2739773276711359</v>
      </c>
      <c r="AG1132" s="4">
        <f t="shared" si="88"/>
        <v>1.385869711333881E-3</v>
      </c>
      <c r="AH1132" s="4" t="str">
        <f t="shared" si="89"/>
        <v/>
      </c>
    </row>
    <row r="1133" spans="1:34" x14ac:dyDescent="0.3">
      <c r="A1133" s="2" t="s">
        <v>948</v>
      </c>
      <c r="B1133" s="2" t="s">
        <v>951</v>
      </c>
      <c r="C1133" s="2" t="s">
        <v>2</v>
      </c>
      <c r="D1133" s="2">
        <v>2020</v>
      </c>
      <c r="E1133" s="2" t="s">
        <v>28</v>
      </c>
      <c r="F1133" s="2">
        <v>0</v>
      </c>
      <c r="G1133" s="2">
        <v>15.509</v>
      </c>
      <c r="H1133" s="2">
        <v>8.7599999999999997E-2</v>
      </c>
      <c r="I1133" s="2">
        <v>2.63</v>
      </c>
      <c r="J1133" s="2">
        <v>0.23499999999999999</v>
      </c>
      <c r="K1133" s="2">
        <v>7.41</v>
      </c>
      <c r="L1133" s="2">
        <v>2.3314350000000001E-2</v>
      </c>
      <c r="M1133" s="2">
        <v>0</v>
      </c>
      <c r="N1133" s="2">
        <v>329.1</v>
      </c>
      <c r="O1133" s="2" t="s">
        <v>887</v>
      </c>
      <c r="P1133" s="2">
        <v>3347</v>
      </c>
      <c r="Q1133" s="2">
        <v>0.36399999999999999</v>
      </c>
      <c r="R1133" s="2">
        <v>0.36</v>
      </c>
      <c r="S1133" s="2">
        <v>0.11</v>
      </c>
      <c r="T1133" s="2" t="s">
        <v>5</v>
      </c>
      <c r="U1133" s="2">
        <v>4.8099999999999996</v>
      </c>
      <c r="V1133" s="2" t="s">
        <v>949</v>
      </c>
      <c r="W1133" s="2">
        <v>120.59360650000001</v>
      </c>
      <c r="X1133" s="2" t="s">
        <v>950</v>
      </c>
      <c r="Y1133" s="2">
        <v>3.3371629</v>
      </c>
      <c r="Z1133" s="2">
        <v>27.3644</v>
      </c>
      <c r="AA1133" s="2">
        <v>13.74</v>
      </c>
      <c r="AB1133" s="2">
        <v>8.8290009999999999</v>
      </c>
      <c r="AC1133" s="2">
        <v>12.465</v>
      </c>
      <c r="AD1133" s="4">
        <f t="shared" si="85"/>
        <v>0.40733428187433368</v>
      </c>
      <c r="AE1133" s="4">
        <f t="shared" si="86"/>
        <v>1.0712891613294975</v>
      </c>
      <c r="AF1133" s="4">
        <f t="shared" si="87"/>
        <v>1.6785382016196646</v>
      </c>
      <c r="AG1133" s="4">
        <f t="shared" si="88"/>
        <v>1.9440492112160166</v>
      </c>
      <c r="AH1133" s="4">
        <f t="shared" si="89"/>
        <v>9.2526745897939147E-2</v>
      </c>
    </row>
    <row r="1134" spans="1:34" x14ac:dyDescent="0.3">
      <c r="A1134" s="2" t="s">
        <v>842</v>
      </c>
      <c r="B1134" s="2" t="s">
        <v>846</v>
      </c>
      <c r="C1134" s="2" t="s">
        <v>2</v>
      </c>
      <c r="D1134" s="2">
        <v>2020</v>
      </c>
      <c r="E1134" s="2" t="s">
        <v>561</v>
      </c>
      <c r="F1134" s="2">
        <v>0</v>
      </c>
      <c r="G1134" s="2">
        <v>106.3</v>
      </c>
      <c r="H1134" s="2">
        <v>0.309</v>
      </c>
      <c r="I1134" s="2">
        <v>2.66</v>
      </c>
      <c r="J1134" s="2">
        <v>0.23699999999999999</v>
      </c>
      <c r="K1134" s="2">
        <v>7.56</v>
      </c>
      <c r="L1134" s="2">
        <v>2.37863E-2</v>
      </c>
      <c r="M1134" s="2">
        <v>0.14000000000000001</v>
      </c>
      <c r="O1134" s="2" t="s">
        <v>118</v>
      </c>
      <c r="P1134" s="2">
        <v>3371</v>
      </c>
      <c r="Q1134" s="2">
        <v>0.413049</v>
      </c>
      <c r="R1134" s="2">
        <v>0.43</v>
      </c>
      <c r="U1134" s="2">
        <v>4.81473</v>
      </c>
      <c r="V1134" s="2" t="s">
        <v>843</v>
      </c>
      <c r="W1134" s="2">
        <v>73.460097000000005</v>
      </c>
      <c r="X1134" s="2" t="s">
        <v>844</v>
      </c>
      <c r="Y1134" s="2">
        <v>-17.776194</v>
      </c>
      <c r="Z1134" s="2">
        <v>11.9407</v>
      </c>
      <c r="AA1134" s="2">
        <v>10.914</v>
      </c>
      <c r="AB1134" s="2">
        <v>6.5979999999999999</v>
      </c>
      <c r="AC1134" s="2">
        <v>9.9339499999999994</v>
      </c>
      <c r="AD1134" s="4">
        <f t="shared" si="85"/>
        <v>0.40167692678471006</v>
      </c>
      <c r="AE1134" s="4">
        <f t="shared" si="86"/>
        <v>1.0684606252473288</v>
      </c>
      <c r="AF1134" s="4">
        <f t="shared" si="87"/>
        <v>1.6858544608470489</v>
      </c>
      <c r="AG1134" s="4">
        <f t="shared" si="88"/>
        <v>0.20701940275746084</v>
      </c>
      <c r="AH1134" s="4" t="str">
        <f t="shared" si="89"/>
        <v/>
      </c>
    </row>
    <row r="1135" spans="1:34" x14ac:dyDescent="0.3">
      <c r="A1135" s="2" t="s">
        <v>842</v>
      </c>
      <c r="B1135" s="2" t="s">
        <v>841</v>
      </c>
      <c r="C1135" s="2" t="s">
        <v>2</v>
      </c>
      <c r="D1135" s="2">
        <v>2014</v>
      </c>
      <c r="E1135" s="2" t="s">
        <v>28</v>
      </c>
      <c r="F1135" s="2">
        <v>0</v>
      </c>
      <c r="G1135" s="2">
        <v>17.132999999999999</v>
      </c>
      <c r="H1135" s="2">
        <v>9.1999999999999998E-2</v>
      </c>
      <c r="I1135" s="2">
        <v>2.4300000000000002</v>
      </c>
      <c r="J1135" s="2">
        <v>0.217</v>
      </c>
      <c r="K1135" s="2">
        <v>6.49</v>
      </c>
      <c r="L1135" s="2">
        <v>2.0419719999999999E-2</v>
      </c>
      <c r="M1135" s="2">
        <v>7.0000000000000007E-2</v>
      </c>
      <c r="O1135" s="2" t="s">
        <v>118</v>
      </c>
      <c r="P1135" s="2">
        <v>3371</v>
      </c>
      <c r="Q1135" s="2">
        <v>0.413049</v>
      </c>
      <c r="R1135" s="2">
        <v>0.43</v>
      </c>
      <c r="U1135" s="2">
        <v>4.81473</v>
      </c>
      <c r="V1135" s="2" t="s">
        <v>843</v>
      </c>
      <c r="W1135" s="2">
        <v>73.460097000000005</v>
      </c>
      <c r="X1135" s="2" t="s">
        <v>844</v>
      </c>
      <c r="Y1135" s="2">
        <v>-17.776194</v>
      </c>
      <c r="Z1135" s="2">
        <v>11.9407</v>
      </c>
      <c r="AA1135" s="2">
        <v>10.914</v>
      </c>
      <c r="AB1135" s="2">
        <v>6.5979999999999999</v>
      </c>
      <c r="AC1135" s="2">
        <v>9.9339499999999994</v>
      </c>
      <c r="AD1135" s="4">
        <f t="shared" si="85"/>
        <v>0.45229925875190347</v>
      </c>
      <c r="AE1135" s="4">
        <f t="shared" si="86"/>
        <v>1.0990871987671256</v>
      </c>
      <c r="AF1135" s="4">
        <f t="shared" si="87"/>
        <v>1.6342527016970525</v>
      </c>
      <c r="AG1135" s="4">
        <f t="shared" si="88"/>
        <v>2.3353520315081662</v>
      </c>
      <c r="AH1135" s="4" t="str">
        <f t="shared" si="89"/>
        <v/>
      </c>
    </row>
    <row r="1136" spans="1:34" x14ac:dyDescent="0.3">
      <c r="A1136" s="2" t="s">
        <v>842</v>
      </c>
      <c r="B1136" s="2" t="s">
        <v>845</v>
      </c>
      <c r="C1136" s="2" t="s">
        <v>2</v>
      </c>
      <c r="D1136" s="2">
        <v>2014</v>
      </c>
      <c r="E1136" s="2" t="s">
        <v>28</v>
      </c>
      <c r="F1136" s="2">
        <v>0</v>
      </c>
      <c r="G1136" s="2">
        <v>24.329000000000001</v>
      </c>
      <c r="H1136" s="2">
        <v>0.129</v>
      </c>
      <c r="I1136" s="2">
        <v>2.41</v>
      </c>
      <c r="J1136" s="2">
        <v>0.215</v>
      </c>
      <c r="K1136" s="2">
        <v>6.4</v>
      </c>
      <c r="L1136" s="2">
        <v>2.013655E-2</v>
      </c>
      <c r="M1136" s="2">
        <v>0.09</v>
      </c>
      <c r="O1136" s="2" t="s">
        <v>118</v>
      </c>
      <c r="P1136" s="2">
        <v>3371</v>
      </c>
      <c r="Q1136" s="2">
        <v>0.413049</v>
      </c>
      <c r="R1136" s="2">
        <v>0.43</v>
      </c>
      <c r="U1136" s="2">
        <v>4.81473</v>
      </c>
      <c r="V1136" s="2" t="s">
        <v>843</v>
      </c>
      <c r="W1136" s="2">
        <v>73.460097000000005</v>
      </c>
      <c r="X1136" s="2" t="s">
        <v>844</v>
      </c>
      <c r="Y1136" s="2">
        <v>-17.776194</v>
      </c>
      <c r="Z1136" s="2">
        <v>11.9407</v>
      </c>
      <c r="AA1136" s="2">
        <v>10.914</v>
      </c>
      <c r="AB1136" s="2">
        <v>6.5979999999999999</v>
      </c>
      <c r="AC1136" s="2">
        <v>9.9339499999999994</v>
      </c>
      <c r="AD1136" s="4">
        <f t="shared" si="85"/>
        <v>0.45722381841756116</v>
      </c>
      <c r="AE1136" s="4">
        <f t="shared" si="86"/>
        <v>1.1019094023863225</v>
      </c>
      <c r="AF1136" s="4">
        <f t="shared" si="87"/>
        <v>1.6296016874534209</v>
      </c>
      <c r="AG1136" s="4">
        <f t="shared" si="88"/>
        <v>1.1878144098723105</v>
      </c>
      <c r="AH1136" s="4" t="str">
        <f t="shared" si="89"/>
        <v/>
      </c>
    </row>
    <row r="1137" spans="1:34" x14ac:dyDescent="0.3">
      <c r="A1137" s="2" t="s">
        <v>831</v>
      </c>
      <c r="B1137" s="2" t="s">
        <v>830</v>
      </c>
      <c r="C1137" s="2" t="s">
        <v>2</v>
      </c>
      <c r="D1137" s="2">
        <v>2013</v>
      </c>
      <c r="E1137" s="2" t="s">
        <v>315</v>
      </c>
      <c r="F1137" s="2">
        <v>0</v>
      </c>
      <c r="G1137" s="2">
        <v>8.6318199999999994</v>
      </c>
      <c r="H1137" s="2">
        <v>6.0699999999999997E-2</v>
      </c>
      <c r="I1137" s="2">
        <v>3.25</v>
      </c>
      <c r="J1137" s="2">
        <v>0.28999999999999998</v>
      </c>
      <c r="K1137" s="2">
        <v>10.6</v>
      </c>
      <c r="L1137" s="2">
        <v>3.3351159999999998E-2</v>
      </c>
      <c r="M1137" s="2">
        <v>7.2999999999999995E-2</v>
      </c>
      <c r="O1137" s="2" t="s">
        <v>832</v>
      </c>
      <c r="P1137" s="2">
        <v>3500</v>
      </c>
      <c r="Q1137" s="2">
        <v>0.40973799999999999</v>
      </c>
      <c r="R1137" s="2">
        <v>0.4</v>
      </c>
      <c r="S1137" s="2">
        <v>0.1</v>
      </c>
      <c r="T1137" s="2" t="s">
        <v>5</v>
      </c>
      <c r="U1137" s="2">
        <v>4.8177500000000002</v>
      </c>
      <c r="V1137" s="2" t="s">
        <v>833</v>
      </c>
      <c r="W1137" s="2">
        <v>62.322835300000001</v>
      </c>
      <c r="X1137" s="2" t="s">
        <v>834</v>
      </c>
      <c r="Y1137" s="2">
        <v>-53.371176800000001</v>
      </c>
      <c r="Z1137" s="2">
        <v>15.128500000000001</v>
      </c>
      <c r="AA1137" s="2">
        <v>11.79</v>
      </c>
      <c r="AB1137" s="2">
        <v>7.1349999999999998</v>
      </c>
      <c r="AC1137" s="2">
        <v>10.677099999999999</v>
      </c>
      <c r="AD1137" s="4">
        <f t="shared" si="85"/>
        <v>0.3087847064178425</v>
      </c>
      <c r="AE1137" s="4">
        <f t="shared" si="86"/>
        <v>1.0035502958579881</v>
      </c>
      <c r="AF1137" s="4">
        <f t="shared" si="87"/>
        <v>1.8059729957943618</v>
      </c>
      <c r="AG1137" s="4">
        <f t="shared" si="88"/>
        <v>6.1347537067892368</v>
      </c>
      <c r="AH1137" s="4" t="str">
        <f t="shared" si="89"/>
        <v/>
      </c>
    </row>
    <row r="1138" spans="1:34" x14ac:dyDescent="0.3">
      <c r="A1138" s="2" t="s">
        <v>831</v>
      </c>
      <c r="B1138" s="2" t="s">
        <v>835</v>
      </c>
      <c r="C1138" s="2" t="s">
        <v>2</v>
      </c>
      <c r="D1138" s="2">
        <v>2013</v>
      </c>
      <c r="E1138" s="2" t="s">
        <v>315</v>
      </c>
      <c r="F1138" s="2">
        <v>0</v>
      </c>
      <c r="G1138" s="2">
        <v>25.630579999999998</v>
      </c>
      <c r="H1138" s="2">
        <v>0.12540000000000001</v>
      </c>
      <c r="I1138" s="2">
        <v>2.5</v>
      </c>
      <c r="J1138" s="2">
        <v>0.223</v>
      </c>
      <c r="K1138" s="2">
        <v>6.8</v>
      </c>
      <c r="L1138" s="2">
        <v>2.1395089999999999E-2</v>
      </c>
      <c r="M1138" s="2">
        <v>9.9000000000000005E-2</v>
      </c>
      <c r="O1138" s="2" t="s">
        <v>832</v>
      </c>
      <c r="P1138" s="2">
        <v>3500</v>
      </c>
      <c r="Q1138" s="2">
        <v>0.40973799999999999</v>
      </c>
      <c r="R1138" s="2">
        <v>0.4</v>
      </c>
      <c r="S1138" s="2">
        <v>0.1</v>
      </c>
      <c r="T1138" s="2" t="s">
        <v>5</v>
      </c>
      <c r="U1138" s="2">
        <v>4.8177500000000002</v>
      </c>
      <c r="V1138" s="2" t="s">
        <v>833</v>
      </c>
      <c r="W1138" s="2">
        <v>62.322835300000001</v>
      </c>
      <c r="X1138" s="2" t="s">
        <v>834</v>
      </c>
      <c r="Y1138" s="2">
        <v>-53.371176800000001</v>
      </c>
      <c r="Z1138" s="2">
        <v>15.128500000000001</v>
      </c>
      <c r="AA1138" s="2">
        <v>11.79</v>
      </c>
      <c r="AB1138" s="2">
        <v>7.1349999999999998</v>
      </c>
      <c r="AC1138" s="2">
        <v>10.677099999999999</v>
      </c>
      <c r="AD1138" s="4">
        <f t="shared" si="85"/>
        <v>0.43519999999999998</v>
      </c>
      <c r="AE1138" s="4">
        <f t="shared" si="86"/>
        <v>1.0880000000000001</v>
      </c>
      <c r="AF1138" s="4">
        <f t="shared" si="87"/>
        <v>1.6492422502470641</v>
      </c>
      <c r="AG1138" s="4">
        <f t="shared" si="88"/>
        <v>1.4374059586756427</v>
      </c>
      <c r="AH1138" s="4" t="str">
        <f t="shared" si="89"/>
        <v/>
      </c>
    </row>
    <row r="1139" spans="1:34" x14ac:dyDescent="0.3">
      <c r="A1139" s="2" t="s">
        <v>831</v>
      </c>
      <c r="B1139" s="2" t="s">
        <v>836</v>
      </c>
      <c r="C1139" s="2" t="s">
        <v>2</v>
      </c>
      <c r="D1139" s="2">
        <v>2013</v>
      </c>
      <c r="E1139" s="2" t="s">
        <v>315</v>
      </c>
      <c r="F1139" s="2">
        <v>0</v>
      </c>
      <c r="G1139" s="2">
        <v>603.95115999999996</v>
      </c>
      <c r="H1139" s="2">
        <v>1.0304</v>
      </c>
      <c r="I1139" s="2">
        <v>5.92</v>
      </c>
      <c r="J1139" s="2">
        <v>0.52800000000000002</v>
      </c>
      <c r="K1139" s="2">
        <v>29.4</v>
      </c>
      <c r="L1139" s="2">
        <v>9.2502280000000006E-2</v>
      </c>
      <c r="M1139" s="2">
        <v>0.373</v>
      </c>
      <c r="O1139" s="2" t="s">
        <v>832</v>
      </c>
      <c r="P1139" s="2">
        <v>3500</v>
      </c>
      <c r="Q1139" s="2">
        <v>0.40973799999999999</v>
      </c>
      <c r="R1139" s="2">
        <v>0.4</v>
      </c>
      <c r="S1139" s="2">
        <v>0.1</v>
      </c>
      <c r="T1139" s="2" t="s">
        <v>5</v>
      </c>
      <c r="U1139" s="2">
        <v>4.8177500000000002</v>
      </c>
      <c r="V1139" s="2" t="s">
        <v>833</v>
      </c>
      <c r="W1139" s="2">
        <v>62.322835300000001</v>
      </c>
      <c r="X1139" s="2" t="s">
        <v>834</v>
      </c>
      <c r="Y1139" s="2">
        <v>-53.371176800000001</v>
      </c>
      <c r="Z1139" s="2">
        <v>15.128500000000001</v>
      </c>
      <c r="AA1139" s="2">
        <v>11.79</v>
      </c>
      <c r="AB1139" s="2">
        <v>7.1349999999999998</v>
      </c>
      <c r="AC1139" s="2">
        <v>10.677099999999999</v>
      </c>
      <c r="AD1139" s="4">
        <f t="shared" si="85"/>
        <v>0.14170403283122421</v>
      </c>
      <c r="AE1139" s="4">
        <f t="shared" si="86"/>
        <v>0.83888787436084733</v>
      </c>
      <c r="AF1139" s="4">
        <f t="shared" si="87"/>
        <v>2.2285008898845464</v>
      </c>
      <c r="AG1139" s="4">
        <f t="shared" si="88"/>
        <v>2.128937019303382E-2</v>
      </c>
      <c r="AH1139" s="4" t="str">
        <f t="shared" si="89"/>
        <v/>
      </c>
    </row>
    <row r="1140" spans="1:34" x14ac:dyDescent="0.3">
      <c r="A1140" s="2" t="s">
        <v>903</v>
      </c>
      <c r="B1140" s="2" t="s">
        <v>902</v>
      </c>
      <c r="C1140" s="2" t="s">
        <v>2</v>
      </c>
      <c r="D1140" s="2">
        <v>2007</v>
      </c>
      <c r="E1140" s="2" t="s">
        <v>22</v>
      </c>
      <c r="F1140" s="2">
        <v>0</v>
      </c>
      <c r="G1140" s="2">
        <v>695.69</v>
      </c>
      <c r="H1140" s="2">
        <v>1.1379999999999999</v>
      </c>
      <c r="I1140" s="2">
        <v>13.3</v>
      </c>
      <c r="J1140" s="2">
        <v>1.18</v>
      </c>
      <c r="K1140" s="2">
        <v>794.5</v>
      </c>
      <c r="L1140" s="2">
        <v>2.5</v>
      </c>
      <c r="M1140" s="2">
        <v>8.2600000000000007E-2</v>
      </c>
      <c r="O1140" s="2" t="s">
        <v>70</v>
      </c>
      <c r="P1140" s="2">
        <v>3496</v>
      </c>
      <c r="Q1140" s="2">
        <v>0.40300000000000002</v>
      </c>
      <c r="R1140" s="2">
        <v>0.40200000000000002</v>
      </c>
      <c r="S1140" s="2">
        <v>-0.02</v>
      </c>
      <c r="T1140" s="2" t="s">
        <v>5</v>
      </c>
      <c r="U1140" s="2">
        <v>4.8224359999999997</v>
      </c>
      <c r="V1140" s="2" t="s">
        <v>904</v>
      </c>
      <c r="W1140" s="2">
        <v>130.24452539999999</v>
      </c>
      <c r="X1140" s="2" t="s">
        <v>905</v>
      </c>
      <c r="Y1140" s="2">
        <v>-23.452808999999998</v>
      </c>
      <c r="Z1140" s="2">
        <v>15.1968</v>
      </c>
      <c r="AA1140" s="2">
        <v>12.4</v>
      </c>
      <c r="AB1140" s="2">
        <v>7.0279999999999996</v>
      </c>
      <c r="AC1140" s="2">
        <v>10.7539</v>
      </c>
      <c r="AD1140" s="4">
        <f t="shared" si="85"/>
        <v>0.33770615696344142</v>
      </c>
      <c r="AE1140" s="4">
        <f t="shared" si="86"/>
        <v>4.4914918876137708</v>
      </c>
      <c r="AF1140" s="4">
        <f t="shared" si="87"/>
        <v>7.7289612565507895</v>
      </c>
      <c r="AG1140" s="4">
        <f t="shared" si="88"/>
        <v>1.6807422368670978E-2</v>
      </c>
      <c r="AH1140" s="4" t="str">
        <f t="shared" si="89"/>
        <v/>
      </c>
    </row>
    <row r="1141" spans="1:34" x14ac:dyDescent="0.3">
      <c r="A1141" s="2" t="s">
        <v>903</v>
      </c>
      <c r="B1141" s="2" t="s">
        <v>906</v>
      </c>
      <c r="C1141" s="2" t="s">
        <v>2</v>
      </c>
      <c r="D1141" s="2">
        <v>2018</v>
      </c>
      <c r="E1141" s="2" t="s">
        <v>22</v>
      </c>
      <c r="F1141" s="2">
        <v>0</v>
      </c>
      <c r="G1141" s="2">
        <v>6500</v>
      </c>
      <c r="H1141" s="2">
        <v>5.04</v>
      </c>
      <c r="I1141" s="2">
        <v>13.6</v>
      </c>
      <c r="J1141" s="2">
        <v>1.21</v>
      </c>
      <c r="K1141" s="2">
        <v>454.49462201</v>
      </c>
      <c r="L1141" s="2">
        <v>1.43</v>
      </c>
      <c r="M1141" s="2">
        <v>0.217</v>
      </c>
      <c r="O1141" s="2" t="s">
        <v>70</v>
      </c>
      <c r="P1141" s="2">
        <v>3496</v>
      </c>
      <c r="Q1141" s="2">
        <v>0.40300000000000002</v>
      </c>
      <c r="R1141" s="2">
        <v>0.40200000000000002</v>
      </c>
      <c r="S1141" s="2">
        <v>-0.02</v>
      </c>
      <c r="T1141" s="2" t="s">
        <v>5</v>
      </c>
      <c r="U1141" s="2">
        <v>4.8224359999999997</v>
      </c>
      <c r="V1141" s="2" t="s">
        <v>904</v>
      </c>
      <c r="W1141" s="2">
        <v>130.24452539999999</v>
      </c>
      <c r="X1141" s="2" t="s">
        <v>905</v>
      </c>
      <c r="Y1141" s="2">
        <v>-23.452808999999998</v>
      </c>
      <c r="Z1141" s="2">
        <v>15.1968</v>
      </c>
      <c r="AA1141" s="2">
        <v>12.4</v>
      </c>
      <c r="AB1141" s="2">
        <v>7.0279999999999996</v>
      </c>
      <c r="AC1141" s="2">
        <v>10.7539</v>
      </c>
      <c r="AD1141" s="4">
        <f t="shared" si="85"/>
        <v>0.18068080777799336</v>
      </c>
      <c r="AE1141" s="4">
        <f t="shared" si="86"/>
        <v>2.4572589857807094</v>
      </c>
      <c r="AF1141" s="4">
        <f t="shared" si="87"/>
        <v>5.7808928554867407</v>
      </c>
      <c r="AG1141" s="4">
        <f t="shared" si="88"/>
        <v>8.5688899494571738E-4</v>
      </c>
      <c r="AH1141" s="4" t="str">
        <f t="shared" si="89"/>
        <v/>
      </c>
    </row>
    <row r="1142" spans="1:34" x14ac:dyDescent="0.3">
      <c r="A1142" s="2" t="s">
        <v>838</v>
      </c>
      <c r="B1142" s="2" t="s">
        <v>837</v>
      </c>
      <c r="C1142" s="2" t="s">
        <v>2</v>
      </c>
      <c r="D1142" s="2">
        <v>2009</v>
      </c>
      <c r="E1142" s="2" t="s">
        <v>22</v>
      </c>
      <c r="F1142" s="2">
        <v>0</v>
      </c>
      <c r="G1142" s="2">
        <v>2288</v>
      </c>
      <c r="H1142" s="2">
        <v>2.41</v>
      </c>
      <c r="I1142" s="2">
        <v>13.8</v>
      </c>
      <c r="J1142" s="2">
        <v>1.23</v>
      </c>
      <c r="K1142" s="2">
        <v>301.93698664999999</v>
      </c>
      <c r="L1142" s="2">
        <v>0.95</v>
      </c>
      <c r="M1142" s="2">
        <v>0.21</v>
      </c>
      <c r="O1142" s="2" t="s">
        <v>70</v>
      </c>
      <c r="P1142" s="2">
        <v>3370</v>
      </c>
      <c r="Q1142" s="2">
        <v>0.38</v>
      </c>
      <c r="R1142" s="2">
        <v>0.35699999999999998</v>
      </c>
      <c r="S1142" s="2">
        <v>0.3</v>
      </c>
      <c r="T1142" s="2" t="s">
        <v>5</v>
      </c>
      <c r="U1142" s="2">
        <v>4.83</v>
      </c>
      <c r="V1142" s="2" t="s">
        <v>839</v>
      </c>
      <c r="W1142" s="2">
        <v>73.024549500000006</v>
      </c>
      <c r="X1142" s="2" t="s">
        <v>840</v>
      </c>
      <c r="Y1142" s="2">
        <v>6.4752346999999997</v>
      </c>
      <c r="Z1142" s="2">
        <v>12.356</v>
      </c>
      <c r="AA1142" s="2">
        <v>11.962999999999999</v>
      </c>
      <c r="AB1142" s="2">
        <v>6.9420000000000002</v>
      </c>
      <c r="AC1142" s="2">
        <v>10.705500000000001</v>
      </c>
      <c r="AD1142" s="4">
        <f t="shared" si="85"/>
        <v>0.11488916081827284</v>
      </c>
      <c r="AE1142" s="4">
        <f t="shared" si="86"/>
        <v>1.5854704192921654</v>
      </c>
      <c r="AF1142" s="4">
        <f t="shared" si="87"/>
        <v>4.677551900966133</v>
      </c>
      <c r="AG1142" s="4">
        <f t="shared" si="88"/>
        <v>2.8770178839625624E-3</v>
      </c>
      <c r="AH1142" s="4" t="str">
        <f t="shared" si="89"/>
        <v/>
      </c>
    </row>
    <row r="1143" spans="1:34" x14ac:dyDescent="0.3">
      <c r="A1143" s="2" t="s">
        <v>1198</v>
      </c>
      <c r="B1143" s="2" t="s">
        <v>1197</v>
      </c>
      <c r="C1143" s="2" t="s">
        <v>2</v>
      </c>
      <c r="D1143" s="2">
        <v>2025</v>
      </c>
      <c r="E1143" s="2" t="s">
        <v>374</v>
      </c>
      <c r="F1143" s="2">
        <v>0</v>
      </c>
      <c r="G1143" s="2">
        <v>2965</v>
      </c>
      <c r="H1143" s="2">
        <v>2.9209999999999998</v>
      </c>
      <c r="I1143" s="2">
        <v>14.2</v>
      </c>
      <c r="J1143" s="2">
        <v>1.26</v>
      </c>
      <c r="K1143" s="2">
        <v>172.580825</v>
      </c>
      <c r="L1143" s="2">
        <v>0.54300000000000004</v>
      </c>
      <c r="M1143" s="2">
        <v>0.218</v>
      </c>
      <c r="O1143" s="2" t="s">
        <v>867</v>
      </c>
      <c r="P1143" s="2">
        <v>3528</v>
      </c>
      <c r="Q1143" s="2">
        <v>0.36199999999999999</v>
      </c>
      <c r="R1143" s="2">
        <v>0.35799999999999998</v>
      </c>
      <c r="S1143" s="2">
        <v>-0.2</v>
      </c>
      <c r="T1143" s="2" t="s">
        <v>5</v>
      </c>
      <c r="U1143" s="2">
        <v>4.8467399999999996</v>
      </c>
      <c r="V1143" s="2" t="s">
        <v>1199</v>
      </c>
      <c r="W1143" s="2">
        <v>333.15023330000002</v>
      </c>
      <c r="X1143" s="2" t="s">
        <v>1200</v>
      </c>
      <c r="Y1143" s="2">
        <v>8.5503354999999992</v>
      </c>
      <c r="Z1143" s="2">
        <v>15.921099999999999</v>
      </c>
      <c r="AA1143" s="2">
        <v>12.032999999999999</v>
      </c>
      <c r="AB1143" s="2">
        <v>7.4720000000000004</v>
      </c>
      <c r="AC1143" s="2">
        <v>10.9047</v>
      </c>
      <c r="AD1143" s="4">
        <f t="shared" si="85"/>
        <v>6.0273652178893647E-2</v>
      </c>
      <c r="AE1143" s="4">
        <f t="shared" si="86"/>
        <v>0.85588586094028973</v>
      </c>
      <c r="AF1143" s="4">
        <f t="shared" si="87"/>
        <v>3.4861983915652468</v>
      </c>
      <c r="AG1143" s="4">
        <f t="shared" si="88"/>
        <v>2.1348048604809206E-3</v>
      </c>
      <c r="AH1143" s="4" t="str">
        <f t="shared" si="89"/>
        <v/>
      </c>
    </row>
    <row r="1144" spans="1:34" x14ac:dyDescent="0.3">
      <c r="A1144" s="2" t="s">
        <v>760</v>
      </c>
      <c r="B1144" s="2" t="s">
        <v>759</v>
      </c>
      <c r="C1144" s="2" t="s">
        <v>2</v>
      </c>
      <c r="D1144" s="2">
        <v>2021</v>
      </c>
      <c r="E1144" s="2" t="s">
        <v>374</v>
      </c>
      <c r="F1144" s="2">
        <v>0</v>
      </c>
      <c r="G1144" s="2">
        <v>2.30538</v>
      </c>
      <c r="H1144" s="2">
        <v>2.2790000000000001E-2</v>
      </c>
      <c r="I1144" s="2">
        <v>1.39</v>
      </c>
      <c r="J1144" s="2">
        <v>0.124</v>
      </c>
      <c r="K1144" s="2">
        <v>2.5</v>
      </c>
      <c r="L1144" s="2">
        <v>7.8658800000000004E-3</v>
      </c>
      <c r="N1144" s="2">
        <v>587</v>
      </c>
      <c r="O1144" s="2" t="s">
        <v>761</v>
      </c>
      <c r="P1144" s="2">
        <v>3326</v>
      </c>
      <c r="Q1144" s="2">
        <v>0.30499999999999999</v>
      </c>
      <c r="R1144" s="2">
        <v>0.29699999999999999</v>
      </c>
      <c r="S1144" s="2">
        <v>0.1</v>
      </c>
      <c r="T1144" s="2" t="s">
        <v>5</v>
      </c>
      <c r="U1144" s="2">
        <v>4.8499999999999996</v>
      </c>
      <c r="V1144" s="2" t="s">
        <v>762</v>
      </c>
      <c r="W1144" s="2">
        <v>326.67195980000002</v>
      </c>
      <c r="X1144" s="2" t="s">
        <v>763</v>
      </c>
      <c r="Y1144" s="2">
        <v>66.803848000000002</v>
      </c>
      <c r="Z1144" s="2">
        <v>16.009</v>
      </c>
      <c r="AA1144" s="2">
        <v>13.077999999999999</v>
      </c>
      <c r="AB1144" s="2">
        <v>7.9859999999999998</v>
      </c>
      <c r="AC1144" s="2">
        <v>11.761699999999999</v>
      </c>
      <c r="AD1144" s="4">
        <f t="shared" si="85"/>
        <v>0.93088409040895248</v>
      </c>
      <c r="AE1144" s="4">
        <f t="shared" si="86"/>
        <v>1.2939288856684439</v>
      </c>
      <c r="AF1144" s="4">
        <f t="shared" si="87"/>
        <v>1.3411044519645503</v>
      </c>
      <c r="AG1144" s="4">
        <f t="shared" si="88"/>
        <v>19.664814672458899</v>
      </c>
      <c r="AH1144" s="4">
        <f t="shared" si="89"/>
        <v>5.5353304619800529E-2</v>
      </c>
    </row>
    <row r="1145" spans="1:34" x14ac:dyDescent="0.3">
      <c r="A1145" s="2" t="s">
        <v>760</v>
      </c>
      <c r="B1145" s="2" t="s">
        <v>764</v>
      </c>
      <c r="C1145" s="2" t="s">
        <v>2</v>
      </c>
      <c r="D1145" s="2">
        <v>2021</v>
      </c>
      <c r="E1145" s="2" t="s">
        <v>374</v>
      </c>
      <c r="F1145" s="2">
        <v>0</v>
      </c>
      <c r="G1145" s="2">
        <v>8.0518000000000001</v>
      </c>
      <c r="H1145" s="2">
        <v>5.2499999999999998E-2</v>
      </c>
      <c r="I1145" s="2">
        <v>1.76</v>
      </c>
      <c r="J1145" s="2">
        <v>0.157</v>
      </c>
      <c r="K1145" s="2">
        <v>3.75</v>
      </c>
      <c r="L1145" s="2">
        <v>1.179882E-2</v>
      </c>
      <c r="N1145" s="2">
        <v>387</v>
      </c>
      <c r="O1145" s="2" t="s">
        <v>761</v>
      </c>
      <c r="P1145" s="2">
        <v>3326</v>
      </c>
      <c r="Q1145" s="2">
        <v>0.30499999999999999</v>
      </c>
      <c r="R1145" s="2">
        <v>0.29699999999999999</v>
      </c>
      <c r="S1145" s="2">
        <v>0.1</v>
      </c>
      <c r="T1145" s="2" t="s">
        <v>5</v>
      </c>
      <c r="U1145" s="2">
        <v>4.8499999999999996</v>
      </c>
      <c r="V1145" s="2" t="s">
        <v>762</v>
      </c>
      <c r="W1145" s="2">
        <v>326.67195980000002</v>
      </c>
      <c r="X1145" s="2" t="s">
        <v>763</v>
      </c>
      <c r="Y1145" s="2">
        <v>66.803848000000002</v>
      </c>
      <c r="Z1145" s="2">
        <v>16.009</v>
      </c>
      <c r="AA1145" s="2">
        <v>13.077999999999999</v>
      </c>
      <c r="AB1145" s="2">
        <v>7.9859999999999998</v>
      </c>
      <c r="AC1145" s="2">
        <v>11.761699999999999</v>
      </c>
      <c r="AD1145" s="4">
        <f t="shared" si="85"/>
        <v>0.68784924398948166</v>
      </c>
      <c r="AE1145" s="4">
        <f t="shared" si="86"/>
        <v>1.2106146694214877</v>
      </c>
      <c r="AF1145" s="4">
        <f t="shared" si="87"/>
        <v>1.4596855203028556</v>
      </c>
      <c r="AG1145" s="4">
        <f t="shared" si="88"/>
        <v>3.7056116354909254</v>
      </c>
      <c r="AH1145" s="4">
        <f t="shared" si="89"/>
        <v>7.4199984993796556E-2</v>
      </c>
    </row>
    <row r="1146" spans="1:34" x14ac:dyDescent="0.3">
      <c r="A1146" s="2" t="s">
        <v>1013</v>
      </c>
      <c r="B1146" s="2" t="s">
        <v>1012</v>
      </c>
      <c r="C1146" s="2" t="s">
        <v>2</v>
      </c>
      <c r="D1146" s="2">
        <v>2014</v>
      </c>
      <c r="E1146" s="2" t="s">
        <v>28</v>
      </c>
      <c r="F1146" s="2">
        <v>0</v>
      </c>
      <c r="G1146" s="2">
        <v>20.129000000000001</v>
      </c>
      <c r="H1146" s="2">
        <v>0.111</v>
      </c>
      <c r="I1146" s="2">
        <v>3.33</v>
      </c>
      <c r="J1146" s="2">
        <v>0.29699999999999999</v>
      </c>
      <c r="K1146" s="2">
        <v>11.07</v>
      </c>
      <c r="L1146" s="2">
        <v>3.4829939999999997E-2</v>
      </c>
      <c r="M1146" s="2">
        <v>0.11</v>
      </c>
      <c r="O1146" s="2" t="s">
        <v>70</v>
      </c>
      <c r="P1146" s="2">
        <v>3323</v>
      </c>
      <c r="Q1146" s="2">
        <v>0.37032799999999999</v>
      </c>
      <c r="R1146" s="2">
        <v>0.35</v>
      </c>
      <c r="U1146" s="2">
        <v>4.8543500000000002</v>
      </c>
      <c r="V1146" s="2" t="s">
        <v>1014</v>
      </c>
      <c r="W1146" s="2">
        <v>168.9810458</v>
      </c>
      <c r="X1146" s="2" t="s">
        <v>1015</v>
      </c>
      <c r="Y1146" s="2">
        <v>-57.5425629</v>
      </c>
      <c r="Z1146" s="2">
        <v>12.6631</v>
      </c>
      <c r="AA1146" s="2">
        <v>11.66</v>
      </c>
      <c r="AB1146" s="2">
        <v>7.0350000000000001</v>
      </c>
      <c r="AC1146" s="2">
        <v>10.4771</v>
      </c>
      <c r="AD1146" s="4">
        <f t="shared" si="85"/>
        <v>0.29978846633338962</v>
      </c>
      <c r="AE1146" s="4">
        <f t="shared" si="86"/>
        <v>0.99829559289018743</v>
      </c>
      <c r="AF1146" s="4">
        <f t="shared" si="87"/>
        <v>1.8232729703268034</v>
      </c>
      <c r="AG1146" s="4">
        <f t="shared" si="88"/>
        <v>1.2176945349911152</v>
      </c>
      <c r="AH1146" s="4" t="str">
        <f t="shared" si="89"/>
        <v/>
      </c>
    </row>
    <row r="1147" spans="1:34" x14ac:dyDescent="0.3">
      <c r="A1147" s="2" t="s">
        <v>1115</v>
      </c>
      <c r="B1147" s="2" t="s">
        <v>1114</v>
      </c>
      <c r="C1147" s="2" t="s">
        <v>2</v>
      </c>
      <c r="D1147" s="2">
        <v>2014</v>
      </c>
      <c r="E1147" s="2" t="s">
        <v>34</v>
      </c>
      <c r="F1147" s="2">
        <v>0</v>
      </c>
      <c r="G1147" s="2">
        <v>38.142000000000003</v>
      </c>
      <c r="H1147" s="2">
        <v>0.16300000000000001</v>
      </c>
      <c r="I1147" s="2">
        <v>4.32</v>
      </c>
      <c r="J1147" s="2">
        <v>0.38500000000000001</v>
      </c>
      <c r="K1147" s="2">
        <v>17.2</v>
      </c>
      <c r="L1147" s="2">
        <v>5.4116980000000002E-2</v>
      </c>
      <c r="M1147" s="2">
        <v>0.17</v>
      </c>
      <c r="O1147" s="2" t="s">
        <v>1116</v>
      </c>
      <c r="P1147" s="2">
        <v>3413</v>
      </c>
      <c r="Q1147" s="2">
        <v>0.41830000000000001</v>
      </c>
      <c r="R1147" s="2">
        <v>0.4</v>
      </c>
      <c r="S1147" s="2">
        <v>6.3100000000000003E-2</v>
      </c>
      <c r="T1147" s="2" t="s">
        <v>5</v>
      </c>
      <c r="U1147" s="2">
        <v>4.8593599999999997</v>
      </c>
      <c r="V1147" s="2" t="s">
        <v>1117</v>
      </c>
      <c r="W1147" s="2">
        <v>264.10417310000003</v>
      </c>
      <c r="X1147" s="2" t="s">
        <v>1118</v>
      </c>
      <c r="Y1147" s="2">
        <v>68.333674099999996</v>
      </c>
      <c r="Z1147" s="2">
        <v>4.5493899999999998</v>
      </c>
      <c r="AA1147" s="2">
        <v>9.15</v>
      </c>
      <c r="AB1147" s="2">
        <v>4.548</v>
      </c>
      <c r="AC1147" s="2">
        <v>8.0275400000000001</v>
      </c>
      <c r="AD1147" s="4">
        <f t="shared" si="85"/>
        <v>0.21334241477417057</v>
      </c>
      <c r="AE1147" s="4">
        <f t="shared" si="86"/>
        <v>0.92163923182441687</v>
      </c>
      <c r="AF1147" s="4">
        <f t="shared" si="87"/>
        <v>1.9953649995631078</v>
      </c>
      <c r="AG1147" s="4">
        <f t="shared" si="88"/>
        <v>0.801743639913858</v>
      </c>
      <c r="AH1147" s="4" t="str">
        <f t="shared" si="89"/>
        <v/>
      </c>
    </row>
    <row r="1148" spans="1:34" x14ac:dyDescent="0.3">
      <c r="A1148" s="2" t="s">
        <v>1115</v>
      </c>
      <c r="B1148" s="2" t="s">
        <v>1119</v>
      </c>
      <c r="C1148" s="2" t="s">
        <v>2</v>
      </c>
      <c r="D1148" s="2">
        <v>2020</v>
      </c>
      <c r="E1148" s="2" t="s">
        <v>28</v>
      </c>
      <c r="F1148" s="2">
        <v>0</v>
      </c>
      <c r="G1148" s="2">
        <v>727.56200000000001</v>
      </c>
      <c r="H1148" s="2">
        <v>1.165</v>
      </c>
      <c r="I1148" s="2">
        <v>4.1399999999999997</v>
      </c>
      <c r="J1148" s="2">
        <v>0.36899999999999999</v>
      </c>
      <c r="K1148" s="2">
        <v>16</v>
      </c>
      <c r="L1148" s="2">
        <v>5.0341379999999998E-2</v>
      </c>
      <c r="M1148" s="2">
        <v>0.4</v>
      </c>
      <c r="O1148" s="2" t="s">
        <v>1116</v>
      </c>
      <c r="P1148" s="2">
        <v>3413</v>
      </c>
      <c r="Q1148" s="2">
        <v>0.41830000000000001</v>
      </c>
      <c r="R1148" s="2">
        <v>0.4</v>
      </c>
      <c r="S1148" s="2">
        <v>6.3100000000000003E-2</v>
      </c>
      <c r="T1148" s="2" t="s">
        <v>5</v>
      </c>
      <c r="U1148" s="2">
        <v>4.8593599999999997</v>
      </c>
      <c r="V1148" s="2" t="s">
        <v>1117</v>
      </c>
      <c r="W1148" s="2">
        <v>264.10417310000003</v>
      </c>
      <c r="X1148" s="2" t="s">
        <v>1118</v>
      </c>
      <c r="Y1148" s="2">
        <v>68.333674099999996</v>
      </c>
      <c r="Z1148" s="2">
        <v>4.5493899999999998</v>
      </c>
      <c r="AA1148" s="2">
        <v>9.15</v>
      </c>
      <c r="AB1148" s="2">
        <v>4.548</v>
      </c>
      <c r="AC1148" s="2">
        <v>8.0275400000000001</v>
      </c>
      <c r="AD1148" s="4">
        <f t="shared" si="85"/>
        <v>0.22548567641700559</v>
      </c>
      <c r="AE1148" s="4">
        <f t="shared" si="86"/>
        <v>0.93351070036640305</v>
      </c>
      <c r="AF1148" s="4">
        <f t="shared" si="87"/>
        <v>1.965892748731962</v>
      </c>
      <c r="AG1148" s="4">
        <f t="shared" si="88"/>
        <v>1.5694911874502233E-2</v>
      </c>
      <c r="AH1148" s="4" t="str">
        <f t="shared" si="89"/>
        <v/>
      </c>
    </row>
    <row r="1149" spans="1:34" x14ac:dyDescent="0.3">
      <c r="A1149" s="2" t="s">
        <v>1090</v>
      </c>
      <c r="B1149" s="2" t="s">
        <v>1089</v>
      </c>
      <c r="C1149" s="2" t="s">
        <v>2</v>
      </c>
      <c r="D1149" s="2">
        <v>2007</v>
      </c>
      <c r="E1149" s="2" t="s">
        <v>315</v>
      </c>
      <c r="F1149" s="2">
        <v>0</v>
      </c>
      <c r="G1149" s="2">
        <v>4.6938000000000004</v>
      </c>
      <c r="H1149" s="2">
        <v>3.9E-2</v>
      </c>
      <c r="I1149" s="2">
        <v>3.33</v>
      </c>
      <c r="J1149" s="2">
        <v>0.29699999999999999</v>
      </c>
      <c r="K1149" s="2">
        <v>11.09</v>
      </c>
      <c r="L1149" s="2">
        <v>3.5000000000000003E-2</v>
      </c>
      <c r="M1149" s="2">
        <v>0.2</v>
      </c>
      <c r="O1149" s="2" t="s">
        <v>919</v>
      </c>
      <c r="P1149" s="2">
        <v>3600</v>
      </c>
      <c r="Q1149" s="2">
        <v>0.36463000000000001</v>
      </c>
      <c r="R1149" s="2">
        <v>0.35</v>
      </c>
      <c r="S1149" s="2">
        <v>-0.28000000000000003</v>
      </c>
      <c r="T1149" s="2" t="s">
        <v>5</v>
      </c>
      <c r="U1149" s="2">
        <v>4.8597799999999998</v>
      </c>
      <c r="V1149" s="2" t="s">
        <v>1091</v>
      </c>
      <c r="W1149" s="2">
        <v>262.17004759999998</v>
      </c>
      <c r="X1149" s="2" t="s">
        <v>1092</v>
      </c>
      <c r="Y1149" s="2">
        <v>-46.898982599999997</v>
      </c>
      <c r="Z1149" s="2">
        <v>4.5489600000000001</v>
      </c>
      <c r="AA1149" s="2">
        <v>9.3800000000000008</v>
      </c>
      <c r="AB1149" s="2">
        <v>4.8550000000000004</v>
      </c>
      <c r="AC1149" s="2">
        <v>8.3306299999999993</v>
      </c>
      <c r="AD1149" s="4">
        <f t="shared" si="85"/>
        <v>0.30033008957879775</v>
      </c>
      <c r="AE1149" s="4">
        <f t="shared" si="86"/>
        <v>1.0000991982973964</v>
      </c>
      <c r="AF1149" s="4">
        <f t="shared" si="87"/>
        <v>1.8249192667979397</v>
      </c>
      <c r="AG1149" s="4">
        <f t="shared" si="88"/>
        <v>13.172719191384751</v>
      </c>
      <c r="AH1149" s="4" t="str">
        <f t="shared" si="89"/>
        <v/>
      </c>
    </row>
    <row r="1150" spans="1:34" x14ac:dyDescent="0.3">
      <c r="A1150" s="2" t="s">
        <v>1038</v>
      </c>
      <c r="B1150" s="2" t="s">
        <v>1037</v>
      </c>
      <c r="C1150" s="2" t="s">
        <v>2</v>
      </c>
      <c r="D1150" s="2">
        <v>2022</v>
      </c>
      <c r="E1150" s="2" t="s">
        <v>28</v>
      </c>
      <c r="F1150" s="2">
        <v>0</v>
      </c>
      <c r="G1150" s="2">
        <v>3459</v>
      </c>
      <c r="H1150" s="2">
        <v>3.53</v>
      </c>
      <c r="I1150" s="2">
        <v>13.1</v>
      </c>
      <c r="J1150" s="2">
        <v>1.17</v>
      </c>
      <c r="K1150" s="2">
        <v>1080.6165837999999</v>
      </c>
      <c r="L1150" s="2">
        <v>3.4</v>
      </c>
      <c r="M1150" s="2">
        <v>0.14599999999999999</v>
      </c>
      <c r="O1150" s="2" t="s">
        <v>867</v>
      </c>
      <c r="P1150" s="2">
        <v>3563</v>
      </c>
      <c r="Q1150" s="2">
        <v>0.48299999999999998</v>
      </c>
      <c r="R1150" s="2">
        <v>0.48599999999999999</v>
      </c>
      <c r="S1150" s="2">
        <v>-0.16</v>
      </c>
      <c r="T1150" s="2" t="s">
        <v>5</v>
      </c>
      <c r="U1150" s="2">
        <v>4.8600000000000003</v>
      </c>
      <c r="V1150" s="2" t="s">
        <v>1039</v>
      </c>
      <c r="W1150" s="2">
        <v>185.74404960000001</v>
      </c>
      <c r="X1150" s="2" t="s">
        <v>1040</v>
      </c>
      <c r="Y1150" s="2">
        <v>64.032431099999997</v>
      </c>
      <c r="Z1150" s="2">
        <v>18.355399999999999</v>
      </c>
      <c r="AA1150" s="2">
        <v>11.595000000000001</v>
      </c>
      <c r="AB1150" s="2">
        <v>7.1219999999999999</v>
      </c>
      <c r="AC1150" s="2">
        <v>10.546200000000001</v>
      </c>
      <c r="AD1150" s="4">
        <f t="shared" si="85"/>
        <v>0.48068186910583244</v>
      </c>
      <c r="AE1150" s="4">
        <f t="shared" si="86"/>
        <v>6.2969324852864057</v>
      </c>
      <c r="AF1150" s="4">
        <f t="shared" si="87"/>
        <v>9.0823904098674326</v>
      </c>
      <c r="AG1150" s="4">
        <f t="shared" si="88"/>
        <v>2.7070606757002781E-3</v>
      </c>
      <c r="AH1150" s="4" t="str">
        <f t="shared" si="89"/>
        <v/>
      </c>
    </row>
    <row r="1151" spans="1:34" x14ac:dyDescent="0.3">
      <c r="A1151" s="2" t="s">
        <v>146</v>
      </c>
      <c r="B1151" s="2" t="s">
        <v>145</v>
      </c>
      <c r="C1151" s="2" t="s">
        <v>2</v>
      </c>
      <c r="D1151" s="2">
        <v>2025</v>
      </c>
      <c r="E1151" s="2" t="s">
        <v>81</v>
      </c>
      <c r="F1151" s="2">
        <v>0</v>
      </c>
      <c r="G1151" s="2">
        <v>6.7994000000000003</v>
      </c>
      <c r="H1151" s="2">
        <v>4.3999999999999997E-2</v>
      </c>
      <c r="I1151" s="2">
        <v>1.69</v>
      </c>
      <c r="J1151" s="2">
        <v>0.151</v>
      </c>
      <c r="K1151" s="2">
        <v>3.5</v>
      </c>
      <c r="L1151" s="2">
        <v>1.101223E-2</v>
      </c>
      <c r="M1151" s="2">
        <v>0</v>
      </c>
      <c r="O1151" s="2" t="s">
        <v>147</v>
      </c>
      <c r="P1151" s="2">
        <v>3286</v>
      </c>
      <c r="Q1151" s="2">
        <v>0.27400000000000002</v>
      </c>
      <c r="R1151" s="2">
        <v>0.26</v>
      </c>
      <c r="S1151" s="2">
        <v>0.16</v>
      </c>
      <c r="T1151" s="2" t="s">
        <v>129</v>
      </c>
      <c r="U1151" s="2">
        <v>4.8600000000000003</v>
      </c>
      <c r="V1151" s="2" t="s">
        <v>148</v>
      </c>
      <c r="W1151" s="2">
        <v>133.16790800000001</v>
      </c>
      <c r="X1151" s="2" t="s">
        <v>149</v>
      </c>
      <c r="Y1151" s="2">
        <v>28.3152863</v>
      </c>
      <c r="Z1151" s="2">
        <v>12.4773</v>
      </c>
      <c r="AA1151" s="2">
        <v>13.151999999999999</v>
      </c>
      <c r="AB1151" s="2">
        <v>7.6660000000000004</v>
      </c>
      <c r="AC1151" s="2">
        <v>11.6798</v>
      </c>
      <c r="AD1151" s="4">
        <f t="shared" si="85"/>
        <v>0.72511673861551196</v>
      </c>
      <c r="AE1151" s="4">
        <f t="shared" si="86"/>
        <v>1.2254472882602152</v>
      </c>
      <c r="AF1151" s="4">
        <f t="shared" si="87"/>
        <v>1.4390989949130544</v>
      </c>
      <c r="AG1151" s="4">
        <f t="shared" si="88"/>
        <v>4.0565408993431991</v>
      </c>
      <c r="AH1151" s="4" t="str">
        <f t="shared" si="89"/>
        <v/>
      </c>
    </row>
    <row r="1152" spans="1:34" x14ac:dyDescent="0.3">
      <c r="A1152" s="2" t="s">
        <v>146</v>
      </c>
      <c r="B1152" s="2" t="s">
        <v>150</v>
      </c>
      <c r="C1152" s="2" t="s">
        <v>2</v>
      </c>
      <c r="D1152" s="2">
        <v>2025</v>
      </c>
      <c r="E1152" s="2" t="s">
        <v>81</v>
      </c>
      <c r="F1152" s="2">
        <v>0</v>
      </c>
      <c r="G1152" s="2">
        <v>33.747</v>
      </c>
      <c r="H1152" s="2">
        <v>0.13</v>
      </c>
      <c r="I1152" s="2">
        <v>2.16</v>
      </c>
      <c r="J1152" s="2">
        <v>0.193</v>
      </c>
      <c r="K1152" s="2">
        <v>5.3</v>
      </c>
      <c r="L1152" s="2">
        <v>1.6675659999999998E-2</v>
      </c>
      <c r="M1152" s="2">
        <v>0</v>
      </c>
      <c r="O1152" s="2" t="s">
        <v>147</v>
      </c>
      <c r="P1152" s="2">
        <v>3286</v>
      </c>
      <c r="Q1152" s="2">
        <v>0.27400000000000002</v>
      </c>
      <c r="R1152" s="2">
        <v>0.26</v>
      </c>
      <c r="S1152" s="2">
        <v>0.16</v>
      </c>
      <c r="T1152" s="2" t="s">
        <v>129</v>
      </c>
      <c r="U1152" s="2">
        <v>4.8600000000000003</v>
      </c>
      <c r="V1152" s="2" t="s">
        <v>148</v>
      </c>
      <c r="W1152" s="2">
        <v>133.16790800000001</v>
      </c>
      <c r="X1152" s="2" t="s">
        <v>149</v>
      </c>
      <c r="Y1152" s="2">
        <v>28.3152863</v>
      </c>
      <c r="Z1152" s="2">
        <v>12.4773</v>
      </c>
      <c r="AA1152" s="2">
        <v>13.151999999999999</v>
      </c>
      <c r="AB1152" s="2">
        <v>7.6660000000000004</v>
      </c>
      <c r="AC1152" s="2">
        <v>11.6798</v>
      </c>
      <c r="AD1152" s="4">
        <f t="shared" si="85"/>
        <v>0.52591385967586235</v>
      </c>
      <c r="AE1152" s="4">
        <f t="shared" si="86"/>
        <v>1.1359739368998627</v>
      </c>
      <c r="AF1152" s="4">
        <f t="shared" si="87"/>
        <v>1.5664302422079648</v>
      </c>
      <c r="AG1152" s="4">
        <f t="shared" si="88"/>
        <v>0.46470196338038061</v>
      </c>
      <c r="AH1152" s="4" t="str">
        <f t="shared" si="89"/>
        <v/>
      </c>
    </row>
    <row r="1153" spans="1:34" x14ac:dyDescent="0.3">
      <c r="A1153" s="2" t="s">
        <v>787</v>
      </c>
      <c r="B1153" s="2" t="s">
        <v>791</v>
      </c>
      <c r="C1153" s="2" t="s">
        <v>2</v>
      </c>
      <c r="D1153" s="2">
        <v>2017</v>
      </c>
      <c r="E1153" s="2" t="s">
        <v>374</v>
      </c>
      <c r="F1153" s="2">
        <v>0</v>
      </c>
      <c r="G1153" s="2">
        <v>532.58000000000004</v>
      </c>
      <c r="H1153" s="2">
        <v>0.91200000000000003</v>
      </c>
      <c r="I1153" s="2">
        <v>9.7100000000000009</v>
      </c>
      <c r="J1153" s="2">
        <v>0.86599999999999999</v>
      </c>
      <c r="K1153" s="2">
        <v>68.06</v>
      </c>
      <c r="L1153" s="2">
        <v>0.21413963</v>
      </c>
      <c r="M1153" s="2">
        <v>0.34200000000000003</v>
      </c>
      <c r="O1153" s="2" t="s">
        <v>788</v>
      </c>
      <c r="P1153" s="2">
        <v>3287</v>
      </c>
      <c r="Q1153" s="2">
        <v>0.35851899999999998</v>
      </c>
      <c r="R1153" s="2">
        <v>0.34404499999999999</v>
      </c>
      <c r="S1153" s="2">
        <v>0.15959999999999999</v>
      </c>
      <c r="T1153" s="2" t="s">
        <v>5</v>
      </c>
      <c r="U1153" s="2">
        <v>4.8656600000000001</v>
      </c>
      <c r="V1153" s="2" t="s">
        <v>789</v>
      </c>
      <c r="W1153" s="2">
        <v>175.43260810000001</v>
      </c>
      <c r="X1153" s="2" t="s">
        <v>790</v>
      </c>
      <c r="Y1153" s="2">
        <v>42.751586199999998</v>
      </c>
      <c r="Z1153" s="2">
        <v>11.0143</v>
      </c>
      <c r="AA1153" s="2">
        <v>11.939</v>
      </c>
      <c r="AB1153" s="2">
        <v>6.8220000000000001</v>
      </c>
      <c r="AC1153" s="2">
        <v>10.5769</v>
      </c>
      <c r="AD1153" s="4">
        <f t="shared" si="85"/>
        <v>7.4342002469733923E-2</v>
      </c>
      <c r="AE1153" s="4">
        <f t="shared" si="86"/>
        <v>0.7218608439811165</v>
      </c>
      <c r="AF1153" s="4">
        <f t="shared" si="87"/>
        <v>2.647502369225879</v>
      </c>
      <c r="AG1153" s="4">
        <f t="shared" si="88"/>
        <v>1.6185396480524458E-2</v>
      </c>
      <c r="AH1153" s="4" t="str">
        <f t="shared" si="89"/>
        <v/>
      </c>
    </row>
    <row r="1154" spans="1:34" x14ac:dyDescent="0.3">
      <c r="A1154" s="2" t="s">
        <v>787</v>
      </c>
      <c r="B1154" s="2" t="s">
        <v>786</v>
      </c>
      <c r="C1154" s="2" t="s">
        <v>2</v>
      </c>
      <c r="D1154" s="2">
        <v>2010</v>
      </c>
      <c r="E1154" s="2" t="s">
        <v>22</v>
      </c>
      <c r="F1154" s="2">
        <v>0</v>
      </c>
      <c r="G1154" s="2">
        <v>41.38</v>
      </c>
      <c r="H1154" s="2">
        <v>0.16600000000000001</v>
      </c>
      <c r="I1154" s="2">
        <v>11.9</v>
      </c>
      <c r="J1154" s="2">
        <v>1.07</v>
      </c>
      <c r="K1154" s="2">
        <v>96.7</v>
      </c>
      <c r="L1154" s="2">
        <v>0.30425069999999999</v>
      </c>
      <c r="M1154" s="2">
        <v>0.38</v>
      </c>
      <c r="O1154" s="2" t="s">
        <v>788</v>
      </c>
      <c r="P1154" s="2">
        <v>3287</v>
      </c>
      <c r="Q1154" s="2">
        <v>0.35851899999999998</v>
      </c>
      <c r="R1154" s="2">
        <v>0.34404499999999999</v>
      </c>
      <c r="S1154" s="2">
        <v>0.15959999999999999</v>
      </c>
      <c r="T1154" s="2" t="s">
        <v>5</v>
      </c>
      <c r="U1154" s="2">
        <v>4.8656600000000001</v>
      </c>
      <c r="V1154" s="2" t="s">
        <v>789</v>
      </c>
      <c r="W1154" s="2">
        <v>175.43260810000001</v>
      </c>
      <c r="X1154" s="2" t="s">
        <v>790</v>
      </c>
      <c r="Y1154" s="2">
        <v>42.751586199999998</v>
      </c>
      <c r="Z1154" s="2">
        <v>11.0143</v>
      </c>
      <c r="AA1154" s="2">
        <v>11.939</v>
      </c>
      <c r="AB1154" s="2">
        <v>6.8220000000000001</v>
      </c>
      <c r="AC1154" s="2">
        <v>10.5769</v>
      </c>
      <c r="AD1154" s="4">
        <f t="shared" ref="AD1154:AD1217" si="90">IF(AND(ISNUMBER(K1154),ISNUMBER(I1154),K1154&gt;0,I1154&gt;0),K1154/(I1154^3),"")</f>
        <v>5.7383309230761015E-2</v>
      </c>
      <c r="AE1154" s="4">
        <f t="shared" ref="AE1154:AE1217" si="91">IF(AND(ISNUMBER(K1154),ISNUMBER(I1154),K1154&gt;0,I1154&gt;0),K1154/(I1154^2),"")</f>
        <v>0.68286137984605599</v>
      </c>
      <c r="AF1154" s="4">
        <f t="shared" ref="AF1154:AF1217" si="92">IF(AND(ISNUMBER(K1154),ISNUMBER(I1154),K1154&gt;0,I1154&gt;0),SQRT(K1154/I1154),"")</f>
        <v>2.8506228126793745</v>
      </c>
      <c r="AG1154" s="4">
        <f t="shared" ref="AG1154:AG1217" si="93">IF(AND(ISNUMBER(Q1154),ISNUMBER(P1154),ISNUMBER(H1154),Q1154&gt;0,P1154&gt;0,H1154&gt;0),(Q1154^2*(P1154/5778)^4)/(H1154^2),"")</f>
        <v>0.48853630462684472</v>
      </c>
      <c r="AH1154" s="4" t="str">
        <f t="shared" ref="AH1154:AH1217" si="94">IF(AND(ISNUMBER(K1154),ISNUMBER(I1154),ISNUMBER(N1154),K1154&gt;0,I1154&gt;0,N1154&gt;0),SQRT(K1154/I1154)/SQRT(N1154),"")</f>
        <v/>
      </c>
    </row>
    <row r="1155" spans="1:34" x14ac:dyDescent="0.3">
      <c r="A1155" s="2" t="s">
        <v>821</v>
      </c>
      <c r="B1155" s="2" t="s">
        <v>824</v>
      </c>
      <c r="C1155" s="2" t="s">
        <v>2</v>
      </c>
      <c r="D1155" s="2">
        <v>2018</v>
      </c>
      <c r="E1155" s="2" t="s">
        <v>250</v>
      </c>
      <c r="F1155" s="2">
        <v>0</v>
      </c>
      <c r="G1155" s="2">
        <v>7600</v>
      </c>
      <c r="H1155" s="2">
        <v>5.4</v>
      </c>
      <c r="I1155" s="2">
        <v>6.67</v>
      </c>
      <c r="J1155" s="2">
        <v>0.59499999999999997</v>
      </c>
      <c r="K1155" s="2">
        <v>36</v>
      </c>
      <c r="L1155" s="2">
        <v>0.1132681</v>
      </c>
      <c r="M1155" s="2">
        <v>0.27</v>
      </c>
      <c r="O1155" s="2" t="s">
        <v>228</v>
      </c>
      <c r="P1155" s="2">
        <v>3607</v>
      </c>
      <c r="Q1155" s="2">
        <v>0.38</v>
      </c>
      <c r="R1155" s="2">
        <v>0.38</v>
      </c>
      <c r="S1155" s="2">
        <v>-0.34</v>
      </c>
      <c r="T1155" s="2" t="s">
        <v>5</v>
      </c>
      <c r="U1155" s="2">
        <v>4.87</v>
      </c>
      <c r="V1155" s="2" t="s">
        <v>822</v>
      </c>
      <c r="W1155" s="2">
        <v>4.6126677000000003</v>
      </c>
      <c r="X1155" s="2" t="s">
        <v>823</v>
      </c>
      <c r="Y1155" s="2">
        <v>44.024729600000001</v>
      </c>
      <c r="Z1155" s="2">
        <v>3.5622799999999999</v>
      </c>
      <c r="AA1155" s="2">
        <v>8.09</v>
      </c>
      <c r="AB1155" s="2">
        <v>4.0179999999999998</v>
      </c>
      <c r="AC1155" s="2">
        <v>7.2161999999999997</v>
      </c>
      <c r="AD1155" s="4">
        <f t="shared" si="90"/>
        <v>0.12131793209823882</v>
      </c>
      <c r="AE1155" s="4">
        <f t="shared" si="91"/>
        <v>0.80919060709525292</v>
      </c>
      <c r="AF1155" s="4">
        <f t="shared" si="92"/>
        <v>2.323209277987099</v>
      </c>
      <c r="AG1155" s="4">
        <f t="shared" si="93"/>
        <v>7.5206277496271711E-4</v>
      </c>
      <c r="AH1155" s="4" t="str">
        <f t="shared" si="94"/>
        <v/>
      </c>
    </row>
    <row r="1156" spans="1:34" x14ac:dyDescent="0.3">
      <c r="A1156" s="2" t="s">
        <v>1257</v>
      </c>
      <c r="B1156" s="2" t="s">
        <v>1256</v>
      </c>
      <c r="C1156" s="2" t="s">
        <v>2</v>
      </c>
      <c r="D1156" s="2">
        <v>2018</v>
      </c>
      <c r="E1156" s="2" t="s">
        <v>250</v>
      </c>
      <c r="F1156" s="2">
        <v>0</v>
      </c>
      <c r="G1156" s="2">
        <v>15.53</v>
      </c>
      <c r="H1156" s="2">
        <v>9.0999999999999998E-2</v>
      </c>
      <c r="I1156" s="2">
        <v>2.46</v>
      </c>
      <c r="J1156" s="2">
        <v>0.22</v>
      </c>
      <c r="K1156" s="2">
        <v>6.6239999999999997</v>
      </c>
      <c r="L1156" s="2">
        <v>2.0841330000000002E-2</v>
      </c>
      <c r="M1156" s="2">
        <v>0.05</v>
      </c>
      <c r="N1156" s="2">
        <v>379</v>
      </c>
      <c r="O1156" s="2" t="s">
        <v>969</v>
      </c>
      <c r="P1156" s="2">
        <v>3656</v>
      </c>
      <c r="Q1156" s="2">
        <v>0.42699999999999999</v>
      </c>
      <c r="R1156" s="2">
        <v>0.42599999999999999</v>
      </c>
      <c r="S1156" s="2">
        <v>-0.23</v>
      </c>
      <c r="T1156" s="2" t="s">
        <v>5</v>
      </c>
      <c r="U1156" s="2">
        <v>4.87</v>
      </c>
      <c r="V1156" s="2" t="s">
        <v>1258</v>
      </c>
      <c r="W1156" s="2">
        <v>264.47648779999997</v>
      </c>
      <c r="X1156" s="2" t="s">
        <v>1259</v>
      </c>
      <c r="Y1156" s="2">
        <v>18.595950899999998</v>
      </c>
      <c r="Z1156" s="2">
        <v>8.1572800000000001</v>
      </c>
      <c r="AA1156" s="2">
        <v>9.6199999999999992</v>
      </c>
      <c r="AB1156" s="2">
        <v>5.5720000000000001</v>
      </c>
      <c r="AC1156" s="2">
        <v>8.7389899999999994</v>
      </c>
      <c r="AD1156" s="4">
        <f t="shared" si="90"/>
        <v>0.44495388439904626</v>
      </c>
      <c r="AE1156" s="4">
        <f t="shared" si="91"/>
        <v>1.0945865556216539</v>
      </c>
      <c r="AF1156" s="4">
        <f t="shared" si="92"/>
        <v>1.6409396475279852</v>
      </c>
      <c r="AG1156" s="4">
        <f t="shared" si="93"/>
        <v>3.5292917718601724</v>
      </c>
      <c r="AH1156" s="4">
        <f t="shared" si="94"/>
        <v>8.4289407949193179E-2</v>
      </c>
    </row>
    <row r="1157" spans="1:34" x14ac:dyDescent="0.3">
      <c r="A1157" s="2" t="s">
        <v>1261</v>
      </c>
      <c r="B1157" s="2" t="s">
        <v>1260</v>
      </c>
      <c r="C1157" s="2" t="s">
        <v>2</v>
      </c>
      <c r="D1157" s="2">
        <v>2025</v>
      </c>
      <c r="E1157" s="2" t="s">
        <v>28</v>
      </c>
      <c r="F1157" s="2">
        <v>0</v>
      </c>
      <c r="G1157" s="2">
        <v>11.2201</v>
      </c>
      <c r="H1157" s="2">
        <v>6.8000000000000005E-2</v>
      </c>
      <c r="I1157" s="2">
        <v>1.48</v>
      </c>
      <c r="J1157" s="2">
        <v>0.13200000000000001</v>
      </c>
      <c r="K1157" s="2">
        <v>2.78</v>
      </c>
      <c r="L1157" s="2">
        <v>8.7468600000000004E-3</v>
      </c>
      <c r="M1157" s="2">
        <v>0</v>
      </c>
      <c r="O1157" s="2" t="s">
        <v>118</v>
      </c>
      <c r="P1157" s="2">
        <v>3433</v>
      </c>
      <c r="Q1157" s="2">
        <v>0.35099999999999998</v>
      </c>
      <c r="R1157" s="2">
        <v>0.33</v>
      </c>
      <c r="S1157" s="2">
        <v>-0.19</v>
      </c>
      <c r="T1157" s="2" t="s">
        <v>5</v>
      </c>
      <c r="U1157" s="2">
        <v>4.87</v>
      </c>
      <c r="V1157" s="2" t="s">
        <v>1262</v>
      </c>
      <c r="W1157" s="2">
        <v>280.68343119999997</v>
      </c>
      <c r="X1157" s="2" t="s">
        <v>1263</v>
      </c>
      <c r="Y1157" s="2">
        <v>59.638109</v>
      </c>
      <c r="Z1157" s="2">
        <v>3.5213999999999999</v>
      </c>
      <c r="AA1157" s="2">
        <v>8.94</v>
      </c>
      <c r="AB1157" s="2">
        <v>4.4320000000000004</v>
      </c>
      <c r="AC1157" s="2">
        <v>7.8494400000000004</v>
      </c>
      <c r="AD1157" s="4">
        <f t="shared" si="90"/>
        <v>0.85755039188202076</v>
      </c>
      <c r="AE1157" s="4">
        <f t="shared" si="91"/>
        <v>1.2691745799853908</v>
      </c>
      <c r="AF1157" s="4">
        <f t="shared" si="92"/>
        <v>1.3705394479468216</v>
      </c>
      <c r="AG1157" s="4">
        <f t="shared" si="93"/>
        <v>3.3203316957806832</v>
      </c>
      <c r="AH1157" s="4" t="str">
        <f t="shared" si="94"/>
        <v/>
      </c>
    </row>
    <row r="1158" spans="1:34" x14ac:dyDescent="0.3">
      <c r="A1158" s="2" t="s">
        <v>16286</v>
      </c>
      <c r="B1158" s="2" t="s">
        <v>16285</v>
      </c>
      <c r="C1158" s="2" t="s">
        <v>2</v>
      </c>
      <c r="D1158" s="2">
        <v>2025</v>
      </c>
      <c r="E1158" s="2" t="s">
        <v>374</v>
      </c>
      <c r="F1158" s="2">
        <v>0</v>
      </c>
      <c r="G1158" s="2">
        <v>12.836</v>
      </c>
      <c r="H1158" s="2">
        <v>9.7000000000000003E-2</v>
      </c>
      <c r="I1158" s="2">
        <v>3.25</v>
      </c>
      <c r="J1158" s="2">
        <v>0.28999999999999998</v>
      </c>
      <c r="K1158" s="2">
        <v>10.6</v>
      </c>
      <c r="L1158" s="2">
        <v>3.3351329999999998E-2</v>
      </c>
      <c r="M1158" s="2">
        <v>0</v>
      </c>
      <c r="N1158" s="2">
        <v>535</v>
      </c>
      <c r="O1158" s="2" t="s">
        <v>348</v>
      </c>
      <c r="P1158" s="2">
        <v>4426</v>
      </c>
      <c r="Q1158" s="2">
        <v>0.72899999999999998</v>
      </c>
      <c r="R1158" s="2">
        <v>0.745</v>
      </c>
      <c r="S1158" s="2">
        <v>-0.08</v>
      </c>
      <c r="T1158" s="2" t="s">
        <v>5</v>
      </c>
      <c r="U1158" s="2">
        <v>4.87</v>
      </c>
      <c r="V1158" s="2" t="s">
        <v>16287</v>
      </c>
      <c r="W1158" s="2">
        <v>302.73752289999999</v>
      </c>
      <c r="X1158" s="2" t="s">
        <v>16288</v>
      </c>
      <c r="Y1158" s="2">
        <v>70.869653200000002</v>
      </c>
      <c r="Z1158" s="2">
        <v>82.798199999999994</v>
      </c>
      <c r="AA1158" s="2">
        <v>11.925000000000001</v>
      </c>
      <c r="AB1158" s="2">
        <v>8.9749999999999996</v>
      </c>
      <c r="AC1158" s="2">
        <v>11.368499999999999</v>
      </c>
      <c r="AD1158" s="4">
        <f t="shared" si="90"/>
        <v>0.3087847064178425</v>
      </c>
      <c r="AE1158" s="4">
        <f t="shared" si="91"/>
        <v>1.0035502958579881</v>
      </c>
      <c r="AF1158" s="4">
        <f t="shared" si="92"/>
        <v>1.8059729957943618</v>
      </c>
      <c r="AG1158" s="4">
        <f t="shared" si="93"/>
        <v>19.446752029520859</v>
      </c>
      <c r="AH1158" s="4">
        <f t="shared" si="94"/>
        <v>7.8079021337162574E-2</v>
      </c>
    </row>
    <row r="1159" spans="1:34" x14ac:dyDescent="0.3">
      <c r="A1159" s="2" t="s">
        <v>1248</v>
      </c>
      <c r="B1159" s="2" t="s">
        <v>1247</v>
      </c>
      <c r="C1159" s="2" t="s">
        <v>2</v>
      </c>
      <c r="D1159" s="2">
        <v>2025</v>
      </c>
      <c r="E1159" s="2" t="s">
        <v>81</v>
      </c>
      <c r="F1159" s="2">
        <v>0</v>
      </c>
      <c r="G1159" s="2">
        <v>6.02</v>
      </c>
      <c r="H1159" s="2">
        <v>5.3100000000000001E-2</v>
      </c>
      <c r="I1159" s="2">
        <v>2.83</v>
      </c>
      <c r="J1159" s="2">
        <v>0.253</v>
      </c>
      <c r="K1159" s="2">
        <v>8.4</v>
      </c>
      <c r="L1159" s="2">
        <v>2.6429359999999999E-2</v>
      </c>
      <c r="O1159" s="2" t="s">
        <v>1249</v>
      </c>
      <c r="P1159" s="2">
        <v>3842</v>
      </c>
      <c r="Q1159" s="2">
        <v>0.54300000000000004</v>
      </c>
      <c r="R1159" s="2">
        <v>0.55000000000000004</v>
      </c>
      <c r="S1159" s="2">
        <v>0.05</v>
      </c>
      <c r="T1159" s="2" t="s">
        <v>129</v>
      </c>
      <c r="U1159" s="2">
        <v>4.87</v>
      </c>
      <c r="V1159" s="2" t="s">
        <v>1250</v>
      </c>
      <c r="W1159" s="2">
        <v>165.6604212</v>
      </c>
      <c r="X1159" s="2" t="s">
        <v>1251</v>
      </c>
      <c r="Y1159" s="2">
        <v>21.966916399999999</v>
      </c>
      <c r="Z1159" s="2">
        <v>11.932399999999999</v>
      </c>
      <c r="AA1159" s="2">
        <v>9.57</v>
      </c>
      <c r="AB1159" s="2">
        <v>5.6879999999999997</v>
      </c>
      <c r="AC1159" s="2">
        <v>8.8070000000000004</v>
      </c>
      <c r="AD1159" s="4">
        <f t="shared" si="90"/>
        <v>0.37061242865545291</v>
      </c>
      <c r="AE1159" s="4">
        <f t="shared" si="91"/>
        <v>1.0488331730949318</v>
      </c>
      <c r="AF1159" s="4">
        <f t="shared" si="92"/>
        <v>1.7228458665413622</v>
      </c>
      <c r="AG1159" s="4">
        <f t="shared" si="93"/>
        <v>20.442307136703143</v>
      </c>
      <c r="AH1159" s="4" t="str">
        <f t="shared" si="94"/>
        <v/>
      </c>
    </row>
    <row r="1160" spans="1:34" x14ac:dyDescent="0.3">
      <c r="A1160" s="2" t="s">
        <v>866</v>
      </c>
      <c r="B1160" s="2" t="s">
        <v>870</v>
      </c>
      <c r="C1160" s="2" t="s">
        <v>2</v>
      </c>
      <c r="D1160" s="2">
        <v>2025</v>
      </c>
      <c r="E1160" s="2" t="s">
        <v>28</v>
      </c>
      <c r="F1160" s="2">
        <v>0</v>
      </c>
      <c r="G1160" s="2">
        <v>53.646999999999998</v>
      </c>
      <c r="H1160" s="2">
        <v>0.19600000000000001</v>
      </c>
      <c r="I1160" s="2">
        <v>1.8</v>
      </c>
      <c r="J1160" s="2">
        <v>0.16</v>
      </c>
      <c r="K1160" s="2">
        <v>3.88</v>
      </c>
      <c r="L1160" s="2">
        <v>1.2207849999999999E-2</v>
      </c>
      <c r="M1160" s="2">
        <v>0</v>
      </c>
      <c r="N1160" s="2">
        <v>216</v>
      </c>
      <c r="O1160" s="2" t="s">
        <v>867</v>
      </c>
      <c r="P1160" s="2">
        <v>3342</v>
      </c>
      <c r="Q1160" s="2">
        <v>0.36</v>
      </c>
      <c r="R1160" s="2">
        <v>0.35</v>
      </c>
      <c r="S1160" s="2">
        <v>7.0000000000000007E-2</v>
      </c>
      <c r="T1160" s="2" t="s">
        <v>5</v>
      </c>
      <c r="U1160" s="2">
        <v>4.87</v>
      </c>
      <c r="V1160" s="2" t="s">
        <v>868</v>
      </c>
      <c r="W1160" s="2">
        <v>103.7002499</v>
      </c>
      <c r="X1160" s="2" t="s">
        <v>869</v>
      </c>
      <c r="Y1160" s="2">
        <v>33.266463199999997</v>
      </c>
      <c r="Z1160" s="2">
        <v>5.5805699999999998</v>
      </c>
      <c r="AA1160" s="2">
        <v>9.89</v>
      </c>
      <c r="AB1160" s="2">
        <v>5.2750000000000004</v>
      </c>
      <c r="AC1160" s="2">
        <v>8.8551800000000007</v>
      </c>
      <c r="AD1160" s="4">
        <f t="shared" si="90"/>
        <v>0.66529492455418371</v>
      </c>
      <c r="AE1160" s="4">
        <f t="shared" si="91"/>
        <v>1.1975308641975309</v>
      </c>
      <c r="AF1160" s="4">
        <f t="shared" si="92"/>
        <v>1.4681810363696826</v>
      </c>
      <c r="AG1160" s="4">
        <f t="shared" si="93"/>
        <v>0.37757957302188433</v>
      </c>
      <c r="AH1160" s="4">
        <f t="shared" si="94"/>
        <v>9.9897066364897591E-2</v>
      </c>
    </row>
    <row r="1161" spans="1:34" x14ac:dyDescent="0.3">
      <c r="A1161" s="2" t="s">
        <v>866</v>
      </c>
      <c r="B1161" s="2" t="s">
        <v>865</v>
      </c>
      <c r="C1161" s="2" t="s">
        <v>2</v>
      </c>
      <c r="D1161" s="2">
        <v>2020</v>
      </c>
      <c r="E1161" s="2" t="s">
        <v>22</v>
      </c>
      <c r="F1161" s="2">
        <v>0</v>
      </c>
      <c r="G1161" s="2">
        <v>14.237</v>
      </c>
      <c r="H1161" s="2">
        <v>8.0799999999999997E-2</v>
      </c>
      <c r="I1161" s="2">
        <v>1.79</v>
      </c>
      <c r="J1161" s="2">
        <v>0.16</v>
      </c>
      <c r="K1161" s="2">
        <v>3.85</v>
      </c>
      <c r="L1161" s="2">
        <v>1.211345E-2</v>
      </c>
      <c r="M1161" s="2">
        <v>0</v>
      </c>
      <c r="N1161" s="2">
        <v>336</v>
      </c>
      <c r="O1161" s="2" t="s">
        <v>867</v>
      </c>
      <c r="P1161" s="2">
        <v>3342</v>
      </c>
      <c r="Q1161" s="2">
        <v>0.36</v>
      </c>
      <c r="R1161" s="2">
        <v>0.35</v>
      </c>
      <c r="S1161" s="2">
        <v>7.0000000000000007E-2</v>
      </c>
      <c r="T1161" s="2" t="s">
        <v>5</v>
      </c>
      <c r="U1161" s="2">
        <v>4.87</v>
      </c>
      <c r="V1161" s="2" t="s">
        <v>868</v>
      </c>
      <c r="W1161" s="2">
        <v>103.7002499</v>
      </c>
      <c r="X1161" s="2" t="s">
        <v>869</v>
      </c>
      <c r="Y1161" s="2">
        <v>33.266463199999997</v>
      </c>
      <c r="Z1161" s="2">
        <v>5.5805699999999998</v>
      </c>
      <c r="AA1161" s="2">
        <v>9.89</v>
      </c>
      <c r="AB1161" s="2">
        <v>5.2750000000000004</v>
      </c>
      <c r="AC1161" s="2">
        <v>8.8551800000000007</v>
      </c>
      <c r="AD1161" s="4">
        <f t="shared" si="90"/>
        <v>0.67127679811080043</v>
      </c>
      <c r="AE1161" s="4">
        <f t="shared" si="91"/>
        <v>1.2015854686183327</v>
      </c>
      <c r="AF1161" s="4">
        <f t="shared" si="92"/>
        <v>1.4665735538413394</v>
      </c>
      <c r="AG1161" s="4">
        <f t="shared" si="93"/>
        <v>2.2217639320300568</v>
      </c>
      <c r="AH1161" s="4">
        <f t="shared" si="94"/>
        <v>8.0008146698789667E-2</v>
      </c>
    </row>
    <row r="1162" spans="1:34" x14ac:dyDescent="0.3">
      <c r="A1162" s="2" t="s">
        <v>1153</v>
      </c>
      <c r="B1162" s="2" t="s">
        <v>1157</v>
      </c>
      <c r="C1162" s="2" t="s">
        <v>2</v>
      </c>
      <c r="D1162" s="2">
        <v>2000</v>
      </c>
      <c r="E1162" s="2" t="s">
        <v>28</v>
      </c>
      <c r="F1162" s="2">
        <v>0</v>
      </c>
      <c r="G1162" s="2">
        <v>30.088100000000001</v>
      </c>
      <c r="H1162" s="2">
        <v>0.12959000000000001</v>
      </c>
      <c r="I1162" s="2">
        <v>14</v>
      </c>
      <c r="J1162" s="2">
        <v>1.25</v>
      </c>
      <c r="K1162" s="2">
        <v>226.9846</v>
      </c>
      <c r="L1162" s="2">
        <v>0.71419999999999995</v>
      </c>
      <c r="M1162" s="2">
        <v>0.25591000000000003</v>
      </c>
      <c r="O1162" s="2" t="s">
        <v>1154</v>
      </c>
      <c r="P1162" s="2">
        <v>3293.74</v>
      </c>
      <c r="Q1162" s="2">
        <v>0.3</v>
      </c>
      <c r="R1162" s="2">
        <v>0.32</v>
      </c>
      <c r="S1162" s="2">
        <v>0.21290000000000001</v>
      </c>
      <c r="T1162" s="2" t="s">
        <v>5</v>
      </c>
      <c r="U1162" s="2">
        <v>4.8717699999999997</v>
      </c>
      <c r="V1162" s="2" t="s">
        <v>1155</v>
      </c>
      <c r="W1162" s="2">
        <v>343.32397370000001</v>
      </c>
      <c r="X1162" s="2" t="s">
        <v>1156</v>
      </c>
      <c r="Y1162" s="2">
        <v>-14.266595799999999</v>
      </c>
      <c r="Z1162" s="2">
        <v>4.6751699999999996</v>
      </c>
      <c r="AA1162" s="2">
        <v>10.16</v>
      </c>
      <c r="AB1162" s="2">
        <v>5.01</v>
      </c>
      <c r="AC1162" s="2">
        <v>8.8752999999999993</v>
      </c>
      <c r="AD1162" s="4">
        <f t="shared" si="90"/>
        <v>8.2720335276967927E-2</v>
      </c>
      <c r="AE1162" s="4">
        <f t="shared" si="91"/>
        <v>1.1580846938775511</v>
      </c>
      <c r="AF1162" s="4">
        <f t="shared" si="92"/>
        <v>4.026560034854282</v>
      </c>
      <c r="AG1162" s="4">
        <f t="shared" si="93"/>
        <v>0.56590904546000775</v>
      </c>
      <c r="AH1162" s="4" t="str">
        <f t="shared" si="94"/>
        <v/>
      </c>
    </row>
    <row r="1163" spans="1:34" x14ac:dyDescent="0.3">
      <c r="A1163" s="2" t="s">
        <v>1153</v>
      </c>
      <c r="B1163" s="2" t="s">
        <v>1152</v>
      </c>
      <c r="C1163" s="2" t="s">
        <v>2</v>
      </c>
      <c r="D1163" s="2">
        <v>1998</v>
      </c>
      <c r="E1163" s="2" t="s">
        <v>28</v>
      </c>
      <c r="F1163" s="2">
        <v>0</v>
      </c>
      <c r="G1163" s="2">
        <v>61.116599999999998</v>
      </c>
      <c r="H1163" s="2">
        <v>0.208317</v>
      </c>
      <c r="I1163" s="2">
        <v>13.3</v>
      </c>
      <c r="J1163" s="2">
        <v>1.19</v>
      </c>
      <c r="K1163" s="2">
        <v>723.22349999999994</v>
      </c>
      <c r="L1163" s="2">
        <v>2.2755999999999998</v>
      </c>
      <c r="M1163" s="2">
        <v>3.2399999999999998E-2</v>
      </c>
      <c r="O1163" s="2" t="s">
        <v>1154</v>
      </c>
      <c r="P1163" s="2">
        <v>3293.74</v>
      </c>
      <c r="Q1163" s="2">
        <v>0.3</v>
      </c>
      <c r="R1163" s="2">
        <v>0.32</v>
      </c>
      <c r="S1163" s="2">
        <v>0.21290000000000001</v>
      </c>
      <c r="T1163" s="2" t="s">
        <v>5</v>
      </c>
      <c r="U1163" s="2">
        <v>4.8717699999999997</v>
      </c>
      <c r="V1163" s="2" t="s">
        <v>1155</v>
      </c>
      <c r="W1163" s="2">
        <v>343.32397370000001</v>
      </c>
      <c r="X1163" s="2" t="s">
        <v>1156</v>
      </c>
      <c r="Y1163" s="2">
        <v>-14.266595799999999</v>
      </c>
      <c r="Z1163" s="2">
        <v>4.6751699999999996</v>
      </c>
      <c r="AA1163" s="2">
        <v>10.16</v>
      </c>
      <c r="AB1163" s="2">
        <v>5.01</v>
      </c>
      <c r="AC1163" s="2">
        <v>8.8752999999999993</v>
      </c>
      <c r="AD1163" s="4">
        <f t="shared" si="90"/>
        <v>0.30740972789257326</v>
      </c>
      <c r="AE1163" s="4">
        <f t="shared" si="91"/>
        <v>4.0885493809712248</v>
      </c>
      <c r="AF1163" s="4">
        <f t="shared" si="92"/>
        <v>7.3741241355782234</v>
      </c>
      <c r="AG1163" s="4">
        <f t="shared" si="93"/>
        <v>0.21899802097412646</v>
      </c>
      <c r="AH1163" s="4" t="str">
        <f t="shared" si="94"/>
        <v/>
      </c>
    </row>
    <row r="1164" spans="1:34" x14ac:dyDescent="0.3">
      <c r="A1164" s="2" t="s">
        <v>1153</v>
      </c>
      <c r="B1164" s="2" t="s">
        <v>1158</v>
      </c>
      <c r="C1164" s="2" t="s">
        <v>2</v>
      </c>
      <c r="D1164" s="2">
        <v>2005</v>
      </c>
      <c r="E1164" s="2" t="s">
        <v>22</v>
      </c>
      <c r="F1164" s="2">
        <v>0</v>
      </c>
      <c r="G1164" s="2">
        <v>1.9377800000000001</v>
      </c>
      <c r="H1164" s="2">
        <v>2.0806649999999999E-2</v>
      </c>
      <c r="I1164" s="2">
        <v>2.5099999999999998</v>
      </c>
      <c r="J1164" s="2">
        <v>0.224</v>
      </c>
      <c r="K1164" s="2">
        <v>6.83</v>
      </c>
      <c r="L1164" s="2">
        <v>2.1000000000000001E-2</v>
      </c>
      <c r="M1164" s="2">
        <v>0.20699999999999999</v>
      </c>
      <c r="O1164" s="2" t="s">
        <v>1154</v>
      </c>
      <c r="P1164" s="2">
        <v>3293.74</v>
      </c>
      <c r="Q1164" s="2">
        <v>0.3</v>
      </c>
      <c r="R1164" s="2">
        <v>0.32</v>
      </c>
      <c r="S1164" s="2">
        <v>0.21290000000000001</v>
      </c>
      <c r="T1164" s="2" t="s">
        <v>5</v>
      </c>
      <c r="U1164" s="2">
        <v>4.8717699999999997</v>
      </c>
      <c r="V1164" s="2" t="s">
        <v>1155</v>
      </c>
      <c r="W1164" s="2">
        <v>343.32397370000001</v>
      </c>
      <c r="X1164" s="2" t="s">
        <v>1156</v>
      </c>
      <c r="Y1164" s="2">
        <v>-14.266595799999999</v>
      </c>
      <c r="Z1164" s="2">
        <v>4.6751699999999996</v>
      </c>
      <c r="AA1164" s="2">
        <v>10.16</v>
      </c>
      <c r="AB1164" s="2">
        <v>5.01</v>
      </c>
      <c r="AC1164" s="2">
        <v>8.8752999999999993</v>
      </c>
      <c r="AD1164" s="4">
        <f t="shared" si="90"/>
        <v>0.43191624543239099</v>
      </c>
      <c r="AE1164" s="4">
        <f t="shared" si="91"/>
        <v>1.0841097760353013</v>
      </c>
      <c r="AF1164" s="4">
        <f t="shared" si="92"/>
        <v>1.6495804126651741</v>
      </c>
      <c r="AG1164" s="4">
        <f t="shared" si="93"/>
        <v>21.952566024122532</v>
      </c>
      <c r="AH1164" s="4" t="str">
        <f t="shared" si="94"/>
        <v/>
      </c>
    </row>
    <row r="1165" spans="1:34" x14ac:dyDescent="0.3">
      <c r="A1165" s="2" t="s">
        <v>1153</v>
      </c>
      <c r="B1165" s="2" t="s">
        <v>1159</v>
      </c>
      <c r="C1165" s="2" t="s">
        <v>2</v>
      </c>
      <c r="D1165" s="2">
        <v>2010</v>
      </c>
      <c r="E1165" s="2" t="s">
        <v>22</v>
      </c>
      <c r="F1165" s="2">
        <v>0</v>
      </c>
      <c r="G1165" s="2">
        <v>124.26</v>
      </c>
      <c r="H1165" s="2">
        <v>0.33429999999999999</v>
      </c>
      <c r="I1165" s="2">
        <v>3.92</v>
      </c>
      <c r="J1165" s="2">
        <v>0.35</v>
      </c>
      <c r="K1165" s="2">
        <v>14.6</v>
      </c>
      <c r="L1165" s="2">
        <v>4.5999999999999999E-2</v>
      </c>
      <c r="M1165" s="2">
        <v>5.5E-2</v>
      </c>
      <c r="O1165" s="2" t="s">
        <v>1154</v>
      </c>
      <c r="P1165" s="2">
        <v>3293.74</v>
      </c>
      <c r="Q1165" s="2">
        <v>0.3</v>
      </c>
      <c r="R1165" s="2">
        <v>0.32</v>
      </c>
      <c r="S1165" s="2">
        <v>0.21290000000000001</v>
      </c>
      <c r="T1165" s="2" t="s">
        <v>5</v>
      </c>
      <c r="U1165" s="2">
        <v>4.8717699999999997</v>
      </c>
      <c r="V1165" s="2" t="s">
        <v>1155</v>
      </c>
      <c r="W1165" s="2">
        <v>343.32397370000001</v>
      </c>
      <c r="X1165" s="2" t="s">
        <v>1156</v>
      </c>
      <c r="Y1165" s="2">
        <v>-14.266595799999999</v>
      </c>
      <c r="Z1165" s="2">
        <v>4.6751699999999996</v>
      </c>
      <c r="AA1165" s="2">
        <v>10.16</v>
      </c>
      <c r="AB1165" s="2">
        <v>5.01</v>
      </c>
      <c r="AC1165" s="2">
        <v>8.8752999999999993</v>
      </c>
      <c r="AD1165" s="4">
        <f t="shared" si="90"/>
        <v>0.24237881324958141</v>
      </c>
      <c r="AE1165" s="4">
        <f t="shared" si="91"/>
        <v>0.95012494793835911</v>
      </c>
      <c r="AF1165" s="4">
        <f t="shared" si="92"/>
        <v>1.9298937265866136</v>
      </c>
      <c r="AG1165" s="4">
        <f t="shared" si="93"/>
        <v>8.5038748920430826E-2</v>
      </c>
      <c r="AH1165" s="4" t="str">
        <f t="shared" si="94"/>
        <v/>
      </c>
    </row>
    <row r="1166" spans="1:34" x14ac:dyDescent="0.3">
      <c r="A1166" s="2" t="s">
        <v>984</v>
      </c>
      <c r="B1166" s="2" t="s">
        <v>983</v>
      </c>
      <c r="C1166" s="2" t="s">
        <v>2</v>
      </c>
      <c r="D1166" s="2">
        <v>2021</v>
      </c>
      <c r="E1166" s="2" t="s">
        <v>28</v>
      </c>
      <c r="F1166" s="2">
        <v>0</v>
      </c>
      <c r="G1166" s="2">
        <v>7.0267900000000001</v>
      </c>
      <c r="H1166" s="2">
        <v>5.4019999999999999E-2</v>
      </c>
      <c r="I1166" s="2">
        <v>1.17</v>
      </c>
      <c r="J1166" s="2">
        <v>0.104</v>
      </c>
      <c r="K1166" s="2">
        <v>1.71</v>
      </c>
      <c r="L1166" s="2">
        <v>5.3802600000000004E-3</v>
      </c>
      <c r="N1166" s="2">
        <v>485</v>
      </c>
      <c r="O1166" s="2" t="s">
        <v>985</v>
      </c>
      <c r="P1166" s="2">
        <v>3579</v>
      </c>
      <c r="Q1166" s="2">
        <v>0.42599999999999999</v>
      </c>
      <c r="R1166" s="2">
        <v>0.42599999999999999</v>
      </c>
      <c r="S1166" s="2">
        <v>-0.09</v>
      </c>
      <c r="T1166" s="2" t="s">
        <v>5</v>
      </c>
      <c r="U1166" s="2">
        <v>4.88</v>
      </c>
      <c r="V1166" s="2" t="s">
        <v>986</v>
      </c>
      <c r="W1166" s="2">
        <v>157.2288672</v>
      </c>
      <c r="X1166" s="2" t="s">
        <v>987</v>
      </c>
      <c r="Y1166" s="2">
        <v>0.8378485</v>
      </c>
      <c r="Z1166" s="2">
        <v>7.0314899999999998</v>
      </c>
      <c r="AA1166" s="2">
        <v>9.65</v>
      </c>
      <c r="AB1166" s="2">
        <v>5.3109999999999999</v>
      </c>
      <c r="AC1166" s="2">
        <v>8.6737300000000008</v>
      </c>
      <c r="AD1166" s="4">
        <f t="shared" si="90"/>
        <v>1.0676736515000815</v>
      </c>
      <c r="AE1166" s="4">
        <f t="shared" si="91"/>
        <v>1.2491781722550954</v>
      </c>
      <c r="AF1166" s="4">
        <f t="shared" si="92"/>
        <v>1.2089410496539779</v>
      </c>
      <c r="AG1166" s="4">
        <f t="shared" si="93"/>
        <v>9.1547540692672751</v>
      </c>
      <c r="AH1166" s="4">
        <f t="shared" si="94"/>
        <v>5.4895185253324617E-2</v>
      </c>
    </row>
    <row r="1167" spans="1:34" x14ac:dyDescent="0.3">
      <c r="A1167" s="2" t="s">
        <v>1125</v>
      </c>
      <c r="B1167" s="2" t="s">
        <v>1124</v>
      </c>
      <c r="C1167" s="2" t="s">
        <v>2</v>
      </c>
      <c r="D1167" s="2">
        <v>2023</v>
      </c>
      <c r="E1167" s="2" t="s">
        <v>374</v>
      </c>
      <c r="F1167" s="2">
        <v>0</v>
      </c>
      <c r="G1167" s="2">
        <v>5.1012839999999997</v>
      </c>
      <c r="H1167" s="2">
        <v>4.6850000000000003E-2</v>
      </c>
      <c r="I1167" s="2">
        <v>3.27</v>
      </c>
      <c r="J1167" s="2">
        <v>0.29199999999999998</v>
      </c>
      <c r="K1167" s="2">
        <v>10.75</v>
      </c>
      <c r="L1167" s="2">
        <v>3.3823279999999997E-2</v>
      </c>
      <c r="M1167" s="2">
        <v>0.57699999999999996</v>
      </c>
      <c r="N1167" s="2">
        <v>611</v>
      </c>
      <c r="O1167" s="2" t="s">
        <v>969</v>
      </c>
      <c r="P1167" s="2">
        <v>3799</v>
      </c>
      <c r="Q1167" s="2">
        <v>0.52225999999999995</v>
      </c>
      <c r="R1167" s="2">
        <v>0.52710000000000001</v>
      </c>
      <c r="S1167" s="2">
        <v>-0.02</v>
      </c>
      <c r="T1167" s="2" t="s">
        <v>5</v>
      </c>
      <c r="U1167" s="2">
        <v>4.88</v>
      </c>
      <c r="V1167" s="2" t="s">
        <v>1126</v>
      </c>
      <c r="W1167" s="2">
        <v>280.23836499999999</v>
      </c>
      <c r="X1167" s="2" t="s">
        <v>1127</v>
      </c>
      <c r="Y1167" s="2">
        <v>-13.3824997</v>
      </c>
      <c r="Z1167" s="2">
        <v>16.965800000000002</v>
      </c>
      <c r="AA1167" s="2">
        <v>10.638</v>
      </c>
      <c r="AB1167" s="2">
        <v>6.5460000000000003</v>
      </c>
      <c r="AC1167" s="2">
        <v>9.7691499999999998</v>
      </c>
      <c r="AD1167" s="4">
        <f t="shared" si="90"/>
        <v>0.30744342261690522</v>
      </c>
      <c r="AE1167" s="4">
        <f t="shared" si="91"/>
        <v>1.0053399919572801</v>
      </c>
      <c r="AF1167" s="4">
        <f t="shared" si="92"/>
        <v>1.8131358949897567</v>
      </c>
      <c r="AG1167" s="4">
        <f t="shared" si="93"/>
        <v>23.223162578481727</v>
      </c>
      <c r="AH1167" s="4">
        <f t="shared" si="94"/>
        <v>7.3351626894606822E-2</v>
      </c>
    </row>
    <row r="1168" spans="1:34" x14ac:dyDescent="0.3">
      <c r="A1168" s="2" t="s">
        <v>979</v>
      </c>
      <c r="B1168" s="2" t="s">
        <v>982</v>
      </c>
      <c r="C1168" s="2" t="s">
        <v>2</v>
      </c>
      <c r="D1168" s="2">
        <v>2022</v>
      </c>
      <c r="E1168" s="2" t="s">
        <v>28</v>
      </c>
      <c r="F1168" s="2">
        <v>0</v>
      </c>
      <c r="G1168" s="2">
        <v>15.04</v>
      </c>
      <c r="H1168" s="2">
        <v>8.1000000000000003E-2</v>
      </c>
      <c r="I1168" s="2">
        <v>2.2599999999999998</v>
      </c>
      <c r="J1168" s="2">
        <v>0.20100000000000001</v>
      </c>
      <c r="K1168" s="2">
        <v>5.71</v>
      </c>
      <c r="L1168" s="2">
        <v>1.796567E-2</v>
      </c>
      <c r="M1168" s="2">
        <v>0</v>
      </c>
      <c r="N1168" s="2">
        <v>317</v>
      </c>
      <c r="O1168" s="2" t="s">
        <v>70</v>
      </c>
      <c r="P1168" s="2">
        <v>3384</v>
      </c>
      <c r="Q1168" s="2">
        <v>0.32</v>
      </c>
      <c r="R1168" s="2">
        <v>0.313</v>
      </c>
      <c r="S1168" s="2">
        <v>-0.02</v>
      </c>
      <c r="T1168" s="2" t="s">
        <v>5</v>
      </c>
      <c r="U1168" s="2">
        <v>4.8899999999999997</v>
      </c>
      <c r="V1168" s="2" t="s">
        <v>980</v>
      </c>
      <c r="W1168" s="2">
        <v>239.5775678</v>
      </c>
      <c r="X1168" s="2" t="s">
        <v>981</v>
      </c>
      <c r="Y1168" s="2">
        <v>35.408114099999999</v>
      </c>
      <c r="Z1168" s="2">
        <v>15.8095</v>
      </c>
      <c r="AA1168" s="2">
        <v>12.675000000000001</v>
      </c>
      <c r="AB1168" s="2">
        <v>7.8689999999999998</v>
      </c>
      <c r="AC1168" s="2">
        <v>11.510899999999999</v>
      </c>
      <c r="AD1168" s="4">
        <f t="shared" si="90"/>
        <v>0.49466455332570536</v>
      </c>
      <c r="AE1168" s="4">
        <f t="shared" si="91"/>
        <v>1.1179418905160938</v>
      </c>
      <c r="AF1168" s="4">
        <f t="shared" si="92"/>
        <v>1.5895120863228351</v>
      </c>
      <c r="AG1168" s="4">
        <f t="shared" si="93"/>
        <v>1.8362896497231238</v>
      </c>
      <c r="AH1168" s="4">
        <f t="shared" si="94"/>
        <v>8.9275893089681063E-2</v>
      </c>
    </row>
    <row r="1169" spans="1:34" x14ac:dyDescent="0.3">
      <c r="A1169" s="2" t="s">
        <v>1003</v>
      </c>
      <c r="B1169" s="2" t="s">
        <v>1002</v>
      </c>
      <c r="C1169" s="2" t="s">
        <v>2</v>
      </c>
      <c r="D1169" s="2">
        <v>2019</v>
      </c>
      <c r="E1169" s="2" t="s">
        <v>141</v>
      </c>
      <c r="F1169" s="2">
        <v>0</v>
      </c>
      <c r="G1169" s="2">
        <v>12.939399999999999</v>
      </c>
      <c r="H1169" s="2">
        <v>7.8789999999999999E-2</v>
      </c>
      <c r="I1169" s="2">
        <v>1.45</v>
      </c>
      <c r="J1169" s="2">
        <v>0.129</v>
      </c>
      <c r="K1169" s="2">
        <v>2.69</v>
      </c>
      <c r="L1169" s="2">
        <v>8.4636899999999994E-3</v>
      </c>
      <c r="M1169" s="2">
        <v>6.3E-2</v>
      </c>
      <c r="N1169" s="2">
        <v>349.83</v>
      </c>
      <c r="O1169" s="2" t="s">
        <v>1004</v>
      </c>
      <c r="P1169" s="2">
        <v>3719</v>
      </c>
      <c r="Q1169" s="2">
        <v>0.36849999999999999</v>
      </c>
      <c r="R1169" s="2">
        <v>0.38990000000000002</v>
      </c>
      <c r="S1169" s="2">
        <v>-0.36209999999999998</v>
      </c>
      <c r="T1169" s="2" t="s">
        <v>5</v>
      </c>
      <c r="U1169" s="2">
        <v>4.8949999999999996</v>
      </c>
      <c r="V1169" s="2" t="s">
        <v>1005</v>
      </c>
      <c r="W1169" s="2">
        <v>165.83447100000001</v>
      </c>
      <c r="X1169" s="2" t="s">
        <v>1006</v>
      </c>
      <c r="Y1169" s="2">
        <v>35.972316999999997</v>
      </c>
      <c r="Z1169" s="2">
        <v>5.6757730000000004</v>
      </c>
      <c r="AA1169" s="2">
        <v>7.49</v>
      </c>
      <c r="AB1169" s="2">
        <v>3.5009999999999999</v>
      </c>
      <c r="AD1169" s="4">
        <f t="shared" si="90"/>
        <v>0.88236500061503143</v>
      </c>
      <c r="AE1169" s="4">
        <f t="shared" si="91"/>
        <v>1.2794292508917955</v>
      </c>
      <c r="AF1169" s="4">
        <f t="shared" si="92"/>
        <v>1.3620471408116179</v>
      </c>
      <c r="AG1169" s="4">
        <f t="shared" si="93"/>
        <v>3.7542859387096019</v>
      </c>
      <c r="AH1169" s="4">
        <f t="shared" si="94"/>
        <v>7.282216961139705E-2</v>
      </c>
    </row>
    <row r="1170" spans="1:34" x14ac:dyDescent="0.3">
      <c r="A1170" s="2" t="s">
        <v>1003</v>
      </c>
      <c r="B1170" s="2" t="s">
        <v>4391</v>
      </c>
      <c r="C1170" s="2" t="s">
        <v>2</v>
      </c>
      <c r="D1170" s="2">
        <v>2021</v>
      </c>
      <c r="E1170" s="2" t="s">
        <v>28</v>
      </c>
      <c r="F1170" s="2">
        <v>0</v>
      </c>
      <c r="G1170" s="2">
        <v>2946</v>
      </c>
      <c r="H1170" s="2">
        <v>2.94</v>
      </c>
      <c r="I1170" s="2">
        <v>3.76</v>
      </c>
      <c r="J1170" s="2">
        <v>0.33500000000000002</v>
      </c>
      <c r="K1170" s="2">
        <v>13.6</v>
      </c>
      <c r="L1170" s="2">
        <v>4.2790389999999998E-2</v>
      </c>
      <c r="M1170" s="2">
        <v>0.13200000000000001</v>
      </c>
      <c r="O1170" s="2" t="s">
        <v>1004</v>
      </c>
      <c r="P1170" s="2">
        <v>3719</v>
      </c>
      <c r="Q1170" s="2">
        <v>0.36849999999999999</v>
      </c>
      <c r="R1170" s="2">
        <v>0.38990000000000002</v>
      </c>
      <c r="S1170" s="2">
        <v>-0.36209999999999998</v>
      </c>
      <c r="T1170" s="2" t="s">
        <v>5</v>
      </c>
      <c r="U1170" s="2">
        <v>4.8949999999999996</v>
      </c>
      <c r="V1170" s="2" t="s">
        <v>1005</v>
      </c>
      <c r="W1170" s="2">
        <v>165.83447100000001</v>
      </c>
      <c r="X1170" s="2" t="s">
        <v>1006</v>
      </c>
      <c r="Y1170" s="2">
        <v>35.972316999999997</v>
      </c>
      <c r="Z1170" s="2">
        <v>5.6757730000000004</v>
      </c>
      <c r="AA1170" s="2">
        <v>7.49</v>
      </c>
      <c r="AB1170" s="2">
        <v>3.5009999999999999</v>
      </c>
      <c r="AD1170" s="4">
        <f t="shared" si="90"/>
        <v>0.25584408079134685</v>
      </c>
      <c r="AE1170" s="4">
        <f t="shared" si="91"/>
        <v>0.96197374377546407</v>
      </c>
      <c r="AF1170" s="4">
        <f t="shared" si="92"/>
        <v>1.9018468068158763</v>
      </c>
      <c r="AG1170" s="4">
        <f t="shared" si="93"/>
        <v>2.6963414433858737E-3</v>
      </c>
      <c r="AH1170" s="4" t="str">
        <f t="shared" si="94"/>
        <v/>
      </c>
    </row>
    <row r="1171" spans="1:34" x14ac:dyDescent="0.3">
      <c r="A1171" s="2" t="s">
        <v>365</v>
      </c>
      <c r="B1171" s="2" t="s">
        <v>370</v>
      </c>
      <c r="C1171" s="2" t="s">
        <v>2</v>
      </c>
      <c r="D1171" s="2">
        <v>2025</v>
      </c>
      <c r="E1171" s="2" t="s">
        <v>46</v>
      </c>
      <c r="F1171" s="2">
        <v>0</v>
      </c>
      <c r="G1171" s="2">
        <v>2.3401999999999998</v>
      </c>
      <c r="H1171" s="2">
        <v>1.8800000000000001E-2</v>
      </c>
      <c r="I1171" s="2">
        <v>0.69399999999999995</v>
      </c>
      <c r="J1171" s="2">
        <v>6.2E-2</v>
      </c>
      <c r="K1171" s="2">
        <v>0.26300000000000001</v>
      </c>
      <c r="L1171" s="2">
        <v>8.2748999999999995E-4</v>
      </c>
      <c r="M1171" s="2">
        <v>0.04</v>
      </c>
      <c r="N1171" s="2">
        <v>483</v>
      </c>
      <c r="O1171" s="2" t="s">
        <v>366</v>
      </c>
      <c r="P1171" s="2">
        <v>3195</v>
      </c>
      <c r="Q1171" s="2">
        <v>0.185</v>
      </c>
      <c r="R1171" s="2">
        <v>0.16200000000000001</v>
      </c>
      <c r="S1171" s="2">
        <v>-0.56000000000000005</v>
      </c>
      <c r="T1171" s="2" t="s">
        <v>5</v>
      </c>
      <c r="U1171" s="2">
        <v>4.9000000000000004</v>
      </c>
      <c r="V1171" s="2" t="s">
        <v>367</v>
      </c>
      <c r="W1171" s="2">
        <v>269.4486144</v>
      </c>
      <c r="X1171" s="2" t="s">
        <v>368</v>
      </c>
      <c r="Y1171" s="2">
        <v>4.7379807999999999</v>
      </c>
      <c r="Z1171" s="2">
        <v>1.8265499999999999</v>
      </c>
      <c r="AA1171" s="2">
        <v>9.5399999999999991</v>
      </c>
      <c r="AB1171" s="2">
        <v>4.524</v>
      </c>
      <c r="AC1171" s="2">
        <v>8.1951099999999997</v>
      </c>
      <c r="AD1171" s="4">
        <f t="shared" si="90"/>
        <v>0.78682352652844645</v>
      </c>
      <c r="AE1171" s="4">
        <f t="shared" si="91"/>
        <v>0.54605552741074181</v>
      </c>
      <c r="AF1171" s="4">
        <f t="shared" si="92"/>
        <v>0.61559933075260465</v>
      </c>
      <c r="AG1171" s="4">
        <f t="shared" si="93"/>
        <v>9.0531779758837096</v>
      </c>
      <c r="AH1171" s="4">
        <f t="shared" si="94"/>
        <v>2.8010739437888035E-2</v>
      </c>
    </row>
    <row r="1172" spans="1:34" x14ac:dyDescent="0.3">
      <c r="A1172" s="2" t="s">
        <v>365</v>
      </c>
      <c r="B1172" s="2" t="s">
        <v>369</v>
      </c>
      <c r="C1172" s="2" t="s">
        <v>2</v>
      </c>
      <c r="D1172" s="2">
        <v>2025</v>
      </c>
      <c r="E1172" s="2" t="s">
        <v>46</v>
      </c>
      <c r="F1172" s="2">
        <v>0</v>
      </c>
      <c r="G1172" s="2">
        <v>4.1243999999999996</v>
      </c>
      <c r="H1172" s="2">
        <v>2.7400000000000001E-2</v>
      </c>
      <c r="I1172" s="2">
        <v>0.74299999999999999</v>
      </c>
      <c r="J1172" s="2">
        <v>6.6299999999999998E-2</v>
      </c>
      <c r="K1172" s="2">
        <v>0.33500000000000002</v>
      </c>
      <c r="L1172" s="2">
        <v>1.0540300000000001E-3</v>
      </c>
      <c r="M1172" s="2">
        <v>0.08</v>
      </c>
      <c r="N1172" s="2">
        <v>400</v>
      </c>
      <c r="O1172" s="2" t="s">
        <v>366</v>
      </c>
      <c r="P1172" s="2">
        <v>3195</v>
      </c>
      <c r="Q1172" s="2">
        <v>0.185</v>
      </c>
      <c r="R1172" s="2">
        <v>0.16200000000000001</v>
      </c>
      <c r="S1172" s="2">
        <v>-0.56000000000000005</v>
      </c>
      <c r="T1172" s="2" t="s">
        <v>5</v>
      </c>
      <c r="U1172" s="2">
        <v>4.9000000000000004</v>
      </c>
      <c r="V1172" s="2" t="s">
        <v>367</v>
      </c>
      <c r="W1172" s="2">
        <v>269.4486144</v>
      </c>
      <c r="X1172" s="2" t="s">
        <v>368</v>
      </c>
      <c r="Y1172" s="2">
        <v>4.7379807999999999</v>
      </c>
      <c r="Z1172" s="2">
        <v>1.8265499999999999</v>
      </c>
      <c r="AA1172" s="2">
        <v>9.5399999999999991</v>
      </c>
      <c r="AB1172" s="2">
        <v>4.524</v>
      </c>
      <c r="AC1172" s="2">
        <v>8.1951099999999997</v>
      </c>
      <c r="AD1172" s="4">
        <f t="shared" si="90"/>
        <v>0.81672973189539788</v>
      </c>
      <c r="AE1172" s="4">
        <f t="shared" si="91"/>
        <v>0.6068301907982806</v>
      </c>
      <c r="AF1172" s="4">
        <f t="shared" si="92"/>
        <v>0.67147213774148695</v>
      </c>
      <c r="AG1172" s="4">
        <f t="shared" si="93"/>
        <v>4.2620214499924582</v>
      </c>
      <c r="AH1172" s="4">
        <f t="shared" si="94"/>
        <v>3.357360688707435E-2</v>
      </c>
    </row>
    <row r="1173" spans="1:34" x14ac:dyDescent="0.3">
      <c r="A1173" s="2" t="s">
        <v>365</v>
      </c>
      <c r="B1173" s="2" t="s">
        <v>371</v>
      </c>
      <c r="C1173" s="2" t="s">
        <v>2</v>
      </c>
      <c r="D1173" s="2">
        <v>2025</v>
      </c>
      <c r="E1173" s="2" t="s">
        <v>46</v>
      </c>
      <c r="F1173" s="2">
        <v>0</v>
      </c>
      <c r="G1173" s="2">
        <v>6.7392000000000003</v>
      </c>
      <c r="H1173" s="2">
        <v>3.8100000000000002E-2</v>
      </c>
      <c r="I1173" s="2">
        <v>0.63700000000000001</v>
      </c>
      <c r="J1173" s="2">
        <v>5.6800000000000003E-2</v>
      </c>
      <c r="K1173" s="2">
        <v>0.193</v>
      </c>
      <c r="L1173" s="2">
        <v>6.0725000000000004E-4</v>
      </c>
      <c r="M1173" s="2">
        <v>0.04</v>
      </c>
      <c r="N1173" s="2">
        <v>340</v>
      </c>
      <c r="O1173" s="2" t="s">
        <v>366</v>
      </c>
      <c r="P1173" s="2">
        <v>3195</v>
      </c>
      <c r="Q1173" s="2">
        <v>0.185</v>
      </c>
      <c r="R1173" s="2">
        <v>0.16200000000000001</v>
      </c>
      <c r="S1173" s="2">
        <v>-0.56000000000000005</v>
      </c>
      <c r="T1173" s="2" t="s">
        <v>5</v>
      </c>
      <c r="U1173" s="2">
        <v>4.9000000000000004</v>
      </c>
      <c r="V1173" s="2" t="s">
        <v>367</v>
      </c>
      <c r="W1173" s="2">
        <v>269.4486144</v>
      </c>
      <c r="X1173" s="2" t="s">
        <v>368</v>
      </c>
      <c r="Y1173" s="2">
        <v>4.7379807999999999</v>
      </c>
      <c r="Z1173" s="2">
        <v>1.8265499999999999</v>
      </c>
      <c r="AA1173" s="2">
        <v>9.5399999999999991</v>
      </c>
      <c r="AB1173" s="2">
        <v>4.524</v>
      </c>
      <c r="AC1173" s="2">
        <v>8.1951099999999997</v>
      </c>
      <c r="AD1173" s="4">
        <f t="shared" si="90"/>
        <v>0.74668772516914828</v>
      </c>
      <c r="AE1173" s="4">
        <f t="shared" si="91"/>
        <v>0.47564008093274746</v>
      </c>
      <c r="AF1173" s="4">
        <f t="shared" si="92"/>
        <v>0.55043867192827223</v>
      </c>
      <c r="AG1173" s="4">
        <f t="shared" si="93"/>
        <v>2.204280229397936</v>
      </c>
      <c r="AH1173" s="4">
        <f t="shared" si="94"/>
        <v>2.9851728275623296E-2</v>
      </c>
    </row>
    <row r="1174" spans="1:34" x14ac:dyDescent="0.3">
      <c r="A1174" s="2" t="s">
        <v>365</v>
      </c>
      <c r="B1174" s="2" t="s">
        <v>364</v>
      </c>
      <c r="C1174" s="2" t="s">
        <v>2</v>
      </c>
      <c r="D1174" s="2">
        <v>2024</v>
      </c>
      <c r="E1174" s="2" t="s">
        <v>67</v>
      </c>
      <c r="F1174" s="2">
        <v>0</v>
      </c>
      <c r="G1174" s="2">
        <v>3.1541999999999999</v>
      </c>
      <c r="H1174" s="2">
        <v>2.29E-2</v>
      </c>
      <c r="I1174" s="2">
        <v>0.72</v>
      </c>
      <c r="J1174" s="2">
        <v>6.4199999999999993E-2</v>
      </c>
      <c r="K1174" s="2">
        <v>0.29899999999999999</v>
      </c>
      <c r="L1174" s="2">
        <v>9.4076000000000001E-4</v>
      </c>
      <c r="M1174" s="2">
        <v>0.03</v>
      </c>
      <c r="N1174" s="2">
        <v>438</v>
      </c>
      <c r="O1174" s="2" t="s">
        <v>366</v>
      </c>
      <c r="P1174" s="2">
        <v>3195</v>
      </c>
      <c r="Q1174" s="2">
        <v>0.185</v>
      </c>
      <c r="R1174" s="2">
        <v>0.16200000000000001</v>
      </c>
      <c r="S1174" s="2">
        <v>-0.56000000000000005</v>
      </c>
      <c r="T1174" s="2" t="s">
        <v>5</v>
      </c>
      <c r="U1174" s="2">
        <v>4.9000000000000004</v>
      </c>
      <c r="V1174" s="2" t="s">
        <v>367</v>
      </c>
      <c r="W1174" s="2">
        <v>269.4486144</v>
      </c>
      <c r="X1174" s="2" t="s">
        <v>368</v>
      </c>
      <c r="Y1174" s="2">
        <v>4.7379807999999999</v>
      </c>
      <c r="Z1174" s="2">
        <v>1.8265499999999999</v>
      </c>
      <c r="AA1174" s="2">
        <v>9.5399999999999991</v>
      </c>
      <c r="AB1174" s="2">
        <v>4.524</v>
      </c>
      <c r="AC1174" s="2">
        <v>8.1951099999999997</v>
      </c>
      <c r="AD1174" s="4">
        <f t="shared" si="90"/>
        <v>0.8010759602194788</v>
      </c>
      <c r="AE1174" s="4">
        <f t="shared" si="91"/>
        <v>0.57677469135802473</v>
      </c>
      <c r="AF1174" s="4">
        <f t="shared" si="92"/>
        <v>0.64442049763937348</v>
      </c>
      <c r="AG1174" s="4">
        <f t="shared" si="93"/>
        <v>6.1016289235451993</v>
      </c>
      <c r="AH1174" s="4">
        <f t="shared" si="94"/>
        <v>3.0791602431743646E-2</v>
      </c>
    </row>
    <row r="1175" spans="1:34" x14ac:dyDescent="0.3">
      <c r="A1175" s="2" t="s">
        <v>2882</v>
      </c>
      <c r="B1175" s="2" t="s">
        <v>2881</v>
      </c>
      <c r="C1175" s="2" t="s">
        <v>2</v>
      </c>
      <c r="D1175" s="2">
        <v>2018</v>
      </c>
      <c r="E1175" s="2" t="s">
        <v>374</v>
      </c>
      <c r="F1175" s="2">
        <v>0</v>
      </c>
      <c r="G1175" s="2">
        <v>105.911</v>
      </c>
      <c r="H1175" s="2">
        <v>0.34300000000000003</v>
      </c>
      <c r="I1175" s="2">
        <v>3.53</v>
      </c>
      <c r="J1175" s="2">
        <v>0.315</v>
      </c>
      <c r="K1175" s="2">
        <v>12.214</v>
      </c>
      <c r="L1175" s="2">
        <v>3.8429350000000001E-2</v>
      </c>
      <c r="M1175" s="2">
        <v>0.10100000000000001</v>
      </c>
      <c r="O1175" s="2" t="s">
        <v>767</v>
      </c>
      <c r="P1175" s="2">
        <v>3534</v>
      </c>
      <c r="Q1175" s="2">
        <v>0.48099999999999998</v>
      </c>
      <c r="R1175" s="2">
        <v>0.48399999999999999</v>
      </c>
      <c r="S1175" s="2">
        <v>-0.04</v>
      </c>
      <c r="T1175" s="2" t="s">
        <v>5</v>
      </c>
      <c r="U1175" s="2">
        <v>4.9000000000000004</v>
      </c>
      <c r="V1175" s="2" t="s">
        <v>2883</v>
      </c>
      <c r="W1175" s="2">
        <v>289.22773219999999</v>
      </c>
      <c r="X1175" s="2" t="s">
        <v>2884</v>
      </c>
      <c r="Y1175" s="2">
        <v>5.1631615000000002</v>
      </c>
      <c r="Z1175" s="2">
        <v>5.91059</v>
      </c>
      <c r="AA1175" s="2">
        <v>9.1199999999999992</v>
      </c>
      <c r="AB1175" s="2">
        <v>4.673</v>
      </c>
      <c r="AC1175" s="2">
        <v>8.0975999999999999</v>
      </c>
      <c r="AD1175" s="4">
        <f t="shared" si="90"/>
        <v>0.27767309401598572</v>
      </c>
      <c r="AE1175" s="4">
        <f t="shared" si="91"/>
        <v>0.98018602187642956</v>
      </c>
      <c r="AF1175" s="4">
        <f t="shared" si="92"/>
        <v>1.8601227532675892</v>
      </c>
      <c r="AG1175" s="4">
        <f t="shared" si="93"/>
        <v>0.27520602865679528</v>
      </c>
      <c r="AH1175" s="4" t="str">
        <f t="shared" si="94"/>
        <v/>
      </c>
    </row>
    <row r="1176" spans="1:34" x14ac:dyDescent="0.3">
      <c r="A1176" s="2" t="s">
        <v>18652</v>
      </c>
      <c r="B1176" s="2" t="s">
        <v>18651</v>
      </c>
      <c r="C1176" s="2" t="s">
        <v>2</v>
      </c>
      <c r="D1176" s="2">
        <v>2015</v>
      </c>
      <c r="E1176" s="2" t="s">
        <v>315</v>
      </c>
      <c r="F1176" s="2">
        <v>0</v>
      </c>
      <c r="G1176" s="2">
        <v>4.8868999999999998</v>
      </c>
      <c r="H1176" s="2">
        <v>3.7499999999999999E-2</v>
      </c>
      <c r="I1176" s="2">
        <v>1.21</v>
      </c>
      <c r="J1176" s="2">
        <v>0.108</v>
      </c>
      <c r="K1176" s="2">
        <v>1.91</v>
      </c>
      <c r="L1176" s="2">
        <v>6.0095000000000001E-3</v>
      </c>
      <c r="M1176" s="2">
        <v>0.15</v>
      </c>
      <c r="O1176" s="2" t="s">
        <v>390</v>
      </c>
      <c r="P1176" s="2">
        <v>3342</v>
      </c>
      <c r="Q1176" s="2">
        <v>0.307</v>
      </c>
      <c r="R1176" s="2">
        <v>0.29399999999999998</v>
      </c>
      <c r="S1176" s="2">
        <v>-0.09</v>
      </c>
      <c r="T1176" s="2" t="s">
        <v>5</v>
      </c>
      <c r="U1176" s="2">
        <v>4.9021800000000004</v>
      </c>
      <c r="V1176" s="2" t="s">
        <v>18653</v>
      </c>
      <c r="W1176" s="2">
        <v>247.57482759999999</v>
      </c>
      <c r="X1176" s="2" t="s">
        <v>18654</v>
      </c>
      <c r="Y1176" s="2">
        <v>-12.6676866</v>
      </c>
      <c r="Z1176" s="2">
        <v>4.3059200000000004</v>
      </c>
      <c r="AA1176" s="2">
        <v>10.1</v>
      </c>
      <c r="AB1176" s="2">
        <v>5.0750000000000002</v>
      </c>
      <c r="AC1176" s="2">
        <v>8.7944399999999998</v>
      </c>
      <c r="AD1176" s="4">
        <f t="shared" si="90"/>
        <v>1.0781452064027148</v>
      </c>
      <c r="AE1176" s="4">
        <f t="shared" si="91"/>
        <v>1.3045556997472849</v>
      </c>
      <c r="AF1176" s="4">
        <f t="shared" si="92"/>
        <v>1.2563886328259322</v>
      </c>
      <c r="AG1176" s="4">
        <f t="shared" si="93"/>
        <v>7.5011845024968116</v>
      </c>
      <c r="AH1176" s="4" t="str">
        <f t="shared" si="94"/>
        <v/>
      </c>
    </row>
    <row r="1177" spans="1:34" x14ac:dyDescent="0.3">
      <c r="A1177" s="2" t="s">
        <v>18652</v>
      </c>
      <c r="B1177" s="2" t="s">
        <v>18655</v>
      </c>
      <c r="C1177" s="2" t="s">
        <v>2</v>
      </c>
      <c r="D1177" s="2">
        <v>2015</v>
      </c>
      <c r="E1177" s="2" t="s">
        <v>315</v>
      </c>
      <c r="F1177" s="2">
        <v>0</v>
      </c>
      <c r="G1177" s="2">
        <v>17.8719</v>
      </c>
      <c r="H1177" s="2">
        <v>8.8999999999999996E-2</v>
      </c>
      <c r="I1177" s="2">
        <v>1.66</v>
      </c>
      <c r="J1177" s="2">
        <v>0.14799999999999999</v>
      </c>
      <c r="K1177" s="2">
        <v>3.41</v>
      </c>
      <c r="L1177" s="2">
        <v>1.0729010000000001E-2</v>
      </c>
      <c r="M1177" s="2">
        <v>0.11</v>
      </c>
      <c r="O1177" s="2" t="s">
        <v>390</v>
      </c>
      <c r="P1177" s="2">
        <v>3342</v>
      </c>
      <c r="Q1177" s="2">
        <v>0.307</v>
      </c>
      <c r="R1177" s="2">
        <v>0.29399999999999998</v>
      </c>
      <c r="S1177" s="2">
        <v>-0.09</v>
      </c>
      <c r="T1177" s="2" t="s">
        <v>5</v>
      </c>
      <c r="U1177" s="2">
        <v>4.9021800000000004</v>
      </c>
      <c r="V1177" s="2" t="s">
        <v>18653</v>
      </c>
      <c r="W1177" s="2">
        <v>247.57482759999999</v>
      </c>
      <c r="X1177" s="2" t="s">
        <v>18654</v>
      </c>
      <c r="Y1177" s="2">
        <v>-12.6676866</v>
      </c>
      <c r="Z1177" s="2">
        <v>4.3059200000000004</v>
      </c>
      <c r="AA1177" s="2">
        <v>10.1</v>
      </c>
      <c r="AB1177" s="2">
        <v>5.0750000000000002</v>
      </c>
      <c r="AC1177" s="2">
        <v>8.7944399999999998</v>
      </c>
      <c r="AD1177" s="4">
        <f t="shared" si="90"/>
        <v>0.7454699040027144</v>
      </c>
      <c r="AE1177" s="4">
        <f t="shared" si="91"/>
        <v>1.2374800406445059</v>
      </c>
      <c r="AF1177" s="4">
        <f t="shared" si="92"/>
        <v>1.4332539438180101</v>
      </c>
      <c r="AG1177" s="4">
        <f t="shared" si="93"/>
        <v>1.3317183066072644</v>
      </c>
      <c r="AH1177" s="4" t="str">
        <f t="shared" si="94"/>
        <v/>
      </c>
    </row>
    <row r="1178" spans="1:34" x14ac:dyDescent="0.3">
      <c r="A1178" s="2" t="s">
        <v>18652</v>
      </c>
      <c r="B1178" s="2" t="s">
        <v>18656</v>
      </c>
      <c r="C1178" s="2" t="s">
        <v>2</v>
      </c>
      <c r="D1178" s="2">
        <v>2015</v>
      </c>
      <c r="E1178" s="2" t="s">
        <v>315</v>
      </c>
      <c r="F1178" s="2">
        <v>0</v>
      </c>
      <c r="G1178" s="2">
        <v>217.21</v>
      </c>
      <c r="H1178" s="2">
        <v>0.47</v>
      </c>
      <c r="I1178" s="2">
        <v>2.69</v>
      </c>
      <c r="J1178" s="2">
        <v>0.24</v>
      </c>
      <c r="K1178" s="2">
        <v>7.7</v>
      </c>
      <c r="L1178" s="2">
        <v>2.4226790000000002E-2</v>
      </c>
      <c r="M1178" s="2">
        <v>0.55000000000000004</v>
      </c>
      <c r="O1178" s="2" t="s">
        <v>390</v>
      </c>
      <c r="P1178" s="2">
        <v>3342</v>
      </c>
      <c r="Q1178" s="2">
        <v>0.307</v>
      </c>
      <c r="R1178" s="2">
        <v>0.29399999999999998</v>
      </c>
      <c r="S1178" s="2">
        <v>-0.09</v>
      </c>
      <c r="T1178" s="2" t="s">
        <v>5</v>
      </c>
      <c r="U1178" s="2">
        <v>4.9021800000000004</v>
      </c>
      <c r="V1178" s="2" t="s">
        <v>18653</v>
      </c>
      <c r="W1178" s="2">
        <v>247.57482759999999</v>
      </c>
      <c r="X1178" s="2" t="s">
        <v>18654</v>
      </c>
      <c r="Y1178" s="2">
        <v>-12.6676866</v>
      </c>
      <c r="Z1178" s="2">
        <v>4.3059200000000004</v>
      </c>
      <c r="AA1178" s="2">
        <v>10.1</v>
      </c>
      <c r="AB1178" s="2">
        <v>5.0750000000000002</v>
      </c>
      <c r="AC1178" s="2">
        <v>8.7944399999999998</v>
      </c>
      <c r="AD1178" s="4">
        <f t="shared" si="90"/>
        <v>0.39557959834697054</v>
      </c>
      <c r="AE1178" s="4">
        <f t="shared" si="91"/>
        <v>1.0641091195533507</v>
      </c>
      <c r="AF1178" s="4">
        <f t="shared" si="92"/>
        <v>1.6918786988429499</v>
      </c>
      <c r="AG1178" s="4">
        <f t="shared" si="93"/>
        <v>4.7752560917320691E-2</v>
      </c>
      <c r="AH1178" s="4" t="str">
        <f t="shared" si="94"/>
        <v/>
      </c>
    </row>
    <row r="1179" spans="1:34" x14ac:dyDescent="0.3">
      <c r="A1179" s="2" t="s">
        <v>877</v>
      </c>
      <c r="B1179" s="2" t="s">
        <v>880</v>
      </c>
      <c r="C1179" s="2" t="s">
        <v>2</v>
      </c>
      <c r="D1179" s="2">
        <v>2017</v>
      </c>
      <c r="E1179" s="2" t="s">
        <v>315</v>
      </c>
      <c r="F1179" s="2">
        <v>0</v>
      </c>
      <c r="G1179" s="2">
        <v>4.7233999999999998</v>
      </c>
      <c r="H1179" s="2">
        <v>3.6466999999999999E-2</v>
      </c>
      <c r="I1179" s="2">
        <v>1.06</v>
      </c>
      <c r="J1179" s="2">
        <v>9.4200000000000006E-2</v>
      </c>
      <c r="K1179" s="2">
        <v>1.18</v>
      </c>
      <c r="L1179" s="2">
        <v>3.7126799999999999E-3</v>
      </c>
      <c r="M1179" s="2">
        <v>0.17</v>
      </c>
      <c r="O1179" s="2" t="s">
        <v>390</v>
      </c>
      <c r="P1179" s="2">
        <v>3382</v>
      </c>
      <c r="Q1179" s="2">
        <v>0.29299999999999998</v>
      </c>
      <c r="R1179" s="2">
        <v>0.28999999999999998</v>
      </c>
      <c r="S1179" s="2">
        <v>0.09</v>
      </c>
      <c r="T1179" s="2" t="s">
        <v>5</v>
      </c>
      <c r="U1179" s="2">
        <v>4.9086800000000004</v>
      </c>
      <c r="V1179" s="2" t="s">
        <v>878</v>
      </c>
      <c r="W1179" s="2">
        <v>111.852091</v>
      </c>
      <c r="X1179" s="2" t="s">
        <v>879</v>
      </c>
      <c r="Y1179" s="2">
        <v>5.2258069999999996</v>
      </c>
      <c r="Z1179" s="2">
        <v>5.9215350000000004</v>
      </c>
      <c r="AA1179" s="2">
        <v>9.84</v>
      </c>
      <c r="AB1179" s="2">
        <v>4.8570000000000002</v>
      </c>
      <c r="AD1179" s="4">
        <f t="shared" si="90"/>
        <v>0.99075075397811585</v>
      </c>
      <c r="AE1179" s="4">
        <f t="shared" si="91"/>
        <v>1.0501957992168029</v>
      </c>
      <c r="AF1179" s="4">
        <f t="shared" si="92"/>
        <v>1.0550865116993067</v>
      </c>
      <c r="AG1179" s="4">
        <f t="shared" si="93"/>
        <v>7.5773863210915975</v>
      </c>
      <c r="AH1179" s="4" t="str">
        <f t="shared" si="94"/>
        <v/>
      </c>
    </row>
    <row r="1180" spans="1:34" x14ac:dyDescent="0.3">
      <c r="A1180" s="2" t="s">
        <v>877</v>
      </c>
      <c r="B1180" s="2" t="s">
        <v>876</v>
      </c>
      <c r="C1180" s="2" t="s">
        <v>2</v>
      </c>
      <c r="D1180" s="2">
        <v>2017</v>
      </c>
      <c r="E1180" s="2" t="s">
        <v>315</v>
      </c>
      <c r="F1180" s="2">
        <v>0</v>
      </c>
      <c r="G1180" s="2">
        <v>18.649799999999999</v>
      </c>
      <c r="H1180" s="2">
        <v>9.1101000000000001E-2</v>
      </c>
      <c r="I1180" s="2">
        <v>1.51</v>
      </c>
      <c r="J1180" s="2">
        <v>0.13500000000000001</v>
      </c>
      <c r="K1180" s="2">
        <v>2.89</v>
      </c>
      <c r="L1180" s="2">
        <v>9.0929099999999992E-3</v>
      </c>
      <c r="M1180" s="2">
        <v>0.1</v>
      </c>
      <c r="O1180" s="2" t="s">
        <v>390</v>
      </c>
      <c r="P1180" s="2">
        <v>3382</v>
      </c>
      <c r="Q1180" s="2">
        <v>0.29299999999999998</v>
      </c>
      <c r="R1180" s="2">
        <v>0.28999999999999998</v>
      </c>
      <c r="S1180" s="2">
        <v>0.09</v>
      </c>
      <c r="T1180" s="2" t="s">
        <v>5</v>
      </c>
      <c r="U1180" s="2">
        <v>4.9086800000000004</v>
      </c>
      <c r="V1180" s="2" t="s">
        <v>878</v>
      </c>
      <c r="W1180" s="2">
        <v>111.852091</v>
      </c>
      <c r="X1180" s="2" t="s">
        <v>879</v>
      </c>
      <c r="Y1180" s="2">
        <v>5.2258069999999996</v>
      </c>
      <c r="Z1180" s="2">
        <v>5.9215350000000004</v>
      </c>
      <c r="AA1180" s="2">
        <v>9.84</v>
      </c>
      <c r="AB1180" s="2">
        <v>4.8570000000000002</v>
      </c>
      <c r="AD1180" s="4">
        <f t="shared" si="90"/>
        <v>0.83939620401219772</v>
      </c>
      <c r="AE1180" s="4">
        <f t="shared" si="91"/>
        <v>1.2674882680584185</v>
      </c>
      <c r="AF1180" s="4">
        <f t="shared" si="92"/>
        <v>1.3834403799109711</v>
      </c>
      <c r="AG1180" s="4">
        <f t="shared" si="93"/>
        <v>1.214152435546584</v>
      </c>
      <c r="AH1180" s="4" t="str">
        <f t="shared" si="94"/>
        <v/>
      </c>
    </row>
    <row r="1181" spans="1:34" x14ac:dyDescent="0.3">
      <c r="A1181" s="2" t="s">
        <v>15070</v>
      </c>
      <c r="B1181" s="2" t="s">
        <v>15076</v>
      </c>
      <c r="C1181" s="2" t="s">
        <v>2</v>
      </c>
      <c r="D1181" s="2">
        <v>2025</v>
      </c>
      <c r="E1181" s="2" t="s">
        <v>561</v>
      </c>
      <c r="F1181" s="2">
        <v>0</v>
      </c>
      <c r="G1181" s="2">
        <v>23.064</v>
      </c>
      <c r="H1181" s="2">
        <v>0.1052</v>
      </c>
      <c r="I1181" s="2">
        <v>1.48</v>
      </c>
      <c r="J1181" s="2">
        <v>0.13200000000000001</v>
      </c>
      <c r="K1181" s="2">
        <v>2.8</v>
      </c>
      <c r="L1181" s="2">
        <v>8.8097899999999996E-3</v>
      </c>
      <c r="M1181" s="2">
        <v>4.3999999999999997E-2</v>
      </c>
      <c r="N1181" s="2">
        <v>285</v>
      </c>
      <c r="O1181" s="2" t="s">
        <v>401</v>
      </c>
      <c r="P1181" s="2">
        <v>3415</v>
      </c>
      <c r="Q1181" s="2">
        <v>0.3155</v>
      </c>
      <c r="R1181" s="2">
        <v>0.2923</v>
      </c>
      <c r="S1181" s="2">
        <v>-0.46</v>
      </c>
      <c r="T1181" s="2" t="s">
        <v>5</v>
      </c>
      <c r="U1181" s="2">
        <v>4.91</v>
      </c>
      <c r="V1181" s="2" t="s">
        <v>15071</v>
      </c>
      <c r="W1181" s="2">
        <v>124.5328604</v>
      </c>
      <c r="X1181" s="2" t="s">
        <v>15072</v>
      </c>
      <c r="Y1181" s="2">
        <v>-68.314465799999994</v>
      </c>
      <c r="Z1181" s="2">
        <v>10.619400000000001</v>
      </c>
      <c r="AA1181" s="2">
        <v>11.685</v>
      </c>
      <c r="AB1181" s="2">
        <v>7.101</v>
      </c>
      <c r="AC1181" s="2">
        <v>10.5976</v>
      </c>
      <c r="AD1181" s="4">
        <f t="shared" si="90"/>
        <v>0.86371981916174756</v>
      </c>
      <c r="AE1181" s="4">
        <f t="shared" si="91"/>
        <v>1.2783053323593865</v>
      </c>
      <c r="AF1181" s="4">
        <f t="shared" si="92"/>
        <v>1.3754606108107539</v>
      </c>
      <c r="AG1181" s="4">
        <f t="shared" si="93"/>
        <v>1.0975389194700695</v>
      </c>
      <c r="AH1181" s="4">
        <f t="shared" si="94"/>
        <v>8.1475254921558563E-2</v>
      </c>
    </row>
    <row r="1182" spans="1:34" x14ac:dyDescent="0.3">
      <c r="A1182" s="2" t="s">
        <v>15070</v>
      </c>
      <c r="B1182" s="2" t="s">
        <v>15075</v>
      </c>
      <c r="C1182" s="2" t="s">
        <v>2</v>
      </c>
      <c r="D1182" s="2">
        <v>2021</v>
      </c>
      <c r="E1182" s="2" t="s">
        <v>28</v>
      </c>
      <c r="F1182" s="2">
        <v>0</v>
      </c>
      <c r="G1182" s="2">
        <v>12.8278</v>
      </c>
      <c r="H1182" s="2">
        <v>7.1199999999999999E-2</v>
      </c>
      <c r="I1182" s="2">
        <v>1.49</v>
      </c>
      <c r="J1182" s="2">
        <v>0.13300000000000001</v>
      </c>
      <c r="K1182" s="2">
        <v>2.82</v>
      </c>
      <c r="L1182" s="2">
        <v>8.8727100000000007E-3</v>
      </c>
      <c r="M1182" s="2">
        <v>1.2E-2</v>
      </c>
      <c r="N1182" s="2">
        <v>347</v>
      </c>
      <c r="O1182" s="2" t="s">
        <v>401</v>
      </c>
      <c r="P1182" s="2">
        <v>3415</v>
      </c>
      <c r="Q1182" s="2">
        <v>0.3155</v>
      </c>
      <c r="R1182" s="2">
        <v>0.2923</v>
      </c>
      <c r="S1182" s="2">
        <v>-0.46</v>
      </c>
      <c r="T1182" s="2" t="s">
        <v>5</v>
      </c>
      <c r="U1182" s="2">
        <v>4.91</v>
      </c>
      <c r="V1182" s="2" t="s">
        <v>15071</v>
      </c>
      <c r="W1182" s="2">
        <v>124.5328604</v>
      </c>
      <c r="X1182" s="2" t="s">
        <v>15072</v>
      </c>
      <c r="Y1182" s="2">
        <v>-68.314465799999994</v>
      </c>
      <c r="Z1182" s="2">
        <v>10.619400000000001</v>
      </c>
      <c r="AA1182" s="2">
        <v>11.685</v>
      </c>
      <c r="AB1182" s="2">
        <v>7.101</v>
      </c>
      <c r="AC1182" s="2">
        <v>10.5976</v>
      </c>
      <c r="AD1182" s="4">
        <f t="shared" si="90"/>
        <v>0.85249198219198663</v>
      </c>
      <c r="AE1182" s="4">
        <f t="shared" si="91"/>
        <v>1.2702130534660601</v>
      </c>
      <c r="AF1182" s="4">
        <f t="shared" si="92"/>
        <v>1.375724336364095</v>
      </c>
      <c r="AG1182" s="4">
        <f t="shared" si="93"/>
        <v>2.3960254235836782</v>
      </c>
      <c r="AH1182" s="4">
        <f t="shared" si="94"/>
        <v>7.3852751888937501E-2</v>
      </c>
    </row>
    <row r="1183" spans="1:34" x14ac:dyDescent="0.3">
      <c r="A1183" s="2" t="s">
        <v>1047</v>
      </c>
      <c r="B1183" s="2" t="s">
        <v>1046</v>
      </c>
      <c r="C1183" s="2" t="s">
        <v>2</v>
      </c>
      <c r="D1183" s="2">
        <v>2021</v>
      </c>
      <c r="E1183" s="2" t="s">
        <v>374</v>
      </c>
      <c r="F1183" s="2">
        <v>0</v>
      </c>
      <c r="G1183" s="2">
        <v>1.46712127</v>
      </c>
      <c r="H1183" s="2">
        <v>1.7139999999999999E-2</v>
      </c>
      <c r="I1183" s="2">
        <v>1.2889999999999999</v>
      </c>
      <c r="J1183" s="2">
        <v>0.11499708</v>
      </c>
      <c r="K1183" s="2">
        <v>2.77</v>
      </c>
      <c r="L1183" s="2">
        <v>8.7153899999999999E-3</v>
      </c>
      <c r="M1183" s="2">
        <v>8.5999999999999998E-4</v>
      </c>
      <c r="N1183" s="2">
        <v>696.3</v>
      </c>
      <c r="O1183" s="2" t="s">
        <v>70</v>
      </c>
      <c r="P1183" s="2">
        <v>3317</v>
      </c>
      <c r="Q1183" s="2">
        <v>0.32429999999999998</v>
      </c>
      <c r="R1183" s="2">
        <v>0.312</v>
      </c>
      <c r="S1183" s="2">
        <v>-0.15</v>
      </c>
      <c r="T1183" s="2" t="s">
        <v>5</v>
      </c>
      <c r="U1183" s="2">
        <v>4.9111000000000002</v>
      </c>
      <c r="V1183" s="2" t="s">
        <v>1048</v>
      </c>
      <c r="W1183" s="2">
        <v>191.98153099999999</v>
      </c>
      <c r="X1183" s="2" t="s">
        <v>1049</v>
      </c>
      <c r="Y1183" s="2">
        <v>9.7494180999999998</v>
      </c>
      <c r="Z1183" s="2">
        <v>8.0742600000000007</v>
      </c>
      <c r="AA1183" s="2">
        <v>11.39</v>
      </c>
      <c r="AB1183" s="2">
        <v>6.3620000000000001</v>
      </c>
      <c r="AC1183" s="2">
        <v>10.093999999999999</v>
      </c>
      <c r="AD1183" s="4">
        <f t="shared" si="90"/>
        <v>1.2933647401949213</v>
      </c>
      <c r="AE1183" s="4">
        <f t="shared" si="91"/>
        <v>1.6671471501112536</v>
      </c>
      <c r="AF1183" s="4">
        <f t="shared" si="92"/>
        <v>1.4659306520069104</v>
      </c>
      <c r="AG1183" s="4">
        <f t="shared" si="93"/>
        <v>38.881588372921286</v>
      </c>
      <c r="AH1183" s="4">
        <f t="shared" si="94"/>
        <v>5.5553986413438755E-2</v>
      </c>
    </row>
    <row r="1184" spans="1:34" x14ac:dyDescent="0.3">
      <c r="A1184" s="2" t="s">
        <v>993</v>
      </c>
      <c r="B1184" s="2" t="s">
        <v>992</v>
      </c>
      <c r="C1184" s="2" t="s">
        <v>2</v>
      </c>
      <c r="D1184" s="2">
        <v>2023</v>
      </c>
      <c r="E1184" s="2" t="s">
        <v>374</v>
      </c>
      <c r="F1184" s="2">
        <v>0</v>
      </c>
      <c r="G1184" s="2">
        <v>6.9442000000000004</v>
      </c>
      <c r="H1184" s="2">
        <v>4.0500000000000001E-2</v>
      </c>
      <c r="I1184" s="2">
        <v>1.74</v>
      </c>
      <c r="J1184" s="2">
        <v>0.156</v>
      </c>
      <c r="K1184" s="2">
        <v>3.69</v>
      </c>
      <c r="L1184" s="2">
        <v>1.161004E-2</v>
      </c>
      <c r="M1184" s="2">
        <v>0</v>
      </c>
      <c r="N1184" s="2">
        <v>348</v>
      </c>
      <c r="O1184" s="2" t="s">
        <v>147</v>
      </c>
      <c r="P1184" s="2">
        <v>3273</v>
      </c>
      <c r="Q1184" s="2">
        <v>0.19733999999999999</v>
      </c>
      <c r="R1184" s="2">
        <v>0.1842</v>
      </c>
      <c r="S1184" s="2">
        <v>-0.12</v>
      </c>
      <c r="T1184" s="2" t="s">
        <v>5</v>
      </c>
      <c r="U1184" s="2">
        <v>4.92</v>
      </c>
      <c r="V1184" s="2" t="s">
        <v>994</v>
      </c>
      <c r="W1184" s="2">
        <v>255.8503747</v>
      </c>
      <c r="X1184" s="2" t="s">
        <v>995</v>
      </c>
      <c r="Y1184" s="2">
        <v>51.408979500000001</v>
      </c>
      <c r="Z1184" s="2">
        <v>9.9105000000000008</v>
      </c>
      <c r="AA1184" s="2">
        <v>13.627000000000001</v>
      </c>
      <c r="AB1184" s="2">
        <v>7.9210000000000003</v>
      </c>
      <c r="AC1184" s="2">
        <v>11.9925</v>
      </c>
      <c r="AD1184" s="4">
        <f t="shared" si="90"/>
        <v>0.70045238973854329</v>
      </c>
      <c r="AE1184" s="4">
        <f t="shared" si="91"/>
        <v>1.2187871581450653</v>
      </c>
      <c r="AF1184" s="4">
        <f t="shared" si="92"/>
        <v>1.45625878715715</v>
      </c>
      <c r="AG1184" s="4">
        <f t="shared" si="93"/>
        <v>2.4445226887234637</v>
      </c>
      <c r="AH1184" s="4">
        <f t="shared" si="94"/>
        <v>7.8063664983943237E-2</v>
      </c>
    </row>
    <row r="1185" spans="1:34" x14ac:dyDescent="0.3">
      <c r="A1185" s="2" t="s">
        <v>1106</v>
      </c>
      <c r="B1185" s="2" t="s">
        <v>1105</v>
      </c>
      <c r="C1185" s="2" t="s">
        <v>2</v>
      </c>
      <c r="D1185" s="2">
        <v>2014</v>
      </c>
      <c r="E1185" s="2" t="s">
        <v>28</v>
      </c>
      <c r="F1185" s="2">
        <v>0</v>
      </c>
      <c r="G1185" s="2">
        <v>17.478000000000002</v>
      </c>
      <c r="H1185" s="2">
        <v>0.08</v>
      </c>
      <c r="I1185" s="2">
        <v>1.93</v>
      </c>
      <c r="J1185" s="2">
        <v>0.17299999999999999</v>
      </c>
      <c r="K1185" s="2">
        <v>4.4000000000000004</v>
      </c>
      <c r="L1185" s="2">
        <v>1.3843879999999999E-2</v>
      </c>
      <c r="M1185" s="2">
        <v>0.08</v>
      </c>
      <c r="O1185" s="2" t="s">
        <v>70</v>
      </c>
      <c r="P1185" s="2">
        <v>3028</v>
      </c>
      <c r="Q1185" s="2">
        <v>0.29825499999999999</v>
      </c>
      <c r="R1185" s="2">
        <v>0.27</v>
      </c>
      <c r="U1185" s="2">
        <v>4.9276400000000002</v>
      </c>
      <c r="V1185" s="2" t="s">
        <v>1107</v>
      </c>
      <c r="W1185" s="2">
        <v>264.26102450000002</v>
      </c>
      <c r="X1185" s="2" t="s">
        <v>1108</v>
      </c>
      <c r="Y1185" s="2">
        <v>-44.323251900000002</v>
      </c>
      <c r="Z1185" s="2">
        <v>5.00671</v>
      </c>
      <c r="AA1185" s="2">
        <v>10.94</v>
      </c>
      <c r="AB1185" s="2">
        <v>5.6059999999999999</v>
      </c>
      <c r="AC1185" s="2">
        <v>9.5702499999999997</v>
      </c>
      <c r="AD1185" s="4">
        <f t="shared" si="90"/>
        <v>0.61204132892533758</v>
      </c>
      <c r="AE1185" s="4">
        <f t="shared" si="91"/>
        <v>1.1812397648259014</v>
      </c>
      <c r="AF1185" s="4">
        <f t="shared" si="92"/>
        <v>1.5098982568749424</v>
      </c>
      <c r="AG1185" s="4">
        <f t="shared" si="93"/>
        <v>1.0483560969712566</v>
      </c>
      <c r="AH1185" s="4" t="str">
        <f t="shared" si="94"/>
        <v/>
      </c>
    </row>
    <row r="1186" spans="1:34" x14ac:dyDescent="0.3">
      <c r="A1186" s="2" t="s">
        <v>1106</v>
      </c>
      <c r="B1186" s="2" t="s">
        <v>1109</v>
      </c>
      <c r="C1186" s="2" t="s">
        <v>2</v>
      </c>
      <c r="D1186" s="2">
        <v>2014</v>
      </c>
      <c r="E1186" s="2" t="s">
        <v>28</v>
      </c>
      <c r="F1186" s="2">
        <v>0</v>
      </c>
      <c r="G1186" s="2">
        <v>57.32</v>
      </c>
      <c r="H1186" s="2">
        <v>0.17599999999999999</v>
      </c>
      <c r="I1186" s="2">
        <v>2.89</v>
      </c>
      <c r="J1186" s="2">
        <v>0.25800000000000001</v>
      </c>
      <c r="K1186" s="2">
        <v>8.6999999999999993</v>
      </c>
      <c r="L1186" s="2">
        <v>2.7373120000000001E-2</v>
      </c>
      <c r="M1186" s="2">
        <v>0.1</v>
      </c>
      <c r="O1186" s="2" t="s">
        <v>70</v>
      </c>
      <c r="P1186" s="2">
        <v>3028</v>
      </c>
      <c r="Q1186" s="2">
        <v>0.29825499999999999</v>
      </c>
      <c r="R1186" s="2">
        <v>0.27</v>
      </c>
      <c r="U1186" s="2">
        <v>4.9276400000000002</v>
      </c>
      <c r="V1186" s="2" t="s">
        <v>1107</v>
      </c>
      <c r="W1186" s="2">
        <v>264.26102450000002</v>
      </c>
      <c r="X1186" s="2" t="s">
        <v>1108</v>
      </c>
      <c r="Y1186" s="2">
        <v>-44.323251900000002</v>
      </c>
      <c r="Z1186" s="2">
        <v>5.00671</v>
      </c>
      <c r="AA1186" s="2">
        <v>10.94</v>
      </c>
      <c r="AB1186" s="2">
        <v>5.6059999999999999</v>
      </c>
      <c r="AC1186" s="2">
        <v>9.5702499999999997</v>
      </c>
      <c r="AD1186" s="4">
        <f t="shared" si="90"/>
        <v>0.360433977423327</v>
      </c>
      <c r="AE1186" s="4">
        <f t="shared" si="91"/>
        <v>1.0416541947534153</v>
      </c>
      <c r="AF1186" s="4">
        <f t="shared" si="92"/>
        <v>1.7350448475003089</v>
      </c>
      <c r="AG1186" s="4">
        <f t="shared" si="93"/>
        <v>0.2166024993742266</v>
      </c>
      <c r="AH1186" s="4" t="str">
        <f t="shared" si="94"/>
        <v/>
      </c>
    </row>
    <row r="1187" spans="1:34" x14ac:dyDescent="0.3">
      <c r="A1187" s="2" t="s">
        <v>18658</v>
      </c>
      <c r="B1187" s="2" t="s">
        <v>18657</v>
      </c>
      <c r="C1187" s="2" t="s">
        <v>2</v>
      </c>
      <c r="D1187" s="2">
        <v>2023</v>
      </c>
      <c r="E1187" s="2" t="s">
        <v>374</v>
      </c>
      <c r="F1187" s="2">
        <v>0</v>
      </c>
      <c r="G1187" s="2">
        <v>15.564</v>
      </c>
      <c r="H1187" s="2">
        <v>6.7199999999999996E-2</v>
      </c>
      <c r="I1187" s="2">
        <v>1.08</v>
      </c>
      <c r="J1187" s="2">
        <v>9.5899999999999999E-2</v>
      </c>
      <c r="K1187" s="2">
        <v>1.26</v>
      </c>
      <c r="L1187" s="2">
        <v>3.9643999999999999E-3</v>
      </c>
      <c r="N1187" s="2">
        <v>250.1</v>
      </c>
      <c r="O1187" s="2" t="s">
        <v>375</v>
      </c>
      <c r="P1187" s="2">
        <v>3158</v>
      </c>
      <c r="Q1187" s="2">
        <v>0.18129999999999999</v>
      </c>
      <c r="R1187" s="2">
        <v>0.16700000000000001</v>
      </c>
      <c r="S1187" s="2">
        <v>7.0000000000000007E-2</v>
      </c>
      <c r="T1187" s="2" t="s">
        <v>5</v>
      </c>
      <c r="U1187" s="2">
        <v>4.93</v>
      </c>
      <c r="V1187" s="2" t="s">
        <v>18659</v>
      </c>
      <c r="W1187" s="2">
        <v>306.52424769999999</v>
      </c>
      <c r="X1187" s="2" t="s">
        <v>18660</v>
      </c>
      <c r="Y1187" s="2">
        <v>58.5753044</v>
      </c>
      <c r="Z1187" s="2">
        <v>9.5834100000000007</v>
      </c>
      <c r="AA1187" s="2">
        <v>13.993</v>
      </c>
      <c r="AB1187" s="2">
        <v>8.0950000000000006</v>
      </c>
      <c r="AC1187" s="2">
        <v>12.3653</v>
      </c>
      <c r="AD1187" s="4">
        <f t="shared" si="90"/>
        <v>1.0002286236854137</v>
      </c>
      <c r="AE1187" s="4">
        <f t="shared" si="91"/>
        <v>1.0802469135802468</v>
      </c>
      <c r="AF1187" s="4">
        <f t="shared" si="92"/>
        <v>1.0801234497346432</v>
      </c>
      <c r="AG1187" s="4">
        <f t="shared" si="93"/>
        <v>0.6495243167560758</v>
      </c>
      <c r="AH1187" s="4">
        <f t="shared" si="94"/>
        <v>6.8299346602790564E-2</v>
      </c>
    </row>
    <row r="1188" spans="1:34" x14ac:dyDescent="0.3">
      <c r="A1188" s="2" t="s">
        <v>373</v>
      </c>
      <c r="B1188" s="2" t="s">
        <v>372</v>
      </c>
      <c r="C1188" s="2" t="s">
        <v>2</v>
      </c>
      <c r="D1188" s="2">
        <v>2020</v>
      </c>
      <c r="E1188" s="2" t="s">
        <v>374</v>
      </c>
      <c r="F1188" s="2">
        <v>0</v>
      </c>
      <c r="G1188" s="2">
        <v>2.2907000000000002</v>
      </c>
      <c r="H1188" s="2">
        <v>1.8499999999999999E-2</v>
      </c>
      <c r="I1188" s="2">
        <v>1.82</v>
      </c>
      <c r="J1188" s="2">
        <v>0.16200000000000001</v>
      </c>
      <c r="K1188" s="2">
        <v>3.95</v>
      </c>
      <c r="L1188" s="2">
        <v>1.2428089999999999E-2</v>
      </c>
      <c r="N1188" s="2">
        <v>464</v>
      </c>
      <c r="O1188" s="2" t="s">
        <v>375</v>
      </c>
      <c r="P1188" s="2">
        <v>3130</v>
      </c>
      <c r="Q1188" s="2">
        <v>0.17499999999999999</v>
      </c>
      <c r="R1188" s="2">
        <v>0.161</v>
      </c>
      <c r="S1188" s="2">
        <v>0.13</v>
      </c>
      <c r="T1188" s="2" t="s">
        <v>5</v>
      </c>
      <c r="U1188" s="2">
        <v>4.93</v>
      </c>
      <c r="V1188" s="2" t="s">
        <v>376</v>
      </c>
      <c r="W1188" s="2">
        <v>48.353015499999998</v>
      </c>
      <c r="X1188" s="2" t="s">
        <v>377</v>
      </c>
      <c r="Y1188" s="2">
        <v>4.7751881000000003</v>
      </c>
      <c r="Z1188" s="2">
        <v>8.6071500000000007</v>
      </c>
      <c r="AA1188" s="2">
        <v>13.95</v>
      </c>
      <c r="AB1188" s="2">
        <v>7.8330000000000002</v>
      </c>
      <c r="AC1188" s="2">
        <v>12.123200000000001</v>
      </c>
      <c r="AD1188" s="4">
        <f t="shared" si="90"/>
        <v>0.6552136427755314</v>
      </c>
      <c r="AE1188" s="4">
        <f t="shared" si="91"/>
        <v>1.1924888298514671</v>
      </c>
      <c r="AF1188" s="4">
        <f t="shared" si="92"/>
        <v>1.473203879417126</v>
      </c>
      <c r="AG1188" s="4">
        <f t="shared" si="93"/>
        <v>7.7054825402602365</v>
      </c>
      <c r="AH1188" s="4">
        <f t="shared" si="94"/>
        <v>6.8391773148026996E-2</v>
      </c>
    </row>
    <row r="1189" spans="1:34" x14ac:dyDescent="0.3">
      <c r="A1189" s="2" t="s">
        <v>1075</v>
      </c>
      <c r="B1189" s="2" t="s">
        <v>1074</v>
      </c>
      <c r="C1189" s="2" t="s">
        <v>2</v>
      </c>
      <c r="D1189" s="2">
        <v>2017</v>
      </c>
      <c r="E1189" s="2" t="s">
        <v>28</v>
      </c>
      <c r="F1189" s="2">
        <v>0</v>
      </c>
      <c r="G1189" s="2">
        <v>14.628</v>
      </c>
      <c r="H1189" s="2">
        <v>7.8361E-2</v>
      </c>
      <c r="I1189" s="2">
        <v>1.49</v>
      </c>
      <c r="J1189" s="2">
        <v>0.13300000000000001</v>
      </c>
      <c r="K1189" s="2">
        <v>2.82</v>
      </c>
      <c r="L1189" s="2">
        <v>8.8726699999999992E-3</v>
      </c>
      <c r="M1189" s="2">
        <v>0.13</v>
      </c>
      <c r="O1189" s="2" t="s">
        <v>1076</v>
      </c>
      <c r="P1189" s="2">
        <v>3499</v>
      </c>
      <c r="Q1189" s="2">
        <v>0.31</v>
      </c>
      <c r="R1189" s="2">
        <v>0.3</v>
      </c>
      <c r="S1189" s="2">
        <v>-0.38</v>
      </c>
      <c r="T1189" s="2" t="s">
        <v>5</v>
      </c>
      <c r="U1189" s="2">
        <v>4.9400000000000004</v>
      </c>
      <c r="V1189" s="2" t="s">
        <v>1077</v>
      </c>
      <c r="W1189" s="2">
        <v>246.3557854</v>
      </c>
      <c r="X1189" s="2" t="s">
        <v>1078</v>
      </c>
      <c r="Y1189" s="2">
        <v>54.303362499999999</v>
      </c>
      <c r="Z1189" s="2">
        <v>6.4724899999999996</v>
      </c>
      <c r="AA1189" s="2">
        <v>10.066000000000001</v>
      </c>
      <c r="AB1189" s="2">
        <v>5.8330000000000002</v>
      </c>
      <c r="AC1189" s="2">
        <v>9.1370199999999997</v>
      </c>
      <c r="AD1189" s="4">
        <f t="shared" si="90"/>
        <v>0.85249198219198663</v>
      </c>
      <c r="AE1189" s="4">
        <f t="shared" si="91"/>
        <v>1.2702130534660601</v>
      </c>
      <c r="AF1189" s="4">
        <f t="shared" si="92"/>
        <v>1.375724336364095</v>
      </c>
      <c r="AG1189" s="4">
        <f t="shared" si="93"/>
        <v>2.1046945108347805</v>
      </c>
      <c r="AH1189" s="4" t="str">
        <f t="shared" si="94"/>
        <v/>
      </c>
    </row>
    <row r="1190" spans="1:34" x14ac:dyDescent="0.3">
      <c r="A1190" s="2" t="s">
        <v>958</v>
      </c>
      <c r="B1190" s="2" t="s">
        <v>961</v>
      </c>
      <c r="C1190" s="2" t="s">
        <v>2</v>
      </c>
      <c r="D1190" s="2">
        <v>2019</v>
      </c>
      <c r="E1190" s="2" t="s">
        <v>28</v>
      </c>
      <c r="F1190" s="2">
        <v>0</v>
      </c>
      <c r="G1190" s="2">
        <v>9.1247000000000007</v>
      </c>
      <c r="H1190" s="2">
        <v>6.0999999999999999E-2</v>
      </c>
      <c r="I1190" s="2">
        <v>1.66</v>
      </c>
      <c r="J1190" s="2">
        <v>0.14799999999999999</v>
      </c>
      <c r="K1190" s="2">
        <v>3.4</v>
      </c>
      <c r="L1190" s="2">
        <v>1.069754E-2</v>
      </c>
      <c r="N1190" s="2">
        <v>401.2</v>
      </c>
      <c r="O1190" s="2" t="s">
        <v>767</v>
      </c>
      <c r="P1190" s="2">
        <v>3505</v>
      </c>
      <c r="Q1190" s="2">
        <v>0.33700000000000002</v>
      </c>
      <c r="R1190" s="2">
        <v>0.34200000000000003</v>
      </c>
      <c r="S1190" s="2">
        <v>-0.12</v>
      </c>
      <c r="T1190" s="2" t="s">
        <v>5</v>
      </c>
      <c r="U1190" s="2">
        <v>4.9400000000000004</v>
      </c>
      <c r="V1190" s="2" t="s">
        <v>959</v>
      </c>
      <c r="W1190" s="2">
        <v>144.0074644</v>
      </c>
      <c r="X1190" s="2" t="s">
        <v>960</v>
      </c>
      <c r="Y1190" s="2">
        <v>-21.665063400000001</v>
      </c>
      <c r="Z1190" s="2">
        <v>9.4418100000000003</v>
      </c>
      <c r="AA1190" s="2">
        <v>10.91</v>
      </c>
      <c r="AB1190" s="2">
        <v>6.4749999999999996</v>
      </c>
      <c r="AC1190" s="2">
        <v>9.8803599999999996</v>
      </c>
      <c r="AD1190" s="4">
        <f t="shared" si="90"/>
        <v>0.74328377525197331</v>
      </c>
      <c r="AE1190" s="4">
        <f t="shared" si="91"/>
        <v>1.2338510669182756</v>
      </c>
      <c r="AF1190" s="4">
        <f t="shared" si="92"/>
        <v>1.4311508554601564</v>
      </c>
      <c r="AG1190" s="4">
        <f t="shared" si="93"/>
        <v>4.1327779423493549</v>
      </c>
      <c r="AH1190" s="4">
        <f t="shared" si="94"/>
        <v>7.145044736336903E-2</v>
      </c>
    </row>
    <row r="1191" spans="1:34" x14ac:dyDescent="0.3">
      <c r="A1191" s="2" t="s">
        <v>958</v>
      </c>
      <c r="B1191" s="2" t="s">
        <v>962</v>
      </c>
      <c r="C1191" s="2" t="s">
        <v>2</v>
      </c>
      <c r="D1191" s="2">
        <v>2019</v>
      </c>
      <c r="E1191" s="2" t="s">
        <v>28</v>
      </c>
      <c r="F1191" s="2">
        <v>0</v>
      </c>
      <c r="G1191" s="2">
        <v>55.661000000000001</v>
      </c>
      <c r="H1191" s="2">
        <v>0.20399999999999999</v>
      </c>
      <c r="I1191" s="2">
        <v>2.34</v>
      </c>
      <c r="J1191" s="2">
        <v>0.20899999999999999</v>
      </c>
      <c r="K1191" s="2">
        <v>6.1</v>
      </c>
      <c r="L1191" s="2">
        <v>1.9192649999999999E-2</v>
      </c>
      <c r="N1191" s="2">
        <v>219.6</v>
      </c>
      <c r="O1191" s="2" t="s">
        <v>767</v>
      </c>
      <c r="P1191" s="2">
        <v>3505</v>
      </c>
      <c r="Q1191" s="2">
        <v>0.33700000000000002</v>
      </c>
      <c r="R1191" s="2">
        <v>0.34200000000000003</v>
      </c>
      <c r="S1191" s="2">
        <v>-0.12</v>
      </c>
      <c r="T1191" s="2" t="s">
        <v>5</v>
      </c>
      <c r="U1191" s="2">
        <v>4.9400000000000004</v>
      </c>
      <c r="V1191" s="2" t="s">
        <v>959</v>
      </c>
      <c r="W1191" s="2">
        <v>144.0074644</v>
      </c>
      <c r="X1191" s="2" t="s">
        <v>960</v>
      </c>
      <c r="Y1191" s="2">
        <v>-21.665063400000001</v>
      </c>
      <c r="Z1191" s="2">
        <v>9.4418100000000003</v>
      </c>
      <c r="AA1191" s="2">
        <v>10.91</v>
      </c>
      <c r="AB1191" s="2">
        <v>6.4749999999999996</v>
      </c>
      <c r="AC1191" s="2">
        <v>9.8803599999999996</v>
      </c>
      <c r="AD1191" s="4">
        <f t="shared" si="90"/>
        <v>0.47608254928000715</v>
      </c>
      <c r="AE1191" s="4">
        <f t="shared" si="91"/>
        <v>1.1140331653152167</v>
      </c>
      <c r="AF1191" s="4">
        <f t="shared" si="92"/>
        <v>1.6145704093775555</v>
      </c>
      <c r="AG1191" s="4">
        <f t="shared" si="93"/>
        <v>0.36952294126013918</v>
      </c>
      <c r="AH1191" s="4">
        <f t="shared" si="94"/>
        <v>0.10895340841010225</v>
      </c>
    </row>
    <row r="1192" spans="1:34" x14ac:dyDescent="0.3">
      <c r="A1192" s="2" t="s">
        <v>15139</v>
      </c>
      <c r="B1192" s="2" t="s">
        <v>15138</v>
      </c>
      <c r="C1192" s="2" t="s">
        <v>2</v>
      </c>
      <c r="D1192" s="2">
        <v>2019</v>
      </c>
      <c r="E1192" s="2" t="s">
        <v>374</v>
      </c>
      <c r="F1192" s="2">
        <v>0</v>
      </c>
      <c r="G1192" s="2">
        <v>14.4399</v>
      </c>
      <c r="H1192" s="2">
        <v>8.7599999999999997E-2</v>
      </c>
      <c r="I1192" s="2">
        <v>3.71</v>
      </c>
      <c r="J1192" s="2">
        <v>0.33100000000000002</v>
      </c>
      <c r="K1192" s="2">
        <v>13.3</v>
      </c>
      <c r="L1192" s="2">
        <v>4.1846269999999998E-2</v>
      </c>
      <c r="M1192" s="2">
        <v>0.183</v>
      </c>
      <c r="O1192" s="2" t="s">
        <v>867</v>
      </c>
      <c r="P1192" s="2">
        <v>3475</v>
      </c>
      <c r="Q1192" s="2">
        <v>0.43099999999999999</v>
      </c>
      <c r="R1192" s="2">
        <v>0.43</v>
      </c>
      <c r="S1192" s="2">
        <v>-0.05</v>
      </c>
      <c r="T1192" s="2" t="s">
        <v>5</v>
      </c>
      <c r="U1192" s="2">
        <v>4.95</v>
      </c>
      <c r="V1192" s="2" t="s">
        <v>15140</v>
      </c>
      <c r="W1192" s="2">
        <v>319.11475130000002</v>
      </c>
      <c r="X1192" s="2" t="s">
        <v>15141</v>
      </c>
      <c r="Y1192" s="2">
        <v>2.5807711000000002</v>
      </c>
      <c r="Z1192" s="2">
        <v>17.6297</v>
      </c>
      <c r="AA1192" s="2">
        <v>11.961</v>
      </c>
      <c r="AB1192" s="2">
        <v>7.3239999999999998</v>
      </c>
      <c r="AC1192" s="2">
        <v>10.859500000000001</v>
      </c>
      <c r="AD1192" s="4">
        <f t="shared" si="90"/>
        <v>0.26045332861410181</v>
      </c>
      <c r="AE1192" s="4">
        <f t="shared" si="91"/>
        <v>0.96628184915831772</v>
      </c>
      <c r="AF1192" s="4">
        <f t="shared" si="92"/>
        <v>1.8933847100833361</v>
      </c>
      <c r="AG1192" s="4">
        <f t="shared" si="93"/>
        <v>3.1670536008427779</v>
      </c>
      <c r="AH1192" s="4" t="str">
        <f t="shared" si="94"/>
        <v/>
      </c>
    </row>
    <row r="1193" spans="1:34" x14ac:dyDescent="0.3">
      <c r="A1193" s="2" t="s">
        <v>1069</v>
      </c>
      <c r="B1193" s="2" t="s">
        <v>1073</v>
      </c>
      <c r="C1193" s="2" t="s">
        <v>2</v>
      </c>
      <c r="D1193" s="2">
        <v>2009</v>
      </c>
      <c r="E1193" s="2" t="s">
        <v>315</v>
      </c>
      <c r="F1193" s="2">
        <v>0</v>
      </c>
      <c r="G1193" s="2">
        <v>3.1480999999999999</v>
      </c>
      <c r="H1193" s="2">
        <v>2.7990000000000001E-2</v>
      </c>
      <c r="I1193" s="2">
        <v>1.38</v>
      </c>
      <c r="J1193" s="2">
        <v>0.123</v>
      </c>
      <c r="K1193" s="2">
        <v>2.48</v>
      </c>
      <c r="L1193" s="2">
        <v>7.8029500000000003E-3</v>
      </c>
      <c r="M1193" s="2">
        <v>1.2E-2</v>
      </c>
      <c r="O1193" s="2" t="s">
        <v>867</v>
      </c>
      <c r="P1193" s="2">
        <v>3500</v>
      </c>
      <c r="Q1193" s="2">
        <v>0.30199999999999999</v>
      </c>
      <c r="R1193" s="2">
        <v>0.29499999999999998</v>
      </c>
      <c r="S1193" s="2">
        <v>-0.08</v>
      </c>
      <c r="T1193" s="2" t="s">
        <v>5</v>
      </c>
      <c r="U1193" s="2">
        <v>4.97</v>
      </c>
      <c r="V1193" s="2" t="s">
        <v>1070</v>
      </c>
      <c r="W1193" s="2">
        <v>229.8564725</v>
      </c>
      <c r="X1193" s="2" t="s">
        <v>1071</v>
      </c>
      <c r="Y1193" s="2">
        <v>-7.7226935000000001</v>
      </c>
      <c r="Z1193" s="2">
        <v>6.2980999999999998</v>
      </c>
      <c r="AA1193" s="2">
        <v>10.57</v>
      </c>
      <c r="AB1193" s="2">
        <v>5.8369999999999997</v>
      </c>
      <c r="AC1193" s="2">
        <v>9.4109999999999996</v>
      </c>
      <c r="AD1193" s="4">
        <f t="shared" si="90"/>
        <v>0.94365755580516841</v>
      </c>
      <c r="AE1193" s="4">
        <f t="shared" si="91"/>
        <v>1.3022474270111324</v>
      </c>
      <c r="AF1193" s="4">
        <f t="shared" si="92"/>
        <v>1.3405601251996728</v>
      </c>
      <c r="AG1193" s="4">
        <f t="shared" si="93"/>
        <v>15.673648982657285</v>
      </c>
      <c r="AH1193" s="4" t="str">
        <f t="shared" si="94"/>
        <v/>
      </c>
    </row>
    <row r="1194" spans="1:34" x14ac:dyDescent="0.3">
      <c r="A1194" s="2" t="s">
        <v>1069</v>
      </c>
      <c r="B1194" s="2" t="s">
        <v>1068</v>
      </c>
      <c r="C1194" s="2" t="s">
        <v>2</v>
      </c>
      <c r="D1194" s="2">
        <v>2005</v>
      </c>
      <c r="E1194" s="2" t="s">
        <v>315</v>
      </c>
      <c r="F1194" s="2">
        <v>0</v>
      </c>
      <c r="G1194" s="2">
        <v>5.3685999999999998</v>
      </c>
      <c r="H1194" s="2">
        <v>3.9899999999999998E-2</v>
      </c>
      <c r="I1194" s="2">
        <v>4.79</v>
      </c>
      <c r="J1194" s="2">
        <v>0.42699999999999999</v>
      </c>
      <c r="K1194" s="2">
        <v>20.5</v>
      </c>
      <c r="L1194" s="2">
        <v>6.4500210000000002E-2</v>
      </c>
      <c r="M1194" s="2">
        <v>3.4200000000000001E-2</v>
      </c>
      <c r="O1194" s="2" t="s">
        <v>867</v>
      </c>
      <c r="P1194" s="2">
        <v>3500</v>
      </c>
      <c r="Q1194" s="2">
        <v>0.30199999999999999</v>
      </c>
      <c r="R1194" s="2">
        <v>0.29499999999999998</v>
      </c>
      <c r="S1194" s="2">
        <v>-0.08</v>
      </c>
      <c r="T1194" s="2" t="s">
        <v>5</v>
      </c>
      <c r="U1194" s="2">
        <v>4.97</v>
      </c>
      <c r="V1194" s="2" t="s">
        <v>1070</v>
      </c>
      <c r="W1194" s="2">
        <v>229.8564725</v>
      </c>
      <c r="X1194" s="2" t="s">
        <v>1071</v>
      </c>
      <c r="Y1194" s="2">
        <v>-7.7226935000000001</v>
      </c>
      <c r="Z1194" s="2">
        <v>6.2980999999999998</v>
      </c>
      <c r="AA1194" s="2">
        <v>10.57</v>
      </c>
      <c r="AB1194" s="2">
        <v>5.8369999999999997</v>
      </c>
      <c r="AC1194" s="2">
        <v>9.4109999999999996</v>
      </c>
      <c r="AD1194" s="4">
        <f t="shared" si="90"/>
        <v>0.18652941183482169</v>
      </c>
      <c r="AE1194" s="4">
        <f t="shared" si="91"/>
        <v>0.89347588268879585</v>
      </c>
      <c r="AF1194" s="4">
        <f t="shared" si="92"/>
        <v>2.0687555385011858</v>
      </c>
      <c r="AG1194" s="4">
        <f t="shared" si="93"/>
        <v>7.7131205999572394</v>
      </c>
      <c r="AH1194" s="4" t="str">
        <f t="shared" si="94"/>
        <v/>
      </c>
    </row>
    <row r="1195" spans="1:34" x14ac:dyDescent="0.3">
      <c r="A1195" s="2" t="s">
        <v>1069</v>
      </c>
      <c r="B1195" s="2" t="s">
        <v>1072</v>
      </c>
      <c r="C1195" s="2" t="s">
        <v>2</v>
      </c>
      <c r="D1195" s="2">
        <v>2007</v>
      </c>
      <c r="E1195" s="2" t="s">
        <v>315</v>
      </c>
      <c r="F1195" s="2">
        <v>0</v>
      </c>
      <c r="G1195" s="2">
        <v>12.921099999999999</v>
      </c>
      <c r="H1195" s="2">
        <v>7.1800000000000003E-2</v>
      </c>
      <c r="I1195" s="2">
        <v>2.5</v>
      </c>
      <c r="J1195" s="2">
        <v>0.223</v>
      </c>
      <c r="K1195" s="2">
        <v>6.81</v>
      </c>
      <c r="L1195" s="2">
        <v>2.142666E-2</v>
      </c>
      <c r="M1195" s="2">
        <v>3.2000000000000001E-2</v>
      </c>
      <c r="O1195" s="2" t="s">
        <v>867</v>
      </c>
      <c r="P1195" s="2">
        <v>3500</v>
      </c>
      <c r="Q1195" s="2">
        <v>0.30199999999999999</v>
      </c>
      <c r="R1195" s="2">
        <v>0.29499999999999998</v>
      </c>
      <c r="S1195" s="2">
        <v>-0.08</v>
      </c>
      <c r="T1195" s="2" t="s">
        <v>5</v>
      </c>
      <c r="U1195" s="2">
        <v>4.97</v>
      </c>
      <c r="V1195" s="2" t="s">
        <v>1070</v>
      </c>
      <c r="W1195" s="2">
        <v>229.8564725</v>
      </c>
      <c r="X1195" s="2" t="s">
        <v>1071</v>
      </c>
      <c r="Y1195" s="2">
        <v>-7.7226935000000001</v>
      </c>
      <c r="Z1195" s="2">
        <v>6.2980999999999998</v>
      </c>
      <c r="AA1195" s="2">
        <v>10.57</v>
      </c>
      <c r="AB1195" s="2">
        <v>5.8369999999999997</v>
      </c>
      <c r="AC1195" s="2">
        <v>9.4109999999999996</v>
      </c>
      <c r="AD1195" s="4">
        <f t="shared" si="90"/>
        <v>0.43583999999999995</v>
      </c>
      <c r="AE1195" s="4">
        <f t="shared" si="91"/>
        <v>1.0895999999999999</v>
      </c>
      <c r="AF1195" s="4">
        <f t="shared" si="92"/>
        <v>1.6504544828622205</v>
      </c>
      <c r="AG1195" s="4">
        <f t="shared" si="93"/>
        <v>2.3819191980078371</v>
      </c>
      <c r="AH1195" s="4" t="str">
        <f t="shared" si="94"/>
        <v/>
      </c>
    </row>
    <row r="1196" spans="1:34" x14ac:dyDescent="0.3">
      <c r="A1196" s="2" t="s">
        <v>1022</v>
      </c>
      <c r="B1196" s="2" t="s">
        <v>1021</v>
      </c>
      <c r="C1196" s="2" t="s">
        <v>2</v>
      </c>
      <c r="D1196" s="2">
        <v>2019</v>
      </c>
      <c r="E1196" s="2" t="s">
        <v>374</v>
      </c>
      <c r="F1196" s="2">
        <v>0</v>
      </c>
      <c r="G1196" s="2">
        <v>13.352</v>
      </c>
      <c r="H1196" s="2">
        <v>8.2000000000000003E-2</v>
      </c>
      <c r="I1196" s="2">
        <v>4.22</v>
      </c>
      <c r="J1196" s="2">
        <v>0.377</v>
      </c>
      <c r="K1196" s="2">
        <v>16.57</v>
      </c>
      <c r="L1196" s="2">
        <v>5.213479E-2</v>
      </c>
      <c r="M1196" s="2">
        <v>0.37</v>
      </c>
      <c r="O1196" s="2" t="s">
        <v>1023</v>
      </c>
      <c r="P1196" s="2">
        <v>3387</v>
      </c>
      <c r="Q1196" s="2">
        <v>0.40699999999999997</v>
      </c>
      <c r="R1196" s="2">
        <v>0.40600000000000003</v>
      </c>
      <c r="S1196" s="2">
        <v>0.12</v>
      </c>
      <c r="T1196" s="2" t="s">
        <v>5</v>
      </c>
      <c r="U1196" s="2">
        <v>4.97</v>
      </c>
      <c r="V1196" s="2" t="s">
        <v>1024</v>
      </c>
      <c r="W1196" s="2">
        <v>336.32214540000001</v>
      </c>
      <c r="X1196" s="2" t="s">
        <v>1025</v>
      </c>
      <c r="Y1196" s="2">
        <v>59.412503000000001</v>
      </c>
      <c r="Z1196" s="2">
        <v>21.336200000000002</v>
      </c>
      <c r="AA1196" s="2">
        <v>12.903</v>
      </c>
      <c r="AB1196" s="2">
        <v>7.8869999999999996</v>
      </c>
      <c r="AC1196" s="2">
        <v>11.660500000000001</v>
      </c>
      <c r="AD1196" s="4">
        <f t="shared" si="90"/>
        <v>0.22048810024259283</v>
      </c>
      <c r="AE1196" s="4">
        <f t="shared" si="91"/>
        <v>0.93045978302374166</v>
      </c>
      <c r="AF1196" s="4">
        <f t="shared" si="92"/>
        <v>1.9815499701900505</v>
      </c>
      <c r="AG1196" s="4">
        <f t="shared" si="93"/>
        <v>2.9087858589672422</v>
      </c>
      <c r="AH1196" s="4" t="str">
        <f t="shared" si="94"/>
        <v/>
      </c>
    </row>
    <row r="1197" spans="1:34" x14ac:dyDescent="0.3">
      <c r="A1197" s="2" t="s">
        <v>15066</v>
      </c>
      <c r="B1197" s="2" t="s">
        <v>15065</v>
      </c>
      <c r="C1197" s="2" t="s">
        <v>2</v>
      </c>
      <c r="D1197" s="2">
        <v>2023</v>
      </c>
      <c r="E1197" s="2" t="s">
        <v>67</v>
      </c>
      <c r="F1197" s="2">
        <v>0</v>
      </c>
      <c r="G1197" s="2">
        <v>8.7810000000000006</v>
      </c>
      <c r="H1197" s="2">
        <v>4.8000000000000001E-2</v>
      </c>
      <c r="I1197" s="2">
        <v>2</v>
      </c>
      <c r="J1197" s="2">
        <v>0.17899999999999999</v>
      </c>
      <c r="K1197" s="2">
        <v>4.67</v>
      </c>
      <c r="L1197" s="2">
        <v>1.469346E-2</v>
      </c>
      <c r="N1197" s="2">
        <v>330</v>
      </c>
      <c r="P1197" s="2">
        <v>3129</v>
      </c>
      <c r="Q1197" s="2">
        <v>0.27400000000000002</v>
      </c>
      <c r="R1197" s="2">
        <v>0.21</v>
      </c>
      <c r="U1197" s="2">
        <v>4.97</v>
      </c>
      <c r="V1197" s="2" t="s">
        <v>15067</v>
      </c>
      <c r="W1197" s="2">
        <v>10.8555443</v>
      </c>
      <c r="X1197" s="2" t="s">
        <v>15068</v>
      </c>
      <c r="Y1197" s="2">
        <v>-41.295292600000003</v>
      </c>
      <c r="Z1197" s="2">
        <v>10.2295</v>
      </c>
      <c r="AA1197" s="2">
        <v>13.026999999999999</v>
      </c>
      <c r="AB1197" s="2">
        <v>7.71</v>
      </c>
      <c r="AC1197" s="2">
        <v>11.560700000000001</v>
      </c>
      <c r="AD1197" s="4">
        <f t="shared" si="90"/>
        <v>0.58374999999999999</v>
      </c>
      <c r="AE1197" s="4">
        <f t="shared" si="91"/>
        <v>1.1675</v>
      </c>
      <c r="AF1197" s="4">
        <f t="shared" si="92"/>
        <v>1.5280706789936125</v>
      </c>
      <c r="AG1197" s="4">
        <f t="shared" si="93"/>
        <v>2.8024040596437221</v>
      </c>
      <c r="AH1197" s="4">
        <f t="shared" si="94"/>
        <v>8.4117522406200101E-2</v>
      </c>
    </row>
    <row r="1198" spans="1:34" x14ac:dyDescent="0.3">
      <c r="A1198" s="2" t="s">
        <v>1133</v>
      </c>
      <c r="B1198" s="2" t="s">
        <v>1136</v>
      </c>
      <c r="C1198" s="2" t="s">
        <v>2</v>
      </c>
      <c r="D1198" s="2">
        <v>2023</v>
      </c>
      <c r="E1198" s="2" t="s">
        <v>28</v>
      </c>
      <c r="F1198" s="2">
        <v>0</v>
      </c>
      <c r="G1198" s="2">
        <v>6.6406400000000003</v>
      </c>
      <c r="H1198" s="2">
        <v>5.2299999999999999E-2</v>
      </c>
      <c r="I1198" s="2">
        <v>2.2799999999999998</v>
      </c>
      <c r="J1198" s="2">
        <v>0.20300000000000001</v>
      </c>
      <c r="K1198" s="2">
        <v>5.8</v>
      </c>
      <c r="L1198" s="2">
        <v>1.8248839999999999E-2</v>
      </c>
      <c r="N1198" s="2">
        <v>490</v>
      </c>
      <c r="O1198" s="2" t="s">
        <v>1004</v>
      </c>
      <c r="P1198" s="2">
        <v>3600</v>
      </c>
      <c r="Q1198" s="2">
        <v>0.41439999999999999</v>
      </c>
      <c r="R1198" s="2">
        <v>0.41299999999999998</v>
      </c>
      <c r="S1198" s="2">
        <v>-0.28000000000000003</v>
      </c>
      <c r="T1198" s="2" t="s">
        <v>5</v>
      </c>
      <c r="U1198" s="2">
        <v>4.9800000000000004</v>
      </c>
      <c r="V1198" s="2" t="s">
        <v>1134</v>
      </c>
      <c r="W1198" s="2">
        <v>311.26970019999999</v>
      </c>
      <c r="X1198" s="2" t="s">
        <v>1135</v>
      </c>
      <c r="Y1198" s="2">
        <v>44.500235099999998</v>
      </c>
      <c r="Z1198" s="2">
        <v>12.044499999999999</v>
      </c>
      <c r="AA1198" s="2">
        <v>10.79</v>
      </c>
      <c r="AB1198" s="2">
        <v>6.5330000000000004</v>
      </c>
      <c r="AC1198" s="2">
        <v>9.8246099999999998</v>
      </c>
      <c r="AD1198" s="4">
        <f t="shared" si="90"/>
        <v>0.48935434924646187</v>
      </c>
      <c r="AE1198" s="4">
        <f t="shared" si="91"/>
        <v>1.1157279162819329</v>
      </c>
      <c r="AF1198" s="4">
        <f t="shared" si="92"/>
        <v>1.5949481650269413</v>
      </c>
      <c r="AG1198" s="4">
        <f t="shared" si="93"/>
        <v>9.4609766095850674</v>
      </c>
      <c r="AH1198" s="4">
        <f t="shared" si="94"/>
        <v>7.2052413591303516E-2</v>
      </c>
    </row>
    <row r="1199" spans="1:34" x14ac:dyDescent="0.3">
      <c r="A1199" s="2" t="s">
        <v>812</v>
      </c>
      <c r="B1199" s="2" t="s">
        <v>811</v>
      </c>
      <c r="C1199" s="2" t="s">
        <v>2</v>
      </c>
      <c r="D1199" s="2">
        <v>2024</v>
      </c>
      <c r="E1199" s="2" t="s">
        <v>28</v>
      </c>
      <c r="F1199" s="2">
        <v>0</v>
      </c>
      <c r="G1199" s="2">
        <v>111.74</v>
      </c>
      <c r="H1199" s="2">
        <v>0.27</v>
      </c>
      <c r="I1199" s="2">
        <v>2.38</v>
      </c>
      <c r="J1199" s="2">
        <v>0.21299999999999999</v>
      </c>
      <c r="K1199" s="2">
        <v>6.27</v>
      </c>
      <c r="L1199" s="2">
        <v>1.9727629999999999E-2</v>
      </c>
      <c r="M1199" s="2">
        <v>0</v>
      </c>
      <c r="N1199" s="2">
        <v>150</v>
      </c>
      <c r="O1199" s="2" t="s">
        <v>813</v>
      </c>
      <c r="P1199" s="2">
        <v>3296</v>
      </c>
      <c r="Q1199" s="2">
        <v>0.24501200000000001</v>
      </c>
      <c r="R1199" s="2">
        <v>0.21</v>
      </c>
      <c r="S1199" s="2">
        <v>0.02</v>
      </c>
      <c r="T1199" s="2" t="s">
        <v>129</v>
      </c>
      <c r="U1199" s="2">
        <v>4.9931000000000001</v>
      </c>
      <c r="V1199" s="2" t="s">
        <v>814</v>
      </c>
      <c r="W1199" s="2">
        <v>355.78134640000002</v>
      </c>
      <c r="X1199" s="2" t="s">
        <v>815</v>
      </c>
      <c r="Y1199" s="2">
        <v>36.536331400000002</v>
      </c>
      <c r="Z1199" s="2">
        <v>8.3514700000000008</v>
      </c>
      <c r="AA1199" s="2">
        <v>12.48</v>
      </c>
      <c r="AB1199" s="2">
        <v>7.226</v>
      </c>
      <c r="AC1199" s="2">
        <v>11.1534</v>
      </c>
      <c r="AD1199" s="4">
        <f t="shared" si="90"/>
        <v>0.46508964435996841</v>
      </c>
      <c r="AE1199" s="4">
        <f t="shared" si="91"/>
        <v>1.1069133535767248</v>
      </c>
      <c r="AF1199" s="4">
        <f t="shared" si="92"/>
        <v>1.6231000528348845</v>
      </c>
      <c r="AG1199" s="4">
        <f t="shared" si="93"/>
        <v>8.7193848078901931E-2</v>
      </c>
      <c r="AH1199" s="4">
        <f t="shared" si="94"/>
        <v>0.13252556436432947</v>
      </c>
    </row>
    <row r="1200" spans="1:34" x14ac:dyDescent="0.3">
      <c r="A1200" s="2" t="s">
        <v>1177</v>
      </c>
      <c r="B1200" s="2" t="s">
        <v>1176</v>
      </c>
      <c r="C1200" s="2" t="s">
        <v>2</v>
      </c>
      <c r="D1200" s="2">
        <v>2020</v>
      </c>
      <c r="E1200" s="2" t="s">
        <v>28</v>
      </c>
      <c r="F1200" s="2">
        <v>0</v>
      </c>
      <c r="G1200" s="2">
        <v>771.36</v>
      </c>
      <c r="H1200" s="2">
        <v>0.88</v>
      </c>
      <c r="I1200" s="2">
        <v>9.6</v>
      </c>
      <c r="J1200" s="2">
        <v>0.85599999999999998</v>
      </c>
      <c r="K1200" s="2">
        <v>66.743965470000006</v>
      </c>
      <c r="L1200" s="2">
        <v>0.21</v>
      </c>
      <c r="M1200" s="2">
        <v>0.46</v>
      </c>
      <c r="O1200" s="2" t="s">
        <v>375</v>
      </c>
      <c r="P1200" s="2">
        <v>3154</v>
      </c>
      <c r="Q1200" s="2">
        <v>0.16400000000000001</v>
      </c>
      <c r="R1200" s="2">
        <v>0.15</v>
      </c>
      <c r="S1200" s="2">
        <v>-0.13</v>
      </c>
      <c r="T1200" s="2" t="s">
        <v>5</v>
      </c>
      <c r="U1200" s="2">
        <v>5.01</v>
      </c>
      <c r="V1200" s="2" t="s">
        <v>1178</v>
      </c>
      <c r="W1200" s="2">
        <v>30.058830700000001</v>
      </c>
      <c r="X1200" s="2" t="s">
        <v>1179</v>
      </c>
      <c r="Y1200" s="2">
        <v>13.0443172</v>
      </c>
      <c r="Z1200" s="2">
        <v>4.4710000000000001</v>
      </c>
      <c r="AA1200" s="2">
        <v>12.71</v>
      </c>
      <c r="AB1200" s="2">
        <v>6.6479999999999997</v>
      </c>
      <c r="AC1200" s="2">
        <v>10.671099999999999</v>
      </c>
      <c r="AD1200" s="4">
        <f t="shared" si="90"/>
        <v>7.5439414096408433E-2</v>
      </c>
      <c r="AE1200" s="4">
        <f t="shared" si="91"/>
        <v>0.72421837532552091</v>
      </c>
      <c r="AF1200" s="4">
        <f t="shared" si="92"/>
        <v>2.6367586926233884</v>
      </c>
      <c r="AG1200" s="4">
        <f t="shared" si="93"/>
        <v>3.0836065374556213E-3</v>
      </c>
      <c r="AH1200" s="4" t="str">
        <f t="shared" si="94"/>
        <v/>
      </c>
    </row>
    <row r="1201" spans="1:34" x14ac:dyDescent="0.3">
      <c r="A1201" s="2" t="s">
        <v>782</v>
      </c>
      <c r="B1201" s="2" t="s">
        <v>785</v>
      </c>
      <c r="C1201" s="2" t="s">
        <v>2</v>
      </c>
      <c r="D1201" s="2">
        <v>2018</v>
      </c>
      <c r="E1201" s="2" t="s">
        <v>315</v>
      </c>
      <c r="F1201" s="2">
        <v>0</v>
      </c>
      <c r="G1201" s="2">
        <v>8.9290000000000003</v>
      </c>
      <c r="H1201" s="2">
        <v>4.7600000000000003E-2</v>
      </c>
      <c r="I1201" s="2">
        <v>1.43</v>
      </c>
      <c r="J1201" s="2">
        <v>0.128</v>
      </c>
      <c r="K1201" s="2">
        <v>2.64</v>
      </c>
      <c r="L1201" s="2">
        <v>8.3063300000000007E-3</v>
      </c>
      <c r="M1201" s="2">
        <v>0.27</v>
      </c>
      <c r="N1201" s="2">
        <v>300</v>
      </c>
      <c r="O1201" s="2" t="s">
        <v>147</v>
      </c>
      <c r="P1201" s="2">
        <v>3270</v>
      </c>
      <c r="Q1201" s="2">
        <v>0.21049999999999999</v>
      </c>
      <c r="R1201" s="2">
        <v>0.18099999999999999</v>
      </c>
      <c r="S1201" s="2">
        <v>-0.31</v>
      </c>
      <c r="T1201" s="2" t="s">
        <v>5</v>
      </c>
      <c r="U1201" s="2">
        <v>5.0369999999999999</v>
      </c>
      <c r="V1201" s="2" t="s">
        <v>783</v>
      </c>
      <c r="W1201" s="2">
        <v>153.70906959999999</v>
      </c>
      <c r="X1201" s="2" t="s">
        <v>784</v>
      </c>
      <c r="Y1201" s="2">
        <v>-47.154935799999997</v>
      </c>
      <c r="Z1201" s="2">
        <v>12.613</v>
      </c>
      <c r="AA1201" s="2">
        <v>13.68</v>
      </c>
      <c r="AB1201" s="2">
        <v>8.3219999999999992</v>
      </c>
      <c r="AC1201" s="2">
        <v>12.138</v>
      </c>
      <c r="AD1201" s="4">
        <f t="shared" si="90"/>
        <v>0.90280886407836403</v>
      </c>
      <c r="AE1201" s="4">
        <f t="shared" si="91"/>
        <v>1.2910166756320605</v>
      </c>
      <c r="AF1201" s="4">
        <f t="shared" si="92"/>
        <v>1.3587324409735149</v>
      </c>
      <c r="AG1201" s="4">
        <f t="shared" si="93"/>
        <v>2.0061858157413752</v>
      </c>
      <c r="AH1201" s="4">
        <f t="shared" si="94"/>
        <v>7.8446454055273604E-2</v>
      </c>
    </row>
    <row r="1202" spans="1:34" x14ac:dyDescent="0.3">
      <c r="A1202" s="2" t="s">
        <v>15468</v>
      </c>
      <c r="B1202" s="2" t="s">
        <v>15467</v>
      </c>
      <c r="C1202" s="2" t="s">
        <v>2</v>
      </c>
      <c r="D1202" s="2">
        <v>2022</v>
      </c>
      <c r="E1202" s="2" t="s">
        <v>63</v>
      </c>
      <c r="F1202" s="2">
        <v>0</v>
      </c>
      <c r="G1202" s="2">
        <v>10.77</v>
      </c>
      <c r="H1202" s="2">
        <v>5.3659999999999999E-2</v>
      </c>
      <c r="I1202" s="2">
        <v>1.83</v>
      </c>
      <c r="J1202" s="2">
        <v>0.16300000000000001</v>
      </c>
      <c r="K1202" s="2">
        <v>4</v>
      </c>
      <c r="L1202" s="2">
        <v>1.258541E-2</v>
      </c>
      <c r="M1202" s="2">
        <v>0.33</v>
      </c>
      <c r="O1202" s="2" t="s">
        <v>147</v>
      </c>
      <c r="P1202" s="2">
        <v>3071</v>
      </c>
      <c r="Q1202" s="2">
        <v>0.21129999999999999</v>
      </c>
      <c r="R1202" s="2">
        <v>0.1774</v>
      </c>
      <c r="S1202" s="2">
        <v>-0.2</v>
      </c>
      <c r="T1202" s="2" t="s">
        <v>5</v>
      </c>
      <c r="U1202" s="2">
        <v>5.0389999999999997</v>
      </c>
      <c r="V1202" s="2" t="s">
        <v>15469</v>
      </c>
      <c r="W1202" s="2">
        <v>230.96130220000001</v>
      </c>
      <c r="X1202" s="2" t="s">
        <v>15470</v>
      </c>
      <c r="Y1202" s="2">
        <v>17.4605347</v>
      </c>
      <c r="Z1202" s="2">
        <v>11.2103</v>
      </c>
      <c r="AA1202" s="2">
        <v>14.18</v>
      </c>
      <c r="AB1202" s="2">
        <v>8.2789999999999999</v>
      </c>
      <c r="AC1202" s="2">
        <v>12.2066</v>
      </c>
      <c r="AD1202" s="4">
        <f t="shared" si="90"/>
        <v>0.65268964427924858</v>
      </c>
      <c r="AE1202" s="4">
        <f t="shared" si="91"/>
        <v>1.1944220490310249</v>
      </c>
      <c r="AF1202" s="4">
        <f t="shared" si="92"/>
        <v>1.4784425419091456</v>
      </c>
      <c r="AG1202" s="4">
        <f t="shared" si="93"/>
        <v>1.2373904878864721</v>
      </c>
      <c r="AH1202" s="4" t="str">
        <f t="shared" si="94"/>
        <v/>
      </c>
    </row>
    <row r="1203" spans="1:34" x14ac:dyDescent="0.3">
      <c r="A1203" s="2" t="s">
        <v>15456</v>
      </c>
      <c r="B1203" s="2" t="s">
        <v>15455</v>
      </c>
      <c r="C1203" s="2" t="s">
        <v>2</v>
      </c>
      <c r="D1203" s="2">
        <v>2017</v>
      </c>
      <c r="E1203" s="2" t="s">
        <v>315</v>
      </c>
      <c r="F1203" s="2">
        <v>0</v>
      </c>
      <c r="G1203" s="2">
        <v>9.8658000000000001</v>
      </c>
      <c r="H1203" s="2">
        <v>4.9599999999999998E-2</v>
      </c>
      <c r="I1203" s="2">
        <v>1.1100000000000001</v>
      </c>
      <c r="J1203" s="2">
        <v>9.8799999999999999E-2</v>
      </c>
      <c r="K1203" s="2">
        <v>1.4</v>
      </c>
      <c r="L1203" s="2">
        <v>4.40487E-3</v>
      </c>
      <c r="M1203" s="2">
        <v>0.11600000000000001</v>
      </c>
      <c r="N1203" s="2">
        <v>301</v>
      </c>
      <c r="O1203" s="2" t="s">
        <v>887</v>
      </c>
      <c r="P1203" s="2">
        <v>3192</v>
      </c>
      <c r="Q1203" s="2">
        <v>0.19670000000000001</v>
      </c>
      <c r="R1203" s="2">
        <v>0.16800000000000001</v>
      </c>
      <c r="S1203" s="2">
        <v>-0.02</v>
      </c>
      <c r="T1203" s="2" t="s">
        <v>129</v>
      </c>
      <c r="U1203" s="2">
        <v>5.0470499999999996</v>
      </c>
      <c r="V1203" s="2" t="s">
        <v>15457</v>
      </c>
      <c r="W1203" s="2">
        <v>176.93760359999999</v>
      </c>
      <c r="X1203" s="2" t="s">
        <v>15458</v>
      </c>
      <c r="Y1203" s="2">
        <v>0.79928980000000005</v>
      </c>
      <c r="Z1203" s="2">
        <v>3.3745400000000001</v>
      </c>
      <c r="AA1203" s="2">
        <v>11.12</v>
      </c>
      <c r="AB1203" s="2">
        <v>5.6539999999999999</v>
      </c>
      <c r="AC1203" s="2">
        <v>9.5906699999999994</v>
      </c>
      <c r="AD1203" s="4">
        <f t="shared" si="90"/>
        <v>1.0236679338213301</v>
      </c>
      <c r="AE1203" s="4">
        <f t="shared" si="91"/>
        <v>1.1362714065416766</v>
      </c>
      <c r="AF1203" s="4">
        <f t="shared" si="92"/>
        <v>1.1230588859277419</v>
      </c>
      <c r="AG1203" s="4">
        <f t="shared" si="93"/>
        <v>1.4648283868161465</v>
      </c>
      <c r="AH1203" s="4">
        <f t="shared" si="94"/>
        <v>6.4732038036634396E-2</v>
      </c>
    </row>
    <row r="1204" spans="1:34" x14ac:dyDescent="0.3">
      <c r="A1204" s="2" t="s">
        <v>975</v>
      </c>
      <c r="B1204" s="2" t="s">
        <v>974</v>
      </c>
      <c r="C1204" s="2" t="s">
        <v>2</v>
      </c>
      <c r="D1204" s="2">
        <v>2018</v>
      </c>
      <c r="E1204" s="2" t="s">
        <v>374</v>
      </c>
      <c r="F1204" s="2">
        <v>0</v>
      </c>
      <c r="G1204" s="2">
        <v>3.0232000000000001</v>
      </c>
      <c r="H1204" s="2">
        <v>2.5999999999999999E-2</v>
      </c>
      <c r="I1204" s="2">
        <v>2.75</v>
      </c>
      <c r="J1204" s="2">
        <v>0.245</v>
      </c>
      <c r="K1204" s="2">
        <v>8</v>
      </c>
      <c r="L1204" s="2">
        <v>2.5170689999999999E-2</v>
      </c>
      <c r="M1204" s="2">
        <v>7.0000000000000007E-2</v>
      </c>
      <c r="O1204" s="2" t="s">
        <v>761</v>
      </c>
      <c r="P1204" s="2">
        <v>3324</v>
      </c>
      <c r="Q1204" s="2">
        <v>0.28100000000000003</v>
      </c>
      <c r="R1204" s="2">
        <v>0.27</v>
      </c>
      <c r="S1204" s="2">
        <v>0</v>
      </c>
      <c r="T1204" s="2" t="s">
        <v>5</v>
      </c>
      <c r="U1204" s="2">
        <v>5.05</v>
      </c>
      <c r="V1204" s="2" t="s">
        <v>976</v>
      </c>
      <c r="W1204" s="2">
        <v>200.7335358</v>
      </c>
      <c r="X1204" s="2" t="s">
        <v>977</v>
      </c>
      <c r="Y1204" s="2">
        <v>24.463942500000002</v>
      </c>
      <c r="Z1204" s="2">
        <v>13.743</v>
      </c>
      <c r="AA1204" s="2">
        <v>13.04</v>
      </c>
      <c r="AB1204" s="2">
        <v>7.9569999999999999</v>
      </c>
      <c r="AC1204" s="2">
        <v>11.6266</v>
      </c>
      <c r="AD1204" s="4">
        <f t="shared" si="90"/>
        <v>0.38467317806160783</v>
      </c>
      <c r="AE1204" s="4">
        <f t="shared" si="91"/>
        <v>1.0578512396694215</v>
      </c>
      <c r="AF1204" s="4">
        <f t="shared" si="92"/>
        <v>1.7056057308448835</v>
      </c>
      <c r="AG1204" s="4">
        <f t="shared" si="93"/>
        <v>12.793808748954264</v>
      </c>
      <c r="AH1204" s="4" t="str">
        <f t="shared" si="94"/>
        <v/>
      </c>
    </row>
    <row r="1205" spans="1:34" x14ac:dyDescent="0.3">
      <c r="A1205" s="2" t="s">
        <v>6423</v>
      </c>
      <c r="B1205" s="2" t="s">
        <v>6422</v>
      </c>
      <c r="C1205" s="2" t="s">
        <v>2</v>
      </c>
      <c r="D1205" s="2">
        <v>2025</v>
      </c>
      <c r="E1205" s="2" t="s">
        <v>374</v>
      </c>
      <c r="F1205" s="2">
        <v>0</v>
      </c>
      <c r="G1205" s="2">
        <v>8.5398999999999994</v>
      </c>
      <c r="H1205" s="2">
        <v>7.0059999999999997E-2</v>
      </c>
      <c r="I1205" s="2">
        <v>2.91</v>
      </c>
      <c r="J1205" s="2">
        <v>0.26</v>
      </c>
      <c r="K1205" s="2">
        <v>8.8000000000000007</v>
      </c>
      <c r="L1205" s="2">
        <v>2.7687900000000001E-2</v>
      </c>
      <c r="M1205" s="2">
        <v>0</v>
      </c>
      <c r="N1205" s="2">
        <v>594.4</v>
      </c>
      <c r="O1205" s="2" t="s">
        <v>47</v>
      </c>
      <c r="P1205" s="2">
        <v>4135</v>
      </c>
      <c r="Q1205" s="2">
        <v>0.61899999999999999</v>
      </c>
      <c r="R1205" s="2">
        <v>0.629</v>
      </c>
      <c r="S1205" s="2">
        <v>-0.01</v>
      </c>
      <c r="T1205" s="2" t="s">
        <v>5</v>
      </c>
      <c r="U1205" s="2">
        <v>5.07</v>
      </c>
      <c r="V1205" s="2" t="s">
        <v>6424</v>
      </c>
      <c r="W1205" s="2">
        <v>19.166037800000002</v>
      </c>
      <c r="X1205" s="2" t="s">
        <v>6425</v>
      </c>
      <c r="Y1205" s="2">
        <v>25.331035799999999</v>
      </c>
      <c r="Z1205" s="2">
        <v>23.971800000000002</v>
      </c>
      <c r="AA1205" s="2">
        <v>10.1</v>
      </c>
      <c r="AB1205" s="2">
        <v>6.6559999999999997</v>
      </c>
      <c r="AC1205" s="2">
        <v>9.4712599999999991</v>
      </c>
      <c r="AD1205" s="4">
        <f t="shared" si="90"/>
        <v>0.35711139249865603</v>
      </c>
      <c r="AE1205" s="4">
        <f t="shared" si="91"/>
        <v>1.039194152171089</v>
      </c>
      <c r="AF1205" s="4">
        <f t="shared" si="92"/>
        <v>1.7389810185329422</v>
      </c>
      <c r="AG1205" s="4">
        <f t="shared" si="93"/>
        <v>20.47542559404306</v>
      </c>
      <c r="AH1205" s="4">
        <f t="shared" si="94"/>
        <v>7.1327243586782496E-2</v>
      </c>
    </row>
    <row r="1206" spans="1:34" x14ac:dyDescent="0.3">
      <c r="A1206" s="2" t="s">
        <v>6423</v>
      </c>
      <c r="B1206" s="2" t="s">
        <v>6426</v>
      </c>
      <c r="C1206" s="2" t="s">
        <v>2</v>
      </c>
      <c r="D1206" s="2">
        <v>2025</v>
      </c>
      <c r="E1206" s="2" t="s">
        <v>374</v>
      </c>
      <c r="F1206" s="2">
        <v>0</v>
      </c>
      <c r="G1206" s="2">
        <v>29.670999999999999</v>
      </c>
      <c r="H1206" s="2">
        <v>0.16070999999999999</v>
      </c>
      <c r="I1206" s="2">
        <v>3.56</v>
      </c>
      <c r="J1206" s="2">
        <v>0.318</v>
      </c>
      <c r="K1206" s="2">
        <v>12.4</v>
      </c>
      <c r="L1206" s="2">
        <v>3.9014760000000002E-2</v>
      </c>
      <c r="M1206" s="2">
        <v>0</v>
      </c>
      <c r="N1206" s="2">
        <v>392.5</v>
      </c>
      <c r="O1206" s="2" t="s">
        <v>47</v>
      </c>
      <c r="P1206" s="2">
        <v>4135</v>
      </c>
      <c r="Q1206" s="2">
        <v>0.61899999999999999</v>
      </c>
      <c r="R1206" s="2">
        <v>0.629</v>
      </c>
      <c r="S1206" s="2">
        <v>-0.01</v>
      </c>
      <c r="T1206" s="2" t="s">
        <v>5</v>
      </c>
      <c r="U1206" s="2">
        <v>5.07</v>
      </c>
      <c r="V1206" s="2" t="s">
        <v>6424</v>
      </c>
      <c r="W1206" s="2">
        <v>19.166037800000002</v>
      </c>
      <c r="X1206" s="2" t="s">
        <v>6425</v>
      </c>
      <c r="Y1206" s="2">
        <v>25.331035799999999</v>
      </c>
      <c r="Z1206" s="2">
        <v>23.971800000000002</v>
      </c>
      <c r="AA1206" s="2">
        <v>10.1</v>
      </c>
      <c r="AB1206" s="2">
        <v>6.6559999999999997</v>
      </c>
      <c r="AC1206" s="2">
        <v>9.4712599999999991</v>
      </c>
      <c r="AD1206" s="4">
        <f t="shared" si="90"/>
        <v>0.27483477996904826</v>
      </c>
      <c r="AE1206" s="4">
        <f t="shared" si="91"/>
        <v>0.97841181668981192</v>
      </c>
      <c r="AF1206" s="4">
        <f t="shared" si="92"/>
        <v>1.8663188547018783</v>
      </c>
      <c r="AG1206" s="4">
        <f t="shared" si="93"/>
        <v>3.8912344786129518</v>
      </c>
      <c r="AH1206" s="4">
        <f t="shared" si="94"/>
        <v>9.4203277525787749E-2</v>
      </c>
    </row>
    <row r="1207" spans="1:34" x14ac:dyDescent="0.3">
      <c r="A1207" s="2" t="s">
        <v>793</v>
      </c>
      <c r="B1207" s="2" t="s">
        <v>792</v>
      </c>
      <c r="C1207" s="2" t="s">
        <v>2</v>
      </c>
      <c r="D1207" s="2">
        <v>2023</v>
      </c>
      <c r="E1207" s="2" t="s">
        <v>561</v>
      </c>
      <c r="F1207" s="2">
        <v>0</v>
      </c>
      <c r="G1207" s="2">
        <v>389.7</v>
      </c>
      <c r="H1207" s="2">
        <v>0.57140000000000002</v>
      </c>
      <c r="I1207" s="2">
        <v>3.25</v>
      </c>
      <c r="J1207" s="2">
        <v>0.28999999999999998</v>
      </c>
      <c r="K1207" s="2">
        <v>10.62</v>
      </c>
      <c r="L1207" s="2">
        <v>3.3414260000000001E-2</v>
      </c>
      <c r="O1207" s="2" t="s">
        <v>794</v>
      </c>
      <c r="P1207" s="2">
        <v>3280</v>
      </c>
      <c r="Q1207" s="2">
        <v>0.17810000000000001</v>
      </c>
      <c r="R1207" s="2">
        <v>0.16389999999999999</v>
      </c>
      <c r="S1207" s="2">
        <v>-0.12</v>
      </c>
      <c r="T1207" s="2" t="s">
        <v>5</v>
      </c>
      <c r="U1207" s="2">
        <v>5.09</v>
      </c>
      <c r="V1207" s="2" t="s">
        <v>795</v>
      </c>
      <c r="W1207" s="2">
        <v>177.73048660000001</v>
      </c>
      <c r="X1207" s="2" t="s">
        <v>796</v>
      </c>
      <c r="Y1207" s="2">
        <v>48.373233399999997</v>
      </c>
      <c r="Z1207" s="2">
        <v>8.0362500000000008</v>
      </c>
      <c r="AA1207" s="2">
        <v>13.76</v>
      </c>
      <c r="AB1207" s="2">
        <v>7.6369999999999996</v>
      </c>
      <c r="AC1207" s="2">
        <v>11.6938</v>
      </c>
      <c r="AD1207" s="4">
        <f t="shared" si="90"/>
        <v>0.30936731907146103</v>
      </c>
      <c r="AE1207" s="4">
        <f t="shared" si="91"/>
        <v>1.0054437869822483</v>
      </c>
      <c r="AF1207" s="4">
        <f t="shared" si="92"/>
        <v>1.807675941006105</v>
      </c>
      <c r="AG1207" s="4">
        <f t="shared" si="93"/>
        <v>1.0088639223425497E-2</v>
      </c>
      <c r="AH1207" s="4" t="str">
        <f t="shared" si="94"/>
        <v/>
      </c>
    </row>
    <row r="1208" spans="1:34" x14ac:dyDescent="0.3">
      <c r="A1208" s="2" t="s">
        <v>808</v>
      </c>
      <c r="B1208" s="2" t="s">
        <v>807</v>
      </c>
      <c r="C1208" s="2" t="s">
        <v>2</v>
      </c>
      <c r="D1208" s="2">
        <v>2018</v>
      </c>
      <c r="E1208" s="2" t="s">
        <v>374</v>
      </c>
      <c r="F1208" s="2">
        <v>0</v>
      </c>
      <c r="G1208" s="2">
        <v>3.6511</v>
      </c>
      <c r="H1208" s="2">
        <v>2.5999999999999999E-2</v>
      </c>
      <c r="I1208" s="2">
        <v>2.63</v>
      </c>
      <c r="J1208" s="2">
        <v>0.23400000000000001</v>
      </c>
      <c r="K1208" s="2">
        <v>7.4</v>
      </c>
      <c r="L1208" s="2">
        <v>2.3282890000000001E-2</v>
      </c>
      <c r="M1208" s="2">
        <v>0.04</v>
      </c>
      <c r="O1208" s="2" t="s">
        <v>147</v>
      </c>
      <c r="P1208" s="2">
        <v>3236</v>
      </c>
      <c r="Q1208" s="2">
        <v>0.192</v>
      </c>
      <c r="R1208" s="2">
        <v>0.17799999999999999</v>
      </c>
      <c r="S1208" s="2">
        <v>-0.04</v>
      </c>
      <c r="T1208" s="2" t="s">
        <v>5</v>
      </c>
      <c r="U1208" s="2">
        <v>5.09</v>
      </c>
      <c r="V1208" s="2" t="s">
        <v>809</v>
      </c>
      <c r="W1208" s="2">
        <v>333.43246749999997</v>
      </c>
      <c r="X1208" s="2" t="s">
        <v>810</v>
      </c>
      <c r="Y1208" s="2">
        <v>-17.687062300000001</v>
      </c>
      <c r="Z1208" s="2">
        <v>10.2525</v>
      </c>
      <c r="AA1208" s="2">
        <v>14.01</v>
      </c>
      <c r="AB1208" s="2">
        <v>8.1150000000000002</v>
      </c>
      <c r="AC1208" s="2">
        <v>12.0807</v>
      </c>
      <c r="AD1208" s="4">
        <f t="shared" si="90"/>
        <v>0.40678457299191217</v>
      </c>
      <c r="AE1208" s="4">
        <f t="shared" si="91"/>
        <v>1.0698434269687289</v>
      </c>
      <c r="AF1208" s="4">
        <f t="shared" si="92"/>
        <v>1.6774052023669643</v>
      </c>
      <c r="AG1208" s="4">
        <f t="shared" si="93"/>
        <v>5.3651227554947161</v>
      </c>
      <c r="AH1208" s="4" t="str">
        <f t="shared" si="94"/>
        <v/>
      </c>
    </row>
    <row r="1209" spans="1:34" x14ac:dyDescent="0.3">
      <c r="A1209" s="2" t="s">
        <v>771</v>
      </c>
      <c r="B1209" s="2" t="s">
        <v>770</v>
      </c>
      <c r="C1209" s="2" t="s">
        <v>2</v>
      </c>
      <c r="D1209" s="2">
        <v>2022</v>
      </c>
      <c r="E1209" s="2" t="s">
        <v>28</v>
      </c>
      <c r="F1209" s="2">
        <v>0</v>
      </c>
      <c r="G1209" s="2">
        <v>10.346500000000001</v>
      </c>
      <c r="H1209" s="2">
        <v>4.5699999999999998E-2</v>
      </c>
      <c r="I1209" s="2">
        <v>1.03</v>
      </c>
      <c r="J1209" s="2">
        <v>9.1899999999999996E-2</v>
      </c>
      <c r="K1209" s="2">
        <v>1.08</v>
      </c>
      <c r="L1209" s="2">
        <v>3.3980600000000001E-3</v>
      </c>
      <c r="N1209" s="2">
        <v>230.9</v>
      </c>
      <c r="O1209" s="2" t="s">
        <v>756</v>
      </c>
      <c r="P1209" s="2">
        <v>3024</v>
      </c>
      <c r="Q1209" s="2">
        <v>0.13700000000000001</v>
      </c>
      <c r="R1209" s="2">
        <v>0.12</v>
      </c>
      <c r="S1209" s="2">
        <v>-0.25</v>
      </c>
      <c r="T1209" s="2" t="s">
        <v>5</v>
      </c>
      <c r="U1209" s="2">
        <v>5.0999999999999996</v>
      </c>
      <c r="V1209" s="2" t="s">
        <v>772</v>
      </c>
      <c r="W1209" s="2">
        <v>1.6764641</v>
      </c>
      <c r="X1209" s="2" t="s">
        <v>773</v>
      </c>
      <c r="Y1209" s="2">
        <v>-7.5462122999999997</v>
      </c>
      <c r="Z1209" s="2">
        <v>4.8486700000000003</v>
      </c>
      <c r="AA1209" s="2">
        <v>13.76</v>
      </c>
      <c r="AB1209" s="2">
        <v>7.4390000000000001</v>
      </c>
      <c r="AC1209" s="2">
        <v>11.7804</v>
      </c>
      <c r="AD1209" s="4">
        <f t="shared" si="90"/>
        <v>0.98835299210141236</v>
      </c>
      <c r="AE1209" s="4">
        <f t="shared" si="91"/>
        <v>1.0180035818644548</v>
      </c>
      <c r="AF1209" s="4">
        <f t="shared" si="92"/>
        <v>1.0239842231794338</v>
      </c>
      <c r="AG1209" s="4">
        <f t="shared" si="93"/>
        <v>0.67425741538240447</v>
      </c>
      <c r="AH1209" s="4">
        <f t="shared" si="94"/>
        <v>6.7387803208812269E-2</v>
      </c>
    </row>
    <row r="1210" spans="1:34" x14ac:dyDescent="0.3">
      <c r="A1210" s="2" t="s">
        <v>771</v>
      </c>
      <c r="B1210" s="2" t="s">
        <v>774</v>
      </c>
      <c r="C1210" s="2" t="s">
        <v>2</v>
      </c>
      <c r="D1210" s="2">
        <v>2022</v>
      </c>
      <c r="E1210" s="2" t="s">
        <v>28</v>
      </c>
      <c r="F1210" s="2">
        <v>0</v>
      </c>
      <c r="G1210" s="2">
        <v>21.202000000000002</v>
      </c>
      <c r="H1210" s="2">
        <v>7.3800000000000004E-2</v>
      </c>
      <c r="I1210" s="2">
        <v>1.1000000000000001</v>
      </c>
      <c r="J1210" s="2">
        <v>9.8000000000000004E-2</v>
      </c>
      <c r="K1210" s="2">
        <v>1.36</v>
      </c>
      <c r="L1210" s="2">
        <v>4.2790399999999996E-3</v>
      </c>
      <c r="N1210" s="2">
        <v>181.7</v>
      </c>
      <c r="O1210" s="2" t="s">
        <v>756</v>
      </c>
      <c r="P1210" s="2">
        <v>3024</v>
      </c>
      <c r="Q1210" s="2">
        <v>0.13700000000000001</v>
      </c>
      <c r="R1210" s="2">
        <v>0.12</v>
      </c>
      <c r="S1210" s="2">
        <v>-0.25</v>
      </c>
      <c r="T1210" s="2" t="s">
        <v>5</v>
      </c>
      <c r="U1210" s="2">
        <v>5.0999999999999996</v>
      </c>
      <c r="V1210" s="2" t="s">
        <v>772</v>
      </c>
      <c r="W1210" s="2">
        <v>1.6764641</v>
      </c>
      <c r="X1210" s="2" t="s">
        <v>773</v>
      </c>
      <c r="Y1210" s="2">
        <v>-7.5462122999999997</v>
      </c>
      <c r="Z1210" s="2">
        <v>4.8486700000000003</v>
      </c>
      <c r="AA1210" s="2">
        <v>13.76</v>
      </c>
      <c r="AB1210" s="2">
        <v>7.4390000000000001</v>
      </c>
      <c r="AC1210" s="2">
        <v>11.7804</v>
      </c>
      <c r="AD1210" s="4">
        <f t="shared" si="90"/>
        <v>1.0217881292261455</v>
      </c>
      <c r="AE1210" s="4">
        <f t="shared" si="91"/>
        <v>1.1239669421487601</v>
      </c>
      <c r="AF1210" s="4">
        <f t="shared" si="92"/>
        <v>1.1119188982851387</v>
      </c>
      <c r="AG1210" s="4">
        <f t="shared" si="93"/>
        <v>0.25855051546551466</v>
      </c>
      <c r="AH1210" s="4">
        <f t="shared" si="94"/>
        <v>8.248892577109164E-2</v>
      </c>
    </row>
    <row r="1211" spans="1:34" x14ac:dyDescent="0.3">
      <c r="A1211" s="2" t="s">
        <v>746</v>
      </c>
      <c r="B1211" s="2" t="s">
        <v>745</v>
      </c>
      <c r="C1211" s="2" t="s">
        <v>2</v>
      </c>
      <c r="D1211" s="2">
        <v>2025</v>
      </c>
      <c r="E1211" s="2" t="s">
        <v>374</v>
      </c>
      <c r="F1211" s="2">
        <v>0</v>
      </c>
      <c r="G1211" s="2">
        <v>2.2747600000000001</v>
      </c>
      <c r="H1211" s="2">
        <v>1.7229999999999999E-2</v>
      </c>
      <c r="I1211" s="2">
        <v>1.02</v>
      </c>
      <c r="J1211" s="2">
        <v>9.0700000000000003E-2</v>
      </c>
      <c r="K1211" s="2">
        <v>1.03</v>
      </c>
      <c r="L1211" s="2">
        <v>3.2407400000000002E-3</v>
      </c>
      <c r="M1211" s="2">
        <v>0</v>
      </c>
      <c r="N1211" s="2">
        <v>453.6</v>
      </c>
      <c r="O1211" s="2" t="s">
        <v>375</v>
      </c>
      <c r="P1211" s="2">
        <v>2999</v>
      </c>
      <c r="Q1211" s="2">
        <v>0.17071800000000001</v>
      </c>
      <c r="R1211" s="2">
        <v>0.13200000000000001</v>
      </c>
      <c r="U1211" s="2">
        <v>5.1228300000000004</v>
      </c>
      <c r="V1211" s="2" t="s">
        <v>747</v>
      </c>
      <c r="W1211" s="2">
        <v>90.622093100000001</v>
      </c>
      <c r="X1211" s="2" t="s">
        <v>748</v>
      </c>
      <c r="Y1211" s="2">
        <v>49.861939</v>
      </c>
      <c r="Z1211" s="2">
        <v>9.5311400000000006</v>
      </c>
      <c r="AA1211" s="2">
        <v>14.64</v>
      </c>
      <c r="AB1211" s="2">
        <v>8.4350000000000005</v>
      </c>
      <c r="AC1211" s="2">
        <v>12.6973</v>
      </c>
      <c r="AD1211" s="4">
        <f t="shared" si="90"/>
        <v>0.97059200458345596</v>
      </c>
      <c r="AE1211" s="4">
        <f t="shared" si="91"/>
        <v>0.99000384467512503</v>
      </c>
      <c r="AF1211" s="4">
        <f t="shared" si="92"/>
        <v>1.0048900047112757</v>
      </c>
      <c r="AG1211" s="4">
        <f t="shared" si="93"/>
        <v>7.1249822477176501</v>
      </c>
      <c r="AH1211" s="4">
        <f t="shared" si="94"/>
        <v>4.7182614611994092E-2</v>
      </c>
    </row>
    <row r="1212" spans="1:34" x14ac:dyDescent="0.3">
      <c r="A1212" s="2" t="s">
        <v>746</v>
      </c>
      <c r="B1212" s="2" t="s">
        <v>749</v>
      </c>
      <c r="C1212" s="2" t="s">
        <v>2</v>
      </c>
      <c r="D1212" s="2">
        <v>2025</v>
      </c>
      <c r="E1212" s="2" t="s">
        <v>374</v>
      </c>
      <c r="F1212" s="2">
        <v>0</v>
      </c>
      <c r="G1212" s="2">
        <v>1219</v>
      </c>
      <c r="H1212" s="2">
        <v>1.137</v>
      </c>
      <c r="I1212" s="2">
        <v>3.87</v>
      </c>
      <c r="J1212" s="2">
        <v>0.34499999999999997</v>
      </c>
      <c r="K1212" s="2">
        <v>14.3</v>
      </c>
      <c r="L1212" s="2">
        <v>4.4992829999999998E-2</v>
      </c>
      <c r="M1212" s="2">
        <v>0.67600000000000005</v>
      </c>
      <c r="N1212" s="2">
        <v>55.9</v>
      </c>
      <c r="O1212" s="2" t="s">
        <v>375</v>
      </c>
      <c r="P1212" s="2">
        <v>2999</v>
      </c>
      <c r="Q1212" s="2">
        <v>0.17071800000000001</v>
      </c>
      <c r="R1212" s="2">
        <v>0.13200000000000001</v>
      </c>
      <c r="U1212" s="2">
        <v>5.1228300000000004</v>
      </c>
      <c r="V1212" s="2" t="s">
        <v>747</v>
      </c>
      <c r="W1212" s="2">
        <v>90.622093100000001</v>
      </c>
      <c r="X1212" s="2" t="s">
        <v>748</v>
      </c>
      <c r="Y1212" s="2">
        <v>49.861939</v>
      </c>
      <c r="Z1212" s="2">
        <v>9.5311400000000006</v>
      </c>
      <c r="AA1212" s="2">
        <v>14.64</v>
      </c>
      <c r="AB1212" s="2">
        <v>8.4350000000000005</v>
      </c>
      <c r="AC1212" s="2">
        <v>12.6973</v>
      </c>
      <c r="AD1212" s="4">
        <f t="shared" si="90"/>
        <v>0.2467193103563812</v>
      </c>
      <c r="AE1212" s="4">
        <f t="shared" si="91"/>
        <v>0.95480373107919536</v>
      </c>
      <c r="AF1212" s="4">
        <f t="shared" si="92"/>
        <v>1.9222618030009559</v>
      </c>
      <c r="AG1212" s="4">
        <f t="shared" si="93"/>
        <v>1.6361887872686125E-3</v>
      </c>
      <c r="AH1212" s="4">
        <f t="shared" si="94"/>
        <v>0.25710269692677523</v>
      </c>
    </row>
    <row r="1213" spans="1:34" x14ac:dyDescent="0.3">
      <c r="A1213" s="2" t="s">
        <v>953</v>
      </c>
      <c r="B1213" s="2" t="s">
        <v>952</v>
      </c>
      <c r="C1213" s="2" t="s">
        <v>2</v>
      </c>
      <c r="D1213" s="2">
        <v>2019</v>
      </c>
      <c r="E1213" s="2" t="s">
        <v>374</v>
      </c>
      <c r="F1213" s="2">
        <v>0</v>
      </c>
      <c r="G1213" s="2">
        <v>203.10900000000001</v>
      </c>
      <c r="H1213" s="2">
        <v>0.33760000000000001</v>
      </c>
      <c r="I1213" s="2">
        <v>14.3</v>
      </c>
      <c r="J1213" s="2">
        <v>1.27</v>
      </c>
      <c r="K1213" s="2">
        <v>146.51889563</v>
      </c>
      <c r="L1213" s="2">
        <v>0.46100000000000002</v>
      </c>
      <c r="M1213" s="2">
        <v>0.4279</v>
      </c>
      <c r="O1213" s="2" t="s">
        <v>756</v>
      </c>
      <c r="P1213" s="2">
        <v>3141</v>
      </c>
      <c r="Q1213" s="2">
        <v>0.13900000000000001</v>
      </c>
      <c r="R1213" s="2">
        <v>0.123</v>
      </c>
      <c r="S1213" s="2">
        <v>-7.0000000000000007E-2</v>
      </c>
      <c r="T1213" s="2" t="s">
        <v>5</v>
      </c>
      <c r="U1213" s="2">
        <v>5.1581999999999999</v>
      </c>
      <c r="V1213" s="2" t="s">
        <v>954</v>
      </c>
      <c r="W1213" s="2">
        <v>130.33166159999999</v>
      </c>
      <c r="X1213" s="2" t="s">
        <v>955</v>
      </c>
      <c r="Y1213" s="2">
        <v>59.491836399999997</v>
      </c>
      <c r="Z1213" s="2">
        <v>9.4863700000000009</v>
      </c>
      <c r="AA1213" s="2">
        <v>15.18</v>
      </c>
      <c r="AB1213" s="2">
        <v>8.6679999999999993</v>
      </c>
      <c r="AC1213" s="2">
        <v>13.111700000000001</v>
      </c>
      <c r="AD1213" s="4">
        <f t="shared" si="90"/>
        <v>5.0105514291566906E-2</v>
      </c>
      <c r="AE1213" s="4">
        <f t="shared" si="91"/>
        <v>0.71650885436940681</v>
      </c>
      <c r="AF1213" s="4">
        <f t="shared" si="92"/>
        <v>3.200949330664657</v>
      </c>
      <c r="AG1213" s="4">
        <f t="shared" si="93"/>
        <v>1.4804246922799445E-2</v>
      </c>
      <c r="AH1213" s="4" t="str">
        <f t="shared" si="94"/>
        <v/>
      </c>
    </row>
    <row r="1214" spans="1:34" x14ac:dyDescent="0.3">
      <c r="A1214" s="2" t="s">
        <v>953</v>
      </c>
      <c r="B1214" s="2" t="s">
        <v>956</v>
      </c>
      <c r="C1214" s="2" t="s">
        <v>2</v>
      </c>
      <c r="D1214" s="2">
        <v>2020</v>
      </c>
      <c r="E1214" s="2" t="s">
        <v>28</v>
      </c>
      <c r="F1214" s="2">
        <v>0</v>
      </c>
      <c r="G1214" s="2">
        <v>2354</v>
      </c>
      <c r="H1214" s="2">
        <v>1.7310000000000001</v>
      </c>
      <c r="I1214" s="2">
        <v>14.3</v>
      </c>
      <c r="J1214" s="2">
        <v>1.27</v>
      </c>
      <c r="K1214" s="2">
        <v>143.97626837000001</v>
      </c>
      <c r="L1214" s="2">
        <v>0.45300000000000001</v>
      </c>
      <c r="M1214" s="2">
        <v>8.8999999999999996E-2</v>
      </c>
      <c r="O1214" s="2" t="s">
        <v>756</v>
      </c>
      <c r="P1214" s="2">
        <v>3141</v>
      </c>
      <c r="Q1214" s="2">
        <v>0.13900000000000001</v>
      </c>
      <c r="R1214" s="2">
        <v>0.123</v>
      </c>
      <c r="S1214" s="2">
        <v>-7.0000000000000007E-2</v>
      </c>
      <c r="T1214" s="2" t="s">
        <v>5</v>
      </c>
      <c r="U1214" s="2">
        <v>5.1581999999999999</v>
      </c>
      <c r="V1214" s="2" t="s">
        <v>954</v>
      </c>
      <c r="W1214" s="2">
        <v>130.33166159999999</v>
      </c>
      <c r="X1214" s="2" t="s">
        <v>955</v>
      </c>
      <c r="Y1214" s="2">
        <v>59.491836399999997</v>
      </c>
      <c r="Z1214" s="2">
        <v>9.4863700000000009</v>
      </c>
      <c r="AA1214" s="2">
        <v>15.18</v>
      </c>
      <c r="AB1214" s="2">
        <v>8.6679999999999993</v>
      </c>
      <c r="AC1214" s="2">
        <v>13.111700000000001</v>
      </c>
      <c r="AD1214" s="4">
        <f t="shared" si="90"/>
        <v>4.9236004280818695E-2</v>
      </c>
      <c r="AE1214" s="4">
        <f t="shared" si="91"/>
        <v>0.70407486121570739</v>
      </c>
      <c r="AF1214" s="4">
        <f t="shared" si="92"/>
        <v>3.1730538153937156</v>
      </c>
      <c r="AG1214" s="4">
        <f t="shared" si="93"/>
        <v>5.6311495369212265E-4</v>
      </c>
      <c r="AH1214" s="4" t="str">
        <f t="shared" si="94"/>
        <v/>
      </c>
    </row>
    <row r="1215" spans="1:34" x14ac:dyDescent="0.3">
      <c r="A1215" s="2" t="s">
        <v>776</v>
      </c>
      <c r="B1215" s="2" t="s">
        <v>775</v>
      </c>
      <c r="C1215" s="2" t="s">
        <v>2</v>
      </c>
      <c r="D1215" s="2">
        <v>2020</v>
      </c>
      <c r="E1215" s="2" t="s">
        <v>315</v>
      </c>
      <c r="F1215" s="2">
        <v>0</v>
      </c>
      <c r="G1215" s="2">
        <v>3.2040000000000002</v>
      </c>
      <c r="H1215" s="2">
        <v>2.1000000000000001E-2</v>
      </c>
      <c r="I1215" s="2">
        <v>1.1000000000000001</v>
      </c>
      <c r="J1215" s="2">
        <v>9.8199999999999996E-2</v>
      </c>
      <c r="K1215" s="2">
        <v>1.37</v>
      </c>
      <c r="L1215" s="2">
        <v>4.3104800000000002E-3</v>
      </c>
      <c r="M1215" s="2">
        <v>0.31</v>
      </c>
      <c r="O1215" s="2" t="s">
        <v>756</v>
      </c>
      <c r="P1215" s="2">
        <v>2953</v>
      </c>
      <c r="Q1215" s="2">
        <v>0.156</v>
      </c>
      <c r="R1215" s="2">
        <v>0.12</v>
      </c>
      <c r="S1215" s="2">
        <v>-0.08</v>
      </c>
      <c r="T1215" s="2" t="s">
        <v>5</v>
      </c>
      <c r="U1215" s="2">
        <v>5.1585599999999996</v>
      </c>
      <c r="V1215" s="2" t="s">
        <v>777</v>
      </c>
      <c r="W1215" s="2">
        <v>54.003248599999999</v>
      </c>
      <c r="X1215" s="2" t="s">
        <v>778</v>
      </c>
      <c r="Y1215" s="2">
        <v>-44.514310399999999</v>
      </c>
      <c r="Z1215" s="2">
        <v>3.6727799999999999</v>
      </c>
      <c r="AA1215" s="2">
        <v>12.7</v>
      </c>
      <c r="AB1215" s="2">
        <v>6.61</v>
      </c>
      <c r="AC1215" s="2">
        <v>10.988899999999999</v>
      </c>
      <c r="AD1215" s="4">
        <f t="shared" si="90"/>
        <v>1.0293012772351613</v>
      </c>
      <c r="AE1215" s="4">
        <f t="shared" si="91"/>
        <v>1.1322314049586777</v>
      </c>
      <c r="AF1215" s="4">
        <f t="shared" si="92"/>
        <v>1.1159993483217387</v>
      </c>
      <c r="AG1215" s="4">
        <f t="shared" si="93"/>
        <v>3.7649069328778757</v>
      </c>
      <c r="AH1215" s="4" t="str">
        <f t="shared" si="94"/>
        <v/>
      </c>
    </row>
    <row r="1216" spans="1:34" x14ac:dyDescent="0.3">
      <c r="A1216" s="2" t="s">
        <v>776</v>
      </c>
      <c r="B1216" s="2" t="s">
        <v>779</v>
      </c>
      <c r="C1216" s="2" t="s">
        <v>2</v>
      </c>
      <c r="D1216" s="2">
        <v>2020</v>
      </c>
      <c r="E1216" s="2" t="s">
        <v>315</v>
      </c>
      <c r="F1216" s="2">
        <v>0</v>
      </c>
      <c r="G1216" s="2">
        <v>6.6890000000000001</v>
      </c>
      <c r="H1216" s="2">
        <v>3.5000000000000003E-2</v>
      </c>
      <c r="I1216" s="2">
        <v>1.18</v>
      </c>
      <c r="J1216" s="2">
        <v>0.105</v>
      </c>
      <c r="K1216" s="2">
        <v>1.74</v>
      </c>
      <c r="L1216" s="2">
        <v>5.4746200000000004E-3</v>
      </c>
      <c r="M1216" s="2">
        <v>0.28999999999999998</v>
      </c>
      <c r="O1216" s="2" t="s">
        <v>756</v>
      </c>
      <c r="P1216" s="2">
        <v>2953</v>
      </c>
      <c r="Q1216" s="2">
        <v>0.156</v>
      </c>
      <c r="R1216" s="2">
        <v>0.12</v>
      </c>
      <c r="S1216" s="2">
        <v>-0.08</v>
      </c>
      <c r="T1216" s="2" t="s">
        <v>5</v>
      </c>
      <c r="U1216" s="2">
        <v>5.1585599999999996</v>
      </c>
      <c r="V1216" s="2" t="s">
        <v>777</v>
      </c>
      <c r="W1216" s="2">
        <v>54.003248599999999</v>
      </c>
      <c r="X1216" s="2" t="s">
        <v>778</v>
      </c>
      <c r="Y1216" s="2">
        <v>-44.514310399999999</v>
      </c>
      <c r="Z1216" s="2">
        <v>3.6727799999999999</v>
      </c>
      <c r="AA1216" s="2">
        <v>12.7</v>
      </c>
      <c r="AB1216" s="2">
        <v>6.61</v>
      </c>
      <c r="AC1216" s="2">
        <v>10.988899999999999</v>
      </c>
      <c r="AD1216" s="4">
        <f t="shared" si="90"/>
        <v>1.0590177184619656</v>
      </c>
      <c r="AE1216" s="4">
        <f t="shared" si="91"/>
        <v>1.2496409077851194</v>
      </c>
      <c r="AF1216" s="4">
        <f t="shared" si="92"/>
        <v>1.214321321226981</v>
      </c>
      <c r="AG1216" s="4">
        <f t="shared" si="93"/>
        <v>1.3553664958360352</v>
      </c>
      <c r="AH1216" s="4" t="str">
        <f t="shared" si="94"/>
        <v/>
      </c>
    </row>
    <row r="1217" spans="1:34" x14ac:dyDescent="0.3">
      <c r="A1217" s="2" t="s">
        <v>776</v>
      </c>
      <c r="B1217" s="2" t="s">
        <v>780</v>
      </c>
      <c r="C1217" s="2" t="s">
        <v>2</v>
      </c>
      <c r="D1217" s="2">
        <v>2020</v>
      </c>
      <c r="E1217" s="2" t="s">
        <v>315</v>
      </c>
      <c r="F1217" s="2">
        <v>0</v>
      </c>
      <c r="G1217" s="2">
        <v>13.031000000000001</v>
      </c>
      <c r="H1217" s="2">
        <v>5.3999999999999999E-2</v>
      </c>
      <c r="I1217" s="2">
        <v>1.1599999999999999</v>
      </c>
      <c r="J1217" s="2">
        <v>0.10299999999999999</v>
      </c>
      <c r="K1217" s="2">
        <v>1.64</v>
      </c>
      <c r="L1217" s="2">
        <v>5.1599899999999997E-3</v>
      </c>
      <c r="M1217" s="2">
        <v>0.53</v>
      </c>
      <c r="O1217" s="2" t="s">
        <v>756</v>
      </c>
      <c r="P1217" s="2">
        <v>2953</v>
      </c>
      <c r="Q1217" s="2">
        <v>0.156</v>
      </c>
      <c r="R1217" s="2">
        <v>0.12</v>
      </c>
      <c r="S1217" s="2">
        <v>-0.08</v>
      </c>
      <c r="T1217" s="2" t="s">
        <v>5</v>
      </c>
      <c r="U1217" s="2">
        <v>5.1585599999999996</v>
      </c>
      <c r="V1217" s="2" t="s">
        <v>777</v>
      </c>
      <c r="W1217" s="2">
        <v>54.003248599999999</v>
      </c>
      <c r="X1217" s="2" t="s">
        <v>778</v>
      </c>
      <c r="Y1217" s="2">
        <v>-44.514310399999999</v>
      </c>
      <c r="Z1217" s="2">
        <v>3.6727799999999999</v>
      </c>
      <c r="AA1217" s="2">
        <v>12.7</v>
      </c>
      <c r="AB1217" s="2">
        <v>6.61</v>
      </c>
      <c r="AC1217" s="2">
        <v>10.988899999999999</v>
      </c>
      <c r="AD1217" s="4">
        <f t="shared" si="90"/>
        <v>1.050678584607815</v>
      </c>
      <c r="AE1217" s="4">
        <f t="shared" si="91"/>
        <v>1.2187871581450653</v>
      </c>
      <c r="AF1217" s="4">
        <f t="shared" si="92"/>
        <v>1.1890303206597701</v>
      </c>
      <c r="AG1217" s="4">
        <f t="shared" si="93"/>
        <v>0.5693840731821479</v>
      </c>
      <c r="AH1217" s="4" t="str">
        <f t="shared" si="94"/>
        <v/>
      </c>
    </row>
    <row r="1218" spans="1:34" x14ac:dyDescent="0.3">
      <c r="A1218" s="2" t="s">
        <v>15397</v>
      </c>
      <c r="B1218" s="2" t="s">
        <v>15396</v>
      </c>
      <c r="C1218" s="2" t="s">
        <v>2</v>
      </c>
      <c r="D1218" s="2">
        <v>2016</v>
      </c>
      <c r="E1218" s="2" t="s">
        <v>3137</v>
      </c>
      <c r="F1218" s="2">
        <v>0</v>
      </c>
      <c r="G1218" s="2">
        <v>11.18465</v>
      </c>
      <c r="H1218" s="2">
        <v>4.8480000000000002E-2</v>
      </c>
      <c r="I1218" s="2">
        <v>1.02</v>
      </c>
      <c r="J1218" s="2">
        <v>9.1300000000000006E-2</v>
      </c>
      <c r="K1218" s="2">
        <v>1.0549999999999999</v>
      </c>
      <c r="L1218" s="2">
        <v>3.3194000000000001E-3</v>
      </c>
      <c r="M1218" s="2">
        <v>0</v>
      </c>
      <c r="N1218" s="2">
        <v>218</v>
      </c>
      <c r="O1218" s="2" t="s">
        <v>756</v>
      </c>
      <c r="P1218" s="2">
        <v>2900</v>
      </c>
      <c r="Q1218" s="2">
        <v>0.14099999999999999</v>
      </c>
      <c r="R1218" s="2">
        <v>0.1221</v>
      </c>
      <c r="U1218" s="2">
        <v>5.1637199999999996</v>
      </c>
      <c r="V1218" s="2" t="s">
        <v>15398</v>
      </c>
      <c r="W1218" s="2">
        <v>217.39346570000001</v>
      </c>
      <c r="X1218" s="2" t="s">
        <v>15399</v>
      </c>
      <c r="Y1218" s="2">
        <v>-62.676182099999998</v>
      </c>
      <c r="Z1218" s="2">
        <v>1.3011900000000001</v>
      </c>
      <c r="AA1218" s="2">
        <v>11.01</v>
      </c>
      <c r="AB1218" s="2">
        <v>4.3840000000000003</v>
      </c>
      <c r="AC1218" s="2">
        <v>8.9536099999999994</v>
      </c>
      <c r="AD1218" s="4">
        <f t="shared" ref="AD1218:AD1281" si="95">IF(AND(ISNUMBER(K1218),ISNUMBER(I1218),K1218&gt;0,I1218&gt;0),K1218/(I1218^3),"")</f>
        <v>0.99415006294713193</v>
      </c>
      <c r="AE1218" s="4">
        <f t="shared" ref="AE1218:AE1281" si="96">IF(AND(ISNUMBER(K1218),ISNUMBER(I1218),K1218&gt;0,I1218&gt;0),K1218/(I1218^2),"")</f>
        <v>1.0140330642060746</v>
      </c>
      <c r="AF1218" s="4">
        <f t="shared" ref="AF1218:AF1281" si="97">IF(AND(ISNUMBER(K1218),ISNUMBER(I1218),K1218&gt;0,I1218&gt;0),SQRT(K1218/I1218),"")</f>
        <v>1.0170121560188925</v>
      </c>
      <c r="AG1218" s="4">
        <f t="shared" ref="AG1218:AG1281" si="98">IF(AND(ISNUMBER(Q1218),ISNUMBER(P1218),ISNUMBER(H1218),Q1218&gt;0,P1218&gt;0,H1218&gt;0),(Q1218^2*(P1218/5778)^4)/(H1218^2),"")</f>
        <v>0.5367781689771135</v>
      </c>
      <c r="AH1218" s="4">
        <f t="shared" ref="AH1218:AH1281" si="99">IF(AND(ISNUMBER(K1218),ISNUMBER(I1218),ISNUMBER(N1218),K1218&gt;0,I1218&gt;0,N1218&gt;0),SQRT(K1218/I1218)/SQRT(N1218),"")</f>
        <v>6.8880754741859784E-2</v>
      </c>
    </row>
    <row r="1219" spans="1:34" x14ac:dyDescent="0.3">
      <c r="A1219" s="2" t="s">
        <v>15397</v>
      </c>
      <c r="B1219" s="2" t="s">
        <v>15400</v>
      </c>
      <c r="C1219" s="2" t="s">
        <v>2</v>
      </c>
      <c r="D1219" s="2">
        <v>2025</v>
      </c>
      <c r="E1219" s="2" t="s">
        <v>315</v>
      </c>
      <c r="F1219" s="2">
        <v>0</v>
      </c>
      <c r="G1219" s="2">
        <v>5.12338</v>
      </c>
      <c r="H1219" s="2">
        <v>2.8809999999999999E-2</v>
      </c>
      <c r="I1219" s="2">
        <v>0.69199999999999995</v>
      </c>
      <c r="J1219" s="2">
        <v>6.1800000000000001E-2</v>
      </c>
      <c r="K1219" s="2">
        <v>0.26</v>
      </c>
      <c r="L1219" s="2">
        <v>8.1804999999999996E-4</v>
      </c>
      <c r="M1219" s="2">
        <v>0</v>
      </c>
      <c r="N1219" s="2">
        <v>282</v>
      </c>
      <c r="O1219" s="2" t="s">
        <v>756</v>
      </c>
      <c r="P1219" s="2">
        <v>2900</v>
      </c>
      <c r="Q1219" s="2">
        <v>0.14099999999999999</v>
      </c>
      <c r="R1219" s="2">
        <v>0.1221</v>
      </c>
      <c r="U1219" s="2">
        <v>5.1637199999999996</v>
      </c>
      <c r="V1219" s="2" t="s">
        <v>15398</v>
      </c>
      <c r="W1219" s="2">
        <v>217.39346570000001</v>
      </c>
      <c r="X1219" s="2" t="s">
        <v>15399</v>
      </c>
      <c r="Y1219" s="2">
        <v>-62.676182099999998</v>
      </c>
      <c r="Z1219" s="2">
        <v>1.3011900000000001</v>
      </c>
      <c r="AA1219" s="2">
        <v>11.01</v>
      </c>
      <c r="AB1219" s="2">
        <v>4.3840000000000003</v>
      </c>
      <c r="AC1219" s="2">
        <v>8.9536099999999994</v>
      </c>
      <c r="AD1219" s="4">
        <f t="shared" si="95"/>
        <v>0.78461221422491823</v>
      </c>
      <c r="AE1219" s="4">
        <f t="shared" si="96"/>
        <v>0.54295165224364339</v>
      </c>
      <c r="AF1219" s="4">
        <f t="shared" si="97"/>
        <v>0.61296210596789846</v>
      </c>
      <c r="AG1219" s="4">
        <f t="shared" si="98"/>
        <v>1.5199648694041807</v>
      </c>
      <c r="AH1219" s="4">
        <f t="shared" si="99"/>
        <v>3.6501362228179519E-2</v>
      </c>
    </row>
    <row r="1220" spans="1:34" x14ac:dyDescent="0.3">
      <c r="A1220" s="2" t="s">
        <v>755</v>
      </c>
      <c r="B1220" s="2" t="s">
        <v>754</v>
      </c>
      <c r="C1220" s="2" t="s">
        <v>2</v>
      </c>
      <c r="D1220" s="2">
        <v>2025</v>
      </c>
      <c r="E1220" s="2" t="s">
        <v>374</v>
      </c>
      <c r="F1220" s="2">
        <v>0</v>
      </c>
      <c r="G1220" s="2">
        <v>5.4535999999999998</v>
      </c>
      <c r="H1220" s="2">
        <v>2.971E-2</v>
      </c>
      <c r="I1220" s="2">
        <v>1.1000000000000001</v>
      </c>
      <c r="J1220" s="2">
        <v>9.8199999999999996E-2</v>
      </c>
      <c r="K1220" s="2">
        <v>1.37</v>
      </c>
      <c r="L1220" s="2">
        <v>4.3105000000000001E-3</v>
      </c>
      <c r="M1220" s="2">
        <v>0</v>
      </c>
      <c r="N1220" s="2">
        <v>322.3</v>
      </c>
      <c r="O1220" s="2" t="s">
        <v>756</v>
      </c>
      <c r="P1220" s="2">
        <v>2907</v>
      </c>
      <c r="Q1220" s="2">
        <v>0.15316199999999999</v>
      </c>
      <c r="R1220" s="2">
        <v>0.11799999999999999</v>
      </c>
      <c r="U1220" s="2">
        <v>5.1651499999999997</v>
      </c>
      <c r="V1220" s="2" t="s">
        <v>757</v>
      </c>
      <c r="W1220" s="2">
        <v>291.07432</v>
      </c>
      <c r="X1220" s="2" t="s">
        <v>758</v>
      </c>
      <c r="Y1220" s="2">
        <v>75.555840500000002</v>
      </c>
      <c r="Z1220" s="2">
        <v>10.6267</v>
      </c>
      <c r="AA1220" s="2">
        <v>15.75</v>
      </c>
      <c r="AB1220" s="2">
        <v>8.9629999999999992</v>
      </c>
      <c r="AC1220" s="2">
        <v>13.403700000000001</v>
      </c>
      <c r="AD1220" s="4">
        <f t="shared" si="95"/>
        <v>1.0293012772351613</v>
      </c>
      <c r="AE1220" s="4">
        <f t="shared" si="96"/>
        <v>1.1322314049586777</v>
      </c>
      <c r="AF1220" s="4">
        <f t="shared" si="97"/>
        <v>1.1159993483217387</v>
      </c>
      <c r="AG1220" s="4">
        <f t="shared" si="98"/>
        <v>1.7028121133145488</v>
      </c>
      <c r="AH1220" s="4">
        <f t="shared" si="99"/>
        <v>6.2163260907749263E-2</v>
      </c>
    </row>
    <row r="1221" spans="1:34" x14ac:dyDescent="0.3">
      <c r="A1221" s="2" t="s">
        <v>18706</v>
      </c>
      <c r="B1221" s="2" t="s">
        <v>18705</v>
      </c>
      <c r="C1221" s="2" t="s">
        <v>2</v>
      </c>
      <c r="D1221" s="2">
        <v>2017</v>
      </c>
      <c r="E1221" s="2" t="s">
        <v>315</v>
      </c>
      <c r="F1221" s="2">
        <v>0</v>
      </c>
      <c r="G1221" s="2">
        <v>2.0208699999999999</v>
      </c>
      <c r="H1221" s="2">
        <v>1.634E-2</v>
      </c>
      <c r="I1221" s="2">
        <v>0.91300000000000003</v>
      </c>
      <c r="J1221" s="2">
        <v>8.14E-2</v>
      </c>
      <c r="K1221" s="2">
        <v>0.7</v>
      </c>
      <c r="L1221" s="2">
        <v>2.2024499999999999E-3</v>
      </c>
      <c r="M1221" s="2">
        <v>0.06</v>
      </c>
      <c r="N1221" s="2">
        <v>471.2</v>
      </c>
      <c r="O1221" s="2" t="s">
        <v>147</v>
      </c>
      <c r="P1221" s="2">
        <v>3151</v>
      </c>
      <c r="Q1221" s="2">
        <v>0.157</v>
      </c>
      <c r="R1221" s="2">
        <v>0.14199999999999999</v>
      </c>
      <c r="S1221" s="2">
        <v>-0.18</v>
      </c>
      <c r="T1221" s="2" t="s">
        <v>5</v>
      </c>
      <c r="U1221" s="2">
        <v>5.17</v>
      </c>
      <c r="V1221" s="2" t="s">
        <v>18707</v>
      </c>
      <c r="W1221" s="2">
        <v>18.133079200000001</v>
      </c>
      <c r="X1221" s="2" t="s">
        <v>18708</v>
      </c>
      <c r="Y1221" s="2">
        <v>-16.996243400000001</v>
      </c>
      <c r="Z1221" s="2">
        <v>3.7120700000000002</v>
      </c>
      <c r="AA1221" s="2">
        <v>12.074</v>
      </c>
      <c r="AB1221" s="2">
        <v>6.42</v>
      </c>
      <c r="AC1221" s="2">
        <v>10.429399999999999</v>
      </c>
      <c r="AD1221" s="4">
        <f t="shared" si="95"/>
        <v>0.91978369678062688</v>
      </c>
      <c r="AE1221" s="4">
        <f t="shared" si="96"/>
        <v>0.83976251516071243</v>
      </c>
      <c r="AF1221" s="4">
        <f t="shared" si="97"/>
        <v>0.87561588401634793</v>
      </c>
      <c r="AG1221" s="4">
        <f t="shared" si="98"/>
        <v>8.1654225360867283</v>
      </c>
      <c r="AH1221" s="4">
        <f t="shared" si="99"/>
        <v>4.0337686870338924E-2</v>
      </c>
    </row>
    <row r="1222" spans="1:34" x14ac:dyDescent="0.3">
      <c r="A1222" s="2" t="s">
        <v>18706</v>
      </c>
      <c r="B1222" s="2" t="s">
        <v>18709</v>
      </c>
      <c r="C1222" s="2" t="s">
        <v>2</v>
      </c>
      <c r="D1222" s="2">
        <v>2017</v>
      </c>
      <c r="E1222" s="2" t="s">
        <v>315</v>
      </c>
      <c r="F1222" s="2">
        <v>0</v>
      </c>
      <c r="G1222" s="2">
        <v>3.0598900000000002</v>
      </c>
      <c r="H1222" s="2">
        <v>2.1559999999999999E-2</v>
      </c>
      <c r="I1222" s="2">
        <v>1.05</v>
      </c>
      <c r="J1222" s="2">
        <v>9.3299999999999994E-2</v>
      </c>
      <c r="K1222" s="2">
        <v>1.1399999999999999</v>
      </c>
      <c r="L1222" s="2">
        <v>3.58684E-3</v>
      </c>
      <c r="M1222" s="2">
        <v>0</v>
      </c>
      <c r="N1222" s="2">
        <v>410.3</v>
      </c>
      <c r="O1222" s="2" t="s">
        <v>147</v>
      </c>
      <c r="P1222" s="2">
        <v>3151</v>
      </c>
      <c r="Q1222" s="2">
        <v>0.157</v>
      </c>
      <c r="R1222" s="2">
        <v>0.14199999999999999</v>
      </c>
      <c r="S1222" s="2">
        <v>-0.18</v>
      </c>
      <c r="T1222" s="2" t="s">
        <v>5</v>
      </c>
      <c r="U1222" s="2">
        <v>5.17</v>
      </c>
      <c r="V1222" s="2" t="s">
        <v>18707</v>
      </c>
      <c r="W1222" s="2">
        <v>18.133079200000001</v>
      </c>
      <c r="X1222" s="2" t="s">
        <v>18708</v>
      </c>
      <c r="Y1222" s="2">
        <v>-16.996243400000001</v>
      </c>
      <c r="Z1222" s="2">
        <v>3.7120700000000002</v>
      </c>
      <c r="AA1222" s="2">
        <v>12.074</v>
      </c>
      <c r="AB1222" s="2">
        <v>6.42</v>
      </c>
      <c r="AC1222" s="2">
        <v>10.429399999999999</v>
      </c>
      <c r="AD1222" s="4">
        <f t="shared" si="95"/>
        <v>0.98477486232588252</v>
      </c>
      <c r="AE1222" s="4">
        <f t="shared" si="96"/>
        <v>1.0340136054421767</v>
      </c>
      <c r="AF1222" s="4">
        <f t="shared" si="97"/>
        <v>1.0419761445034554</v>
      </c>
      <c r="AG1222" s="4">
        <f t="shared" si="98"/>
        <v>4.690134037806212</v>
      </c>
      <c r="AH1222" s="4">
        <f t="shared" si="99"/>
        <v>5.1440717513127489E-2</v>
      </c>
    </row>
    <row r="1223" spans="1:34" x14ac:dyDescent="0.3">
      <c r="A1223" s="2" t="s">
        <v>18706</v>
      </c>
      <c r="B1223" s="2" t="s">
        <v>18710</v>
      </c>
      <c r="C1223" s="2" t="s">
        <v>2</v>
      </c>
      <c r="D1223" s="2">
        <v>2017</v>
      </c>
      <c r="E1223" s="2" t="s">
        <v>315</v>
      </c>
      <c r="F1223" s="2">
        <v>0</v>
      </c>
      <c r="G1223" s="2">
        <v>4.6562599999999996</v>
      </c>
      <c r="H1223" s="2">
        <v>2.8510000000000001E-2</v>
      </c>
      <c r="I1223" s="2">
        <v>1.03</v>
      </c>
      <c r="J1223" s="2">
        <v>9.2100000000000001E-2</v>
      </c>
      <c r="K1223" s="2">
        <v>1.0900000000000001</v>
      </c>
      <c r="L1223" s="2">
        <v>3.4295200000000001E-3</v>
      </c>
      <c r="M1223" s="2">
        <v>7.0000000000000007E-2</v>
      </c>
      <c r="N1223" s="2">
        <v>356.7</v>
      </c>
      <c r="O1223" s="2" t="s">
        <v>147</v>
      </c>
      <c r="P1223" s="2">
        <v>3151</v>
      </c>
      <c r="Q1223" s="2">
        <v>0.157</v>
      </c>
      <c r="R1223" s="2">
        <v>0.14199999999999999</v>
      </c>
      <c r="S1223" s="2">
        <v>-0.18</v>
      </c>
      <c r="T1223" s="2" t="s">
        <v>5</v>
      </c>
      <c r="U1223" s="2">
        <v>5.17</v>
      </c>
      <c r="V1223" s="2" t="s">
        <v>18707</v>
      </c>
      <c r="W1223" s="2">
        <v>18.133079200000001</v>
      </c>
      <c r="X1223" s="2" t="s">
        <v>18708</v>
      </c>
      <c r="Y1223" s="2">
        <v>-16.996243400000001</v>
      </c>
      <c r="Z1223" s="2">
        <v>3.7120700000000002</v>
      </c>
      <c r="AA1223" s="2">
        <v>12.074</v>
      </c>
      <c r="AB1223" s="2">
        <v>6.42</v>
      </c>
      <c r="AC1223" s="2">
        <v>10.429399999999999</v>
      </c>
      <c r="AD1223" s="4">
        <f t="shared" si="95"/>
        <v>0.99750440869494406</v>
      </c>
      <c r="AE1223" s="4">
        <f t="shared" si="96"/>
        <v>1.0274295409557923</v>
      </c>
      <c r="AF1223" s="4">
        <f t="shared" si="97"/>
        <v>1.0287139676238803</v>
      </c>
      <c r="AG1223" s="4">
        <f t="shared" si="98"/>
        <v>2.6821825509433115</v>
      </c>
      <c r="AH1223" s="4">
        <f t="shared" si="99"/>
        <v>5.4468207334859513E-2</v>
      </c>
    </row>
    <row r="1224" spans="1:34" x14ac:dyDescent="0.3">
      <c r="A1224" s="2" t="s">
        <v>17823</v>
      </c>
      <c r="B1224" s="2" t="s">
        <v>17822</v>
      </c>
      <c r="C1224" s="2" t="s">
        <v>2</v>
      </c>
      <c r="D1224" s="2">
        <v>2019</v>
      </c>
      <c r="E1224" s="2" t="s">
        <v>374</v>
      </c>
      <c r="F1224" s="2">
        <v>0</v>
      </c>
      <c r="G1224" s="2">
        <v>4.9063400000000001</v>
      </c>
      <c r="H1224" s="2">
        <v>2.5899999999999999E-2</v>
      </c>
      <c r="I1224" s="2">
        <v>1.05</v>
      </c>
      <c r="J1224" s="2">
        <v>9.3700000000000006E-2</v>
      </c>
      <c r="K1224" s="2">
        <v>1.1599999999999999</v>
      </c>
      <c r="L1224" s="2">
        <v>3.6497700000000001E-3</v>
      </c>
      <c r="M1224" s="2">
        <v>0.03</v>
      </c>
      <c r="N1224" s="2">
        <v>277</v>
      </c>
      <c r="O1224" s="2" t="s">
        <v>17824</v>
      </c>
      <c r="P1224" s="2">
        <v>3034</v>
      </c>
      <c r="Q1224" s="2">
        <v>0.12</v>
      </c>
      <c r="R1224" s="2">
        <v>9.7000000000000003E-2</v>
      </c>
      <c r="S1224" s="2">
        <v>-0.11</v>
      </c>
      <c r="T1224" s="2" t="s">
        <v>5</v>
      </c>
      <c r="U1224" s="2">
        <v>5.19</v>
      </c>
      <c r="V1224" s="2" t="s">
        <v>17825</v>
      </c>
      <c r="W1224" s="2">
        <v>43.269144900000001</v>
      </c>
      <c r="X1224" s="2" t="s">
        <v>17826</v>
      </c>
      <c r="Y1224" s="2">
        <v>16.864902399999998</v>
      </c>
      <c r="Z1224" s="2">
        <v>3.8307799999999999</v>
      </c>
      <c r="AA1224" s="2">
        <v>15.13</v>
      </c>
      <c r="AB1224" s="2">
        <v>7.585</v>
      </c>
      <c r="AC1224" s="2">
        <v>12.2746</v>
      </c>
      <c r="AD1224" s="4">
        <f t="shared" si="95"/>
        <v>1.0020516142965121</v>
      </c>
      <c r="AE1224" s="4">
        <f t="shared" si="96"/>
        <v>1.0521541950113378</v>
      </c>
      <c r="AF1224" s="4">
        <f t="shared" si="97"/>
        <v>1.051076545624487</v>
      </c>
      <c r="AG1224" s="4">
        <f t="shared" si="98"/>
        <v>1.6319810805627666</v>
      </c>
      <c r="AH1224" s="4">
        <f t="shared" si="99"/>
        <v>6.3153069010890031E-2</v>
      </c>
    </row>
    <row r="1225" spans="1:34" x14ac:dyDescent="0.3">
      <c r="A1225" s="2" t="s">
        <v>17823</v>
      </c>
      <c r="B1225" s="2" t="s">
        <v>17827</v>
      </c>
      <c r="C1225" s="2" t="s">
        <v>2</v>
      </c>
      <c r="D1225" s="2">
        <v>2019</v>
      </c>
      <c r="E1225" s="2" t="s">
        <v>374</v>
      </c>
      <c r="F1225" s="2">
        <v>0</v>
      </c>
      <c r="G1225" s="2">
        <v>11.416</v>
      </c>
      <c r="H1225" s="2">
        <v>4.5499999999999999E-2</v>
      </c>
      <c r="I1225" s="2">
        <v>1.02</v>
      </c>
      <c r="J1225" s="2">
        <v>9.1200000000000003E-2</v>
      </c>
      <c r="K1225" s="2">
        <v>1.05</v>
      </c>
      <c r="L1225" s="2">
        <v>3.3036699999999999E-3</v>
      </c>
      <c r="M1225" s="2">
        <v>0.04</v>
      </c>
      <c r="N1225" s="2">
        <v>209</v>
      </c>
      <c r="O1225" s="2" t="s">
        <v>17824</v>
      </c>
      <c r="P1225" s="2">
        <v>3034</v>
      </c>
      <c r="Q1225" s="2">
        <v>0.12</v>
      </c>
      <c r="R1225" s="2">
        <v>9.7000000000000003E-2</v>
      </c>
      <c r="S1225" s="2">
        <v>-0.11</v>
      </c>
      <c r="T1225" s="2" t="s">
        <v>5</v>
      </c>
      <c r="U1225" s="2">
        <v>5.19</v>
      </c>
      <c r="V1225" s="2" t="s">
        <v>17825</v>
      </c>
      <c r="W1225" s="2">
        <v>43.269144900000001</v>
      </c>
      <c r="X1225" s="2" t="s">
        <v>17826</v>
      </c>
      <c r="Y1225" s="2">
        <v>16.864902399999998</v>
      </c>
      <c r="Z1225" s="2">
        <v>3.8307799999999999</v>
      </c>
      <c r="AA1225" s="2">
        <v>15.13</v>
      </c>
      <c r="AB1225" s="2">
        <v>7.585</v>
      </c>
      <c r="AC1225" s="2">
        <v>12.2746</v>
      </c>
      <c r="AD1225" s="4">
        <f t="shared" si="95"/>
        <v>0.98943845127439678</v>
      </c>
      <c r="AE1225" s="4">
        <f t="shared" si="96"/>
        <v>1.0092272202998847</v>
      </c>
      <c r="AF1225" s="4">
        <f t="shared" si="97"/>
        <v>1.0145993123917847</v>
      </c>
      <c r="AG1225" s="4">
        <f t="shared" si="98"/>
        <v>0.52880049687347397</v>
      </c>
      <c r="AH1225" s="4">
        <f t="shared" si="99"/>
        <v>7.0181301940997129E-2</v>
      </c>
    </row>
    <row r="1226" spans="1:34" x14ac:dyDescent="0.3">
      <c r="A1226" s="2" t="s">
        <v>17823</v>
      </c>
      <c r="B1226" s="2" t="s">
        <v>17828</v>
      </c>
      <c r="C1226" s="2" t="s">
        <v>2</v>
      </c>
      <c r="D1226" s="2">
        <v>2024</v>
      </c>
      <c r="E1226" s="2" t="s">
        <v>28</v>
      </c>
      <c r="F1226" s="2">
        <v>0</v>
      </c>
      <c r="G1226" s="2">
        <v>26.13</v>
      </c>
      <c r="H1226" s="2">
        <v>7.9100000000000004E-2</v>
      </c>
      <c r="I1226" s="2">
        <v>0.95399999999999996</v>
      </c>
      <c r="J1226" s="2">
        <v>8.5099999999999995E-2</v>
      </c>
      <c r="K1226" s="2">
        <v>0.82</v>
      </c>
      <c r="L1226" s="2">
        <v>2.5800100000000002E-3</v>
      </c>
      <c r="M1226" s="2">
        <v>7.0000000000000007E-2</v>
      </c>
      <c r="N1226" s="2">
        <v>159</v>
      </c>
      <c r="O1226" s="2" t="s">
        <v>17824</v>
      </c>
      <c r="P1226" s="2">
        <v>3034</v>
      </c>
      <c r="Q1226" s="2">
        <v>0.12</v>
      </c>
      <c r="R1226" s="2">
        <v>9.7000000000000003E-2</v>
      </c>
      <c r="S1226" s="2">
        <v>-0.11</v>
      </c>
      <c r="T1226" s="2" t="s">
        <v>5</v>
      </c>
      <c r="U1226" s="2">
        <v>5.19</v>
      </c>
      <c r="V1226" s="2" t="s">
        <v>17825</v>
      </c>
      <c r="W1226" s="2">
        <v>43.269144900000001</v>
      </c>
      <c r="X1226" s="2" t="s">
        <v>17826</v>
      </c>
      <c r="Y1226" s="2">
        <v>16.864902399999998</v>
      </c>
      <c r="Z1226" s="2">
        <v>3.8307799999999999</v>
      </c>
      <c r="AA1226" s="2">
        <v>15.13</v>
      </c>
      <c r="AB1226" s="2">
        <v>7.585</v>
      </c>
      <c r="AC1226" s="2">
        <v>12.2746</v>
      </c>
      <c r="AD1226" s="4">
        <f t="shared" si="95"/>
        <v>0.94442772577021616</v>
      </c>
      <c r="AE1226" s="4">
        <f t="shared" si="96"/>
        <v>0.90098405038478613</v>
      </c>
      <c r="AF1226" s="4">
        <f t="shared" si="97"/>
        <v>0.9271131452347583</v>
      </c>
      <c r="AG1226" s="4">
        <f t="shared" si="98"/>
        <v>0.17496923011124027</v>
      </c>
      <c r="AH1226" s="4">
        <f t="shared" si="99"/>
        <v>7.3524854996856112E-2</v>
      </c>
    </row>
    <row r="1227" spans="1:34" x14ac:dyDescent="0.3">
      <c r="A1227" s="2" t="s">
        <v>15105</v>
      </c>
      <c r="B1227" s="2" t="s">
        <v>15104</v>
      </c>
      <c r="C1227" s="2" t="s">
        <v>2</v>
      </c>
      <c r="D1227" s="2">
        <v>2023</v>
      </c>
      <c r="E1227" s="2" t="s">
        <v>157</v>
      </c>
      <c r="F1227" s="2">
        <v>0</v>
      </c>
      <c r="G1227" s="2">
        <v>3.7177799999999999</v>
      </c>
      <c r="H1227" s="2">
        <v>2.2620000000000001E-2</v>
      </c>
      <c r="I1227" s="2">
        <v>3.69</v>
      </c>
      <c r="J1227" s="2">
        <v>0.32900000000000001</v>
      </c>
      <c r="K1227" s="2">
        <v>13.15</v>
      </c>
      <c r="L1227" s="2">
        <v>4.137453E-2</v>
      </c>
      <c r="M1227" s="2">
        <v>7.5999999999999998E-2</v>
      </c>
      <c r="O1227" s="2" t="s">
        <v>15106</v>
      </c>
      <c r="P1227" s="2">
        <v>2861</v>
      </c>
      <c r="Q1227" s="2">
        <v>0.14050000000000001</v>
      </c>
      <c r="R1227" s="2">
        <v>0.1118</v>
      </c>
      <c r="U1227" s="2">
        <v>5.20031</v>
      </c>
      <c r="V1227" s="2" t="s">
        <v>15107</v>
      </c>
      <c r="W1227" s="2">
        <v>241.6367309</v>
      </c>
      <c r="X1227" s="2" t="s">
        <v>15108</v>
      </c>
      <c r="Y1227" s="2">
        <v>40.906822099999999</v>
      </c>
      <c r="Z1227" s="2">
        <v>15.7606</v>
      </c>
      <c r="AA1227" s="2">
        <v>17.649999999999999</v>
      </c>
      <c r="AB1227" s="2">
        <v>10.071999999999999</v>
      </c>
      <c r="AC1227" s="2">
        <v>14.8561</v>
      </c>
      <c r="AD1227" s="4">
        <f t="shared" si="95"/>
        <v>0.26172587134762293</v>
      </c>
      <c r="AE1227" s="4">
        <f t="shared" si="96"/>
        <v>0.96576846527272864</v>
      </c>
      <c r="AF1227" s="4">
        <f t="shared" si="97"/>
        <v>1.8877726655655254</v>
      </c>
      <c r="AG1227" s="4">
        <f t="shared" si="98"/>
        <v>2.3191494086928821</v>
      </c>
      <c r="AH1227" s="4" t="str">
        <f t="shared" si="99"/>
        <v/>
      </c>
    </row>
    <row r="1228" spans="1:34" x14ac:dyDescent="0.3">
      <c r="A1228" s="2" t="s">
        <v>18744</v>
      </c>
      <c r="B1228" s="2" t="s">
        <v>18743</v>
      </c>
      <c r="C1228" s="2" t="s">
        <v>2</v>
      </c>
      <c r="D1228" s="2">
        <v>2019</v>
      </c>
      <c r="E1228" s="2" t="s">
        <v>315</v>
      </c>
      <c r="F1228" s="2">
        <v>0</v>
      </c>
      <c r="G1228" s="2">
        <v>16510</v>
      </c>
      <c r="H1228" s="2">
        <v>28.4</v>
      </c>
      <c r="I1228" s="2">
        <v>12.7</v>
      </c>
      <c r="J1228" s="2">
        <v>1.1399999999999999</v>
      </c>
      <c r="K1228" s="2">
        <v>2005.4972481699999</v>
      </c>
      <c r="L1228" s="2">
        <v>6.31</v>
      </c>
      <c r="M1228" s="2">
        <v>0.4</v>
      </c>
      <c r="N1228" s="2">
        <v>275</v>
      </c>
      <c r="O1228" s="2" t="s">
        <v>348</v>
      </c>
      <c r="P1228" s="2">
        <v>4760</v>
      </c>
      <c r="Q1228" s="2">
        <v>0.67900000000000005</v>
      </c>
      <c r="R1228" s="2">
        <v>0.76</v>
      </c>
      <c r="S1228" s="2">
        <v>0.22</v>
      </c>
      <c r="T1228" s="2" t="s">
        <v>5</v>
      </c>
      <c r="U1228" s="2">
        <v>5.25</v>
      </c>
      <c r="V1228" s="2" t="s">
        <v>18745</v>
      </c>
      <c r="W1228" s="2">
        <v>330.87140210000001</v>
      </c>
      <c r="X1228" s="2" t="s">
        <v>18746</v>
      </c>
      <c r="Y1228" s="2">
        <v>-56.796902299999999</v>
      </c>
      <c r="Z1228" s="2">
        <v>3.6385700000000001</v>
      </c>
      <c r="AA1228" s="2">
        <v>4.6900000000000004</v>
      </c>
      <c r="AB1228" s="2">
        <v>2.2370000000000001</v>
      </c>
      <c r="AC1228" s="2">
        <v>4.3456200000000003</v>
      </c>
      <c r="AD1228" s="4">
        <f t="shared" si="95"/>
        <v>0.97906360684012717</v>
      </c>
      <c r="AE1228" s="4">
        <f t="shared" si="96"/>
        <v>12.434107806869614</v>
      </c>
      <c r="AF1228" s="4">
        <f t="shared" si="97"/>
        <v>12.566350669436378</v>
      </c>
      <c r="AG1228" s="4">
        <f t="shared" si="98"/>
        <v>2.6328161258049173E-4</v>
      </c>
      <c r="AH1228" s="4">
        <f t="shared" si="99"/>
        <v>0.75777945735548846</v>
      </c>
    </row>
    <row r="1229" spans="1:34" x14ac:dyDescent="0.3">
      <c r="A1229" s="2" t="s">
        <v>1017</v>
      </c>
      <c r="B1229" s="2" t="s">
        <v>1016</v>
      </c>
      <c r="C1229" s="2" t="s">
        <v>2</v>
      </c>
      <c r="D1229" s="2">
        <v>2026</v>
      </c>
      <c r="E1229" s="2" t="s">
        <v>81</v>
      </c>
      <c r="F1229" s="2">
        <v>0</v>
      </c>
      <c r="G1229" s="2">
        <v>1.6338999999999999</v>
      </c>
      <c r="H1229" s="2">
        <v>1.5299999999999999E-2</v>
      </c>
      <c r="I1229" s="2">
        <v>1.53</v>
      </c>
      <c r="J1229" s="2">
        <v>0.13700000000000001</v>
      </c>
      <c r="K1229" s="2">
        <v>2.97</v>
      </c>
      <c r="L1229" s="2">
        <v>9.3446699999999994E-3</v>
      </c>
      <c r="O1229" s="2" t="s">
        <v>147</v>
      </c>
      <c r="P1229" s="2">
        <v>3228</v>
      </c>
      <c r="Q1229" s="2">
        <v>0.19</v>
      </c>
      <c r="R1229" s="2">
        <v>0.18</v>
      </c>
      <c r="S1229" s="2">
        <v>-0.19</v>
      </c>
      <c r="T1229" s="2" t="s">
        <v>5</v>
      </c>
      <c r="U1229" s="2">
        <v>5.26</v>
      </c>
      <c r="V1229" s="2" t="s">
        <v>1018</v>
      </c>
      <c r="W1229" s="2">
        <v>335.78054780000002</v>
      </c>
      <c r="X1229" s="2" t="s">
        <v>1019</v>
      </c>
      <c r="Y1229" s="2">
        <v>-17.610407800000001</v>
      </c>
      <c r="Z1229" s="2">
        <v>7.2355600000000004</v>
      </c>
      <c r="AA1229" s="2">
        <v>13.31</v>
      </c>
      <c r="AB1229" s="2">
        <v>7.319</v>
      </c>
      <c r="AC1229" s="2">
        <v>11.5542</v>
      </c>
      <c r="AD1229" s="4">
        <f t="shared" si="95"/>
        <v>0.82924365440139913</v>
      </c>
      <c r="AE1229" s="4">
        <f t="shared" si="96"/>
        <v>1.2687427912341409</v>
      </c>
      <c r="AF1229" s="4">
        <f t="shared" si="97"/>
        <v>1.3932610920384718</v>
      </c>
      <c r="AG1229" s="4">
        <f t="shared" si="98"/>
        <v>15.022710372850682</v>
      </c>
      <c r="AH1229" s="4" t="str">
        <f t="shared" si="99"/>
        <v/>
      </c>
    </row>
    <row r="1230" spans="1:34" x14ac:dyDescent="0.3">
      <c r="A1230" s="2" t="s">
        <v>1017</v>
      </c>
      <c r="B1230" s="2" t="s">
        <v>1020</v>
      </c>
      <c r="C1230" s="2" t="s">
        <v>2</v>
      </c>
      <c r="D1230" s="2">
        <v>2026</v>
      </c>
      <c r="E1230" s="2" t="s">
        <v>81</v>
      </c>
      <c r="F1230" s="2">
        <v>0</v>
      </c>
      <c r="G1230" s="2">
        <v>69.569999999999993</v>
      </c>
      <c r="H1230" s="2">
        <v>0.186</v>
      </c>
      <c r="I1230" s="2">
        <v>2.83</v>
      </c>
      <c r="J1230" s="2">
        <v>0.252</v>
      </c>
      <c r="K1230" s="2">
        <v>8.39</v>
      </c>
      <c r="L1230" s="2">
        <v>2.639789E-2</v>
      </c>
      <c r="O1230" s="2" t="s">
        <v>147</v>
      </c>
      <c r="P1230" s="2">
        <v>3228</v>
      </c>
      <c r="Q1230" s="2">
        <v>0.19</v>
      </c>
      <c r="R1230" s="2">
        <v>0.18</v>
      </c>
      <c r="S1230" s="2">
        <v>-0.19</v>
      </c>
      <c r="T1230" s="2" t="s">
        <v>5</v>
      </c>
      <c r="U1230" s="2">
        <v>5.26</v>
      </c>
      <c r="V1230" s="2" t="s">
        <v>1018</v>
      </c>
      <c r="W1230" s="2">
        <v>335.78054780000002</v>
      </c>
      <c r="X1230" s="2" t="s">
        <v>1019</v>
      </c>
      <c r="Y1230" s="2">
        <v>-17.610407800000001</v>
      </c>
      <c r="Z1230" s="2">
        <v>7.2355600000000004</v>
      </c>
      <c r="AA1230" s="2">
        <v>13.31</v>
      </c>
      <c r="AB1230" s="2">
        <v>7.319</v>
      </c>
      <c r="AC1230" s="2">
        <v>11.5542</v>
      </c>
      <c r="AD1230" s="4">
        <f t="shared" si="95"/>
        <v>0.37017122338324404</v>
      </c>
      <c r="AE1230" s="4">
        <f t="shared" si="96"/>
        <v>1.0475845621745807</v>
      </c>
      <c r="AF1230" s="4">
        <f t="shared" si="97"/>
        <v>1.7218200576581932</v>
      </c>
      <c r="AG1230" s="4">
        <f t="shared" si="98"/>
        <v>0.1016495048901785</v>
      </c>
      <c r="AH1230" s="4" t="str">
        <f t="shared" si="99"/>
        <v/>
      </c>
    </row>
    <row r="1231" spans="1:34" x14ac:dyDescent="0.3">
      <c r="A1231" s="2" t="s">
        <v>926</v>
      </c>
      <c r="B1231" s="2" t="s">
        <v>925</v>
      </c>
      <c r="C1231" s="2" t="s">
        <v>2</v>
      </c>
      <c r="D1231" s="2">
        <v>2017</v>
      </c>
      <c r="E1231" s="2" t="s">
        <v>315</v>
      </c>
      <c r="F1231" s="2">
        <v>0</v>
      </c>
      <c r="G1231" s="2">
        <v>5.3635999999999999</v>
      </c>
      <c r="H1231" s="2">
        <v>3.2820000000000002E-2</v>
      </c>
      <c r="I1231" s="2">
        <v>1.23</v>
      </c>
      <c r="J1231" s="2">
        <v>0.109</v>
      </c>
      <c r="K1231" s="2">
        <v>2.02</v>
      </c>
      <c r="L1231" s="2">
        <v>6.3556000000000003E-3</v>
      </c>
      <c r="M1231" s="2">
        <v>0.23</v>
      </c>
      <c r="O1231" s="2" t="s">
        <v>887</v>
      </c>
      <c r="P1231" s="2">
        <v>3159</v>
      </c>
      <c r="Q1231" s="2">
        <v>0.11899999999999999</v>
      </c>
      <c r="R1231" s="2">
        <v>0.16400000000000001</v>
      </c>
      <c r="S1231" s="2">
        <v>-0.27</v>
      </c>
      <c r="T1231" s="2" t="s">
        <v>5</v>
      </c>
      <c r="V1231" s="2" t="s">
        <v>927</v>
      </c>
      <c r="W1231" s="2">
        <v>75.486882399999999</v>
      </c>
      <c r="X1231" s="2" t="s">
        <v>928</v>
      </c>
      <c r="Y1231" s="2">
        <v>-6.9485133000000001</v>
      </c>
      <c r="Z1231" s="2">
        <v>5.3748399999999998</v>
      </c>
      <c r="AA1231" s="2">
        <v>12.57</v>
      </c>
      <c r="AB1231" s="2">
        <v>6.7359999999999998</v>
      </c>
      <c r="AC1231" s="2">
        <v>10.646699999999999</v>
      </c>
      <c r="AD1231" s="4">
        <f t="shared" si="95"/>
        <v>1.085515515079799</v>
      </c>
      <c r="AE1231" s="4">
        <f t="shared" si="96"/>
        <v>1.3351840835481525</v>
      </c>
      <c r="AF1231" s="4">
        <f t="shared" si="97"/>
        <v>1.2815133330419266</v>
      </c>
      <c r="AG1231" s="4">
        <f t="shared" si="98"/>
        <v>1.1746409119089098</v>
      </c>
      <c r="AH1231" s="4" t="str">
        <f t="shared" si="99"/>
        <v/>
      </c>
    </row>
    <row r="1232" spans="1:34" x14ac:dyDescent="0.3">
      <c r="A1232" s="2" t="s">
        <v>926</v>
      </c>
      <c r="B1232" s="2" t="s">
        <v>929</v>
      </c>
      <c r="C1232" s="2" t="s">
        <v>2</v>
      </c>
      <c r="D1232" s="2">
        <v>2017</v>
      </c>
      <c r="E1232" s="2" t="s">
        <v>315</v>
      </c>
      <c r="F1232" s="2">
        <v>0</v>
      </c>
      <c r="G1232" s="2">
        <v>40.54</v>
      </c>
      <c r="H1232" s="2">
        <v>0.12640000000000001</v>
      </c>
      <c r="I1232" s="2">
        <v>1.32</v>
      </c>
      <c r="J1232" s="2">
        <v>0.11799999999999999</v>
      </c>
      <c r="K1232" s="2">
        <v>2.31</v>
      </c>
      <c r="L1232" s="2">
        <v>7.2680399999999999E-3</v>
      </c>
      <c r="M1232" s="2">
        <v>0.17</v>
      </c>
      <c r="O1232" s="2" t="s">
        <v>887</v>
      </c>
      <c r="P1232" s="2">
        <v>3159</v>
      </c>
      <c r="Q1232" s="2">
        <v>0.11899999999999999</v>
      </c>
      <c r="R1232" s="2">
        <v>0.16400000000000001</v>
      </c>
      <c r="S1232" s="2">
        <v>-0.27</v>
      </c>
      <c r="T1232" s="2" t="s">
        <v>5</v>
      </c>
      <c r="V1232" s="2" t="s">
        <v>927</v>
      </c>
      <c r="W1232" s="2">
        <v>75.486882399999999</v>
      </c>
      <c r="X1232" s="2" t="s">
        <v>928</v>
      </c>
      <c r="Y1232" s="2">
        <v>-6.9485133000000001</v>
      </c>
      <c r="Z1232" s="2">
        <v>5.3748399999999998</v>
      </c>
      <c r="AA1232" s="2">
        <v>12.57</v>
      </c>
      <c r="AB1232" s="2">
        <v>6.7359999999999998</v>
      </c>
      <c r="AC1232" s="2">
        <v>10.646699999999999</v>
      </c>
      <c r="AD1232" s="4">
        <f t="shared" si="95"/>
        <v>1.0043617998163452</v>
      </c>
      <c r="AE1232" s="4">
        <f t="shared" si="96"/>
        <v>1.3257575757575757</v>
      </c>
      <c r="AF1232" s="4">
        <f t="shared" si="97"/>
        <v>1.3228756555322954</v>
      </c>
      <c r="AG1232" s="4">
        <f t="shared" si="98"/>
        <v>7.9193243107629416E-2</v>
      </c>
      <c r="AH1232" s="4" t="str">
        <f t="shared" si="99"/>
        <v/>
      </c>
    </row>
    <row r="1233" spans="1:34" x14ac:dyDescent="0.3">
      <c r="A1233" s="2" t="s">
        <v>3096</v>
      </c>
      <c r="B1233" s="2" t="s">
        <v>3095</v>
      </c>
      <c r="C1233" s="2" t="s">
        <v>2</v>
      </c>
      <c r="D1233" s="2">
        <v>2022</v>
      </c>
      <c r="E1233" s="2" t="s">
        <v>28</v>
      </c>
      <c r="F1233" s="2">
        <v>0</v>
      </c>
      <c r="G1233" s="2">
        <v>512.53520000000003</v>
      </c>
      <c r="H1233" s="2">
        <v>1.7709999999999999</v>
      </c>
      <c r="I1233" s="2">
        <v>13.1</v>
      </c>
      <c r="J1233" s="2">
        <v>1.17</v>
      </c>
      <c r="K1233" s="2">
        <v>1106.0428563600001</v>
      </c>
      <c r="L1233" s="2">
        <v>3.48</v>
      </c>
      <c r="M1233" s="2">
        <v>0.73199999999999998</v>
      </c>
      <c r="P1233" s="2">
        <v>5174.32</v>
      </c>
      <c r="Q1233" s="2">
        <v>10.5852</v>
      </c>
      <c r="R1233" s="2">
        <v>2.8170000000000002</v>
      </c>
      <c r="S1233" s="2">
        <v>0.05</v>
      </c>
      <c r="T1233" s="2" t="s">
        <v>129</v>
      </c>
      <c r="V1233" s="2" t="s">
        <v>3097</v>
      </c>
      <c r="W1233" s="2">
        <v>320.56178199999999</v>
      </c>
      <c r="X1233" s="2" t="s">
        <v>3098</v>
      </c>
      <c r="Y1233" s="2">
        <v>-16.8345229</v>
      </c>
      <c r="Z1233" s="2">
        <v>61.747700000000002</v>
      </c>
      <c r="AA1233" s="2">
        <v>4.28</v>
      </c>
      <c r="AB1233" s="2">
        <v>2.206</v>
      </c>
      <c r="AC1233" s="2">
        <v>4.0553400000000002</v>
      </c>
      <c r="AD1233" s="4">
        <f t="shared" si="95"/>
        <v>0.4919920307318521</v>
      </c>
      <c r="AE1233" s="4">
        <f t="shared" si="96"/>
        <v>6.445095602587263</v>
      </c>
      <c r="AF1233" s="4">
        <f t="shared" si="97"/>
        <v>9.188620810213747</v>
      </c>
      <c r="AG1233" s="4">
        <f t="shared" si="98"/>
        <v>22.975448529850052</v>
      </c>
      <c r="AH1233" s="4" t="str">
        <f t="shared" si="99"/>
        <v/>
      </c>
    </row>
    <row r="1234" spans="1:34" x14ac:dyDescent="0.3">
      <c r="A1234" s="2" t="s">
        <v>3096</v>
      </c>
      <c r="B1234" s="2" t="s">
        <v>3099</v>
      </c>
      <c r="C1234" s="2" t="s">
        <v>2</v>
      </c>
      <c r="D1234" s="2">
        <v>2022</v>
      </c>
      <c r="E1234" s="2" t="s">
        <v>28</v>
      </c>
      <c r="F1234" s="2">
        <v>0</v>
      </c>
      <c r="G1234" s="2">
        <v>2481.0722700000001</v>
      </c>
      <c r="H1234" s="2">
        <v>5.0670000000000002</v>
      </c>
      <c r="I1234" s="2">
        <v>12.6</v>
      </c>
      <c r="J1234" s="2">
        <v>1.1299999999999999</v>
      </c>
      <c r="K1234" s="2">
        <v>2378.9456264</v>
      </c>
      <c r="L1234" s="2">
        <v>7.4850000000000003</v>
      </c>
      <c r="M1234" s="2">
        <v>0.20200000000000001</v>
      </c>
      <c r="P1234" s="2">
        <v>5174.32</v>
      </c>
      <c r="Q1234" s="2">
        <v>10.5852</v>
      </c>
      <c r="R1234" s="2">
        <v>2.8170000000000002</v>
      </c>
      <c r="S1234" s="2">
        <v>0.05</v>
      </c>
      <c r="T1234" s="2" t="s">
        <v>129</v>
      </c>
      <c r="V1234" s="2" t="s">
        <v>3097</v>
      </c>
      <c r="W1234" s="2">
        <v>320.56178199999999</v>
      </c>
      <c r="X1234" s="2" t="s">
        <v>3098</v>
      </c>
      <c r="Y1234" s="2">
        <v>-16.8345229</v>
      </c>
      <c r="Z1234" s="2">
        <v>61.747700000000002</v>
      </c>
      <c r="AA1234" s="2">
        <v>4.28</v>
      </c>
      <c r="AB1234" s="2">
        <v>2.206</v>
      </c>
      <c r="AC1234" s="2">
        <v>4.0553400000000002</v>
      </c>
      <c r="AD1234" s="4">
        <f t="shared" si="95"/>
        <v>1.1892492343439436</v>
      </c>
      <c r="AE1234" s="4">
        <f t="shared" si="96"/>
        <v>14.984540352733687</v>
      </c>
      <c r="AF1234" s="4">
        <f t="shared" si="97"/>
        <v>13.740640758146778</v>
      </c>
      <c r="AG1234" s="4">
        <f t="shared" si="98"/>
        <v>2.8067214409763488</v>
      </c>
      <c r="AH1234" s="4" t="str">
        <f t="shared" si="99"/>
        <v/>
      </c>
    </row>
    <row r="1235" spans="1:34" x14ac:dyDescent="0.3">
      <c r="A1235" s="2" t="s">
        <v>2353</v>
      </c>
      <c r="B1235" s="2" t="s">
        <v>2352</v>
      </c>
      <c r="C1235" s="2" t="s">
        <v>2</v>
      </c>
      <c r="D1235" s="2">
        <v>2022</v>
      </c>
      <c r="E1235" s="2" t="s">
        <v>28</v>
      </c>
      <c r="F1235" s="2">
        <v>0</v>
      </c>
      <c r="G1235" s="2">
        <v>2422.3259699999999</v>
      </c>
      <c r="H1235" s="2">
        <v>4.1719999999999997</v>
      </c>
      <c r="I1235" s="2">
        <v>12.8</v>
      </c>
      <c r="J1235" s="2">
        <v>1.1399999999999999</v>
      </c>
      <c r="K1235" s="2">
        <v>1744.5601260200001</v>
      </c>
      <c r="L1235" s="2">
        <v>5.4889999999999999</v>
      </c>
      <c r="M1235" s="2">
        <v>0.16400000000000001</v>
      </c>
      <c r="P1235" s="2">
        <v>4992</v>
      </c>
      <c r="Q1235" s="2">
        <v>3.93038</v>
      </c>
      <c r="R1235" s="2">
        <v>1.6459999999999999</v>
      </c>
      <c r="S1235" s="2">
        <v>0.09</v>
      </c>
      <c r="T1235" s="2" t="s">
        <v>129</v>
      </c>
      <c r="V1235" s="2" t="s">
        <v>2354</v>
      </c>
      <c r="W1235" s="2">
        <v>229.42136429999999</v>
      </c>
      <c r="X1235" s="2" t="s">
        <v>2355</v>
      </c>
      <c r="Y1235" s="2">
        <v>-5.2024735</v>
      </c>
      <c r="Z1235" s="2">
        <v>82.4251</v>
      </c>
      <c r="AA1235" s="2">
        <v>7.2810300000000003</v>
      </c>
      <c r="AB1235" s="2">
        <v>5.0860000000000003</v>
      </c>
      <c r="AC1235" s="2">
        <v>7.0276399999999999</v>
      </c>
      <c r="AD1235" s="4">
        <f t="shared" si="95"/>
        <v>0.83187109280586224</v>
      </c>
      <c r="AE1235" s="4">
        <f t="shared" si="96"/>
        <v>10.647949987915037</v>
      </c>
      <c r="AF1235" s="4">
        <f t="shared" si="97"/>
        <v>11.674491845271575</v>
      </c>
      <c r="AG1235" s="4">
        <f t="shared" si="98"/>
        <v>0.49450266851322672</v>
      </c>
      <c r="AH1235" s="4" t="str">
        <f t="shared" si="99"/>
        <v/>
      </c>
    </row>
    <row r="1236" spans="1:34" x14ac:dyDescent="0.3">
      <c r="A1236" s="2" t="s">
        <v>394</v>
      </c>
      <c r="B1236" s="2" t="s">
        <v>393</v>
      </c>
      <c r="C1236" s="2" t="s">
        <v>2</v>
      </c>
      <c r="D1236" s="2">
        <v>2024</v>
      </c>
      <c r="E1236" s="2" t="s">
        <v>28</v>
      </c>
      <c r="F1236" s="2">
        <v>0</v>
      </c>
      <c r="G1236" s="2">
        <v>25.2</v>
      </c>
      <c r="H1236" s="2">
        <v>0.17</v>
      </c>
      <c r="I1236" s="2">
        <v>13</v>
      </c>
      <c r="J1236" s="2">
        <v>1.1599999999999999</v>
      </c>
      <c r="K1236" s="2">
        <v>1144.1822652000001</v>
      </c>
      <c r="L1236" s="2">
        <v>3.6</v>
      </c>
      <c r="M1236" s="2">
        <v>0.57999999999999996</v>
      </c>
      <c r="O1236" s="2" t="s">
        <v>395</v>
      </c>
      <c r="P1236" s="2">
        <v>3807</v>
      </c>
      <c r="Q1236" s="2">
        <v>1.880857</v>
      </c>
      <c r="R1236" s="2">
        <v>0.9</v>
      </c>
      <c r="V1236" s="2" t="s">
        <v>396</v>
      </c>
      <c r="W1236" s="2">
        <v>68.466768500000001</v>
      </c>
      <c r="X1236" s="2" t="s">
        <v>397</v>
      </c>
      <c r="Y1236" s="2">
        <v>22.8416192</v>
      </c>
      <c r="Z1236" s="2">
        <v>157.99799999999999</v>
      </c>
      <c r="AA1236" s="2">
        <v>13.641999999999999</v>
      </c>
      <c r="AB1236" s="2">
        <v>7.7930000000000001</v>
      </c>
      <c r="AC1236" s="2">
        <v>12.1454</v>
      </c>
      <c r="AD1236" s="4">
        <f t="shared" si="95"/>
        <v>0.52079302011834328</v>
      </c>
      <c r="AE1236" s="4">
        <f t="shared" si="96"/>
        <v>6.7703092615384621</v>
      </c>
      <c r="AF1236" s="4">
        <f t="shared" si="97"/>
        <v>9.3815787797150652</v>
      </c>
      <c r="AG1236" s="4">
        <f t="shared" si="98"/>
        <v>23.069334697962091</v>
      </c>
      <c r="AH1236" s="4" t="str">
        <f t="shared" si="99"/>
        <v/>
      </c>
    </row>
    <row r="1237" spans="1:34" x14ac:dyDescent="0.3">
      <c r="A1237" s="2" t="s">
        <v>2216</v>
      </c>
      <c r="B1237" s="2" t="s">
        <v>2215</v>
      </c>
      <c r="C1237" s="2" t="s">
        <v>2</v>
      </c>
      <c r="D1237" s="2">
        <v>2022</v>
      </c>
      <c r="E1237" s="2" t="s">
        <v>28</v>
      </c>
      <c r="F1237" s="2">
        <v>0</v>
      </c>
      <c r="G1237" s="2">
        <v>84.962760000000003</v>
      </c>
      <c r="H1237" s="2">
        <v>0.40600000000000003</v>
      </c>
      <c r="I1237" s="2">
        <v>10.1</v>
      </c>
      <c r="J1237" s="2">
        <v>0.90300000000000002</v>
      </c>
      <c r="K1237" s="2">
        <v>73.100533609999999</v>
      </c>
      <c r="L1237" s="2">
        <v>0.23</v>
      </c>
      <c r="M1237" s="2">
        <v>0.22800000000000001</v>
      </c>
      <c r="P1237" s="2">
        <v>4956</v>
      </c>
      <c r="Q1237" s="2">
        <v>2.1662699999999999</v>
      </c>
      <c r="R1237" s="2">
        <v>1.2410000000000001</v>
      </c>
      <c r="V1237" s="2" t="s">
        <v>2217</v>
      </c>
      <c r="W1237" s="2">
        <v>210.58869039999999</v>
      </c>
      <c r="X1237" s="2" t="s">
        <v>2218</v>
      </c>
      <c r="Y1237" s="2">
        <v>20.8810286</v>
      </c>
      <c r="Z1237" s="2">
        <v>53.252800000000001</v>
      </c>
      <c r="AA1237" s="2">
        <v>7.6589999999999998</v>
      </c>
      <c r="AB1237" s="2">
        <v>5.51</v>
      </c>
      <c r="AC1237" s="2">
        <v>7.4131</v>
      </c>
      <c r="AD1237" s="4">
        <f t="shared" si="95"/>
        <v>7.0950657730119646E-2</v>
      </c>
      <c r="AE1237" s="4">
        <f t="shared" si="96"/>
        <v>0.71660164307420848</v>
      </c>
      <c r="AF1237" s="4">
        <f t="shared" si="97"/>
        <v>2.6902930314464828</v>
      </c>
      <c r="AG1237" s="4">
        <f t="shared" si="98"/>
        <v>15.4094857063006</v>
      </c>
      <c r="AH1237" s="4" t="str">
        <f t="shared" si="99"/>
        <v/>
      </c>
    </row>
    <row r="1238" spans="1:34" x14ac:dyDescent="0.3">
      <c r="A1238" s="2" t="s">
        <v>14656</v>
      </c>
      <c r="B1238" s="2" t="s">
        <v>14655</v>
      </c>
      <c r="C1238" s="2" t="s">
        <v>226</v>
      </c>
      <c r="D1238" s="2">
        <v>2013</v>
      </c>
      <c r="E1238" s="2" t="s">
        <v>106</v>
      </c>
      <c r="F1238" s="2">
        <v>0</v>
      </c>
      <c r="G1238" s="2">
        <v>6.2465799999999998</v>
      </c>
      <c r="H1238" s="2">
        <v>7.3099999999999998E-2</v>
      </c>
      <c r="I1238" s="2">
        <v>15.322703000000001</v>
      </c>
      <c r="J1238" s="2">
        <v>1.367</v>
      </c>
      <c r="K1238" s="2">
        <v>257.44229999999999</v>
      </c>
      <c r="L1238" s="2">
        <v>0.81</v>
      </c>
      <c r="M1238" s="2">
        <v>5.1900000000000002E-2</v>
      </c>
      <c r="N1238" s="2">
        <v>2040</v>
      </c>
      <c r="O1238" s="2" t="s">
        <v>302</v>
      </c>
      <c r="P1238" s="2">
        <v>4550</v>
      </c>
      <c r="Q1238" s="2">
        <v>6.3</v>
      </c>
      <c r="R1238" s="2">
        <v>1.31</v>
      </c>
      <c r="S1238" s="2">
        <v>0.11</v>
      </c>
      <c r="T1238" s="2" t="s">
        <v>5</v>
      </c>
      <c r="U1238" s="2">
        <v>2.9529999999999998</v>
      </c>
      <c r="V1238" s="2" t="s">
        <v>14657</v>
      </c>
      <c r="W1238" s="2">
        <v>285.67290329999997</v>
      </c>
      <c r="X1238" s="2" t="s">
        <v>14658</v>
      </c>
      <c r="Y1238" s="2">
        <v>44.116751299999997</v>
      </c>
      <c r="Z1238" s="2">
        <v>1294.69</v>
      </c>
      <c r="AA1238" s="2">
        <v>12.712</v>
      </c>
      <c r="AB1238" s="2">
        <v>10.135999999999999</v>
      </c>
      <c r="AC1238" s="2">
        <v>12.4762</v>
      </c>
      <c r="AD1238" s="4">
        <f t="shared" si="95"/>
        <v>7.1560564132892052E-2</v>
      </c>
      <c r="AE1238" s="4">
        <f t="shared" si="96"/>
        <v>1.0965012707207575</v>
      </c>
      <c r="AF1238" s="4">
        <f t="shared" si="97"/>
        <v>4.0989466098470668</v>
      </c>
      <c r="AG1238" s="4">
        <f t="shared" si="98"/>
        <v>2856.1550606291507</v>
      </c>
      <c r="AH1238" s="4">
        <f t="shared" si="99"/>
        <v>9.0752203317866792E-2</v>
      </c>
    </row>
    <row r="1239" spans="1:34" x14ac:dyDescent="0.3">
      <c r="A1239" s="2" t="s">
        <v>17619</v>
      </c>
      <c r="B1239" s="2" t="s">
        <v>17618</v>
      </c>
      <c r="C1239" s="2" t="s">
        <v>226</v>
      </c>
      <c r="D1239" s="2">
        <v>2025</v>
      </c>
      <c r="E1239" s="2" t="s">
        <v>227</v>
      </c>
      <c r="F1239" s="2">
        <v>0</v>
      </c>
      <c r="G1239" s="2">
        <v>9.6910000000000007</v>
      </c>
      <c r="I1239" s="2">
        <v>11.43316031</v>
      </c>
      <c r="J1239" s="2">
        <v>1.02</v>
      </c>
      <c r="K1239" s="2">
        <v>114.41822652</v>
      </c>
      <c r="L1239" s="2">
        <v>0.36</v>
      </c>
      <c r="M1239" s="2">
        <v>0.04</v>
      </c>
      <c r="N1239" s="2">
        <v>882.37</v>
      </c>
      <c r="P1239" s="2">
        <v>4700</v>
      </c>
      <c r="Q1239" s="2">
        <v>4.0999999999999996</v>
      </c>
      <c r="R1239" s="2">
        <v>1.07</v>
      </c>
      <c r="S1239" s="2">
        <v>0.25</v>
      </c>
      <c r="T1239" s="2" t="s">
        <v>129</v>
      </c>
      <c r="U1239" s="2">
        <v>3.2440000000000002</v>
      </c>
      <c r="V1239" s="2" t="s">
        <v>17620</v>
      </c>
      <c r="W1239" s="2">
        <v>357.80217160000001</v>
      </c>
      <c r="X1239" s="2" t="s">
        <v>17621</v>
      </c>
      <c r="Y1239" s="2">
        <v>-50.869861800000002</v>
      </c>
      <c r="Z1239" s="2">
        <v>439.52</v>
      </c>
      <c r="AA1239" s="2">
        <v>11.250999999999999</v>
      </c>
      <c r="AB1239" s="2">
        <v>8.6910000000000007</v>
      </c>
      <c r="AC1239" s="2">
        <v>10.907999999999999</v>
      </c>
      <c r="AD1239" s="4">
        <f t="shared" si="95"/>
        <v>7.6559014247387341E-2</v>
      </c>
      <c r="AE1239" s="4">
        <f t="shared" si="96"/>
        <v>0.87531148306595341</v>
      </c>
      <c r="AF1239" s="4">
        <f t="shared" si="97"/>
        <v>3.1634753843007686</v>
      </c>
      <c r="AG1239" s="4" t="str">
        <f t="shared" si="98"/>
        <v/>
      </c>
      <c r="AH1239" s="4">
        <f t="shared" si="99"/>
        <v>0.10649742141701032</v>
      </c>
    </row>
    <row r="1240" spans="1:34" x14ac:dyDescent="0.3">
      <c r="A1240" s="2" t="s">
        <v>6272</v>
      </c>
      <c r="B1240" s="2" t="s">
        <v>6271</v>
      </c>
      <c r="C1240" s="2" t="s">
        <v>226</v>
      </c>
      <c r="D1240" s="2">
        <v>2016</v>
      </c>
      <c r="E1240" s="2" t="s">
        <v>271</v>
      </c>
      <c r="F1240" s="2">
        <v>0</v>
      </c>
      <c r="G1240" s="2">
        <v>8.4071149999999992</v>
      </c>
      <c r="H1240" s="2">
        <v>8.5400000000000004E-2</v>
      </c>
      <c r="I1240" s="2">
        <v>13.45077684</v>
      </c>
      <c r="J1240" s="2">
        <v>1.2</v>
      </c>
      <c r="K1240" s="2">
        <v>174.48779544000001</v>
      </c>
      <c r="L1240" s="2">
        <v>0.54900000000000004</v>
      </c>
      <c r="M1240" s="2">
        <v>0.20699999999999999</v>
      </c>
      <c r="N1240" s="2">
        <v>1566</v>
      </c>
      <c r="P1240" s="2">
        <v>4673</v>
      </c>
      <c r="Q1240" s="2">
        <v>4.1399999999999997</v>
      </c>
      <c r="R1240" s="2">
        <v>1.17</v>
      </c>
      <c r="S1240" s="2">
        <v>0.32800000000000001</v>
      </c>
      <c r="T1240" s="2" t="s">
        <v>5</v>
      </c>
      <c r="U1240" s="2">
        <v>3.2759999999999998</v>
      </c>
      <c r="V1240" s="2" t="s">
        <v>6273</v>
      </c>
      <c r="W1240" s="2">
        <v>127.762837</v>
      </c>
      <c r="X1240" s="2" t="s">
        <v>6274</v>
      </c>
      <c r="Y1240" s="2">
        <v>10.8475571</v>
      </c>
      <c r="Z1240" s="2">
        <v>878.43</v>
      </c>
      <c r="AA1240" s="2">
        <v>12.486000000000001</v>
      </c>
      <c r="AB1240" s="2">
        <v>10.035</v>
      </c>
      <c r="AC1240" s="2">
        <v>12.305899999999999</v>
      </c>
      <c r="AD1240" s="4">
        <f t="shared" si="95"/>
        <v>7.170062697614385E-2</v>
      </c>
      <c r="AE1240" s="4">
        <f t="shared" si="96"/>
        <v>0.96442913274419484</v>
      </c>
      <c r="AF1240" s="4">
        <f t="shared" si="97"/>
        <v>3.6017108493793479</v>
      </c>
      <c r="AG1240" s="4">
        <f t="shared" si="98"/>
        <v>1005.4440651222401</v>
      </c>
      <c r="AH1240" s="4">
        <f t="shared" si="99"/>
        <v>9.1014998281713139E-2</v>
      </c>
    </row>
    <row r="1241" spans="1:34" x14ac:dyDescent="0.3">
      <c r="A1241" s="2" t="s">
        <v>16633</v>
      </c>
      <c r="B1241" s="2" t="s">
        <v>16632</v>
      </c>
      <c r="C1241" s="2" t="s">
        <v>226</v>
      </c>
      <c r="D1241" s="2">
        <v>2022</v>
      </c>
      <c r="E1241" s="2" t="s">
        <v>227</v>
      </c>
      <c r="F1241" s="2">
        <v>0</v>
      </c>
      <c r="G1241" s="2">
        <v>6.2034000000000002</v>
      </c>
      <c r="I1241" s="2">
        <v>19.72780603</v>
      </c>
      <c r="J1241" s="2">
        <v>1.76</v>
      </c>
      <c r="K1241" s="2">
        <v>193.87532827000001</v>
      </c>
      <c r="L1241" s="2">
        <v>0.61</v>
      </c>
      <c r="M1241" s="2">
        <v>0.09</v>
      </c>
      <c r="N1241" s="2">
        <v>1226</v>
      </c>
      <c r="P1241" s="2">
        <v>4800</v>
      </c>
      <c r="Q1241" s="2">
        <v>4.0999999999999996</v>
      </c>
      <c r="R1241" s="2">
        <v>1.19</v>
      </c>
      <c r="S1241" s="2">
        <v>0.1</v>
      </c>
      <c r="T1241" s="2" t="s">
        <v>5</v>
      </c>
      <c r="U1241" s="2">
        <v>3.29</v>
      </c>
      <c r="V1241" s="2" t="s">
        <v>16634</v>
      </c>
      <c r="W1241" s="2">
        <v>134.7226445</v>
      </c>
      <c r="X1241" s="2" t="s">
        <v>16635</v>
      </c>
      <c r="Y1241" s="2">
        <v>-13.3125792</v>
      </c>
      <c r="Z1241" s="2">
        <v>393.44299999999998</v>
      </c>
      <c r="AA1241" s="2">
        <v>10.916</v>
      </c>
      <c r="AB1241" s="2">
        <v>8.4920000000000009</v>
      </c>
      <c r="AC1241" s="2">
        <v>10.601900000000001</v>
      </c>
      <c r="AD1241" s="4">
        <f t="shared" si="95"/>
        <v>2.5251441702379644E-2</v>
      </c>
      <c r="AE1241" s="4">
        <f t="shared" si="96"/>
        <v>0.49815554388239858</v>
      </c>
      <c r="AF1241" s="4">
        <f t="shared" si="97"/>
        <v>3.1348869106366677</v>
      </c>
      <c r="AG1241" s="4" t="str">
        <f t="shared" si="98"/>
        <v/>
      </c>
      <c r="AH1241" s="4">
        <f t="shared" si="99"/>
        <v>8.9531661366332227E-2</v>
      </c>
    </row>
    <row r="1242" spans="1:34" x14ac:dyDescent="0.3">
      <c r="A1242" s="2" t="s">
        <v>4876</v>
      </c>
      <c r="B1242" s="2" t="s">
        <v>4875</v>
      </c>
      <c r="C1242" s="2" t="s">
        <v>226</v>
      </c>
      <c r="D1242" s="2">
        <v>2017</v>
      </c>
      <c r="E1242" s="2" t="s">
        <v>271</v>
      </c>
      <c r="F1242" s="2">
        <v>0</v>
      </c>
      <c r="G1242" s="2">
        <v>9.1751000000000005</v>
      </c>
      <c r="H1242" s="2">
        <v>9.1600000000000001E-2</v>
      </c>
      <c r="I1242" s="2">
        <v>14.5717</v>
      </c>
      <c r="J1242" s="2">
        <v>1.3</v>
      </c>
      <c r="K1242" s="2">
        <v>155.73670000000001</v>
      </c>
      <c r="L1242" s="2">
        <v>0.49</v>
      </c>
      <c r="M1242" s="2">
        <v>0.28999999999999998</v>
      </c>
      <c r="N1242" s="2">
        <v>1586</v>
      </c>
      <c r="P1242" s="2">
        <v>4840</v>
      </c>
      <c r="Q1242" s="2">
        <v>3.85</v>
      </c>
      <c r="R1242" s="2">
        <v>1.08</v>
      </c>
      <c r="S1242" s="2">
        <v>-0.01</v>
      </c>
      <c r="T1242" s="2" t="s">
        <v>5</v>
      </c>
      <c r="U1242" s="2">
        <v>3.2970000000000002</v>
      </c>
      <c r="V1242" s="2" t="s">
        <v>4877</v>
      </c>
      <c r="W1242" s="2">
        <v>182.1662666</v>
      </c>
      <c r="X1242" s="2" t="s">
        <v>4878</v>
      </c>
      <c r="Y1242" s="2">
        <v>-8.7472171999999997</v>
      </c>
      <c r="Z1242" s="2">
        <v>609.81799999999998</v>
      </c>
      <c r="AA1242" s="2">
        <v>12.071</v>
      </c>
      <c r="AB1242" s="2">
        <v>9.5399999999999991</v>
      </c>
      <c r="AC1242" s="2">
        <v>11.64</v>
      </c>
      <c r="AD1242" s="4">
        <f t="shared" si="95"/>
        <v>5.0333867729141391E-2</v>
      </c>
      <c r="AE1242" s="4">
        <f t="shared" si="96"/>
        <v>0.73345002038872964</v>
      </c>
      <c r="AF1242" s="4">
        <f t="shared" si="97"/>
        <v>3.2691915915251055</v>
      </c>
      <c r="AG1242" s="4">
        <f t="shared" si="98"/>
        <v>869.7647614434884</v>
      </c>
      <c r="AH1242" s="4">
        <f t="shared" si="99"/>
        <v>8.2089721399556351E-2</v>
      </c>
    </row>
    <row r="1243" spans="1:34" x14ac:dyDescent="0.3">
      <c r="A1243" s="2" t="s">
        <v>13098</v>
      </c>
      <c r="B1243" s="2" t="s">
        <v>13097</v>
      </c>
      <c r="C1243" s="2" t="s">
        <v>226</v>
      </c>
      <c r="D1243" s="2">
        <v>2012</v>
      </c>
      <c r="E1243" s="2" t="s">
        <v>106</v>
      </c>
      <c r="F1243" s="2">
        <v>0</v>
      </c>
      <c r="G1243" s="2">
        <v>10.5016</v>
      </c>
      <c r="H1243" s="2">
        <v>0.1028</v>
      </c>
      <c r="I1243" s="2">
        <v>6.51</v>
      </c>
      <c r="J1243" s="2">
        <v>0.58099999999999996</v>
      </c>
      <c r="K1243" s="2">
        <v>22.1</v>
      </c>
      <c r="L1243" s="2">
        <v>7.0000000000000007E-2</v>
      </c>
      <c r="M1243" s="2">
        <v>0.04</v>
      </c>
      <c r="N1243" s="2">
        <v>1378</v>
      </c>
      <c r="P1243" s="2">
        <v>4840</v>
      </c>
      <c r="Q1243" s="2">
        <v>4.2300000000000004</v>
      </c>
      <c r="R1243" s="2">
        <v>1.32</v>
      </c>
      <c r="S1243" s="2">
        <v>0.2</v>
      </c>
      <c r="T1243" s="2" t="s">
        <v>5</v>
      </c>
      <c r="U1243" s="2">
        <v>3.31</v>
      </c>
      <c r="V1243" s="2" t="s">
        <v>13099</v>
      </c>
      <c r="W1243" s="2">
        <v>293.75830020000001</v>
      </c>
      <c r="X1243" s="2" t="s">
        <v>13100</v>
      </c>
      <c r="Y1243" s="2">
        <v>41.871806999999997</v>
      </c>
      <c r="Z1243" s="2">
        <v>912.99400000000003</v>
      </c>
      <c r="AA1243" s="2">
        <v>12.598000000000001</v>
      </c>
      <c r="AB1243" s="2">
        <v>10.227</v>
      </c>
      <c r="AC1243" s="2">
        <v>12.4298</v>
      </c>
      <c r="AD1243" s="4">
        <f t="shared" si="95"/>
        <v>8.0103097107958876E-2</v>
      </c>
      <c r="AE1243" s="4">
        <f t="shared" si="96"/>
        <v>0.52147116217281231</v>
      </c>
      <c r="AF1243" s="4">
        <f t="shared" si="97"/>
        <v>1.8424921345137428</v>
      </c>
      <c r="AG1243" s="4">
        <f t="shared" si="98"/>
        <v>833.61553993048869</v>
      </c>
      <c r="AH1243" s="4">
        <f t="shared" si="99"/>
        <v>4.9634200848450279E-2</v>
      </c>
    </row>
    <row r="1244" spans="1:34" x14ac:dyDescent="0.3">
      <c r="A1244" s="2" t="s">
        <v>13098</v>
      </c>
      <c r="B1244" s="2" t="s">
        <v>13101</v>
      </c>
      <c r="C1244" s="2" t="s">
        <v>226</v>
      </c>
      <c r="D1244" s="2">
        <v>2012</v>
      </c>
      <c r="E1244" s="2" t="s">
        <v>106</v>
      </c>
      <c r="F1244" s="2">
        <v>0</v>
      </c>
      <c r="G1244" s="2">
        <v>21.40239</v>
      </c>
      <c r="H1244" s="2">
        <v>0.16520000000000001</v>
      </c>
      <c r="I1244" s="2">
        <v>9.8000000000000007</v>
      </c>
      <c r="J1244" s="2">
        <v>0.874</v>
      </c>
      <c r="K1244" s="2">
        <v>181</v>
      </c>
      <c r="L1244" s="2">
        <v>0.56999999999999995</v>
      </c>
      <c r="M1244" s="2">
        <v>0</v>
      </c>
      <c r="N1244" s="2">
        <v>1087</v>
      </c>
      <c r="P1244" s="2">
        <v>4840</v>
      </c>
      <c r="Q1244" s="2">
        <v>4.2300000000000004</v>
      </c>
      <c r="R1244" s="2">
        <v>1.32</v>
      </c>
      <c r="S1244" s="2">
        <v>0.2</v>
      </c>
      <c r="T1244" s="2" t="s">
        <v>5</v>
      </c>
      <c r="U1244" s="2">
        <v>3.31</v>
      </c>
      <c r="V1244" s="2" t="s">
        <v>13099</v>
      </c>
      <c r="W1244" s="2">
        <v>293.75830020000001</v>
      </c>
      <c r="X1244" s="2" t="s">
        <v>13100</v>
      </c>
      <c r="Y1244" s="2">
        <v>41.871806999999997</v>
      </c>
      <c r="Z1244" s="2">
        <v>912.99400000000003</v>
      </c>
      <c r="AA1244" s="2">
        <v>12.598000000000001</v>
      </c>
      <c r="AB1244" s="2">
        <v>10.227</v>
      </c>
      <c r="AC1244" s="2">
        <v>12.4298</v>
      </c>
      <c r="AD1244" s="4">
        <f t="shared" si="95"/>
        <v>0.19230932689610616</v>
      </c>
      <c r="AE1244" s="4">
        <f t="shared" si="96"/>
        <v>1.8846314035818406</v>
      </c>
      <c r="AF1244" s="4">
        <f t="shared" si="97"/>
        <v>4.2976025589975206</v>
      </c>
      <c r="AG1244" s="4">
        <f t="shared" si="98"/>
        <v>322.79882509054306</v>
      </c>
      <c r="AH1244" s="4">
        <f t="shared" si="99"/>
        <v>0.13035013267507764</v>
      </c>
    </row>
    <row r="1245" spans="1:34" x14ac:dyDescent="0.3">
      <c r="A1245" s="2" t="s">
        <v>12569</v>
      </c>
      <c r="B1245" s="2" t="s">
        <v>12568</v>
      </c>
      <c r="C1245" s="2" t="s">
        <v>226</v>
      </c>
      <c r="D1245" s="2">
        <v>2015</v>
      </c>
      <c r="E1245" s="2" t="s">
        <v>106</v>
      </c>
      <c r="F1245" s="2">
        <v>0</v>
      </c>
      <c r="G1245" s="2">
        <v>52.501128999999999</v>
      </c>
      <c r="H1245" s="2">
        <v>0.30099999999999999</v>
      </c>
      <c r="I1245" s="2">
        <v>12.834305000000001</v>
      </c>
      <c r="J1245" s="2">
        <v>1.145</v>
      </c>
      <c r="K1245" s="2">
        <v>1719.4603</v>
      </c>
      <c r="L1245" s="2">
        <v>5.41</v>
      </c>
      <c r="M1245" s="2">
        <v>0.51339999999999997</v>
      </c>
      <c r="N1245" s="2">
        <v>812</v>
      </c>
      <c r="P1245" s="2">
        <v>4995</v>
      </c>
      <c r="Q1245" s="2">
        <v>4.0599999999999996</v>
      </c>
      <c r="R1245" s="2">
        <v>1.32</v>
      </c>
      <c r="S1245" s="2">
        <v>-7.0000000000000007E-2</v>
      </c>
      <c r="T1245" s="2" t="s">
        <v>129</v>
      </c>
      <c r="U1245" s="2">
        <v>3.3450000000000002</v>
      </c>
      <c r="V1245" s="2" t="s">
        <v>12570</v>
      </c>
      <c r="W1245" s="2">
        <v>293.28223439999999</v>
      </c>
      <c r="X1245" s="2" t="s">
        <v>12571</v>
      </c>
      <c r="Y1245" s="2">
        <v>48.285917300000001</v>
      </c>
      <c r="Z1245" s="2">
        <v>848.02300000000002</v>
      </c>
      <c r="AA1245" s="2">
        <v>12.398</v>
      </c>
      <c r="AB1245" s="2">
        <v>10.121</v>
      </c>
      <c r="AC1245" s="2">
        <v>12.1822</v>
      </c>
      <c r="AD1245" s="4">
        <f t="shared" si="95"/>
        <v>0.81334553238887064</v>
      </c>
      <c r="AE1245" s="4">
        <f t="shared" si="96"/>
        <v>10.438724633066144</v>
      </c>
      <c r="AF1245" s="4">
        <f t="shared" si="97"/>
        <v>11.574704132364852</v>
      </c>
      <c r="AG1245" s="4">
        <f t="shared" si="98"/>
        <v>101.61337964767407</v>
      </c>
      <c r="AH1245" s="4">
        <f t="shared" si="99"/>
        <v>0.40619248475283826</v>
      </c>
    </row>
    <row r="1246" spans="1:34" x14ac:dyDescent="0.3">
      <c r="A1246" s="2" t="s">
        <v>1477</v>
      </c>
      <c r="B1246" s="2" t="s">
        <v>1476</v>
      </c>
      <c r="C1246" s="2" t="s">
        <v>226</v>
      </c>
      <c r="D1246" s="2">
        <v>2015</v>
      </c>
      <c r="E1246" s="2" t="s">
        <v>1270</v>
      </c>
      <c r="F1246" s="2">
        <v>0</v>
      </c>
      <c r="G1246" s="2">
        <v>2.7908300000000001</v>
      </c>
      <c r="H1246" s="2">
        <v>4.2299999999999997E-2</v>
      </c>
      <c r="I1246" s="2">
        <v>16.92559</v>
      </c>
      <c r="J1246" s="2">
        <v>1.51</v>
      </c>
      <c r="K1246" s="2">
        <v>734.18730000000005</v>
      </c>
      <c r="L1246" s="2">
        <v>2.31</v>
      </c>
      <c r="M1246" s="2">
        <v>0.28999999999999998</v>
      </c>
      <c r="N1246" s="2">
        <v>1840</v>
      </c>
      <c r="O1246" s="2" t="s">
        <v>216</v>
      </c>
      <c r="P1246" s="2">
        <v>6566</v>
      </c>
      <c r="Q1246" s="2">
        <v>1.47</v>
      </c>
      <c r="R1246" s="2">
        <v>1.42</v>
      </c>
      <c r="S1246" s="2">
        <v>0</v>
      </c>
      <c r="T1246" s="2" t="s">
        <v>5</v>
      </c>
      <c r="U1246" s="2">
        <v>3.39</v>
      </c>
      <c r="V1246" s="2" t="s">
        <v>1478</v>
      </c>
      <c r="W1246" s="2">
        <v>100.8480137</v>
      </c>
      <c r="X1246" s="2" t="s">
        <v>1479</v>
      </c>
      <c r="Y1246" s="2">
        <v>27.252182300000001</v>
      </c>
      <c r="Z1246" s="2">
        <v>320.63900000000001</v>
      </c>
      <c r="AA1246" s="2">
        <v>10.92</v>
      </c>
      <c r="AB1246" s="2">
        <v>9.83</v>
      </c>
      <c r="AC1246" s="2">
        <v>10.8245</v>
      </c>
      <c r="AD1246" s="4">
        <f t="shared" si="95"/>
        <v>0.15141727232707725</v>
      </c>
      <c r="AE1246" s="4">
        <f t="shared" si="96"/>
        <v>2.5628266703264551</v>
      </c>
      <c r="AF1246" s="4">
        <f t="shared" si="97"/>
        <v>6.5861486062045964</v>
      </c>
      <c r="AG1246" s="4">
        <f t="shared" si="98"/>
        <v>2013.943573150777</v>
      </c>
      <c r="AH1246" s="4">
        <f t="shared" si="99"/>
        <v>0.15354038107677567</v>
      </c>
    </row>
    <row r="1247" spans="1:34" x14ac:dyDescent="0.3">
      <c r="A1247" s="2" t="s">
        <v>16986</v>
      </c>
      <c r="B1247" s="2" t="s">
        <v>16985</v>
      </c>
      <c r="C1247" s="2" t="s">
        <v>226</v>
      </c>
      <c r="D1247" s="2">
        <v>2023</v>
      </c>
      <c r="E1247" s="2" t="s">
        <v>227</v>
      </c>
      <c r="F1247" s="2">
        <v>0</v>
      </c>
      <c r="G1247" s="2">
        <v>4.3780809999999999</v>
      </c>
      <c r="H1247" s="2">
        <v>5.79E-2</v>
      </c>
      <c r="I1247" s="2">
        <v>15.109705979999999</v>
      </c>
      <c r="J1247" s="2">
        <v>1.3480000000000001</v>
      </c>
      <c r="K1247" s="2">
        <v>304.16178550000001</v>
      </c>
      <c r="L1247" s="2">
        <v>0.95699999999999996</v>
      </c>
      <c r="M1247" s="2">
        <v>4.4999999999999998E-2</v>
      </c>
      <c r="N1247" s="2">
        <v>1162.08</v>
      </c>
      <c r="P1247" s="2">
        <v>4974</v>
      </c>
      <c r="Q1247" s="2">
        <v>3.52</v>
      </c>
      <c r="R1247" s="2">
        <v>1.36</v>
      </c>
      <c r="S1247" s="2">
        <v>0.20499999999999999</v>
      </c>
      <c r="T1247" s="2" t="s">
        <v>5</v>
      </c>
      <c r="U1247" s="2">
        <v>3.39</v>
      </c>
      <c r="V1247" s="2" t="s">
        <v>16987</v>
      </c>
      <c r="W1247" s="2">
        <v>164.9324709</v>
      </c>
      <c r="X1247" s="2" t="s">
        <v>16988</v>
      </c>
      <c r="Y1247" s="2">
        <v>-82.221350099999995</v>
      </c>
      <c r="Z1247" s="2">
        <v>455.82</v>
      </c>
      <c r="AA1247" s="2">
        <v>11.707000000000001</v>
      </c>
      <c r="AB1247" s="2">
        <v>9.1479999999999997</v>
      </c>
      <c r="AC1247" s="2">
        <v>11.4565</v>
      </c>
      <c r="AD1247" s="4">
        <f t="shared" si="95"/>
        <v>8.8173201201842508E-2</v>
      </c>
      <c r="AE1247" s="4">
        <f t="shared" si="96"/>
        <v>1.332271145475223</v>
      </c>
      <c r="AF1247" s="4">
        <f t="shared" si="97"/>
        <v>4.4866719619076703</v>
      </c>
      <c r="AG1247" s="4">
        <f t="shared" si="98"/>
        <v>2029.7435649567842</v>
      </c>
      <c r="AH1247" s="4">
        <f t="shared" si="99"/>
        <v>0.13161527766311998</v>
      </c>
    </row>
    <row r="1248" spans="1:34" x14ac:dyDescent="0.3">
      <c r="A1248" s="2" t="s">
        <v>6572</v>
      </c>
      <c r="B1248" s="2" t="s">
        <v>6571</v>
      </c>
      <c r="C1248" s="2" t="s">
        <v>226</v>
      </c>
      <c r="D1248" s="2">
        <v>2016</v>
      </c>
      <c r="E1248" s="2" t="s">
        <v>106</v>
      </c>
      <c r="F1248" s="2">
        <v>0</v>
      </c>
      <c r="G1248" s="2">
        <v>5.2878978700000001</v>
      </c>
      <c r="H1248" s="2">
        <v>6.7909999999999998E-2</v>
      </c>
      <c r="I1248" s="2">
        <v>6.28</v>
      </c>
      <c r="J1248" s="2">
        <v>0.56026407</v>
      </c>
      <c r="K1248" s="2">
        <v>32.5</v>
      </c>
      <c r="L1248" s="2">
        <v>0.10199999999999999</v>
      </c>
      <c r="M1248" s="2">
        <v>0</v>
      </c>
      <c r="N1248" s="2">
        <v>1661</v>
      </c>
      <c r="P1248" s="2">
        <v>4972</v>
      </c>
      <c r="Q1248" s="2">
        <v>3.39</v>
      </c>
      <c r="R1248" s="2">
        <v>1.1100000000000001</v>
      </c>
      <c r="S1248" s="2">
        <v>-0.04</v>
      </c>
      <c r="T1248" s="2" t="s">
        <v>5</v>
      </c>
      <c r="U1248" s="2">
        <v>3.43</v>
      </c>
      <c r="V1248" s="2" t="s">
        <v>6573</v>
      </c>
      <c r="W1248" s="2">
        <v>297.35934270000001</v>
      </c>
      <c r="X1248" s="2" t="s">
        <v>6574</v>
      </c>
      <c r="Y1248" s="2">
        <v>49.797546400000002</v>
      </c>
      <c r="Z1248" s="2">
        <v>1152.68</v>
      </c>
      <c r="AA1248" s="2">
        <v>13.705</v>
      </c>
      <c r="AB1248" s="2">
        <v>11.06</v>
      </c>
      <c r="AC1248" s="2">
        <v>13.399800000000001</v>
      </c>
      <c r="AD1248" s="4">
        <f t="shared" si="95"/>
        <v>0.1312213283416363</v>
      </c>
      <c r="AE1248" s="4">
        <f t="shared" si="96"/>
        <v>0.82406994198547601</v>
      </c>
      <c r="AF1248" s="4">
        <f t="shared" si="97"/>
        <v>2.274897631909794</v>
      </c>
      <c r="AG1248" s="4">
        <f t="shared" si="98"/>
        <v>1366.3006197139716</v>
      </c>
      <c r="AH1248" s="4">
        <f t="shared" si="99"/>
        <v>5.5818356152842155E-2</v>
      </c>
    </row>
    <row r="1249" spans="1:34" x14ac:dyDescent="0.3">
      <c r="A1249" s="2" t="s">
        <v>5936</v>
      </c>
      <c r="B1249" s="2" t="s">
        <v>5935</v>
      </c>
      <c r="C1249" s="2" t="s">
        <v>226</v>
      </c>
      <c r="D1249" s="2">
        <v>2016</v>
      </c>
      <c r="E1249" s="2" t="s">
        <v>271</v>
      </c>
      <c r="F1249" s="2">
        <v>0</v>
      </c>
      <c r="G1249" s="2">
        <v>4.6054300000000001</v>
      </c>
      <c r="H1249" s="2">
        <v>5.7079999999999999E-2</v>
      </c>
      <c r="I1249" s="2">
        <v>6.2770400000000004</v>
      </c>
      <c r="J1249" s="2">
        <v>0.56000000000000005</v>
      </c>
      <c r="K1249" s="2">
        <v>28.604700000000001</v>
      </c>
      <c r="L1249" s="2">
        <v>0.09</v>
      </c>
      <c r="M1249" s="2">
        <v>0</v>
      </c>
      <c r="N1249" s="2">
        <v>1670</v>
      </c>
      <c r="P1249" s="2">
        <v>4881</v>
      </c>
      <c r="Q1249" s="2">
        <v>2.97</v>
      </c>
      <c r="R1249" s="2">
        <v>0.66</v>
      </c>
      <c r="S1249" s="2">
        <v>0.32</v>
      </c>
      <c r="T1249" s="2" t="s">
        <v>5</v>
      </c>
      <c r="U1249" s="2">
        <v>3.44</v>
      </c>
      <c r="V1249" s="2" t="s">
        <v>5937</v>
      </c>
      <c r="W1249" s="2">
        <v>338.36820949999998</v>
      </c>
      <c r="X1249" s="2" t="s">
        <v>5938</v>
      </c>
      <c r="Y1249" s="2">
        <v>-9.0229405000000007</v>
      </c>
      <c r="Z1249" s="2">
        <v>307.47000000000003</v>
      </c>
      <c r="AA1249" s="2">
        <v>10.831</v>
      </c>
      <c r="AB1249" s="2">
        <v>8.516</v>
      </c>
      <c r="AC1249" s="2">
        <v>10.5959</v>
      </c>
      <c r="AD1249" s="4">
        <f t="shared" si="95"/>
        <v>0.11565720925994293</v>
      </c>
      <c r="AE1249" s="4">
        <f t="shared" si="96"/>
        <v>0.72598492881303212</v>
      </c>
      <c r="AF1249" s="4">
        <f t="shared" si="97"/>
        <v>2.1347216299922001</v>
      </c>
      <c r="AG1249" s="4">
        <f t="shared" si="98"/>
        <v>1378.7008722244957</v>
      </c>
      <c r="AH1249" s="4">
        <f t="shared" si="99"/>
        <v>5.2237575880454114E-2</v>
      </c>
    </row>
    <row r="1250" spans="1:34" x14ac:dyDescent="0.3">
      <c r="A1250" s="2" t="s">
        <v>14234</v>
      </c>
      <c r="B1250" s="2" t="s">
        <v>14233</v>
      </c>
      <c r="C1250" s="2" t="s">
        <v>226</v>
      </c>
      <c r="D1250" s="2">
        <v>2016</v>
      </c>
      <c r="E1250" s="2" t="s">
        <v>106</v>
      </c>
      <c r="F1250" s="2">
        <v>0</v>
      </c>
      <c r="G1250" s="2">
        <v>8.5750355200000001</v>
      </c>
      <c r="H1250" s="2">
        <v>9.4729999999999995E-2</v>
      </c>
      <c r="I1250" s="2">
        <v>4.1100000000000003</v>
      </c>
      <c r="J1250" s="2">
        <v>0.36666964000000002</v>
      </c>
      <c r="K1250" s="2">
        <v>15.8</v>
      </c>
      <c r="L1250" s="2">
        <v>4.9799999999999997E-2</v>
      </c>
      <c r="M1250" s="2">
        <v>0</v>
      </c>
      <c r="N1250" s="2">
        <v>1374</v>
      </c>
      <c r="P1250" s="2">
        <v>5028</v>
      </c>
      <c r="Q1250" s="2">
        <v>3.42</v>
      </c>
      <c r="R1250" s="2">
        <v>1.25</v>
      </c>
      <c r="S1250" s="2">
        <v>-0.03</v>
      </c>
      <c r="T1250" s="2" t="s">
        <v>5</v>
      </c>
      <c r="U1250" s="2">
        <v>3.46</v>
      </c>
      <c r="V1250" s="2" t="s">
        <v>14235</v>
      </c>
      <c r="W1250" s="2">
        <v>285.22112379999999</v>
      </c>
      <c r="X1250" s="2" t="s">
        <v>14236</v>
      </c>
      <c r="Y1250" s="2">
        <v>47.881303699999997</v>
      </c>
      <c r="Z1250" s="2">
        <v>1259.28</v>
      </c>
      <c r="AA1250" s="2">
        <v>13.438000000000001</v>
      </c>
      <c r="AB1250" s="2">
        <v>11.191000000000001</v>
      </c>
      <c r="AC1250" s="2">
        <v>13.230600000000001</v>
      </c>
      <c r="AD1250" s="4">
        <f t="shared" si="95"/>
        <v>0.22757870474617259</v>
      </c>
      <c r="AE1250" s="4">
        <f t="shared" si="96"/>
        <v>0.93534847650676933</v>
      </c>
      <c r="AF1250" s="4">
        <f t="shared" si="97"/>
        <v>1.9606841251060361</v>
      </c>
      <c r="AG1250" s="4">
        <f t="shared" si="98"/>
        <v>747.3913436804155</v>
      </c>
      <c r="AH1250" s="4">
        <f t="shared" si="99"/>
        <v>5.2894956727392625E-2</v>
      </c>
    </row>
    <row r="1251" spans="1:34" x14ac:dyDescent="0.3">
      <c r="A1251" s="2" t="s">
        <v>17062</v>
      </c>
      <c r="B1251" s="2" t="s">
        <v>17061</v>
      </c>
      <c r="C1251" s="2" t="s">
        <v>226</v>
      </c>
      <c r="D1251" s="2">
        <v>2023</v>
      </c>
      <c r="E1251" s="2" t="s">
        <v>227</v>
      </c>
      <c r="F1251" s="2">
        <v>0</v>
      </c>
      <c r="G1251" s="2">
        <v>9.9558099999999996</v>
      </c>
      <c r="H1251" s="2">
        <v>9.9400000000000002E-2</v>
      </c>
      <c r="I1251" s="2">
        <v>11.859101580000001</v>
      </c>
      <c r="J1251" s="2">
        <v>1.0580000000000001</v>
      </c>
      <c r="K1251" s="2">
        <v>473.56432642999999</v>
      </c>
      <c r="L1251" s="2">
        <v>1.49</v>
      </c>
      <c r="M1251" s="2">
        <v>0.10100000000000001</v>
      </c>
      <c r="N1251" s="2">
        <v>1655</v>
      </c>
      <c r="P1251" s="2">
        <v>4896</v>
      </c>
      <c r="Q1251" s="2">
        <v>3.55</v>
      </c>
      <c r="R1251" s="2">
        <v>1.31</v>
      </c>
      <c r="S1251" s="2">
        <v>0.23</v>
      </c>
      <c r="T1251" s="2" t="s">
        <v>5</v>
      </c>
      <c r="U1251" s="2">
        <v>3.48</v>
      </c>
      <c r="V1251" s="2" t="s">
        <v>17063</v>
      </c>
      <c r="W1251" s="2">
        <v>184.97875790000001</v>
      </c>
      <c r="X1251" s="2" t="s">
        <v>17064</v>
      </c>
      <c r="Y1251" s="2">
        <v>-25.827853099999999</v>
      </c>
      <c r="Z1251" s="2">
        <v>215.98599999999999</v>
      </c>
      <c r="AA1251" s="2">
        <v>9.9730000000000008</v>
      </c>
      <c r="AB1251" s="2">
        <v>7.524</v>
      </c>
      <c r="AC1251" s="2">
        <v>9.641</v>
      </c>
      <c r="AD1251" s="4">
        <f t="shared" si="95"/>
        <v>0.28393806110573572</v>
      </c>
      <c r="AE1251" s="4">
        <f t="shared" si="96"/>
        <v>3.3672503090811672</v>
      </c>
      <c r="AF1251" s="4">
        <f t="shared" si="97"/>
        <v>6.319221744857507</v>
      </c>
      <c r="AG1251" s="4">
        <f t="shared" si="98"/>
        <v>657.56611246713464</v>
      </c>
      <c r="AH1251" s="4">
        <f t="shared" si="99"/>
        <v>0.15533330980946267</v>
      </c>
    </row>
    <row r="1252" spans="1:34" x14ac:dyDescent="0.3">
      <c r="A1252" s="2" t="s">
        <v>7825</v>
      </c>
      <c r="B1252" s="2" t="s">
        <v>7824</v>
      </c>
      <c r="C1252" s="2" t="s">
        <v>226</v>
      </c>
      <c r="D1252" s="2">
        <v>2016</v>
      </c>
      <c r="E1252" s="2" t="s">
        <v>106</v>
      </c>
      <c r="F1252" s="2">
        <v>0</v>
      </c>
      <c r="G1252" s="2">
        <v>6.0335619600000001</v>
      </c>
      <c r="H1252" s="2">
        <v>7.0449999999999999E-2</v>
      </c>
      <c r="I1252" s="2">
        <v>3.32</v>
      </c>
      <c r="J1252" s="2">
        <v>0.29619055999999999</v>
      </c>
      <c r="K1252" s="2">
        <v>11</v>
      </c>
      <c r="L1252" s="2">
        <v>3.4599999999999999E-2</v>
      </c>
      <c r="M1252" s="2">
        <v>0</v>
      </c>
      <c r="N1252" s="2">
        <v>1598</v>
      </c>
      <c r="P1252" s="2">
        <v>5047</v>
      </c>
      <c r="Q1252" s="2">
        <v>3.38</v>
      </c>
      <c r="R1252" s="2">
        <v>1.28</v>
      </c>
      <c r="S1252" s="2">
        <v>-0.02</v>
      </c>
      <c r="T1252" s="2" t="s">
        <v>5</v>
      </c>
      <c r="U1252" s="2">
        <v>3.49</v>
      </c>
      <c r="V1252" s="2" t="s">
        <v>7826</v>
      </c>
      <c r="W1252" s="2">
        <v>286.71566760000002</v>
      </c>
      <c r="X1252" s="2" t="s">
        <v>7827</v>
      </c>
      <c r="Y1252" s="2">
        <v>48.645255200000001</v>
      </c>
      <c r="Z1252" s="2">
        <v>1095.05</v>
      </c>
      <c r="AA1252" s="2">
        <v>13.561999999999999</v>
      </c>
      <c r="AB1252" s="2">
        <v>11.242000000000001</v>
      </c>
      <c r="AC1252" s="2">
        <v>13.2851</v>
      </c>
      <c r="AD1252" s="4">
        <f t="shared" si="95"/>
        <v>0.30059270322690096</v>
      </c>
      <c r="AE1252" s="4">
        <f t="shared" si="96"/>
        <v>0.99796777471331111</v>
      </c>
      <c r="AF1252" s="4">
        <f t="shared" si="97"/>
        <v>1.8202343288841119</v>
      </c>
      <c r="AG1252" s="4">
        <f t="shared" si="98"/>
        <v>1339.9681466706022</v>
      </c>
      <c r="AH1252" s="4">
        <f t="shared" si="99"/>
        <v>4.5534326074885396E-2</v>
      </c>
    </row>
    <row r="1253" spans="1:34" x14ac:dyDescent="0.3">
      <c r="A1253" s="2" t="s">
        <v>8833</v>
      </c>
      <c r="B1253" s="2" t="s">
        <v>8836</v>
      </c>
      <c r="C1253" s="2" t="s">
        <v>226</v>
      </c>
      <c r="D1253" s="2">
        <v>2023</v>
      </c>
      <c r="E1253" s="2" t="s">
        <v>106</v>
      </c>
      <c r="F1253" s="2">
        <v>0</v>
      </c>
      <c r="G1253" s="2">
        <v>35.800711200000002</v>
      </c>
      <c r="H1253" s="2">
        <v>0.25879999999999997</v>
      </c>
      <c r="I1253" s="2">
        <v>7.97</v>
      </c>
      <c r="J1253" s="2">
        <v>0.71103700000000003</v>
      </c>
      <c r="K1253" s="2">
        <v>48.7</v>
      </c>
      <c r="L1253" s="2">
        <v>0.153</v>
      </c>
      <c r="M1253" s="2">
        <v>0</v>
      </c>
      <c r="N1253" s="2">
        <v>991</v>
      </c>
      <c r="P1253" s="2">
        <v>5745</v>
      </c>
      <c r="Q1253" s="2">
        <v>3.9550000000000001</v>
      </c>
      <c r="R1253" s="2">
        <v>1.8009999999999999</v>
      </c>
      <c r="S1253" s="2">
        <v>0.4</v>
      </c>
      <c r="T1253" s="2" t="s">
        <v>5</v>
      </c>
      <c r="U1253" s="2">
        <v>3.4990000000000001</v>
      </c>
      <c r="V1253" s="2" t="s">
        <v>8834</v>
      </c>
      <c r="W1253" s="2">
        <v>295.49807370000002</v>
      </c>
      <c r="X1253" s="2" t="s">
        <v>8835</v>
      </c>
      <c r="Y1253" s="2">
        <v>38.644449899999998</v>
      </c>
      <c r="Z1253" s="2">
        <v>1014.62</v>
      </c>
      <c r="AA1253" s="2">
        <v>13.6</v>
      </c>
      <c r="AB1253" s="2">
        <v>12.289</v>
      </c>
      <c r="AC1253" s="2">
        <v>13.450799999999999</v>
      </c>
      <c r="AD1253" s="4">
        <f t="shared" si="95"/>
        <v>9.6195331815160323E-2</v>
      </c>
      <c r="AE1253" s="4">
        <f t="shared" si="96"/>
        <v>0.76667679456682769</v>
      </c>
      <c r="AF1253" s="4">
        <f t="shared" si="97"/>
        <v>2.4719251713386505</v>
      </c>
      <c r="AG1253" s="4">
        <f t="shared" si="98"/>
        <v>228.25190651211201</v>
      </c>
      <c r="AH1253" s="4">
        <f t="shared" si="99"/>
        <v>7.852329092477292E-2</v>
      </c>
    </row>
    <row r="1254" spans="1:34" x14ac:dyDescent="0.3">
      <c r="A1254" s="2" t="s">
        <v>16438</v>
      </c>
      <c r="B1254" s="2" t="s">
        <v>16437</v>
      </c>
      <c r="C1254" s="2" t="s">
        <v>226</v>
      </c>
      <c r="D1254" s="2">
        <v>2022</v>
      </c>
      <c r="E1254" s="2" t="s">
        <v>227</v>
      </c>
      <c r="F1254" s="2">
        <v>0</v>
      </c>
      <c r="G1254" s="2">
        <v>2.9943200000000001</v>
      </c>
      <c r="I1254" s="2">
        <v>10.088082630000001</v>
      </c>
      <c r="J1254" s="2">
        <v>0.9</v>
      </c>
      <c r="K1254" s="2">
        <v>508.52545120000002</v>
      </c>
      <c r="L1254" s="2">
        <v>1.6</v>
      </c>
      <c r="M1254" s="2">
        <v>1.9E-2</v>
      </c>
      <c r="N1254" s="2">
        <v>1272.46</v>
      </c>
      <c r="P1254" s="2">
        <v>4780</v>
      </c>
      <c r="Q1254" s="2">
        <v>3.22</v>
      </c>
      <c r="R1254" s="2">
        <v>1.325</v>
      </c>
      <c r="S1254" s="2">
        <v>0.39</v>
      </c>
      <c r="T1254" s="2" t="s">
        <v>5</v>
      </c>
      <c r="U1254" s="2">
        <v>3.5</v>
      </c>
      <c r="V1254" s="2" t="s">
        <v>16439</v>
      </c>
      <c r="W1254" s="2">
        <v>290.6198948</v>
      </c>
      <c r="X1254" s="2" t="s">
        <v>16440</v>
      </c>
      <c r="Y1254" s="2">
        <v>60.853903500000001</v>
      </c>
      <c r="Z1254" s="2">
        <v>536.04600000000005</v>
      </c>
      <c r="AA1254" s="2">
        <v>12.523999999999999</v>
      </c>
      <c r="AB1254" s="2">
        <v>9.6780010000000001</v>
      </c>
      <c r="AC1254" s="2">
        <v>11.8752</v>
      </c>
      <c r="AD1254" s="4">
        <f t="shared" si="95"/>
        <v>0.49532106877712756</v>
      </c>
      <c r="AE1254" s="4">
        <f t="shared" si="96"/>
        <v>4.9968398702035763</v>
      </c>
      <c r="AF1254" s="4">
        <f t="shared" si="97"/>
        <v>7.0998967245652356</v>
      </c>
      <c r="AG1254" s="4" t="str">
        <f t="shared" si="98"/>
        <v/>
      </c>
      <c r="AH1254" s="4">
        <f t="shared" si="99"/>
        <v>0.19903523318123378</v>
      </c>
    </row>
    <row r="1255" spans="1:34" x14ac:dyDescent="0.3">
      <c r="A1255" s="2" t="s">
        <v>729</v>
      </c>
      <c r="B1255" s="2" t="s">
        <v>728</v>
      </c>
      <c r="C1255" s="2" t="s">
        <v>226</v>
      </c>
      <c r="D1255" s="2">
        <v>2018</v>
      </c>
      <c r="E1255" s="2" t="s">
        <v>271</v>
      </c>
      <c r="F1255" s="2">
        <v>0</v>
      </c>
      <c r="G1255" s="2">
        <v>3650</v>
      </c>
      <c r="H1255" s="2">
        <v>4.5</v>
      </c>
      <c r="I1255" s="2">
        <v>12.441990000000001</v>
      </c>
      <c r="J1255" s="2">
        <v>1.1100000000000001</v>
      </c>
      <c r="K1255" s="2">
        <v>4131.79</v>
      </c>
      <c r="L1255" s="2">
        <v>13</v>
      </c>
      <c r="M1255" s="2">
        <v>0</v>
      </c>
      <c r="N1255" s="2">
        <v>183</v>
      </c>
      <c r="P1255" s="2">
        <v>4898</v>
      </c>
      <c r="Q1255" s="2">
        <v>2.7</v>
      </c>
      <c r="R1255" s="2">
        <v>0.9</v>
      </c>
      <c r="S1255" s="2">
        <v>-0.23</v>
      </c>
      <c r="T1255" s="2" t="s">
        <v>5</v>
      </c>
      <c r="U1255" s="2">
        <v>3.52</v>
      </c>
      <c r="V1255" s="2" t="s">
        <v>730</v>
      </c>
      <c r="W1255" s="2">
        <v>159.38908079999999</v>
      </c>
      <c r="X1255" s="2" t="s">
        <v>731</v>
      </c>
      <c r="Y1255" s="2">
        <v>11.8427484</v>
      </c>
      <c r="Z1255" s="2">
        <v>551.88599999999997</v>
      </c>
      <c r="AA1255" s="2">
        <v>12.353</v>
      </c>
      <c r="AB1255" s="2">
        <v>10.148</v>
      </c>
      <c r="AC1255" s="2">
        <v>12.1722</v>
      </c>
      <c r="AD1255" s="4">
        <f t="shared" si="95"/>
        <v>2.1452044853726688</v>
      </c>
      <c r="AE1255" s="4">
        <f t="shared" si="96"/>
        <v>26.69061275496189</v>
      </c>
      <c r="AF1255" s="4">
        <f t="shared" si="97"/>
        <v>18.223181308188433</v>
      </c>
      <c r="AG1255" s="4">
        <f t="shared" si="98"/>
        <v>0.18589489946967289</v>
      </c>
      <c r="AH1255" s="4">
        <f t="shared" si="99"/>
        <v>1.347096324747467</v>
      </c>
    </row>
    <row r="1256" spans="1:34" x14ac:dyDescent="0.3">
      <c r="A1256" s="2" t="s">
        <v>15516</v>
      </c>
      <c r="B1256" s="2" t="s">
        <v>15515</v>
      </c>
      <c r="C1256" s="2" t="s">
        <v>226</v>
      </c>
      <c r="D1256" s="2">
        <v>2024</v>
      </c>
      <c r="E1256" s="2" t="s">
        <v>227</v>
      </c>
      <c r="F1256" s="2">
        <v>0</v>
      </c>
      <c r="G1256" s="2">
        <v>4.2128536700000003</v>
      </c>
      <c r="H1256" s="2">
        <v>6.2199999999999998E-2</v>
      </c>
      <c r="I1256" s="2">
        <v>6.21</v>
      </c>
      <c r="J1256" s="2">
        <v>0.55402004999999999</v>
      </c>
      <c r="K1256" s="2">
        <v>19.2</v>
      </c>
      <c r="L1256" s="2">
        <v>6.0409959999999999E-2</v>
      </c>
      <c r="M1256" s="2">
        <v>0.40600000000000003</v>
      </c>
      <c r="P1256" s="2">
        <v>4900</v>
      </c>
      <c r="Q1256" s="2">
        <v>3.13</v>
      </c>
      <c r="R1256" s="2">
        <v>1.17</v>
      </c>
      <c r="S1256" s="2">
        <v>0.09</v>
      </c>
      <c r="T1256" s="2" t="s">
        <v>5</v>
      </c>
      <c r="U1256" s="2">
        <v>3.52</v>
      </c>
      <c r="V1256" s="2" t="s">
        <v>15517</v>
      </c>
      <c r="W1256" s="2">
        <v>305.83982359999999</v>
      </c>
      <c r="X1256" s="2" t="s">
        <v>15518</v>
      </c>
      <c r="Y1256" s="2">
        <v>54.394319400000001</v>
      </c>
      <c r="Z1256" s="2">
        <v>555.54600000000005</v>
      </c>
      <c r="AA1256" s="2">
        <v>12.154</v>
      </c>
      <c r="AB1256" s="2">
        <v>9.7880000000000003</v>
      </c>
      <c r="AC1256" s="2">
        <v>11.9772</v>
      </c>
      <c r="AD1256" s="4">
        <f t="shared" si="95"/>
        <v>8.0172684948268652E-2</v>
      </c>
      <c r="AE1256" s="4">
        <f t="shared" si="96"/>
        <v>0.49787237352874825</v>
      </c>
      <c r="AF1256" s="4">
        <f t="shared" si="97"/>
        <v>1.758347929055432</v>
      </c>
      <c r="AG1256" s="4">
        <f t="shared" si="98"/>
        <v>1309.7309060535208</v>
      </c>
      <c r="AH1256" s="4" t="str">
        <f t="shared" si="99"/>
        <v/>
      </c>
    </row>
    <row r="1257" spans="1:34" x14ac:dyDescent="0.3">
      <c r="A1257" s="2" t="s">
        <v>11665</v>
      </c>
      <c r="B1257" s="2" t="s">
        <v>11664</v>
      </c>
      <c r="C1257" s="2" t="s">
        <v>226</v>
      </c>
      <c r="D1257" s="2">
        <v>2014</v>
      </c>
      <c r="E1257" s="2" t="s">
        <v>106</v>
      </c>
      <c r="F1257" s="2">
        <v>0</v>
      </c>
      <c r="G1257" s="2">
        <v>30.1556</v>
      </c>
      <c r="H1257" s="2">
        <v>0.20200000000000001</v>
      </c>
      <c r="I1257" s="2">
        <v>3.9550000000000001</v>
      </c>
      <c r="J1257" s="2">
        <v>0.35284207000000001</v>
      </c>
      <c r="K1257" s="2">
        <v>56</v>
      </c>
      <c r="L1257" s="2">
        <v>0.17619570000000001</v>
      </c>
      <c r="M1257" s="2">
        <v>0.69599999999999995</v>
      </c>
      <c r="N1257" s="2">
        <v>586</v>
      </c>
      <c r="O1257" s="2" t="s">
        <v>11666</v>
      </c>
      <c r="P1257" s="2">
        <v>4965</v>
      </c>
      <c r="Q1257" s="2">
        <v>2.8610000000000002</v>
      </c>
      <c r="R1257" s="2">
        <v>1.2270000000000001</v>
      </c>
      <c r="S1257" s="2">
        <v>0.22</v>
      </c>
      <c r="T1257" s="2" t="s">
        <v>5</v>
      </c>
      <c r="U1257" s="2">
        <v>3.58</v>
      </c>
      <c r="V1257" s="2" t="s">
        <v>11667</v>
      </c>
      <c r="W1257" s="2">
        <v>290.10721239999998</v>
      </c>
      <c r="X1257" s="2" t="s">
        <v>11668</v>
      </c>
      <c r="Y1257" s="2">
        <v>38.702269399999999</v>
      </c>
      <c r="Z1257" s="2">
        <v>443.03</v>
      </c>
      <c r="AA1257" s="2">
        <v>11.811</v>
      </c>
      <c r="AB1257" s="2">
        <v>9.4649999999999999</v>
      </c>
      <c r="AC1257" s="2">
        <v>11.5296</v>
      </c>
      <c r="AD1257" s="4">
        <f t="shared" si="95"/>
        <v>0.90520837521984709</v>
      </c>
      <c r="AE1257" s="4">
        <f t="shared" si="96"/>
        <v>3.5800991239944957</v>
      </c>
      <c r="AF1257" s="4">
        <f t="shared" si="97"/>
        <v>3.762883473534389</v>
      </c>
      <c r="AG1257" s="4">
        <f t="shared" si="98"/>
        <v>109.37040945613084</v>
      </c>
      <c r="AH1257" s="4">
        <f t="shared" si="99"/>
        <v>0.15544328353093137</v>
      </c>
    </row>
    <row r="1258" spans="1:34" x14ac:dyDescent="0.3">
      <c r="A1258" s="2" t="s">
        <v>11665</v>
      </c>
      <c r="B1258" s="2" t="s">
        <v>11669</v>
      </c>
      <c r="C1258" s="2" t="s">
        <v>226</v>
      </c>
      <c r="D1258" s="2">
        <v>2014</v>
      </c>
      <c r="E1258" s="2" t="s">
        <v>106</v>
      </c>
      <c r="F1258" s="2">
        <v>0</v>
      </c>
      <c r="G1258" s="2">
        <v>51.110999999999997</v>
      </c>
      <c r="H1258" s="2">
        <v>0.28699999999999998</v>
      </c>
      <c r="I1258" s="2">
        <v>3.2679999999999998</v>
      </c>
      <c r="J1258" s="2">
        <v>0.29155193000000001</v>
      </c>
      <c r="K1258" s="2">
        <v>34.9</v>
      </c>
      <c r="L1258" s="2">
        <v>0.10980768</v>
      </c>
      <c r="M1258" s="2">
        <v>0.61599999999999999</v>
      </c>
      <c r="N1258" s="2">
        <v>492</v>
      </c>
      <c r="O1258" s="2" t="s">
        <v>11666</v>
      </c>
      <c r="P1258" s="2">
        <v>4965</v>
      </c>
      <c r="Q1258" s="2">
        <v>2.8610000000000002</v>
      </c>
      <c r="R1258" s="2">
        <v>1.2270000000000001</v>
      </c>
      <c r="S1258" s="2">
        <v>0.22</v>
      </c>
      <c r="T1258" s="2" t="s">
        <v>5</v>
      </c>
      <c r="U1258" s="2">
        <v>3.58</v>
      </c>
      <c r="V1258" s="2" t="s">
        <v>11667</v>
      </c>
      <c r="W1258" s="2">
        <v>290.10721239999998</v>
      </c>
      <c r="X1258" s="2" t="s">
        <v>11668</v>
      </c>
      <c r="Y1258" s="2">
        <v>38.702269399999999</v>
      </c>
      <c r="Z1258" s="2">
        <v>443.03</v>
      </c>
      <c r="AA1258" s="2">
        <v>11.811</v>
      </c>
      <c r="AB1258" s="2">
        <v>9.4649999999999999</v>
      </c>
      <c r="AC1258" s="2">
        <v>11.5296</v>
      </c>
      <c r="AD1258" s="4">
        <f t="shared" si="95"/>
        <v>0.99995229935282426</v>
      </c>
      <c r="AE1258" s="4">
        <f t="shared" si="96"/>
        <v>3.2678441142850296</v>
      </c>
      <c r="AF1258" s="4">
        <f t="shared" si="97"/>
        <v>3.2679220562130116</v>
      </c>
      <c r="AG1258" s="4">
        <f t="shared" si="98"/>
        <v>54.179972895724902</v>
      </c>
      <c r="AH1258" s="4">
        <f t="shared" si="99"/>
        <v>0.14732930432736149</v>
      </c>
    </row>
    <row r="1259" spans="1:34" x14ac:dyDescent="0.3">
      <c r="A1259" s="2" t="s">
        <v>3364</v>
      </c>
      <c r="B1259" s="2" t="s">
        <v>3363</v>
      </c>
      <c r="C1259" s="2" t="s">
        <v>226</v>
      </c>
      <c r="D1259" s="2">
        <v>2019</v>
      </c>
      <c r="E1259" s="2" t="s">
        <v>227</v>
      </c>
      <c r="F1259" s="2">
        <v>0</v>
      </c>
      <c r="G1259" s="2">
        <v>14.2767</v>
      </c>
      <c r="H1259" s="2">
        <v>0.12280000000000001</v>
      </c>
      <c r="I1259" s="2">
        <v>9.17</v>
      </c>
      <c r="J1259" s="2">
        <v>0.83599999999999997</v>
      </c>
      <c r="K1259" s="2">
        <v>60.5</v>
      </c>
      <c r="L1259" s="2">
        <v>0.19</v>
      </c>
      <c r="M1259" s="2">
        <v>0.115</v>
      </c>
      <c r="N1259" s="2">
        <v>789.15</v>
      </c>
      <c r="O1259" s="2" t="s">
        <v>3365</v>
      </c>
      <c r="P1259" s="2">
        <v>5080</v>
      </c>
      <c r="Q1259" s="2">
        <v>2.9430000000000001</v>
      </c>
      <c r="R1259" s="2">
        <v>1.212</v>
      </c>
      <c r="S1259" s="2">
        <v>-0.08</v>
      </c>
      <c r="T1259" s="2" t="s">
        <v>5</v>
      </c>
      <c r="U1259" s="2">
        <v>3.5840000000000001</v>
      </c>
      <c r="V1259" s="2" t="s">
        <v>3366</v>
      </c>
      <c r="W1259" s="2">
        <v>353.03318630000001</v>
      </c>
      <c r="X1259" s="2" t="s">
        <v>3367</v>
      </c>
      <c r="Y1259" s="2">
        <v>-21.801200699999999</v>
      </c>
      <c r="Z1259" s="2">
        <v>95.548299999999998</v>
      </c>
      <c r="AA1259" s="2">
        <v>8.15</v>
      </c>
      <c r="AB1259" s="2">
        <v>6.0430000000000001</v>
      </c>
      <c r="AC1259" s="2">
        <v>7.9077599999999997</v>
      </c>
      <c r="AD1259" s="4">
        <f t="shared" si="95"/>
        <v>7.8459830874348852E-2</v>
      </c>
      <c r="AE1259" s="4">
        <f t="shared" si="96"/>
        <v>0.71947664911777898</v>
      </c>
      <c r="AF1259" s="4">
        <f t="shared" si="97"/>
        <v>2.5685795437186743</v>
      </c>
      <c r="AG1259" s="4">
        <f t="shared" si="98"/>
        <v>343.18515198338758</v>
      </c>
      <c r="AH1259" s="4">
        <f t="shared" si="99"/>
        <v>9.1435162079405469E-2</v>
      </c>
    </row>
    <row r="1260" spans="1:34" x14ac:dyDescent="0.3">
      <c r="A1260" s="2" t="s">
        <v>498</v>
      </c>
      <c r="B1260" s="2" t="s">
        <v>497</v>
      </c>
      <c r="C1260" s="2" t="s">
        <v>226</v>
      </c>
      <c r="D1260" s="2">
        <v>2015</v>
      </c>
      <c r="E1260" s="2" t="s">
        <v>411</v>
      </c>
      <c r="F1260" s="2">
        <v>0</v>
      </c>
      <c r="G1260" s="2">
        <v>5.2085100000000004</v>
      </c>
      <c r="H1260" s="2">
        <v>6.0299999999999999E-2</v>
      </c>
      <c r="I1260" s="2">
        <v>10.704594999999999</v>
      </c>
      <c r="J1260" s="2">
        <v>0.95499999999999996</v>
      </c>
      <c r="K1260" s="2">
        <v>153.82972000000001</v>
      </c>
      <c r="L1260" s="2">
        <v>0.48399999999999999</v>
      </c>
      <c r="M1260" s="2">
        <v>4.7E-2</v>
      </c>
      <c r="O1260" s="2" t="s">
        <v>499</v>
      </c>
      <c r="P1260" s="2">
        <v>5150</v>
      </c>
      <c r="Q1260" s="2">
        <v>1.78</v>
      </c>
      <c r="R1260" s="2">
        <v>1.01</v>
      </c>
      <c r="S1260" s="2">
        <v>0.15</v>
      </c>
      <c r="T1260" s="2" t="s">
        <v>5</v>
      </c>
      <c r="U1260" s="2">
        <v>3.6</v>
      </c>
      <c r="V1260" s="2" t="s">
        <v>500</v>
      </c>
      <c r="W1260" s="2">
        <v>278.68832159999999</v>
      </c>
      <c r="X1260" s="2" t="s">
        <v>501</v>
      </c>
      <c r="Y1260" s="2">
        <v>5.5736910999999996</v>
      </c>
      <c r="Z1260" s="2">
        <v>766.18299999999999</v>
      </c>
      <c r="AA1260" s="2">
        <v>13.782999999999999</v>
      </c>
      <c r="AB1260" s="2">
        <v>11.032</v>
      </c>
      <c r="AC1260" s="2">
        <v>13.411899999999999</v>
      </c>
      <c r="AD1260" s="4">
        <f t="shared" si="95"/>
        <v>0.1254092374980314</v>
      </c>
      <c r="AE1260" s="4">
        <f t="shared" si="96"/>
        <v>1.3424550966752395</v>
      </c>
      <c r="AF1260" s="4">
        <f t="shared" si="97"/>
        <v>3.7908360707889077</v>
      </c>
      <c r="AG1260" s="4">
        <f t="shared" si="98"/>
        <v>549.95119043915088</v>
      </c>
      <c r="AH1260" s="4" t="str">
        <f t="shared" si="99"/>
        <v/>
      </c>
    </row>
    <row r="1261" spans="1:34" x14ac:dyDescent="0.3">
      <c r="A1261" s="2" t="s">
        <v>11140</v>
      </c>
      <c r="B1261" s="2" t="s">
        <v>11139</v>
      </c>
      <c r="C1261" s="2" t="s">
        <v>226</v>
      </c>
      <c r="D1261" s="2">
        <v>2023</v>
      </c>
      <c r="E1261" s="2" t="s">
        <v>106</v>
      </c>
      <c r="F1261" s="2">
        <v>0</v>
      </c>
      <c r="G1261" s="2">
        <v>26.656573699999999</v>
      </c>
      <c r="H1261" s="2">
        <v>0.1943</v>
      </c>
      <c r="I1261" s="2">
        <v>4.1500000000000004</v>
      </c>
      <c r="J1261" s="2">
        <v>0.37023884000000001</v>
      </c>
      <c r="K1261" s="2">
        <v>16.100000000000001</v>
      </c>
      <c r="L1261" s="2">
        <v>5.0599999999999999E-2</v>
      </c>
      <c r="M1261" s="2">
        <v>0</v>
      </c>
      <c r="N1261" s="2">
        <v>903</v>
      </c>
      <c r="P1261" s="2">
        <v>5159</v>
      </c>
      <c r="Q1261" s="2">
        <v>3.0619999999999998</v>
      </c>
      <c r="R1261" s="2">
        <v>1.373</v>
      </c>
      <c r="S1261" s="2">
        <v>-0.04</v>
      </c>
      <c r="T1261" s="2" t="s">
        <v>5</v>
      </c>
      <c r="U1261" s="2">
        <v>3.6040000000000001</v>
      </c>
      <c r="V1261" s="2" t="s">
        <v>11141</v>
      </c>
      <c r="W1261" s="2">
        <v>293.79685480000001</v>
      </c>
      <c r="X1261" s="2" t="s">
        <v>11142</v>
      </c>
      <c r="Y1261" s="2">
        <v>45.160726099999998</v>
      </c>
      <c r="Z1261" s="2">
        <v>1031.9100000000001</v>
      </c>
      <c r="AA1261" s="2">
        <v>13.451000000000001</v>
      </c>
      <c r="AB1261" s="2">
        <v>11.135999999999999</v>
      </c>
      <c r="AC1261" s="2">
        <v>13.258900000000001</v>
      </c>
      <c r="AD1261" s="4">
        <f t="shared" si="95"/>
        <v>0.22525870647636267</v>
      </c>
      <c r="AE1261" s="4">
        <f t="shared" si="96"/>
        <v>0.93482363187690509</v>
      </c>
      <c r="AF1261" s="4">
        <f t="shared" si="97"/>
        <v>1.9696492256970926</v>
      </c>
      <c r="AG1261" s="4">
        <f t="shared" si="98"/>
        <v>157.8398766998576</v>
      </c>
      <c r="AH1261" s="4">
        <f t="shared" si="99"/>
        <v>6.5545822037626572E-2</v>
      </c>
    </row>
    <row r="1262" spans="1:34" x14ac:dyDescent="0.3">
      <c r="A1262" s="2" t="s">
        <v>12582</v>
      </c>
      <c r="B1262" s="2" t="s">
        <v>12581</v>
      </c>
      <c r="C1262" s="2" t="s">
        <v>226</v>
      </c>
      <c r="D1262" s="2">
        <v>2015</v>
      </c>
      <c r="E1262" s="2" t="s">
        <v>106</v>
      </c>
      <c r="F1262" s="2">
        <v>0</v>
      </c>
      <c r="G1262" s="2">
        <v>8.6001536000000005</v>
      </c>
      <c r="H1262" s="2">
        <v>9.4799999999999995E-2</v>
      </c>
      <c r="I1262" s="2">
        <v>22.31</v>
      </c>
      <c r="J1262" s="2">
        <v>1.99</v>
      </c>
      <c r="K1262" s="2">
        <v>266.97000000000003</v>
      </c>
      <c r="L1262" s="2">
        <v>0.84</v>
      </c>
      <c r="M1262" s="2">
        <v>0.114</v>
      </c>
      <c r="N1262" s="2">
        <v>1729</v>
      </c>
      <c r="P1262" s="2">
        <v>6161</v>
      </c>
      <c r="Q1262" s="2">
        <v>3.21</v>
      </c>
      <c r="R1262" s="2">
        <v>1.538</v>
      </c>
      <c r="S1262" s="2">
        <v>-0.18</v>
      </c>
      <c r="T1262" s="2" t="s">
        <v>5</v>
      </c>
      <c r="U1262" s="2">
        <v>3.613</v>
      </c>
      <c r="V1262" s="2" t="s">
        <v>12583</v>
      </c>
      <c r="W1262" s="2">
        <v>292.2873012</v>
      </c>
      <c r="X1262" s="2" t="s">
        <v>12584</v>
      </c>
      <c r="Y1262" s="2">
        <v>43.197254200000003</v>
      </c>
      <c r="Z1262" s="2">
        <v>1418.77</v>
      </c>
      <c r="AA1262" s="2">
        <v>13.704000000000001</v>
      </c>
      <c r="AB1262" s="2">
        <v>12.291</v>
      </c>
      <c r="AC1262" s="2">
        <v>13.603999999999999</v>
      </c>
      <c r="AD1262" s="4">
        <f t="shared" si="95"/>
        <v>2.4041621228573642E-2</v>
      </c>
      <c r="AE1262" s="4">
        <f t="shared" si="96"/>
        <v>0.53636856960947787</v>
      </c>
      <c r="AF1262" s="4">
        <f t="shared" si="97"/>
        <v>3.4592459854695865</v>
      </c>
      <c r="AG1262" s="4">
        <f t="shared" si="98"/>
        <v>1482.1360654405626</v>
      </c>
      <c r="AH1262" s="4">
        <f t="shared" si="99"/>
        <v>8.3192456627897038E-2</v>
      </c>
    </row>
    <row r="1263" spans="1:34" x14ac:dyDescent="0.3">
      <c r="A1263" s="2" t="s">
        <v>12351</v>
      </c>
      <c r="B1263" s="2" t="s">
        <v>12350</v>
      </c>
      <c r="C1263" s="2" t="s">
        <v>226</v>
      </c>
      <c r="D1263" s="2">
        <v>2014</v>
      </c>
      <c r="E1263" s="2" t="s">
        <v>106</v>
      </c>
      <c r="F1263" s="2">
        <v>0</v>
      </c>
      <c r="G1263" s="2">
        <v>7.4175000000000004</v>
      </c>
      <c r="H1263" s="2">
        <v>8.3000000000000004E-2</v>
      </c>
      <c r="I1263" s="2">
        <v>2.5</v>
      </c>
      <c r="J1263" s="2">
        <v>0.22303545</v>
      </c>
      <c r="K1263" s="2">
        <v>1100</v>
      </c>
      <c r="L1263" s="2">
        <v>3.46098705</v>
      </c>
      <c r="M1263" s="2">
        <v>0.46</v>
      </c>
      <c r="N1263" s="2">
        <v>930</v>
      </c>
      <c r="O1263" s="2" t="s">
        <v>11666</v>
      </c>
      <c r="P1263" s="2">
        <v>5038</v>
      </c>
      <c r="Q1263" s="2">
        <v>2.879</v>
      </c>
      <c r="R1263" s="2">
        <v>1.27</v>
      </c>
      <c r="S1263" s="2">
        <v>0.04</v>
      </c>
      <c r="T1263" s="2" t="s">
        <v>5</v>
      </c>
      <c r="U1263" s="2">
        <v>3.62</v>
      </c>
      <c r="V1263" s="2" t="s">
        <v>12352</v>
      </c>
      <c r="W1263" s="2">
        <v>290.6218844</v>
      </c>
      <c r="X1263" s="2" t="s">
        <v>12353</v>
      </c>
      <c r="Y1263" s="2">
        <v>51.057345300000001</v>
      </c>
      <c r="Z1263" s="2">
        <v>869.23599999999999</v>
      </c>
      <c r="AA1263" s="2">
        <v>13.177</v>
      </c>
      <c r="AB1263" s="2">
        <v>10.97</v>
      </c>
      <c r="AC1263" s="2">
        <v>12.984</v>
      </c>
      <c r="AD1263" s="4">
        <f t="shared" si="95"/>
        <v>70.400000000000006</v>
      </c>
      <c r="AE1263" s="4">
        <f t="shared" si="96"/>
        <v>176</v>
      </c>
      <c r="AF1263" s="4">
        <f t="shared" si="97"/>
        <v>20.976176963403031</v>
      </c>
      <c r="AG1263" s="4">
        <f t="shared" si="98"/>
        <v>695.42395666649941</v>
      </c>
      <c r="AH1263" s="4">
        <f t="shared" si="99"/>
        <v>0.68783593942879462</v>
      </c>
    </row>
    <row r="1264" spans="1:34" x14ac:dyDescent="0.3">
      <c r="A1264" s="2" t="s">
        <v>12351</v>
      </c>
      <c r="B1264" s="2" t="s">
        <v>12354</v>
      </c>
      <c r="C1264" s="2" t="s">
        <v>226</v>
      </c>
      <c r="D1264" s="2">
        <v>2014</v>
      </c>
      <c r="E1264" s="2" t="s">
        <v>106</v>
      </c>
      <c r="F1264" s="2">
        <v>0</v>
      </c>
      <c r="G1264" s="2">
        <v>20.501000000000001</v>
      </c>
      <c r="H1264" s="2">
        <v>0.16400000000000001</v>
      </c>
      <c r="I1264" s="2">
        <v>2.88</v>
      </c>
      <c r="J1264" s="2">
        <v>0.25693683</v>
      </c>
      <c r="K1264" s="2">
        <v>450</v>
      </c>
      <c r="L1264" s="2">
        <v>1.41585834</v>
      </c>
      <c r="M1264" s="2">
        <v>0.27</v>
      </c>
      <c r="N1264" s="2">
        <v>662</v>
      </c>
      <c r="O1264" s="2" t="s">
        <v>11666</v>
      </c>
      <c r="P1264" s="2">
        <v>5038</v>
      </c>
      <c r="Q1264" s="2">
        <v>2.879</v>
      </c>
      <c r="R1264" s="2">
        <v>1.27</v>
      </c>
      <c r="S1264" s="2">
        <v>0.04</v>
      </c>
      <c r="T1264" s="2" t="s">
        <v>5</v>
      </c>
      <c r="U1264" s="2">
        <v>3.62</v>
      </c>
      <c r="V1264" s="2" t="s">
        <v>12352</v>
      </c>
      <c r="W1264" s="2">
        <v>290.6218844</v>
      </c>
      <c r="X1264" s="2" t="s">
        <v>12353</v>
      </c>
      <c r="Y1264" s="2">
        <v>51.057345300000001</v>
      </c>
      <c r="Z1264" s="2">
        <v>869.23599999999999</v>
      </c>
      <c r="AA1264" s="2">
        <v>13.177</v>
      </c>
      <c r="AB1264" s="2">
        <v>10.97</v>
      </c>
      <c r="AC1264" s="2">
        <v>12.984</v>
      </c>
      <c r="AD1264" s="4">
        <f t="shared" si="95"/>
        <v>18.838011188271608</v>
      </c>
      <c r="AE1264" s="4">
        <f t="shared" si="96"/>
        <v>54.253472222222229</v>
      </c>
      <c r="AF1264" s="4">
        <f t="shared" si="97"/>
        <v>12.5</v>
      </c>
      <c r="AG1264" s="4">
        <f t="shared" si="98"/>
        <v>178.12223518276005</v>
      </c>
      <c r="AH1264" s="4">
        <f t="shared" si="99"/>
        <v>0.48582629646029485</v>
      </c>
    </row>
    <row r="1265" spans="1:34" x14ac:dyDescent="0.3">
      <c r="A1265" s="2" t="s">
        <v>4999</v>
      </c>
      <c r="B1265" s="2" t="s">
        <v>4998</v>
      </c>
      <c r="C1265" s="2" t="s">
        <v>226</v>
      </c>
      <c r="D1265" s="2">
        <v>2018</v>
      </c>
      <c r="E1265" s="2" t="s">
        <v>271</v>
      </c>
      <c r="F1265" s="2">
        <v>0</v>
      </c>
      <c r="G1265" s="2">
        <v>9.2831880000000009</v>
      </c>
      <c r="I1265" s="2">
        <v>6.1172122900000003</v>
      </c>
      <c r="J1265" s="2">
        <v>0.54574113000000002</v>
      </c>
      <c r="K1265" s="2">
        <v>31.1</v>
      </c>
      <c r="L1265" s="2">
        <v>9.7799999999999998E-2</v>
      </c>
      <c r="P1265" s="2">
        <v>4972</v>
      </c>
      <c r="Q1265" s="2">
        <v>2.5681729999999998</v>
      </c>
      <c r="R1265" s="2">
        <v>0.98687599999999998</v>
      </c>
      <c r="S1265" s="2">
        <v>-0.03</v>
      </c>
      <c r="T1265" s="2" t="s">
        <v>5</v>
      </c>
      <c r="U1265" s="2">
        <v>3.63</v>
      </c>
      <c r="V1265" s="2" t="s">
        <v>5000</v>
      </c>
      <c r="W1265" s="2">
        <v>183.79384909999999</v>
      </c>
      <c r="X1265" s="2" t="s">
        <v>5001</v>
      </c>
      <c r="Y1265" s="2">
        <v>-3.4956912999999998</v>
      </c>
      <c r="Z1265" s="2">
        <v>916.31899999999996</v>
      </c>
      <c r="AA1265" s="2">
        <v>12.718</v>
      </c>
      <c r="AB1265" s="2">
        <v>10.260999999999999</v>
      </c>
      <c r="AC1265" s="2">
        <v>12.3574</v>
      </c>
      <c r="AD1265" s="4">
        <f t="shared" si="95"/>
        <v>0.1358625406964229</v>
      </c>
      <c r="AE1265" s="4">
        <f t="shared" si="96"/>
        <v>0.83110000369878345</v>
      </c>
      <c r="AF1265" s="4">
        <f t="shared" si="97"/>
        <v>2.2547760768744296</v>
      </c>
      <c r="AG1265" s="4" t="str">
        <f t="shared" si="98"/>
        <v/>
      </c>
      <c r="AH1265" s="4" t="str">
        <f t="shared" si="99"/>
        <v/>
      </c>
    </row>
    <row r="1266" spans="1:34" x14ac:dyDescent="0.3">
      <c r="A1266" s="2" t="s">
        <v>13490</v>
      </c>
      <c r="B1266" s="2" t="s">
        <v>13489</v>
      </c>
      <c r="C1266" s="2" t="s">
        <v>226</v>
      </c>
      <c r="D1266" s="2">
        <v>2016</v>
      </c>
      <c r="E1266" s="2" t="s">
        <v>106</v>
      </c>
      <c r="F1266" s="2">
        <v>0</v>
      </c>
      <c r="G1266" s="2">
        <v>16.338896259999999</v>
      </c>
      <c r="H1266" s="2">
        <v>0.13485</v>
      </c>
      <c r="I1266" s="2">
        <v>10.16</v>
      </c>
      <c r="J1266" s="2">
        <v>0.90641448999999996</v>
      </c>
      <c r="K1266" s="2">
        <v>321.00830000000002</v>
      </c>
      <c r="L1266" s="2">
        <v>1.01</v>
      </c>
      <c r="M1266" s="2">
        <v>0.37</v>
      </c>
      <c r="N1266" s="2">
        <v>963</v>
      </c>
      <c r="P1266" s="2">
        <v>4908</v>
      </c>
      <c r="Q1266" s="2">
        <v>2.52</v>
      </c>
      <c r="R1266" s="2">
        <v>1</v>
      </c>
      <c r="S1266" s="2">
        <v>0.13</v>
      </c>
      <c r="T1266" s="2" t="s">
        <v>5</v>
      </c>
      <c r="U1266" s="2">
        <v>3.64</v>
      </c>
      <c r="V1266" s="2" t="s">
        <v>13491</v>
      </c>
      <c r="W1266" s="2">
        <v>290.32724230000002</v>
      </c>
      <c r="X1266" s="2" t="s">
        <v>13492</v>
      </c>
      <c r="Y1266" s="2">
        <v>42.8982283</v>
      </c>
      <c r="Z1266" s="2">
        <v>1063.58</v>
      </c>
      <c r="AA1266" s="2">
        <v>13.988</v>
      </c>
      <c r="AB1266" s="2">
        <v>11.583</v>
      </c>
      <c r="AC1266" s="2">
        <v>13.769399999999999</v>
      </c>
      <c r="AD1266" s="4">
        <f t="shared" si="95"/>
        <v>0.30608013049195393</v>
      </c>
      <c r="AE1266" s="4">
        <f t="shared" si="96"/>
        <v>3.1097741257982516</v>
      </c>
      <c r="AF1266" s="4">
        <f t="shared" si="97"/>
        <v>5.6209701225064554</v>
      </c>
      <c r="AG1266" s="4">
        <f t="shared" si="98"/>
        <v>181.8055957655049</v>
      </c>
      <c r="AH1266" s="4">
        <f t="shared" si="99"/>
        <v>0.18113323070874882</v>
      </c>
    </row>
    <row r="1267" spans="1:34" x14ac:dyDescent="0.3">
      <c r="A1267" s="2" t="s">
        <v>11082</v>
      </c>
      <c r="B1267" s="2" t="s">
        <v>11081</v>
      </c>
      <c r="C1267" s="2" t="s">
        <v>226</v>
      </c>
      <c r="D1267" s="2">
        <v>2023</v>
      </c>
      <c r="E1267" s="2" t="s">
        <v>106</v>
      </c>
      <c r="F1267" s="2">
        <v>0</v>
      </c>
      <c r="G1267" s="2">
        <v>453.54212000000001</v>
      </c>
      <c r="H1267" s="2">
        <v>1.3291999999999999</v>
      </c>
      <c r="I1267" s="2">
        <v>9.23</v>
      </c>
      <c r="J1267" s="2">
        <v>0.82344686</v>
      </c>
      <c r="K1267" s="2">
        <v>62.5</v>
      </c>
      <c r="L1267" s="2">
        <v>0.19700000000000001</v>
      </c>
      <c r="M1267" s="2">
        <v>0</v>
      </c>
      <c r="N1267" s="2">
        <v>390</v>
      </c>
      <c r="P1267" s="2">
        <v>5874</v>
      </c>
      <c r="Q1267" s="2">
        <v>3.0059999999999998</v>
      </c>
      <c r="R1267" s="2">
        <v>1.5189999999999999</v>
      </c>
      <c r="S1267" s="2">
        <v>0.12</v>
      </c>
      <c r="T1267" s="2" t="s">
        <v>5</v>
      </c>
      <c r="U1267" s="2">
        <v>3.6640000000000001</v>
      </c>
      <c r="V1267" s="2" t="s">
        <v>11083</v>
      </c>
      <c r="W1267" s="2">
        <v>287.9754691</v>
      </c>
      <c r="X1267" s="2" t="s">
        <v>11084</v>
      </c>
      <c r="Y1267" s="2">
        <v>38.740298799999998</v>
      </c>
      <c r="Z1267" s="2">
        <v>659.39499999999998</v>
      </c>
      <c r="AA1267" s="2">
        <v>13.563000000000001</v>
      </c>
      <c r="AB1267" s="2">
        <v>11.951000000000001</v>
      </c>
      <c r="AC1267" s="2">
        <v>13.3811</v>
      </c>
      <c r="AD1267" s="4">
        <f t="shared" si="95"/>
        <v>7.9483121439322263E-2</v>
      </c>
      <c r="AE1267" s="4">
        <f t="shared" si="96"/>
        <v>0.73362921088494459</v>
      </c>
      <c r="AF1267" s="4">
        <f t="shared" si="97"/>
        <v>2.6021909262135319</v>
      </c>
      <c r="AG1267" s="4">
        <f t="shared" si="98"/>
        <v>5.4628956641477169</v>
      </c>
      <c r="AH1267" s="4">
        <f t="shared" si="99"/>
        <v>0.13176705958221763</v>
      </c>
    </row>
    <row r="1268" spans="1:34" x14ac:dyDescent="0.3">
      <c r="A1268" s="2" t="s">
        <v>16838</v>
      </c>
      <c r="B1268" s="2" t="s">
        <v>16837</v>
      </c>
      <c r="C1268" s="2" t="s">
        <v>226</v>
      </c>
      <c r="D1268" s="2">
        <v>2026</v>
      </c>
      <c r="E1268" s="2" t="s">
        <v>227</v>
      </c>
      <c r="F1268" s="2">
        <v>0</v>
      </c>
      <c r="G1268" s="2">
        <v>9.4546899999999994</v>
      </c>
      <c r="H1268" s="2">
        <v>9.9000000000000005E-2</v>
      </c>
      <c r="I1268" s="2">
        <v>10.77183045</v>
      </c>
      <c r="J1268" s="2">
        <v>0.96099999999999997</v>
      </c>
      <c r="K1268" s="2">
        <v>236.78216320999999</v>
      </c>
      <c r="L1268" s="2">
        <v>0.745</v>
      </c>
      <c r="M1268" s="2">
        <v>8.6999999999999994E-2</v>
      </c>
      <c r="N1268" s="2">
        <v>1373</v>
      </c>
      <c r="P1268" s="2">
        <v>5259.9</v>
      </c>
      <c r="Q1268" s="2">
        <v>2.9</v>
      </c>
      <c r="R1268" s="2">
        <v>1.4410000000000001</v>
      </c>
      <c r="S1268" s="2">
        <v>8.4000000000000005E-2</v>
      </c>
      <c r="T1268" s="2" t="s">
        <v>5</v>
      </c>
      <c r="U1268" s="2">
        <v>3.6720000000000002</v>
      </c>
      <c r="V1268" s="2" t="s">
        <v>16839</v>
      </c>
      <c r="W1268" s="2">
        <v>47.149903399999999</v>
      </c>
      <c r="X1268" s="2" t="s">
        <v>16840</v>
      </c>
      <c r="Y1268" s="2">
        <v>-77.383327499999993</v>
      </c>
      <c r="Z1268" s="2">
        <v>396.21300000000002</v>
      </c>
      <c r="AA1268" s="2">
        <v>11.516</v>
      </c>
      <c r="AB1268" s="2">
        <v>9.0839999999999996</v>
      </c>
      <c r="AC1268" s="2">
        <v>11.0473</v>
      </c>
      <c r="AD1268" s="4">
        <f t="shared" si="95"/>
        <v>0.18944382641299121</v>
      </c>
      <c r="AE1268" s="4">
        <f t="shared" si="96"/>
        <v>2.0406567779199727</v>
      </c>
      <c r="AF1268" s="4">
        <f t="shared" si="97"/>
        <v>4.6884548433782793</v>
      </c>
      <c r="AG1268" s="4">
        <f t="shared" si="98"/>
        <v>589.28502743739102</v>
      </c>
      <c r="AH1268" s="4">
        <f t="shared" si="99"/>
        <v>0.12653027993151056</v>
      </c>
    </row>
    <row r="1269" spans="1:34" x14ac:dyDescent="0.3">
      <c r="A1269" s="2" t="s">
        <v>466</v>
      </c>
      <c r="B1269" s="2" t="s">
        <v>465</v>
      </c>
      <c r="C1269" s="2" t="s">
        <v>226</v>
      </c>
      <c r="D1269" s="2">
        <v>2012</v>
      </c>
      <c r="E1269" s="2" t="s">
        <v>411</v>
      </c>
      <c r="F1269" s="2">
        <v>0</v>
      </c>
      <c r="G1269" s="2">
        <v>2.7247400000000002</v>
      </c>
      <c r="H1269" s="2">
        <v>4.1700000000000001E-2</v>
      </c>
      <c r="I1269" s="2">
        <v>14.5717</v>
      </c>
      <c r="J1269" s="2">
        <v>1.3</v>
      </c>
      <c r="K1269" s="2">
        <v>718.29579999999999</v>
      </c>
      <c r="L1269" s="2">
        <v>2.2599999999999998</v>
      </c>
      <c r="M1269" s="2">
        <v>0</v>
      </c>
      <c r="O1269" s="2" t="s">
        <v>467</v>
      </c>
      <c r="P1269" s="2">
        <v>6200</v>
      </c>
      <c r="Q1269" s="2">
        <v>1.95</v>
      </c>
      <c r="R1269" s="2">
        <v>1.29</v>
      </c>
      <c r="S1269" s="2">
        <v>0</v>
      </c>
      <c r="T1269" s="2" t="s">
        <v>5</v>
      </c>
      <c r="U1269" s="2">
        <v>3.7</v>
      </c>
      <c r="V1269" s="2" t="s">
        <v>468</v>
      </c>
      <c r="W1269" s="2">
        <v>101.05262070000001</v>
      </c>
      <c r="X1269" s="2" t="s">
        <v>469</v>
      </c>
      <c r="Y1269" s="2">
        <v>-0.29915439999999999</v>
      </c>
      <c r="Z1269" s="2">
        <v>1398.83419686</v>
      </c>
      <c r="AA1269" s="2">
        <v>16.058</v>
      </c>
      <c r="AB1269" s="2">
        <v>13.813000000000001</v>
      </c>
      <c r="AC1269" s="2">
        <v>15.8558</v>
      </c>
      <c r="AD1269" s="4">
        <f t="shared" si="95"/>
        <v>0.23215212462828477</v>
      </c>
      <c r="AE1269" s="4">
        <f t="shared" si="96"/>
        <v>3.3828511144459772</v>
      </c>
      <c r="AF1269" s="4">
        <f t="shared" si="97"/>
        <v>7.0209608732973612</v>
      </c>
      <c r="AG1269" s="4">
        <f t="shared" si="98"/>
        <v>2899.0367497323568</v>
      </c>
      <c r="AH1269" s="4" t="str">
        <f t="shared" si="99"/>
        <v/>
      </c>
    </row>
    <row r="1270" spans="1:34" x14ac:dyDescent="0.3">
      <c r="A1270" s="2" t="s">
        <v>16365</v>
      </c>
      <c r="B1270" s="2" t="s">
        <v>16364</v>
      </c>
      <c r="C1270" s="2" t="s">
        <v>226</v>
      </c>
      <c r="D1270" s="2">
        <v>2022</v>
      </c>
      <c r="E1270" s="2" t="s">
        <v>227</v>
      </c>
      <c r="F1270" s="2">
        <v>0</v>
      </c>
      <c r="G1270" s="2">
        <v>6.9068300000000002</v>
      </c>
      <c r="I1270" s="2">
        <v>11.39953337</v>
      </c>
      <c r="J1270" s="2">
        <v>1.0169999999999999</v>
      </c>
      <c r="K1270" s="2">
        <v>206.58846455</v>
      </c>
      <c r="L1270" s="2">
        <v>0.65</v>
      </c>
      <c r="M1270" s="2">
        <v>0.08</v>
      </c>
      <c r="N1270" s="2">
        <v>1676.05</v>
      </c>
      <c r="P1270" s="2">
        <v>5966</v>
      </c>
      <c r="Q1270" s="2">
        <v>2.9</v>
      </c>
      <c r="R1270" s="2">
        <v>1.53</v>
      </c>
      <c r="S1270" s="2">
        <v>0.14000000000000001</v>
      </c>
      <c r="T1270" s="2" t="s">
        <v>5</v>
      </c>
      <c r="U1270" s="2">
        <v>3.7</v>
      </c>
      <c r="V1270" s="2" t="s">
        <v>16366</v>
      </c>
      <c r="W1270" s="2">
        <v>100.8331246</v>
      </c>
      <c r="X1270" s="2" t="s">
        <v>16367</v>
      </c>
      <c r="Y1270" s="2">
        <v>-66.947656300000006</v>
      </c>
      <c r="Z1270" s="2">
        <v>788.31700000000001</v>
      </c>
      <c r="AA1270" s="2">
        <v>12.254</v>
      </c>
      <c r="AB1270" s="2">
        <v>10.41</v>
      </c>
      <c r="AC1270" s="2">
        <v>11.8482</v>
      </c>
      <c r="AD1270" s="4">
        <f t="shared" si="95"/>
        <v>0.13945845357729922</v>
      </c>
      <c r="AE1270" s="4">
        <f t="shared" si="96"/>
        <v>1.5897612952830185</v>
      </c>
      <c r="AF1270" s="4">
        <f t="shared" si="97"/>
        <v>4.2570573094466546</v>
      </c>
      <c r="AG1270" s="4" t="str">
        <f t="shared" si="98"/>
        <v/>
      </c>
      <c r="AH1270" s="4">
        <f t="shared" si="99"/>
        <v>0.10398387836182973</v>
      </c>
    </row>
    <row r="1271" spans="1:34" x14ac:dyDescent="0.3">
      <c r="A1271" s="2" t="s">
        <v>6295</v>
      </c>
      <c r="B1271" s="2" t="s">
        <v>6294</v>
      </c>
      <c r="C1271" s="2" t="s">
        <v>226</v>
      </c>
      <c r="D1271" s="2">
        <v>2017</v>
      </c>
      <c r="E1271" s="2" t="s">
        <v>6291</v>
      </c>
      <c r="F1271" s="2">
        <v>0</v>
      </c>
      <c r="G1271" s="2">
        <v>4.73620865</v>
      </c>
      <c r="H1271" s="2">
        <v>6.2300000000000001E-2</v>
      </c>
      <c r="I1271" s="2">
        <v>15.13212395</v>
      </c>
      <c r="J1271" s="2">
        <v>1.35</v>
      </c>
      <c r="K1271" s="2">
        <v>65.154823429999993</v>
      </c>
      <c r="L1271" s="2">
        <v>0.20499999999999999</v>
      </c>
      <c r="M1271" s="2">
        <v>0</v>
      </c>
      <c r="N1271" s="2">
        <v>1712</v>
      </c>
      <c r="O1271" s="2" t="s">
        <v>2959</v>
      </c>
      <c r="P1271" s="2">
        <v>5375</v>
      </c>
      <c r="Q1271" s="2">
        <v>2.69</v>
      </c>
      <c r="R1271" s="2">
        <v>1.44</v>
      </c>
      <c r="S1271" s="2">
        <v>0.17</v>
      </c>
      <c r="T1271" s="2" t="s">
        <v>5</v>
      </c>
      <c r="U1271" s="2">
        <v>3.7</v>
      </c>
      <c r="V1271" s="2" t="s">
        <v>6296</v>
      </c>
      <c r="W1271" s="2">
        <v>161.70690529999999</v>
      </c>
      <c r="X1271" s="2" t="s">
        <v>6297</v>
      </c>
      <c r="Y1271" s="2">
        <v>-9.3993646000000002</v>
      </c>
      <c r="Z1271" s="2">
        <v>99.159599999999998</v>
      </c>
      <c r="AA1271" s="2">
        <v>8.0399999999999991</v>
      </c>
      <c r="AB1271" s="2">
        <v>6.1219999999999999</v>
      </c>
      <c r="AC1271" s="2">
        <v>7.8311200000000003</v>
      </c>
      <c r="AD1271" s="4">
        <f t="shared" si="95"/>
        <v>1.8803855368678641E-2</v>
      </c>
      <c r="AE1271" s="4">
        <f t="shared" si="96"/>
        <v>0.28454227017671813</v>
      </c>
      <c r="AF1271" s="4">
        <f t="shared" si="97"/>
        <v>2.0750250363136558</v>
      </c>
      <c r="AG1271" s="4">
        <f t="shared" si="98"/>
        <v>1396.1503547295895</v>
      </c>
      <c r="AH1271" s="4">
        <f t="shared" si="99"/>
        <v>5.0150060457192849E-2</v>
      </c>
    </row>
    <row r="1272" spans="1:34" x14ac:dyDescent="0.3">
      <c r="A1272" s="2" t="s">
        <v>18237</v>
      </c>
      <c r="B1272" s="2" t="s">
        <v>18236</v>
      </c>
      <c r="C1272" s="2" t="s">
        <v>226</v>
      </c>
      <c r="D1272" s="2">
        <v>2020</v>
      </c>
      <c r="E1272" s="2" t="s">
        <v>17888</v>
      </c>
      <c r="F1272" s="2">
        <v>0</v>
      </c>
      <c r="G1272" s="2">
        <v>5.1478780000000004</v>
      </c>
      <c r="H1272" s="2">
        <v>6.5299999999999997E-2</v>
      </c>
      <c r="I1272" s="2">
        <v>18.382760000000001</v>
      </c>
      <c r="J1272" s="2">
        <v>1.64</v>
      </c>
      <c r="K1272" s="2">
        <v>254.26400000000001</v>
      </c>
      <c r="L1272" s="2">
        <v>0.8</v>
      </c>
      <c r="M1272" s="2">
        <v>0</v>
      </c>
      <c r="N1272" s="2">
        <v>1760</v>
      </c>
      <c r="O1272" s="2" t="s">
        <v>1409</v>
      </c>
      <c r="P1272" s="2">
        <v>6150</v>
      </c>
      <c r="Q1272" s="2">
        <v>2.83</v>
      </c>
      <c r="R1272" s="2">
        <v>1.54</v>
      </c>
      <c r="S1272" s="2">
        <v>0</v>
      </c>
      <c r="T1272" s="2" t="s">
        <v>5</v>
      </c>
      <c r="U1272" s="2">
        <v>3.722</v>
      </c>
      <c r="V1272" s="2" t="s">
        <v>18238</v>
      </c>
      <c r="W1272" s="2">
        <v>17.474740000000001</v>
      </c>
      <c r="X1272" s="2" t="s">
        <v>18239</v>
      </c>
      <c r="Y1272" s="2">
        <v>25.681649400000001</v>
      </c>
      <c r="Z1272" s="2">
        <v>371.41399999999999</v>
      </c>
      <c r="AA1272" s="2">
        <v>10.295</v>
      </c>
      <c r="AB1272" s="2">
        <v>8.7899999999999991</v>
      </c>
      <c r="AC1272" s="2">
        <v>10.1318</v>
      </c>
      <c r="AD1272" s="4">
        <f t="shared" si="95"/>
        <v>4.0931034689866606E-2</v>
      </c>
      <c r="AE1272" s="4">
        <f t="shared" si="96"/>
        <v>0.75242538725549224</v>
      </c>
      <c r="AF1272" s="4">
        <f t="shared" si="97"/>
        <v>3.719093345403524</v>
      </c>
      <c r="AG1272" s="4">
        <f t="shared" si="98"/>
        <v>2410.6647728559342</v>
      </c>
      <c r="AH1272" s="4">
        <f t="shared" si="99"/>
        <v>8.8650409268862404E-2</v>
      </c>
    </row>
    <row r="1273" spans="1:34" x14ac:dyDescent="0.3">
      <c r="A1273" s="2" t="s">
        <v>16508</v>
      </c>
      <c r="B1273" s="2" t="s">
        <v>16507</v>
      </c>
      <c r="C1273" s="2" t="s">
        <v>226</v>
      </c>
      <c r="D1273" s="2">
        <v>2024</v>
      </c>
      <c r="E1273" s="2" t="s">
        <v>227</v>
      </c>
      <c r="F1273" s="2">
        <v>0</v>
      </c>
      <c r="G1273" s="2">
        <v>5.8426410000000004</v>
      </c>
      <c r="H1273" s="2">
        <v>6.8400000000000002E-2</v>
      </c>
      <c r="I1273" s="2">
        <v>15.02003414</v>
      </c>
      <c r="J1273" s="2">
        <v>1.34</v>
      </c>
      <c r="K1273" s="2">
        <v>294.62693329000001</v>
      </c>
      <c r="L1273" s="2">
        <v>0.92700000000000005</v>
      </c>
      <c r="M1273" s="2">
        <v>5.5E-2</v>
      </c>
      <c r="N1273" s="2">
        <v>1571.6</v>
      </c>
      <c r="P1273" s="2">
        <v>5707</v>
      </c>
      <c r="Q1273" s="2">
        <v>2.3690000000000002</v>
      </c>
      <c r="R1273" s="2">
        <v>1.1579999999999999</v>
      </c>
      <c r="U1273" s="2">
        <v>3.76</v>
      </c>
      <c r="V1273" s="2" t="s">
        <v>16509</v>
      </c>
      <c r="W1273" s="2">
        <v>14.8268138</v>
      </c>
      <c r="X1273" s="2" t="s">
        <v>16510</v>
      </c>
      <c r="Y1273" s="2">
        <v>-19.771164299999999</v>
      </c>
      <c r="Z1273" s="2">
        <v>435.17399999999998</v>
      </c>
      <c r="AA1273" s="2">
        <v>11.574</v>
      </c>
      <c r="AB1273" s="2">
        <v>9.8000000000000007</v>
      </c>
      <c r="AC1273" s="2">
        <v>11.286300000000001</v>
      </c>
      <c r="AD1273" s="4">
        <f t="shared" si="95"/>
        <v>8.6948017856053966E-2</v>
      </c>
      <c r="AE1273" s="4">
        <f t="shared" si="96"/>
        <v>1.3059621966032602</v>
      </c>
      <c r="AF1273" s="4">
        <f t="shared" si="97"/>
        <v>4.428949850532331</v>
      </c>
      <c r="AG1273" s="4">
        <f t="shared" si="98"/>
        <v>1141.6665012100159</v>
      </c>
      <c r="AH1273" s="4">
        <f t="shared" si="99"/>
        <v>0.11171969790532686</v>
      </c>
    </row>
    <row r="1274" spans="1:34" x14ac:dyDescent="0.3">
      <c r="A1274" s="2" t="s">
        <v>10279</v>
      </c>
      <c r="B1274" s="2" t="s">
        <v>10278</v>
      </c>
      <c r="C1274" s="2" t="s">
        <v>226</v>
      </c>
      <c r="D1274" s="2">
        <v>2021</v>
      </c>
      <c r="E1274" s="2" t="s">
        <v>106</v>
      </c>
      <c r="F1274" s="2">
        <v>0</v>
      </c>
      <c r="G1274" s="2">
        <v>4.562029839</v>
      </c>
      <c r="H1274" s="2">
        <v>5.0979999999999998E-2</v>
      </c>
      <c r="I1274" s="2">
        <v>0.99679733999999998</v>
      </c>
      <c r="J1274" s="2">
        <v>8.8928460000000001E-2</v>
      </c>
      <c r="K1274" s="2">
        <v>0.96099999999999997</v>
      </c>
      <c r="L1274" s="2">
        <v>3.0200000000000001E-3</v>
      </c>
      <c r="M1274" s="2">
        <v>0</v>
      </c>
      <c r="N1274" s="2">
        <v>1533</v>
      </c>
      <c r="P1274" s="2">
        <v>5343</v>
      </c>
      <c r="Q1274" s="2">
        <v>2.5059999999999998</v>
      </c>
      <c r="R1274" s="2">
        <v>1.33</v>
      </c>
      <c r="S1274" s="2">
        <v>0.08</v>
      </c>
      <c r="T1274" s="2" t="s">
        <v>5</v>
      </c>
      <c r="U1274" s="2">
        <v>3.7639999999999998</v>
      </c>
      <c r="V1274" s="2" t="s">
        <v>10280</v>
      </c>
      <c r="W1274" s="2">
        <v>297.65133170000001</v>
      </c>
      <c r="X1274" s="2" t="s">
        <v>10281</v>
      </c>
      <c r="Y1274" s="2">
        <v>40.352415399999998</v>
      </c>
      <c r="Z1274" s="2">
        <v>350.45499999999998</v>
      </c>
      <c r="AA1274" s="2">
        <v>13.194000000000001</v>
      </c>
      <c r="AB1274" s="2">
        <v>11.279</v>
      </c>
      <c r="AC1274" s="2">
        <v>13.075100000000001</v>
      </c>
      <c r="AD1274" s="4">
        <f t="shared" si="95"/>
        <v>0.97029272803098132</v>
      </c>
      <c r="AE1274" s="4">
        <f t="shared" si="96"/>
        <v>0.96718521032262561</v>
      </c>
      <c r="AF1274" s="4">
        <f t="shared" si="97"/>
        <v>0.98187964890659263</v>
      </c>
      <c r="AG1274" s="4">
        <f t="shared" si="98"/>
        <v>1766.8228926113875</v>
      </c>
      <c r="AH1274" s="4">
        <f t="shared" si="99"/>
        <v>2.5077669888368081E-2</v>
      </c>
    </row>
    <row r="1275" spans="1:34" x14ac:dyDescent="0.3">
      <c r="A1275" s="2" t="s">
        <v>17075</v>
      </c>
      <c r="B1275" s="2" t="s">
        <v>17074</v>
      </c>
      <c r="C1275" s="2" t="s">
        <v>226</v>
      </c>
      <c r="D1275" s="2">
        <v>2023</v>
      </c>
      <c r="E1275" s="2" t="s">
        <v>227</v>
      </c>
      <c r="F1275" s="2">
        <v>0</v>
      </c>
      <c r="G1275" s="2">
        <v>31.033999999999999</v>
      </c>
      <c r="I1275" s="2">
        <v>10.53644186</v>
      </c>
      <c r="J1275" s="2">
        <v>0.94</v>
      </c>
      <c r="K1275" s="2">
        <v>168.44905571000001</v>
      </c>
      <c r="L1275" s="2">
        <v>0.53</v>
      </c>
      <c r="M1275" s="2">
        <v>0.51</v>
      </c>
      <c r="N1275" s="2">
        <v>614.66</v>
      </c>
      <c r="P1275" s="2">
        <v>5190</v>
      </c>
      <c r="Q1275" s="2">
        <v>2.5</v>
      </c>
      <c r="R1275" s="2">
        <v>1.34</v>
      </c>
      <c r="S1275" s="2">
        <v>0.17</v>
      </c>
      <c r="T1275" s="2" t="s">
        <v>5</v>
      </c>
      <c r="U1275" s="2">
        <v>3.77</v>
      </c>
      <c r="V1275" s="2" t="s">
        <v>17076</v>
      </c>
      <c r="W1275" s="2">
        <v>256.86013739999999</v>
      </c>
      <c r="X1275" s="2" t="s">
        <v>17077</v>
      </c>
      <c r="Y1275" s="2">
        <v>68.865626300000002</v>
      </c>
      <c r="Z1275" s="2">
        <v>383.846</v>
      </c>
      <c r="AA1275" s="2">
        <v>11.27</v>
      </c>
      <c r="AB1275" s="2">
        <v>9.3290009999999999</v>
      </c>
      <c r="AC1275" s="2">
        <v>11.0809</v>
      </c>
      <c r="AD1275" s="4">
        <f t="shared" si="95"/>
        <v>0.14400801215954578</v>
      </c>
      <c r="AE1275" s="4">
        <f t="shared" si="96"/>
        <v>1.5173320474932273</v>
      </c>
      <c r="AF1275" s="4">
        <f t="shared" si="97"/>
        <v>3.9984097964974961</v>
      </c>
      <c r="AG1275" s="4" t="str">
        <f t="shared" si="98"/>
        <v/>
      </c>
      <c r="AH1275" s="4">
        <f t="shared" si="99"/>
        <v>0.16127603104444779</v>
      </c>
    </row>
    <row r="1276" spans="1:34" x14ac:dyDescent="0.3">
      <c r="A1276" s="2" t="s">
        <v>6280</v>
      </c>
      <c r="B1276" s="2" t="s">
        <v>6279</v>
      </c>
      <c r="C1276" s="2" t="s">
        <v>226</v>
      </c>
      <c r="D1276" s="2">
        <v>2016</v>
      </c>
      <c r="E1276" s="2" t="s">
        <v>271</v>
      </c>
      <c r="F1276" s="2">
        <v>0</v>
      </c>
      <c r="G1276" s="2">
        <v>18.24783</v>
      </c>
      <c r="H1276" s="2">
        <v>0.153</v>
      </c>
      <c r="I1276" s="2">
        <v>11.881519539999999</v>
      </c>
      <c r="J1276" s="2">
        <v>1.06</v>
      </c>
      <c r="K1276" s="2">
        <v>276.51071409000002</v>
      </c>
      <c r="L1276" s="2">
        <v>0.87</v>
      </c>
      <c r="M1276" s="2">
        <v>0.22</v>
      </c>
      <c r="N1276" s="2">
        <v>1184</v>
      </c>
      <c r="O1276" s="2" t="s">
        <v>2937</v>
      </c>
      <c r="P1276" s="2">
        <v>6069</v>
      </c>
      <c r="Q1276" s="2">
        <v>2.5499999999999998</v>
      </c>
      <c r="R1276" s="2">
        <v>1.44</v>
      </c>
      <c r="S1276" s="2">
        <v>0.2</v>
      </c>
      <c r="T1276" s="2" t="s">
        <v>5</v>
      </c>
      <c r="U1276" s="2">
        <v>3.7829999999999999</v>
      </c>
      <c r="V1276" s="2" t="s">
        <v>6281</v>
      </c>
      <c r="W1276" s="2">
        <v>208.77376240000001</v>
      </c>
      <c r="X1276" s="2" t="s">
        <v>6282</v>
      </c>
      <c r="Y1276" s="2">
        <v>-5.4424942999999999</v>
      </c>
      <c r="Z1276" s="2">
        <v>519.22900000000004</v>
      </c>
      <c r="AA1276" s="2">
        <v>11.148999999999999</v>
      </c>
      <c r="AB1276" s="2">
        <v>9.7200000000000006</v>
      </c>
      <c r="AC1276" s="2">
        <v>10.948499999999999</v>
      </c>
      <c r="AD1276" s="4">
        <f t="shared" si="95"/>
        <v>0.16485267704692769</v>
      </c>
      <c r="AE1276" s="4">
        <f t="shared" si="96"/>
        <v>1.9587003035543809</v>
      </c>
      <c r="AF1276" s="4">
        <f t="shared" si="97"/>
        <v>4.8241409525101266</v>
      </c>
      <c r="AG1276" s="4">
        <f t="shared" si="98"/>
        <v>338.10835220265301</v>
      </c>
      <c r="AH1276" s="4">
        <f t="shared" si="99"/>
        <v>0.14019874867416537</v>
      </c>
    </row>
    <row r="1277" spans="1:34" x14ac:dyDescent="0.3">
      <c r="A1277" s="2" t="s">
        <v>16336</v>
      </c>
      <c r="B1277" s="2" t="s">
        <v>16335</v>
      </c>
      <c r="C1277" s="2" t="s">
        <v>226</v>
      </c>
      <c r="D1277" s="2">
        <v>2023</v>
      </c>
      <c r="E1277" s="2" t="s">
        <v>227</v>
      </c>
      <c r="F1277" s="2">
        <v>0</v>
      </c>
      <c r="G1277" s="2">
        <v>10.261127999999999</v>
      </c>
      <c r="H1277" s="2">
        <v>0.11169999999999999</v>
      </c>
      <c r="I1277" s="2">
        <v>12.24020692</v>
      </c>
      <c r="J1277" s="2">
        <v>1.0920000000000001</v>
      </c>
      <c r="K1277" s="2">
        <v>1805.2653517599999</v>
      </c>
      <c r="L1277" s="2">
        <v>5.68</v>
      </c>
      <c r="M1277" s="2">
        <v>0.214</v>
      </c>
      <c r="N1277" s="2">
        <v>1484</v>
      </c>
      <c r="P1277" s="2">
        <v>6206</v>
      </c>
      <c r="Q1277" s="2">
        <v>2.75</v>
      </c>
      <c r="R1277" s="2">
        <v>1.71</v>
      </c>
      <c r="S1277" s="2">
        <v>0.28000000000000003</v>
      </c>
      <c r="T1277" s="2" t="s">
        <v>193</v>
      </c>
      <c r="U1277" s="2">
        <v>3.79</v>
      </c>
      <c r="V1277" s="2" t="s">
        <v>16337</v>
      </c>
      <c r="W1277" s="2">
        <v>263.75807529999997</v>
      </c>
      <c r="X1277" s="2" t="s">
        <v>16338</v>
      </c>
      <c r="Y1277" s="2">
        <v>40.695042800000003</v>
      </c>
      <c r="Z1277" s="2">
        <v>224.73099999999999</v>
      </c>
      <c r="AA1277" s="2">
        <v>9.07</v>
      </c>
      <c r="AB1277" s="2">
        <v>7.7610000000000001</v>
      </c>
      <c r="AC1277" s="2">
        <v>8.9365100000000002</v>
      </c>
      <c r="AD1277" s="4">
        <f t="shared" si="95"/>
        <v>0.98440716961073915</v>
      </c>
      <c r="AE1277" s="4">
        <f t="shared" si="96"/>
        <v>12.049347449566984</v>
      </c>
      <c r="AF1277" s="4">
        <f t="shared" si="97"/>
        <v>12.14440225098272</v>
      </c>
      <c r="AG1277" s="4">
        <f t="shared" si="98"/>
        <v>806.67013099839028</v>
      </c>
      <c r="AH1277" s="4">
        <f t="shared" si="99"/>
        <v>0.31525297465382035</v>
      </c>
    </row>
    <row r="1278" spans="1:34" x14ac:dyDescent="0.3">
      <c r="A1278" s="2" t="s">
        <v>10858</v>
      </c>
      <c r="B1278" s="2" t="s">
        <v>10857</v>
      </c>
      <c r="C1278" s="2" t="s">
        <v>226</v>
      </c>
      <c r="D1278" s="2">
        <v>2021</v>
      </c>
      <c r="E1278" s="2" t="s">
        <v>106</v>
      </c>
      <c r="F1278" s="2">
        <v>0</v>
      </c>
      <c r="G1278" s="2">
        <v>73.750396730000006</v>
      </c>
      <c r="H1278" s="2">
        <v>0.38733000000000001</v>
      </c>
      <c r="I1278" s="2">
        <v>3.40627075</v>
      </c>
      <c r="J1278" s="2">
        <v>0.30388764000000001</v>
      </c>
      <c r="K1278" s="2">
        <v>11.5</v>
      </c>
      <c r="L1278" s="2">
        <v>3.6200000000000003E-2</v>
      </c>
      <c r="M1278" s="2">
        <v>0</v>
      </c>
      <c r="N1278" s="2">
        <v>677</v>
      </c>
      <c r="P1278" s="2">
        <v>6056</v>
      </c>
      <c r="Q1278" s="2">
        <v>2.4809999999999999</v>
      </c>
      <c r="R1278" s="2">
        <v>1.4079999999999999</v>
      </c>
      <c r="S1278" s="2">
        <v>0.14000000000000001</v>
      </c>
      <c r="T1278" s="2" t="s">
        <v>5</v>
      </c>
      <c r="U1278" s="2">
        <v>3.7970000000000002</v>
      </c>
      <c r="V1278" s="2" t="s">
        <v>10859</v>
      </c>
      <c r="W1278" s="2">
        <v>296.35460929999999</v>
      </c>
      <c r="X1278" s="2" t="s">
        <v>10860</v>
      </c>
      <c r="Y1278" s="2">
        <v>41.335569800000002</v>
      </c>
      <c r="Z1278" s="2">
        <v>1091</v>
      </c>
      <c r="AA1278" s="2">
        <v>13.311999999999999</v>
      </c>
      <c r="AB1278" s="2">
        <v>11.826000000000001</v>
      </c>
      <c r="AC1278" s="2">
        <v>13.216799999999999</v>
      </c>
      <c r="AD1278" s="4">
        <f t="shared" si="95"/>
        <v>0.2909781274339599</v>
      </c>
      <c r="AE1278" s="4">
        <f t="shared" si="96"/>
        <v>0.99115028436807029</v>
      </c>
      <c r="AF1278" s="4">
        <f t="shared" si="97"/>
        <v>1.8374238004600736</v>
      </c>
      <c r="AG1278" s="4">
        <f t="shared" si="98"/>
        <v>49.513607859063022</v>
      </c>
      <c r="AH1278" s="4">
        <f t="shared" si="99"/>
        <v>7.0617933274741029E-2</v>
      </c>
    </row>
    <row r="1279" spans="1:34" x14ac:dyDescent="0.3">
      <c r="A1279" s="2" t="s">
        <v>15242</v>
      </c>
      <c r="B1279" s="2" t="s">
        <v>15241</v>
      </c>
      <c r="C1279" s="2" t="s">
        <v>226</v>
      </c>
      <c r="D1279" s="2">
        <v>2022</v>
      </c>
      <c r="E1279" s="2" t="s">
        <v>227</v>
      </c>
      <c r="F1279" s="2">
        <v>0</v>
      </c>
      <c r="G1279" s="2">
        <v>54.189149999999998</v>
      </c>
      <c r="H1279" s="2">
        <v>0.313</v>
      </c>
      <c r="I1279" s="2">
        <v>11.99360935</v>
      </c>
      <c r="J1279" s="2">
        <v>1.07</v>
      </c>
      <c r="K1279" s="2">
        <v>947.12865285999999</v>
      </c>
      <c r="L1279" s="2">
        <v>2.98</v>
      </c>
      <c r="M1279" s="2">
        <v>0.432</v>
      </c>
      <c r="N1279" s="2">
        <v>688</v>
      </c>
      <c r="O1279" s="2" t="s">
        <v>15243</v>
      </c>
      <c r="P1279" s="2">
        <v>5980</v>
      </c>
      <c r="Q1279" s="2">
        <v>1.78</v>
      </c>
      <c r="R1279" s="2">
        <v>1.47</v>
      </c>
      <c r="S1279" s="2">
        <v>0.15</v>
      </c>
      <c r="T1279" s="2" t="s">
        <v>5</v>
      </c>
      <c r="U1279" s="2">
        <v>3.8</v>
      </c>
      <c r="V1279" s="2" t="s">
        <v>15244</v>
      </c>
      <c r="W1279" s="2">
        <v>46.292636799999997</v>
      </c>
      <c r="X1279" s="2" t="s">
        <v>15245</v>
      </c>
      <c r="Y1279" s="2">
        <v>-21.933647199999999</v>
      </c>
      <c r="Z1279" s="2">
        <v>382.89800000000002</v>
      </c>
      <c r="AA1279" s="2">
        <v>11.233000000000001</v>
      </c>
      <c r="AB1279" s="2">
        <v>9.83</v>
      </c>
      <c r="AC1279" s="2">
        <v>11.0313</v>
      </c>
      <c r="AD1279" s="4">
        <f t="shared" si="95"/>
        <v>0.54898348260206631</v>
      </c>
      <c r="AE1279" s="4">
        <f t="shared" si="96"/>
        <v>6.5842934299317051</v>
      </c>
      <c r="AF1279" s="4">
        <f t="shared" si="97"/>
        <v>8.8864752992608089</v>
      </c>
      <c r="AG1279" s="4">
        <f t="shared" si="98"/>
        <v>37.106151673357978</v>
      </c>
      <c r="AH1279" s="4">
        <f t="shared" si="99"/>
        <v>0.33879369460831965</v>
      </c>
    </row>
    <row r="1280" spans="1:34" x14ac:dyDescent="0.3">
      <c r="A1280" s="2" t="s">
        <v>6410</v>
      </c>
      <c r="B1280" s="2" t="s">
        <v>12673</v>
      </c>
      <c r="C1280" s="2" t="s">
        <v>226</v>
      </c>
      <c r="D1280" s="2">
        <v>2016</v>
      </c>
      <c r="E1280" s="2" t="s">
        <v>106</v>
      </c>
      <c r="F1280" s="2">
        <v>0</v>
      </c>
      <c r="G1280" s="2">
        <v>20.740284129999999</v>
      </c>
      <c r="H1280" s="2">
        <v>0.17011999999999999</v>
      </c>
      <c r="I1280" s="2">
        <v>4.2</v>
      </c>
      <c r="J1280" s="2">
        <v>0.3746989</v>
      </c>
      <c r="K1280" s="2">
        <v>16.399999999999999</v>
      </c>
      <c r="L1280" s="2">
        <v>5.16E-2</v>
      </c>
      <c r="M1280" s="2">
        <v>0</v>
      </c>
      <c r="N1280" s="2">
        <v>798</v>
      </c>
      <c r="P1280" s="2">
        <v>6117.21</v>
      </c>
      <c r="Q1280" s="2">
        <v>2.2156199999999999</v>
      </c>
      <c r="R1280" s="2">
        <v>1.1499999999999999</v>
      </c>
      <c r="S1280" s="2">
        <v>0.14360000000000001</v>
      </c>
      <c r="T1280" s="2" t="s">
        <v>129</v>
      </c>
      <c r="U1280" s="2">
        <v>3.8077800000000002</v>
      </c>
      <c r="V1280" s="2" t="s">
        <v>6411</v>
      </c>
      <c r="W1280" s="2">
        <v>297.04540370000001</v>
      </c>
      <c r="X1280" s="2" t="s">
        <v>6412</v>
      </c>
      <c r="Y1280" s="2">
        <v>46.328665299999997</v>
      </c>
      <c r="Z1280" s="2">
        <v>1594.74</v>
      </c>
      <c r="AA1280" s="2">
        <v>14.026999999999999</v>
      </c>
      <c r="AB1280" s="2">
        <v>12.502000000000001</v>
      </c>
      <c r="AC1280" s="2">
        <v>13.907500000000001</v>
      </c>
      <c r="AD1280" s="4">
        <f t="shared" si="95"/>
        <v>0.2213583846236907</v>
      </c>
      <c r="AE1280" s="4">
        <f t="shared" si="96"/>
        <v>0.92970521541950102</v>
      </c>
      <c r="AF1280" s="4">
        <f t="shared" si="97"/>
        <v>1.9760470401187074</v>
      </c>
      <c r="AG1280" s="4">
        <f t="shared" si="98"/>
        <v>213.09988468874258</v>
      </c>
      <c r="AH1280" s="4">
        <f t="shared" si="99"/>
        <v>6.9951306952144673E-2</v>
      </c>
    </row>
    <row r="1281" spans="1:34" x14ac:dyDescent="0.3">
      <c r="A1281" s="2" t="s">
        <v>5011</v>
      </c>
      <c r="B1281" s="2" t="s">
        <v>5010</v>
      </c>
      <c r="C1281" s="2" t="s">
        <v>226</v>
      </c>
      <c r="D1281" s="2">
        <v>2018</v>
      </c>
      <c r="E1281" s="2" t="s">
        <v>271</v>
      </c>
      <c r="F1281" s="2">
        <v>0</v>
      </c>
      <c r="G1281" s="2">
        <v>17.355066000000001</v>
      </c>
      <c r="I1281" s="2">
        <v>3.2492500799999999</v>
      </c>
      <c r="J1281" s="2">
        <v>0.28987868</v>
      </c>
      <c r="K1281" s="2">
        <v>10.6</v>
      </c>
      <c r="L1281" s="2">
        <v>3.3399999999999999E-2</v>
      </c>
      <c r="P1281" s="2">
        <v>5791</v>
      </c>
      <c r="Q1281" s="2">
        <v>2.196069</v>
      </c>
      <c r="R1281" s="2">
        <v>1.1808940000000001</v>
      </c>
      <c r="S1281" s="2">
        <v>-0.23</v>
      </c>
      <c r="T1281" s="2" t="s">
        <v>5</v>
      </c>
      <c r="U1281" s="2">
        <v>3.81</v>
      </c>
      <c r="V1281" s="2" t="s">
        <v>5012</v>
      </c>
      <c r="W1281" s="2">
        <v>171.93365900000001</v>
      </c>
      <c r="X1281" s="2" t="s">
        <v>5013</v>
      </c>
      <c r="Y1281" s="2">
        <v>-6.2848799999999996E-2</v>
      </c>
      <c r="Z1281" s="2">
        <v>375.67</v>
      </c>
      <c r="AA1281" s="2">
        <v>11.352</v>
      </c>
      <c r="AB1281" s="2">
        <v>9.7750000000000004</v>
      </c>
      <c r="AC1281" s="2">
        <v>11.094200000000001</v>
      </c>
      <c r="AD1281" s="4">
        <f t="shared" si="95"/>
        <v>0.30899855632463707</v>
      </c>
      <c r="AE1281" s="4">
        <f t="shared" si="96"/>
        <v>1.0040135838577116</v>
      </c>
      <c r="AF1281" s="4">
        <f t="shared" si="97"/>
        <v>1.8061813911317866</v>
      </c>
      <c r="AG1281" s="4" t="str">
        <f t="shared" si="98"/>
        <v/>
      </c>
      <c r="AH1281" s="4" t="str">
        <f t="shared" si="99"/>
        <v/>
      </c>
    </row>
    <row r="1282" spans="1:34" x14ac:dyDescent="0.3">
      <c r="A1282" s="2" t="s">
        <v>17088</v>
      </c>
      <c r="B1282" s="2" t="s">
        <v>17087</v>
      </c>
      <c r="C1282" s="2" t="s">
        <v>226</v>
      </c>
      <c r="D1282" s="2">
        <v>2023</v>
      </c>
      <c r="E1282" s="2" t="s">
        <v>227</v>
      </c>
      <c r="F1282" s="2">
        <v>0</v>
      </c>
      <c r="G1282" s="2">
        <v>7.2459899999999999</v>
      </c>
      <c r="H1282" s="2">
        <v>8.8800000000000004E-2</v>
      </c>
      <c r="I1282" s="2">
        <v>11.679757889999999</v>
      </c>
      <c r="J1282" s="2">
        <v>1.042</v>
      </c>
      <c r="K1282" s="2">
        <v>4096.8081662300001</v>
      </c>
      <c r="L1282" s="2">
        <v>12.89</v>
      </c>
      <c r="M1282" s="2">
        <v>0.32500000000000001</v>
      </c>
      <c r="N1282" s="2">
        <v>1677</v>
      </c>
      <c r="O1282" s="2" t="s">
        <v>1409</v>
      </c>
      <c r="P1282" s="2">
        <v>6264</v>
      </c>
      <c r="Q1282" s="2">
        <v>2.738</v>
      </c>
      <c r="R1282" s="2">
        <v>1.7649999999999999</v>
      </c>
      <c r="S1282" s="2">
        <v>0.34200000000000003</v>
      </c>
      <c r="T1282" s="2" t="s">
        <v>5</v>
      </c>
      <c r="U1282" s="2">
        <v>3.81</v>
      </c>
      <c r="V1282" s="2" t="s">
        <v>17089</v>
      </c>
      <c r="W1282" s="2">
        <v>83.865928800000006</v>
      </c>
      <c r="X1282" s="2" t="s">
        <v>17090</v>
      </c>
      <c r="Y1282" s="2">
        <v>21.294241700000001</v>
      </c>
      <c r="Z1282" s="2">
        <v>225.643</v>
      </c>
      <c r="AA1282" s="2">
        <v>9.24</v>
      </c>
      <c r="AB1282" s="2">
        <v>7.7859999999999996</v>
      </c>
      <c r="AC1282" s="2">
        <v>9.0746900000000004</v>
      </c>
      <c r="AD1282" s="4">
        <f t="shared" ref="AD1282:AD1345" si="100">IF(AND(ISNUMBER(K1282),ISNUMBER(I1282),K1282&gt;0,I1282&gt;0),K1282/(I1282^3),"")</f>
        <v>2.5712488319134006</v>
      </c>
      <c r="AE1282" s="4">
        <f t="shared" ref="AE1282:AE1345" si="101">IF(AND(ISNUMBER(K1282),ISNUMBER(I1282),K1282&gt;0,I1282&gt;0),K1282/(I1282^2),"")</f>
        <v>30.031563831693823</v>
      </c>
      <c r="AF1282" s="4">
        <f t="shared" ref="AF1282:AF1345" si="102">IF(AND(ISNUMBER(K1282),ISNUMBER(I1282),K1282&gt;0,I1282&gt;0),SQRT(K1282/I1282),"")</f>
        <v>18.728625005917134</v>
      </c>
      <c r="AG1282" s="4">
        <f t="shared" ref="AG1282:AG1345" si="103">IF(AND(ISNUMBER(Q1282),ISNUMBER(P1282),ISNUMBER(H1282),Q1282&gt;0,P1282&gt;0,H1282&gt;0),(Q1282^2*(P1282/5778)^4)/(H1282^2),"")</f>
        <v>1313.2209491883059</v>
      </c>
      <c r="AH1282" s="4">
        <f t="shared" ref="AH1282:AH1345" si="104">IF(AND(ISNUMBER(K1282),ISNUMBER(I1282),ISNUMBER(N1282),K1282&gt;0,I1282&gt;0,N1282&gt;0),SQRT(K1282/I1282)/SQRT(N1282),"")</f>
        <v>0.45734018464542492</v>
      </c>
    </row>
    <row r="1283" spans="1:34" x14ac:dyDescent="0.3">
      <c r="A1283" s="2" t="s">
        <v>2408</v>
      </c>
      <c r="B1283" s="2" t="s">
        <v>2407</v>
      </c>
      <c r="C1283" s="2" t="s">
        <v>226</v>
      </c>
      <c r="D1283" s="2">
        <v>2018</v>
      </c>
      <c r="E1283" s="2" t="s">
        <v>227</v>
      </c>
      <c r="F1283" s="2">
        <v>0</v>
      </c>
      <c r="G1283" s="2">
        <v>11.53533</v>
      </c>
      <c r="H1283" s="2">
        <v>0.10970000000000001</v>
      </c>
      <c r="I1283" s="2">
        <v>11.500434</v>
      </c>
      <c r="J1283" s="2">
        <v>1.026</v>
      </c>
      <c r="K1283" s="2">
        <v>131.89945</v>
      </c>
      <c r="L1283" s="2">
        <v>0.41499999999999998</v>
      </c>
      <c r="M1283" s="2">
        <v>0.251</v>
      </c>
      <c r="N1283" s="2">
        <v>1228.3</v>
      </c>
      <c r="O1283" s="2" t="s">
        <v>2409</v>
      </c>
      <c r="P1283" s="2">
        <v>5521</v>
      </c>
      <c r="Q1283" s="2">
        <v>2.3359999999999999</v>
      </c>
      <c r="R1283" s="2">
        <v>1.3240000000000001</v>
      </c>
      <c r="S1283" s="2">
        <v>0.28999999999999998</v>
      </c>
      <c r="T1283" s="2" t="s">
        <v>5</v>
      </c>
      <c r="U1283" s="2">
        <v>3.823</v>
      </c>
      <c r="V1283" s="2" t="s">
        <v>2410</v>
      </c>
      <c r="W1283" s="2">
        <v>4.4471631</v>
      </c>
      <c r="X1283" s="2" t="s">
        <v>2411</v>
      </c>
      <c r="Y1283" s="2">
        <v>-66.358928500000005</v>
      </c>
      <c r="Z1283" s="2">
        <v>79.5702</v>
      </c>
      <c r="AA1283" s="2">
        <v>7.79</v>
      </c>
      <c r="AB1283" s="2">
        <v>5.9880000000000004</v>
      </c>
      <c r="AC1283" s="2">
        <v>7.5933599999999997</v>
      </c>
      <c r="AD1283" s="4">
        <f t="shared" si="100"/>
        <v>8.6716211270108326E-2</v>
      </c>
      <c r="AE1283" s="4">
        <f t="shared" si="101"/>
        <v>0.997274064441937</v>
      </c>
      <c r="AF1283" s="4">
        <f t="shared" si="102"/>
        <v>3.3866036907241219</v>
      </c>
      <c r="AG1283" s="4">
        <f t="shared" si="103"/>
        <v>378.00127112002485</v>
      </c>
      <c r="AH1283" s="4">
        <f t="shared" si="104"/>
        <v>9.6630038241243332E-2</v>
      </c>
    </row>
    <row r="1284" spans="1:34" x14ac:dyDescent="0.3">
      <c r="A1284" s="2" t="s">
        <v>12295</v>
      </c>
      <c r="B1284" s="2" t="s">
        <v>12299</v>
      </c>
      <c r="C1284" s="2" t="s">
        <v>226</v>
      </c>
      <c r="D1284" s="2">
        <v>2021</v>
      </c>
      <c r="E1284" s="2" t="s">
        <v>106</v>
      </c>
      <c r="F1284" s="2">
        <v>0</v>
      </c>
      <c r="G1284" s="2">
        <v>8.2562999730000008</v>
      </c>
      <c r="H1284" s="2">
        <v>8.3640000000000006E-2</v>
      </c>
      <c r="I1284" s="2">
        <v>1.0667865000000001</v>
      </c>
      <c r="J1284" s="2">
        <v>9.5172480000000004E-2</v>
      </c>
      <c r="K1284" s="2">
        <v>1.23</v>
      </c>
      <c r="L1284" s="2">
        <v>3.8600000000000001E-3</v>
      </c>
      <c r="M1284" s="2">
        <v>0</v>
      </c>
      <c r="N1284" s="2">
        <v>1387</v>
      </c>
      <c r="P1284" s="2">
        <v>6197</v>
      </c>
      <c r="Q1284" s="2">
        <v>2.1880000000000002</v>
      </c>
      <c r="R1284" s="2">
        <v>1.198</v>
      </c>
      <c r="S1284" s="2">
        <v>-0.32</v>
      </c>
      <c r="T1284" s="2" t="s">
        <v>5</v>
      </c>
      <c r="U1284" s="2">
        <v>3.8370000000000002</v>
      </c>
      <c r="V1284" s="2" t="s">
        <v>12296</v>
      </c>
      <c r="W1284" s="2">
        <v>285.18286849999998</v>
      </c>
      <c r="X1284" s="2" t="s">
        <v>12297</v>
      </c>
      <c r="Y1284" s="2">
        <v>43.8310283</v>
      </c>
      <c r="Z1284" s="2">
        <v>267.32299999999998</v>
      </c>
      <c r="AA1284" s="2">
        <v>10.47</v>
      </c>
      <c r="AB1284" s="2">
        <v>9.5039999999999996</v>
      </c>
      <c r="AC1284" s="2">
        <v>10.5459</v>
      </c>
      <c r="AD1284" s="4">
        <f t="shared" si="100"/>
        <v>1.0131472688781948</v>
      </c>
      <c r="AE1284" s="4">
        <f t="shared" si="101"/>
        <v>1.0808118289511286</v>
      </c>
      <c r="AF1284" s="4">
        <f t="shared" si="102"/>
        <v>1.0737762654135046</v>
      </c>
      <c r="AG1284" s="4">
        <f t="shared" si="103"/>
        <v>905.48742122828287</v>
      </c>
      <c r="AH1284" s="4">
        <f t="shared" si="104"/>
        <v>2.8832053131722404E-2</v>
      </c>
    </row>
    <row r="1285" spans="1:34" x14ac:dyDescent="0.3">
      <c r="A1285" s="2" t="s">
        <v>17752</v>
      </c>
      <c r="B1285" s="2" t="s">
        <v>17751</v>
      </c>
      <c r="C1285" s="2" t="s">
        <v>226</v>
      </c>
      <c r="D1285" s="2">
        <v>2024</v>
      </c>
      <c r="E1285" s="2" t="s">
        <v>227</v>
      </c>
      <c r="F1285" s="2">
        <v>0</v>
      </c>
      <c r="G1285" s="2">
        <v>4.5849129</v>
      </c>
      <c r="H1285" s="2">
        <v>5.5225481E-2</v>
      </c>
      <c r="I1285" s="2">
        <v>9.6158850999999999</v>
      </c>
      <c r="J1285" s="2">
        <v>0.85694229</v>
      </c>
      <c r="K1285" s="2">
        <v>67</v>
      </c>
      <c r="L1285" s="2">
        <v>0.21099999999999999</v>
      </c>
      <c r="N1285" s="2">
        <v>1846.6</v>
      </c>
      <c r="P1285" s="2">
        <v>6272</v>
      </c>
      <c r="Q1285" s="2">
        <v>2.0597889999999999</v>
      </c>
      <c r="R1285" s="2">
        <v>1.0693569999999999</v>
      </c>
      <c r="U1285" s="2">
        <v>3.8399000000000001</v>
      </c>
      <c r="V1285" s="2" t="s">
        <v>17753</v>
      </c>
      <c r="W1285" s="2">
        <v>262.18340719999998</v>
      </c>
      <c r="X1285" s="2" t="s">
        <v>17754</v>
      </c>
      <c r="Y1285" s="2">
        <v>-62.840383000000003</v>
      </c>
      <c r="Z1285" s="2">
        <v>312.529</v>
      </c>
      <c r="AA1285" s="2">
        <v>10.394</v>
      </c>
      <c r="AB1285" s="2">
        <v>9.0340000000000007</v>
      </c>
      <c r="AC1285" s="2">
        <v>10.327299999999999</v>
      </c>
      <c r="AD1285" s="4">
        <f t="shared" si="100"/>
        <v>7.5354120751150999E-2</v>
      </c>
      <c r="AE1285" s="4">
        <f t="shared" si="101"/>
        <v>0.72459656695459373</v>
      </c>
      <c r="AF1285" s="4">
        <f t="shared" si="102"/>
        <v>2.6396282563440314</v>
      </c>
      <c r="AG1285" s="4">
        <f t="shared" si="103"/>
        <v>1931.4368070527053</v>
      </c>
      <c r="AH1285" s="4">
        <f t="shared" si="104"/>
        <v>6.1426582399513451E-2</v>
      </c>
    </row>
    <row r="1286" spans="1:34" x14ac:dyDescent="0.3">
      <c r="A1286" s="2" t="s">
        <v>8405</v>
      </c>
      <c r="B1286" s="2" t="s">
        <v>8404</v>
      </c>
      <c r="C1286" s="2" t="s">
        <v>226</v>
      </c>
      <c r="D1286" s="2">
        <v>2016</v>
      </c>
      <c r="E1286" s="2" t="s">
        <v>106</v>
      </c>
      <c r="F1286" s="2">
        <v>0</v>
      </c>
      <c r="G1286" s="2">
        <v>3.9376637300000001</v>
      </c>
      <c r="H1286" s="2">
        <v>5.4739999999999997E-2</v>
      </c>
      <c r="I1286" s="2">
        <v>1.39</v>
      </c>
      <c r="J1286" s="2">
        <v>0.12400749</v>
      </c>
      <c r="K1286" s="2">
        <v>2.5099999999999998</v>
      </c>
      <c r="L1286" s="2">
        <v>7.9000000000000008E-3</v>
      </c>
      <c r="M1286" s="2">
        <v>0</v>
      </c>
      <c r="N1286" s="2">
        <v>1947</v>
      </c>
      <c r="P1286" s="2">
        <v>6481</v>
      </c>
      <c r="Q1286" s="2">
        <v>2.5499999999999998</v>
      </c>
      <c r="R1286" s="2">
        <v>1.64</v>
      </c>
      <c r="S1286" s="2">
        <v>0.06</v>
      </c>
      <c r="T1286" s="2" t="s">
        <v>5</v>
      </c>
      <c r="U1286" s="2">
        <v>3.84</v>
      </c>
      <c r="V1286" s="2" t="s">
        <v>8406</v>
      </c>
      <c r="W1286" s="2">
        <v>283.45320679999998</v>
      </c>
      <c r="X1286" s="2" t="s">
        <v>8407</v>
      </c>
      <c r="Y1286" s="2">
        <v>45.084072900000002</v>
      </c>
      <c r="Z1286" s="2">
        <v>640.40899999999999</v>
      </c>
      <c r="AA1286" s="2">
        <v>11.714</v>
      </c>
      <c r="AB1286" s="2">
        <v>10.679</v>
      </c>
      <c r="AC1286" s="2">
        <v>11.714399999999999</v>
      </c>
      <c r="AD1286" s="4">
        <f t="shared" si="100"/>
        <v>0.93460762677058817</v>
      </c>
      <c r="AE1286" s="4">
        <f t="shared" si="101"/>
        <v>1.2991046012111176</v>
      </c>
      <c r="AF1286" s="4">
        <f t="shared" si="102"/>
        <v>1.3437839840106196</v>
      </c>
      <c r="AG1286" s="4">
        <f t="shared" si="103"/>
        <v>3435.0155744268795</v>
      </c>
      <c r="AH1286" s="4">
        <f t="shared" si="104"/>
        <v>3.0454150165330131E-2</v>
      </c>
    </row>
    <row r="1287" spans="1:34" x14ac:dyDescent="0.3">
      <c r="A1287" s="2" t="s">
        <v>1526</v>
      </c>
      <c r="B1287" s="2" t="s">
        <v>1525</v>
      </c>
      <c r="C1287" s="2" t="s">
        <v>226</v>
      </c>
      <c r="D1287" s="2">
        <v>2017</v>
      </c>
      <c r="E1287" s="2" t="s">
        <v>1270</v>
      </c>
      <c r="F1287" s="2">
        <v>0</v>
      </c>
      <c r="G1287" s="2">
        <v>4.8101069000000001</v>
      </c>
      <c r="H1287" s="2">
        <v>6.5049999999999997E-2</v>
      </c>
      <c r="I1287" s="2">
        <v>23.9872187</v>
      </c>
      <c r="J1287" s="2">
        <v>2.14</v>
      </c>
      <c r="K1287" s="2">
        <v>143.02278315000001</v>
      </c>
      <c r="L1287" s="2">
        <v>0.45</v>
      </c>
      <c r="M1287" s="2">
        <v>0</v>
      </c>
      <c r="N1287" s="2">
        <v>1903</v>
      </c>
      <c r="P1287" s="2">
        <v>6640</v>
      </c>
      <c r="Q1287" s="2">
        <v>2.62</v>
      </c>
      <c r="R1287" s="2">
        <v>1.73</v>
      </c>
      <c r="S1287" s="2">
        <v>0.14000000000000001</v>
      </c>
      <c r="T1287" s="2" t="s">
        <v>5</v>
      </c>
      <c r="U1287" s="2">
        <v>3.84</v>
      </c>
      <c r="V1287" s="2" t="s">
        <v>1527</v>
      </c>
      <c r="W1287" s="2">
        <v>256.61072789999997</v>
      </c>
      <c r="X1287" s="2" t="s">
        <v>1528</v>
      </c>
      <c r="Y1287" s="2">
        <v>44.776884899999999</v>
      </c>
      <c r="Z1287" s="2">
        <v>371.68599999999998</v>
      </c>
      <c r="AA1287" s="2">
        <v>10.106</v>
      </c>
      <c r="AB1287" s="2">
        <v>8.9</v>
      </c>
      <c r="AC1287" s="2">
        <v>9.9749599999999994</v>
      </c>
      <c r="AD1287" s="4">
        <f t="shared" si="100"/>
        <v>1.0362523790726925E-2</v>
      </c>
      <c r="AE1287" s="4">
        <f t="shared" si="101"/>
        <v>0.24856812445211976</v>
      </c>
      <c r="AF1287" s="4">
        <f t="shared" si="102"/>
        <v>2.4418144817085952</v>
      </c>
      <c r="AG1287" s="4">
        <f t="shared" si="103"/>
        <v>2829.2423370557904</v>
      </c>
      <c r="AH1287" s="4">
        <f t="shared" si="104"/>
        <v>5.5974892854750484E-2</v>
      </c>
    </row>
    <row r="1288" spans="1:34" x14ac:dyDescent="0.3">
      <c r="A1288" s="2" t="s">
        <v>13466</v>
      </c>
      <c r="B1288" s="2" t="s">
        <v>13465</v>
      </c>
      <c r="C1288" s="2" t="s">
        <v>226</v>
      </c>
      <c r="D1288" s="2">
        <v>2016</v>
      </c>
      <c r="E1288" s="2" t="s">
        <v>106</v>
      </c>
      <c r="F1288" s="2">
        <v>0</v>
      </c>
      <c r="G1288" s="2">
        <v>23.205846229999999</v>
      </c>
      <c r="H1288" s="2">
        <v>0.16619</v>
      </c>
      <c r="I1288" s="2">
        <v>4.75</v>
      </c>
      <c r="J1288" s="2">
        <v>0.42376661999999998</v>
      </c>
      <c r="K1288" s="2">
        <v>20.2</v>
      </c>
      <c r="L1288" s="2">
        <v>6.3600000000000004E-2</v>
      </c>
      <c r="M1288" s="2">
        <v>0</v>
      </c>
      <c r="N1288" s="2">
        <v>1002</v>
      </c>
      <c r="P1288" s="2">
        <v>6096</v>
      </c>
      <c r="Q1288" s="2">
        <v>2.56</v>
      </c>
      <c r="R1288" s="2">
        <v>1.64</v>
      </c>
      <c r="S1288" s="2">
        <v>0.38</v>
      </c>
      <c r="T1288" s="2" t="s">
        <v>5</v>
      </c>
      <c r="U1288" s="2">
        <v>3.84</v>
      </c>
      <c r="V1288" s="2" t="s">
        <v>13467</v>
      </c>
      <c r="W1288" s="2">
        <v>292.41725659999997</v>
      </c>
      <c r="X1288" s="2" t="s">
        <v>13468</v>
      </c>
      <c r="Y1288" s="2">
        <v>41.416838400000003</v>
      </c>
      <c r="Z1288" s="2">
        <v>786.09100000000001</v>
      </c>
      <c r="AA1288" s="2">
        <v>13.5</v>
      </c>
      <c r="AB1288" s="2">
        <v>12.182</v>
      </c>
      <c r="AC1288" s="2">
        <v>13.328799999999999</v>
      </c>
      <c r="AD1288" s="4">
        <f t="shared" si="100"/>
        <v>0.18848228604752879</v>
      </c>
      <c r="AE1288" s="4">
        <f t="shared" si="101"/>
        <v>0.89529085872576175</v>
      </c>
      <c r="AF1288" s="4">
        <f t="shared" si="102"/>
        <v>2.062190965683675</v>
      </c>
      <c r="AG1288" s="4">
        <f t="shared" si="103"/>
        <v>293.99492815886612</v>
      </c>
      <c r="AH1288" s="4">
        <f t="shared" si="104"/>
        <v>6.5147089669168212E-2</v>
      </c>
    </row>
    <row r="1289" spans="1:34" x14ac:dyDescent="0.3">
      <c r="A1289" s="2" t="s">
        <v>14525</v>
      </c>
      <c r="B1289" s="2" t="s">
        <v>14528</v>
      </c>
      <c r="C1289" s="2" t="s">
        <v>226</v>
      </c>
      <c r="D1289" s="2">
        <v>2023</v>
      </c>
      <c r="E1289" s="2" t="s">
        <v>106</v>
      </c>
      <c r="F1289" s="2">
        <v>0</v>
      </c>
      <c r="G1289" s="2">
        <v>11.8061737</v>
      </c>
      <c r="H1289" s="2">
        <v>0.1216</v>
      </c>
      <c r="I1289" s="2">
        <v>2.87</v>
      </c>
      <c r="J1289" s="2">
        <v>0.25604469000000002</v>
      </c>
      <c r="K1289" s="2">
        <v>8.6</v>
      </c>
      <c r="L1289" s="2">
        <v>2.7099999999999999E-2</v>
      </c>
      <c r="M1289" s="2">
        <v>0</v>
      </c>
      <c r="N1289" s="2">
        <v>1407</v>
      </c>
      <c r="P1289" s="2">
        <v>6900</v>
      </c>
      <c r="Q1289" s="2">
        <v>2.5990000000000002</v>
      </c>
      <c r="R1289" s="2">
        <v>1.714</v>
      </c>
      <c r="S1289" s="2">
        <v>0</v>
      </c>
      <c r="T1289" s="2" t="s">
        <v>5</v>
      </c>
      <c r="U1289" s="2">
        <v>3.843</v>
      </c>
      <c r="V1289" s="2" t="s">
        <v>14526</v>
      </c>
      <c r="W1289" s="2">
        <v>281.97123470000002</v>
      </c>
      <c r="X1289" s="2" t="s">
        <v>14527</v>
      </c>
      <c r="Y1289" s="2">
        <v>43.672783899999999</v>
      </c>
      <c r="Z1289" s="2">
        <v>601.32399999999996</v>
      </c>
      <c r="AA1289" s="2">
        <v>11.845000000000001</v>
      </c>
      <c r="AB1289" s="2">
        <v>11.039</v>
      </c>
      <c r="AC1289" s="2">
        <v>11.9642</v>
      </c>
      <c r="AD1289" s="4">
        <f t="shared" si="100"/>
        <v>0.36379167884064495</v>
      </c>
      <c r="AE1289" s="4">
        <f t="shared" si="101"/>
        <v>1.044082118272651</v>
      </c>
      <c r="AF1289" s="4">
        <f t="shared" si="102"/>
        <v>1.7310446786384539</v>
      </c>
      <c r="AG1289" s="4">
        <f t="shared" si="103"/>
        <v>929.03402956037132</v>
      </c>
      <c r="AH1289" s="4">
        <f t="shared" si="104"/>
        <v>4.6148886700983736E-2</v>
      </c>
    </row>
    <row r="1290" spans="1:34" x14ac:dyDescent="0.3">
      <c r="A1290" s="2" t="s">
        <v>4744</v>
      </c>
      <c r="B1290" s="2" t="s">
        <v>4743</v>
      </c>
      <c r="C1290" s="2" t="s">
        <v>226</v>
      </c>
      <c r="D1290" s="2">
        <v>2024</v>
      </c>
      <c r="E1290" s="2" t="s">
        <v>227</v>
      </c>
      <c r="F1290" s="2">
        <v>0</v>
      </c>
      <c r="G1290" s="2">
        <v>8.8349779999999996</v>
      </c>
      <c r="H1290" s="2">
        <v>7.6999999999999999E-2</v>
      </c>
      <c r="I1290" s="2">
        <v>10.73820351</v>
      </c>
      <c r="J1290" s="2">
        <v>0.95799999999999996</v>
      </c>
      <c r="K1290" s="2">
        <v>80.8</v>
      </c>
      <c r="L1290" s="2">
        <v>0.254</v>
      </c>
      <c r="N1290" s="2">
        <v>854</v>
      </c>
      <c r="P1290" s="2">
        <v>4080</v>
      </c>
      <c r="Q1290" s="2">
        <v>1.45</v>
      </c>
      <c r="R1290" s="2">
        <v>0.7</v>
      </c>
      <c r="U1290" s="2">
        <v>3.8468900000000001</v>
      </c>
      <c r="V1290" s="2" t="s">
        <v>4745</v>
      </c>
      <c r="W1290" s="2">
        <v>63.928339399999999</v>
      </c>
      <c r="X1290" s="2" t="s">
        <v>4746</v>
      </c>
      <c r="Y1290" s="2">
        <v>29.166542</v>
      </c>
      <c r="Z1290" s="2">
        <v>159.244</v>
      </c>
      <c r="AA1290" s="2">
        <v>15.641999999999999</v>
      </c>
      <c r="AB1290" s="2">
        <v>9.3759999999999994</v>
      </c>
      <c r="AC1290" s="2">
        <v>13.991</v>
      </c>
      <c r="AD1290" s="4">
        <f t="shared" si="100"/>
        <v>6.5255402002756299E-2</v>
      </c>
      <c r="AE1290" s="4">
        <f t="shared" si="101"/>
        <v>0.70072578683245879</v>
      </c>
      <c r="AF1290" s="4">
        <f t="shared" si="102"/>
        <v>2.7430887888859559</v>
      </c>
      <c r="AG1290" s="4">
        <f t="shared" si="103"/>
        <v>88.162735400861592</v>
      </c>
      <c r="AH1290" s="4">
        <f t="shared" si="104"/>
        <v>9.3866565963347914E-2</v>
      </c>
    </row>
    <row r="1291" spans="1:34" x14ac:dyDescent="0.3">
      <c r="A1291" s="2" t="s">
        <v>3084</v>
      </c>
      <c r="B1291" s="2" t="s">
        <v>3083</v>
      </c>
      <c r="C1291" s="2" t="s">
        <v>226</v>
      </c>
      <c r="D1291" s="2">
        <v>2019</v>
      </c>
      <c r="E1291" s="2" t="s">
        <v>227</v>
      </c>
      <c r="F1291" s="2">
        <v>0</v>
      </c>
      <c r="G1291" s="2">
        <v>3.3089580000000001</v>
      </c>
      <c r="H1291" s="2">
        <v>5.2080000000000001E-2</v>
      </c>
      <c r="I1291" s="2">
        <v>17.317905</v>
      </c>
      <c r="J1291" s="2">
        <v>1.5449999999999999</v>
      </c>
      <c r="K1291" s="2">
        <v>323.23311000000001</v>
      </c>
      <c r="L1291" s="2">
        <v>1.0169999999999999</v>
      </c>
      <c r="M1291" s="2">
        <v>3.7999999999999999E-2</v>
      </c>
      <c r="N1291" s="2">
        <v>2132</v>
      </c>
      <c r="P1291" s="2">
        <v>6272</v>
      </c>
      <c r="Q1291" s="2">
        <v>2.5910000000000002</v>
      </c>
      <c r="R1291" s="2">
        <v>1.72</v>
      </c>
      <c r="S1291" s="2">
        <v>0.3</v>
      </c>
      <c r="T1291" s="2" t="s">
        <v>5</v>
      </c>
      <c r="U1291" s="2">
        <v>3.8479999999999999</v>
      </c>
      <c r="V1291" s="2" t="s">
        <v>3085</v>
      </c>
      <c r="W1291" s="2">
        <v>319.6995877</v>
      </c>
      <c r="X1291" s="2" t="s">
        <v>3086</v>
      </c>
      <c r="Y1291" s="2">
        <v>-26.6163743</v>
      </c>
      <c r="Z1291" s="2">
        <v>161.49799999999999</v>
      </c>
      <c r="AA1291" s="2">
        <v>8.3239999999999998</v>
      </c>
      <c r="AB1291" s="2">
        <v>6.9589999999999996</v>
      </c>
      <c r="AC1291" s="2">
        <v>8.2268799999999995</v>
      </c>
      <c r="AD1291" s="4">
        <f t="shared" si="100"/>
        <v>6.2234296130487213E-2</v>
      </c>
      <c r="AE1291" s="4">
        <f t="shared" si="101"/>
        <v>1.0777676281296451</v>
      </c>
      <c r="AF1291" s="4">
        <f t="shared" si="102"/>
        <v>4.3202635794618507</v>
      </c>
      <c r="AG1291" s="4">
        <f t="shared" si="103"/>
        <v>3436.4254245604257</v>
      </c>
      <c r="AH1291" s="4">
        <f t="shared" si="104"/>
        <v>9.3565694120944801E-2</v>
      </c>
    </row>
    <row r="1292" spans="1:34" x14ac:dyDescent="0.3">
      <c r="A1292" s="2" t="s">
        <v>343</v>
      </c>
      <c r="B1292" s="2" t="s">
        <v>342</v>
      </c>
      <c r="C1292" s="2" t="s">
        <v>226</v>
      </c>
      <c r="D1292" s="2">
        <v>2024</v>
      </c>
      <c r="E1292" s="2" t="s">
        <v>227</v>
      </c>
      <c r="F1292" s="2">
        <v>0</v>
      </c>
      <c r="G1292" s="2">
        <v>4.2889730999999998</v>
      </c>
      <c r="H1292" s="2">
        <v>6.5600000000000006E-2</v>
      </c>
      <c r="I1292" s="2">
        <v>21.59</v>
      </c>
      <c r="J1292" s="2">
        <v>1.9259999999999999</v>
      </c>
      <c r="K1292" s="2">
        <v>3932</v>
      </c>
      <c r="L1292" s="2">
        <v>12.37</v>
      </c>
      <c r="M1292" s="2">
        <v>6.6000000000000003E-2</v>
      </c>
      <c r="N1292" s="2">
        <v>2001</v>
      </c>
      <c r="P1292" s="2">
        <v>6935</v>
      </c>
      <c r="Q1292" s="2">
        <v>2.35</v>
      </c>
      <c r="R1292" s="2">
        <v>1.41</v>
      </c>
      <c r="S1292" s="2">
        <v>-0.34</v>
      </c>
      <c r="T1292" s="2" t="s">
        <v>5</v>
      </c>
      <c r="U1292" s="2">
        <v>3.85</v>
      </c>
      <c r="V1292" s="2" t="s">
        <v>344</v>
      </c>
      <c r="W1292" s="2">
        <v>153.6696689</v>
      </c>
      <c r="X1292" s="2" t="s">
        <v>345</v>
      </c>
      <c r="Y1292" s="2">
        <v>-15.642837200000001</v>
      </c>
      <c r="Z1292" s="2">
        <v>589.423</v>
      </c>
      <c r="AA1292" s="2">
        <v>11.1</v>
      </c>
      <c r="AB1292" s="2">
        <v>9.9320000000000004</v>
      </c>
      <c r="AC1292" s="2">
        <v>10.91</v>
      </c>
      <c r="AD1292" s="4">
        <f t="shared" si="100"/>
        <v>0.39071094936777906</v>
      </c>
      <c r="AE1292" s="4">
        <f t="shared" si="101"/>
        <v>8.4354493968503501</v>
      </c>
      <c r="AF1292" s="4">
        <f t="shared" si="102"/>
        <v>13.495234435829525</v>
      </c>
      <c r="AG1292" s="4">
        <f t="shared" si="103"/>
        <v>2663.1998482149497</v>
      </c>
      <c r="AH1292" s="4">
        <f t="shared" si="104"/>
        <v>0.30168720333264415</v>
      </c>
    </row>
    <row r="1293" spans="1:34" x14ac:dyDescent="0.3">
      <c r="A1293" s="2" t="s">
        <v>516</v>
      </c>
      <c r="B1293" s="2" t="s">
        <v>515</v>
      </c>
      <c r="C1293" s="2" t="s">
        <v>226</v>
      </c>
      <c r="D1293" s="2">
        <v>2020</v>
      </c>
      <c r="E1293" s="2" t="s">
        <v>411</v>
      </c>
      <c r="F1293" s="2">
        <v>0</v>
      </c>
      <c r="G1293" s="2">
        <v>4.62941</v>
      </c>
      <c r="H1293" s="2">
        <v>5.8599999999999999E-2</v>
      </c>
      <c r="I1293" s="2">
        <v>16.36514</v>
      </c>
      <c r="J1293" s="2">
        <v>1.46</v>
      </c>
      <c r="K1293" s="2">
        <v>266.97719999999998</v>
      </c>
      <c r="L1293" s="2">
        <v>0.84</v>
      </c>
      <c r="M1293" s="2">
        <v>0.02</v>
      </c>
      <c r="O1293" s="2" t="s">
        <v>517</v>
      </c>
      <c r="P1293" s="2">
        <v>5700</v>
      </c>
      <c r="Q1293" s="2">
        <v>2.15</v>
      </c>
      <c r="R1293" s="2">
        <v>1.25</v>
      </c>
      <c r="S1293" s="2">
        <v>0</v>
      </c>
      <c r="T1293" s="2" t="s">
        <v>5</v>
      </c>
      <c r="U1293" s="2">
        <v>3.85</v>
      </c>
      <c r="V1293" s="2" t="s">
        <v>518</v>
      </c>
      <c r="W1293" s="2">
        <v>94.820734999999999</v>
      </c>
      <c r="X1293" s="2" t="s">
        <v>519</v>
      </c>
      <c r="Y1293" s="2">
        <v>-4.4222977999999999</v>
      </c>
      <c r="Z1293" s="2">
        <v>2005.76</v>
      </c>
      <c r="AA1293" s="2">
        <v>15.478999999999999</v>
      </c>
      <c r="AB1293" s="2">
        <v>13.426</v>
      </c>
      <c r="AC1293" s="2">
        <v>15.4655</v>
      </c>
      <c r="AD1293" s="4">
        <f t="shared" si="100"/>
        <v>6.0913702670131353E-2</v>
      </c>
      <c r="AE1293" s="4">
        <f t="shared" si="101"/>
        <v>0.99686127211507347</v>
      </c>
      <c r="AF1293" s="4">
        <f t="shared" si="102"/>
        <v>4.0390313540180989</v>
      </c>
      <c r="AG1293" s="4">
        <f t="shared" si="103"/>
        <v>1274.8848506053416</v>
      </c>
      <c r="AH1293" s="4" t="str">
        <f t="shared" si="104"/>
        <v/>
      </c>
    </row>
    <row r="1294" spans="1:34" x14ac:dyDescent="0.3">
      <c r="A1294" s="2" t="s">
        <v>17434</v>
      </c>
      <c r="B1294" s="2" t="s">
        <v>17433</v>
      </c>
      <c r="C1294" s="2" t="s">
        <v>226</v>
      </c>
      <c r="D1294" s="2">
        <v>2025</v>
      </c>
      <c r="E1294" s="2" t="s">
        <v>227</v>
      </c>
      <c r="F1294" s="2">
        <v>0</v>
      </c>
      <c r="G1294" s="2">
        <v>7.1489719999999997</v>
      </c>
      <c r="H1294" s="2">
        <v>8.0399999999999999E-2</v>
      </c>
      <c r="I1294" s="2">
        <v>11.46678726</v>
      </c>
      <c r="J1294" s="2">
        <v>1.0229999999999999</v>
      </c>
      <c r="K1294" s="2">
        <v>6995.40323807</v>
      </c>
      <c r="L1294" s="2">
        <v>22.01</v>
      </c>
      <c r="M1294" s="2">
        <v>3.39E-2</v>
      </c>
      <c r="N1294" s="2">
        <v>1515</v>
      </c>
      <c r="P1294" s="2">
        <v>5920</v>
      </c>
      <c r="Q1294" s="2">
        <v>2.2599999999999998</v>
      </c>
      <c r="R1294" s="2">
        <v>1.3340000000000001</v>
      </c>
      <c r="S1294" s="2">
        <v>0.18</v>
      </c>
      <c r="T1294" s="2" t="s">
        <v>5</v>
      </c>
      <c r="U1294" s="2">
        <v>3.8559999999999999</v>
      </c>
      <c r="V1294" s="2" t="s">
        <v>17435</v>
      </c>
      <c r="W1294" s="2">
        <v>311.88863850000001</v>
      </c>
      <c r="X1294" s="2" t="s">
        <v>17436</v>
      </c>
      <c r="Y1294" s="2">
        <v>34.737491800000001</v>
      </c>
      <c r="Z1294" s="2">
        <v>416.10399999999998</v>
      </c>
      <c r="AA1294" s="2">
        <v>11.315</v>
      </c>
      <c r="AB1294" s="2">
        <v>9.6150000000000002</v>
      </c>
      <c r="AC1294" s="2">
        <v>11.106299999999999</v>
      </c>
      <c r="AD1294" s="4">
        <f t="shared" si="100"/>
        <v>4.639674228988163</v>
      </c>
      <c r="AE1294" s="4">
        <f t="shared" si="101"/>
        <v>53.202157339511793</v>
      </c>
      <c r="AF1294" s="4">
        <f t="shared" si="102"/>
        <v>24.69934857410675</v>
      </c>
      <c r="AG1294" s="4">
        <f t="shared" si="103"/>
        <v>870.72588954859884</v>
      </c>
      <c r="AH1294" s="4">
        <f t="shared" si="104"/>
        <v>0.63456948321925677</v>
      </c>
    </row>
    <row r="1295" spans="1:34" x14ac:dyDescent="0.3">
      <c r="A1295" s="2" t="s">
        <v>17695</v>
      </c>
      <c r="B1295" s="2" t="s">
        <v>17694</v>
      </c>
      <c r="C1295" s="2" t="s">
        <v>226</v>
      </c>
      <c r="D1295" s="2">
        <v>2020</v>
      </c>
      <c r="E1295" s="2" t="s">
        <v>227</v>
      </c>
      <c r="F1295" s="2">
        <v>0</v>
      </c>
      <c r="G1295" s="2">
        <v>83.891099999999994</v>
      </c>
      <c r="H1295" s="2">
        <v>0.42299999999999999</v>
      </c>
      <c r="I1295" s="2">
        <v>6.71</v>
      </c>
      <c r="J1295" s="2">
        <v>0.59862610000000005</v>
      </c>
      <c r="K1295" s="2">
        <v>36.4</v>
      </c>
      <c r="L1295" s="2">
        <v>0.114</v>
      </c>
      <c r="M1295" s="2">
        <v>0</v>
      </c>
      <c r="N1295" s="2">
        <v>610</v>
      </c>
      <c r="O1295" s="2" t="s">
        <v>2937</v>
      </c>
      <c r="P1295" s="2">
        <v>5907</v>
      </c>
      <c r="Q1295" s="2">
        <v>1.94</v>
      </c>
      <c r="R1295" s="2">
        <v>1.32</v>
      </c>
      <c r="S1295" s="2">
        <v>0.1</v>
      </c>
      <c r="T1295" s="2" t="s">
        <v>5</v>
      </c>
      <c r="U1295" s="2">
        <v>3.86</v>
      </c>
      <c r="V1295" s="2" t="s">
        <v>17696</v>
      </c>
      <c r="W1295" s="2">
        <v>72.694010199999994</v>
      </c>
      <c r="X1295" s="2" t="s">
        <v>17697</v>
      </c>
      <c r="Y1295" s="2">
        <v>-60.9054608</v>
      </c>
      <c r="Z1295" s="2">
        <v>263.14499999999998</v>
      </c>
      <c r="AA1295" s="2">
        <v>10.358000000000001</v>
      </c>
      <c r="AB1295" s="2">
        <v>9.0289999999999999</v>
      </c>
      <c r="AC1295" s="2">
        <v>10.235200000000001</v>
      </c>
      <c r="AD1295" s="4">
        <f t="shared" si="100"/>
        <v>0.12048523335793496</v>
      </c>
      <c r="AE1295" s="4">
        <f t="shared" si="101"/>
        <v>0.80845591583174348</v>
      </c>
      <c r="AF1295" s="4">
        <f t="shared" si="102"/>
        <v>2.3291069522954495</v>
      </c>
      <c r="AG1295" s="4">
        <f t="shared" si="103"/>
        <v>22.976319329114059</v>
      </c>
      <c r="AH1295" s="4">
        <f t="shared" si="104"/>
        <v>9.4302784021200445E-2</v>
      </c>
    </row>
    <row r="1296" spans="1:34" x14ac:dyDescent="0.3">
      <c r="A1296" s="2" t="s">
        <v>17184</v>
      </c>
      <c r="B1296" s="2" t="s">
        <v>17183</v>
      </c>
      <c r="C1296" s="2" t="s">
        <v>226</v>
      </c>
      <c r="D1296" s="2">
        <v>2024</v>
      </c>
      <c r="E1296" s="2" t="s">
        <v>227</v>
      </c>
      <c r="F1296" s="2">
        <v>0</v>
      </c>
      <c r="G1296" s="2">
        <v>30.158577000000001</v>
      </c>
      <c r="H1296" s="2">
        <v>0.2157</v>
      </c>
      <c r="I1296" s="2">
        <v>11.982400370000001</v>
      </c>
      <c r="J1296" s="2">
        <v>1.069</v>
      </c>
      <c r="K1296" s="2">
        <v>921.70238029999996</v>
      </c>
      <c r="L1296" s="2">
        <v>2.9</v>
      </c>
      <c r="M1296" s="2">
        <v>0.745</v>
      </c>
      <c r="N1296" s="2">
        <v>976</v>
      </c>
      <c r="P1296" s="2">
        <v>6160</v>
      </c>
      <c r="Q1296" s="2">
        <v>2.3330000000000002</v>
      </c>
      <c r="R1296" s="2">
        <v>1.4690000000000001</v>
      </c>
      <c r="S1296" s="2">
        <v>6.5000000000000002E-2</v>
      </c>
      <c r="T1296" s="2" t="s">
        <v>5</v>
      </c>
      <c r="U1296" s="2">
        <v>3.8690000000000002</v>
      </c>
      <c r="V1296" s="2" t="s">
        <v>17185</v>
      </c>
      <c r="W1296" s="2">
        <v>94.404269400000004</v>
      </c>
      <c r="X1296" s="2" t="s">
        <v>17186</v>
      </c>
      <c r="Y1296" s="2">
        <v>31.610330900000001</v>
      </c>
      <c r="Z1296" s="2">
        <v>392.25900000000001</v>
      </c>
      <c r="AA1296" s="2">
        <v>11.06</v>
      </c>
      <c r="AB1296" s="2">
        <v>9.3179999999999996</v>
      </c>
      <c r="AC1296" s="2">
        <v>10.6815</v>
      </c>
      <c r="AD1296" s="4">
        <f t="shared" si="100"/>
        <v>0.53574636010573018</v>
      </c>
      <c r="AE1296" s="4">
        <f t="shared" si="101"/>
        <v>6.419527383557055</v>
      </c>
      <c r="AF1296" s="4">
        <f t="shared" si="102"/>
        <v>8.7704815885992939</v>
      </c>
      <c r="AG1296" s="4">
        <f t="shared" si="103"/>
        <v>151.12693899503583</v>
      </c>
      <c r="AH1296" s="4">
        <f t="shared" si="104"/>
        <v>0.28073627452829064</v>
      </c>
    </row>
    <row r="1297" spans="1:34" x14ac:dyDescent="0.3">
      <c r="A1297" s="2" t="s">
        <v>14044</v>
      </c>
      <c r="B1297" s="2" t="s">
        <v>14043</v>
      </c>
      <c r="C1297" s="2" t="s">
        <v>226</v>
      </c>
      <c r="D1297" s="2">
        <v>2016</v>
      </c>
      <c r="E1297" s="2" t="s">
        <v>106</v>
      </c>
      <c r="F1297" s="2">
        <v>0</v>
      </c>
      <c r="G1297" s="2">
        <v>11.0895723</v>
      </c>
      <c r="H1297" s="2">
        <v>0.1082</v>
      </c>
      <c r="I1297" s="2">
        <v>3.17</v>
      </c>
      <c r="J1297" s="2">
        <v>0.28280845999999998</v>
      </c>
      <c r="K1297" s="2">
        <v>10.199999999999999</v>
      </c>
      <c r="L1297" s="2">
        <v>3.2000000000000001E-2</v>
      </c>
      <c r="M1297" s="2">
        <v>0</v>
      </c>
      <c r="N1297" s="2">
        <v>1422</v>
      </c>
      <c r="P1297" s="2">
        <v>6403</v>
      </c>
      <c r="Q1297" s="2">
        <v>2.42</v>
      </c>
      <c r="R1297" s="2">
        <v>1.57</v>
      </c>
      <c r="S1297" s="2">
        <v>0.04</v>
      </c>
      <c r="T1297" s="2" t="s">
        <v>5</v>
      </c>
      <c r="U1297" s="2">
        <v>3.87</v>
      </c>
      <c r="V1297" s="2" t="s">
        <v>14045</v>
      </c>
      <c r="W1297" s="2">
        <v>291.03186040000003</v>
      </c>
      <c r="X1297" s="2" t="s">
        <v>14046</v>
      </c>
      <c r="Y1297" s="2">
        <v>38.211894000000001</v>
      </c>
      <c r="Z1297" s="2">
        <v>917.80399999999997</v>
      </c>
      <c r="AA1297" s="2">
        <v>12.885999999999999</v>
      </c>
      <c r="AB1297" s="2">
        <v>11.64</v>
      </c>
      <c r="AC1297" s="2">
        <v>12.7699</v>
      </c>
      <c r="AD1297" s="4">
        <f t="shared" si="100"/>
        <v>0.32020077970145544</v>
      </c>
      <c r="AE1297" s="4">
        <f t="shared" si="101"/>
        <v>1.0150364716536138</v>
      </c>
      <c r="AF1297" s="4">
        <f t="shared" si="102"/>
        <v>1.7937852756508945</v>
      </c>
      <c r="AG1297" s="4">
        <f t="shared" si="103"/>
        <v>754.3971997689157</v>
      </c>
      <c r="AH1297" s="4">
        <f t="shared" si="104"/>
        <v>4.7568631409707962E-2</v>
      </c>
    </row>
    <row r="1298" spans="1:34" x14ac:dyDescent="0.3">
      <c r="A1298" s="2" t="s">
        <v>10195</v>
      </c>
      <c r="B1298" s="2" t="s">
        <v>10194</v>
      </c>
      <c r="C1298" s="2" t="s">
        <v>226</v>
      </c>
      <c r="D1298" s="2">
        <v>2021</v>
      </c>
      <c r="E1298" s="2" t="s">
        <v>106</v>
      </c>
      <c r="F1298" s="2">
        <v>0</v>
      </c>
      <c r="G1298" s="2">
        <v>8.2774400709999991</v>
      </c>
      <c r="H1298" s="2">
        <v>7.5950000000000004E-2</v>
      </c>
      <c r="I1298" s="2">
        <v>1.3194673100000001</v>
      </c>
      <c r="J1298" s="2">
        <v>0.11771519</v>
      </c>
      <c r="K1298" s="2">
        <v>2.2999999999999998</v>
      </c>
      <c r="L1298" s="2">
        <v>7.2300000000000003E-3</v>
      </c>
      <c r="M1298" s="2">
        <v>0</v>
      </c>
      <c r="N1298" s="2">
        <v>1088</v>
      </c>
      <c r="P1298" s="2">
        <v>5129</v>
      </c>
      <c r="Q1298" s="2">
        <v>1.7809999999999999</v>
      </c>
      <c r="R1298" s="2">
        <v>0.88700000000000001</v>
      </c>
      <c r="S1298" s="2">
        <v>-0.16</v>
      </c>
      <c r="T1298" s="2" t="s">
        <v>5</v>
      </c>
      <c r="U1298" s="2">
        <v>3.8839999999999999</v>
      </c>
      <c r="V1298" s="2" t="s">
        <v>10196</v>
      </c>
      <c r="W1298" s="2">
        <v>297.02109840000003</v>
      </c>
      <c r="X1298" s="2" t="s">
        <v>10197</v>
      </c>
      <c r="Y1298" s="2">
        <v>41.377165499999997</v>
      </c>
      <c r="Z1298" s="2">
        <v>264.07799999999997</v>
      </c>
      <c r="AA1298" s="2">
        <v>13.308999999999999</v>
      </c>
      <c r="AB1298" s="2">
        <v>11.124000000000001</v>
      </c>
      <c r="AC1298" s="2">
        <v>13.0982</v>
      </c>
      <c r="AD1298" s="4">
        <f t="shared" si="100"/>
        <v>1.0012255669736478</v>
      </c>
      <c r="AE1298" s="4">
        <f t="shared" si="101"/>
        <v>1.321084405557944</v>
      </c>
      <c r="AF1298" s="4">
        <f t="shared" si="102"/>
        <v>1.3202756101982986</v>
      </c>
      <c r="AG1298" s="4">
        <f t="shared" si="103"/>
        <v>341.42312161579542</v>
      </c>
      <c r="AH1298" s="4">
        <f t="shared" si="104"/>
        <v>4.0026733792458781E-2</v>
      </c>
    </row>
    <row r="1299" spans="1:34" x14ac:dyDescent="0.3">
      <c r="A1299" s="2" t="s">
        <v>17459</v>
      </c>
      <c r="B1299" s="2" t="s">
        <v>17458</v>
      </c>
      <c r="C1299" s="2" t="s">
        <v>226</v>
      </c>
      <c r="D1299" s="2">
        <v>2024</v>
      </c>
      <c r="E1299" s="2" t="s">
        <v>227</v>
      </c>
      <c r="F1299" s="2">
        <v>0</v>
      </c>
      <c r="G1299" s="2">
        <v>5.7987000000000002</v>
      </c>
      <c r="I1299" s="2">
        <v>14.392331220000001</v>
      </c>
      <c r="J1299" s="2">
        <v>1.284</v>
      </c>
      <c r="K1299" s="2">
        <v>519.64944544000002</v>
      </c>
      <c r="L1299" s="2">
        <v>1.635</v>
      </c>
      <c r="M1299" s="2">
        <v>9.0999999999999998E-2</v>
      </c>
      <c r="N1299" s="2">
        <v>1484</v>
      </c>
      <c r="P1299" s="2">
        <v>6223</v>
      </c>
      <c r="Q1299" s="2">
        <v>2.3380000000000001</v>
      </c>
      <c r="R1299" s="2">
        <v>1.548</v>
      </c>
      <c r="S1299" s="2">
        <v>0.37</v>
      </c>
      <c r="T1299" s="2" t="s">
        <v>5</v>
      </c>
      <c r="U1299" s="2">
        <v>3.8860000000000001</v>
      </c>
      <c r="V1299" s="2" t="s">
        <v>17460</v>
      </c>
      <c r="W1299" s="2">
        <v>8.3862555000000008</v>
      </c>
      <c r="X1299" s="2" t="s">
        <v>17461</v>
      </c>
      <c r="Y1299" s="2">
        <v>61.860765899999997</v>
      </c>
      <c r="Z1299" s="2">
        <v>603.11900000000003</v>
      </c>
      <c r="AA1299" s="2">
        <v>12.858000000000001</v>
      </c>
      <c r="AB1299" s="2">
        <v>10.369</v>
      </c>
      <c r="AC1299" s="2">
        <v>12.2681</v>
      </c>
      <c r="AD1299" s="4">
        <f t="shared" si="100"/>
        <v>0.1743078847497479</v>
      </c>
      <c r="AE1299" s="4">
        <f t="shared" si="101"/>
        <v>2.5086968115759589</v>
      </c>
      <c r="AF1299" s="4">
        <f t="shared" si="102"/>
        <v>6.0088264613615801</v>
      </c>
      <c r="AG1299" s="4" t="str">
        <f t="shared" si="103"/>
        <v/>
      </c>
      <c r="AH1299" s="4">
        <f t="shared" si="104"/>
        <v>0.15598136301599705</v>
      </c>
    </row>
    <row r="1300" spans="1:34" x14ac:dyDescent="0.3">
      <c r="A1300" s="2" t="s">
        <v>6299</v>
      </c>
      <c r="B1300" s="2" t="s">
        <v>6298</v>
      </c>
      <c r="C1300" s="2" t="s">
        <v>226</v>
      </c>
      <c r="D1300" s="2">
        <v>2017</v>
      </c>
      <c r="E1300" s="2" t="s">
        <v>6300</v>
      </c>
      <c r="F1300" s="2">
        <v>0</v>
      </c>
      <c r="G1300" s="2">
        <v>5.0316229999999997</v>
      </c>
      <c r="H1300" s="2">
        <v>6.7080000000000001E-2</v>
      </c>
      <c r="I1300" s="2">
        <v>19.952020000000001</v>
      </c>
      <c r="J1300" s="2">
        <v>1.78</v>
      </c>
      <c r="K1300" s="2">
        <v>301.93849999999998</v>
      </c>
      <c r="L1300" s="2">
        <v>0.95</v>
      </c>
      <c r="M1300" s="2">
        <v>0</v>
      </c>
      <c r="N1300" s="2">
        <v>1800</v>
      </c>
      <c r="P1300" s="2">
        <v>6279</v>
      </c>
      <c r="Q1300" s="2">
        <v>2.37</v>
      </c>
      <c r="R1300" s="2">
        <v>1.591</v>
      </c>
      <c r="S1300" s="2">
        <v>0.19</v>
      </c>
      <c r="T1300" s="2" t="s">
        <v>5</v>
      </c>
      <c r="U1300" s="2">
        <v>3.8889999999999998</v>
      </c>
      <c r="V1300" s="2" t="s">
        <v>6301</v>
      </c>
      <c r="W1300" s="2">
        <v>267.64049060000002</v>
      </c>
      <c r="X1300" s="2" t="s">
        <v>6302</v>
      </c>
      <c r="Y1300" s="2">
        <v>36.570176099999998</v>
      </c>
      <c r="Z1300" s="2">
        <v>368.03</v>
      </c>
      <c r="AA1300" s="2">
        <v>10.585000000000001</v>
      </c>
      <c r="AB1300" s="2">
        <v>9.3620009999999994</v>
      </c>
      <c r="AC1300" s="2">
        <v>10.4842</v>
      </c>
      <c r="AD1300" s="4">
        <f t="shared" si="100"/>
        <v>3.801525244042335E-2</v>
      </c>
      <c r="AE1300" s="4">
        <f t="shared" si="101"/>
        <v>0.75848107699637557</v>
      </c>
      <c r="AF1300" s="4">
        <f t="shared" si="102"/>
        <v>3.8901451923871977</v>
      </c>
      <c r="AG1300" s="4">
        <f t="shared" si="103"/>
        <v>1740.8540666728961</v>
      </c>
      <c r="AH1300" s="4">
        <f t="shared" si="104"/>
        <v>9.169160151124113E-2</v>
      </c>
    </row>
    <row r="1301" spans="1:34" x14ac:dyDescent="0.3">
      <c r="A1301" s="2" t="s">
        <v>12574</v>
      </c>
      <c r="B1301" s="2" t="s">
        <v>12573</v>
      </c>
      <c r="C1301" s="2" t="s">
        <v>226</v>
      </c>
      <c r="D1301" s="2">
        <v>2015</v>
      </c>
      <c r="E1301" s="2" t="s">
        <v>106</v>
      </c>
      <c r="F1301" s="2">
        <v>0</v>
      </c>
      <c r="G1301" s="2">
        <v>5.3340838399999999</v>
      </c>
      <c r="H1301" s="2">
        <v>6.7900000000000002E-2</v>
      </c>
      <c r="I1301" s="2">
        <v>16.25</v>
      </c>
      <c r="J1301" s="2">
        <v>1.45</v>
      </c>
      <c r="K1301" s="2">
        <v>896.24</v>
      </c>
      <c r="L1301" s="2">
        <v>2.82</v>
      </c>
      <c r="M1301" s="2">
        <v>0.11899999999999999</v>
      </c>
      <c r="N1301" s="2">
        <v>1776</v>
      </c>
      <c r="P1301" s="2">
        <v>6360</v>
      </c>
      <c r="Q1301" s="2">
        <v>2.2599999999999998</v>
      </c>
      <c r="R1301" s="2">
        <v>1.46</v>
      </c>
      <c r="S1301" s="2">
        <v>-0.01</v>
      </c>
      <c r="T1301" s="2" t="s">
        <v>5</v>
      </c>
      <c r="U1301" s="2">
        <v>3.8919999999999999</v>
      </c>
      <c r="V1301" s="2" t="s">
        <v>12575</v>
      </c>
      <c r="W1301" s="2">
        <v>297.59362320000002</v>
      </c>
      <c r="X1301" s="2" t="s">
        <v>12576</v>
      </c>
      <c r="Y1301" s="2">
        <v>40.977254600000002</v>
      </c>
      <c r="Z1301" s="2">
        <v>1878.31</v>
      </c>
      <c r="AA1301" s="2">
        <v>14.717000000000001</v>
      </c>
      <c r="AB1301" s="2">
        <v>12.826000000000001</v>
      </c>
      <c r="AC1301" s="2">
        <v>14.4163</v>
      </c>
      <c r="AD1301" s="4">
        <f t="shared" si="100"/>
        <v>0.20886430587164315</v>
      </c>
      <c r="AE1301" s="4">
        <f t="shared" si="101"/>
        <v>3.3940449704142011</v>
      </c>
      <c r="AF1301" s="4">
        <f t="shared" si="102"/>
        <v>7.4265221180058951</v>
      </c>
      <c r="AG1301" s="4">
        <f t="shared" si="103"/>
        <v>1626.2812028468193</v>
      </c>
      <c r="AH1301" s="4">
        <f t="shared" si="104"/>
        <v>0.176223571223452</v>
      </c>
    </row>
    <row r="1302" spans="1:34" x14ac:dyDescent="0.3">
      <c r="A1302" s="2" t="s">
        <v>6928</v>
      </c>
      <c r="B1302" s="2" t="s">
        <v>6927</v>
      </c>
      <c r="C1302" s="2" t="s">
        <v>226</v>
      </c>
      <c r="D1302" s="2">
        <v>2014</v>
      </c>
      <c r="E1302" s="2" t="s">
        <v>106</v>
      </c>
      <c r="F1302" s="2">
        <v>0</v>
      </c>
      <c r="G1302" s="2">
        <v>49.183920999999998</v>
      </c>
      <c r="H1302" s="2">
        <v>0.29199999999999998</v>
      </c>
      <c r="I1302" s="2">
        <v>8.65</v>
      </c>
      <c r="J1302" s="2">
        <v>0.77200000000000002</v>
      </c>
      <c r="K1302" s="2">
        <v>56</v>
      </c>
      <c r="L1302" s="2">
        <v>0.17599999999999999</v>
      </c>
      <c r="M1302" s="2">
        <v>0.22</v>
      </c>
      <c r="N1302" s="2">
        <v>669</v>
      </c>
      <c r="P1302" s="2">
        <v>5854</v>
      </c>
      <c r="Q1302" s="2">
        <v>2.1920000000000002</v>
      </c>
      <c r="R1302" s="2">
        <v>1.2470000000000001</v>
      </c>
      <c r="S1302" s="2">
        <v>0.3261</v>
      </c>
      <c r="T1302" s="2" t="s">
        <v>129</v>
      </c>
      <c r="U1302" s="2">
        <v>3.895</v>
      </c>
      <c r="V1302" s="2" t="s">
        <v>6929</v>
      </c>
      <c r="W1302" s="2">
        <v>294.5589885</v>
      </c>
      <c r="X1302" s="2" t="s">
        <v>6930</v>
      </c>
      <c r="Y1302" s="2">
        <v>46.062395199999997</v>
      </c>
      <c r="Z1302" s="2">
        <v>338.73200000000003</v>
      </c>
      <c r="AA1302" s="2">
        <v>12.657</v>
      </c>
      <c r="AB1302" s="2">
        <v>10.983000000000001</v>
      </c>
      <c r="AC1302" s="2">
        <v>13.084300000000001</v>
      </c>
      <c r="AD1302" s="4">
        <f t="shared" si="100"/>
        <v>8.6524620793295565E-2</v>
      </c>
      <c r="AE1302" s="4">
        <f t="shared" si="101"/>
        <v>0.74843796986200672</v>
      </c>
      <c r="AF1302" s="4">
        <f t="shared" si="102"/>
        <v>2.5444033562519834</v>
      </c>
      <c r="AG1302" s="4">
        <f t="shared" si="103"/>
        <v>59.376708489560876</v>
      </c>
      <c r="AH1302" s="4">
        <f t="shared" si="104"/>
        <v>9.8372317062700831E-2</v>
      </c>
    </row>
    <row r="1303" spans="1:34" x14ac:dyDescent="0.3">
      <c r="A1303" s="2" t="s">
        <v>6928</v>
      </c>
      <c r="B1303" s="2" t="s">
        <v>6931</v>
      </c>
      <c r="C1303" s="2" t="s">
        <v>226</v>
      </c>
      <c r="D1303" s="2">
        <v>2014</v>
      </c>
      <c r="E1303" s="2" t="s">
        <v>106</v>
      </c>
      <c r="F1303" s="2">
        <v>0</v>
      </c>
      <c r="G1303" s="2">
        <v>190.32349400000001</v>
      </c>
      <c r="H1303" s="2">
        <v>0.72099999999999997</v>
      </c>
      <c r="I1303" s="2">
        <v>8.18</v>
      </c>
      <c r="J1303" s="2">
        <v>0.73</v>
      </c>
      <c r="K1303" s="2">
        <v>50.9</v>
      </c>
      <c r="L1303" s="2">
        <v>0.16</v>
      </c>
      <c r="M1303" s="2">
        <v>0.04</v>
      </c>
      <c r="N1303" s="2">
        <v>426</v>
      </c>
      <c r="P1303" s="2">
        <v>5854</v>
      </c>
      <c r="Q1303" s="2">
        <v>2.1920000000000002</v>
      </c>
      <c r="R1303" s="2">
        <v>1.2470000000000001</v>
      </c>
      <c r="S1303" s="2">
        <v>0.3261</v>
      </c>
      <c r="T1303" s="2" t="s">
        <v>129</v>
      </c>
      <c r="U1303" s="2">
        <v>3.895</v>
      </c>
      <c r="V1303" s="2" t="s">
        <v>6929</v>
      </c>
      <c r="W1303" s="2">
        <v>294.5589885</v>
      </c>
      <c r="X1303" s="2" t="s">
        <v>6930</v>
      </c>
      <c r="Y1303" s="2">
        <v>46.062395199999997</v>
      </c>
      <c r="Z1303" s="2">
        <v>338.73200000000003</v>
      </c>
      <c r="AA1303" s="2">
        <v>12.657</v>
      </c>
      <c r="AB1303" s="2">
        <v>10.983000000000001</v>
      </c>
      <c r="AC1303" s="2">
        <v>13.084300000000001</v>
      </c>
      <c r="AD1303" s="4">
        <f t="shared" si="100"/>
        <v>9.2994630106386311E-2</v>
      </c>
      <c r="AE1303" s="4">
        <f t="shared" si="101"/>
        <v>0.76069607427024</v>
      </c>
      <c r="AF1303" s="4">
        <f t="shared" si="102"/>
        <v>2.4944927114607012</v>
      </c>
      <c r="AG1303" s="4">
        <f t="shared" si="103"/>
        <v>9.7389310821076407</v>
      </c>
      <c r="AH1303" s="4">
        <f t="shared" si="104"/>
        <v>0.12085856677628309</v>
      </c>
    </row>
    <row r="1304" spans="1:34" x14ac:dyDescent="0.3">
      <c r="A1304" s="2" t="s">
        <v>18028</v>
      </c>
      <c r="B1304" s="2" t="s">
        <v>18027</v>
      </c>
      <c r="C1304" s="2" t="s">
        <v>226</v>
      </c>
      <c r="D1304" s="2">
        <v>2016</v>
      </c>
      <c r="E1304" s="2" t="s">
        <v>17888</v>
      </c>
      <c r="F1304" s="2">
        <v>0</v>
      </c>
      <c r="G1304" s="2">
        <v>5.21536178778</v>
      </c>
      <c r="H1304" s="2">
        <v>6.6100000000000006E-2</v>
      </c>
      <c r="I1304" s="2">
        <v>16.81347105</v>
      </c>
      <c r="J1304" s="2">
        <v>1.5</v>
      </c>
      <c r="K1304" s="2">
        <v>479.92089456999997</v>
      </c>
      <c r="L1304" s="2">
        <v>1.51</v>
      </c>
      <c r="M1304" s="2">
        <v>0</v>
      </c>
      <c r="N1304" s="2">
        <v>1630</v>
      </c>
      <c r="O1304" s="2" t="s">
        <v>1409</v>
      </c>
      <c r="P1304" s="2">
        <v>6250</v>
      </c>
      <c r="Q1304" s="2">
        <v>2.3901400000000002</v>
      </c>
      <c r="R1304" s="2">
        <v>1.41</v>
      </c>
      <c r="S1304" s="2">
        <v>-0.18</v>
      </c>
      <c r="T1304" s="2" t="s">
        <v>5</v>
      </c>
      <c r="U1304" s="2">
        <v>3.9</v>
      </c>
      <c r="V1304" s="2" t="s">
        <v>18029</v>
      </c>
      <c r="W1304" s="2">
        <v>0.32576100000000002</v>
      </c>
      <c r="X1304" s="2" t="s">
        <v>18030</v>
      </c>
      <c r="Y1304" s="2">
        <v>-8.9262511999999994</v>
      </c>
      <c r="Z1304" s="2">
        <v>275.58699999999999</v>
      </c>
      <c r="AA1304" s="2">
        <v>9.9740000000000002</v>
      </c>
      <c r="AB1304" s="2">
        <v>8.8049999999999997</v>
      </c>
      <c r="AC1304" s="2">
        <v>9.8192900000000005</v>
      </c>
      <c r="AD1304" s="4">
        <f t="shared" si="100"/>
        <v>0.10097119987021748</v>
      </c>
      <c r="AE1304" s="4">
        <f t="shared" si="101"/>
        <v>1.6976763459016653</v>
      </c>
      <c r="AF1304" s="4">
        <f t="shared" si="102"/>
        <v>5.3426428005330315</v>
      </c>
      <c r="AG1304" s="4">
        <f t="shared" si="103"/>
        <v>1790.0026769445565</v>
      </c>
      <c r="AH1304" s="4">
        <f t="shared" si="104"/>
        <v>0.1323312262164735</v>
      </c>
    </row>
    <row r="1305" spans="1:34" x14ac:dyDescent="0.3">
      <c r="A1305" s="2" t="s">
        <v>18273</v>
      </c>
      <c r="B1305" s="2" t="s">
        <v>18272</v>
      </c>
      <c r="C1305" s="2" t="s">
        <v>226</v>
      </c>
      <c r="D1305" s="2">
        <v>2025</v>
      </c>
      <c r="E1305" s="2" t="s">
        <v>17888</v>
      </c>
      <c r="F1305" s="2">
        <v>0</v>
      </c>
      <c r="G1305" s="2">
        <v>5.1672279999999997</v>
      </c>
      <c r="H1305" s="2">
        <v>6.5000000000000002E-2</v>
      </c>
      <c r="I1305" s="2">
        <v>14.448376120000001</v>
      </c>
      <c r="J1305" s="2">
        <v>1.2889999999999999</v>
      </c>
      <c r="K1305" s="2">
        <v>403.32424847999999</v>
      </c>
      <c r="L1305" s="2">
        <v>1.2689999999999999</v>
      </c>
      <c r="M1305" s="2">
        <v>0</v>
      </c>
      <c r="N1305" s="2">
        <v>1665</v>
      </c>
      <c r="P1305" s="2">
        <v>6050</v>
      </c>
      <c r="Q1305" s="2">
        <v>2.1120000000000001</v>
      </c>
      <c r="R1305" s="2">
        <v>1.36</v>
      </c>
      <c r="S1305" s="2">
        <v>0</v>
      </c>
      <c r="T1305" s="2" t="s">
        <v>5</v>
      </c>
      <c r="U1305" s="2">
        <v>3.9</v>
      </c>
      <c r="V1305" s="2" t="s">
        <v>18274</v>
      </c>
      <c r="W1305" s="2">
        <v>160.6307133</v>
      </c>
      <c r="X1305" s="2" t="s">
        <v>18275</v>
      </c>
      <c r="Y1305" s="2">
        <v>28.198625499999999</v>
      </c>
      <c r="Z1305" s="2">
        <v>483.67500000000001</v>
      </c>
      <c r="AA1305" s="2">
        <v>11.565</v>
      </c>
      <c r="AB1305" s="2">
        <v>10.016999999999999</v>
      </c>
      <c r="AC1305" s="2">
        <v>11.2369</v>
      </c>
      <c r="AD1305" s="4">
        <f t="shared" si="100"/>
        <v>0.13372026151050703</v>
      </c>
      <c r="AE1305" s="4">
        <f t="shared" si="101"/>
        <v>1.9320406331685651</v>
      </c>
      <c r="AF1305" s="4">
        <f t="shared" si="102"/>
        <v>5.2834505531084872</v>
      </c>
      <c r="AG1305" s="4">
        <f t="shared" si="103"/>
        <v>1269.0316773528891</v>
      </c>
      <c r="AH1305" s="4">
        <f t="shared" si="104"/>
        <v>0.12948233672516588</v>
      </c>
    </row>
    <row r="1306" spans="1:34" x14ac:dyDescent="0.3">
      <c r="A1306" s="2" t="s">
        <v>18494</v>
      </c>
      <c r="B1306" s="2" t="s">
        <v>18493</v>
      </c>
      <c r="C1306" s="2" t="s">
        <v>226</v>
      </c>
      <c r="D1306" s="2">
        <v>2012</v>
      </c>
      <c r="E1306" s="2" t="s">
        <v>17888</v>
      </c>
      <c r="F1306" s="2">
        <v>0</v>
      </c>
      <c r="G1306" s="2">
        <v>2.90367</v>
      </c>
      <c r="H1306" s="2">
        <v>4.5999999999999999E-2</v>
      </c>
      <c r="I1306" s="2">
        <v>13.22662</v>
      </c>
      <c r="J1306" s="2">
        <v>1.18</v>
      </c>
      <c r="K1306" s="2">
        <v>441.78370000000001</v>
      </c>
      <c r="L1306" s="2">
        <v>1.39</v>
      </c>
      <c r="M1306" s="2">
        <v>0</v>
      </c>
      <c r="N1306" s="2">
        <v>2016.1</v>
      </c>
      <c r="O1306" s="2" t="s">
        <v>216</v>
      </c>
      <c r="P1306" s="2">
        <v>6050</v>
      </c>
      <c r="Q1306" s="2">
        <v>1.82</v>
      </c>
      <c r="R1306" s="2">
        <v>0.76</v>
      </c>
      <c r="S1306" s="2">
        <v>0.15</v>
      </c>
      <c r="T1306" s="2" t="s">
        <v>5</v>
      </c>
      <c r="U1306" s="2">
        <v>3.9</v>
      </c>
      <c r="V1306" s="2" t="s">
        <v>18495</v>
      </c>
      <c r="W1306" s="2">
        <v>29.263450599999999</v>
      </c>
      <c r="X1306" s="2" t="s">
        <v>18496</v>
      </c>
      <c r="Y1306" s="2">
        <v>0.75882470000000002</v>
      </c>
      <c r="Z1306" s="2">
        <v>362.71499999999997</v>
      </c>
      <c r="AA1306" s="2">
        <v>10.56</v>
      </c>
      <c r="AB1306" s="2">
        <v>9.32</v>
      </c>
      <c r="AC1306" s="2">
        <v>10.5678</v>
      </c>
      <c r="AD1306" s="4">
        <f t="shared" si="100"/>
        <v>0.19092511406647283</v>
      </c>
      <c r="AE1306" s="4">
        <f t="shared" si="101"/>
        <v>2.525293932213891</v>
      </c>
      <c r="AF1306" s="4">
        <f t="shared" si="102"/>
        <v>5.779368757026921</v>
      </c>
      <c r="AG1306" s="4">
        <f t="shared" si="103"/>
        <v>1881.6483378975511</v>
      </c>
      <c r="AH1306" s="4">
        <f t="shared" si="104"/>
        <v>0.12871358036122582</v>
      </c>
    </row>
    <row r="1307" spans="1:34" x14ac:dyDescent="0.3">
      <c r="A1307" s="2" t="s">
        <v>18245</v>
      </c>
      <c r="B1307" s="2" t="s">
        <v>18244</v>
      </c>
      <c r="C1307" s="2" t="s">
        <v>226</v>
      </c>
      <c r="D1307" s="2">
        <v>2020</v>
      </c>
      <c r="E1307" s="2" t="s">
        <v>2006</v>
      </c>
      <c r="F1307" s="2">
        <v>0</v>
      </c>
      <c r="G1307" s="2">
        <v>2.7240329999999999</v>
      </c>
      <c r="H1307" s="2">
        <v>5.0529999999999999E-2</v>
      </c>
      <c r="I1307" s="2">
        <v>18.14733975</v>
      </c>
      <c r="J1307" s="2">
        <v>1.619</v>
      </c>
      <c r="K1307" s="2">
        <v>632.47852993000004</v>
      </c>
      <c r="L1307" s="2">
        <v>1.99</v>
      </c>
      <c r="M1307" s="2">
        <v>0</v>
      </c>
      <c r="N1307" s="2">
        <v>3353</v>
      </c>
      <c r="P1307" s="2">
        <v>8000</v>
      </c>
      <c r="Q1307" s="2">
        <v>2.36</v>
      </c>
      <c r="R1307" s="2">
        <v>2.0299999999999998</v>
      </c>
      <c r="S1307" s="2">
        <v>0.28999999999999998</v>
      </c>
      <c r="T1307" s="2" t="s">
        <v>5</v>
      </c>
      <c r="U1307" s="2">
        <v>3.9</v>
      </c>
      <c r="V1307" s="2" t="s">
        <v>18246</v>
      </c>
      <c r="W1307" s="2">
        <v>225.68673200000001</v>
      </c>
      <c r="X1307" s="2" t="s">
        <v>18247</v>
      </c>
      <c r="Y1307" s="2">
        <v>-3.0314874000000001</v>
      </c>
      <c r="Z1307" s="2">
        <v>99.730999999999995</v>
      </c>
      <c r="AA1307" s="2">
        <v>6.5977600000000001</v>
      </c>
      <c r="AB1307" s="2">
        <v>6.06</v>
      </c>
      <c r="AC1307" s="2">
        <v>6.5536899999999996</v>
      </c>
      <c r="AD1307" s="4">
        <f t="shared" si="100"/>
        <v>0.10582953244049109</v>
      </c>
      <c r="AE1307" s="4">
        <f t="shared" si="101"/>
        <v>1.9205244807812385</v>
      </c>
      <c r="AF1307" s="4">
        <f t="shared" si="102"/>
        <v>5.9035929950267985</v>
      </c>
      <c r="AG1307" s="4">
        <f t="shared" si="103"/>
        <v>8016.322992391074</v>
      </c>
      <c r="AH1307" s="4">
        <f t="shared" si="104"/>
        <v>0.10195291137610669</v>
      </c>
    </row>
    <row r="1308" spans="1:34" x14ac:dyDescent="0.3">
      <c r="A1308" s="2" t="s">
        <v>16968</v>
      </c>
      <c r="B1308" s="2" t="s">
        <v>16967</v>
      </c>
      <c r="C1308" s="2" t="s">
        <v>226</v>
      </c>
      <c r="D1308" s="2">
        <v>2022</v>
      </c>
      <c r="E1308" s="2" t="s">
        <v>227</v>
      </c>
      <c r="F1308" s="2">
        <v>0</v>
      </c>
      <c r="G1308" s="2">
        <v>2.9222999999999999</v>
      </c>
      <c r="I1308" s="2">
        <v>16.81347105</v>
      </c>
      <c r="J1308" s="2">
        <v>1.5</v>
      </c>
      <c r="K1308" s="2">
        <v>143.02278315000001</v>
      </c>
      <c r="L1308" s="2">
        <v>0.45</v>
      </c>
      <c r="M1308" s="2">
        <v>6.8000000000000005E-2</v>
      </c>
      <c r="N1308" s="2">
        <v>2027.12</v>
      </c>
      <c r="P1308" s="2">
        <v>6000</v>
      </c>
      <c r="Q1308" s="2">
        <v>2.31</v>
      </c>
      <c r="R1308" s="2">
        <v>1.538</v>
      </c>
      <c r="S1308" s="2">
        <v>0.28999999999999998</v>
      </c>
      <c r="T1308" s="2" t="s">
        <v>5</v>
      </c>
      <c r="U1308" s="2">
        <v>3.9</v>
      </c>
      <c r="V1308" s="2" t="s">
        <v>16969</v>
      </c>
      <c r="W1308" s="2">
        <v>329.5639152</v>
      </c>
      <c r="X1308" s="2" t="s">
        <v>16970</v>
      </c>
      <c r="Y1308" s="2">
        <v>71.131604800000005</v>
      </c>
      <c r="Z1308" s="2">
        <v>717.12800000000004</v>
      </c>
      <c r="AA1308" s="2">
        <v>12.724</v>
      </c>
      <c r="AB1308" s="2">
        <v>10.63</v>
      </c>
      <c r="AC1308" s="2">
        <v>12.4747</v>
      </c>
      <c r="AD1308" s="4">
        <f t="shared" si="100"/>
        <v>3.0090754928210513E-2</v>
      </c>
      <c r="AE1308" s="4">
        <f t="shared" si="101"/>
        <v>0.50593003685811222</v>
      </c>
      <c r="AF1308" s="4">
        <f t="shared" si="102"/>
        <v>2.9165801940010669</v>
      </c>
      <c r="AG1308" s="4" t="str">
        <f t="shared" si="103"/>
        <v/>
      </c>
      <c r="AH1308" s="4">
        <f t="shared" si="104"/>
        <v>6.4778993066552187E-2</v>
      </c>
    </row>
    <row r="1309" spans="1:34" x14ac:dyDescent="0.3">
      <c r="A1309" s="2" t="s">
        <v>12217</v>
      </c>
      <c r="B1309" s="2" t="s">
        <v>12216</v>
      </c>
      <c r="C1309" s="2" t="s">
        <v>226</v>
      </c>
      <c r="D1309" s="2">
        <v>2014</v>
      </c>
      <c r="E1309" s="2" t="s">
        <v>106</v>
      </c>
      <c r="F1309" s="2">
        <v>0</v>
      </c>
      <c r="G1309" s="2">
        <v>26.84768</v>
      </c>
      <c r="H1309" s="2">
        <v>0.186</v>
      </c>
      <c r="I1309" s="2">
        <v>3.26</v>
      </c>
      <c r="J1309" s="2">
        <v>0.29099999999999998</v>
      </c>
      <c r="K1309" s="2">
        <v>10.7</v>
      </c>
      <c r="L1309" s="2">
        <v>3.3599999999999998E-2</v>
      </c>
      <c r="M1309" s="2">
        <v>0</v>
      </c>
      <c r="N1309" s="2">
        <v>800</v>
      </c>
      <c r="P1309" s="2">
        <v>5502</v>
      </c>
      <c r="Q1309" s="2">
        <v>2.0190000000000001</v>
      </c>
      <c r="R1309" s="2">
        <v>1.165</v>
      </c>
      <c r="S1309" s="2">
        <v>0.03</v>
      </c>
      <c r="T1309" s="2" t="s">
        <v>129</v>
      </c>
      <c r="U1309" s="2">
        <v>3.903</v>
      </c>
      <c r="V1309" s="2" t="s">
        <v>12218</v>
      </c>
      <c r="W1309" s="2">
        <v>291.88001800000001</v>
      </c>
      <c r="X1309" s="2" t="s">
        <v>12219</v>
      </c>
      <c r="Y1309" s="2">
        <v>45.387841899999998</v>
      </c>
      <c r="Z1309" s="2">
        <v>770.97799999999995</v>
      </c>
      <c r="AA1309" s="2">
        <v>12.946</v>
      </c>
      <c r="AB1309" s="2">
        <v>11.175000000000001</v>
      </c>
      <c r="AC1309" s="2">
        <v>12.837999999999999</v>
      </c>
      <c r="AD1309" s="4">
        <f t="shared" si="100"/>
        <v>0.30883817503077415</v>
      </c>
      <c r="AE1309" s="4">
        <f t="shared" si="101"/>
        <v>1.0068124506003238</v>
      </c>
      <c r="AF1309" s="4">
        <f t="shared" si="102"/>
        <v>1.8116866696415954</v>
      </c>
      <c r="AG1309" s="4">
        <f t="shared" si="103"/>
        <v>96.876612338831947</v>
      </c>
      <c r="AH1309" s="4">
        <f t="shared" si="104"/>
        <v>6.4052796474442231E-2</v>
      </c>
    </row>
    <row r="1310" spans="1:34" x14ac:dyDescent="0.3">
      <c r="A1310" s="2" t="s">
        <v>12217</v>
      </c>
      <c r="B1310" s="2" t="s">
        <v>12220</v>
      </c>
      <c r="C1310" s="2" t="s">
        <v>226</v>
      </c>
      <c r="D1310" s="2">
        <v>2014</v>
      </c>
      <c r="E1310" s="2" t="s">
        <v>106</v>
      </c>
      <c r="F1310" s="2">
        <v>0</v>
      </c>
      <c r="G1310" s="2">
        <v>72.379334</v>
      </c>
      <c r="H1310" s="2">
        <v>0.36</v>
      </c>
      <c r="I1310" s="2">
        <v>3.88</v>
      </c>
      <c r="J1310" s="2">
        <v>0.34599999999999997</v>
      </c>
      <c r="K1310" s="2">
        <v>14.3</v>
      </c>
      <c r="L1310" s="2">
        <v>4.5100000000000001E-2</v>
      </c>
      <c r="M1310" s="2">
        <v>0</v>
      </c>
      <c r="N1310" s="2">
        <v>575</v>
      </c>
      <c r="P1310" s="2">
        <v>5502</v>
      </c>
      <c r="Q1310" s="2">
        <v>2.0190000000000001</v>
      </c>
      <c r="R1310" s="2">
        <v>1.165</v>
      </c>
      <c r="S1310" s="2">
        <v>0.03</v>
      </c>
      <c r="T1310" s="2" t="s">
        <v>129</v>
      </c>
      <c r="U1310" s="2">
        <v>3.903</v>
      </c>
      <c r="V1310" s="2" t="s">
        <v>12218</v>
      </c>
      <c r="W1310" s="2">
        <v>291.88001800000001</v>
      </c>
      <c r="X1310" s="2" t="s">
        <v>12219</v>
      </c>
      <c r="Y1310" s="2">
        <v>45.387841899999998</v>
      </c>
      <c r="Z1310" s="2">
        <v>770.97799999999995</v>
      </c>
      <c r="AA1310" s="2">
        <v>12.946</v>
      </c>
      <c r="AB1310" s="2">
        <v>11.175000000000001</v>
      </c>
      <c r="AC1310" s="2">
        <v>12.837999999999999</v>
      </c>
      <c r="AD1310" s="4">
        <f t="shared" si="100"/>
        <v>0.24481659915435214</v>
      </c>
      <c r="AE1310" s="4">
        <f t="shared" si="101"/>
        <v>0.94988840471888625</v>
      </c>
      <c r="AF1310" s="4">
        <f t="shared" si="102"/>
        <v>1.9197830633457726</v>
      </c>
      <c r="AG1310" s="4">
        <f t="shared" si="103"/>
        <v>25.860673460449309</v>
      </c>
      <c r="AH1310" s="4">
        <f t="shared" si="104"/>
        <v>8.0060488114047965E-2</v>
      </c>
    </row>
    <row r="1311" spans="1:34" x14ac:dyDescent="0.3">
      <c r="A1311" s="2" t="s">
        <v>1498</v>
      </c>
      <c r="B1311" s="2" t="s">
        <v>1497</v>
      </c>
      <c r="C1311" s="2" t="s">
        <v>226</v>
      </c>
      <c r="D1311" s="2">
        <v>2021</v>
      </c>
      <c r="E1311" s="2" t="s">
        <v>1270</v>
      </c>
      <c r="F1311" s="2">
        <v>0</v>
      </c>
      <c r="G1311" s="2">
        <v>4.7947813000000004</v>
      </c>
      <c r="H1311" s="2">
        <v>6.2770000000000006E-2</v>
      </c>
      <c r="I1311" s="2">
        <v>18.281847519999999</v>
      </c>
      <c r="J1311" s="2">
        <v>1.631</v>
      </c>
      <c r="K1311" s="2">
        <v>182.43350562000001</v>
      </c>
      <c r="L1311" s="2">
        <v>0.57399999999999995</v>
      </c>
      <c r="M1311" s="2">
        <v>0.25</v>
      </c>
      <c r="N1311" s="2">
        <v>1772</v>
      </c>
      <c r="P1311" s="2">
        <v>6212</v>
      </c>
      <c r="Q1311" s="2">
        <v>2.1970000000000001</v>
      </c>
      <c r="R1311" s="2">
        <v>1.4350000000000001</v>
      </c>
      <c r="S1311" s="2">
        <v>3.6999999999999998E-2</v>
      </c>
      <c r="T1311" s="2" t="s">
        <v>5</v>
      </c>
      <c r="U1311" s="2">
        <v>3.9114</v>
      </c>
      <c r="V1311" s="2" t="s">
        <v>1499</v>
      </c>
      <c r="W1311" s="2">
        <v>28.282571900000001</v>
      </c>
      <c r="X1311" s="2" t="s">
        <v>1500</v>
      </c>
      <c r="Y1311" s="2">
        <v>52.053920900000001</v>
      </c>
      <c r="Z1311" s="2">
        <v>233.22</v>
      </c>
      <c r="AA1311" s="2">
        <v>9.7270000000000003</v>
      </c>
      <c r="AB1311" s="2">
        <v>8.3680000000000003</v>
      </c>
      <c r="AC1311" s="2">
        <v>9.5635499999999993</v>
      </c>
      <c r="AD1311" s="4">
        <f t="shared" si="100"/>
        <v>2.9856875448136658E-2</v>
      </c>
      <c r="AE1311" s="4">
        <f t="shared" si="101"/>
        <v>0.54583884436646601</v>
      </c>
      <c r="AF1311" s="4">
        <f t="shared" si="102"/>
        <v>3.1589464261365277</v>
      </c>
      <c r="AG1311" s="4">
        <f t="shared" si="103"/>
        <v>1636.7090911868422</v>
      </c>
      <c r="AH1311" s="4">
        <f t="shared" si="104"/>
        <v>7.5043037024560069E-2</v>
      </c>
    </row>
    <row r="1312" spans="1:34" x14ac:dyDescent="0.3">
      <c r="A1312" s="2" t="s">
        <v>16620</v>
      </c>
      <c r="B1312" s="2" t="s">
        <v>16619</v>
      </c>
      <c r="C1312" s="2" t="s">
        <v>226</v>
      </c>
      <c r="D1312" s="2">
        <v>2021</v>
      </c>
      <c r="E1312" s="2" t="s">
        <v>227</v>
      </c>
      <c r="F1312" s="2">
        <v>0</v>
      </c>
      <c r="G1312" s="2">
        <v>3.3639253999999998</v>
      </c>
      <c r="H1312" s="2">
        <v>3.4792189000000001E-2</v>
      </c>
      <c r="I1312" s="2">
        <v>3.0449863000000001</v>
      </c>
      <c r="J1312" s="2">
        <v>0.27136114</v>
      </c>
      <c r="K1312" s="2">
        <v>9.51</v>
      </c>
      <c r="L1312" s="2">
        <v>2.9899999999999999E-2</v>
      </c>
      <c r="N1312" s="2">
        <v>1722.49</v>
      </c>
      <c r="P1312" s="2">
        <v>5890.3</v>
      </c>
      <c r="Q1312" s="2">
        <v>1.2801800000000001</v>
      </c>
      <c r="R1312" s="2">
        <v>0.496728</v>
      </c>
      <c r="S1312" s="2">
        <v>-0.35</v>
      </c>
      <c r="T1312" s="2" t="s">
        <v>129</v>
      </c>
      <c r="U1312" s="2">
        <v>3.92</v>
      </c>
      <c r="V1312" s="2" t="s">
        <v>16621</v>
      </c>
      <c r="W1312" s="2">
        <v>15.2181412</v>
      </c>
      <c r="X1312" s="2" t="s">
        <v>16622</v>
      </c>
      <c r="Y1312" s="2">
        <v>-24.423993400000001</v>
      </c>
      <c r="Z1312" s="2">
        <v>114.495</v>
      </c>
      <c r="AA1312" s="2">
        <v>9.56</v>
      </c>
      <c r="AB1312" s="2">
        <v>8.1820000000000004</v>
      </c>
      <c r="AC1312" s="2">
        <v>9.4232899999999997</v>
      </c>
      <c r="AD1312" s="4">
        <f t="shared" si="100"/>
        <v>0.33684064318290929</v>
      </c>
      <c r="AE1312" s="4">
        <f t="shared" si="101"/>
        <v>1.0256751437751475</v>
      </c>
      <c r="AF1312" s="4">
        <f t="shared" si="102"/>
        <v>1.7672483586202179</v>
      </c>
      <c r="AG1312" s="4">
        <f t="shared" si="103"/>
        <v>1462.2380345108959</v>
      </c>
      <c r="AH1312" s="4">
        <f t="shared" si="104"/>
        <v>4.2581330992029126E-2</v>
      </c>
    </row>
    <row r="1313" spans="1:34" x14ac:dyDescent="0.3">
      <c r="A1313" s="2" t="s">
        <v>16620</v>
      </c>
      <c r="B1313" s="2" t="s">
        <v>16623</v>
      </c>
      <c r="C1313" s="2" t="s">
        <v>226</v>
      </c>
      <c r="D1313" s="2">
        <v>2021</v>
      </c>
      <c r="E1313" s="2" t="s">
        <v>227</v>
      </c>
      <c r="F1313" s="2">
        <v>0</v>
      </c>
      <c r="G1313" s="2">
        <v>13.039358621350001</v>
      </c>
      <c r="I1313" s="2">
        <v>3.3482222699999999</v>
      </c>
      <c r="J1313" s="2">
        <v>0.2987089</v>
      </c>
      <c r="K1313" s="2">
        <v>11.2</v>
      </c>
      <c r="L1313" s="2">
        <v>3.5099999999999999E-2</v>
      </c>
      <c r="N1313" s="2">
        <v>1007.53</v>
      </c>
      <c r="P1313" s="2">
        <v>5890.3</v>
      </c>
      <c r="Q1313" s="2">
        <v>1.3138300000000001</v>
      </c>
      <c r="R1313" s="2">
        <v>1.069</v>
      </c>
      <c r="S1313" s="2">
        <v>-0.35</v>
      </c>
      <c r="T1313" s="2" t="s">
        <v>129</v>
      </c>
      <c r="U1313" s="2">
        <v>3.92</v>
      </c>
      <c r="V1313" s="2" t="s">
        <v>16621</v>
      </c>
      <c r="W1313" s="2">
        <v>15.2181412</v>
      </c>
      <c r="X1313" s="2" t="s">
        <v>16622</v>
      </c>
      <c r="Y1313" s="2">
        <v>-24.423993400000001</v>
      </c>
      <c r="Z1313" s="2">
        <v>114.495</v>
      </c>
      <c r="AA1313" s="2">
        <v>9.56</v>
      </c>
      <c r="AB1313" s="2">
        <v>8.1820000000000004</v>
      </c>
      <c r="AC1313" s="2">
        <v>9.4232899999999997</v>
      </c>
      <c r="AD1313" s="4">
        <f t="shared" si="100"/>
        <v>0.29838375883322155</v>
      </c>
      <c r="AE1313" s="4">
        <f t="shared" si="101"/>
        <v>0.99905514633170167</v>
      </c>
      <c r="AF1313" s="4">
        <f t="shared" si="102"/>
        <v>1.8289501605855509</v>
      </c>
      <c r="AG1313" s="4" t="str">
        <f t="shared" si="103"/>
        <v/>
      </c>
      <c r="AH1313" s="4">
        <f t="shared" si="104"/>
        <v>5.7619950089221106E-2</v>
      </c>
    </row>
    <row r="1314" spans="1:34" x14ac:dyDescent="0.3">
      <c r="A1314" s="2" t="s">
        <v>17600</v>
      </c>
      <c r="B1314" s="2" t="s">
        <v>17599</v>
      </c>
      <c r="C1314" s="2" t="s">
        <v>226</v>
      </c>
      <c r="D1314" s="2">
        <v>2021</v>
      </c>
      <c r="E1314" s="2" t="s">
        <v>227</v>
      </c>
      <c r="F1314" s="2">
        <v>0</v>
      </c>
      <c r="G1314" s="2">
        <v>6.8392388000000004</v>
      </c>
      <c r="I1314" s="2">
        <v>3.74186</v>
      </c>
      <c r="J1314" s="2">
        <v>0.33382696000000001</v>
      </c>
      <c r="K1314" s="2">
        <v>13.5</v>
      </c>
      <c r="L1314" s="2">
        <v>4.24E-2</v>
      </c>
      <c r="N1314" s="2">
        <v>1090</v>
      </c>
      <c r="P1314" s="2">
        <v>5085</v>
      </c>
      <c r="Q1314" s="2">
        <v>1.08</v>
      </c>
      <c r="R1314" s="2">
        <v>0.85</v>
      </c>
      <c r="S1314" s="2">
        <v>0.27</v>
      </c>
      <c r="T1314" s="2" t="s">
        <v>129</v>
      </c>
      <c r="U1314" s="2">
        <v>3.92</v>
      </c>
      <c r="V1314" s="2" t="s">
        <v>17601</v>
      </c>
      <c r="W1314" s="2">
        <v>167.88543000000001</v>
      </c>
      <c r="X1314" s="2" t="s">
        <v>17602</v>
      </c>
      <c r="Y1314" s="2">
        <v>-22.072780300000002</v>
      </c>
      <c r="Z1314" s="2">
        <v>83.154799999999994</v>
      </c>
      <c r="AA1314" s="2">
        <v>9.9689999999999994</v>
      </c>
      <c r="AB1314" s="2">
        <v>8.1</v>
      </c>
      <c r="AC1314" s="2">
        <v>9.7419799999999999</v>
      </c>
      <c r="AD1314" s="4">
        <f t="shared" si="100"/>
        <v>0.25767433558375263</v>
      </c>
      <c r="AE1314" s="4">
        <f t="shared" si="101"/>
        <v>0.96418128934742053</v>
      </c>
      <c r="AF1314" s="4">
        <f t="shared" si="102"/>
        <v>1.8994292298892157</v>
      </c>
      <c r="AG1314" s="4" t="str">
        <f t="shared" si="103"/>
        <v/>
      </c>
      <c r="AH1314" s="4">
        <f t="shared" si="104"/>
        <v>5.7532052489293044E-2</v>
      </c>
    </row>
    <row r="1315" spans="1:34" x14ac:dyDescent="0.3">
      <c r="A1315" s="2" t="s">
        <v>1682</v>
      </c>
      <c r="B1315" s="2" t="s">
        <v>1681</v>
      </c>
      <c r="C1315" s="2" t="s">
        <v>226</v>
      </c>
      <c r="D1315" s="2">
        <v>2018</v>
      </c>
      <c r="E1315" s="2" t="s">
        <v>1556</v>
      </c>
      <c r="F1315" s="2">
        <v>0</v>
      </c>
      <c r="G1315" s="2">
        <v>3.2642736000000001</v>
      </c>
      <c r="H1315" s="2">
        <v>4.9970000000000001E-2</v>
      </c>
      <c r="I1315" s="2">
        <v>17.71022</v>
      </c>
      <c r="J1315" s="2">
        <v>1.58</v>
      </c>
      <c r="K1315" s="2">
        <v>505.34969999999998</v>
      </c>
      <c r="L1315" s="2">
        <v>1.59</v>
      </c>
      <c r="M1315" s="2">
        <v>0.312</v>
      </c>
      <c r="N1315" s="2">
        <v>2101</v>
      </c>
      <c r="P1315" s="2">
        <v>6460</v>
      </c>
      <c r="Q1315" s="2">
        <v>2.2599999999999998</v>
      </c>
      <c r="R1315" s="2">
        <v>1.5609999999999999</v>
      </c>
      <c r="S1315" s="2">
        <v>0.01</v>
      </c>
      <c r="T1315" s="2" t="s">
        <v>5</v>
      </c>
      <c r="U1315" s="2">
        <v>3.9209999999999998</v>
      </c>
      <c r="V1315" s="2" t="s">
        <v>1683</v>
      </c>
      <c r="W1315" s="2">
        <v>100.5712467</v>
      </c>
      <c r="X1315" s="2" t="s">
        <v>1684</v>
      </c>
      <c r="Y1315" s="2">
        <v>-29.776779999999999</v>
      </c>
      <c r="Z1315" s="2">
        <v>1342.29</v>
      </c>
      <c r="AA1315" s="2">
        <v>13.478</v>
      </c>
      <c r="AB1315" s="2">
        <v>12.147</v>
      </c>
      <c r="AC1315" s="2">
        <v>13.2842</v>
      </c>
      <c r="AD1315" s="4">
        <f t="shared" si="100"/>
        <v>9.0974597720623981E-2</v>
      </c>
      <c r="AE1315" s="4">
        <f t="shared" si="101"/>
        <v>1.6111801400437491</v>
      </c>
      <c r="AF1315" s="4">
        <f t="shared" si="102"/>
        <v>5.3417557731335492</v>
      </c>
      <c r="AG1315" s="4">
        <f t="shared" si="103"/>
        <v>3196.0833845236416</v>
      </c>
      <c r="AH1315" s="4">
        <f t="shared" si="104"/>
        <v>0.11653892343666175</v>
      </c>
    </row>
    <row r="1316" spans="1:34" x14ac:dyDescent="0.3">
      <c r="A1316" s="2" t="s">
        <v>11040</v>
      </c>
      <c r="B1316" s="2" t="s">
        <v>11039</v>
      </c>
      <c r="C1316" s="2" t="s">
        <v>226</v>
      </c>
      <c r="D1316" s="2">
        <v>2021</v>
      </c>
      <c r="E1316" s="2" t="s">
        <v>106</v>
      </c>
      <c r="F1316" s="2">
        <v>0</v>
      </c>
      <c r="G1316" s="2">
        <v>7.2816901209999996</v>
      </c>
      <c r="H1316" s="2">
        <v>6.6860000000000003E-2</v>
      </c>
      <c r="I1316" s="2">
        <v>0.73022577</v>
      </c>
      <c r="J1316" s="2">
        <v>6.5146490000000001E-2</v>
      </c>
      <c r="K1316" s="2">
        <v>0.315</v>
      </c>
      <c r="L1316" s="2">
        <v>9.9099999999999991E-4</v>
      </c>
      <c r="M1316" s="2">
        <v>0</v>
      </c>
      <c r="N1316" s="2">
        <v>1086</v>
      </c>
      <c r="P1316" s="2">
        <v>4970</v>
      </c>
      <c r="Q1316" s="2">
        <v>1.806</v>
      </c>
      <c r="R1316" s="2">
        <v>0.996</v>
      </c>
      <c r="S1316" s="2">
        <v>0.32</v>
      </c>
      <c r="T1316" s="2" t="s">
        <v>5</v>
      </c>
      <c r="U1316" s="2">
        <v>3.9239999999999999</v>
      </c>
      <c r="V1316" s="2" t="s">
        <v>11041</v>
      </c>
      <c r="W1316" s="2">
        <v>299.13762759999997</v>
      </c>
      <c r="X1316" s="2" t="s">
        <v>11042</v>
      </c>
      <c r="Y1316" s="2">
        <v>43.498472399999997</v>
      </c>
      <c r="Z1316" s="2">
        <v>249.102</v>
      </c>
      <c r="AA1316" s="2">
        <v>13.519</v>
      </c>
      <c r="AB1316" s="2">
        <v>11.192</v>
      </c>
      <c r="AC1316" s="2">
        <v>13.3752</v>
      </c>
      <c r="AD1316" s="4">
        <f t="shared" si="100"/>
        <v>0.80898242694274847</v>
      </c>
      <c r="AE1316" s="4">
        <f t="shared" si="101"/>
        <v>0.59073981563073719</v>
      </c>
      <c r="AF1316" s="4">
        <f t="shared" si="102"/>
        <v>0.65679025323052187</v>
      </c>
      <c r="AG1316" s="4">
        <f t="shared" si="103"/>
        <v>399.40928106397189</v>
      </c>
      <c r="AH1316" s="4">
        <f t="shared" si="104"/>
        <v>1.9930205953169161E-2</v>
      </c>
    </row>
    <row r="1317" spans="1:34" x14ac:dyDescent="0.3">
      <c r="A1317" s="2" t="s">
        <v>12286</v>
      </c>
      <c r="B1317" s="2" t="s">
        <v>12285</v>
      </c>
      <c r="C1317" s="2" t="s">
        <v>226</v>
      </c>
      <c r="D1317" s="2">
        <v>2012</v>
      </c>
      <c r="E1317" s="2" t="s">
        <v>106</v>
      </c>
      <c r="F1317" s="2">
        <v>0</v>
      </c>
      <c r="G1317" s="2">
        <v>105.599</v>
      </c>
      <c r="H1317" s="2">
        <v>0.4632</v>
      </c>
      <c r="I1317" s="2">
        <v>4.3</v>
      </c>
      <c r="J1317" s="2">
        <v>0.38400000000000001</v>
      </c>
      <c r="K1317" s="2">
        <v>122</v>
      </c>
      <c r="L1317" s="2">
        <v>0.38400000000000001</v>
      </c>
      <c r="M1317" s="2">
        <v>3.2000000000000001E-2</v>
      </c>
      <c r="N1317" s="2">
        <v>475</v>
      </c>
      <c r="O1317" s="2" t="s">
        <v>2031</v>
      </c>
      <c r="P1317" s="2">
        <v>5623</v>
      </c>
      <c r="Q1317" s="2">
        <v>1.752</v>
      </c>
      <c r="R1317" s="2">
        <v>0.94099999999999995</v>
      </c>
      <c r="S1317" s="2">
        <v>-0.11</v>
      </c>
      <c r="T1317" s="2" t="s">
        <v>129</v>
      </c>
      <c r="U1317" s="2">
        <v>3.9260000000000002</v>
      </c>
      <c r="V1317" s="2" t="s">
        <v>12287</v>
      </c>
      <c r="W1317" s="2">
        <v>286.83031199999999</v>
      </c>
      <c r="X1317" s="2" t="s">
        <v>12288</v>
      </c>
      <c r="Y1317" s="2">
        <v>42.279143400000002</v>
      </c>
      <c r="Z1317" s="2">
        <v>1174.5899999999999</v>
      </c>
      <c r="AA1317" s="2">
        <v>14.015000000000001</v>
      </c>
      <c r="AB1317" s="2">
        <v>12.342000000000001</v>
      </c>
      <c r="AC1317" s="2">
        <v>13.906599999999999</v>
      </c>
      <c r="AD1317" s="4">
        <f t="shared" si="100"/>
        <v>1.5344560856276808</v>
      </c>
      <c r="AE1317" s="4">
        <f t="shared" si="101"/>
        <v>6.5981611681990273</v>
      </c>
      <c r="AF1317" s="4">
        <f t="shared" si="102"/>
        <v>5.3265460688194386</v>
      </c>
      <c r="AG1317" s="4">
        <f t="shared" si="103"/>
        <v>12.831968541300206</v>
      </c>
      <c r="AH1317" s="4">
        <f t="shared" si="104"/>
        <v>0.24439869507471346</v>
      </c>
    </row>
    <row r="1318" spans="1:34" x14ac:dyDescent="0.3">
      <c r="A1318" s="2" t="s">
        <v>17254</v>
      </c>
      <c r="B1318" s="2" t="s">
        <v>17253</v>
      </c>
      <c r="C1318" s="2" t="s">
        <v>226</v>
      </c>
      <c r="D1318" s="2">
        <v>2024</v>
      </c>
      <c r="E1318" s="2" t="s">
        <v>227</v>
      </c>
      <c r="F1318" s="2">
        <v>0</v>
      </c>
      <c r="G1318" s="2">
        <v>5.8588579999999997</v>
      </c>
      <c r="H1318" s="2">
        <v>7.2999999999999995E-2</v>
      </c>
      <c r="I1318" s="2">
        <v>13.09208946</v>
      </c>
      <c r="J1318" s="2">
        <v>1.1679999999999999</v>
      </c>
      <c r="K1318" s="2">
        <v>1182.3216740400001</v>
      </c>
      <c r="L1318" s="2">
        <v>3.72</v>
      </c>
      <c r="M1318" s="2">
        <v>0.33</v>
      </c>
      <c r="N1318" s="2">
        <v>1648</v>
      </c>
      <c r="P1318" s="2">
        <v>6240</v>
      </c>
      <c r="Q1318" s="2">
        <v>2.19</v>
      </c>
      <c r="R1318" s="2">
        <v>1.4830000000000001</v>
      </c>
      <c r="S1318" s="2">
        <v>0.03</v>
      </c>
      <c r="T1318" s="2" t="s">
        <v>5</v>
      </c>
      <c r="U1318" s="2">
        <v>3.9260000000000002</v>
      </c>
      <c r="V1318" s="2" t="s">
        <v>17255</v>
      </c>
      <c r="W1318" s="2">
        <v>12.990800800000001</v>
      </c>
      <c r="X1318" s="2" t="s">
        <v>17256</v>
      </c>
      <c r="Y1318" s="2">
        <v>13.078371199999999</v>
      </c>
      <c r="Z1318" s="2">
        <v>629.16099999999994</v>
      </c>
      <c r="AA1318" s="2">
        <v>11.738</v>
      </c>
      <c r="AB1318" s="2">
        <v>10.336</v>
      </c>
      <c r="AC1318" s="2">
        <v>11.569599999999999</v>
      </c>
      <c r="AD1318" s="4">
        <f t="shared" si="100"/>
        <v>0.52687641499691418</v>
      </c>
      <c r="AE1318" s="4">
        <f t="shared" si="101"/>
        <v>6.8979131595036858</v>
      </c>
      <c r="AF1318" s="4">
        <f t="shared" si="102"/>
        <v>9.5030572013186099</v>
      </c>
      <c r="AG1318" s="4">
        <f t="shared" si="103"/>
        <v>1224.2517067171643</v>
      </c>
      <c r="AH1318" s="4">
        <f t="shared" si="104"/>
        <v>0.23409101231323134</v>
      </c>
    </row>
    <row r="1319" spans="1:34" x14ac:dyDescent="0.3">
      <c r="A1319" s="2" t="s">
        <v>10446</v>
      </c>
      <c r="B1319" s="2" t="s">
        <v>10445</v>
      </c>
      <c r="C1319" s="2" t="s">
        <v>226</v>
      </c>
      <c r="D1319" s="2">
        <v>2021</v>
      </c>
      <c r="E1319" s="2" t="s">
        <v>106</v>
      </c>
      <c r="F1319" s="2">
        <v>0</v>
      </c>
      <c r="G1319" s="2">
        <v>12.14680004</v>
      </c>
      <c r="H1319" s="2">
        <v>0.11082</v>
      </c>
      <c r="I1319" s="2">
        <v>1.6604942499999999</v>
      </c>
      <c r="J1319" s="2">
        <v>0.14813962999999999</v>
      </c>
      <c r="K1319" s="2">
        <v>3.4</v>
      </c>
      <c r="L1319" s="2">
        <v>1.0699999999999999E-2</v>
      </c>
      <c r="M1319" s="2">
        <v>0</v>
      </c>
      <c r="N1319" s="2">
        <v>1097</v>
      </c>
      <c r="P1319" s="2">
        <v>5877</v>
      </c>
      <c r="Q1319" s="2">
        <v>1.9630000000000001</v>
      </c>
      <c r="R1319" s="2">
        <v>1.1870000000000001</v>
      </c>
      <c r="S1319" s="2">
        <v>0.04</v>
      </c>
      <c r="T1319" s="2" t="s">
        <v>5</v>
      </c>
      <c r="U1319" s="2">
        <v>3.927</v>
      </c>
      <c r="V1319" s="2" t="s">
        <v>10447</v>
      </c>
      <c r="W1319" s="2">
        <v>298.9917165</v>
      </c>
      <c r="X1319" s="2" t="s">
        <v>10448</v>
      </c>
      <c r="Y1319" s="2">
        <v>40.14226</v>
      </c>
      <c r="Z1319" s="2">
        <v>451.24200000000002</v>
      </c>
      <c r="AA1319" s="2">
        <v>11.443</v>
      </c>
      <c r="AB1319" s="2">
        <v>10.372999999999999</v>
      </c>
      <c r="AC1319" s="2">
        <v>11.803000000000001</v>
      </c>
      <c r="AD1319" s="4">
        <f t="shared" si="100"/>
        <v>0.74262025232410878</v>
      </c>
      <c r="AE1319" s="4">
        <f t="shared" si="101"/>
        <v>1.2331166589177318</v>
      </c>
      <c r="AF1319" s="4">
        <f t="shared" si="102"/>
        <v>1.4309378469074416</v>
      </c>
      <c r="AG1319" s="4">
        <f t="shared" si="103"/>
        <v>335.828013395195</v>
      </c>
      <c r="AH1319" s="4">
        <f t="shared" si="104"/>
        <v>4.3203353309707072E-2</v>
      </c>
    </row>
    <row r="1320" spans="1:34" x14ac:dyDescent="0.3">
      <c r="A1320" s="2" t="s">
        <v>15926</v>
      </c>
      <c r="B1320" s="2" t="s">
        <v>15925</v>
      </c>
      <c r="C1320" s="2" t="s">
        <v>226</v>
      </c>
      <c r="D1320" s="2">
        <v>2021</v>
      </c>
      <c r="E1320" s="2" t="s">
        <v>227</v>
      </c>
      <c r="F1320" s="2">
        <v>0</v>
      </c>
      <c r="G1320" s="2">
        <v>5.3317500000000004</v>
      </c>
      <c r="H1320" s="2">
        <v>6.9000000000000006E-2</v>
      </c>
      <c r="I1320" s="2">
        <v>14.19902343</v>
      </c>
      <c r="J1320" s="2">
        <v>1.2667542000000001</v>
      </c>
      <c r="K1320" s="2">
        <v>387</v>
      </c>
      <c r="L1320" s="2">
        <v>1.2176381700000001</v>
      </c>
      <c r="M1320" s="2">
        <v>0</v>
      </c>
      <c r="N1320" s="2">
        <v>1493.97</v>
      </c>
      <c r="P1320" s="2">
        <v>5982</v>
      </c>
      <c r="Q1320" s="2">
        <v>2.1949999999999998</v>
      </c>
      <c r="R1320" s="2">
        <v>1.5055000000000001</v>
      </c>
      <c r="S1320" s="2">
        <v>0.34300000000000003</v>
      </c>
      <c r="T1320" s="2" t="s">
        <v>5</v>
      </c>
      <c r="U1320" s="2">
        <v>3.9279999999999999</v>
      </c>
      <c r="V1320" s="2" t="s">
        <v>15927</v>
      </c>
      <c r="W1320" s="2">
        <v>38.361569000000003</v>
      </c>
      <c r="X1320" s="2" t="s">
        <v>15928</v>
      </c>
      <c r="Y1320" s="2">
        <v>41.013432100000003</v>
      </c>
      <c r="Z1320" s="2">
        <v>336.608</v>
      </c>
      <c r="AA1320" s="2">
        <v>10.66</v>
      </c>
      <c r="AB1320" s="2">
        <v>9.1910000000000007</v>
      </c>
      <c r="AC1320" s="2">
        <v>10.5276</v>
      </c>
      <c r="AD1320" s="4">
        <f t="shared" si="100"/>
        <v>0.13518718895790902</v>
      </c>
      <c r="AE1320" s="4">
        <f t="shared" si="101"/>
        <v>1.9195260634491875</v>
      </c>
      <c r="AF1320" s="4">
        <f t="shared" si="102"/>
        <v>5.2206700287808543</v>
      </c>
      <c r="AG1320" s="4">
        <f t="shared" si="103"/>
        <v>1162.6429230677743</v>
      </c>
      <c r="AH1320" s="4">
        <f t="shared" si="104"/>
        <v>0.13506888236600317</v>
      </c>
    </row>
    <row r="1321" spans="1:34" x14ac:dyDescent="0.3">
      <c r="A1321" s="2" t="s">
        <v>16990</v>
      </c>
      <c r="B1321" s="2" t="s">
        <v>16989</v>
      </c>
      <c r="C1321" s="2" t="s">
        <v>226</v>
      </c>
      <c r="D1321" s="2">
        <v>2024</v>
      </c>
      <c r="E1321" s="2" t="s">
        <v>227</v>
      </c>
      <c r="F1321" s="2">
        <v>0</v>
      </c>
      <c r="G1321" s="2">
        <v>3.25352</v>
      </c>
      <c r="I1321" s="2">
        <v>16.690172260000001</v>
      </c>
      <c r="J1321" s="2">
        <v>1.4890000000000001</v>
      </c>
      <c r="K1321" s="2">
        <v>353.74301699</v>
      </c>
      <c r="L1321" s="2">
        <v>1.113</v>
      </c>
      <c r="M1321" s="2">
        <v>1.7999999999999999E-2</v>
      </c>
      <c r="N1321" s="2">
        <v>1869.38</v>
      </c>
      <c r="P1321" s="2">
        <v>6020</v>
      </c>
      <c r="Q1321" s="2">
        <v>1.976</v>
      </c>
      <c r="R1321" s="2">
        <v>1.3720000000000001</v>
      </c>
      <c r="S1321" s="2">
        <v>0.16</v>
      </c>
      <c r="T1321" s="2" t="s">
        <v>5</v>
      </c>
      <c r="U1321" s="2">
        <v>3.9289999999999998</v>
      </c>
      <c r="V1321" s="2" t="s">
        <v>16991</v>
      </c>
      <c r="W1321" s="2">
        <v>252.0478813</v>
      </c>
      <c r="X1321" s="2" t="s">
        <v>16992</v>
      </c>
      <c r="Y1321" s="2">
        <v>-32.433753199999998</v>
      </c>
      <c r="Z1321" s="2">
        <v>645.15800000000002</v>
      </c>
      <c r="AA1321" s="2">
        <v>12.661</v>
      </c>
      <c r="AB1321" s="2">
        <v>10.731999999999999</v>
      </c>
      <c r="AC1321" s="2">
        <v>12.408300000000001</v>
      </c>
      <c r="AD1321" s="4">
        <f t="shared" si="100"/>
        <v>7.608611656336367E-2</v>
      </c>
      <c r="AE1321" s="4">
        <f t="shared" si="101"/>
        <v>1.2698903920369791</v>
      </c>
      <c r="AF1321" s="4">
        <f t="shared" si="102"/>
        <v>4.6037690422539779</v>
      </c>
      <c r="AG1321" s="4" t="str">
        <f t="shared" si="103"/>
        <v/>
      </c>
      <c r="AH1321" s="4">
        <f t="shared" si="104"/>
        <v>0.10647918839940043</v>
      </c>
    </row>
    <row r="1322" spans="1:34" x14ac:dyDescent="0.3">
      <c r="A1322" s="2" t="s">
        <v>7841</v>
      </c>
      <c r="B1322" s="2" t="s">
        <v>7840</v>
      </c>
      <c r="C1322" s="2" t="s">
        <v>226</v>
      </c>
      <c r="D1322" s="2">
        <v>2016</v>
      </c>
      <c r="E1322" s="2" t="s">
        <v>106</v>
      </c>
      <c r="F1322" s="2">
        <v>0</v>
      </c>
      <c r="G1322" s="2">
        <v>6.9815270299999996</v>
      </c>
      <c r="H1322" s="2">
        <v>8.1610000000000002E-2</v>
      </c>
      <c r="I1322" s="2">
        <v>1.42</v>
      </c>
      <c r="J1322" s="2">
        <v>0.12668391000000001</v>
      </c>
      <c r="K1322" s="2">
        <v>2.6</v>
      </c>
      <c r="L1322" s="2">
        <v>8.1899999999999994E-3</v>
      </c>
      <c r="M1322" s="2">
        <v>0</v>
      </c>
      <c r="N1322" s="2">
        <v>1384</v>
      </c>
      <c r="P1322" s="2">
        <v>6179</v>
      </c>
      <c r="Q1322" s="2">
        <v>2.17</v>
      </c>
      <c r="R1322" s="2">
        <v>1.45</v>
      </c>
      <c r="S1322" s="2">
        <v>0.11</v>
      </c>
      <c r="T1322" s="2" t="s">
        <v>5</v>
      </c>
      <c r="U1322" s="2">
        <v>3.93</v>
      </c>
      <c r="V1322" s="2" t="s">
        <v>7842</v>
      </c>
      <c r="W1322" s="2">
        <v>284.5936858</v>
      </c>
      <c r="X1322" s="2" t="s">
        <v>7843</v>
      </c>
      <c r="Y1322" s="2">
        <v>46.449736399999999</v>
      </c>
      <c r="Z1322" s="2">
        <v>614.64800000000002</v>
      </c>
      <c r="AA1322" s="2">
        <v>11.717000000000001</v>
      </c>
      <c r="AB1322" s="2">
        <v>10.454000000000001</v>
      </c>
      <c r="AC1322" s="2">
        <v>11.681900000000001</v>
      </c>
      <c r="AD1322" s="4">
        <f t="shared" si="100"/>
        <v>0.90804697257139355</v>
      </c>
      <c r="AE1322" s="4">
        <f t="shared" si="101"/>
        <v>1.2894267010513787</v>
      </c>
      <c r="AF1322" s="4">
        <f t="shared" si="102"/>
        <v>1.3531392816310366</v>
      </c>
      <c r="AG1322" s="4">
        <f t="shared" si="103"/>
        <v>924.68825792169116</v>
      </c>
      <c r="AH1322" s="4">
        <f t="shared" si="104"/>
        <v>3.6372609226528949E-2</v>
      </c>
    </row>
    <row r="1323" spans="1:34" x14ac:dyDescent="0.3">
      <c r="A1323" s="2" t="s">
        <v>18502</v>
      </c>
      <c r="B1323" s="2" t="s">
        <v>18501</v>
      </c>
      <c r="C1323" s="2" t="s">
        <v>226</v>
      </c>
      <c r="D1323" s="2">
        <v>2014</v>
      </c>
      <c r="E1323" s="2" t="s">
        <v>17888</v>
      </c>
      <c r="F1323" s="2">
        <v>0</v>
      </c>
      <c r="G1323" s="2">
        <v>4.0872200000000003</v>
      </c>
      <c r="H1323" s="2">
        <v>5.5120000000000002E-2</v>
      </c>
      <c r="I1323" s="2">
        <v>15.916779999999999</v>
      </c>
      <c r="J1323" s="2">
        <v>1.42</v>
      </c>
      <c r="K1323" s="2">
        <v>908.99379999999996</v>
      </c>
      <c r="L1323" s="2">
        <v>2.86</v>
      </c>
      <c r="M1323" s="2">
        <v>0</v>
      </c>
      <c r="N1323" s="2">
        <v>1790</v>
      </c>
      <c r="O1323" s="2" t="s">
        <v>485</v>
      </c>
      <c r="P1323" s="2">
        <v>6030</v>
      </c>
      <c r="Q1323" s="2">
        <v>2.5499999999999998</v>
      </c>
      <c r="R1323" s="2">
        <v>2.52</v>
      </c>
      <c r="S1323" s="2">
        <v>0.14000000000000001</v>
      </c>
      <c r="T1323" s="2" t="s">
        <v>5</v>
      </c>
      <c r="U1323" s="2">
        <v>3.93</v>
      </c>
      <c r="V1323" s="2" t="s">
        <v>18503</v>
      </c>
      <c r="W1323" s="2">
        <v>319.94969689999999</v>
      </c>
      <c r="X1323" s="2" t="s">
        <v>18504</v>
      </c>
      <c r="Y1323" s="2">
        <v>-58.148932799999997</v>
      </c>
      <c r="Z1323" s="2">
        <v>316.678</v>
      </c>
      <c r="AA1323" s="2">
        <v>10.468</v>
      </c>
      <c r="AB1323" s="2">
        <v>9.0280000000000005</v>
      </c>
      <c r="AC1323" s="2">
        <v>10.2607</v>
      </c>
      <c r="AD1323" s="4">
        <f t="shared" si="100"/>
        <v>0.22542147147532349</v>
      </c>
      <c r="AE1323" s="4">
        <f t="shared" si="101"/>
        <v>3.5879839687489992</v>
      </c>
      <c r="AF1323" s="4">
        <f t="shared" si="102"/>
        <v>7.5570597108997815</v>
      </c>
      <c r="AG1323" s="4">
        <f t="shared" si="103"/>
        <v>2538.7564605677985</v>
      </c>
      <c r="AH1323" s="4">
        <f t="shared" si="104"/>
        <v>0.17861845900171647</v>
      </c>
    </row>
    <row r="1324" spans="1:34" x14ac:dyDescent="0.3">
      <c r="A1324" s="2" t="s">
        <v>1413</v>
      </c>
      <c r="B1324" s="2" t="s">
        <v>1412</v>
      </c>
      <c r="C1324" s="2" t="s">
        <v>226</v>
      </c>
      <c r="D1324" s="2">
        <v>2012</v>
      </c>
      <c r="E1324" s="2" t="s">
        <v>1270</v>
      </c>
      <c r="F1324" s="2">
        <v>0</v>
      </c>
      <c r="G1324" s="2">
        <v>4.4572399999999996</v>
      </c>
      <c r="H1324" s="2">
        <v>6.08E-2</v>
      </c>
      <c r="I1324" s="2">
        <v>17.037680000000002</v>
      </c>
      <c r="J1324" s="2">
        <v>1.52</v>
      </c>
      <c r="K1324" s="2">
        <v>152.55840000000001</v>
      </c>
      <c r="L1324" s="2">
        <v>0.48</v>
      </c>
      <c r="M1324" s="2">
        <v>0</v>
      </c>
      <c r="N1324" s="2">
        <v>1770</v>
      </c>
      <c r="P1324" s="2">
        <v>6080</v>
      </c>
      <c r="Q1324" s="2">
        <v>1.94</v>
      </c>
      <c r="R1324" s="2">
        <v>1.03</v>
      </c>
      <c r="S1324" s="2">
        <v>0.22</v>
      </c>
      <c r="T1324" s="2" t="s">
        <v>5</v>
      </c>
      <c r="U1324" s="2">
        <v>3.93</v>
      </c>
      <c r="V1324" s="2" t="s">
        <v>1414</v>
      </c>
      <c r="W1324" s="2">
        <v>335.51291989999999</v>
      </c>
      <c r="X1324" s="2" t="s">
        <v>1415</v>
      </c>
      <c r="Y1324" s="2">
        <v>45.457342300000001</v>
      </c>
      <c r="Z1324" s="2">
        <v>464.46899999999999</v>
      </c>
      <c r="AA1324" s="2">
        <v>11.34</v>
      </c>
      <c r="AB1324" s="2">
        <v>10.009</v>
      </c>
      <c r="AC1324" s="2">
        <v>11.4162</v>
      </c>
      <c r="AD1324" s="4">
        <f t="shared" si="100"/>
        <v>3.0846419031859189E-2</v>
      </c>
      <c r="AE1324" s="4">
        <f t="shared" si="101"/>
        <v>0.5255514166107268</v>
      </c>
      <c r="AF1324" s="4">
        <f t="shared" si="102"/>
        <v>2.9923530640217324</v>
      </c>
      <c r="AG1324" s="4">
        <f t="shared" si="103"/>
        <v>1248.2468201195231</v>
      </c>
      <c r="AH1324" s="4">
        <f t="shared" si="104"/>
        <v>7.1125642232006556E-2</v>
      </c>
    </row>
    <row r="1325" spans="1:34" x14ac:dyDescent="0.3">
      <c r="A1325" s="2" t="s">
        <v>18141</v>
      </c>
      <c r="B1325" s="2" t="s">
        <v>18140</v>
      </c>
      <c r="C1325" s="2" t="s">
        <v>226</v>
      </c>
      <c r="D1325" s="2">
        <v>2018</v>
      </c>
      <c r="E1325" s="2" t="s">
        <v>17917</v>
      </c>
      <c r="F1325" s="2">
        <v>0</v>
      </c>
      <c r="G1325" s="2">
        <v>3.465509</v>
      </c>
      <c r="H1325" s="2">
        <v>4.8230000000000002E-2</v>
      </c>
      <c r="I1325" s="2">
        <v>14.123340000000001</v>
      </c>
      <c r="J1325" s="2">
        <v>1.26</v>
      </c>
      <c r="K1325" s="2">
        <v>209.13213999999999</v>
      </c>
      <c r="L1325" s="2">
        <v>0.65800000000000003</v>
      </c>
      <c r="M1325" s="2">
        <v>0</v>
      </c>
      <c r="N1325" s="2">
        <v>1624</v>
      </c>
      <c r="O1325" s="2" t="s">
        <v>2623</v>
      </c>
      <c r="P1325" s="2">
        <v>5599</v>
      </c>
      <c r="Q1325" s="2">
        <v>1.75</v>
      </c>
      <c r="R1325" s="2">
        <v>1.248</v>
      </c>
      <c r="S1325" s="2">
        <v>0.33</v>
      </c>
      <c r="T1325" s="2" t="s">
        <v>5</v>
      </c>
      <c r="U1325" s="2">
        <v>3.93</v>
      </c>
      <c r="V1325" s="2" t="s">
        <v>18142</v>
      </c>
      <c r="W1325" s="2">
        <v>357.58064719999999</v>
      </c>
      <c r="X1325" s="2" t="s">
        <v>18143</v>
      </c>
      <c r="Y1325" s="2">
        <v>-17.077594699999999</v>
      </c>
      <c r="Z1325" s="2">
        <v>602.23599999999999</v>
      </c>
      <c r="AA1325" s="2">
        <v>12.816000000000001</v>
      </c>
      <c r="AB1325" s="2">
        <v>11.023999999999999</v>
      </c>
      <c r="AC1325" s="2">
        <v>12.5435</v>
      </c>
      <c r="AD1325" s="4">
        <f t="shared" si="100"/>
        <v>7.4234970223360994E-2</v>
      </c>
      <c r="AE1325" s="4">
        <f t="shared" si="101"/>
        <v>1.0484457243544034</v>
      </c>
      <c r="AF1325" s="4">
        <f t="shared" si="102"/>
        <v>3.8480586581552418</v>
      </c>
      <c r="AG1325" s="4">
        <f t="shared" si="103"/>
        <v>1160.8424830326032</v>
      </c>
      <c r="AH1325" s="4">
        <f t="shared" si="104"/>
        <v>9.5487972305685842E-2</v>
      </c>
    </row>
    <row r="1326" spans="1:34" x14ac:dyDescent="0.3">
      <c r="A1326" s="2" t="s">
        <v>10833</v>
      </c>
      <c r="B1326" s="2" t="s">
        <v>10836</v>
      </c>
      <c r="C1326" s="2" t="s">
        <v>226</v>
      </c>
      <c r="D1326" s="2">
        <v>2023</v>
      </c>
      <c r="E1326" s="2" t="s">
        <v>106</v>
      </c>
      <c r="F1326" s="2">
        <v>0</v>
      </c>
      <c r="G1326" s="2">
        <v>3.1572208599999998</v>
      </c>
      <c r="H1326" s="2">
        <v>4.5400000000000003E-2</v>
      </c>
      <c r="I1326" s="2">
        <v>1.41</v>
      </c>
      <c r="J1326" s="2">
        <v>0.12579198999999999</v>
      </c>
      <c r="K1326" s="2">
        <v>2.57</v>
      </c>
      <c r="L1326" s="2">
        <v>8.09E-3</v>
      </c>
      <c r="M1326" s="2">
        <v>0</v>
      </c>
      <c r="N1326" s="2">
        <v>1791</v>
      </c>
      <c r="P1326" s="2">
        <v>6120</v>
      </c>
      <c r="Q1326" s="2">
        <v>2</v>
      </c>
      <c r="R1326" s="2">
        <v>1.2509999999999999</v>
      </c>
      <c r="S1326" s="2">
        <v>0.02</v>
      </c>
      <c r="T1326" s="2" t="s">
        <v>5</v>
      </c>
      <c r="U1326" s="2">
        <v>3.9340000000000002</v>
      </c>
      <c r="V1326" s="2" t="s">
        <v>10834</v>
      </c>
      <c r="W1326" s="2">
        <v>300.31617230000001</v>
      </c>
      <c r="X1326" s="2" t="s">
        <v>10835</v>
      </c>
      <c r="Y1326" s="2">
        <v>45.495327099999997</v>
      </c>
      <c r="Z1326" s="2">
        <v>928.98900000000003</v>
      </c>
      <c r="AA1326" s="2">
        <v>13.103</v>
      </c>
      <c r="AB1326" s="2">
        <v>11.513999999999999</v>
      </c>
      <c r="AC1326" s="2">
        <v>12.9842</v>
      </c>
      <c r="AD1326" s="4">
        <f t="shared" si="100"/>
        <v>0.91680249256123603</v>
      </c>
      <c r="AE1326" s="4">
        <f t="shared" si="101"/>
        <v>1.2926915145113427</v>
      </c>
      <c r="AF1326" s="4">
        <f t="shared" si="102"/>
        <v>1.3500722334234538</v>
      </c>
      <c r="AG1326" s="4">
        <f t="shared" si="103"/>
        <v>2442.5520331155753</v>
      </c>
      <c r="AH1326" s="4">
        <f t="shared" si="104"/>
        <v>3.1901361055917107E-2</v>
      </c>
    </row>
    <row r="1327" spans="1:34" x14ac:dyDescent="0.3">
      <c r="A1327" s="2" t="s">
        <v>10833</v>
      </c>
      <c r="B1327" s="2" t="s">
        <v>10832</v>
      </c>
      <c r="C1327" s="2" t="s">
        <v>226</v>
      </c>
      <c r="D1327" s="2">
        <v>2021</v>
      </c>
      <c r="E1327" s="2" t="s">
        <v>106</v>
      </c>
      <c r="F1327" s="2">
        <v>0</v>
      </c>
      <c r="G1327" s="2">
        <v>20.034799580000001</v>
      </c>
      <c r="H1327" s="2">
        <v>0.15865000000000001</v>
      </c>
      <c r="I1327" s="2">
        <v>2.8945945800000001</v>
      </c>
      <c r="J1327" s="2">
        <v>0.25823888</v>
      </c>
      <c r="K1327" s="2">
        <v>8.7200000000000006</v>
      </c>
      <c r="L1327" s="2">
        <v>2.7400000000000001E-2</v>
      </c>
      <c r="M1327" s="2">
        <v>0</v>
      </c>
      <c r="N1327" s="2">
        <v>967</v>
      </c>
      <c r="P1327" s="2">
        <v>6120</v>
      </c>
      <c r="Q1327" s="2">
        <v>2</v>
      </c>
      <c r="R1327" s="2">
        <v>1.2509999999999999</v>
      </c>
      <c r="S1327" s="2">
        <v>0.02</v>
      </c>
      <c r="T1327" s="2" t="s">
        <v>5</v>
      </c>
      <c r="U1327" s="2">
        <v>3.9340000000000002</v>
      </c>
      <c r="V1327" s="2" t="s">
        <v>10834</v>
      </c>
      <c r="W1327" s="2">
        <v>300.31617230000001</v>
      </c>
      <c r="X1327" s="2" t="s">
        <v>10835</v>
      </c>
      <c r="Y1327" s="2">
        <v>45.495327099999997</v>
      </c>
      <c r="Z1327" s="2">
        <v>928.98900000000003</v>
      </c>
      <c r="AA1327" s="2">
        <v>13.103</v>
      </c>
      <c r="AB1327" s="2">
        <v>11.513999999999999</v>
      </c>
      <c r="AC1327" s="2">
        <v>12.9842</v>
      </c>
      <c r="AD1327" s="4">
        <f t="shared" si="100"/>
        <v>0.35954499799393969</v>
      </c>
      <c r="AE1327" s="4">
        <f t="shared" si="101"/>
        <v>1.0407370024593687</v>
      </c>
      <c r="AF1327" s="4">
        <f t="shared" si="102"/>
        <v>1.7356588623702343</v>
      </c>
      <c r="AG1327" s="4">
        <f t="shared" si="103"/>
        <v>200.02089997164259</v>
      </c>
      <c r="AH1327" s="4">
        <f t="shared" si="104"/>
        <v>5.5815026225549472E-2</v>
      </c>
    </row>
    <row r="1328" spans="1:34" x14ac:dyDescent="0.3">
      <c r="A1328" s="2" t="s">
        <v>1618</v>
      </c>
      <c r="B1328" s="2" t="s">
        <v>1617</v>
      </c>
      <c r="C1328" s="2" t="s">
        <v>226</v>
      </c>
      <c r="D1328" s="2">
        <v>2016</v>
      </c>
      <c r="E1328" s="2" t="s">
        <v>1556</v>
      </c>
      <c r="F1328" s="2">
        <v>0</v>
      </c>
      <c r="G1328" s="2">
        <v>3.3023880999999999</v>
      </c>
      <c r="H1328" s="2">
        <v>4.7350000000000003E-2</v>
      </c>
      <c r="I1328" s="2">
        <v>19.615749999999998</v>
      </c>
      <c r="J1328" s="2">
        <v>1.75</v>
      </c>
      <c r="K1328" s="2">
        <v>206.58949999999999</v>
      </c>
      <c r="L1328" s="2">
        <v>0.65</v>
      </c>
      <c r="M1328" s="2">
        <v>0.245</v>
      </c>
      <c r="N1328" s="2">
        <v>1918</v>
      </c>
      <c r="O1328" s="2" t="s">
        <v>1409</v>
      </c>
      <c r="P1328" s="2">
        <v>6071</v>
      </c>
      <c r="Q1328" s="2">
        <v>2.04</v>
      </c>
      <c r="R1328" s="2">
        <v>1.2989999999999999</v>
      </c>
      <c r="S1328" s="2">
        <v>-0.02</v>
      </c>
      <c r="T1328" s="2" t="s">
        <v>5</v>
      </c>
      <c r="U1328" s="2">
        <v>3.9359999999999999</v>
      </c>
      <c r="V1328" s="2" t="s">
        <v>1619</v>
      </c>
      <c r="W1328" s="2">
        <v>144.92685929999999</v>
      </c>
      <c r="X1328" s="2" t="s">
        <v>1620</v>
      </c>
      <c r="Y1328" s="2">
        <v>-28.585600400000001</v>
      </c>
      <c r="Z1328" s="2">
        <v>861.84299999999996</v>
      </c>
      <c r="AA1328" s="2">
        <v>13.006</v>
      </c>
      <c r="AB1328" s="2">
        <v>11.435</v>
      </c>
      <c r="AC1328" s="2">
        <v>12.8431</v>
      </c>
      <c r="AD1328" s="4">
        <f t="shared" si="100"/>
        <v>2.7371178127437518E-2</v>
      </c>
      <c r="AE1328" s="4">
        <f t="shared" si="101"/>
        <v>0.53690618735328244</v>
      </c>
      <c r="AF1328" s="4">
        <f t="shared" si="102"/>
        <v>3.2452761892595752</v>
      </c>
      <c r="AG1328" s="4">
        <f t="shared" si="103"/>
        <v>2262.3049701714449</v>
      </c>
      <c r="AH1328" s="4">
        <f t="shared" si="104"/>
        <v>7.410156187737825E-2</v>
      </c>
    </row>
    <row r="1329" spans="1:34" x14ac:dyDescent="0.3">
      <c r="A1329" s="2" t="s">
        <v>5606</v>
      </c>
      <c r="B1329" s="2" t="s">
        <v>5605</v>
      </c>
      <c r="C1329" s="2" t="s">
        <v>226</v>
      </c>
      <c r="D1329" s="2">
        <v>2019</v>
      </c>
      <c r="E1329" s="2" t="s">
        <v>271</v>
      </c>
      <c r="F1329" s="2">
        <v>0</v>
      </c>
      <c r="G1329" s="2">
        <v>3.3862800000000002</v>
      </c>
      <c r="I1329" s="2">
        <v>9.9160000000000004</v>
      </c>
      <c r="J1329" s="2">
        <v>0.88400000000000001</v>
      </c>
      <c r="K1329" s="2">
        <v>70.599999999999994</v>
      </c>
      <c r="L1329" s="2">
        <v>0.222</v>
      </c>
      <c r="N1329" s="2">
        <v>1213.76</v>
      </c>
      <c r="P1329" s="2">
        <v>6100</v>
      </c>
      <c r="Q1329" s="2">
        <v>1.24</v>
      </c>
      <c r="R1329" s="2">
        <v>1.0900000000000001</v>
      </c>
      <c r="S1329" s="2">
        <v>-0.1</v>
      </c>
      <c r="T1329" s="2" t="s">
        <v>5</v>
      </c>
      <c r="U1329" s="2">
        <v>3.94</v>
      </c>
      <c r="V1329" s="2" t="s">
        <v>5607</v>
      </c>
      <c r="W1329" s="2">
        <v>78.339119400000001</v>
      </c>
      <c r="X1329" s="2" t="s">
        <v>5608</v>
      </c>
      <c r="Y1329" s="2">
        <v>16.414198599999999</v>
      </c>
      <c r="Z1329" s="2">
        <v>1314.53</v>
      </c>
      <c r="AA1329" s="2">
        <v>15.071999999999999</v>
      </c>
      <c r="AB1329" s="2">
        <v>13.206</v>
      </c>
      <c r="AC1329" s="2">
        <v>14.8949</v>
      </c>
      <c r="AD1329" s="4">
        <f t="shared" si="100"/>
        <v>7.2409433000187817E-2</v>
      </c>
      <c r="AE1329" s="4">
        <f t="shared" si="101"/>
        <v>0.71801193762986237</v>
      </c>
      <c r="AF1329" s="4">
        <f t="shared" si="102"/>
        <v>2.668296530286264</v>
      </c>
      <c r="AG1329" s="4" t="str">
        <f t="shared" si="103"/>
        <v/>
      </c>
      <c r="AH1329" s="4">
        <f t="shared" si="104"/>
        <v>7.6589226059930252E-2</v>
      </c>
    </row>
    <row r="1330" spans="1:34" x14ac:dyDescent="0.3">
      <c r="A1330" s="2" t="s">
        <v>12403</v>
      </c>
      <c r="B1330" s="2" t="s">
        <v>12402</v>
      </c>
      <c r="C1330" s="2" t="s">
        <v>226</v>
      </c>
      <c r="D1330" s="2">
        <v>2010</v>
      </c>
      <c r="E1330" s="2" t="s">
        <v>106</v>
      </c>
      <c r="F1330" s="2">
        <v>0</v>
      </c>
      <c r="G1330" s="2">
        <v>6.8734900000000003</v>
      </c>
      <c r="H1330" s="2">
        <v>0.08</v>
      </c>
      <c r="I1330" s="2">
        <v>13.11</v>
      </c>
      <c r="J1330" s="2">
        <v>1.17</v>
      </c>
      <c r="K1330" s="2">
        <v>699.2</v>
      </c>
      <c r="L1330" s="2">
        <v>2.2000000000000002</v>
      </c>
      <c r="M1330" s="2">
        <v>0</v>
      </c>
      <c r="N1330" s="2">
        <v>1620</v>
      </c>
      <c r="O1330" s="2" t="s">
        <v>12404</v>
      </c>
      <c r="P1330" s="2">
        <v>6510</v>
      </c>
      <c r="Q1330" s="2">
        <v>2.13</v>
      </c>
      <c r="R1330" s="2">
        <v>1.48</v>
      </c>
      <c r="S1330" s="2">
        <v>0.1</v>
      </c>
      <c r="T1330" s="2" t="s">
        <v>5</v>
      </c>
      <c r="U1330" s="2">
        <v>3.94</v>
      </c>
      <c r="V1330" s="2" t="s">
        <v>12405</v>
      </c>
      <c r="W1330" s="2">
        <v>296.81368830000002</v>
      </c>
      <c r="X1330" s="2" t="s">
        <v>12406</v>
      </c>
      <c r="Y1330" s="2">
        <v>47.526544600000001</v>
      </c>
      <c r="Z1330" s="2">
        <v>2305.0100000000002</v>
      </c>
      <c r="AA1330" s="2">
        <v>14.657</v>
      </c>
      <c r="AB1330" s="2">
        <v>13.27</v>
      </c>
      <c r="AC1330" s="2">
        <v>14.559100000000001</v>
      </c>
      <c r="AD1330" s="4">
        <f t="shared" si="100"/>
        <v>0.31030826604977385</v>
      </c>
      <c r="AE1330" s="4">
        <f t="shared" si="101"/>
        <v>4.0681413679125358</v>
      </c>
      <c r="AF1330" s="4">
        <f t="shared" si="102"/>
        <v>7.3029674334022152</v>
      </c>
      <c r="AG1330" s="4">
        <f t="shared" si="103"/>
        <v>1142.333826317004</v>
      </c>
      <c r="AH1330" s="4">
        <f t="shared" si="104"/>
        <v>0.18144368465060579</v>
      </c>
    </row>
    <row r="1331" spans="1:34" x14ac:dyDescent="0.3">
      <c r="A1331" s="2" t="s">
        <v>9280</v>
      </c>
      <c r="B1331" s="2" t="s">
        <v>9279</v>
      </c>
      <c r="C1331" s="2" t="s">
        <v>226</v>
      </c>
      <c r="D1331" s="2">
        <v>2016</v>
      </c>
      <c r="E1331" s="2" t="s">
        <v>106</v>
      </c>
      <c r="F1331" s="2">
        <v>0</v>
      </c>
      <c r="G1331" s="2">
        <v>56.644927899999999</v>
      </c>
      <c r="H1331" s="2">
        <v>0.33571000000000001</v>
      </c>
      <c r="I1331" s="2">
        <v>2.11</v>
      </c>
      <c r="J1331" s="2">
        <v>0.18824158999999999</v>
      </c>
      <c r="K1331" s="2">
        <v>5.0999999999999996</v>
      </c>
      <c r="L1331" s="2">
        <v>1.6E-2</v>
      </c>
      <c r="M1331" s="2">
        <v>0</v>
      </c>
      <c r="N1331" s="2">
        <v>733</v>
      </c>
      <c r="P1331" s="2">
        <v>6228</v>
      </c>
      <c r="Q1331" s="2">
        <v>2.15</v>
      </c>
      <c r="R1331" s="2">
        <v>1.47</v>
      </c>
      <c r="S1331" s="2">
        <v>0.12</v>
      </c>
      <c r="T1331" s="2" t="s">
        <v>5</v>
      </c>
      <c r="U1331" s="2">
        <v>3.94</v>
      </c>
      <c r="V1331" s="2" t="s">
        <v>9281</v>
      </c>
      <c r="W1331" s="2">
        <v>285.96870990000002</v>
      </c>
      <c r="X1331" s="2" t="s">
        <v>9282</v>
      </c>
      <c r="Y1331" s="2">
        <v>41.363526399999998</v>
      </c>
      <c r="Z1331" s="2">
        <v>1002.02</v>
      </c>
      <c r="AA1331" s="2">
        <v>12.635</v>
      </c>
      <c r="AB1331" s="2">
        <v>11.254</v>
      </c>
      <c r="AC1331" s="2">
        <v>12.5755</v>
      </c>
      <c r="AD1331" s="4">
        <f t="shared" si="100"/>
        <v>0.54290371091718692</v>
      </c>
      <c r="AE1331" s="4">
        <f t="shared" si="101"/>
        <v>1.1455268300352643</v>
      </c>
      <c r="AF1331" s="4">
        <f t="shared" si="102"/>
        <v>1.5546901978768657</v>
      </c>
      <c r="AG1331" s="4">
        <f t="shared" si="103"/>
        <v>55.364658992305934</v>
      </c>
      <c r="AH1331" s="4">
        <f t="shared" si="104"/>
        <v>5.7423792685648831E-2</v>
      </c>
    </row>
    <row r="1332" spans="1:34" x14ac:dyDescent="0.3">
      <c r="A1332" s="2" t="s">
        <v>18113</v>
      </c>
      <c r="B1332" s="2" t="s">
        <v>18112</v>
      </c>
      <c r="C1332" s="2" t="s">
        <v>226</v>
      </c>
      <c r="D1332" s="2">
        <v>2018</v>
      </c>
      <c r="E1332" s="2" t="s">
        <v>17917</v>
      </c>
      <c r="F1332" s="2">
        <v>0</v>
      </c>
      <c r="G1332" s="2">
        <v>3.840401</v>
      </c>
      <c r="H1332" s="2">
        <v>5.3800000000000001E-2</v>
      </c>
      <c r="I1332" s="2">
        <v>15.46842</v>
      </c>
      <c r="J1332" s="2">
        <v>1.38</v>
      </c>
      <c r="K1332" s="2">
        <v>174.8065</v>
      </c>
      <c r="L1332" s="2">
        <v>0.55000000000000004</v>
      </c>
      <c r="M1332" s="2">
        <v>0</v>
      </c>
      <c r="N1332" s="2">
        <v>1850</v>
      </c>
      <c r="O1332" s="2" t="s">
        <v>485</v>
      </c>
      <c r="P1332" s="2">
        <v>6120</v>
      </c>
      <c r="Q1332" s="2">
        <v>2.11</v>
      </c>
      <c r="R1332" s="2">
        <v>1.41</v>
      </c>
      <c r="S1332" s="2">
        <v>0.22</v>
      </c>
      <c r="U1332" s="2">
        <v>3.94</v>
      </c>
      <c r="V1332" s="2" t="s">
        <v>18114</v>
      </c>
      <c r="W1332" s="2">
        <v>68.136479199999997</v>
      </c>
      <c r="X1332" s="2" t="s">
        <v>18115</v>
      </c>
      <c r="Y1332" s="2">
        <v>-38.968297300000003</v>
      </c>
      <c r="Z1332" s="2">
        <v>715.38300000000004</v>
      </c>
      <c r="AA1332" s="2">
        <v>12.836</v>
      </c>
      <c r="AB1332" s="2">
        <v>11.016999999999999</v>
      </c>
      <c r="AC1332" s="2">
        <v>12.2951</v>
      </c>
      <c r="AD1332" s="4">
        <f t="shared" si="100"/>
        <v>4.7230191958916291E-2</v>
      </c>
      <c r="AE1332" s="4">
        <f t="shared" si="101"/>
        <v>0.7305764459011399</v>
      </c>
      <c r="AF1332" s="4">
        <f t="shared" si="102"/>
        <v>3.3616756695591725</v>
      </c>
      <c r="AG1332" s="4">
        <f t="shared" si="103"/>
        <v>1935.9578512007013</v>
      </c>
      <c r="AH1332" s="4">
        <f t="shared" si="104"/>
        <v>7.8157371761760297E-2</v>
      </c>
    </row>
    <row r="1333" spans="1:34" x14ac:dyDescent="0.3">
      <c r="A1333" s="2" t="s">
        <v>16097</v>
      </c>
      <c r="B1333" s="2" t="s">
        <v>16096</v>
      </c>
      <c r="C1333" s="2" t="s">
        <v>226</v>
      </c>
      <c r="D1333" s="2">
        <v>2021</v>
      </c>
      <c r="E1333" s="2" t="s">
        <v>227</v>
      </c>
      <c r="F1333" s="2">
        <v>0</v>
      </c>
      <c r="G1333" s="2">
        <v>3.2086640000000002</v>
      </c>
      <c r="H1333" s="2">
        <v>4.8820000000000002E-2</v>
      </c>
      <c r="I1333" s="2">
        <v>16.140932209999999</v>
      </c>
      <c r="J1333" s="2">
        <v>1.44</v>
      </c>
      <c r="K1333" s="2">
        <v>222.4798849</v>
      </c>
      <c r="L1333" s="2">
        <v>0.7</v>
      </c>
      <c r="N1333" s="2">
        <v>1927</v>
      </c>
      <c r="O1333" s="2" t="s">
        <v>1409</v>
      </c>
      <c r="P1333" s="2">
        <v>5991</v>
      </c>
      <c r="Q1333" s="2">
        <v>2.1680000000000001</v>
      </c>
      <c r="R1333" s="2">
        <v>1.5069999999999999</v>
      </c>
      <c r="S1333" s="2">
        <v>0.373</v>
      </c>
      <c r="T1333" s="2" t="s">
        <v>5</v>
      </c>
      <c r="U1333" s="2">
        <v>3.9430000000000001</v>
      </c>
      <c r="V1333" s="2" t="s">
        <v>16098</v>
      </c>
      <c r="W1333" s="2">
        <v>142.74340599999999</v>
      </c>
      <c r="X1333" s="2" t="s">
        <v>16099</v>
      </c>
      <c r="Y1333" s="2">
        <v>26.539995099999999</v>
      </c>
      <c r="Z1333" s="2">
        <v>229.06700000000001</v>
      </c>
      <c r="AA1333" s="2">
        <v>9.7210000000000001</v>
      </c>
      <c r="AB1333" s="2">
        <v>8.3450000000000006</v>
      </c>
      <c r="AC1333" s="2">
        <v>9.5843900000000009</v>
      </c>
      <c r="AD1333" s="4">
        <f t="shared" si="100"/>
        <v>5.2905997927109219E-2</v>
      </c>
      <c r="AE1333" s="4">
        <f t="shared" si="101"/>
        <v>0.85395212604387039</v>
      </c>
      <c r="AF1333" s="4">
        <f t="shared" si="102"/>
        <v>3.7126248634974535</v>
      </c>
      <c r="AG1333" s="4">
        <f t="shared" si="103"/>
        <v>2279.3453634340594</v>
      </c>
      <c r="AH1333" s="4">
        <f t="shared" si="104"/>
        <v>8.4574650446895577E-2</v>
      </c>
    </row>
    <row r="1334" spans="1:34" x14ac:dyDescent="0.3">
      <c r="A1334" s="2" t="s">
        <v>10472</v>
      </c>
      <c r="B1334" s="2" t="s">
        <v>10471</v>
      </c>
      <c r="C1334" s="2" t="s">
        <v>226</v>
      </c>
      <c r="D1334" s="2">
        <v>2021</v>
      </c>
      <c r="E1334" s="2" t="s">
        <v>106</v>
      </c>
      <c r="F1334" s="2">
        <v>0</v>
      </c>
      <c r="G1334" s="2">
        <v>25.54339981</v>
      </c>
      <c r="H1334" s="2">
        <v>0.17871000000000001</v>
      </c>
      <c r="I1334" s="2">
        <v>2.7090980899999999</v>
      </c>
      <c r="J1334" s="2">
        <v>0.24168996000000001</v>
      </c>
      <c r="K1334" s="2">
        <v>7.8</v>
      </c>
      <c r="L1334" s="2">
        <v>2.4500000000000001E-2</v>
      </c>
      <c r="M1334" s="2">
        <v>0</v>
      </c>
      <c r="N1334" s="2">
        <v>772</v>
      </c>
      <c r="P1334" s="2">
        <v>5422</v>
      </c>
      <c r="Q1334" s="2">
        <v>1.782</v>
      </c>
      <c r="R1334" s="2">
        <v>1.02</v>
      </c>
      <c r="S1334" s="2">
        <v>0.02</v>
      </c>
      <c r="T1334" s="2" t="s">
        <v>5</v>
      </c>
      <c r="U1334" s="2">
        <v>3.9449999999999998</v>
      </c>
      <c r="V1334" s="2" t="s">
        <v>10473</v>
      </c>
      <c r="W1334" s="2">
        <v>292.88523020000002</v>
      </c>
      <c r="X1334" s="2" t="s">
        <v>10474</v>
      </c>
      <c r="Y1334" s="2">
        <v>41.279169000000003</v>
      </c>
      <c r="Z1334" s="2">
        <v>784.625</v>
      </c>
      <c r="AA1334" s="2">
        <v>13.086</v>
      </c>
      <c r="AB1334" s="2">
        <v>11.141</v>
      </c>
      <c r="AC1334" s="2">
        <v>12.9086</v>
      </c>
      <c r="AD1334" s="4">
        <f t="shared" si="100"/>
        <v>0.3923019008237697</v>
      </c>
      <c r="AE1334" s="4">
        <f t="shared" si="101"/>
        <v>1.0627843302250439</v>
      </c>
      <c r="AF1334" s="4">
        <f t="shared" si="102"/>
        <v>1.696816725251904</v>
      </c>
      <c r="AG1334" s="4">
        <f t="shared" si="103"/>
        <v>77.098440360224672</v>
      </c>
      <c r="AH1334" s="4">
        <f t="shared" si="104"/>
        <v>6.106977024850703E-2</v>
      </c>
    </row>
    <row r="1335" spans="1:34" x14ac:dyDescent="0.3">
      <c r="A1335" s="2" t="s">
        <v>16215</v>
      </c>
      <c r="B1335" s="2" t="s">
        <v>16214</v>
      </c>
      <c r="C1335" s="2" t="s">
        <v>226</v>
      </c>
      <c r="D1335" s="2">
        <v>2025</v>
      </c>
      <c r="E1335" s="2" t="s">
        <v>227</v>
      </c>
      <c r="F1335" s="2">
        <v>0</v>
      </c>
      <c r="G1335" s="2">
        <v>17.305904000000002</v>
      </c>
      <c r="H1335" s="2">
        <v>0.16</v>
      </c>
      <c r="I1335" s="2">
        <v>11.99360935</v>
      </c>
      <c r="J1335" s="2">
        <v>1.07</v>
      </c>
      <c r="K1335" s="2">
        <v>2034.1018048000001</v>
      </c>
      <c r="L1335" s="2">
        <v>6.4</v>
      </c>
      <c r="M1335" s="2">
        <v>0.59699999999999998</v>
      </c>
      <c r="N1335" s="2">
        <v>1221.3900000000001</v>
      </c>
      <c r="P1335" s="2">
        <v>7130</v>
      </c>
      <c r="Q1335" s="2">
        <v>2.02</v>
      </c>
      <c r="R1335" s="2">
        <v>1.59</v>
      </c>
      <c r="S1335" s="2">
        <v>0</v>
      </c>
      <c r="T1335" s="2" t="s">
        <v>193</v>
      </c>
      <c r="U1335" s="2">
        <v>3.9460000000000002</v>
      </c>
      <c r="V1335" s="2" t="s">
        <v>16216</v>
      </c>
      <c r="W1335" s="2">
        <v>164.031654</v>
      </c>
      <c r="X1335" s="2" t="s">
        <v>16217</v>
      </c>
      <c r="Y1335" s="2">
        <v>-43.376696699999997</v>
      </c>
      <c r="Z1335" s="2">
        <v>328.47500000000002</v>
      </c>
      <c r="AA1335" s="2">
        <v>9.8670000000000009</v>
      </c>
      <c r="AB1335" s="2">
        <v>8.9049999999999994</v>
      </c>
      <c r="AC1335" s="2">
        <v>9.7596699999999998</v>
      </c>
      <c r="AD1335" s="4">
        <f t="shared" si="100"/>
        <v>1.1790249290782633</v>
      </c>
      <c r="AE1335" s="4">
        <f t="shared" si="101"/>
        <v>14.140764413276147</v>
      </c>
      <c r="AF1335" s="4">
        <f t="shared" si="102"/>
        <v>13.023010569112508</v>
      </c>
      <c r="AG1335" s="4">
        <f t="shared" si="103"/>
        <v>369.5819418161966</v>
      </c>
      <c r="AH1335" s="4">
        <f t="shared" si="104"/>
        <v>0.37263548835908572</v>
      </c>
    </row>
    <row r="1336" spans="1:34" x14ac:dyDescent="0.3">
      <c r="A1336" s="2" t="s">
        <v>14701</v>
      </c>
      <c r="B1336" s="2" t="s">
        <v>14705</v>
      </c>
      <c r="C1336" s="2" t="s">
        <v>226</v>
      </c>
      <c r="D1336" s="2">
        <v>2015</v>
      </c>
      <c r="E1336" s="2" t="s">
        <v>106</v>
      </c>
      <c r="F1336" s="2">
        <v>0</v>
      </c>
      <c r="G1336" s="2">
        <v>49.3568</v>
      </c>
      <c r="H1336" s="2">
        <v>0.28682000000000002</v>
      </c>
      <c r="I1336" s="2">
        <v>2.0670000000000002</v>
      </c>
      <c r="J1336" s="2">
        <v>0.18440539</v>
      </c>
      <c r="K1336" s="2">
        <v>11.8666806</v>
      </c>
      <c r="L1336" s="2">
        <v>3.7336399999999999E-2</v>
      </c>
      <c r="M1336" s="2">
        <v>7.0000000000000007E-2</v>
      </c>
      <c r="N1336" s="2">
        <v>637</v>
      </c>
      <c r="P1336" s="2">
        <v>5904.34</v>
      </c>
      <c r="Q1336" s="2">
        <v>1.8171900000000001</v>
      </c>
      <c r="R1336" s="2">
        <v>1.07</v>
      </c>
      <c r="S1336" s="2">
        <v>0.1381</v>
      </c>
      <c r="T1336" s="2" t="s">
        <v>129</v>
      </c>
      <c r="U1336" s="2">
        <v>3.9486500000000002</v>
      </c>
      <c r="V1336" s="2" t="s">
        <v>14702</v>
      </c>
      <c r="W1336" s="2">
        <v>289.08606070000002</v>
      </c>
      <c r="X1336" s="2" t="s">
        <v>14703</v>
      </c>
      <c r="Y1336" s="2">
        <v>41.563022400000001</v>
      </c>
      <c r="Z1336" s="2">
        <v>477.99200000000002</v>
      </c>
      <c r="AA1336" s="2">
        <v>11.670999999999999</v>
      </c>
      <c r="AB1336" s="2">
        <v>10.403</v>
      </c>
      <c r="AC1336" s="2">
        <v>11.745100000000001</v>
      </c>
      <c r="AD1336" s="4">
        <f t="shared" si="100"/>
        <v>1.3437170360046964</v>
      </c>
      <c r="AE1336" s="4">
        <f t="shared" si="101"/>
        <v>2.7774631134217076</v>
      </c>
      <c r="AF1336" s="4">
        <f t="shared" si="102"/>
        <v>2.3960417891686845</v>
      </c>
      <c r="AG1336" s="4">
        <f t="shared" si="103"/>
        <v>43.768039790420033</v>
      </c>
      <c r="AH1336" s="4">
        <f t="shared" si="104"/>
        <v>9.4934632186837023E-2</v>
      </c>
    </row>
    <row r="1337" spans="1:34" x14ac:dyDescent="0.3">
      <c r="A1337" s="2" t="s">
        <v>1750</v>
      </c>
      <c r="B1337" s="2" t="s">
        <v>1749</v>
      </c>
      <c r="C1337" s="2" t="s">
        <v>226</v>
      </c>
      <c r="D1337" s="2">
        <v>2019</v>
      </c>
      <c r="E1337" s="2" t="s">
        <v>1556</v>
      </c>
      <c r="F1337" s="2">
        <v>0</v>
      </c>
      <c r="G1337" s="2">
        <v>4.3247989999999996</v>
      </c>
      <c r="H1337" s="2">
        <v>6.0429999999999998E-2</v>
      </c>
      <c r="I1337" s="2">
        <v>18.920791999999999</v>
      </c>
      <c r="J1337" s="2">
        <v>1.6879999999999999</v>
      </c>
      <c r="K1337" s="2">
        <v>191.33366000000001</v>
      </c>
      <c r="L1337" s="2">
        <v>0.60199999999999998</v>
      </c>
      <c r="M1337" s="2">
        <v>1.9E-2</v>
      </c>
      <c r="N1337" s="2">
        <v>1902</v>
      </c>
      <c r="P1337" s="2">
        <v>6536</v>
      </c>
      <c r="Q1337" s="2">
        <v>2.2010000000000001</v>
      </c>
      <c r="R1337" s="2">
        <v>1.573</v>
      </c>
      <c r="S1337" s="2">
        <v>0.19</v>
      </c>
      <c r="T1337" s="2" t="s">
        <v>5</v>
      </c>
      <c r="U1337" s="2">
        <v>3.9489999999999998</v>
      </c>
      <c r="V1337" s="2" t="s">
        <v>1751</v>
      </c>
      <c r="W1337" s="2">
        <v>180.16507200000001</v>
      </c>
      <c r="X1337" s="2" t="s">
        <v>1752</v>
      </c>
      <c r="Y1337" s="2">
        <v>-45.799455899999998</v>
      </c>
      <c r="Z1337" s="2">
        <v>564.40899999999999</v>
      </c>
      <c r="AA1337" s="2">
        <v>11.477</v>
      </c>
      <c r="AB1337" s="2">
        <v>10.250999999999999</v>
      </c>
      <c r="AC1337" s="2">
        <v>11.4877</v>
      </c>
      <c r="AD1337" s="4">
        <f t="shared" si="100"/>
        <v>2.8247072511495372E-2</v>
      </c>
      <c r="AE1337" s="4">
        <f t="shared" si="101"/>
        <v>0.53445698359892146</v>
      </c>
      <c r="AF1337" s="4">
        <f t="shared" si="102"/>
        <v>3.1799920471005279</v>
      </c>
      <c r="AG1337" s="4">
        <f t="shared" si="103"/>
        <v>2172.0655156904413</v>
      </c>
      <c r="AH1337" s="4">
        <f t="shared" si="104"/>
        <v>7.2915654352435549E-2</v>
      </c>
    </row>
    <row r="1338" spans="1:34" x14ac:dyDescent="0.3">
      <c r="A1338" s="2" t="s">
        <v>5040</v>
      </c>
      <c r="B1338" s="2" t="s">
        <v>5039</v>
      </c>
      <c r="C1338" s="2" t="s">
        <v>226</v>
      </c>
      <c r="D1338" s="2">
        <v>2018</v>
      </c>
      <c r="E1338" s="2" t="s">
        <v>271</v>
      </c>
      <c r="F1338" s="2">
        <v>0</v>
      </c>
      <c r="G1338" s="2">
        <v>5.6284660000000004</v>
      </c>
      <c r="I1338" s="2">
        <v>2.6865720500000001</v>
      </c>
      <c r="J1338" s="2">
        <v>0.2396799</v>
      </c>
      <c r="K1338" s="2">
        <v>7.69</v>
      </c>
      <c r="L1338" s="2">
        <v>2.4199999999999999E-2</v>
      </c>
      <c r="P1338" s="2">
        <v>5250</v>
      </c>
      <c r="Q1338" s="2">
        <v>1.7174579999999999</v>
      </c>
      <c r="R1338" s="2">
        <v>0.89158700000000002</v>
      </c>
      <c r="S1338" s="2">
        <v>-0.09</v>
      </c>
      <c r="T1338" s="2" t="s">
        <v>5</v>
      </c>
      <c r="U1338" s="2">
        <v>3.95</v>
      </c>
      <c r="V1338" s="2" t="s">
        <v>5041</v>
      </c>
      <c r="W1338" s="2">
        <v>332.34077120000001</v>
      </c>
      <c r="X1338" s="2" t="s">
        <v>5042</v>
      </c>
      <c r="Y1338" s="2">
        <v>-13.4288624</v>
      </c>
      <c r="Z1338" s="2">
        <v>606.12800000000004</v>
      </c>
      <c r="AA1338" s="2">
        <v>12.744999999999999</v>
      </c>
      <c r="AB1338" s="2">
        <v>10.529</v>
      </c>
      <c r="AC1338" s="2">
        <v>12.438599999999999</v>
      </c>
      <c r="AD1338" s="4">
        <f t="shared" si="100"/>
        <v>0.39658004997024315</v>
      </c>
      <c r="AE1338" s="4">
        <f t="shared" si="101"/>
        <v>1.0654408778376587</v>
      </c>
      <c r="AF1338" s="4">
        <f t="shared" si="102"/>
        <v>1.6918580564947281</v>
      </c>
      <c r="AG1338" s="4" t="str">
        <f t="shared" si="103"/>
        <v/>
      </c>
      <c r="AH1338" s="4" t="str">
        <f t="shared" si="104"/>
        <v/>
      </c>
    </row>
    <row r="1339" spans="1:34" x14ac:dyDescent="0.3">
      <c r="A1339" s="2" t="s">
        <v>8673</v>
      </c>
      <c r="B1339" s="2" t="s">
        <v>8672</v>
      </c>
      <c r="C1339" s="2" t="s">
        <v>226</v>
      </c>
      <c r="D1339" s="2">
        <v>2016</v>
      </c>
      <c r="E1339" s="2" t="s">
        <v>106</v>
      </c>
      <c r="F1339" s="2">
        <v>0</v>
      </c>
      <c r="G1339" s="2">
        <v>42.913750999999998</v>
      </c>
      <c r="H1339" s="2">
        <v>0.25763999999999998</v>
      </c>
      <c r="I1339" s="2">
        <v>2.7</v>
      </c>
      <c r="J1339" s="2">
        <v>0.24087786999999999</v>
      </c>
      <c r="K1339" s="2">
        <v>7.75</v>
      </c>
      <c r="L1339" s="2">
        <v>2.4400000000000002E-2</v>
      </c>
      <c r="M1339" s="2">
        <v>0</v>
      </c>
      <c r="N1339" s="2">
        <v>810</v>
      </c>
      <c r="P1339" s="2">
        <v>6101</v>
      </c>
      <c r="Q1339" s="2">
        <v>2.06</v>
      </c>
      <c r="R1339" s="2">
        <v>1.41</v>
      </c>
      <c r="S1339" s="2">
        <v>0.14000000000000001</v>
      </c>
      <c r="T1339" s="2" t="s">
        <v>5</v>
      </c>
      <c r="U1339" s="2">
        <v>3.95</v>
      </c>
      <c r="V1339" s="2" t="s">
        <v>8674</v>
      </c>
      <c r="W1339" s="2">
        <v>292.42279200000002</v>
      </c>
      <c r="X1339" s="2" t="s">
        <v>8675</v>
      </c>
      <c r="Y1339" s="2">
        <v>38.266282400000001</v>
      </c>
      <c r="Z1339" s="2">
        <v>996.32</v>
      </c>
      <c r="AA1339" s="2">
        <v>13.215</v>
      </c>
      <c r="AB1339" s="2">
        <v>11.635</v>
      </c>
      <c r="AC1339" s="2">
        <v>13.071400000000001</v>
      </c>
      <c r="AD1339" s="4">
        <f t="shared" si="100"/>
        <v>0.39374079154600411</v>
      </c>
      <c r="AE1339" s="4">
        <f t="shared" si="101"/>
        <v>1.063100137174211</v>
      </c>
      <c r="AF1339" s="4">
        <f t="shared" si="102"/>
        <v>1.6942167424418784</v>
      </c>
      <c r="AG1339" s="4">
        <f t="shared" si="103"/>
        <v>79.469743213809707</v>
      </c>
      <c r="AH1339" s="4">
        <f t="shared" si="104"/>
        <v>5.9528708401191073E-2</v>
      </c>
    </row>
    <row r="1340" spans="1:34" x14ac:dyDescent="0.3">
      <c r="A1340" s="2" t="s">
        <v>18159</v>
      </c>
      <c r="B1340" s="2" t="s">
        <v>18158</v>
      </c>
      <c r="C1340" s="2" t="s">
        <v>226</v>
      </c>
      <c r="D1340" s="2">
        <v>2019</v>
      </c>
      <c r="E1340" s="2" t="s">
        <v>18146</v>
      </c>
      <c r="F1340" s="2">
        <v>0</v>
      </c>
      <c r="G1340" s="2">
        <v>5.6114117999999999</v>
      </c>
      <c r="H1340" s="2">
        <v>6.8099999999999994E-2</v>
      </c>
      <c r="I1340" s="2">
        <v>14.616536</v>
      </c>
      <c r="J1340" s="2">
        <v>1.304</v>
      </c>
      <c r="K1340" s="2">
        <v>178.30262999999999</v>
      </c>
      <c r="L1340" s="2">
        <v>0.56100000000000005</v>
      </c>
      <c r="M1340" s="2">
        <v>0</v>
      </c>
      <c r="N1340" s="2">
        <v>1604</v>
      </c>
      <c r="O1340" s="2" t="s">
        <v>216</v>
      </c>
      <c r="P1340" s="2">
        <v>6110</v>
      </c>
      <c r="Q1340" s="2">
        <v>2.0110000000000001</v>
      </c>
      <c r="R1340" s="2">
        <v>1.337</v>
      </c>
      <c r="S1340" s="2">
        <v>0.06</v>
      </c>
      <c r="T1340" s="2" t="s">
        <v>5</v>
      </c>
      <c r="U1340" s="2">
        <v>3.9580000000000002</v>
      </c>
      <c r="V1340" s="2" t="s">
        <v>18160</v>
      </c>
      <c r="W1340" s="2">
        <v>127.38722970000001</v>
      </c>
      <c r="X1340" s="2" t="s">
        <v>18161</v>
      </c>
      <c r="Y1340" s="2">
        <v>-12.9447683</v>
      </c>
      <c r="Z1340" s="2">
        <v>627.06600000000003</v>
      </c>
      <c r="AA1340" s="2">
        <v>12.167</v>
      </c>
      <c r="AB1340" s="2">
        <v>10.483000000000001</v>
      </c>
      <c r="AC1340" s="2">
        <v>11.720599999999999</v>
      </c>
      <c r="AD1340" s="4">
        <f t="shared" si="100"/>
        <v>5.7098456372091613E-2</v>
      </c>
      <c r="AE1340" s="4">
        <f t="shared" si="101"/>
        <v>0.83458164310710647</v>
      </c>
      <c r="AF1340" s="4">
        <f t="shared" si="102"/>
        <v>3.4926626850318905</v>
      </c>
      <c r="AG1340" s="4">
        <f t="shared" si="103"/>
        <v>1090.3969004441494</v>
      </c>
      <c r="AH1340" s="4">
        <f t="shared" si="104"/>
        <v>8.7207625639674338E-2</v>
      </c>
    </row>
    <row r="1341" spans="1:34" x14ac:dyDescent="0.3">
      <c r="A1341" s="2" t="s">
        <v>14478</v>
      </c>
      <c r="B1341" s="2" t="s">
        <v>14477</v>
      </c>
      <c r="C1341" s="2" t="s">
        <v>226</v>
      </c>
      <c r="D1341" s="2">
        <v>2013</v>
      </c>
      <c r="E1341" s="2" t="s">
        <v>106</v>
      </c>
      <c r="F1341" s="2">
        <v>0</v>
      </c>
      <c r="G1341" s="2">
        <v>114.73635</v>
      </c>
      <c r="H1341" s="2">
        <v>0.48099999999999998</v>
      </c>
      <c r="I1341" s="2">
        <v>13.49</v>
      </c>
      <c r="J1341" s="2">
        <v>1.204</v>
      </c>
      <c r="K1341" s="2">
        <v>324.2</v>
      </c>
      <c r="L1341" s="2">
        <v>1.02</v>
      </c>
      <c r="M1341" s="2">
        <v>3.5999999999999997E-2</v>
      </c>
      <c r="N1341" s="2">
        <v>478</v>
      </c>
      <c r="P1341" s="2">
        <v>5600</v>
      </c>
      <c r="Q1341" s="2">
        <v>1.82</v>
      </c>
      <c r="R1341" s="2">
        <v>1.1000000000000001</v>
      </c>
      <c r="S1341" s="2">
        <v>-0.17</v>
      </c>
      <c r="T1341" s="2" t="s">
        <v>5</v>
      </c>
      <c r="U1341" s="2">
        <v>3.96</v>
      </c>
      <c r="V1341" s="2" t="s">
        <v>14479</v>
      </c>
      <c r="W1341" s="2">
        <v>297.91684329999998</v>
      </c>
      <c r="X1341" s="2" t="s">
        <v>14480</v>
      </c>
      <c r="Y1341" s="2">
        <v>46.9651146</v>
      </c>
      <c r="Z1341" s="2">
        <v>1232.9000000000001</v>
      </c>
      <c r="AA1341" s="2">
        <v>14.680999999999999</v>
      </c>
      <c r="AB1341" s="2">
        <v>12.981</v>
      </c>
      <c r="AC1341" s="2">
        <v>14.5869</v>
      </c>
      <c r="AD1341" s="4">
        <f t="shared" si="100"/>
        <v>0.13206178452012327</v>
      </c>
      <c r="AE1341" s="4">
        <f t="shared" si="101"/>
        <v>1.7815134731764628</v>
      </c>
      <c r="AF1341" s="4">
        <f t="shared" si="102"/>
        <v>4.9023072887315502</v>
      </c>
      <c r="AG1341" s="4">
        <f t="shared" si="103"/>
        <v>12.632653416763318</v>
      </c>
      <c r="AH1341" s="4">
        <f t="shared" si="104"/>
        <v>0.22422631626589362</v>
      </c>
    </row>
    <row r="1342" spans="1:34" x14ac:dyDescent="0.3">
      <c r="A1342" s="2" t="s">
        <v>14478</v>
      </c>
      <c r="B1342" s="2" t="s">
        <v>14481</v>
      </c>
      <c r="C1342" s="2" t="s">
        <v>226</v>
      </c>
      <c r="D1342" s="2">
        <v>2013</v>
      </c>
      <c r="E1342" s="2" t="s">
        <v>106</v>
      </c>
      <c r="F1342" s="2">
        <v>0</v>
      </c>
      <c r="G1342" s="2">
        <v>191.23179999999999</v>
      </c>
      <c r="H1342" s="2">
        <v>0.67600000000000005</v>
      </c>
      <c r="I1342" s="2">
        <v>6.14</v>
      </c>
      <c r="J1342" s="2">
        <v>0.54800000000000004</v>
      </c>
      <c r="K1342" s="2">
        <v>6.4</v>
      </c>
      <c r="L1342" s="2">
        <v>0.02</v>
      </c>
      <c r="M1342" s="2">
        <v>3.9E-2</v>
      </c>
      <c r="N1342" s="2">
        <v>403</v>
      </c>
      <c r="P1342" s="2">
        <v>5600</v>
      </c>
      <c r="Q1342" s="2">
        <v>1.82</v>
      </c>
      <c r="R1342" s="2">
        <v>1.1000000000000001</v>
      </c>
      <c r="S1342" s="2">
        <v>-0.17</v>
      </c>
      <c r="T1342" s="2" t="s">
        <v>5</v>
      </c>
      <c r="U1342" s="2">
        <v>3.96</v>
      </c>
      <c r="V1342" s="2" t="s">
        <v>14479</v>
      </c>
      <c r="W1342" s="2">
        <v>297.91684329999998</v>
      </c>
      <c r="X1342" s="2" t="s">
        <v>14480</v>
      </c>
      <c r="Y1342" s="2">
        <v>46.9651146</v>
      </c>
      <c r="Z1342" s="2">
        <v>1232.9000000000001</v>
      </c>
      <c r="AA1342" s="2">
        <v>14.680999999999999</v>
      </c>
      <c r="AB1342" s="2">
        <v>12.981</v>
      </c>
      <c r="AC1342" s="2">
        <v>14.5869</v>
      </c>
      <c r="AD1342" s="4">
        <f t="shared" si="100"/>
        <v>2.7648709187178763E-2</v>
      </c>
      <c r="AE1342" s="4">
        <f t="shared" si="101"/>
        <v>0.16976307440927757</v>
      </c>
      <c r="AF1342" s="4">
        <f t="shared" si="102"/>
        <v>1.0209531217803118</v>
      </c>
      <c r="AG1342" s="4">
        <f t="shared" si="103"/>
        <v>6.3957479761645635</v>
      </c>
      <c r="AH1342" s="4">
        <f t="shared" si="104"/>
        <v>5.08572974791308E-2</v>
      </c>
    </row>
    <row r="1343" spans="1:34" x14ac:dyDescent="0.3">
      <c r="A1343" s="2" t="s">
        <v>18565</v>
      </c>
      <c r="B1343" s="2" t="s">
        <v>18564</v>
      </c>
      <c r="C1343" s="2" t="s">
        <v>226</v>
      </c>
      <c r="D1343" s="2">
        <v>2014</v>
      </c>
      <c r="E1343" s="2" t="s">
        <v>17888</v>
      </c>
      <c r="F1343" s="2">
        <v>0</v>
      </c>
      <c r="G1343" s="2">
        <v>4.9539999999999997</v>
      </c>
      <c r="H1343" s="2">
        <v>6.4310000000000006E-2</v>
      </c>
      <c r="I1343" s="2">
        <v>16.36514</v>
      </c>
      <c r="J1343" s="2">
        <v>1.46</v>
      </c>
      <c r="K1343" s="2">
        <v>133.48859999999999</v>
      </c>
      <c r="L1343" s="2">
        <v>0.42</v>
      </c>
      <c r="M1343" s="2">
        <v>0</v>
      </c>
      <c r="N1343" s="2">
        <v>1772</v>
      </c>
      <c r="O1343" s="2" t="s">
        <v>1547</v>
      </c>
      <c r="P1343" s="2">
        <v>6430</v>
      </c>
      <c r="Q1343" s="2">
        <v>1.8</v>
      </c>
      <c r="R1343" s="2">
        <v>0.94</v>
      </c>
      <c r="S1343" s="2">
        <v>-0.08</v>
      </c>
      <c r="T1343" s="2" t="s">
        <v>5</v>
      </c>
      <c r="U1343" s="2">
        <v>3.96</v>
      </c>
      <c r="V1343" s="2" t="s">
        <v>18566</v>
      </c>
      <c r="W1343" s="2">
        <v>309.51123369999999</v>
      </c>
      <c r="X1343" s="2" t="s">
        <v>18567</v>
      </c>
      <c r="Y1343" s="2">
        <v>-48.462083300000003</v>
      </c>
      <c r="Z1343" s="2">
        <v>523.75599999999997</v>
      </c>
      <c r="AA1343" s="2">
        <v>11.388</v>
      </c>
      <c r="AB1343" s="2">
        <v>10.321999999999999</v>
      </c>
      <c r="AC1343" s="2">
        <v>11.478</v>
      </c>
      <c r="AD1343" s="4">
        <f t="shared" si="100"/>
        <v>3.0456851335065677E-2</v>
      </c>
      <c r="AE1343" s="4">
        <f t="shared" si="101"/>
        <v>0.49843063605753674</v>
      </c>
      <c r="AF1343" s="4">
        <f t="shared" si="102"/>
        <v>2.8560264598512801</v>
      </c>
      <c r="AG1343" s="4">
        <f t="shared" si="103"/>
        <v>1201.4943495034263</v>
      </c>
      <c r="AH1343" s="4">
        <f t="shared" si="104"/>
        <v>6.7846956059925231E-2</v>
      </c>
    </row>
    <row r="1344" spans="1:34" x14ac:dyDescent="0.3">
      <c r="A1344" s="2" t="s">
        <v>12819</v>
      </c>
      <c r="B1344" s="2" t="s">
        <v>12818</v>
      </c>
      <c r="C1344" s="2" t="s">
        <v>226</v>
      </c>
      <c r="D1344" s="2">
        <v>2009</v>
      </c>
      <c r="E1344" s="2" t="s">
        <v>106</v>
      </c>
      <c r="F1344" s="2">
        <v>0</v>
      </c>
      <c r="G1344" s="2">
        <v>3.5484656999999999</v>
      </c>
      <c r="H1344" s="2">
        <v>5.3800000000000001E-2</v>
      </c>
      <c r="I1344" s="2">
        <v>15.984033999999999</v>
      </c>
      <c r="J1344" s="2">
        <v>1.4259999999999999</v>
      </c>
      <c r="K1344" s="2">
        <v>670.93912999999998</v>
      </c>
      <c r="L1344" s="2">
        <v>2.1110000000000002</v>
      </c>
      <c r="M1344" s="2">
        <v>0</v>
      </c>
      <c r="N1344" s="2">
        <v>1750</v>
      </c>
      <c r="P1344" s="2">
        <v>6297</v>
      </c>
      <c r="Q1344" s="2">
        <v>1.7929999999999999</v>
      </c>
      <c r="R1344" s="2">
        <v>1.3740000000000001</v>
      </c>
      <c r="S1344" s="2">
        <v>0.04</v>
      </c>
      <c r="T1344" s="2" t="s">
        <v>5</v>
      </c>
      <c r="U1344" s="2">
        <v>3.96</v>
      </c>
      <c r="V1344" s="2" t="s">
        <v>12820</v>
      </c>
      <c r="W1344" s="2">
        <v>299.40703409999998</v>
      </c>
      <c r="X1344" s="2" t="s">
        <v>12821</v>
      </c>
      <c r="Y1344" s="2">
        <v>44.035038700000001</v>
      </c>
      <c r="Z1344" s="2">
        <v>899.77700000000004</v>
      </c>
      <c r="AA1344" s="2">
        <v>13.324999999999999</v>
      </c>
      <c r="AB1344" s="2">
        <v>11.769</v>
      </c>
      <c r="AC1344" s="2">
        <v>13.2263</v>
      </c>
      <c r="AD1344" s="4">
        <f t="shared" si="100"/>
        <v>0.16429484506195294</v>
      </c>
      <c r="AE1344" s="4">
        <f t="shared" si="101"/>
        <v>2.626094389494988</v>
      </c>
      <c r="AF1344" s="4">
        <f t="shared" si="102"/>
        <v>6.4788565356007943</v>
      </c>
      <c r="AG1344" s="4">
        <f t="shared" si="103"/>
        <v>1566.8255718470666</v>
      </c>
      <c r="AH1344" s="4">
        <f t="shared" si="104"/>
        <v>0.1548742937424637</v>
      </c>
    </row>
    <row r="1345" spans="1:34" x14ac:dyDescent="0.3">
      <c r="A1345" s="2" t="s">
        <v>13015</v>
      </c>
      <c r="B1345" s="2" t="s">
        <v>13014</v>
      </c>
      <c r="C1345" s="2" t="s">
        <v>226</v>
      </c>
      <c r="D1345" s="2">
        <v>2016</v>
      </c>
      <c r="E1345" s="2" t="s">
        <v>106</v>
      </c>
      <c r="F1345" s="2">
        <v>0</v>
      </c>
      <c r="G1345" s="2">
        <v>5.0800584799999999</v>
      </c>
      <c r="H1345" s="2">
        <v>6.447E-2</v>
      </c>
      <c r="I1345" s="2">
        <v>3.36</v>
      </c>
      <c r="J1345" s="2">
        <v>0.29975911999999999</v>
      </c>
      <c r="K1345" s="2">
        <v>11.2</v>
      </c>
      <c r="L1345" s="2">
        <v>3.5400000000000001E-2</v>
      </c>
      <c r="M1345" s="2">
        <v>0</v>
      </c>
      <c r="N1345" s="2">
        <v>1673</v>
      </c>
      <c r="P1345" s="2">
        <v>6166</v>
      </c>
      <c r="Q1345" s="2">
        <v>2.06</v>
      </c>
      <c r="R1345" s="2">
        <v>1.41</v>
      </c>
      <c r="S1345" s="2">
        <v>7.0000000000000007E-2</v>
      </c>
      <c r="T1345" s="2" t="s">
        <v>5</v>
      </c>
      <c r="U1345" s="2">
        <v>3.96</v>
      </c>
      <c r="V1345" s="2" t="s">
        <v>13016</v>
      </c>
      <c r="W1345" s="2">
        <v>294.14965289999998</v>
      </c>
      <c r="X1345" s="2" t="s">
        <v>13017</v>
      </c>
      <c r="Y1345" s="2">
        <v>38.458207000000002</v>
      </c>
      <c r="Z1345" s="2">
        <v>1060.68</v>
      </c>
      <c r="AA1345" s="2">
        <v>13.382999999999999</v>
      </c>
      <c r="AB1345" s="2">
        <v>11.733000000000001</v>
      </c>
      <c r="AC1345" s="2">
        <v>13.228</v>
      </c>
      <c r="AD1345" s="4">
        <f t="shared" si="100"/>
        <v>0.29525699168556313</v>
      </c>
      <c r="AE1345" s="4">
        <f t="shared" si="101"/>
        <v>0.9920634920634922</v>
      </c>
      <c r="AF1345" s="4">
        <f t="shared" si="102"/>
        <v>1.8257418583505536</v>
      </c>
      <c r="AG1345" s="4">
        <f t="shared" si="103"/>
        <v>1324.1068486020731</v>
      </c>
      <c r="AH1345" s="4">
        <f t="shared" si="104"/>
        <v>4.463663036869437E-2</v>
      </c>
    </row>
    <row r="1346" spans="1:34" x14ac:dyDescent="0.3">
      <c r="A1346" s="2" t="s">
        <v>10293</v>
      </c>
      <c r="B1346" s="2" t="s">
        <v>10292</v>
      </c>
      <c r="C1346" s="2" t="s">
        <v>226</v>
      </c>
      <c r="D1346" s="2">
        <v>2021</v>
      </c>
      <c r="E1346" s="2" t="s">
        <v>106</v>
      </c>
      <c r="F1346" s="2">
        <v>0</v>
      </c>
      <c r="G1346" s="2">
        <v>12.288499829999999</v>
      </c>
      <c r="H1346" s="2">
        <v>0.1017</v>
      </c>
      <c r="I1346" s="2">
        <v>1.59615726</v>
      </c>
      <c r="J1346" s="2">
        <v>0.14239985999999999</v>
      </c>
      <c r="K1346" s="2">
        <v>3.18</v>
      </c>
      <c r="L1346" s="2">
        <v>9.9900000000000006E-3</v>
      </c>
      <c r="M1346" s="2">
        <v>0</v>
      </c>
      <c r="N1346" s="2">
        <v>913</v>
      </c>
      <c r="P1346" s="2">
        <v>5109</v>
      </c>
      <c r="Q1346" s="2">
        <v>1.671</v>
      </c>
      <c r="R1346" s="2">
        <v>0.92900000000000005</v>
      </c>
      <c r="S1346" s="2">
        <v>0.1</v>
      </c>
      <c r="T1346" s="2" t="s">
        <v>5</v>
      </c>
      <c r="U1346" s="2">
        <v>3.96</v>
      </c>
      <c r="V1346" s="2" t="s">
        <v>10294</v>
      </c>
      <c r="W1346" s="2">
        <v>301.34286750000001</v>
      </c>
      <c r="X1346" s="2" t="s">
        <v>10295</v>
      </c>
      <c r="Y1346" s="2">
        <v>44.672175000000003</v>
      </c>
      <c r="Z1346" s="2">
        <v>434.45600000000002</v>
      </c>
      <c r="AA1346" s="2">
        <v>14.679</v>
      </c>
      <c r="AB1346" s="2">
        <v>12.356</v>
      </c>
      <c r="AC1346" s="2">
        <v>14.4269</v>
      </c>
      <c r="AD1346" s="4">
        <f t="shared" ref="AD1346:AD1409" si="105">IF(AND(ISNUMBER(K1346),ISNUMBER(I1346),K1346&gt;0,I1346&gt;0),K1346/(I1346^3),"")</f>
        <v>0.78198799733420399</v>
      </c>
      <c r="AE1346" s="4">
        <f t="shared" ref="AE1346:AE1409" si="106">IF(AND(ISNUMBER(K1346),ISNUMBER(I1346),K1346&gt;0,I1346&gt;0),K1346/(I1346^2),"")</f>
        <v>1.2481758191778503</v>
      </c>
      <c r="AF1346" s="4">
        <f t="shared" ref="AF1346:AF1409" si="107">IF(AND(ISNUMBER(K1346),ISNUMBER(I1346),K1346&gt;0,I1346&gt;0),SQRT(K1346/I1346),"")</f>
        <v>1.4114832253828498</v>
      </c>
      <c r="AG1346" s="4">
        <f t="shared" ref="AG1346:AG1409" si="108">IF(AND(ISNUMBER(Q1346),ISNUMBER(P1346),ISNUMBER(H1346),Q1346&gt;0,P1346&gt;0,H1346&gt;0),(Q1346^2*(P1346/5778)^4)/(H1346^2),"")</f>
        <v>165.02299111758555</v>
      </c>
      <c r="AH1346" s="4">
        <f t="shared" ref="AH1346:AH1409" si="109">IF(AND(ISNUMBER(K1346),ISNUMBER(I1346),ISNUMBER(N1346),K1346&gt;0,I1346&gt;0,N1346&gt;0),SQRT(K1346/I1346)/SQRT(N1346),"")</f>
        <v>4.6713276754289691E-2</v>
      </c>
    </row>
    <row r="1347" spans="1:34" x14ac:dyDescent="0.3">
      <c r="A1347" s="2" t="s">
        <v>18544</v>
      </c>
      <c r="B1347" s="2" t="s">
        <v>18543</v>
      </c>
      <c r="C1347" s="2" t="s">
        <v>226</v>
      </c>
      <c r="D1347" s="2">
        <v>2015</v>
      </c>
      <c r="E1347" s="2" t="s">
        <v>17888</v>
      </c>
      <c r="F1347" s="2">
        <v>0</v>
      </c>
      <c r="G1347" s="2">
        <v>2.7057899999999999</v>
      </c>
      <c r="H1347" s="2">
        <v>4.4699999999999997E-2</v>
      </c>
      <c r="I1347" s="2">
        <v>18.158580000000001</v>
      </c>
      <c r="J1347" s="2">
        <v>1.62</v>
      </c>
      <c r="K1347" s="2">
        <v>371.86110000000002</v>
      </c>
      <c r="L1347" s="2">
        <v>1.17</v>
      </c>
      <c r="M1347" s="2">
        <v>0</v>
      </c>
      <c r="N1347" s="2">
        <v>2190</v>
      </c>
      <c r="O1347" s="2" t="s">
        <v>1452</v>
      </c>
      <c r="P1347" s="2">
        <v>6480</v>
      </c>
      <c r="Q1347" s="2">
        <v>2.1</v>
      </c>
      <c r="R1347" s="2">
        <v>1.48</v>
      </c>
      <c r="S1347" s="2">
        <v>0.12</v>
      </c>
      <c r="T1347" s="2" t="s">
        <v>5</v>
      </c>
      <c r="U1347" s="2">
        <v>3.96</v>
      </c>
      <c r="V1347" s="2" t="s">
        <v>18545</v>
      </c>
      <c r="W1347" s="2">
        <v>72.660591600000004</v>
      </c>
      <c r="X1347" s="2" t="s">
        <v>18546</v>
      </c>
      <c r="Y1347" s="2">
        <v>1.8938364999999999</v>
      </c>
      <c r="Z1347" s="2">
        <v>275.66399999999999</v>
      </c>
      <c r="AA1347" s="2">
        <v>10.073</v>
      </c>
      <c r="AB1347" s="2">
        <v>8.7590000000000003</v>
      </c>
      <c r="AC1347" s="2">
        <v>9.8979599999999994</v>
      </c>
      <c r="AD1347" s="4">
        <f t="shared" si="105"/>
        <v>6.2106220163226915E-2</v>
      </c>
      <c r="AE1347" s="4">
        <f t="shared" si="106"/>
        <v>1.127760767331569</v>
      </c>
      <c r="AF1347" s="4">
        <f t="shared" si="107"/>
        <v>4.525321437693866</v>
      </c>
      <c r="AG1347" s="4">
        <f t="shared" si="108"/>
        <v>3491.5110163229429</v>
      </c>
      <c r="AH1347" s="4">
        <f t="shared" si="109"/>
        <v>9.6700200720496579E-2</v>
      </c>
    </row>
    <row r="1348" spans="1:34" x14ac:dyDescent="0.3">
      <c r="A1348" s="2" t="s">
        <v>9878</v>
      </c>
      <c r="B1348" s="2" t="s">
        <v>9877</v>
      </c>
      <c r="C1348" s="2" t="s">
        <v>226</v>
      </c>
      <c r="D1348" s="2">
        <v>2021</v>
      </c>
      <c r="E1348" s="2" t="s">
        <v>106</v>
      </c>
      <c r="F1348" s="2">
        <v>0</v>
      </c>
      <c r="G1348" s="2">
        <v>10.27530003</v>
      </c>
      <c r="H1348" s="2">
        <v>0.10549</v>
      </c>
      <c r="I1348" s="2">
        <v>3.2643730199999998</v>
      </c>
      <c r="J1348" s="2">
        <v>0.29122836000000002</v>
      </c>
      <c r="K1348" s="2">
        <v>10.7</v>
      </c>
      <c r="L1348" s="2">
        <v>3.3700000000000001E-2</v>
      </c>
      <c r="M1348" s="2">
        <v>0</v>
      </c>
      <c r="N1348" s="2">
        <v>1211</v>
      </c>
      <c r="P1348" s="2">
        <v>6150</v>
      </c>
      <c r="Q1348" s="2">
        <v>2.0859999999999999</v>
      </c>
      <c r="R1348" s="2">
        <v>1.448</v>
      </c>
      <c r="S1348" s="2">
        <v>0.22</v>
      </c>
      <c r="T1348" s="2" t="s">
        <v>5</v>
      </c>
      <c r="U1348" s="2">
        <v>3.96</v>
      </c>
      <c r="V1348" s="2" t="s">
        <v>9879</v>
      </c>
      <c r="W1348" s="2">
        <v>293.71646550000003</v>
      </c>
      <c r="X1348" s="2" t="s">
        <v>9880</v>
      </c>
      <c r="Y1348" s="2">
        <v>46.226687800000001</v>
      </c>
      <c r="Z1348" s="2">
        <v>409.46</v>
      </c>
      <c r="AA1348" s="2">
        <v>11.041</v>
      </c>
      <c r="AB1348" s="2">
        <v>9.7050000000000001</v>
      </c>
      <c r="AC1348" s="2">
        <v>10.9663</v>
      </c>
      <c r="AD1348" s="4">
        <f t="shared" si="105"/>
        <v>0.307598659432187</v>
      </c>
      <c r="AE1348" s="4">
        <f t="shared" si="106"/>
        <v>1.0041167648385996</v>
      </c>
      <c r="AF1348" s="4">
        <f t="shared" si="107"/>
        <v>1.8104727769477256</v>
      </c>
      <c r="AG1348" s="4">
        <f t="shared" si="108"/>
        <v>501.87589440754493</v>
      </c>
      <c r="AH1348" s="4">
        <f t="shared" si="109"/>
        <v>5.2025938998838124E-2</v>
      </c>
    </row>
    <row r="1349" spans="1:34" x14ac:dyDescent="0.3">
      <c r="A1349" s="2" t="s">
        <v>16554</v>
      </c>
      <c r="B1349" s="2" t="s">
        <v>16553</v>
      </c>
      <c r="C1349" s="2" t="s">
        <v>226</v>
      </c>
      <c r="D1349" s="2">
        <v>2023</v>
      </c>
      <c r="E1349" s="2" t="s">
        <v>227</v>
      </c>
      <c r="F1349" s="2">
        <v>0</v>
      </c>
      <c r="G1349" s="2">
        <v>10.655669</v>
      </c>
      <c r="H1349" s="2">
        <v>0.1166</v>
      </c>
      <c r="I1349" s="2">
        <v>11.141726820000001</v>
      </c>
      <c r="J1349" s="2">
        <v>0.99399999999999999</v>
      </c>
      <c r="K1349" s="2">
        <v>1531.93292174</v>
      </c>
      <c r="L1349" s="2">
        <v>4.82</v>
      </c>
      <c r="M1349" s="2">
        <v>0.19500000000000001</v>
      </c>
      <c r="N1349" s="2">
        <v>1595</v>
      </c>
      <c r="P1349" s="2">
        <v>7360</v>
      </c>
      <c r="Q1349" s="2">
        <v>2.36</v>
      </c>
      <c r="R1349" s="2">
        <v>1.859</v>
      </c>
      <c r="S1349" s="2">
        <v>9.4E-2</v>
      </c>
      <c r="T1349" s="2" t="s">
        <v>5</v>
      </c>
      <c r="U1349" s="2">
        <v>3.9620000000000002</v>
      </c>
      <c r="V1349" s="2" t="s">
        <v>16555</v>
      </c>
      <c r="W1349" s="2">
        <v>90.062587800000003</v>
      </c>
      <c r="X1349" s="2" t="s">
        <v>16556</v>
      </c>
      <c r="Y1349" s="2">
        <v>11.8840577</v>
      </c>
      <c r="Z1349" s="2">
        <v>285.28899999999999</v>
      </c>
      <c r="AA1349" s="2">
        <v>9.5470000000000006</v>
      </c>
      <c r="AB1349" s="2">
        <v>8.4860000000000007</v>
      </c>
      <c r="AC1349" s="2">
        <v>9.4724400000000006</v>
      </c>
      <c r="AD1349" s="4">
        <f t="shared" si="105"/>
        <v>1.1075981752168413</v>
      </c>
      <c r="AE1349" s="4">
        <f t="shared" si="106"/>
        <v>12.340556294596542</v>
      </c>
      <c r="AF1349" s="4">
        <f t="shared" si="107"/>
        <v>11.725830761239312</v>
      </c>
      <c r="AG1349" s="4">
        <f t="shared" si="108"/>
        <v>1078.5195265964435</v>
      </c>
      <c r="AH1349" s="4">
        <f t="shared" si="109"/>
        <v>0.29360488563028453</v>
      </c>
    </row>
    <row r="1350" spans="1:34" x14ac:dyDescent="0.3">
      <c r="A1350" s="2" t="s">
        <v>17773</v>
      </c>
      <c r="B1350" s="2" t="s">
        <v>17772</v>
      </c>
      <c r="C1350" s="2" t="s">
        <v>226</v>
      </c>
      <c r="D1350" s="2">
        <v>2020</v>
      </c>
      <c r="E1350" s="2" t="s">
        <v>227</v>
      </c>
      <c r="F1350" s="2">
        <v>0</v>
      </c>
      <c r="G1350" s="2">
        <v>3.6849729</v>
      </c>
      <c r="H1350" s="2">
        <v>4.9630000000000001E-2</v>
      </c>
      <c r="I1350" s="2">
        <v>9.5500679999999996</v>
      </c>
      <c r="J1350" s="2">
        <v>0.85199999999999998</v>
      </c>
      <c r="K1350" s="2">
        <v>55.302419999999998</v>
      </c>
      <c r="L1350" s="2">
        <v>0.17399999999999999</v>
      </c>
      <c r="M1350" s="2">
        <v>0.14000000000000001</v>
      </c>
      <c r="N1350" s="2">
        <v>1526</v>
      </c>
      <c r="P1350" s="2">
        <v>5710</v>
      </c>
      <c r="Q1350" s="2">
        <v>1.8919999999999999</v>
      </c>
      <c r="R1350" s="2">
        <v>1.2010000000000001</v>
      </c>
      <c r="S1350" s="2">
        <v>0.215</v>
      </c>
      <c r="T1350" s="2" t="s">
        <v>5</v>
      </c>
      <c r="U1350" s="2">
        <v>3.9620000000000002</v>
      </c>
      <c r="V1350" s="2" t="s">
        <v>17774</v>
      </c>
      <c r="W1350" s="2">
        <v>61.941058699999999</v>
      </c>
      <c r="X1350" s="2" t="s">
        <v>17775</v>
      </c>
      <c r="Y1350" s="2">
        <v>-25.208802800000001</v>
      </c>
      <c r="Z1350" s="2">
        <v>238.768</v>
      </c>
      <c r="AA1350" s="2">
        <v>10.343</v>
      </c>
      <c r="AB1350" s="2">
        <v>8.7789999999999999</v>
      </c>
      <c r="AC1350" s="2">
        <v>10.232100000000001</v>
      </c>
      <c r="AD1350" s="4">
        <f t="shared" si="105"/>
        <v>6.3492838702257012E-2</v>
      </c>
      <c r="AE1350" s="4">
        <f t="shared" si="106"/>
        <v>0.60636092711958611</v>
      </c>
      <c r="AF1350" s="4">
        <f t="shared" si="107"/>
        <v>2.4064056363246595</v>
      </c>
      <c r="AG1350" s="4">
        <f t="shared" si="108"/>
        <v>1386.0790413577683</v>
      </c>
      <c r="AH1350" s="4">
        <f t="shared" si="109"/>
        <v>6.1601539989298473E-2</v>
      </c>
    </row>
    <row r="1351" spans="1:34" x14ac:dyDescent="0.3">
      <c r="A1351" s="2" t="s">
        <v>14664</v>
      </c>
      <c r="B1351" s="2" t="s">
        <v>14663</v>
      </c>
      <c r="C1351" s="2" t="s">
        <v>226</v>
      </c>
      <c r="D1351" s="2">
        <v>2016</v>
      </c>
      <c r="E1351" s="2" t="s">
        <v>106</v>
      </c>
      <c r="F1351" s="2">
        <v>0</v>
      </c>
      <c r="G1351" s="2">
        <v>20.310500999999999</v>
      </c>
      <c r="H1351" s="2">
        <v>0.15594</v>
      </c>
      <c r="I1351" s="2">
        <v>2.6</v>
      </c>
      <c r="J1351" s="2">
        <v>0.23195646</v>
      </c>
      <c r="K1351" s="2">
        <v>7.27</v>
      </c>
      <c r="L1351" s="2">
        <v>2.29E-2</v>
      </c>
      <c r="M1351" s="2">
        <v>0</v>
      </c>
      <c r="N1351" s="2">
        <v>931</v>
      </c>
      <c r="P1351" s="2">
        <v>6112</v>
      </c>
      <c r="Q1351" s="2">
        <v>1.99</v>
      </c>
      <c r="R1351" s="2">
        <v>1.34</v>
      </c>
      <c r="S1351" s="2">
        <v>0.03</v>
      </c>
      <c r="T1351" s="2" t="s">
        <v>5</v>
      </c>
      <c r="U1351" s="2">
        <v>3.97</v>
      </c>
      <c r="V1351" s="2" t="s">
        <v>14665</v>
      </c>
      <c r="W1351" s="2">
        <v>298.58919479999997</v>
      </c>
      <c r="X1351" s="2" t="s">
        <v>14666</v>
      </c>
      <c r="Y1351" s="2">
        <v>40.750692100000002</v>
      </c>
      <c r="Z1351" s="2">
        <v>556.16800000000001</v>
      </c>
      <c r="AA1351" s="2">
        <v>11.766999999999999</v>
      </c>
      <c r="AB1351" s="2">
        <v>10.510999999999999</v>
      </c>
      <c r="AC1351" s="2">
        <v>11.829499999999999</v>
      </c>
      <c r="AD1351" s="4">
        <f t="shared" si="105"/>
        <v>0.41363222576240316</v>
      </c>
      <c r="AE1351" s="4">
        <f t="shared" si="106"/>
        <v>1.0754437869822484</v>
      </c>
      <c r="AF1351" s="4">
        <f t="shared" si="107"/>
        <v>1.672170399855782</v>
      </c>
      <c r="AG1351" s="4">
        <f t="shared" si="108"/>
        <v>203.89863823280035</v>
      </c>
      <c r="AH1351" s="4">
        <f t="shared" si="109"/>
        <v>5.4803171348506416E-2</v>
      </c>
    </row>
    <row r="1352" spans="1:34" x14ac:dyDescent="0.3">
      <c r="A1352" s="2" t="s">
        <v>7581</v>
      </c>
      <c r="B1352" s="2" t="s">
        <v>7580</v>
      </c>
      <c r="C1352" s="2" t="s">
        <v>226</v>
      </c>
      <c r="D1352" s="2">
        <v>2016</v>
      </c>
      <c r="E1352" s="2" t="s">
        <v>106</v>
      </c>
      <c r="F1352" s="2">
        <v>0</v>
      </c>
      <c r="G1352" s="2">
        <v>16.10467749</v>
      </c>
      <c r="H1352" s="2">
        <v>0.14146</v>
      </c>
      <c r="I1352" s="2">
        <v>2.12</v>
      </c>
      <c r="J1352" s="2">
        <v>0.18913373</v>
      </c>
      <c r="K1352" s="2">
        <v>5.14</v>
      </c>
      <c r="L1352" s="2">
        <v>1.6199999999999999E-2</v>
      </c>
      <c r="M1352" s="2">
        <v>0</v>
      </c>
      <c r="N1352" s="2">
        <v>1159</v>
      </c>
      <c r="P1352" s="2">
        <v>5944</v>
      </c>
      <c r="Q1352" s="2">
        <v>1.94</v>
      </c>
      <c r="R1352" s="2">
        <v>1.25</v>
      </c>
      <c r="S1352" s="2">
        <v>0.05</v>
      </c>
      <c r="T1352" s="2" t="s">
        <v>5</v>
      </c>
      <c r="U1352" s="2">
        <v>3.97</v>
      </c>
      <c r="V1352" s="2" t="s">
        <v>7582</v>
      </c>
      <c r="W1352" s="2">
        <v>297.21584430000001</v>
      </c>
      <c r="X1352" s="2" t="s">
        <v>7583</v>
      </c>
      <c r="Y1352" s="2">
        <v>47.378508199999999</v>
      </c>
      <c r="Z1352" s="2">
        <v>880.89499999999998</v>
      </c>
      <c r="AA1352" s="2">
        <v>12.339</v>
      </c>
      <c r="AB1352" s="2">
        <v>10.808999999999999</v>
      </c>
      <c r="AC1352" s="2">
        <v>12.232100000000001</v>
      </c>
      <c r="AD1352" s="4">
        <f t="shared" si="105"/>
        <v>0.53945538934825377</v>
      </c>
      <c r="AE1352" s="4">
        <f t="shared" si="106"/>
        <v>1.1436454254182982</v>
      </c>
      <c r="AF1352" s="4">
        <f t="shared" si="107"/>
        <v>1.5570896897374897</v>
      </c>
      <c r="AG1352" s="4">
        <f t="shared" si="108"/>
        <v>210.64017424077747</v>
      </c>
      <c r="AH1352" s="4">
        <f t="shared" si="109"/>
        <v>4.5737446137654167E-2</v>
      </c>
    </row>
    <row r="1353" spans="1:34" x14ac:dyDescent="0.3">
      <c r="A1353" s="2" t="s">
        <v>15507</v>
      </c>
      <c r="B1353" s="2" t="s">
        <v>15506</v>
      </c>
      <c r="C1353" s="2" t="s">
        <v>226</v>
      </c>
      <c r="D1353" s="2">
        <v>2021</v>
      </c>
      <c r="E1353" s="2" t="s">
        <v>227</v>
      </c>
      <c r="F1353" s="2">
        <v>0</v>
      </c>
      <c r="G1353" s="2">
        <v>3.6600363900000001</v>
      </c>
      <c r="H1353" s="2">
        <v>4.922E-2</v>
      </c>
      <c r="I1353" s="2">
        <v>17.261830280000002</v>
      </c>
      <c r="J1353" s="2">
        <v>1.54</v>
      </c>
      <c r="K1353" s="2">
        <v>201.50321004</v>
      </c>
      <c r="L1353" s="2">
        <v>0.63400000000000001</v>
      </c>
      <c r="M1353" s="2">
        <v>3.9E-2</v>
      </c>
      <c r="N1353" s="2">
        <v>1775</v>
      </c>
      <c r="O1353" s="2" t="s">
        <v>1409</v>
      </c>
      <c r="P1353" s="2">
        <v>5993</v>
      </c>
      <c r="Q1353" s="2">
        <v>1.863</v>
      </c>
      <c r="R1353" s="2">
        <v>1.1870000000000001</v>
      </c>
      <c r="S1353" s="2">
        <v>5.3999999999999999E-2</v>
      </c>
      <c r="T1353" s="2" t="s">
        <v>5</v>
      </c>
      <c r="U1353" s="2">
        <v>3.972</v>
      </c>
      <c r="V1353" s="2" t="s">
        <v>15508</v>
      </c>
      <c r="W1353" s="2">
        <v>227.53215270000001</v>
      </c>
      <c r="X1353" s="2" t="s">
        <v>15509</v>
      </c>
      <c r="Y1353" s="2">
        <v>72.710312799999997</v>
      </c>
      <c r="Z1353" s="2">
        <v>505.70299999999997</v>
      </c>
      <c r="AA1353" s="2">
        <v>11.814</v>
      </c>
      <c r="AB1353" s="2">
        <v>10.387</v>
      </c>
      <c r="AC1353" s="2">
        <v>11.665900000000001</v>
      </c>
      <c r="AD1353" s="4">
        <f t="shared" si="105"/>
        <v>3.9176121889142643E-2</v>
      </c>
      <c r="AE1353" s="4">
        <f t="shared" si="106"/>
        <v>0.67625156707897338</v>
      </c>
      <c r="AF1353" s="4">
        <f t="shared" si="107"/>
        <v>3.4166269590783944</v>
      </c>
      <c r="AG1353" s="4">
        <f t="shared" si="108"/>
        <v>1658.0951608389773</v>
      </c>
      <c r="AH1353" s="4">
        <f t="shared" si="109"/>
        <v>8.1095804158497597E-2</v>
      </c>
    </row>
    <row r="1354" spans="1:34" x14ac:dyDescent="0.3">
      <c r="A1354" s="2" t="s">
        <v>14952</v>
      </c>
      <c r="B1354" s="2" t="s">
        <v>14955</v>
      </c>
      <c r="C1354" s="2" t="s">
        <v>226</v>
      </c>
      <c r="D1354" s="2">
        <v>2023</v>
      </c>
      <c r="E1354" s="2" t="s">
        <v>106</v>
      </c>
      <c r="F1354" s="2">
        <v>0</v>
      </c>
      <c r="G1354" s="2">
        <v>5.0582133799999998</v>
      </c>
      <c r="H1354" s="2">
        <v>5.67E-2</v>
      </c>
      <c r="I1354" s="2">
        <v>10.69</v>
      </c>
      <c r="J1354" s="2">
        <v>0.95369956</v>
      </c>
      <c r="K1354" s="2">
        <v>80.2</v>
      </c>
      <c r="L1354" s="2">
        <v>0.252</v>
      </c>
      <c r="M1354" s="2">
        <v>0</v>
      </c>
      <c r="N1354" s="2">
        <v>1168</v>
      </c>
      <c r="P1354" s="2">
        <v>4883</v>
      </c>
      <c r="Q1354" s="2">
        <v>1.667</v>
      </c>
      <c r="R1354" s="2">
        <v>0.95099999999999996</v>
      </c>
      <c r="S1354" s="2">
        <v>0.56000000000000005</v>
      </c>
      <c r="T1354" s="2" t="s">
        <v>5</v>
      </c>
      <c r="U1354" s="2">
        <v>3.972</v>
      </c>
      <c r="V1354" s="2" t="s">
        <v>14953</v>
      </c>
      <c r="W1354" s="2">
        <v>290.54851000000002</v>
      </c>
      <c r="X1354" s="2" t="s">
        <v>14954</v>
      </c>
      <c r="Y1354" s="2">
        <v>38.495241499999999</v>
      </c>
      <c r="Z1354" s="2">
        <v>426.08800000000002</v>
      </c>
      <c r="AA1354" s="2">
        <v>14.632999999999999</v>
      </c>
      <c r="AB1354" s="2">
        <v>12.19</v>
      </c>
      <c r="AC1354" s="2">
        <v>14.4518</v>
      </c>
      <c r="AD1354" s="4">
        <f t="shared" si="105"/>
        <v>6.5650985938771153E-2</v>
      </c>
      <c r="AE1354" s="4">
        <f t="shared" si="106"/>
        <v>0.70180903968546371</v>
      </c>
      <c r="AF1354" s="4">
        <f t="shared" si="107"/>
        <v>2.739039728488363</v>
      </c>
      <c r="AG1354" s="4">
        <f t="shared" si="108"/>
        <v>440.90175646629865</v>
      </c>
      <c r="AH1354" s="4">
        <f t="shared" si="109"/>
        <v>8.0145088009514004E-2</v>
      </c>
    </row>
    <row r="1355" spans="1:34" x14ac:dyDescent="0.3">
      <c r="A1355" s="2" t="s">
        <v>9898</v>
      </c>
      <c r="B1355" s="2" t="s">
        <v>9897</v>
      </c>
      <c r="C1355" s="2" t="s">
        <v>226</v>
      </c>
      <c r="D1355" s="2">
        <v>2021</v>
      </c>
      <c r="E1355" s="2" t="s">
        <v>106</v>
      </c>
      <c r="F1355" s="2">
        <v>0</v>
      </c>
      <c r="G1355" s="2">
        <v>6.1495599749999998</v>
      </c>
      <c r="H1355" s="2">
        <v>6.8680000000000005E-2</v>
      </c>
      <c r="I1355" s="2">
        <v>3.9500062300000001</v>
      </c>
      <c r="J1355" s="2">
        <v>0.35239656000000003</v>
      </c>
      <c r="K1355" s="2">
        <v>14.8</v>
      </c>
      <c r="L1355" s="2">
        <v>4.65E-2</v>
      </c>
      <c r="M1355" s="2">
        <v>0</v>
      </c>
      <c r="N1355" s="2">
        <v>1287</v>
      </c>
      <c r="P1355" s="2">
        <v>5687</v>
      </c>
      <c r="Q1355" s="2">
        <v>1.7749999999999999</v>
      </c>
      <c r="R1355" s="2">
        <v>1.08</v>
      </c>
      <c r="S1355" s="2">
        <v>0.04</v>
      </c>
      <c r="T1355" s="2" t="s">
        <v>5</v>
      </c>
      <c r="U1355" s="2">
        <v>3.9729999999999999</v>
      </c>
      <c r="V1355" s="2" t="s">
        <v>9899</v>
      </c>
      <c r="W1355" s="2">
        <v>284.70685459999999</v>
      </c>
      <c r="X1355" s="2" t="s">
        <v>9900</v>
      </c>
      <c r="Y1355" s="2">
        <v>38.936756600000002</v>
      </c>
      <c r="Z1355" s="2">
        <v>905.40599999999995</v>
      </c>
      <c r="AA1355" s="2">
        <v>13.478</v>
      </c>
      <c r="AB1355" s="2">
        <v>11.776</v>
      </c>
      <c r="AC1355" s="2">
        <v>13.325799999999999</v>
      </c>
      <c r="AD1355" s="4">
        <f t="shared" si="105"/>
        <v>0.24014213840067775</v>
      </c>
      <c r="AE1355" s="4">
        <f t="shared" si="106"/>
        <v>0.9485629427681993</v>
      </c>
      <c r="AF1355" s="4">
        <f t="shared" si="107"/>
        <v>1.9356728890702377</v>
      </c>
      <c r="AG1355" s="4">
        <f t="shared" si="108"/>
        <v>626.84317948342766</v>
      </c>
      <c r="AH1355" s="4">
        <f t="shared" si="109"/>
        <v>5.3956366249077597E-2</v>
      </c>
    </row>
    <row r="1356" spans="1:34" x14ac:dyDescent="0.3">
      <c r="A1356" s="2" t="s">
        <v>10413</v>
      </c>
      <c r="B1356" s="2" t="s">
        <v>10412</v>
      </c>
      <c r="C1356" s="2" t="s">
        <v>226</v>
      </c>
      <c r="D1356" s="2">
        <v>2021</v>
      </c>
      <c r="E1356" s="2" t="s">
        <v>106</v>
      </c>
      <c r="F1356" s="2">
        <v>0</v>
      </c>
      <c r="G1356" s="2">
        <v>56.493301389999999</v>
      </c>
      <c r="H1356" s="2">
        <v>0.31768999999999997</v>
      </c>
      <c r="I1356" s="2">
        <v>3.3299294100000001</v>
      </c>
      <c r="J1356" s="2">
        <v>0.29707691000000003</v>
      </c>
      <c r="K1356" s="2">
        <v>11.1</v>
      </c>
      <c r="L1356" s="2">
        <v>3.4799999999999998E-2</v>
      </c>
      <c r="M1356" s="2">
        <v>0</v>
      </c>
      <c r="N1356" s="2">
        <v>681</v>
      </c>
      <c r="P1356" s="2">
        <v>6160</v>
      </c>
      <c r="Q1356" s="2">
        <v>2.0459999999999998</v>
      </c>
      <c r="R1356" s="2">
        <v>1.4430000000000001</v>
      </c>
      <c r="S1356" s="2">
        <v>0.24</v>
      </c>
      <c r="T1356" s="2" t="s">
        <v>5</v>
      </c>
      <c r="U1356" s="2">
        <v>3.976</v>
      </c>
      <c r="V1356" s="2" t="s">
        <v>10414</v>
      </c>
      <c r="W1356" s="2">
        <v>295.13904079999998</v>
      </c>
      <c r="X1356" s="2" t="s">
        <v>10415</v>
      </c>
      <c r="Y1356" s="2">
        <v>40.979052699999997</v>
      </c>
      <c r="Z1356" s="2">
        <v>1056.8800000000001</v>
      </c>
      <c r="AA1356" s="2">
        <v>13.605</v>
      </c>
      <c r="AB1356" s="2">
        <v>12.263999999999999</v>
      </c>
      <c r="AC1356" s="2">
        <v>13.4841</v>
      </c>
      <c r="AD1356" s="4">
        <f t="shared" si="105"/>
        <v>0.30062001860445176</v>
      </c>
      <c r="AE1356" s="4">
        <f t="shared" si="106"/>
        <v>1.001043441185711</v>
      </c>
      <c r="AF1356" s="4">
        <f t="shared" si="107"/>
        <v>1.8257612098771032</v>
      </c>
      <c r="AG1356" s="4">
        <f t="shared" si="108"/>
        <v>53.581746834147879</v>
      </c>
      <c r="AH1356" s="4">
        <f t="shared" si="109"/>
        <v>6.9963321578960874E-2</v>
      </c>
    </row>
    <row r="1357" spans="1:34" x14ac:dyDescent="0.3">
      <c r="A1357" s="2" t="s">
        <v>10949</v>
      </c>
      <c r="B1357" s="2" t="s">
        <v>10948</v>
      </c>
      <c r="C1357" s="2" t="s">
        <v>226</v>
      </c>
      <c r="D1357" s="2">
        <v>2021</v>
      </c>
      <c r="E1357" s="2" t="s">
        <v>106</v>
      </c>
      <c r="F1357" s="2">
        <v>0</v>
      </c>
      <c r="G1357" s="2">
        <v>6.9636301989999998</v>
      </c>
      <c r="H1357" s="2">
        <v>7.3749999999999996E-2</v>
      </c>
      <c r="I1357" s="2">
        <v>1.0101666</v>
      </c>
      <c r="J1357" s="2">
        <v>9.0121179999999995E-2</v>
      </c>
      <c r="K1357" s="2">
        <v>1.01</v>
      </c>
      <c r="L1357" s="2">
        <v>3.1700000000000001E-3</v>
      </c>
      <c r="M1357" s="2">
        <v>0</v>
      </c>
      <c r="N1357" s="2">
        <v>1298</v>
      </c>
      <c r="P1357" s="2">
        <v>6040</v>
      </c>
      <c r="Q1357" s="2">
        <v>1.6859999999999999</v>
      </c>
      <c r="R1357" s="2">
        <v>0.98399999999999999</v>
      </c>
      <c r="S1357" s="2">
        <v>-0.44</v>
      </c>
      <c r="T1357" s="2" t="s">
        <v>5</v>
      </c>
      <c r="U1357" s="2">
        <v>3.9780000000000002</v>
      </c>
      <c r="V1357" s="2" t="s">
        <v>10950</v>
      </c>
      <c r="W1357" s="2">
        <v>296.10403129999997</v>
      </c>
      <c r="X1357" s="2" t="s">
        <v>10951</v>
      </c>
      <c r="Y1357" s="2">
        <v>42.342581799999998</v>
      </c>
      <c r="Z1357" s="2">
        <v>468.77100000000002</v>
      </c>
      <c r="AA1357" s="2">
        <v>12.973000000000001</v>
      </c>
      <c r="AB1357" s="2">
        <v>11.504</v>
      </c>
      <c r="AC1357" s="2">
        <v>12.877000000000001</v>
      </c>
      <c r="AD1357" s="4">
        <f t="shared" si="105"/>
        <v>0.97981110844228658</v>
      </c>
      <c r="AE1357" s="4">
        <f t="shared" si="106"/>
        <v>0.98977245605737607</v>
      </c>
      <c r="AF1357" s="4">
        <f t="shared" si="107"/>
        <v>0.99991753495432256</v>
      </c>
      <c r="AG1357" s="4">
        <f t="shared" si="108"/>
        <v>624.06337536330329</v>
      </c>
      <c r="AH1357" s="4">
        <f t="shared" si="109"/>
        <v>2.7754080152424206E-2</v>
      </c>
    </row>
    <row r="1358" spans="1:34" x14ac:dyDescent="0.3">
      <c r="A1358" s="2" t="s">
        <v>13736</v>
      </c>
      <c r="B1358" s="2" t="s">
        <v>13735</v>
      </c>
      <c r="C1358" s="2" t="s">
        <v>226</v>
      </c>
      <c r="D1358" s="2">
        <v>2009</v>
      </c>
      <c r="E1358" s="2" t="s">
        <v>106</v>
      </c>
      <c r="F1358" s="2">
        <v>0</v>
      </c>
      <c r="G1358" s="2">
        <v>4.8854892000000003</v>
      </c>
      <c r="H1358" s="2">
        <v>6.0670000000000002E-2</v>
      </c>
      <c r="I1358" s="2">
        <v>18.180997999999999</v>
      </c>
      <c r="J1358" s="2">
        <v>1.6220000000000001</v>
      </c>
      <c r="K1358" s="2">
        <v>140.16302999999999</v>
      </c>
      <c r="L1358" s="2">
        <v>0.441</v>
      </c>
      <c r="M1358" s="2">
        <v>0</v>
      </c>
      <c r="N1358" s="2">
        <v>1630</v>
      </c>
      <c r="P1358" s="2">
        <v>5933</v>
      </c>
      <c r="Q1358" s="2">
        <v>1.966</v>
      </c>
      <c r="R1358" s="2">
        <v>1.359</v>
      </c>
      <c r="S1358" s="2">
        <v>0.11</v>
      </c>
      <c r="T1358" s="2" t="s">
        <v>5</v>
      </c>
      <c r="U1358" s="2">
        <v>3.98</v>
      </c>
      <c r="V1358" s="2" t="s">
        <v>13737</v>
      </c>
      <c r="W1358" s="2">
        <v>288.58149279999998</v>
      </c>
      <c r="X1358" s="2" t="s">
        <v>13738</v>
      </c>
      <c r="Y1358" s="2">
        <v>41.089733500000001</v>
      </c>
      <c r="Z1358" s="2">
        <v>922.56200000000001</v>
      </c>
      <c r="AA1358" s="2">
        <v>13.007999999999999</v>
      </c>
      <c r="AB1358" s="2">
        <v>11.535</v>
      </c>
      <c r="AC1358" s="2">
        <v>12.8649</v>
      </c>
      <c r="AD1358" s="4">
        <f t="shared" si="105"/>
        <v>2.3322780245723373E-2</v>
      </c>
      <c r="AE1358" s="4">
        <f t="shared" si="106"/>
        <v>0.42403142100193614</v>
      </c>
      <c r="AF1358" s="4">
        <f t="shared" si="107"/>
        <v>2.7765652193264541</v>
      </c>
      <c r="AG1358" s="4">
        <f t="shared" si="108"/>
        <v>1167.3639578588457</v>
      </c>
      <c r="AH1358" s="4">
        <f t="shared" si="109"/>
        <v>6.8772383605137044E-2</v>
      </c>
    </row>
    <row r="1359" spans="1:34" x14ac:dyDescent="0.3">
      <c r="A1359" s="2" t="s">
        <v>8591</v>
      </c>
      <c r="B1359" s="2" t="s">
        <v>8590</v>
      </c>
      <c r="C1359" s="2" t="s">
        <v>226</v>
      </c>
      <c r="D1359" s="2">
        <v>2016</v>
      </c>
      <c r="E1359" s="2" t="s">
        <v>106</v>
      </c>
      <c r="F1359" s="2">
        <v>0</v>
      </c>
      <c r="G1359" s="2">
        <v>8.0533361800000005</v>
      </c>
      <c r="H1359" s="2">
        <v>9.1700000000000004E-2</v>
      </c>
      <c r="I1359" s="2">
        <v>1.1100000000000001</v>
      </c>
      <c r="J1359" s="2">
        <v>9.9027569999999995E-2</v>
      </c>
      <c r="K1359" s="2">
        <v>1.41</v>
      </c>
      <c r="L1359" s="2">
        <v>4.4400000000000004E-3</v>
      </c>
      <c r="M1359" s="2">
        <v>0</v>
      </c>
      <c r="N1359" s="2">
        <v>1320</v>
      </c>
      <c r="P1359" s="2">
        <v>6291</v>
      </c>
      <c r="Q1359" s="2">
        <v>2.04</v>
      </c>
      <c r="R1359" s="2">
        <v>1.47</v>
      </c>
      <c r="S1359" s="2">
        <v>0.19</v>
      </c>
      <c r="T1359" s="2" t="s">
        <v>5</v>
      </c>
      <c r="U1359" s="2">
        <v>3.98</v>
      </c>
      <c r="V1359" s="2" t="s">
        <v>8592</v>
      </c>
      <c r="W1359" s="2">
        <v>295.53844149999998</v>
      </c>
      <c r="X1359" s="2" t="s">
        <v>8593</v>
      </c>
      <c r="Y1359" s="2">
        <v>51.203000199999998</v>
      </c>
      <c r="Z1359" s="2">
        <v>775.529</v>
      </c>
      <c r="AA1359" s="2">
        <v>12.198</v>
      </c>
      <c r="AB1359" s="2">
        <v>10.819000000000001</v>
      </c>
      <c r="AC1359" s="2">
        <v>12.0421</v>
      </c>
      <c r="AD1359" s="4">
        <f t="shared" si="105"/>
        <v>1.0309798476343397</v>
      </c>
      <c r="AE1359" s="4">
        <f t="shared" si="106"/>
        <v>1.1443876308741172</v>
      </c>
      <c r="AF1359" s="4">
        <f t="shared" si="107"/>
        <v>1.1270626736212455</v>
      </c>
      <c r="AG1359" s="4">
        <f t="shared" si="108"/>
        <v>695.48898195094728</v>
      </c>
      <c r="AH1359" s="4">
        <f t="shared" si="109"/>
        <v>3.1021379117085725E-2</v>
      </c>
    </row>
    <row r="1360" spans="1:34" x14ac:dyDescent="0.3">
      <c r="A1360" s="2" t="s">
        <v>16206</v>
      </c>
      <c r="B1360" s="2" t="s">
        <v>16205</v>
      </c>
      <c r="C1360" s="2" t="s">
        <v>226</v>
      </c>
      <c r="D1360" s="2">
        <v>2024</v>
      </c>
      <c r="E1360" s="2" t="s">
        <v>227</v>
      </c>
      <c r="F1360" s="2">
        <v>0</v>
      </c>
      <c r="G1360" s="2">
        <v>4.0337142000000004</v>
      </c>
      <c r="H1360" s="2">
        <v>6.13E-2</v>
      </c>
      <c r="I1360" s="2">
        <v>13.67495645</v>
      </c>
      <c r="J1360" s="2">
        <v>1.22</v>
      </c>
      <c r="K1360" s="2">
        <v>7024.0077947</v>
      </c>
      <c r="L1360" s="2">
        <v>22.1</v>
      </c>
      <c r="M1360" s="2">
        <v>0.34100000000000003</v>
      </c>
      <c r="N1360" s="2">
        <v>2290</v>
      </c>
      <c r="P1360" s="2">
        <v>7700</v>
      </c>
      <c r="Q1360" s="2">
        <v>2.2999999999999998</v>
      </c>
      <c r="R1360" s="2">
        <v>1.86</v>
      </c>
      <c r="S1360" s="2">
        <v>-0.01</v>
      </c>
      <c r="T1360" s="2" t="s">
        <v>5</v>
      </c>
      <c r="U1360" s="2">
        <v>3.9820000000000002</v>
      </c>
      <c r="V1360" s="2" t="s">
        <v>16207</v>
      </c>
      <c r="W1360" s="2">
        <v>147.17457529999999</v>
      </c>
      <c r="X1360" s="2" t="s">
        <v>16208</v>
      </c>
      <c r="Y1360" s="2">
        <v>-51.756563999999997</v>
      </c>
      <c r="Z1360" s="2">
        <v>515.60299999999995</v>
      </c>
      <c r="AA1360" s="2">
        <v>10.513999999999999</v>
      </c>
      <c r="AB1360" s="2">
        <v>9.7750000000000004</v>
      </c>
      <c r="AC1360" s="2">
        <v>10.428000000000001</v>
      </c>
      <c r="AD1360" s="4">
        <f t="shared" si="105"/>
        <v>2.7466740793984643</v>
      </c>
      <c r="AE1360" s="4">
        <f t="shared" si="106"/>
        <v>37.560648418117843</v>
      </c>
      <c r="AF1360" s="4">
        <f t="shared" si="107"/>
        <v>22.663632351225672</v>
      </c>
      <c r="AG1360" s="4">
        <f t="shared" si="108"/>
        <v>4440.0460420897116</v>
      </c>
      <c r="AH1360" s="4">
        <f t="shared" si="109"/>
        <v>0.47360008895512989</v>
      </c>
    </row>
    <row r="1361" spans="1:34" x14ac:dyDescent="0.3">
      <c r="A1361" s="2" t="s">
        <v>1787</v>
      </c>
      <c r="B1361" s="2" t="s">
        <v>1786</v>
      </c>
      <c r="C1361" s="2" t="s">
        <v>226</v>
      </c>
      <c r="D1361" s="2">
        <v>2018</v>
      </c>
      <c r="E1361" s="2" t="s">
        <v>1556</v>
      </c>
      <c r="F1361" s="2">
        <v>0</v>
      </c>
      <c r="G1361" s="2">
        <v>4.9088969999999996</v>
      </c>
      <c r="H1361" s="2">
        <v>6.5619999999999998E-2</v>
      </c>
      <c r="I1361" s="2">
        <v>18.819911000000001</v>
      </c>
      <c r="J1361" s="2">
        <v>1.679</v>
      </c>
      <c r="K1361" s="2">
        <v>305.11680000000001</v>
      </c>
      <c r="L1361" s="2">
        <v>0.96</v>
      </c>
      <c r="M1361" s="2">
        <v>0.151</v>
      </c>
      <c r="N1361" s="2">
        <v>1793</v>
      </c>
      <c r="P1361" s="2">
        <v>6554</v>
      </c>
      <c r="Q1361" s="2">
        <v>2.113</v>
      </c>
      <c r="R1361" s="2">
        <v>1.5640000000000001</v>
      </c>
      <c r="S1361" s="2">
        <v>0.22</v>
      </c>
      <c r="T1361" s="2" t="s">
        <v>5</v>
      </c>
      <c r="U1361" s="2">
        <v>3.9820000000000002</v>
      </c>
      <c r="V1361" s="2" t="s">
        <v>1788</v>
      </c>
      <c r="W1361" s="2">
        <v>144.28760919999999</v>
      </c>
      <c r="X1361" s="2" t="s">
        <v>1789</v>
      </c>
      <c r="Y1361" s="2">
        <v>-29.800443999999999</v>
      </c>
      <c r="Z1361" s="2">
        <v>1080.1500000000001</v>
      </c>
      <c r="AA1361" s="2">
        <v>13.045</v>
      </c>
      <c r="AB1361" s="2">
        <v>11.705</v>
      </c>
      <c r="AC1361" s="2">
        <v>12.839</v>
      </c>
      <c r="AD1361" s="4">
        <f t="shared" si="105"/>
        <v>4.5773426609310976E-2</v>
      </c>
      <c r="AE1361" s="4">
        <f t="shared" si="106"/>
        <v>0.86145181495226442</v>
      </c>
      <c r="AF1361" s="4">
        <f t="shared" si="107"/>
        <v>4.0264682400572944</v>
      </c>
      <c r="AG1361" s="4">
        <f t="shared" si="108"/>
        <v>1716.4934089938477</v>
      </c>
      <c r="AH1361" s="4">
        <f t="shared" si="109"/>
        <v>9.5089843588594347E-2</v>
      </c>
    </row>
    <row r="1362" spans="1:34" x14ac:dyDescent="0.3">
      <c r="A1362" s="2" t="s">
        <v>11113</v>
      </c>
      <c r="B1362" s="2" t="s">
        <v>11112</v>
      </c>
      <c r="C1362" s="2" t="s">
        <v>226</v>
      </c>
      <c r="D1362" s="2">
        <v>2023</v>
      </c>
      <c r="E1362" s="2" t="s">
        <v>106</v>
      </c>
      <c r="F1362" s="2">
        <v>0</v>
      </c>
      <c r="G1362" s="2">
        <v>11.49500229</v>
      </c>
      <c r="H1362" s="2">
        <v>0.1038</v>
      </c>
      <c r="I1362" s="2">
        <v>1.53</v>
      </c>
      <c r="J1362" s="2">
        <v>0.13649769</v>
      </c>
      <c r="K1362" s="2">
        <v>2.96</v>
      </c>
      <c r="L1362" s="2">
        <v>9.2999999999999992E-3</v>
      </c>
      <c r="M1362" s="2">
        <v>0</v>
      </c>
      <c r="N1362" s="2">
        <v>1105</v>
      </c>
      <c r="P1362" s="2">
        <v>6033</v>
      </c>
      <c r="Q1362" s="2">
        <v>1.788</v>
      </c>
      <c r="R1362" s="2">
        <v>1.127</v>
      </c>
      <c r="S1362" s="2">
        <v>-0.1</v>
      </c>
      <c r="T1362" s="2" t="s">
        <v>5</v>
      </c>
      <c r="U1362" s="2">
        <v>3.9849999999999999</v>
      </c>
      <c r="V1362" s="2" t="s">
        <v>11114</v>
      </c>
      <c r="W1362" s="2">
        <v>298.6738034</v>
      </c>
      <c r="X1362" s="2" t="s">
        <v>11115</v>
      </c>
      <c r="Y1362" s="2">
        <v>43.795509899999999</v>
      </c>
      <c r="Z1362" s="2">
        <v>513.42600000000004</v>
      </c>
      <c r="AA1362" s="2">
        <v>12.128</v>
      </c>
      <c r="AB1362" s="2">
        <v>10.521000000000001</v>
      </c>
      <c r="AC1362" s="2">
        <v>12.1213</v>
      </c>
      <c r="AD1362" s="4">
        <f t="shared" si="105"/>
        <v>0.82645158822496345</v>
      </c>
      <c r="AE1362" s="4">
        <f t="shared" si="106"/>
        <v>1.2644709299841941</v>
      </c>
      <c r="AF1362" s="4">
        <f t="shared" si="107"/>
        <v>1.3909135569386823</v>
      </c>
      <c r="AG1362" s="4">
        <f t="shared" si="108"/>
        <v>352.66590346562612</v>
      </c>
      <c r="AH1362" s="4">
        <f t="shared" si="109"/>
        <v>4.1842632601869566E-2</v>
      </c>
    </row>
    <row r="1363" spans="1:34" x14ac:dyDescent="0.3">
      <c r="A1363" s="2" t="s">
        <v>16157</v>
      </c>
      <c r="B1363" s="2" t="s">
        <v>16156</v>
      </c>
      <c r="C1363" s="2" t="s">
        <v>226</v>
      </c>
      <c r="D1363" s="2">
        <v>2021</v>
      </c>
      <c r="E1363" s="2" t="s">
        <v>227</v>
      </c>
      <c r="F1363" s="2">
        <v>0</v>
      </c>
      <c r="G1363" s="2">
        <v>9.5739181000000002</v>
      </c>
      <c r="H1363" s="2">
        <v>0.1</v>
      </c>
      <c r="I1363" s="2">
        <v>12.3485023</v>
      </c>
      <c r="J1363" s="2">
        <v>1.10166148</v>
      </c>
      <c r="K1363" s="2">
        <v>89.4</v>
      </c>
      <c r="L1363" s="2">
        <v>0.28128386</v>
      </c>
      <c r="M1363" s="2">
        <v>0.27600000000000002</v>
      </c>
      <c r="N1363" s="2">
        <v>1199.55</v>
      </c>
      <c r="P1363" s="2">
        <v>6039</v>
      </c>
      <c r="Q1363" s="2">
        <v>2.032</v>
      </c>
      <c r="R1363" s="2">
        <v>1.4642999999999999</v>
      </c>
      <c r="S1363" s="2">
        <v>0.33200000000000002</v>
      </c>
      <c r="T1363" s="2" t="s">
        <v>5</v>
      </c>
      <c r="U1363" s="2">
        <v>3.9860000000000002</v>
      </c>
      <c r="V1363" s="2" t="s">
        <v>16158</v>
      </c>
      <c r="W1363" s="2">
        <v>201.9626552</v>
      </c>
      <c r="X1363" s="2" t="s">
        <v>16159</v>
      </c>
      <c r="Y1363" s="2">
        <v>9.0306437000000006</v>
      </c>
      <c r="Z1363" s="2">
        <v>223.465</v>
      </c>
      <c r="AA1363" s="2">
        <v>9.8149999999999995</v>
      </c>
      <c r="AB1363" s="2">
        <v>8.4459999999999997</v>
      </c>
      <c r="AC1363" s="2">
        <v>9.6598100000000002</v>
      </c>
      <c r="AD1363" s="4">
        <f t="shared" si="105"/>
        <v>4.7478245077870414E-2</v>
      </c>
      <c r="AE1363" s="4">
        <f t="shared" si="106"/>
        <v>0.58628521854404647</v>
      </c>
      <c r="AF1363" s="4">
        <f t="shared" si="107"/>
        <v>2.6906773068592154</v>
      </c>
      <c r="AG1363" s="4">
        <f t="shared" si="108"/>
        <v>492.71680578969421</v>
      </c>
      <c r="AH1363" s="4">
        <f t="shared" si="109"/>
        <v>7.7687731186337469E-2</v>
      </c>
    </row>
    <row r="1364" spans="1:34" x14ac:dyDescent="0.3">
      <c r="A1364" s="2" t="s">
        <v>17535</v>
      </c>
      <c r="B1364" s="2" t="s">
        <v>17534</v>
      </c>
      <c r="C1364" s="2" t="s">
        <v>226</v>
      </c>
      <c r="D1364" s="2">
        <v>2021</v>
      </c>
      <c r="E1364" s="2" t="s">
        <v>227</v>
      </c>
      <c r="F1364" s="2">
        <v>0</v>
      </c>
      <c r="G1364" s="2">
        <v>5.0037770000000004</v>
      </c>
      <c r="H1364" s="2">
        <v>6.608E-2</v>
      </c>
      <c r="I1364" s="2">
        <v>19.279446799999999</v>
      </c>
      <c r="J1364" s="2">
        <v>1.72</v>
      </c>
      <c r="K1364" s="2">
        <v>181.16219199</v>
      </c>
      <c r="L1364" s="2">
        <v>0.56999999999999995</v>
      </c>
      <c r="M1364" s="2">
        <v>1.2999999999999999E-2</v>
      </c>
      <c r="N1364" s="2">
        <v>1816</v>
      </c>
      <c r="P1364" s="2">
        <v>6460</v>
      </c>
      <c r="Q1364" s="2">
        <v>2.0819999999999999</v>
      </c>
      <c r="R1364" s="2">
        <v>1.536</v>
      </c>
      <c r="S1364" s="2">
        <v>7.1999999999999995E-2</v>
      </c>
      <c r="T1364" s="2" t="s">
        <v>5</v>
      </c>
      <c r="U1364" s="2">
        <v>3.9870000000000001</v>
      </c>
      <c r="V1364" s="2" t="s">
        <v>17536</v>
      </c>
      <c r="W1364" s="2">
        <v>99.734593500000003</v>
      </c>
      <c r="X1364" s="2" t="s">
        <v>17537</v>
      </c>
      <c r="Y1364" s="2">
        <v>-36.646129999999999</v>
      </c>
      <c r="Z1364" s="2">
        <v>341.99700000000001</v>
      </c>
      <c r="AA1364" s="2">
        <v>10.51</v>
      </c>
      <c r="AB1364" s="2">
        <v>9.2430000000000003</v>
      </c>
      <c r="AC1364" s="2">
        <v>10.400600000000001</v>
      </c>
      <c r="AD1364" s="4">
        <f t="shared" si="105"/>
        <v>2.5280395397214901E-2</v>
      </c>
      <c r="AE1364" s="4">
        <f t="shared" si="106"/>
        <v>0.48739203814356957</v>
      </c>
      <c r="AF1364" s="4">
        <f t="shared" si="107"/>
        <v>3.065395385612192</v>
      </c>
      <c r="AG1364" s="4">
        <f t="shared" si="108"/>
        <v>1551.1053781314449</v>
      </c>
      <c r="AH1364" s="4">
        <f t="shared" si="109"/>
        <v>7.19330669297117E-2</v>
      </c>
    </row>
    <row r="1365" spans="1:34" x14ac:dyDescent="0.3">
      <c r="A1365" s="2" t="s">
        <v>489</v>
      </c>
      <c r="B1365" s="2" t="s">
        <v>488</v>
      </c>
      <c r="C1365" s="2" t="s">
        <v>226</v>
      </c>
      <c r="D1365" s="2">
        <v>2013</v>
      </c>
      <c r="E1365" s="2" t="s">
        <v>411</v>
      </c>
      <c r="F1365" s="2">
        <v>0</v>
      </c>
      <c r="G1365" s="2">
        <v>4.2047400000000001</v>
      </c>
      <c r="H1365" s="2">
        <v>5.2600000000000001E-2</v>
      </c>
      <c r="I1365" s="2">
        <v>14.12</v>
      </c>
      <c r="J1365" s="2">
        <v>1.26</v>
      </c>
      <c r="K1365" s="2">
        <v>165.26</v>
      </c>
      <c r="L1365" s="2">
        <v>0.52</v>
      </c>
      <c r="M1365" s="2">
        <v>0</v>
      </c>
      <c r="N1365" s="2">
        <v>1600</v>
      </c>
      <c r="O1365" s="2" t="s">
        <v>251</v>
      </c>
      <c r="P1365" s="2">
        <v>5590</v>
      </c>
      <c r="Q1365" s="2">
        <v>1.79</v>
      </c>
      <c r="R1365" s="2">
        <v>1.0900000000000001</v>
      </c>
      <c r="S1365" s="2">
        <v>0.01</v>
      </c>
      <c r="T1365" s="2" t="s">
        <v>5</v>
      </c>
      <c r="U1365" s="2">
        <v>3.99</v>
      </c>
      <c r="V1365" s="2" t="s">
        <v>490</v>
      </c>
      <c r="W1365" s="2">
        <v>279.75049910000001</v>
      </c>
      <c r="X1365" s="2" t="s">
        <v>491</v>
      </c>
      <c r="Y1365" s="2">
        <v>6.9697827999999999</v>
      </c>
      <c r="Z1365" s="2">
        <v>1045.18</v>
      </c>
      <c r="AA1365" s="2">
        <v>15.861000000000001</v>
      </c>
      <c r="AB1365" s="2">
        <v>13.260999999999999</v>
      </c>
      <c r="AC1365" s="2">
        <v>15.4682</v>
      </c>
      <c r="AD1365" s="4">
        <f t="shared" si="105"/>
        <v>5.8703454433797535E-2</v>
      </c>
      <c r="AE1365" s="4">
        <f t="shared" si="106"/>
        <v>0.8288927766052212</v>
      </c>
      <c r="AF1365" s="4">
        <f t="shared" si="107"/>
        <v>3.4211059623557003</v>
      </c>
      <c r="AG1365" s="4">
        <f t="shared" si="108"/>
        <v>1014.5457949632513</v>
      </c>
      <c r="AH1365" s="4">
        <f t="shared" si="109"/>
        <v>8.5527649058892513E-2</v>
      </c>
    </row>
    <row r="1366" spans="1:34" x14ac:dyDescent="0.3">
      <c r="A1366" s="2" t="s">
        <v>733</v>
      </c>
      <c r="B1366" s="2" t="s">
        <v>732</v>
      </c>
      <c r="C1366" s="2" t="s">
        <v>226</v>
      </c>
      <c r="D1366" s="2">
        <v>2020</v>
      </c>
      <c r="E1366" s="2" t="s">
        <v>271</v>
      </c>
      <c r="F1366" s="2">
        <v>0</v>
      </c>
      <c r="G1366" s="2">
        <v>3.5951</v>
      </c>
      <c r="H1366" s="2">
        <v>4.7E-2</v>
      </c>
      <c r="I1366" s="2">
        <v>1.95</v>
      </c>
      <c r="J1366" s="2">
        <v>0.17396734999999999</v>
      </c>
      <c r="K1366" s="2">
        <v>8.75</v>
      </c>
      <c r="L1366" s="2">
        <v>2.753044E-2</v>
      </c>
      <c r="M1366" s="2">
        <v>0.06</v>
      </c>
      <c r="N1366" s="2">
        <v>1616</v>
      </c>
      <c r="O1366" s="2" t="s">
        <v>734</v>
      </c>
      <c r="P1366" s="2">
        <v>5430</v>
      </c>
      <c r="Q1366" s="2">
        <v>1.71</v>
      </c>
      <c r="R1366" s="2">
        <v>1.05</v>
      </c>
      <c r="S1366" s="2">
        <v>0.2</v>
      </c>
      <c r="T1366" s="2" t="s">
        <v>5</v>
      </c>
      <c r="U1366" s="2">
        <v>3.99</v>
      </c>
      <c r="V1366" s="2" t="s">
        <v>735</v>
      </c>
      <c r="W1366" s="2">
        <v>228.2482353</v>
      </c>
      <c r="X1366" s="2" t="s">
        <v>736</v>
      </c>
      <c r="Y1366" s="2">
        <v>-16.724647399999998</v>
      </c>
      <c r="Z1366" s="2">
        <v>321.29599999999999</v>
      </c>
      <c r="AA1366" s="2">
        <v>11.429</v>
      </c>
      <c r="AB1366" s="2">
        <v>9.7140000000000004</v>
      </c>
      <c r="AC1366" s="2">
        <v>11.401899999999999</v>
      </c>
      <c r="AD1366" s="4">
        <f t="shared" si="105"/>
        <v>1.1800603516579848</v>
      </c>
      <c r="AE1366" s="4">
        <f t="shared" si="106"/>
        <v>2.3011176857330704</v>
      </c>
      <c r="AF1366" s="4">
        <f t="shared" si="107"/>
        <v>2.1182963643408086</v>
      </c>
      <c r="AG1366" s="4">
        <f t="shared" si="108"/>
        <v>1032.4895700942106</v>
      </c>
      <c r="AH1366" s="4">
        <f t="shared" si="109"/>
        <v>5.2694591560142841E-2</v>
      </c>
    </row>
    <row r="1367" spans="1:34" x14ac:dyDescent="0.3">
      <c r="A1367" s="2" t="s">
        <v>733</v>
      </c>
      <c r="B1367" s="2" t="s">
        <v>737</v>
      </c>
      <c r="C1367" s="2" t="s">
        <v>226</v>
      </c>
      <c r="D1367" s="2">
        <v>2020</v>
      </c>
      <c r="E1367" s="2" t="s">
        <v>271</v>
      </c>
      <c r="F1367" s="2">
        <v>0</v>
      </c>
      <c r="G1367" s="2">
        <v>15.624000000000001</v>
      </c>
      <c r="H1367" s="2">
        <v>0.13</v>
      </c>
      <c r="I1367" s="2">
        <v>3.67</v>
      </c>
      <c r="J1367" s="2">
        <v>0.32741546999999999</v>
      </c>
      <c r="K1367" s="2">
        <v>14.67</v>
      </c>
      <c r="L1367" s="2">
        <v>4.6156750000000003E-2</v>
      </c>
      <c r="M1367" s="2">
        <v>7.0000000000000007E-2</v>
      </c>
      <c r="N1367" s="2">
        <v>990</v>
      </c>
      <c r="O1367" s="2" t="s">
        <v>734</v>
      </c>
      <c r="P1367" s="2">
        <v>5430</v>
      </c>
      <c r="Q1367" s="2">
        <v>1.71</v>
      </c>
      <c r="R1367" s="2">
        <v>1.05</v>
      </c>
      <c r="S1367" s="2">
        <v>0.2</v>
      </c>
      <c r="T1367" s="2" t="s">
        <v>5</v>
      </c>
      <c r="U1367" s="2">
        <v>3.99</v>
      </c>
      <c r="V1367" s="2" t="s">
        <v>735</v>
      </c>
      <c r="W1367" s="2">
        <v>228.2482353</v>
      </c>
      <c r="X1367" s="2" t="s">
        <v>736</v>
      </c>
      <c r="Y1367" s="2">
        <v>-16.724647399999998</v>
      </c>
      <c r="Z1367" s="2">
        <v>321.29599999999999</v>
      </c>
      <c r="AA1367" s="2">
        <v>11.429</v>
      </c>
      <c r="AB1367" s="2">
        <v>9.7140000000000004</v>
      </c>
      <c r="AC1367" s="2">
        <v>11.401899999999999</v>
      </c>
      <c r="AD1367" s="4">
        <f t="shared" si="105"/>
        <v>0.29677814850208062</v>
      </c>
      <c r="AE1367" s="4">
        <f t="shared" si="106"/>
        <v>1.0891758050026357</v>
      </c>
      <c r="AF1367" s="4">
        <f t="shared" si="107"/>
        <v>1.9993186850424003</v>
      </c>
      <c r="AG1367" s="4">
        <f t="shared" si="108"/>
        <v>134.95677280107168</v>
      </c>
      <c r="AH1367" s="4">
        <f t="shared" si="109"/>
        <v>6.3542519005587328E-2</v>
      </c>
    </row>
    <row r="1368" spans="1:34" x14ac:dyDescent="0.3">
      <c r="A1368" s="2" t="s">
        <v>733</v>
      </c>
      <c r="B1368" s="2" t="s">
        <v>738</v>
      </c>
      <c r="C1368" s="2" t="s">
        <v>226</v>
      </c>
      <c r="D1368" s="2">
        <v>2020</v>
      </c>
      <c r="E1368" s="2" t="s">
        <v>271</v>
      </c>
      <c r="F1368" s="2">
        <v>0</v>
      </c>
      <c r="G1368" s="2">
        <v>35.747</v>
      </c>
      <c r="H1368" s="2">
        <v>0.22</v>
      </c>
      <c r="I1368" s="2">
        <v>3.94</v>
      </c>
      <c r="J1368" s="2">
        <v>0.35150325999999998</v>
      </c>
      <c r="K1368" s="2">
        <v>10.18</v>
      </c>
      <c r="L1368" s="2">
        <v>3.2029700000000001E-2</v>
      </c>
      <c r="M1368" s="2">
        <v>0.15</v>
      </c>
      <c r="N1368" s="2">
        <v>752</v>
      </c>
      <c r="O1368" s="2" t="s">
        <v>734</v>
      </c>
      <c r="P1368" s="2">
        <v>5430</v>
      </c>
      <c r="Q1368" s="2">
        <v>1.71</v>
      </c>
      <c r="R1368" s="2">
        <v>1.05</v>
      </c>
      <c r="S1368" s="2">
        <v>0.2</v>
      </c>
      <c r="T1368" s="2" t="s">
        <v>5</v>
      </c>
      <c r="U1368" s="2">
        <v>3.99</v>
      </c>
      <c r="V1368" s="2" t="s">
        <v>735</v>
      </c>
      <c r="W1368" s="2">
        <v>228.2482353</v>
      </c>
      <c r="X1368" s="2" t="s">
        <v>736</v>
      </c>
      <c r="Y1368" s="2">
        <v>-16.724647399999998</v>
      </c>
      <c r="Z1368" s="2">
        <v>321.29599999999999</v>
      </c>
      <c r="AA1368" s="2">
        <v>11.429</v>
      </c>
      <c r="AB1368" s="2">
        <v>9.7140000000000004</v>
      </c>
      <c r="AC1368" s="2">
        <v>11.401899999999999</v>
      </c>
      <c r="AD1368" s="4">
        <f t="shared" si="105"/>
        <v>0.16644053861073879</v>
      </c>
      <c r="AE1368" s="4">
        <f t="shared" si="106"/>
        <v>0.65577572212631086</v>
      </c>
      <c r="AF1368" s="4">
        <f t="shared" si="107"/>
        <v>1.6074067143002932</v>
      </c>
      <c r="AG1368" s="4">
        <f t="shared" si="108"/>
        <v>47.123335957399</v>
      </c>
      <c r="AH1368" s="4">
        <f t="shared" si="109"/>
        <v>5.8616091678767725E-2</v>
      </c>
    </row>
    <row r="1369" spans="1:34" x14ac:dyDescent="0.3">
      <c r="A1369" s="2" t="s">
        <v>1522</v>
      </c>
      <c r="B1369" s="2" t="s">
        <v>1521</v>
      </c>
      <c r="C1369" s="2" t="s">
        <v>226</v>
      </c>
      <c r="D1369" s="2">
        <v>2016</v>
      </c>
      <c r="E1369" s="2" t="s">
        <v>1270</v>
      </c>
      <c r="F1369" s="2">
        <v>0</v>
      </c>
      <c r="G1369" s="2">
        <v>2.972086</v>
      </c>
      <c r="H1369" s="2">
        <v>4.3630000000000002E-2</v>
      </c>
      <c r="I1369" s="2">
        <v>17.822310000000002</v>
      </c>
      <c r="J1369" s="2">
        <v>1.59</v>
      </c>
      <c r="K1369" s="2">
        <v>248.86089000000001</v>
      </c>
      <c r="L1369" s="2">
        <v>0.78300000000000003</v>
      </c>
      <c r="M1369" s="2">
        <v>0.09</v>
      </c>
      <c r="N1369" s="2">
        <v>1896</v>
      </c>
      <c r="O1369" s="2" t="s">
        <v>672</v>
      </c>
      <c r="P1369" s="2">
        <v>6002</v>
      </c>
      <c r="Q1369" s="2">
        <v>1.881</v>
      </c>
      <c r="R1369" s="2">
        <v>1.2549999999999999</v>
      </c>
      <c r="S1369" s="2">
        <v>3.5000000000000003E-2</v>
      </c>
      <c r="T1369" s="2" t="s">
        <v>5</v>
      </c>
      <c r="U1369" s="2">
        <v>3.9929999999999999</v>
      </c>
      <c r="V1369" s="2" t="s">
        <v>1523</v>
      </c>
      <c r="W1369" s="2">
        <v>150.5726262</v>
      </c>
      <c r="X1369" s="2" t="s">
        <v>1524</v>
      </c>
      <c r="Y1369" s="2">
        <v>53.950823700000001</v>
      </c>
      <c r="Z1369" s="2">
        <v>935.45600000000002</v>
      </c>
      <c r="AA1369" s="2">
        <v>13.013999999999999</v>
      </c>
      <c r="AB1369" s="2">
        <v>11.675000000000001</v>
      </c>
      <c r="AC1369" s="2">
        <v>12.892200000000001</v>
      </c>
      <c r="AD1369" s="4">
        <f t="shared" si="105"/>
        <v>4.3960707114704671E-2</v>
      </c>
      <c r="AE1369" s="4">
        <f t="shared" si="106"/>
        <v>0.78348135001747232</v>
      </c>
      <c r="AF1369" s="4">
        <f t="shared" si="107"/>
        <v>3.736769660981246</v>
      </c>
      <c r="AG1369" s="4">
        <f t="shared" si="108"/>
        <v>2164.1182101297336</v>
      </c>
      <c r="AH1369" s="4">
        <f t="shared" si="109"/>
        <v>8.5817757484065199E-2</v>
      </c>
    </row>
    <row r="1370" spans="1:34" x14ac:dyDescent="0.3">
      <c r="A1370" s="2" t="s">
        <v>16007</v>
      </c>
      <c r="B1370" s="2" t="s">
        <v>16006</v>
      </c>
      <c r="C1370" s="2" t="s">
        <v>226</v>
      </c>
      <c r="D1370" s="2">
        <v>2019</v>
      </c>
      <c r="E1370" s="2" t="s">
        <v>227</v>
      </c>
      <c r="F1370" s="2">
        <v>0</v>
      </c>
      <c r="G1370" s="2">
        <v>9.4772499999999997</v>
      </c>
      <c r="H1370" s="2">
        <v>9.1399999999999995E-2</v>
      </c>
      <c r="I1370" s="2">
        <v>10.816685</v>
      </c>
      <c r="J1370" s="2">
        <v>0.96499999999999997</v>
      </c>
      <c r="K1370" s="2">
        <v>1722.6386</v>
      </c>
      <c r="L1370" s="2">
        <v>5.42</v>
      </c>
      <c r="M1370" s="2">
        <v>0.38059999999999999</v>
      </c>
      <c r="N1370" s="2">
        <v>1198</v>
      </c>
      <c r="P1370" s="2">
        <v>5645</v>
      </c>
      <c r="Q1370" s="2">
        <v>1.7769999999999999</v>
      </c>
      <c r="R1370" s="2">
        <v>1.1279999999999999</v>
      </c>
      <c r="S1370" s="2">
        <v>0.14799999999999999</v>
      </c>
      <c r="T1370" s="2" t="s">
        <v>5</v>
      </c>
      <c r="U1370" s="2">
        <v>3.9929999999999999</v>
      </c>
      <c r="V1370" s="2" t="s">
        <v>16008</v>
      </c>
      <c r="W1370" s="2">
        <v>316.63187909999999</v>
      </c>
      <c r="X1370" s="2" t="s">
        <v>16009</v>
      </c>
      <c r="Y1370" s="2">
        <v>-26.692865399999999</v>
      </c>
      <c r="Z1370" s="2">
        <v>342.83100000000002</v>
      </c>
      <c r="AA1370" s="2">
        <v>11.298999999999999</v>
      </c>
      <c r="AB1370" s="2">
        <v>9.7219999999999995</v>
      </c>
      <c r="AC1370" s="2">
        <v>11.1927</v>
      </c>
      <c r="AD1370" s="4">
        <f t="shared" si="105"/>
        <v>1.3611676749600119</v>
      </c>
      <c r="AE1370" s="4">
        <f t="shared" si="106"/>
        <v>14.723321972224836</v>
      </c>
      <c r="AF1370" s="4">
        <f t="shared" si="107"/>
        <v>12.619728044896007</v>
      </c>
      <c r="AG1370" s="4">
        <f t="shared" si="108"/>
        <v>344.37221116344597</v>
      </c>
      <c r="AH1370" s="4">
        <f t="shared" si="109"/>
        <v>0.36460413267252212</v>
      </c>
    </row>
    <row r="1371" spans="1:34" x14ac:dyDescent="0.3">
      <c r="A1371" s="2" t="s">
        <v>8430</v>
      </c>
      <c r="B1371" s="2" t="s">
        <v>8429</v>
      </c>
      <c r="C1371" s="2" t="s">
        <v>226</v>
      </c>
      <c r="D1371" s="2">
        <v>2011</v>
      </c>
      <c r="E1371" s="2" t="s">
        <v>106</v>
      </c>
      <c r="F1371" s="2">
        <v>0</v>
      </c>
      <c r="G1371" s="2">
        <v>6.7901230000000004</v>
      </c>
      <c r="H1371" s="2">
        <v>7.7100000000000002E-2</v>
      </c>
      <c r="I1371" s="2">
        <v>12.733000000000001</v>
      </c>
      <c r="J1371" s="2">
        <v>1.1359999999999999</v>
      </c>
      <c r="K1371" s="2">
        <v>2669.66</v>
      </c>
      <c r="L1371" s="2">
        <v>8.4</v>
      </c>
      <c r="M1371" s="2">
        <v>3.5000000000000003E-2</v>
      </c>
      <c r="N1371" s="2">
        <v>1605</v>
      </c>
      <c r="P1371" s="2">
        <v>6395</v>
      </c>
      <c r="Q1371" s="2">
        <v>2.048</v>
      </c>
      <c r="R1371" s="2">
        <v>1.512</v>
      </c>
      <c r="S1371" s="2">
        <v>0.12</v>
      </c>
      <c r="T1371" s="2" t="s">
        <v>5</v>
      </c>
      <c r="U1371" s="2">
        <v>3.9940000000000002</v>
      </c>
      <c r="V1371" s="2" t="s">
        <v>8431</v>
      </c>
      <c r="W1371" s="2">
        <v>287.70881400000002</v>
      </c>
      <c r="X1371" s="2" t="s">
        <v>8432</v>
      </c>
      <c r="Y1371" s="2">
        <v>47.33305</v>
      </c>
      <c r="Z1371" s="2">
        <v>798</v>
      </c>
      <c r="AA1371" s="2">
        <v>12.003</v>
      </c>
      <c r="AB1371" s="2">
        <v>10.988</v>
      </c>
      <c r="AD1371" s="4">
        <f t="shared" si="105"/>
        <v>1.2931941674467702</v>
      </c>
      <c r="AE1371" s="4">
        <f t="shared" si="106"/>
        <v>16.466241334099724</v>
      </c>
      <c r="AF1371" s="4">
        <f t="shared" si="107"/>
        <v>14.479801480237628</v>
      </c>
      <c r="AG1371" s="4">
        <f t="shared" si="108"/>
        <v>1058.7738191371552</v>
      </c>
      <c r="AH1371" s="4">
        <f t="shared" si="109"/>
        <v>0.36143074198319719</v>
      </c>
    </row>
    <row r="1372" spans="1:34" x14ac:dyDescent="0.3">
      <c r="A1372" s="2" t="s">
        <v>18191</v>
      </c>
      <c r="B1372" s="2" t="s">
        <v>18190</v>
      </c>
      <c r="C1372" s="2" t="s">
        <v>226</v>
      </c>
      <c r="D1372" s="2">
        <v>2020</v>
      </c>
      <c r="E1372" s="2" t="s">
        <v>17945</v>
      </c>
      <c r="F1372" s="2">
        <v>0</v>
      </c>
      <c r="G1372" s="2">
        <v>3.8990520000000002</v>
      </c>
      <c r="H1372" s="2">
        <v>5.3499999999999999E-2</v>
      </c>
      <c r="I1372" s="2">
        <v>16.869544999999999</v>
      </c>
      <c r="J1372" s="2">
        <v>1.5049999999999999</v>
      </c>
      <c r="K1372" s="2">
        <v>271.74464999999998</v>
      </c>
      <c r="L1372" s="2">
        <v>0.85499999999999998</v>
      </c>
      <c r="M1372" s="2">
        <v>0</v>
      </c>
      <c r="N1372" s="2">
        <v>1721</v>
      </c>
      <c r="O1372" s="2" t="s">
        <v>485</v>
      </c>
      <c r="P1372" s="2">
        <v>5941</v>
      </c>
      <c r="Q1372" s="2">
        <v>1.925</v>
      </c>
      <c r="R1372" s="2">
        <v>1.345</v>
      </c>
      <c r="S1372" s="2">
        <v>0.16400000000000001</v>
      </c>
      <c r="T1372" s="2" t="s">
        <v>5</v>
      </c>
      <c r="U1372" s="2">
        <v>3.9950000000000001</v>
      </c>
      <c r="V1372" s="2" t="s">
        <v>18192</v>
      </c>
      <c r="W1372" s="2">
        <v>313.68729280000002</v>
      </c>
      <c r="X1372" s="2" t="s">
        <v>18193</v>
      </c>
      <c r="Y1372" s="2">
        <v>9.1790687999999996</v>
      </c>
      <c r="Z1372" s="2">
        <v>568.41999999999996</v>
      </c>
      <c r="AA1372" s="2">
        <v>12.006</v>
      </c>
      <c r="AB1372" s="2">
        <v>10.648</v>
      </c>
      <c r="AC1372" s="2">
        <v>11.9392</v>
      </c>
      <c r="AD1372" s="4">
        <f t="shared" si="105"/>
        <v>5.6604491764535206E-2</v>
      </c>
      <c r="AE1372" s="4">
        <f t="shared" si="106"/>
        <v>0.95489202102395587</v>
      </c>
      <c r="AF1372" s="4">
        <f t="shared" si="107"/>
        <v>4.0135512851843025</v>
      </c>
      <c r="AG1372" s="4">
        <f t="shared" si="108"/>
        <v>1447.0447539806801</v>
      </c>
      <c r="AH1372" s="4">
        <f t="shared" si="109"/>
        <v>9.6747194836732192E-2</v>
      </c>
    </row>
    <row r="1373" spans="1:34" x14ac:dyDescent="0.3">
      <c r="A1373" s="2" t="s">
        <v>18418</v>
      </c>
      <c r="B1373" s="2" t="s">
        <v>18417</v>
      </c>
      <c r="C1373" s="2" t="s">
        <v>226</v>
      </c>
      <c r="D1373" s="2">
        <v>2012</v>
      </c>
      <c r="E1373" s="2" t="s">
        <v>17888</v>
      </c>
      <c r="F1373" s="2">
        <v>0</v>
      </c>
      <c r="G1373" s="2">
        <v>3.6936399999999998</v>
      </c>
      <c r="H1373" s="2">
        <v>4.9880000000000001E-2</v>
      </c>
      <c r="I1373" s="2">
        <v>17.71022</v>
      </c>
      <c r="J1373" s="2">
        <v>1.58</v>
      </c>
      <c r="K1373" s="2">
        <v>187.5197</v>
      </c>
      <c r="L1373" s="2">
        <v>0.59</v>
      </c>
      <c r="M1373" s="2">
        <v>7.0000000000000007E-2</v>
      </c>
      <c r="N1373" s="2">
        <v>1759</v>
      </c>
      <c r="O1373" s="2" t="s">
        <v>485</v>
      </c>
      <c r="P1373" s="2">
        <v>6100</v>
      </c>
      <c r="Q1373" s="2">
        <v>1.76</v>
      </c>
      <c r="R1373" s="2">
        <v>1.08</v>
      </c>
      <c r="S1373" s="2">
        <v>-0.27</v>
      </c>
      <c r="T1373" s="2" t="s">
        <v>5</v>
      </c>
      <c r="U1373" s="2">
        <v>4</v>
      </c>
      <c r="V1373" s="2" t="s">
        <v>18419</v>
      </c>
      <c r="W1373" s="2">
        <v>205.45424560000001</v>
      </c>
      <c r="X1373" s="2" t="s">
        <v>18420</v>
      </c>
      <c r="Y1373" s="2">
        <v>-0.12817120000000001</v>
      </c>
      <c r="Z1373" s="2">
        <v>251.303</v>
      </c>
      <c r="AA1373" s="2">
        <v>10.413</v>
      </c>
      <c r="AB1373" s="2">
        <v>9.0350000000000001</v>
      </c>
      <c r="AC1373" s="2">
        <v>10.2441</v>
      </c>
      <c r="AD1373" s="4">
        <f t="shared" si="105"/>
        <v>3.3757869594445378E-2</v>
      </c>
      <c r="AE1373" s="4">
        <f t="shared" si="106"/>
        <v>0.59785929724893838</v>
      </c>
      <c r="AF1373" s="4">
        <f t="shared" si="107"/>
        <v>3.2539544685388719</v>
      </c>
      <c r="AG1373" s="4">
        <f t="shared" si="108"/>
        <v>1546.6129277844364</v>
      </c>
      <c r="AH1373" s="4">
        <f t="shared" si="109"/>
        <v>7.7585140686404735E-2</v>
      </c>
    </row>
    <row r="1374" spans="1:34" x14ac:dyDescent="0.3">
      <c r="A1374" s="2" t="s">
        <v>1642</v>
      </c>
      <c r="B1374" s="2" t="s">
        <v>1641</v>
      </c>
      <c r="C1374" s="2" t="s">
        <v>226</v>
      </c>
      <c r="D1374" s="2">
        <v>2016</v>
      </c>
      <c r="E1374" s="2" t="s">
        <v>1556</v>
      </c>
      <c r="F1374" s="2">
        <v>0</v>
      </c>
      <c r="G1374" s="2">
        <v>3.3779599999999999</v>
      </c>
      <c r="H1374" s="2">
        <v>4.7800000000000002E-2</v>
      </c>
      <c r="I1374" s="2">
        <v>18.382760000000001</v>
      </c>
      <c r="J1374" s="2">
        <v>1.64</v>
      </c>
      <c r="K1374" s="2">
        <v>279.69040000000001</v>
      </c>
      <c r="L1374" s="2">
        <v>0.88</v>
      </c>
      <c r="M1374" s="2">
        <v>0.23300000000000001</v>
      </c>
      <c r="N1374" s="2">
        <v>1823</v>
      </c>
      <c r="P1374" s="2">
        <v>6050</v>
      </c>
      <c r="Q1374" s="2">
        <v>1.87</v>
      </c>
      <c r="R1374" s="2">
        <v>1.2749999999999999</v>
      </c>
      <c r="S1374" s="2">
        <v>0</v>
      </c>
      <c r="T1374" s="2" t="s">
        <v>5</v>
      </c>
      <c r="U1374" s="2">
        <v>4</v>
      </c>
      <c r="V1374" s="2" t="s">
        <v>1643</v>
      </c>
      <c r="W1374" s="2">
        <v>191.7028214</v>
      </c>
      <c r="X1374" s="2" t="s">
        <v>1644</v>
      </c>
      <c r="Y1374" s="2">
        <v>-24.427389699999999</v>
      </c>
      <c r="Z1374" s="2">
        <v>773.97400000000005</v>
      </c>
      <c r="AA1374" s="2">
        <v>13.315</v>
      </c>
      <c r="AB1374" s="2">
        <v>11.571999999999999</v>
      </c>
      <c r="AC1374" s="2">
        <v>12.9613</v>
      </c>
      <c r="AD1374" s="4">
        <f t="shared" si="105"/>
        <v>4.5024138158853262E-2</v>
      </c>
      <c r="AE1374" s="4">
        <f t="shared" si="106"/>
        <v>0.82766792598104144</v>
      </c>
      <c r="AF1374" s="4">
        <f t="shared" si="107"/>
        <v>3.9006180078299457</v>
      </c>
      <c r="AG1374" s="4">
        <f t="shared" si="108"/>
        <v>1839.6650954556458</v>
      </c>
      <c r="AH1374" s="4">
        <f t="shared" si="109"/>
        <v>9.1356633433497245E-2</v>
      </c>
    </row>
    <row r="1375" spans="1:34" x14ac:dyDescent="0.3">
      <c r="A1375" s="2" t="s">
        <v>4630</v>
      </c>
      <c r="B1375" s="2" t="s">
        <v>4629</v>
      </c>
      <c r="C1375" s="2" t="s">
        <v>226</v>
      </c>
      <c r="D1375" s="2">
        <v>2020</v>
      </c>
      <c r="E1375" s="2" t="s">
        <v>227</v>
      </c>
      <c r="F1375" s="2">
        <v>0</v>
      </c>
      <c r="G1375" s="2">
        <v>6.9594731000000003</v>
      </c>
      <c r="H1375" s="2">
        <v>7.4800000000000005E-2</v>
      </c>
      <c r="I1375" s="2">
        <v>9.9872017999999994</v>
      </c>
      <c r="J1375" s="2">
        <v>0.89100000000000001</v>
      </c>
      <c r="K1375" s="2">
        <v>71.400000000000006</v>
      </c>
      <c r="L1375" s="2">
        <v>0.22500000000000001</v>
      </c>
      <c r="M1375" s="2">
        <v>6.4000000000000001E-2</v>
      </c>
      <c r="N1375" s="2">
        <v>1175</v>
      </c>
      <c r="O1375" s="2" t="s">
        <v>1867</v>
      </c>
      <c r="P1375" s="2">
        <v>5675</v>
      </c>
      <c r="Q1375" s="2">
        <v>1.38</v>
      </c>
      <c r="R1375" s="2">
        <v>1.22</v>
      </c>
      <c r="S1375" s="2">
        <v>0</v>
      </c>
      <c r="T1375" s="2" t="s">
        <v>5</v>
      </c>
      <c r="U1375" s="2">
        <v>4</v>
      </c>
      <c r="V1375" s="2" t="s">
        <v>4631</v>
      </c>
      <c r="W1375" s="2">
        <v>207.52600100000001</v>
      </c>
      <c r="X1375" s="2" t="s">
        <v>4632</v>
      </c>
      <c r="Y1375" s="2">
        <v>-40.835896099999999</v>
      </c>
      <c r="Z1375" s="2">
        <v>127.28</v>
      </c>
      <c r="AA1375" s="2">
        <v>9.7899999999999991</v>
      </c>
      <c r="AB1375" s="2">
        <v>8.1639999999999997</v>
      </c>
      <c r="AC1375" s="2">
        <v>9.6326099999999997</v>
      </c>
      <c r="AD1375" s="4">
        <f t="shared" si="105"/>
        <v>7.1674840636780576E-2</v>
      </c>
      <c r="AE1375" s="4">
        <f t="shared" si="106"/>
        <v>0.71583109742236806</v>
      </c>
      <c r="AF1375" s="4">
        <f t="shared" si="107"/>
        <v>2.6737893755254265</v>
      </c>
      <c r="AG1375" s="4">
        <f t="shared" si="108"/>
        <v>316.74392239680242</v>
      </c>
      <c r="AH1375" s="4">
        <f t="shared" si="109"/>
        <v>7.8002452905635428E-2</v>
      </c>
    </row>
    <row r="1376" spans="1:34" x14ac:dyDescent="0.3">
      <c r="A1376" s="2" t="s">
        <v>4630</v>
      </c>
      <c r="B1376" s="2" t="s">
        <v>4633</v>
      </c>
      <c r="C1376" s="2" t="s">
        <v>226</v>
      </c>
      <c r="D1376" s="2">
        <v>2024</v>
      </c>
      <c r="E1376" s="2" t="s">
        <v>227</v>
      </c>
      <c r="F1376" s="2">
        <v>0</v>
      </c>
      <c r="G1376" s="2">
        <v>14.334892</v>
      </c>
      <c r="H1376" s="2">
        <v>0.12280000000000001</v>
      </c>
      <c r="I1376" s="2">
        <v>7.93595834</v>
      </c>
      <c r="J1376" s="2">
        <v>0.70799999999999996</v>
      </c>
      <c r="K1376" s="2">
        <v>48.3</v>
      </c>
      <c r="L1376" s="2">
        <v>0.152</v>
      </c>
      <c r="M1376" s="2">
        <v>7.6999999999999999E-2</v>
      </c>
      <c r="N1376" s="2">
        <v>917</v>
      </c>
      <c r="O1376" s="2" t="s">
        <v>1867</v>
      </c>
      <c r="P1376" s="2">
        <v>5675</v>
      </c>
      <c r="Q1376" s="2">
        <v>1.38</v>
      </c>
      <c r="R1376" s="2">
        <v>1.22</v>
      </c>
      <c r="S1376" s="2">
        <v>0</v>
      </c>
      <c r="T1376" s="2" t="s">
        <v>5</v>
      </c>
      <c r="U1376" s="2">
        <v>4</v>
      </c>
      <c r="V1376" s="2" t="s">
        <v>4631</v>
      </c>
      <c r="W1376" s="2">
        <v>207.52600100000001</v>
      </c>
      <c r="X1376" s="2" t="s">
        <v>4632</v>
      </c>
      <c r="Y1376" s="2">
        <v>-40.835896099999999</v>
      </c>
      <c r="Z1376" s="2">
        <v>127.28</v>
      </c>
      <c r="AA1376" s="2">
        <v>9.7899999999999991</v>
      </c>
      <c r="AB1376" s="2">
        <v>8.1639999999999997</v>
      </c>
      <c r="AC1376" s="2">
        <v>9.6326099999999997</v>
      </c>
      <c r="AD1376" s="4">
        <f t="shared" si="105"/>
        <v>9.6638235759712449E-2</v>
      </c>
      <c r="AE1376" s="4">
        <f t="shared" si="106"/>
        <v>0.76691701304017623</v>
      </c>
      <c r="AF1376" s="4">
        <f t="shared" si="107"/>
        <v>2.4670268473861561</v>
      </c>
      <c r="AG1376" s="4">
        <f t="shared" si="108"/>
        <v>117.52080364029096</v>
      </c>
      <c r="AH1376" s="4">
        <f t="shared" si="109"/>
        <v>8.146840390624889E-2</v>
      </c>
    </row>
    <row r="1377" spans="1:34" x14ac:dyDescent="0.3">
      <c r="A1377" s="2" t="s">
        <v>15782</v>
      </c>
      <c r="B1377" s="2" t="s">
        <v>15781</v>
      </c>
      <c r="C1377" s="2" t="s">
        <v>226</v>
      </c>
      <c r="D1377" s="2">
        <v>2020</v>
      </c>
      <c r="E1377" s="2" t="s">
        <v>227</v>
      </c>
      <c r="F1377" s="2">
        <v>0</v>
      </c>
      <c r="G1377" s="2">
        <v>95.400099999999995</v>
      </c>
      <c r="H1377" s="2">
        <v>0.4607</v>
      </c>
      <c r="I1377" s="2">
        <v>7.6609999999999996</v>
      </c>
      <c r="J1377" s="2">
        <v>0.6835</v>
      </c>
      <c r="K1377" s="2">
        <v>11.3</v>
      </c>
      <c r="L1377" s="2">
        <v>3.5499999999999997E-2</v>
      </c>
      <c r="M1377" s="2">
        <v>3.3099999999999997E-2</v>
      </c>
      <c r="N1377" s="2">
        <v>254.65</v>
      </c>
      <c r="O1377" s="2" t="s">
        <v>216</v>
      </c>
      <c r="P1377" s="2">
        <v>5723.2</v>
      </c>
      <c r="Q1377" s="2">
        <v>1.3129999999999999</v>
      </c>
      <c r="R1377" s="2">
        <v>1.0935999999999999</v>
      </c>
      <c r="S1377" s="2">
        <v>0.01</v>
      </c>
      <c r="T1377" s="2" t="s">
        <v>5</v>
      </c>
      <c r="U1377" s="2">
        <v>4</v>
      </c>
      <c r="V1377" s="2" t="s">
        <v>15783</v>
      </c>
      <c r="W1377" s="2">
        <v>92.133095499999996</v>
      </c>
      <c r="X1377" s="2" t="s">
        <v>15784</v>
      </c>
      <c r="Y1377" s="2">
        <v>-59.540985300000003</v>
      </c>
      <c r="Z1377" s="2">
        <v>399.017</v>
      </c>
      <c r="AA1377" s="2">
        <v>11.722</v>
      </c>
      <c r="AB1377" s="2">
        <v>10.635</v>
      </c>
      <c r="AC1377" s="2">
        <v>11.8764</v>
      </c>
      <c r="AD1377" s="4">
        <f t="shared" si="105"/>
        <v>2.5131710972495325E-2</v>
      </c>
      <c r="AE1377" s="4">
        <f t="shared" si="106"/>
        <v>0.19253403776028666</v>
      </c>
      <c r="AF1377" s="4">
        <f t="shared" si="107"/>
        <v>1.2144971236201245</v>
      </c>
      <c r="AG1377" s="4">
        <f t="shared" si="108"/>
        <v>7.8187723569896086</v>
      </c>
      <c r="AH1377" s="4">
        <f t="shared" si="109"/>
        <v>7.6107008260655057E-2</v>
      </c>
    </row>
    <row r="1378" spans="1:34" x14ac:dyDescent="0.3">
      <c r="A1378" s="2" t="s">
        <v>7948</v>
      </c>
      <c r="B1378" s="2" t="s">
        <v>7947</v>
      </c>
      <c r="C1378" s="2" t="s">
        <v>226</v>
      </c>
      <c r="D1378" s="2">
        <v>2016</v>
      </c>
      <c r="E1378" s="2" t="s">
        <v>106</v>
      </c>
      <c r="F1378" s="2">
        <v>0</v>
      </c>
      <c r="G1378" s="2">
        <v>7.1281192799999999</v>
      </c>
      <c r="H1378" s="2">
        <v>8.14E-2</v>
      </c>
      <c r="I1378" s="2">
        <v>1.31</v>
      </c>
      <c r="J1378" s="2">
        <v>0.11687037</v>
      </c>
      <c r="K1378" s="2">
        <v>2.27</v>
      </c>
      <c r="L1378" s="2">
        <v>7.1399999999999996E-3</v>
      </c>
      <c r="M1378" s="2">
        <v>0</v>
      </c>
      <c r="N1378" s="2">
        <v>1373</v>
      </c>
      <c r="P1378" s="2">
        <v>6339</v>
      </c>
      <c r="Q1378" s="2">
        <v>2</v>
      </c>
      <c r="R1378" s="2">
        <v>1.45</v>
      </c>
      <c r="S1378" s="2">
        <v>0.13</v>
      </c>
      <c r="T1378" s="2" t="s">
        <v>5</v>
      </c>
      <c r="U1378" s="2">
        <v>4</v>
      </c>
      <c r="V1378" s="2" t="s">
        <v>7949</v>
      </c>
      <c r="W1378" s="2">
        <v>284.4227535</v>
      </c>
      <c r="X1378" s="2" t="s">
        <v>7950</v>
      </c>
      <c r="Y1378" s="2">
        <v>49.106190699999999</v>
      </c>
      <c r="Z1378" s="2">
        <v>544.16300000000001</v>
      </c>
      <c r="AA1378" s="2">
        <v>11.388</v>
      </c>
      <c r="AB1378" s="2">
        <v>10.148999999999999</v>
      </c>
      <c r="AC1378" s="2">
        <v>11.3125</v>
      </c>
      <c r="AD1378" s="4">
        <f t="shared" si="105"/>
        <v>1.0097456019351527</v>
      </c>
      <c r="AE1378" s="4">
        <f t="shared" si="106"/>
        <v>1.3227667385350503</v>
      </c>
      <c r="AF1378" s="4">
        <f t="shared" si="107"/>
        <v>1.3163678921490436</v>
      </c>
      <c r="AG1378" s="4">
        <f t="shared" si="108"/>
        <v>874.54878065605544</v>
      </c>
      <c r="AH1378" s="4">
        <f t="shared" si="109"/>
        <v>3.5525648310703456E-2</v>
      </c>
    </row>
    <row r="1379" spans="1:34" x14ac:dyDescent="0.3">
      <c r="A1379" s="2" t="s">
        <v>15230</v>
      </c>
      <c r="B1379" s="2" t="s">
        <v>15229</v>
      </c>
      <c r="C1379" s="2" t="s">
        <v>226</v>
      </c>
      <c r="D1379" s="2">
        <v>2021</v>
      </c>
      <c r="E1379" s="2" t="s">
        <v>15198</v>
      </c>
      <c r="F1379" s="2">
        <v>0</v>
      </c>
      <c r="G1379" s="2">
        <v>3.2425299999999999</v>
      </c>
      <c r="H1379" s="2">
        <v>3.9100000000000003E-2</v>
      </c>
      <c r="I1379" s="2">
        <v>13.899136070000001</v>
      </c>
      <c r="J1379" s="2">
        <v>1.24</v>
      </c>
      <c r="K1379" s="2">
        <v>242.82090295</v>
      </c>
      <c r="L1379" s="2">
        <v>0.76400000000000001</v>
      </c>
      <c r="M1379" s="2">
        <v>0</v>
      </c>
      <c r="N1379" s="2">
        <v>1457</v>
      </c>
      <c r="O1379" s="2" t="s">
        <v>2031</v>
      </c>
      <c r="P1379" s="2">
        <v>5650</v>
      </c>
      <c r="Q1379" s="2">
        <v>1.337</v>
      </c>
      <c r="R1379" s="2">
        <v>1.0249999999999999</v>
      </c>
      <c r="S1379" s="2">
        <v>0.15</v>
      </c>
      <c r="T1379" s="2" t="s">
        <v>5</v>
      </c>
      <c r="U1379" s="2">
        <v>4</v>
      </c>
      <c r="V1379" s="2" t="s">
        <v>15231</v>
      </c>
      <c r="W1379" s="2">
        <v>72.9005729</v>
      </c>
      <c r="X1379" s="2" t="s">
        <v>15232</v>
      </c>
      <c r="Y1379" s="2">
        <v>-34.226212799999999</v>
      </c>
      <c r="Z1379" s="2">
        <v>1040.28</v>
      </c>
      <c r="AA1379" s="2">
        <v>14.412000000000001</v>
      </c>
      <c r="AB1379" s="2">
        <v>12.724</v>
      </c>
      <c r="AC1379" s="2">
        <v>14.2136</v>
      </c>
      <c r="AD1379" s="4">
        <f t="shared" si="105"/>
        <v>9.0432107046610019E-2</v>
      </c>
      <c r="AE1379" s="4">
        <f t="shared" si="106"/>
        <v>1.2569281609376386</v>
      </c>
      <c r="AF1379" s="4">
        <f t="shared" si="107"/>
        <v>4.1797386926800941</v>
      </c>
      <c r="AG1379" s="4">
        <f t="shared" si="108"/>
        <v>1069.0375029453405</v>
      </c>
      <c r="AH1379" s="4">
        <f t="shared" si="109"/>
        <v>0.10950132030395619</v>
      </c>
    </row>
    <row r="1380" spans="1:34" x14ac:dyDescent="0.3">
      <c r="A1380" s="2" t="s">
        <v>8011</v>
      </c>
      <c r="B1380" s="2" t="s">
        <v>8015</v>
      </c>
      <c r="C1380" s="2" t="s">
        <v>226</v>
      </c>
      <c r="D1380" s="2">
        <v>2021</v>
      </c>
      <c r="E1380" s="2" t="s">
        <v>106</v>
      </c>
      <c r="F1380" s="2">
        <v>0</v>
      </c>
      <c r="G1380" s="2">
        <v>197.51100159999999</v>
      </c>
      <c r="H1380" s="2">
        <v>0.68433999999999995</v>
      </c>
      <c r="I1380" s="2">
        <v>9.6583760499999993</v>
      </c>
      <c r="J1380" s="2">
        <v>0.86166408000000005</v>
      </c>
      <c r="K1380" s="2">
        <v>67.5</v>
      </c>
      <c r="L1380" s="2">
        <v>0.21199999999999999</v>
      </c>
      <c r="M1380" s="2">
        <v>0</v>
      </c>
      <c r="N1380" s="2">
        <v>391</v>
      </c>
      <c r="P1380" s="2">
        <v>5616</v>
      </c>
      <c r="Q1380" s="2">
        <v>1.6739999999999999</v>
      </c>
      <c r="R1380" s="2">
        <v>1.032</v>
      </c>
      <c r="S1380" s="2">
        <v>0.04</v>
      </c>
      <c r="T1380" s="2" t="s">
        <v>5</v>
      </c>
      <c r="U1380" s="2">
        <v>4.0039999999999996</v>
      </c>
      <c r="V1380" s="2" t="s">
        <v>8012</v>
      </c>
      <c r="W1380" s="2">
        <v>289.65125970000003</v>
      </c>
      <c r="X1380" s="2" t="s">
        <v>8013</v>
      </c>
      <c r="Y1380" s="2">
        <v>43.824444499999998</v>
      </c>
      <c r="Z1380" s="2">
        <v>866.33100000000002</v>
      </c>
      <c r="AA1380" s="2">
        <v>13.528</v>
      </c>
      <c r="AB1380" s="2">
        <v>11.824999999999999</v>
      </c>
      <c r="AC1380" s="2">
        <v>13.317600000000001</v>
      </c>
      <c r="AD1380" s="4">
        <f t="shared" si="105"/>
        <v>7.4918908371572404E-2</v>
      </c>
      <c r="AE1380" s="4">
        <f t="shared" si="106"/>
        <v>0.72359499030813934</v>
      </c>
      <c r="AF1380" s="4">
        <f t="shared" si="107"/>
        <v>2.6436248834303466</v>
      </c>
      <c r="AG1380" s="4">
        <f t="shared" si="108"/>
        <v>5.3402956709312788</v>
      </c>
      <c r="AH1380" s="4">
        <f t="shared" si="109"/>
        <v>0.13369385691461733</v>
      </c>
    </row>
    <row r="1381" spans="1:34" x14ac:dyDescent="0.3">
      <c r="A1381" s="2" t="s">
        <v>12034</v>
      </c>
      <c r="B1381" s="2" t="s">
        <v>12033</v>
      </c>
      <c r="C1381" s="2" t="s">
        <v>226</v>
      </c>
      <c r="D1381" s="2">
        <v>2014</v>
      </c>
      <c r="E1381" s="2" t="s">
        <v>106</v>
      </c>
      <c r="F1381" s="2">
        <v>0</v>
      </c>
      <c r="G1381" s="2">
        <v>3.2927810000000002</v>
      </c>
      <c r="H1381" s="2">
        <v>4.4999999999999998E-2</v>
      </c>
      <c r="I1381" s="2">
        <v>1.54</v>
      </c>
      <c r="J1381" s="2">
        <v>0.13700000000000001</v>
      </c>
      <c r="K1381" s="2">
        <v>2.99</v>
      </c>
      <c r="L1381" s="2">
        <v>9.4000000000000004E-3</v>
      </c>
      <c r="M1381" s="2">
        <v>0</v>
      </c>
      <c r="N1381" s="2">
        <v>1458</v>
      </c>
      <c r="P1381" s="2">
        <v>5684</v>
      </c>
      <c r="Q1381" s="2">
        <v>1.7609999999999999</v>
      </c>
      <c r="R1381" s="2">
        <v>1.081</v>
      </c>
      <c r="S1381" s="2">
        <v>7.0000000000000007E-2</v>
      </c>
      <c r="T1381" s="2" t="s">
        <v>5</v>
      </c>
      <c r="U1381" s="2">
        <v>4.0039999999999996</v>
      </c>
      <c r="V1381" s="2" t="s">
        <v>12035</v>
      </c>
      <c r="W1381" s="2">
        <v>290.06051230000003</v>
      </c>
      <c r="X1381" s="2" t="s">
        <v>12036</v>
      </c>
      <c r="Y1381" s="2">
        <v>47.163953300000003</v>
      </c>
      <c r="Z1381" s="2">
        <v>677.97500000000002</v>
      </c>
      <c r="AA1381" s="2">
        <v>12.798999999999999</v>
      </c>
      <c r="AB1381" s="2">
        <v>11.183</v>
      </c>
      <c r="AC1381" s="2">
        <v>12.7075</v>
      </c>
      <c r="AD1381" s="4">
        <f t="shared" si="105"/>
        <v>0.81867028232351224</v>
      </c>
      <c r="AE1381" s="4">
        <f t="shared" si="106"/>
        <v>1.260752234778209</v>
      </c>
      <c r="AF1381" s="4">
        <f t="shared" si="107"/>
        <v>1.3933981633253438</v>
      </c>
      <c r="AG1381" s="4">
        <f t="shared" si="108"/>
        <v>1434.1672845021146</v>
      </c>
      <c r="AH1381" s="4">
        <f t="shared" si="109"/>
        <v>3.649189963630485E-2</v>
      </c>
    </row>
    <row r="1382" spans="1:34" x14ac:dyDescent="0.3">
      <c r="A1382" s="2" t="s">
        <v>12034</v>
      </c>
      <c r="B1382" s="2" t="s">
        <v>12037</v>
      </c>
      <c r="C1382" s="2" t="s">
        <v>226</v>
      </c>
      <c r="D1382" s="2">
        <v>2014</v>
      </c>
      <c r="E1382" s="2" t="s">
        <v>106</v>
      </c>
      <c r="F1382" s="2">
        <v>0</v>
      </c>
      <c r="G1382" s="2">
        <v>9.6932010000000002</v>
      </c>
      <c r="H1382" s="2">
        <v>9.2999999999999999E-2</v>
      </c>
      <c r="I1382" s="2">
        <v>2.0499999999999998</v>
      </c>
      <c r="J1382" s="2">
        <v>0.183</v>
      </c>
      <c r="K1382" s="2">
        <v>4.8600000000000003</v>
      </c>
      <c r="L1382" s="2">
        <v>1.5299999999999999E-2</v>
      </c>
      <c r="M1382" s="2">
        <v>0</v>
      </c>
      <c r="N1382" s="2">
        <v>1017</v>
      </c>
      <c r="P1382" s="2">
        <v>5684</v>
      </c>
      <c r="Q1382" s="2">
        <v>1.7609999999999999</v>
      </c>
      <c r="R1382" s="2">
        <v>1.081</v>
      </c>
      <c r="S1382" s="2">
        <v>7.0000000000000007E-2</v>
      </c>
      <c r="T1382" s="2" t="s">
        <v>5</v>
      </c>
      <c r="U1382" s="2">
        <v>4.0039999999999996</v>
      </c>
      <c r="V1382" s="2" t="s">
        <v>12035</v>
      </c>
      <c r="W1382" s="2">
        <v>290.06051230000003</v>
      </c>
      <c r="X1382" s="2" t="s">
        <v>12036</v>
      </c>
      <c r="Y1382" s="2">
        <v>47.163953300000003</v>
      </c>
      <c r="Z1382" s="2">
        <v>677.97500000000002</v>
      </c>
      <c r="AA1382" s="2">
        <v>12.798999999999999</v>
      </c>
      <c r="AB1382" s="2">
        <v>11.183</v>
      </c>
      <c r="AC1382" s="2">
        <v>12.7075</v>
      </c>
      <c r="AD1382" s="4">
        <f t="shared" si="105"/>
        <v>0.5641241421337474</v>
      </c>
      <c r="AE1382" s="4">
        <f t="shared" si="106"/>
        <v>1.1564544913741821</v>
      </c>
      <c r="AF1382" s="4">
        <f t="shared" si="107"/>
        <v>1.5397180609829428</v>
      </c>
      <c r="AG1382" s="4">
        <f t="shared" si="108"/>
        <v>335.78318315606219</v>
      </c>
      <c r="AH1382" s="4">
        <f t="shared" si="109"/>
        <v>4.8281497046459419E-2</v>
      </c>
    </row>
    <row r="1383" spans="1:34" x14ac:dyDescent="0.3">
      <c r="A1383" s="2" t="s">
        <v>16512</v>
      </c>
      <c r="B1383" s="2" t="s">
        <v>16511</v>
      </c>
      <c r="C1383" s="2" t="s">
        <v>226</v>
      </c>
      <c r="D1383" s="2">
        <v>2022</v>
      </c>
      <c r="E1383" s="2" t="s">
        <v>227</v>
      </c>
      <c r="F1383" s="2">
        <v>0</v>
      </c>
      <c r="G1383" s="2">
        <v>4.3474031999999996</v>
      </c>
      <c r="H1383" s="2">
        <v>5.4300000000000001E-2</v>
      </c>
      <c r="I1383" s="2">
        <v>10.36830715</v>
      </c>
      <c r="J1383" s="2">
        <v>0.92500000000000004</v>
      </c>
      <c r="K1383" s="2">
        <v>105.83685953</v>
      </c>
      <c r="L1383" s="2">
        <v>0.33300000000000002</v>
      </c>
      <c r="M1383" s="2">
        <v>0</v>
      </c>
      <c r="N1383" s="2">
        <v>1534</v>
      </c>
      <c r="P1383" s="2">
        <v>5607</v>
      </c>
      <c r="Q1383" s="2">
        <v>1.75</v>
      </c>
      <c r="R1383" s="2">
        <v>1.131</v>
      </c>
      <c r="S1383" s="2">
        <v>0.19</v>
      </c>
      <c r="T1383" s="2" t="s">
        <v>5</v>
      </c>
      <c r="U1383" s="2">
        <v>4.0049999999999999</v>
      </c>
      <c r="V1383" s="2" t="s">
        <v>16513</v>
      </c>
      <c r="W1383" s="2">
        <v>33.154020799999998</v>
      </c>
      <c r="X1383" s="2" t="s">
        <v>16514</v>
      </c>
      <c r="Y1383" s="2">
        <v>-35.390918200000002</v>
      </c>
      <c r="Z1383" s="2">
        <v>327.92700000000002</v>
      </c>
      <c r="AA1383" s="2">
        <v>11.419</v>
      </c>
      <c r="AB1383" s="2">
        <v>9.6669999999999998</v>
      </c>
      <c r="AC1383" s="2">
        <v>11.1554</v>
      </c>
      <c r="AD1383" s="4">
        <f t="shared" si="105"/>
        <v>9.4954025708261766E-2</v>
      </c>
      <c r="AE1383" s="4">
        <f t="shared" si="106"/>
        <v>0.98451250367225418</v>
      </c>
      <c r="AF1383" s="4">
        <f t="shared" si="107"/>
        <v>3.1949535256540798</v>
      </c>
      <c r="AG1383" s="4">
        <f t="shared" si="108"/>
        <v>921.06125230363295</v>
      </c>
      <c r="AH1383" s="4">
        <f t="shared" si="109"/>
        <v>8.1574020070021347E-2</v>
      </c>
    </row>
    <row r="1384" spans="1:34" x14ac:dyDescent="0.3">
      <c r="A1384" s="2" t="s">
        <v>526</v>
      </c>
      <c r="B1384" s="2" t="s">
        <v>525</v>
      </c>
      <c r="C1384" s="2" t="s">
        <v>226</v>
      </c>
      <c r="D1384" s="2">
        <v>2022</v>
      </c>
      <c r="E1384" s="2" t="s">
        <v>411</v>
      </c>
      <c r="F1384" s="2">
        <v>0</v>
      </c>
      <c r="G1384" s="2">
        <v>3.2274799999999999</v>
      </c>
      <c r="H1384" s="2">
        <v>4.2900000000000001E-2</v>
      </c>
      <c r="I1384" s="2">
        <v>18.831087579999998</v>
      </c>
      <c r="J1384" s="2">
        <v>1.68</v>
      </c>
      <c r="K1384" s="2">
        <v>349.61124769999998</v>
      </c>
      <c r="L1384" s="2">
        <v>1.1000000000000001</v>
      </c>
      <c r="M1384" s="2">
        <v>0</v>
      </c>
      <c r="N1384" s="2">
        <v>1747</v>
      </c>
      <c r="O1384" s="2" t="s">
        <v>422</v>
      </c>
      <c r="P1384" s="2">
        <v>6390</v>
      </c>
      <c r="Q1384" s="2">
        <v>1.65</v>
      </c>
      <c r="R1384" s="2">
        <v>1.01</v>
      </c>
      <c r="S1384" s="2">
        <v>-0.5</v>
      </c>
      <c r="T1384" s="2" t="s">
        <v>5</v>
      </c>
      <c r="U1384" s="2">
        <v>4.01</v>
      </c>
      <c r="V1384" s="2" t="s">
        <v>527</v>
      </c>
      <c r="W1384" s="2">
        <v>289.31435260000001</v>
      </c>
      <c r="X1384" s="2" t="s">
        <v>528</v>
      </c>
      <c r="Y1384" s="2">
        <v>-2.7747085</v>
      </c>
      <c r="Z1384" s="2">
        <v>1123.21</v>
      </c>
      <c r="AA1384" s="2">
        <v>15.635</v>
      </c>
      <c r="AB1384" s="2">
        <v>12.935</v>
      </c>
      <c r="AC1384" s="2">
        <v>15.262499999999999</v>
      </c>
      <c r="AD1384" s="4">
        <f t="shared" si="105"/>
        <v>5.2355123299223073E-2</v>
      </c>
      <c r="AE1384" s="4">
        <f t="shared" si="106"/>
        <v>0.98590391210936812</v>
      </c>
      <c r="AF1384" s="4">
        <f t="shared" si="107"/>
        <v>4.3087867102464159</v>
      </c>
      <c r="AG1384" s="4">
        <f t="shared" si="108"/>
        <v>2212.8225405639414</v>
      </c>
      <c r="AH1384" s="4">
        <f t="shared" si="109"/>
        <v>0.10308810208407737</v>
      </c>
    </row>
    <row r="1385" spans="1:34" x14ac:dyDescent="0.3">
      <c r="A1385" s="2" t="s">
        <v>18458</v>
      </c>
      <c r="B1385" s="2" t="s">
        <v>18457</v>
      </c>
      <c r="C1385" s="2" t="s">
        <v>226</v>
      </c>
      <c r="D1385" s="2">
        <v>2012</v>
      </c>
      <c r="E1385" s="2" t="s">
        <v>17888</v>
      </c>
      <c r="F1385" s="2">
        <v>0</v>
      </c>
      <c r="G1385" s="2">
        <v>4.3780799999999997</v>
      </c>
      <c r="H1385" s="2">
        <v>5.74E-2</v>
      </c>
      <c r="I1385" s="2">
        <v>15.804690000000001</v>
      </c>
      <c r="J1385" s="2">
        <v>1.41</v>
      </c>
      <c r="K1385" s="2">
        <v>117.5971</v>
      </c>
      <c r="L1385" s="2">
        <v>0.37</v>
      </c>
      <c r="M1385" s="2">
        <v>0</v>
      </c>
      <c r="N1385" s="2">
        <v>1469.91</v>
      </c>
      <c r="P1385" s="2">
        <v>5550</v>
      </c>
      <c r="Q1385" s="2">
        <v>1.86</v>
      </c>
      <c r="R1385" s="2">
        <v>1.28</v>
      </c>
      <c r="S1385" s="2">
        <v>0.08</v>
      </c>
      <c r="T1385" s="2" t="s">
        <v>5</v>
      </c>
      <c r="U1385" s="2">
        <v>4.01</v>
      </c>
      <c r="V1385" s="2" t="s">
        <v>18459</v>
      </c>
      <c r="W1385" s="2">
        <v>94.336356199999997</v>
      </c>
      <c r="X1385" s="2" t="s">
        <v>18460</v>
      </c>
      <c r="Y1385" s="2">
        <v>-38.323382600000002</v>
      </c>
      <c r="Z1385" s="2">
        <v>290.68400000000003</v>
      </c>
      <c r="AA1385" s="2">
        <v>11.154999999999999</v>
      </c>
      <c r="AB1385" s="2">
        <v>9.3930000000000007</v>
      </c>
      <c r="AC1385" s="2">
        <v>10.9185</v>
      </c>
      <c r="AD1385" s="4">
        <f t="shared" si="105"/>
        <v>2.9787816272446862E-2</v>
      </c>
      <c r="AE1385" s="4">
        <f t="shared" si="106"/>
        <v>0.47078720196297824</v>
      </c>
      <c r="AF1385" s="4">
        <f t="shared" si="107"/>
        <v>2.7277547145944525</v>
      </c>
      <c r="AG1385" s="4">
        <f t="shared" si="108"/>
        <v>893.84843912433962</v>
      </c>
      <c r="AH1385" s="4">
        <f t="shared" si="109"/>
        <v>7.1147548901644986E-2</v>
      </c>
    </row>
    <row r="1386" spans="1:34" x14ac:dyDescent="0.3">
      <c r="A1386" s="2" t="s">
        <v>16550</v>
      </c>
      <c r="B1386" s="2" t="s">
        <v>16549</v>
      </c>
      <c r="C1386" s="2" t="s">
        <v>226</v>
      </c>
      <c r="D1386" s="2">
        <v>2024</v>
      </c>
      <c r="E1386" s="2" t="s">
        <v>227</v>
      </c>
      <c r="F1386" s="2">
        <v>0</v>
      </c>
      <c r="G1386" s="2">
        <v>11.23479</v>
      </c>
      <c r="H1386" s="2">
        <v>0.10929999999999999</v>
      </c>
      <c r="I1386" s="2">
        <v>12.1393261</v>
      </c>
      <c r="J1386" s="2">
        <v>1.083</v>
      </c>
      <c r="K1386" s="2">
        <v>766.60211767999999</v>
      </c>
      <c r="L1386" s="2">
        <v>2.4119999999999999</v>
      </c>
      <c r="M1386" s="2">
        <v>3.4099999999999998E-2</v>
      </c>
      <c r="N1386" s="2">
        <v>1134</v>
      </c>
      <c r="P1386" s="2">
        <v>6016.4</v>
      </c>
      <c r="Q1386" s="2">
        <v>1.72</v>
      </c>
      <c r="R1386" s="2">
        <v>1.163</v>
      </c>
      <c r="S1386" s="2">
        <v>9.7000000000000003E-2</v>
      </c>
      <c r="T1386" s="2" t="s">
        <v>129</v>
      </c>
      <c r="U1386" s="2">
        <v>4.01</v>
      </c>
      <c r="V1386" s="2" t="s">
        <v>16551</v>
      </c>
      <c r="W1386" s="2">
        <v>205.20432170000001</v>
      </c>
      <c r="X1386" s="2" t="s">
        <v>16552</v>
      </c>
      <c r="Y1386" s="2">
        <v>22.983969200000001</v>
      </c>
      <c r="Z1386" s="2">
        <v>397.95299999999997</v>
      </c>
      <c r="AA1386" s="2">
        <v>11.935</v>
      </c>
      <c r="AB1386" s="2">
        <v>10.051</v>
      </c>
      <c r="AC1386" s="2">
        <v>11.372999999999999</v>
      </c>
      <c r="AD1386" s="4">
        <f t="shared" si="105"/>
        <v>0.42853498252757499</v>
      </c>
      <c r="AE1386" s="4">
        <f t="shared" si="106"/>
        <v>5.2021258981600349</v>
      </c>
      <c r="AF1386" s="4">
        <f t="shared" si="107"/>
        <v>7.94671647229345</v>
      </c>
      <c r="AG1386" s="4">
        <f t="shared" si="108"/>
        <v>291.10738981807054</v>
      </c>
      <c r="AH1386" s="4">
        <f t="shared" si="109"/>
        <v>0.23598325705678527</v>
      </c>
    </row>
    <row r="1387" spans="1:34" x14ac:dyDescent="0.3">
      <c r="A1387" s="2" t="s">
        <v>7300</v>
      </c>
      <c r="B1387" s="2" t="s">
        <v>7299</v>
      </c>
      <c r="C1387" s="2" t="s">
        <v>226</v>
      </c>
      <c r="D1387" s="2">
        <v>2016</v>
      </c>
      <c r="E1387" s="2" t="s">
        <v>106</v>
      </c>
      <c r="F1387" s="2">
        <v>0</v>
      </c>
      <c r="G1387" s="2">
        <v>13.5396293</v>
      </c>
      <c r="H1387" s="2">
        <v>0.12642999999999999</v>
      </c>
      <c r="I1387" s="2">
        <v>2.34</v>
      </c>
      <c r="J1387" s="2">
        <v>0.20876082000000001</v>
      </c>
      <c r="K1387" s="2">
        <v>6.08</v>
      </c>
      <c r="L1387" s="2">
        <v>1.9099999999999999E-2</v>
      </c>
      <c r="M1387" s="2">
        <v>0</v>
      </c>
      <c r="N1387" s="2">
        <v>1079</v>
      </c>
      <c r="P1387" s="2">
        <v>6203</v>
      </c>
      <c r="Q1387" s="2">
        <v>1.95</v>
      </c>
      <c r="R1387" s="2">
        <v>1.41</v>
      </c>
      <c r="S1387" s="2">
        <v>0.18</v>
      </c>
      <c r="T1387" s="2" t="s">
        <v>5</v>
      </c>
      <c r="U1387" s="2">
        <v>4.01</v>
      </c>
      <c r="V1387" s="2" t="s">
        <v>7301</v>
      </c>
      <c r="W1387" s="2">
        <v>292.2339048</v>
      </c>
      <c r="X1387" s="2" t="s">
        <v>7302</v>
      </c>
      <c r="Y1387" s="2">
        <v>41.575183199999998</v>
      </c>
      <c r="Z1387" s="2">
        <v>1484.25</v>
      </c>
      <c r="AA1387" s="2">
        <v>13.618</v>
      </c>
      <c r="AB1387" s="2">
        <v>12.271000000000001</v>
      </c>
      <c r="AC1387" s="2">
        <v>13.574400000000001</v>
      </c>
      <c r="AD1387" s="4">
        <f t="shared" si="105"/>
        <v>0.47452162288892519</v>
      </c>
      <c r="AE1387" s="4">
        <f t="shared" si="106"/>
        <v>1.1103805975600849</v>
      </c>
      <c r="AF1387" s="4">
        <f t="shared" si="107"/>
        <v>1.611921399538637</v>
      </c>
      <c r="AG1387" s="4">
        <f t="shared" si="108"/>
        <v>315.98460317045402</v>
      </c>
      <c r="AH1387" s="4">
        <f t="shared" si="109"/>
        <v>4.9071929939239492E-2</v>
      </c>
    </row>
    <row r="1388" spans="1:34" x14ac:dyDescent="0.3">
      <c r="A1388" s="2" t="s">
        <v>14390</v>
      </c>
      <c r="B1388" s="2" t="s">
        <v>14389</v>
      </c>
      <c r="C1388" s="2" t="s">
        <v>226</v>
      </c>
      <c r="D1388" s="2">
        <v>2016</v>
      </c>
      <c r="E1388" s="2" t="s">
        <v>106</v>
      </c>
      <c r="F1388" s="2">
        <v>0</v>
      </c>
      <c r="G1388" s="2">
        <v>394.62508000000003</v>
      </c>
      <c r="H1388" s="2">
        <v>1.137</v>
      </c>
      <c r="I1388" s="2">
        <v>8.0816750800000001</v>
      </c>
      <c r="J1388" s="2">
        <v>0.72099999999999997</v>
      </c>
      <c r="K1388" s="2">
        <v>298.75870257999998</v>
      </c>
      <c r="L1388" s="2">
        <v>0.94</v>
      </c>
      <c r="M1388" s="2">
        <v>7.8E-2</v>
      </c>
      <c r="N1388" s="2">
        <v>362.7</v>
      </c>
      <c r="P1388" s="2">
        <v>5950</v>
      </c>
      <c r="Q1388" s="2">
        <v>1.8220000000000001</v>
      </c>
      <c r="R1388" s="2">
        <v>1.2589999999999999</v>
      </c>
      <c r="S1388" s="2">
        <v>0.14499999999999999</v>
      </c>
      <c r="T1388" s="2" t="s">
        <v>5</v>
      </c>
      <c r="U1388" s="2">
        <v>4.016</v>
      </c>
      <c r="V1388" s="2" t="s">
        <v>14391</v>
      </c>
      <c r="W1388" s="2">
        <v>290.8517961</v>
      </c>
      <c r="X1388" s="2" t="s">
        <v>14392</v>
      </c>
      <c r="Y1388" s="2">
        <v>48.521324300000003</v>
      </c>
      <c r="Z1388" s="2">
        <v>822.13400000000001</v>
      </c>
      <c r="AA1388" s="2">
        <v>12.878</v>
      </c>
      <c r="AB1388" s="2">
        <v>11.526999999999999</v>
      </c>
      <c r="AC1388" s="2">
        <v>12.835800000000001</v>
      </c>
      <c r="AD1388" s="4">
        <f t="shared" si="105"/>
        <v>0.56599996875178582</v>
      </c>
      <c r="AE1388" s="4">
        <f t="shared" si="106"/>
        <v>4.5742278427420864</v>
      </c>
      <c r="AF1388" s="4">
        <f t="shared" si="107"/>
        <v>6.0800841414351234</v>
      </c>
      <c r="AG1388" s="4">
        <f t="shared" si="108"/>
        <v>2.8875766997892769</v>
      </c>
      <c r="AH1388" s="4">
        <f t="shared" si="109"/>
        <v>0.31925360622341931</v>
      </c>
    </row>
    <row r="1389" spans="1:34" x14ac:dyDescent="0.3">
      <c r="A1389" s="2" t="s">
        <v>4307</v>
      </c>
      <c r="B1389" s="2" t="s">
        <v>4306</v>
      </c>
      <c r="C1389" s="2" t="s">
        <v>226</v>
      </c>
      <c r="D1389" s="2">
        <v>2018</v>
      </c>
      <c r="E1389" s="2" t="s">
        <v>271</v>
      </c>
      <c r="F1389" s="2">
        <v>0</v>
      </c>
      <c r="G1389" s="2">
        <v>11.814299999999999</v>
      </c>
      <c r="H1389" s="2">
        <v>0.1066</v>
      </c>
      <c r="I1389" s="2">
        <v>7.3979400000000002</v>
      </c>
      <c r="J1389" s="2">
        <v>0.66</v>
      </c>
      <c r="K1389" s="2">
        <v>34.961300000000001</v>
      </c>
      <c r="L1389" s="2">
        <v>0.11</v>
      </c>
      <c r="M1389" s="2">
        <v>0.22</v>
      </c>
      <c r="N1389" s="2">
        <v>1089</v>
      </c>
      <c r="O1389" s="2" t="s">
        <v>251</v>
      </c>
      <c r="P1389" s="2">
        <v>5576</v>
      </c>
      <c r="Q1389" s="2">
        <v>1.7470000000000001</v>
      </c>
      <c r="R1389" s="2">
        <v>1.157</v>
      </c>
      <c r="S1389" s="2">
        <v>0.42099999999999999</v>
      </c>
      <c r="T1389" s="2" t="s">
        <v>5</v>
      </c>
      <c r="U1389" s="2">
        <v>4.016</v>
      </c>
      <c r="V1389" s="2" t="s">
        <v>4308</v>
      </c>
      <c r="W1389" s="2">
        <v>154.67109769999999</v>
      </c>
      <c r="X1389" s="2" t="s">
        <v>4309</v>
      </c>
      <c r="Y1389" s="2">
        <v>10.1288464</v>
      </c>
      <c r="Z1389" s="2">
        <v>132.345</v>
      </c>
      <c r="AA1389" s="2">
        <v>9.3800000000000008</v>
      </c>
      <c r="AB1389" s="2">
        <v>7.7210000000000001</v>
      </c>
      <c r="AC1389" s="2">
        <v>9.2170199999999998</v>
      </c>
      <c r="AD1389" s="4">
        <f t="shared" si="105"/>
        <v>8.6348571835331997E-2</v>
      </c>
      <c r="AE1389" s="4">
        <f t="shared" si="106"/>
        <v>0.63880155352347612</v>
      </c>
      <c r="AF1389" s="4">
        <f t="shared" si="107"/>
        <v>2.1738941015775044</v>
      </c>
      <c r="AG1389" s="4">
        <f t="shared" si="108"/>
        <v>232.9444195628912</v>
      </c>
      <c r="AH1389" s="4">
        <f t="shared" si="109"/>
        <v>6.5875578835681958E-2</v>
      </c>
    </row>
    <row r="1390" spans="1:34" x14ac:dyDescent="0.3">
      <c r="A1390" s="2" t="s">
        <v>12039</v>
      </c>
      <c r="B1390" s="2" t="s">
        <v>12038</v>
      </c>
      <c r="C1390" s="2" t="s">
        <v>226</v>
      </c>
      <c r="D1390" s="2">
        <v>2014</v>
      </c>
      <c r="E1390" s="2" t="s">
        <v>106</v>
      </c>
      <c r="F1390" s="2">
        <v>0</v>
      </c>
      <c r="G1390" s="2">
        <v>13.726976000000001</v>
      </c>
      <c r="H1390" s="2">
        <v>0.11700000000000001</v>
      </c>
      <c r="I1390" s="2">
        <v>2.44</v>
      </c>
      <c r="J1390" s="2">
        <v>0.218</v>
      </c>
      <c r="K1390" s="2">
        <v>30.6</v>
      </c>
      <c r="L1390" s="2">
        <v>9.6000000000000002E-2</v>
      </c>
      <c r="M1390" s="2">
        <v>0.04</v>
      </c>
      <c r="N1390" s="2">
        <v>1005</v>
      </c>
      <c r="P1390" s="2">
        <v>5923</v>
      </c>
      <c r="Q1390" s="2">
        <v>1.7350000000000001</v>
      </c>
      <c r="R1390" s="2">
        <v>1.105</v>
      </c>
      <c r="S1390" s="2">
        <v>-2.9000000000000001E-2</v>
      </c>
      <c r="T1390" s="2" t="s">
        <v>129</v>
      </c>
      <c r="U1390" s="2">
        <v>4.0170000000000003</v>
      </c>
      <c r="V1390" s="2" t="s">
        <v>12040</v>
      </c>
      <c r="W1390" s="2">
        <v>282.97905930000002</v>
      </c>
      <c r="X1390" s="2" t="s">
        <v>12041</v>
      </c>
      <c r="Y1390" s="2">
        <v>40.784418799999997</v>
      </c>
      <c r="Z1390" s="2">
        <v>552.798</v>
      </c>
      <c r="AA1390" s="2">
        <v>12.19</v>
      </c>
      <c r="AB1390" s="2">
        <v>10.756</v>
      </c>
      <c r="AC1390" s="2">
        <v>12.082800000000001</v>
      </c>
      <c r="AD1390" s="4">
        <f t="shared" si="105"/>
        <v>2.1064538441543568</v>
      </c>
      <c r="AE1390" s="4">
        <f t="shared" si="106"/>
        <v>5.1397473797366304</v>
      </c>
      <c r="AF1390" s="4">
        <f t="shared" si="107"/>
        <v>3.5413251201432181</v>
      </c>
      <c r="AG1390" s="4">
        <f t="shared" si="108"/>
        <v>242.81975427932761</v>
      </c>
      <c r="AH1390" s="4">
        <f t="shared" si="109"/>
        <v>0.11170761233367636</v>
      </c>
    </row>
    <row r="1391" spans="1:34" x14ac:dyDescent="0.3">
      <c r="A1391" s="2" t="s">
        <v>12039</v>
      </c>
      <c r="B1391" s="2" t="s">
        <v>12042</v>
      </c>
      <c r="C1391" s="2" t="s">
        <v>226</v>
      </c>
      <c r="D1391" s="2">
        <v>2014</v>
      </c>
      <c r="E1391" s="2" t="s">
        <v>106</v>
      </c>
      <c r="F1391" s="2">
        <v>0</v>
      </c>
      <c r="G1391" s="2">
        <v>24.310856000000001</v>
      </c>
      <c r="H1391" s="2">
        <v>0.17199999999999999</v>
      </c>
      <c r="I1391" s="2">
        <v>2.34</v>
      </c>
      <c r="J1391" s="2">
        <v>0.20899999999999999</v>
      </c>
      <c r="K1391" s="2">
        <v>6.08</v>
      </c>
      <c r="L1391" s="2">
        <v>1.9099999999999999E-2</v>
      </c>
      <c r="M1391" s="2">
        <v>0.03</v>
      </c>
      <c r="N1391" s="2">
        <v>831</v>
      </c>
      <c r="P1391" s="2">
        <v>5923</v>
      </c>
      <c r="Q1391" s="2">
        <v>1.7350000000000001</v>
      </c>
      <c r="R1391" s="2">
        <v>1.105</v>
      </c>
      <c r="S1391" s="2">
        <v>-2.9000000000000001E-2</v>
      </c>
      <c r="T1391" s="2" t="s">
        <v>129</v>
      </c>
      <c r="U1391" s="2">
        <v>4.0170000000000003</v>
      </c>
      <c r="V1391" s="2" t="s">
        <v>12040</v>
      </c>
      <c r="W1391" s="2">
        <v>282.97905930000002</v>
      </c>
      <c r="X1391" s="2" t="s">
        <v>12041</v>
      </c>
      <c r="Y1391" s="2">
        <v>40.784418799999997</v>
      </c>
      <c r="Z1391" s="2">
        <v>552.798</v>
      </c>
      <c r="AA1391" s="2">
        <v>12.19</v>
      </c>
      <c r="AB1391" s="2">
        <v>10.756</v>
      </c>
      <c r="AC1391" s="2">
        <v>12.082800000000001</v>
      </c>
      <c r="AD1391" s="4">
        <f t="shared" si="105"/>
        <v>0.47452162288892519</v>
      </c>
      <c r="AE1391" s="4">
        <f t="shared" si="106"/>
        <v>1.1103805975600849</v>
      </c>
      <c r="AF1391" s="4">
        <f t="shared" si="107"/>
        <v>1.611921399538637</v>
      </c>
      <c r="AG1391" s="4">
        <f t="shared" si="108"/>
        <v>112.35666631725651</v>
      </c>
      <c r="AH1391" s="4">
        <f t="shared" si="109"/>
        <v>5.5916933818963267E-2</v>
      </c>
    </row>
    <row r="1392" spans="1:34" x14ac:dyDescent="0.3">
      <c r="A1392" s="2" t="s">
        <v>12039</v>
      </c>
      <c r="B1392" s="2" t="s">
        <v>12043</v>
      </c>
      <c r="C1392" s="2" t="s">
        <v>226</v>
      </c>
      <c r="D1392" s="2">
        <v>2014</v>
      </c>
      <c r="E1392" s="2" t="s">
        <v>106</v>
      </c>
      <c r="F1392" s="2">
        <v>0</v>
      </c>
      <c r="G1392" s="2">
        <v>44.431013999999998</v>
      </c>
      <c r="H1392" s="2">
        <v>0.25700000000000001</v>
      </c>
      <c r="I1392" s="2">
        <v>3</v>
      </c>
      <c r="J1392" s="2">
        <v>0.26800000000000002</v>
      </c>
      <c r="K1392" s="2">
        <v>9.27</v>
      </c>
      <c r="L1392" s="2">
        <v>2.92E-2</v>
      </c>
      <c r="M1392" s="2">
        <v>0.03</v>
      </c>
      <c r="N1392" s="2">
        <v>680</v>
      </c>
      <c r="P1392" s="2">
        <v>5923</v>
      </c>
      <c r="Q1392" s="2">
        <v>1.7350000000000001</v>
      </c>
      <c r="R1392" s="2">
        <v>1.105</v>
      </c>
      <c r="S1392" s="2">
        <v>-2.9000000000000001E-2</v>
      </c>
      <c r="T1392" s="2" t="s">
        <v>129</v>
      </c>
      <c r="U1392" s="2">
        <v>4.0170000000000003</v>
      </c>
      <c r="V1392" s="2" t="s">
        <v>12040</v>
      </c>
      <c r="W1392" s="2">
        <v>282.97905930000002</v>
      </c>
      <c r="X1392" s="2" t="s">
        <v>12041</v>
      </c>
      <c r="Y1392" s="2">
        <v>40.784418799999997</v>
      </c>
      <c r="Z1392" s="2">
        <v>552.798</v>
      </c>
      <c r="AA1392" s="2">
        <v>12.19</v>
      </c>
      <c r="AB1392" s="2">
        <v>10.756</v>
      </c>
      <c r="AC1392" s="2">
        <v>12.082800000000001</v>
      </c>
      <c r="AD1392" s="4">
        <f t="shared" si="105"/>
        <v>0.34333333333333332</v>
      </c>
      <c r="AE1392" s="4">
        <f t="shared" si="106"/>
        <v>1.03</v>
      </c>
      <c r="AF1392" s="4">
        <f t="shared" si="107"/>
        <v>1.7578395831246945</v>
      </c>
      <c r="AG1392" s="4">
        <f t="shared" si="108"/>
        <v>50.325661498731492</v>
      </c>
      <c r="AH1392" s="4">
        <f t="shared" si="109"/>
        <v>6.7410070813334874E-2</v>
      </c>
    </row>
    <row r="1393" spans="1:34" x14ac:dyDescent="0.3">
      <c r="A1393" s="2" t="s">
        <v>12023</v>
      </c>
      <c r="B1393" s="2" t="s">
        <v>12022</v>
      </c>
      <c r="C1393" s="2" t="s">
        <v>226</v>
      </c>
      <c r="D1393" s="2">
        <v>2014</v>
      </c>
      <c r="E1393" s="2" t="s">
        <v>106</v>
      </c>
      <c r="F1393" s="2">
        <v>0</v>
      </c>
      <c r="G1393" s="2">
        <v>6.5623310000000004</v>
      </c>
      <c r="H1393" s="2">
        <v>7.4999999999999997E-2</v>
      </c>
      <c r="I1393" s="2">
        <v>3.39</v>
      </c>
      <c r="J1393" s="2">
        <v>0.30199999999999999</v>
      </c>
      <c r="K1393" s="2">
        <v>11.4</v>
      </c>
      <c r="L1393" s="2">
        <v>3.5900000000000001E-2</v>
      </c>
      <c r="M1393" s="2">
        <v>0</v>
      </c>
      <c r="N1393" s="2">
        <v>1290</v>
      </c>
      <c r="P1393" s="2">
        <v>5877</v>
      </c>
      <c r="Q1393" s="2">
        <v>1.8540000000000001</v>
      </c>
      <c r="R1393" s="2">
        <v>1.367</v>
      </c>
      <c r="S1393" s="2">
        <v>0.27800000000000002</v>
      </c>
      <c r="T1393" s="2" t="s">
        <v>129</v>
      </c>
      <c r="U1393" s="2">
        <v>4.0170000000000003</v>
      </c>
      <c r="V1393" s="2" t="s">
        <v>12024</v>
      </c>
      <c r="W1393" s="2">
        <v>296.06429439999999</v>
      </c>
      <c r="X1393" s="2" t="s">
        <v>12025</v>
      </c>
      <c r="Y1393" s="2">
        <v>45.428598600000001</v>
      </c>
      <c r="Z1393" s="2">
        <v>1278.97</v>
      </c>
      <c r="AA1393" s="2">
        <v>14.111000000000001</v>
      </c>
      <c r="AB1393" s="2">
        <v>12.496</v>
      </c>
      <c r="AC1393" s="2">
        <v>13.9603</v>
      </c>
      <c r="AD1393" s="4">
        <f t="shared" si="105"/>
        <v>0.29262117962836026</v>
      </c>
      <c r="AE1393" s="4">
        <f t="shared" si="106"/>
        <v>0.99198579894014149</v>
      </c>
      <c r="AF1393" s="4">
        <f t="shared" si="107"/>
        <v>1.8338025680010048</v>
      </c>
      <c r="AG1393" s="4">
        <f t="shared" si="108"/>
        <v>654.04788506120713</v>
      </c>
      <c r="AH1393" s="4">
        <f t="shared" si="109"/>
        <v>5.1057285492532342E-2</v>
      </c>
    </row>
    <row r="1394" spans="1:34" x14ac:dyDescent="0.3">
      <c r="A1394" s="2" t="s">
        <v>12023</v>
      </c>
      <c r="B1394" s="2" t="s">
        <v>12026</v>
      </c>
      <c r="C1394" s="2" t="s">
        <v>226</v>
      </c>
      <c r="D1394" s="2">
        <v>2014</v>
      </c>
      <c r="E1394" s="2" t="s">
        <v>106</v>
      </c>
      <c r="F1394" s="2">
        <v>0</v>
      </c>
      <c r="G1394" s="2">
        <v>67.844469000000004</v>
      </c>
      <c r="H1394" s="2">
        <v>0.35599999999999998</v>
      </c>
      <c r="I1394" s="2">
        <v>3.07</v>
      </c>
      <c r="J1394" s="2">
        <v>0.27400000000000002</v>
      </c>
      <c r="K1394" s="2">
        <v>9.64</v>
      </c>
      <c r="L1394" s="2">
        <v>3.0300000000000001E-2</v>
      </c>
      <c r="M1394" s="2">
        <v>0</v>
      </c>
      <c r="N1394" s="2">
        <v>592</v>
      </c>
      <c r="P1394" s="2">
        <v>5877</v>
      </c>
      <c r="Q1394" s="2">
        <v>1.8540000000000001</v>
      </c>
      <c r="R1394" s="2">
        <v>1.367</v>
      </c>
      <c r="S1394" s="2">
        <v>0.27800000000000002</v>
      </c>
      <c r="T1394" s="2" t="s">
        <v>129</v>
      </c>
      <c r="U1394" s="2">
        <v>4.0170000000000003</v>
      </c>
      <c r="V1394" s="2" t="s">
        <v>12024</v>
      </c>
      <c r="W1394" s="2">
        <v>296.06429439999999</v>
      </c>
      <c r="X1394" s="2" t="s">
        <v>12025</v>
      </c>
      <c r="Y1394" s="2">
        <v>45.428598600000001</v>
      </c>
      <c r="Z1394" s="2">
        <v>1278.97</v>
      </c>
      <c r="AA1394" s="2">
        <v>14.111000000000001</v>
      </c>
      <c r="AB1394" s="2">
        <v>12.496</v>
      </c>
      <c r="AC1394" s="2">
        <v>13.9603</v>
      </c>
      <c r="AD1394" s="4">
        <f t="shared" si="105"/>
        <v>0.33316694570550409</v>
      </c>
      <c r="AE1394" s="4">
        <f t="shared" si="106"/>
        <v>1.0228225233158974</v>
      </c>
      <c r="AF1394" s="4">
        <f t="shared" si="107"/>
        <v>1.7720228967425351</v>
      </c>
      <c r="AG1394" s="4">
        <f t="shared" si="108"/>
        <v>29.029000074716656</v>
      </c>
      <c r="AH1394" s="4">
        <f t="shared" si="109"/>
        <v>7.2829692426594622E-2</v>
      </c>
    </row>
    <row r="1395" spans="1:34" x14ac:dyDescent="0.3">
      <c r="A1395" s="2" t="s">
        <v>9589</v>
      </c>
      <c r="B1395" s="2" t="s">
        <v>9588</v>
      </c>
      <c r="C1395" s="2" t="s">
        <v>226</v>
      </c>
      <c r="D1395" s="2">
        <v>2016</v>
      </c>
      <c r="E1395" s="2" t="s">
        <v>106</v>
      </c>
      <c r="F1395" s="2">
        <v>0</v>
      </c>
      <c r="G1395" s="2">
        <v>1107.5923</v>
      </c>
      <c r="H1395" s="2">
        <v>2.7204999999999999</v>
      </c>
      <c r="I1395" s="2">
        <v>11.873900000000001</v>
      </c>
      <c r="J1395" s="2">
        <v>1.0593184</v>
      </c>
      <c r="K1395" s="2">
        <v>483</v>
      </c>
      <c r="L1395" s="2">
        <v>1.5196803299999999</v>
      </c>
      <c r="M1395" s="2">
        <v>5.8099999999999999E-2</v>
      </c>
      <c r="P1395" s="2">
        <v>6210</v>
      </c>
      <c r="Q1395" s="2">
        <v>1.7903</v>
      </c>
      <c r="R1395" s="2">
        <v>1.2206999999999999</v>
      </c>
      <c r="S1395" s="2">
        <v>-0.14000000000000001</v>
      </c>
      <c r="T1395" s="2" t="s">
        <v>5</v>
      </c>
      <c r="U1395" s="2">
        <v>4.0179999999999998</v>
      </c>
      <c r="V1395" s="2" t="s">
        <v>9590</v>
      </c>
      <c r="W1395" s="2">
        <v>298.150057</v>
      </c>
      <c r="X1395" s="2" t="s">
        <v>9591</v>
      </c>
      <c r="Y1395" s="2">
        <v>40.656175099999999</v>
      </c>
      <c r="Z1395" s="2">
        <v>1212.45</v>
      </c>
      <c r="AA1395" s="2">
        <v>13.667999999999999</v>
      </c>
      <c r="AB1395" s="2">
        <v>12.007</v>
      </c>
      <c r="AC1395" s="2">
        <v>13.579000000000001</v>
      </c>
      <c r="AD1395" s="4">
        <f t="shared" si="105"/>
        <v>0.28851405159995364</v>
      </c>
      <c r="AE1395" s="4">
        <f t="shared" si="106"/>
        <v>3.4257869972926898</v>
      </c>
      <c r="AF1395" s="4">
        <f t="shared" si="107"/>
        <v>6.3778877559230907</v>
      </c>
      <c r="AG1395" s="4">
        <f t="shared" si="108"/>
        <v>0.57784374101033897</v>
      </c>
      <c r="AH1395" s="4" t="str">
        <f t="shared" si="109"/>
        <v/>
      </c>
    </row>
    <row r="1396" spans="1:34" x14ac:dyDescent="0.3">
      <c r="A1396" s="2" t="s">
        <v>8660</v>
      </c>
      <c r="B1396" s="2" t="s">
        <v>8659</v>
      </c>
      <c r="C1396" s="2" t="s">
        <v>226</v>
      </c>
      <c r="D1396" s="2">
        <v>2013</v>
      </c>
      <c r="E1396" s="2" t="s">
        <v>106</v>
      </c>
      <c r="F1396" s="2">
        <v>0</v>
      </c>
      <c r="G1396" s="2">
        <v>22.951000000000001</v>
      </c>
      <c r="H1396" s="2">
        <v>0.17308000000000001</v>
      </c>
      <c r="I1396" s="2">
        <v>2.65</v>
      </c>
      <c r="J1396" s="2">
        <v>0.23599999999999999</v>
      </c>
      <c r="K1396" s="2">
        <v>37.1</v>
      </c>
      <c r="L1396" s="2">
        <v>0.11700000000000001</v>
      </c>
      <c r="M1396" s="2">
        <v>0.43</v>
      </c>
      <c r="N1396" s="2">
        <v>873</v>
      </c>
      <c r="P1396" s="2">
        <v>6022</v>
      </c>
      <c r="Q1396" s="2">
        <v>1.85</v>
      </c>
      <c r="R1396" s="2">
        <v>1.32</v>
      </c>
      <c r="S1396" s="2">
        <v>-1.4E-3</v>
      </c>
      <c r="T1396" s="2" t="s">
        <v>129</v>
      </c>
      <c r="U1396" s="2">
        <v>4.0199999999999996</v>
      </c>
      <c r="V1396" s="2" t="s">
        <v>8661</v>
      </c>
      <c r="W1396" s="2">
        <v>291.3877397</v>
      </c>
      <c r="X1396" s="2" t="s">
        <v>8662</v>
      </c>
      <c r="Y1396" s="2">
        <v>44.5290465</v>
      </c>
      <c r="Z1396" s="2">
        <v>566.85</v>
      </c>
      <c r="AA1396" s="2">
        <v>11.977</v>
      </c>
      <c r="AB1396" s="2">
        <v>10.628</v>
      </c>
      <c r="AC1396" s="2">
        <v>11.874599999999999</v>
      </c>
      <c r="AD1396" s="4">
        <f t="shared" si="105"/>
        <v>1.9935920256318977</v>
      </c>
      <c r="AE1396" s="4">
        <f t="shared" si="106"/>
        <v>5.2830188679245289</v>
      </c>
      <c r="AF1396" s="4">
        <f t="shared" si="107"/>
        <v>3.7416573867739418</v>
      </c>
      <c r="AG1396" s="4">
        <f t="shared" si="108"/>
        <v>134.80392530039379</v>
      </c>
      <c r="AH1396" s="4">
        <f t="shared" si="109"/>
        <v>0.12663591596349333</v>
      </c>
    </row>
    <row r="1397" spans="1:34" x14ac:dyDescent="0.3">
      <c r="A1397" s="2" t="s">
        <v>8660</v>
      </c>
      <c r="B1397" s="2" t="s">
        <v>8663</v>
      </c>
      <c r="C1397" s="2" t="s">
        <v>226</v>
      </c>
      <c r="D1397" s="2">
        <v>2013</v>
      </c>
      <c r="E1397" s="2" t="s">
        <v>106</v>
      </c>
      <c r="F1397" s="2">
        <v>0</v>
      </c>
      <c r="G1397" s="2">
        <v>42.881999999999998</v>
      </c>
      <c r="H1397" s="2">
        <v>0.26244000000000001</v>
      </c>
      <c r="I1397" s="2">
        <v>4.32</v>
      </c>
      <c r="J1397" s="2">
        <v>0.38500000000000001</v>
      </c>
      <c r="K1397" s="2">
        <v>79.400000000000006</v>
      </c>
      <c r="L1397" s="2">
        <v>0.25</v>
      </c>
      <c r="M1397" s="2">
        <v>0.11</v>
      </c>
      <c r="N1397" s="2">
        <v>709</v>
      </c>
      <c r="P1397" s="2">
        <v>6022</v>
      </c>
      <c r="Q1397" s="2">
        <v>1.85</v>
      </c>
      <c r="R1397" s="2">
        <v>1.32</v>
      </c>
      <c r="S1397" s="2">
        <v>-1.4E-3</v>
      </c>
      <c r="T1397" s="2" t="s">
        <v>129</v>
      </c>
      <c r="U1397" s="2">
        <v>4.0199999999999996</v>
      </c>
      <c r="V1397" s="2" t="s">
        <v>8661</v>
      </c>
      <c r="W1397" s="2">
        <v>291.3877397</v>
      </c>
      <c r="X1397" s="2" t="s">
        <v>8662</v>
      </c>
      <c r="Y1397" s="2">
        <v>44.5290465</v>
      </c>
      <c r="Z1397" s="2">
        <v>566.85</v>
      </c>
      <c r="AA1397" s="2">
        <v>11.977</v>
      </c>
      <c r="AB1397" s="2">
        <v>10.628</v>
      </c>
      <c r="AC1397" s="2">
        <v>11.874599999999999</v>
      </c>
      <c r="AD1397" s="4">
        <f t="shared" si="105"/>
        <v>0.98484812401564792</v>
      </c>
      <c r="AE1397" s="4">
        <f t="shared" si="106"/>
        <v>4.2545438957475996</v>
      </c>
      <c r="AF1397" s="4">
        <f t="shared" si="107"/>
        <v>4.287147026826772</v>
      </c>
      <c r="AG1397" s="4">
        <f t="shared" si="108"/>
        <v>58.632208532691187</v>
      </c>
      <c r="AH1397" s="4">
        <f t="shared" si="109"/>
        <v>0.16100718619092555</v>
      </c>
    </row>
    <row r="1398" spans="1:34" x14ac:dyDescent="0.3">
      <c r="A1398" s="2" t="s">
        <v>4778</v>
      </c>
      <c r="B1398" s="2" t="s">
        <v>4777</v>
      </c>
      <c r="C1398" s="2" t="s">
        <v>226</v>
      </c>
      <c r="D1398" s="2">
        <v>2017</v>
      </c>
      <c r="E1398" s="2" t="s">
        <v>271</v>
      </c>
      <c r="F1398" s="2">
        <v>0</v>
      </c>
      <c r="G1398" s="2">
        <v>4.7339989999999998</v>
      </c>
      <c r="H1398" s="2">
        <v>5.8099999999999999E-2</v>
      </c>
      <c r="I1398" s="2">
        <v>5.33</v>
      </c>
      <c r="J1398" s="2">
        <v>0.47551074999999998</v>
      </c>
      <c r="K1398" s="2">
        <v>59.4</v>
      </c>
      <c r="L1398" s="2">
        <v>0.18689236000000001</v>
      </c>
      <c r="M1398" s="2">
        <v>0.18</v>
      </c>
      <c r="N1398" s="2">
        <v>1360</v>
      </c>
      <c r="P1398" s="2">
        <v>5599</v>
      </c>
      <c r="Q1398" s="2">
        <v>1.76</v>
      </c>
      <c r="R1398" s="2">
        <v>1.17</v>
      </c>
      <c r="S1398" s="2">
        <v>0.36</v>
      </c>
      <c r="T1398" s="2" t="s">
        <v>5</v>
      </c>
      <c r="U1398" s="2">
        <v>4.0199999999999996</v>
      </c>
      <c r="V1398" s="2" t="s">
        <v>4779</v>
      </c>
      <c r="W1398" s="2">
        <v>123.3818484</v>
      </c>
      <c r="X1398" s="2" t="s">
        <v>4780</v>
      </c>
      <c r="Y1398" s="2">
        <v>16.419516000000002</v>
      </c>
      <c r="Z1398" s="2">
        <v>477.29500000000002</v>
      </c>
      <c r="AA1398" s="2">
        <v>12.339</v>
      </c>
      <c r="AB1398" s="2">
        <v>10.561</v>
      </c>
      <c r="AC1398" s="2">
        <v>12.170400000000001</v>
      </c>
      <c r="AD1398" s="4">
        <f t="shared" si="105"/>
        <v>0.39228781441051058</v>
      </c>
      <c r="AE1398" s="4">
        <f t="shared" si="106"/>
        <v>2.0908940508080214</v>
      </c>
      <c r="AF1398" s="4">
        <f t="shared" si="107"/>
        <v>3.3383327112207906</v>
      </c>
      <c r="AG1398" s="4">
        <f t="shared" si="108"/>
        <v>809.10482453667464</v>
      </c>
      <c r="AH1398" s="4">
        <f t="shared" si="109"/>
        <v>9.0523255424515225E-2</v>
      </c>
    </row>
    <row r="1399" spans="1:34" x14ac:dyDescent="0.3">
      <c r="A1399" s="2" t="s">
        <v>15610</v>
      </c>
      <c r="B1399" s="2" t="s">
        <v>15609</v>
      </c>
      <c r="C1399" s="2" t="s">
        <v>226</v>
      </c>
      <c r="D1399" s="2">
        <v>2022</v>
      </c>
      <c r="E1399" s="2" t="s">
        <v>227</v>
      </c>
      <c r="F1399" s="2">
        <v>0</v>
      </c>
      <c r="G1399" s="2">
        <v>2.103189</v>
      </c>
      <c r="H1399" s="2">
        <v>3.6400000000000002E-2</v>
      </c>
      <c r="I1399" s="2">
        <v>17.026441680000001</v>
      </c>
      <c r="J1399" s="2">
        <v>1.5189999999999999</v>
      </c>
      <c r="K1399" s="2">
        <v>374.71969185</v>
      </c>
      <c r="L1399" s="2">
        <v>1.179</v>
      </c>
      <c r="M1399" s="2">
        <v>1.0999999999999999E-2</v>
      </c>
      <c r="N1399" s="2">
        <v>1942.12</v>
      </c>
      <c r="O1399" s="2" t="s">
        <v>4774</v>
      </c>
      <c r="P1399" s="2">
        <v>6054</v>
      </c>
      <c r="Q1399" s="2">
        <v>1.9610000000000001</v>
      </c>
      <c r="R1399" s="2">
        <v>1.4670000000000001</v>
      </c>
      <c r="S1399" s="2">
        <v>0.38</v>
      </c>
      <c r="T1399" s="2" t="s">
        <v>5</v>
      </c>
      <c r="U1399" s="2">
        <v>4.0199999999999996</v>
      </c>
      <c r="V1399" s="2" t="s">
        <v>7582</v>
      </c>
      <c r="W1399" s="2">
        <v>297.21581659999998</v>
      </c>
      <c r="X1399" s="2" t="s">
        <v>15611</v>
      </c>
      <c r="Y1399" s="2">
        <v>64.354350600000004</v>
      </c>
      <c r="Z1399" s="2">
        <v>302.81900000000002</v>
      </c>
      <c r="AA1399" s="2">
        <v>10.582000000000001</v>
      </c>
      <c r="AB1399" s="2">
        <v>9.2200000000000006</v>
      </c>
      <c r="AC1399" s="2">
        <v>10.477600000000001</v>
      </c>
      <c r="AD1399" s="4">
        <f t="shared" si="105"/>
        <v>7.5916264589680094E-2</v>
      </c>
      <c r="AE1399" s="4">
        <f t="shared" si="106"/>
        <v>1.2925838515996373</v>
      </c>
      <c r="AF1399" s="4">
        <f t="shared" si="107"/>
        <v>4.6912795233039564</v>
      </c>
      <c r="AG1399" s="4">
        <f t="shared" si="108"/>
        <v>3497.9366229380539</v>
      </c>
      <c r="AH1399" s="4">
        <f t="shared" si="109"/>
        <v>0.10645186639415558</v>
      </c>
    </row>
    <row r="1400" spans="1:34" x14ac:dyDescent="0.3">
      <c r="A1400" s="2" t="s">
        <v>17092</v>
      </c>
      <c r="B1400" s="2" t="s">
        <v>17091</v>
      </c>
      <c r="C1400" s="2" t="s">
        <v>226</v>
      </c>
      <c r="D1400" s="2">
        <v>2024</v>
      </c>
      <c r="E1400" s="2" t="s">
        <v>227</v>
      </c>
      <c r="F1400" s="2">
        <v>0</v>
      </c>
      <c r="G1400" s="2">
        <v>271.94450000000001</v>
      </c>
      <c r="H1400" s="2">
        <v>0.84699999999999998</v>
      </c>
      <c r="I1400" s="2">
        <v>3.2</v>
      </c>
      <c r="J1400" s="2">
        <v>0.28548537000000002</v>
      </c>
      <c r="K1400" s="2">
        <v>123</v>
      </c>
      <c r="L1400" s="2">
        <v>0.38700128</v>
      </c>
      <c r="M1400" s="2">
        <v>0.11700000000000001</v>
      </c>
      <c r="N1400" s="2">
        <v>268.57</v>
      </c>
      <c r="O1400" s="2" t="s">
        <v>1589</v>
      </c>
      <c r="P1400" s="2">
        <v>5800</v>
      </c>
      <c r="Q1400" s="2">
        <v>1.05</v>
      </c>
      <c r="R1400" s="2">
        <v>1.1000000000000001</v>
      </c>
      <c r="S1400" s="2">
        <v>0.2379</v>
      </c>
      <c r="T1400" s="2" t="s">
        <v>129</v>
      </c>
      <c r="U1400" s="2">
        <v>4.0219800000000001</v>
      </c>
      <c r="V1400" s="2" t="s">
        <v>17093</v>
      </c>
      <c r="W1400" s="2">
        <v>256.84310210000001</v>
      </c>
      <c r="X1400" s="2" t="s">
        <v>17094</v>
      </c>
      <c r="Y1400" s="2">
        <v>62.475548000000003</v>
      </c>
      <c r="Z1400" s="2">
        <v>95.201599999999999</v>
      </c>
      <c r="AA1400" s="2">
        <v>9.0169999999999995</v>
      </c>
      <c r="AB1400" s="2">
        <v>7.3490000000000002</v>
      </c>
      <c r="AC1400" s="2">
        <v>8.8198299999999996</v>
      </c>
      <c r="AD1400" s="4">
        <f t="shared" si="105"/>
        <v>3.7536621093749991</v>
      </c>
      <c r="AE1400" s="4">
        <f t="shared" si="106"/>
        <v>12.011718749999998</v>
      </c>
      <c r="AF1400" s="4">
        <f t="shared" si="107"/>
        <v>6.1997983838186226</v>
      </c>
      <c r="AG1400" s="4">
        <f t="shared" si="108"/>
        <v>1.5603197356844509</v>
      </c>
      <c r="AH1400" s="4">
        <f t="shared" si="109"/>
        <v>0.37831086732435265</v>
      </c>
    </row>
    <row r="1401" spans="1:34" x14ac:dyDescent="0.3">
      <c r="A1401" s="2" t="s">
        <v>16608</v>
      </c>
      <c r="B1401" s="2" t="s">
        <v>16607</v>
      </c>
      <c r="C1401" s="2" t="s">
        <v>226</v>
      </c>
      <c r="D1401" s="2">
        <v>2023</v>
      </c>
      <c r="E1401" s="2" t="s">
        <v>227</v>
      </c>
      <c r="F1401" s="2">
        <v>0</v>
      </c>
      <c r="G1401" s="2">
        <v>5.4566400000000002</v>
      </c>
      <c r="H1401" s="2">
        <v>6.3500000000000001E-2</v>
      </c>
      <c r="I1401" s="2">
        <v>12.07207221</v>
      </c>
      <c r="J1401" s="2">
        <v>1.077</v>
      </c>
      <c r="K1401" s="2">
        <v>69.286592729999995</v>
      </c>
      <c r="L1401" s="2">
        <v>0.218</v>
      </c>
      <c r="M1401" s="2">
        <v>0</v>
      </c>
      <c r="N1401" s="2">
        <v>1445</v>
      </c>
      <c r="P1401" s="2">
        <v>5760</v>
      </c>
      <c r="Q1401" s="2">
        <v>1.726</v>
      </c>
      <c r="R1401" s="2">
        <v>1.1499999999999999</v>
      </c>
      <c r="S1401" s="2">
        <v>0.13</v>
      </c>
      <c r="T1401" s="2" t="s">
        <v>5</v>
      </c>
      <c r="U1401" s="2">
        <v>4.024</v>
      </c>
      <c r="V1401" s="2" t="s">
        <v>16609</v>
      </c>
      <c r="W1401" s="2">
        <v>115.93171049999999</v>
      </c>
      <c r="X1401" s="2" t="s">
        <v>16610</v>
      </c>
      <c r="Y1401" s="2">
        <v>-1.0733330000000001</v>
      </c>
      <c r="Z1401" s="2">
        <v>373.67500000000001</v>
      </c>
      <c r="AA1401" s="2">
        <v>11.544</v>
      </c>
      <c r="AB1401" s="2">
        <v>9.9909999999999997</v>
      </c>
      <c r="AC1401" s="2">
        <v>11.4079</v>
      </c>
      <c r="AD1401" s="4">
        <f t="shared" si="105"/>
        <v>3.9382540760486369E-2</v>
      </c>
      <c r="AE1401" s="4">
        <f t="shared" si="106"/>
        <v>0.47542887587385979</v>
      </c>
      <c r="AF1401" s="4">
        <f t="shared" si="107"/>
        <v>2.3957069353884592</v>
      </c>
      <c r="AG1401" s="4">
        <f t="shared" si="108"/>
        <v>729.6488727140395</v>
      </c>
      <c r="AH1401" s="4">
        <f t="shared" si="109"/>
        <v>6.3023100725838721E-2</v>
      </c>
    </row>
    <row r="1402" spans="1:34" x14ac:dyDescent="0.3">
      <c r="A1402" s="2" t="s">
        <v>16238</v>
      </c>
      <c r="B1402" s="2" t="s">
        <v>16237</v>
      </c>
      <c r="C1402" s="2" t="s">
        <v>226</v>
      </c>
      <c r="D1402" s="2">
        <v>2024</v>
      </c>
      <c r="E1402" s="2" t="s">
        <v>227</v>
      </c>
      <c r="F1402" s="2">
        <v>0</v>
      </c>
      <c r="G1402" s="2">
        <v>15.3444</v>
      </c>
      <c r="H1402" s="2">
        <v>0.128</v>
      </c>
      <c r="I1402" s="2">
        <v>5.3327533699999998</v>
      </c>
      <c r="J1402" s="2">
        <v>0.47575720999999999</v>
      </c>
      <c r="K1402" s="2">
        <v>34.4</v>
      </c>
      <c r="L1402" s="2">
        <v>0.1082345</v>
      </c>
      <c r="M1402" s="2">
        <v>0</v>
      </c>
      <c r="N1402" s="2">
        <v>917.46</v>
      </c>
      <c r="P1402" s="2">
        <v>5626</v>
      </c>
      <c r="Q1402" s="2">
        <v>1.7457</v>
      </c>
      <c r="R1402" s="2">
        <v>1.1832</v>
      </c>
      <c r="S1402" s="2">
        <v>0.40899999999999997</v>
      </c>
      <c r="T1402" s="2" t="s">
        <v>5</v>
      </c>
      <c r="U1402" s="2">
        <v>4.0250000000000004</v>
      </c>
      <c r="V1402" s="2" t="s">
        <v>16239</v>
      </c>
      <c r="W1402" s="2">
        <v>234.43176510000001</v>
      </c>
      <c r="X1402" s="2" t="s">
        <v>16240</v>
      </c>
      <c r="Y1402" s="2">
        <v>48.955205999999997</v>
      </c>
      <c r="Z1402" s="2">
        <v>198.00700000000001</v>
      </c>
      <c r="AA1402" s="2">
        <v>10.263</v>
      </c>
      <c r="AB1402" s="2">
        <v>8.5980000000000008</v>
      </c>
      <c r="AC1402" s="2">
        <v>10.0769</v>
      </c>
      <c r="AD1402" s="4">
        <f t="shared" si="105"/>
        <v>0.22683180365092284</v>
      </c>
      <c r="AE1402" s="4">
        <f t="shared" si="106"/>
        <v>1.2096380653426371</v>
      </c>
      <c r="AF1402" s="4">
        <f t="shared" si="107"/>
        <v>2.5398231177458457</v>
      </c>
      <c r="AG1402" s="4">
        <f t="shared" si="108"/>
        <v>167.18913306645103</v>
      </c>
      <c r="AH1402" s="4">
        <f t="shared" si="109"/>
        <v>8.3851319768440874E-2</v>
      </c>
    </row>
    <row r="1403" spans="1:34" x14ac:dyDescent="0.3">
      <c r="A1403" s="2" t="s">
        <v>11242</v>
      </c>
      <c r="B1403" s="2" t="s">
        <v>11241</v>
      </c>
      <c r="C1403" s="2" t="s">
        <v>226</v>
      </c>
      <c r="D1403" s="2">
        <v>2012</v>
      </c>
      <c r="E1403" s="2" t="s">
        <v>106</v>
      </c>
      <c r="F1403" s="2">
        <v>0</v>
      </c>
      <c r="G1403" s="2">
        <v>2.7858212</v>
      </c>
      <c r="H1403" s="2">
        <v>4.3400000000000001E-2</v>
      </c>
      <c r="I1403" s="2">
        <v>1.639</v>
      </c>
      <c r="J1403" s="2">
        <v>0.14622204</v>
      </c>
      <c r="K1403" s="2">
        <v>7.5</v>
      </c>
      <c r="L1403" s="2">
        <v>2.359764E-2</v>
      </c>
      <c r="M1403" s="2">
        <v>0</v>
      </c>
      <c r="N1403" s="2">
        <v>2015</v>
      </c>
      <c r="O1403" s="2" t="s">
        <v>3962</v>
      </c>
      <c r="P1403" s="2">
        <v>6305</v>
      </c>
      <c r="Q1403" s="2">
        <v>1.9019999999999999</v>
      </c>
      <c r="R1403" s="2">
        <v>1.4079999999999999</v>
      </c>
      <c r="S1403" s="2">
        <v>-0.03</v>
      </c>
      <c r="T1403" s="2" t="s">
        <v>5</v>
      </c>
      <c r="U1403" s="2">
        <v>4.0259999999999998</v>
      </c>
      <c r="V1403" s="2" t="s">
        <v>11243</v>
      </c>
      <c r="W1403" s="2">
        <v>287.3619673</v>
      </c>
      <c r="X1403" s="2" t="s">
        <v>11244</v>
      </c>
      <c r="Y1403" s="2">
        <v>38.714138400000003</v>
      </c>
      <c r="Z1403" s="2">
        <v>108.52200000000001</v>
      </c>
      <c r="AA1403" s="2">
        <v>8.25</v>
      </c>
      <c r="AB1403" s="2">
        <v>6.9450000000000003</v>
      </c>
      <c r="AC1403" s="2">
        <v>8.1283200000000004</v>
      </c>
      <c r="AD1403" s="4">
        <f t="shared" si="105"/>
        <v>1.7034304358264996</v>
      </c>
      <c r="AE1403" s="4">
        <f t="shared" si="106"/>
        <v>2.7919224843196329</v>
      </c>
      <c r="AF1403" s="4">
        <f t="shared" si="107"/>
        <v>2.1391495861205869</v>
      </c>
      <c r="AG1403" s="4">
        <f t="shared" si="108"/>
        <v>2723.1513507668046</v>
      </c>
      <c r="AH1403" s="4">
        <f t="shared" si="109"/>
        <v>4.7654468449203354E-2</v>
      </c>
    </row>
    <row r="1404" spans="1:34" x14ac:dyDescent="0.3">
      <c r="A1404" s="2" t="s">
        <v>11987</v>
      </c>
      <c r="B1404" s="2" t="s">
        <v>11986</v>
      </c>
      <c r="C1404" s="2" t="s">
        <v>226</v>
      </c>
      <c r="D1404" s="2">
        <v>2011</v>
      </c>
      <c r="E1404" s="2" t="s">
        <v>106</v>
      </c>
      <c r="F1404" s="2">
        <v>0</v>
      </c>
      <c r="G1404" s="2">
        <v>5.6679300000000001</v>
      </c>
      <c r="H1404" s="2">
        <v>6.7699999999999996E-2</v>
      </c>
      <c r="I1404" s="2">
        <v>1.74</v>
      </c>
      <c r="J1404" s="2">
        <v>0.155</v>
      </c>
      <c r="K1404" s="2">
        <v>3.68</v>
      </c>
      <c r="L1404" s="2">
        <v>1.1599999999999999E-2</v>
      </c>
      <c r="M1404" s="2">
        <v>0</v>
      </c>
      <c r="N1404" s="2">
        <v>1336</v>
      </c>
      <c r="P1404" s="2">
        <v>5904</v>
      </c>
      <c r="Q1404" s="2">
        <v>1.82</v>
      </c>
      <c r="R1404" s="2">
        <v>1.2909999999999999</v>
      </c>
      <c r="S1404" s="2">
        <v>2.5000000000000001E-2</v>
      </c>
      <c r="T1404" s="2" t="s">
        <v>5</v>
      </c>
      <c r="U1404" s="2">
        <v>4.0270000000000001</v>
      </c>
      <c r="V1404" s="2" t="s">
        <v>11988</v>
      </c>
      <c r="W1404" s="2">
        <v>289.07753480000002</v>
      </c>
      <c r="X1404" s="2" t="s">
        <v>11989</v>
      </c>
      <c r="Y1404" s="2">
        <v>46.005169600000002</v>
      </c>
      <c r="Z1404" s="2">
        <v>1209.1600000000001</v>
      </c>
      <c r="AA1404" s="2">
        <v>14.099</v>
      </c>
      <c r="AB1404" s="2">
        <v>12.590999999999999</v>
      </c>
      <c r="AC1404" s="2">
        <v>13.9513</v>
      </c>
      <c r="AD1404" s="4">
        <f t="shared" si="105"/>
        <v>0.6985541447799023</v>
      </c>
      <c r="AE1404" s="4">
        <f t="shared" si="106"/>
        <v>1.2154842119170299</v>
      </c>
      <c r="AF1404" s="4">
        <f t="shared" si="107"/>
        <v>1.4542841980629619</v>
      </c>
      <c r="AG1404" s="4">
        <f t="shared" si="108"/>
        <v>787.84481983527292</v>
      </c>
      <c r="AH1404" s="4">
        <f t="shared" si="109"/>
        <v>3.9787445443530051E-2</v>
      </c>
    </row>
    <row r="1405" spans="1:34" x14ac:dyDescent="0.3">
      <c r="A1405" s="2" t="s">
        <v>11987</v>
      </c>
      <c r="B1405" s="2" t="s">
        <v>11990</v>
      </c>
      <c r="C1405" s="2" t="s">
        <v>226</v>
      </c>
      <c r="D1405" s="2">
        <v>2011</v>
      </c>
      <c r="E1405" s="2" t="s">
        <v>106</v>
      </c>
      <c r="F1405" s="2">
        <v>0</v>
      </c>
      <c r="G1405" s="2">
        <v>13.17562</v>
      </c>
      <c r="H1405" s="2">
        <v>0.11890000000000001</v>
      </c>
      <c r="I1405" s="2">
        <v>3.2</v>
      </c>
      <c r="J1405" s="2">
        <v>0.28499999999999998</v>
      </c>
      <c r="K1405" s="2">
        <v>0.39</v>
      </c>
      <c r="L1405" s="2">
        <v>1.22707E-3</v>
      </c>
      <c r="M1405" s="2">
        <v>0</v>
      </c>
      <c r="N1405" s="2">
        <v>1009</v>
      </c>
      <c r="P1405" s="2">
        <v>5904</v>
      </c>
      <c r="Q1405" s="2">
        <v>1.82</v>
      </c>
      <c r="R1405" s="2">
        <v>1.2909999999999999</v>
      </c>
      <c r="S1405" s="2">
        <v>2.5000000000000001E-2</v>
      </c>
      <c r="T1405" s="2" t="s">
        <v>5</v>
      </c>
      <c r="U1405" s="2">
        <v>4.0270000000000001</v>
      </c>
      <c r="V1405" s="2" t="s">
        <v>11988</v>
      </c>
      <c r="W1405" s="2">
        <v>289.07753480000002</v>
      </c>
      <c r="X1405" s="2" t="s">
        <v>11989</v>
      </c>
      <c r="Y1405" s="2">
        <v>46.005169600000002</v>
      </c>
      <c r="Z1405" s="2">
        <v>1209.1600000000001</v>
      </c>
      <c r="AA1405" s="2">
        <v>14.099</v>
      </c>
      <c r="AB1405" s="2">
        <v>12.590999999999999</v>
      </c>
      <c r="AC1405" s="2">
        <v>13.9513</v>
      </c>
      <c r="AD1405" s="4">
        <f t="shared" si="105"/>
        <v>1.1901855468749998E-2</v>
      </c>
      <c r="AE1405" s="4">
        <f t="shared" si="106"/>
        <v>3.8085937499999993E-2</v>
      </c>
      <c r="AF1405" s="4">
        <f t="shared" si="107"/>
        <v>0.34910600109422352</v>
      </c>
      <c r="AG1405" s="4">
        <f t="shared" si="108"/>
        <v>255.4196538286414</v>
      </c>
      <c r="AH1405" s="4">
        <f t="shared" si="109"/>
        <v>1.0990355263621576E-2</v>
      </c>
    </row>
    <row r="1406" spans="1:34" x14ac:dyDescent="0.3">
      <c r="A1406" s="2" t="s">
        <v>11987</v>
      </c>
      <c r="B1406" s="2" t="s">
        <v>11991</v>
      </c>
      <c r="C1406" s="2" t="s">
        <v>226</v>
      </c>
      <c r="D1406" s="2">
        <v>2011</v>
      </c>
      <c r="E1406" s="2" t="s">
        <v>106</v>
      </c>
      <c r="F1406" s="2">
        <v>0</v>
      </c>
      <c r="G1406" s="2">
        <v>21.775960000000001</v>
      </c>
      <c r="H1406" s="2">
        <v>0.16619999999999999</v>
      </c>
      <c r="I1406" s="2">
        <v>5.35</v>
      </c>
      <c r="J1406" s="2">
        <v>0.47699999999999998</v>
      </c>
      <c r="K1406" s="2">
        <v>3.91</v>
      </c>
      <c r="L1406" s="2">
        <v>1.2302169999999999E-2</v>
      </c>
      <c r="M1406" s="2">
        <v>0</v>
      </c>
      <c r="N1406" s="2">
        <v>853</v>
      </c>
      <c r="P1406" s="2">
        <v>5904</v>
      </c>
      <c r="Q1406" s="2">
        <v>1.82</v>
      </c>
      <c r="R1406" s="2">
        <v>1.2909999999999999</v>
      </c>
      <c r="S1406" s="2">
        <v>2.5000000000000001E-2</v>
      </c>
      <c r="T1406" s="2" t="s">
        <v>5</v>
      </c>
      <c r="U1406" s="2">
        <v>4.0270000000000001</v>
      </c>
      <c r="V1406" s="2" t="s">
        <v>11988</v>
      </c>
      <c r="W1406" s="2">
        <v>289.07753480000002</v>
      </c>
      <c r="X1406" s="2" t="s">
        <v>11989</v>
      </c>
      <c r="Y1406" s="2">
        <v>46.005169600000002</v>
      </c>
      <c r="Z1406" s="2">
        <v>1209.1600000000001</v>
      </c>
      <c r="AA1406" s="2">
        <v>14.099</v>
      </c>
      <c r="AB1406" s="2">
        <v>12.590999999999999</v>
      </c>
      <c r="AC1406" s="2">
        <v>13.9513</v>
      </c>
      <c r="AD1406" s="4">
        <f t="shared" si="105"/>
        <v>2.5533797589145858E-2</v>
      </c>
      <c r="AE1406" s="4">
        <f t="shared" si="106"/>
        <v>0.13660581710193032</v>
      </c>
      <c r="AF1406" s="4">
        <f t="shared" si="107"/>
        <v>0.85489246194789159</v>
      </c>
      <c r="AG1406" s="4">
        <f t="shared" si="108"/>
        <v>130.72419685961154</v>
      </c>
      <c r="AH1406" s="4">
        <f t="shared" si="109"/>
        <v>2.9270960395984865E-2</v>
      </c>
    </row>
    <row r="1407" spans="1:34" x14ac:dyDescent="0.3">
      <c r="A1407" s="2" t="s">
        <v>11987</v>
      </c>
      <c r="B1407" s="2" t="s">
        <v>11992</v>
      </c>
      <c r="C1407" s="2" t="s">
        <v>226</v>
      </c>
      <c r="D1407" s="2">
        <v>2011</v>
      </c>
      <c r="E1407" s="2" t="s">
        <v>106</v>
      </c>
      <c r="F1407" s="2">
        <v>0</v>
      </c>
      <c r="G1407" s="2">
        <v>31.784400000000002</v>
      </c>
      <c r="H1407" s="2">
        <v>0.21379999999999999</v>
      </c>
      <c r="I1407" s="2">
        <v>4.0199999999999996</v>
      </c>
      <c r="J1407" s="2">
        <v>0.35899999999999999</v>
      </c>
      <c r="K1407" s="2">
        <v>5.57</v>
      </c>
      <c r="L1407" s="2">
        <v>1.752509E-2</v>
      </c>
      <c r="M1407" s="2">
        <v>0</v>
      </c>
      <c r="N1407" s="2">
        <v>752</v>
      </c>
      <c r="P1407" s="2">
        <v>5904</v>
      </c>
      <c r="Q1407" s="2">
        <v>1.82</v>
      </c>
      <c r="R1407" s="2">
        <v>1.2909999999999999</v>
      </c>
      <c r="S1407" s="2">
        <v>2.5000000000000001E-2</v>
      </c>
      <c r="T1407" s="2" t="s">
        <v>5</v>
      </c>
      <c r="U1407" s="2">
        <v>4.0270000000000001</v>
      </c>
      <c r="V1407" s="2" t="s">
        <v>11988</v>
      </c>
      <c r="W1407" s="2">
        <v>289.07753480000002</v>
      </c>
      <c r="X1407" s="2" t="s">
        <v>11989</v>
      </c>
      <c r="Y1407" s="2">
        <v>46.005169600000002</v>
      </c>
      <c r="Z1407" s="2">
        <v>1209.1600000000001</v>
      </c>
      <c r="AA1407" s="2">
        <v>14.099</v>
      </c>
      <c r="AB1407" s="2">
        <v>12.590999999999999</v>
      </c>
      <c r="AC1407" s="2">
        <v>13.9513</v>
      </c>
      <c r="AD1407" s="4">
        <f t="shared" si="105"/>
        <v>8.5738727958681912E-2</v>
      </c>
      <c r="AE1407" s="4">
        <f t="shared" si="106"/>
        <v>0.34466968639390128</v>
      </c>
      <c r="AF1407" s="4">
        <f t="shared" si="107"/>
        <v>1.1771032831928907</v>
      </c>
      <c r="AG1407" s="4">
        <f t="shared" si="108"/>
        <v>78.995548594649449</v>
      </c>
      <c r="AH1407" s="4">
        <f t="shared" si="109"/>
        <v>4.2924540098768692E-2</v>
      </c>
    </row>
    <row r="1408" spans="1:34" x14ac:dyDescent="0.3">
      <c r="A1408" s="2" t="s">
        <v>11987</v>
      </c>
      <c r="B1408" s="2" t="s">
        <v>11993</v>
      </c>
      <c r="C1408" s="2" t="s">
        <v>226</v>
      </c>
      <c r="D1408" s="2">
        <v>2011</v>
      </c>
      <c r="E1408" s="2" t="s">
        <v>106</v>
      </c>
      <c r="F1408" s="2">
        <v>0</v>
      </c>
      <c r="G1408" s="2">
        <v>41.029020000000003</v>
      </c>
      <c r="H1408" s="2">
        <v>0.2535</v>
      </c>
      <c r="I1408" s="2">
        <v>4.46</v>
      </c>
      <c r="J1408" s="2">
        <v>0.39789999999999998</v>
      </c>
      <c r="K1408" s="2">
        <v>9.6</v>
      </c>
      <c r="L1408" s="2">
        <v>3.0204829999999998E-2</v>
      </c>
      <c r="M1408" s="2">
        <v>0</v>
      </c>
      <c r="N1408" s="2">
        <v>691</v>
      </c>
      <c r="P1408" s="2">
        <v>5904</v>
      </c>
      <c r="Q1408" s="2">
        <v>1.82</v>
      </c>
      <c r="R1408" s="2">
        <v>1.2909999999999999</v>
      </c>
      <c r="S1408" s="2">
        <v>2.5000000000000001E-2</v>
      </c>
      <c r="T1408" s="2" t="s">
        <v>5</v>
      </c>
      <c r="U1408" s="2">
        <v>4.0270000000000001</v>
      </c>
      <c r="V1408" s="2" t="s">
        <v>11988</v>
      </c>
      <c r="W1408" s="2">
        <v>289.07753480000002</v>
      </c>
      <c r="X1408" s="2" t="s">
        <v>11989</v>
      </c>
      <c r="Y1408" s="2">
        <v>46.005169600000002</v>
      </c>
      <c r="Z1408" s="2">
        <v>1209.1600000000001</v>
      </c>
      <c r="AA1408" s="2">
        <v>14.099</v>
      </c>
      <c r="AB1408" s="2">
        <v>12.590999999999999</v>
      </c>
      <c r="AC1408" s="2">
        <v>13.9513</v>
      </c>
      <c r="AD1408" s="4">
        <f t="shared" si="105"/>
        <v>0.10820981558612702</v>
      </c>
      <c r="AE1408" s="4">
        <f t="shared" si="106"/>
        <v>0.48261577751412654</v>
      </c>
      <c r="AF1408" s="4">
        <f t="shared" si="107"/>
        <v>1.4671286132146031</v>
      </c>
      <c r="AG1408" s="4">
        <f t="shared" si="108"/>
        <v>56.190396139301185</v>
      </c>
      <c r="AH1408" s="4">
        <f t="shared" si="109"/>
        <v>5.5812202781508044E-2</v>
      </c>
    </row>
    <row r="1409" spans="1:34" x14ac:dyDescent="0.3">
      <c r="A1409" s="2" t="s">
        <v>1775</v>
      </c>
      <c r="B1409" s="2" t="s">
        <v>1774</v>
      </c>
      <c r="C1409" s="2" t="s">
        <v>226</v>
      </c>
      <c r="D1409" s="2">
        <v>2018</v>
      </c>
      <c r="E1409" s="2" t="s">
        <v>1556</v>
      </c>
      <c r="F1409" s="2">
        <v>0</v>
      </c>
      <c r="G1409" s="2">
        <v>7.8179530000000002</v>
      </c>
      <c r="H1409" s="2">
        <v>7.9079999999999998E-2</v>
      </c>
      <c r="I1409" s="2">
        <v>13.394755</v>
      </c>
      <c r="J1409" s="2">
        <v>1.1950000000000001</v>
      </c>
      <c r="K1409" s="2">
        <v>1080.6220000000001</v>
      </c>
      <c r="L1409" s="2">
        <v>3.4</v>
      </c>
      <c r="M1409" s="2">
        <v>9.1999999999999998E-2</v>
      </c>
      <c r="N1409" s="2">
        <v>1226.0999999999999</v>
      </c>
      <c r="P1409" s="2">
        <v>5542</v>
      </c>
      <c r="Q1409" s="2">
        <v>1.6639999999999999</v>
      </c>
      <c r="R1409" s="2">
        <v>1.0760000000000001</v>
      </c>
      <c r="S1409" s="2">
        <v>0.247</v>
      </c>
      <c r="T1409" s="2" t="s">
        <v>5</v>
      </c>
      <c r="U1409" s="2">
        <v>4.0279999999999996</v>
      </c>
      <c r="V1409" s="2" t="s">
        <v>1776</v>
      </c>
      <c r="W1409" s="2">
        <v>61.6578005</v>
      </c>
      <c r="X1409" s="2" t="s">
        <v>1777</v>
      </c>
      <c r="Y1409" s="2">
        <v>-25.349667400000001</v>
      </c>
      <c r="Z1409" s="2">
        <v>679.76099999999997</v>
      </c>
      <c r="AA1409" s="2">
        <v>13.352</v>
      </c>
      <c r="AB1409" s="2">
        <v>11.478</v>
      </c>
      <c r="AC1409" s="2">
        <v>13.068199999999999</v>
      </c>
      <c r="AD1409" s="4">
        <f t="shared" si="105"/>
        <v>0.44964470298190362</v>
      </c>
      <c r="AE1409" s="4">
        <f t="shared" si="106"/>
        <v>6.0228806334903675</v>
      </c>
      <c r="AF1409" s="4">
        <f t="shared" si="107"/>
        <v>8.9819268801214509</v>
      </c>
      <c r="AG1409" s="4">
        <f t="shared" si="108"/>
        <v>374.73931481629779</v>
      </c>
      <c r="AH1409" s="4">
        <f t="shared" si="109"/>
        <v>0.25651133977507001</v>
      </c>
    </row>
    <row r="1410" spans="1:34" x14ac:dyDescent="0.3">
      <c r="A1410" s="2" t="s">
        <v>18393</v>
      </c>
      <c r="B1410" s="2" t="s">
        <v>18392</v>
      </c>
      <c r="C1410" s="2" t="s">
        <v>226</v>
      </c>
      <c r="D1410" s="2">
        <v>2011</v>
      </c>
      <c r="E1410" s="2" t="s">
        <v>17888</v>
      </c>
      <c r="F1410" s="2">
        <v>0</v>
      </c>
      <c r="G1410" s="2">
        <v>2.1436299999999999</v>
      </c>
      <c r="H1410" s="2">
        <v>3.4439999999999998E-2</v>
      </c>
      <c r="I1410" s="2">
        <v>16.813500000000001</v>
      </c>
      <c r="J1410" s="2">
        <v>1.5</v>
      </c>
      <c r="K1410" s="2">
        <v>254.26400000000001</v>
      </c>
      <c r="L1410" s="2">
        <v>0.8</v>
      </c>
      <c r="M1410" s="2">
        <v>0</v>
      </c>
      <c r="N1410" s="2">
        <v>2035</v>
      </c>
      <c r="P1410" s="2">
        <v>5920</v>
      </c>
      <c r="Q1410" s="2">
        <v>1.58</v>
      </c>
      <c r="R1410" s="2">
        <v>0.88</v>
      </c>
      <c r="S1410" s="2">
        <v>-0.12</v>
      </c>
      <c r="T1410" s="2" t="s">
        <v>5</v>
      </c>
      <c r="U1410" s="2">
        <v>4.03</v>
      </c>
      <c r="V1410" s="2" t="s">
        <v>18394</v>
      </c>
      <c r="W1410" s="2">
        <v>291.16238650000003</v>
      </c>
      <c r="X1410" s="2" t="s">
        <v>18395</v>
      </c>
      <c r="Y1410" s="2">
        <v>55.473027299999998</v>
      </c>
      <c r="Z1410" s="2">
        <v>454.14400000000001</v>
      </c>
      <c r="AA1410" s="2">
        <v>11.647</v>
      </c>
      <c r="AB1410" s="2">
        <v>10.372</v>
      </c>
      <c r="AC1410" s="2">
        <v>11.523</v>
      </c>
      <c r="AD1410" s="4">
        <f t="shared" ref="AD1410:AD1473" si="110">IF(AND(ISNUMBER(K1410),ISNUMBER(I1410),K1410&gt;0,I1410&gt;0),K1410/(I1410^3),"")</f>
        <v>5.3494667223424879E-2</v>
      </c>
      <c r="AE1410" s="4">
        <f t="shared" ref="AE1410:AE1473" si="111">IF(AND(ISNUMBER(K1410),ISNUMBER(I1410),K1410&gt;0,I1410&gt;0),K1410/(I1410^2),"")</f>
        <v>0.89943258736105425</v>
      </c>
      <c r="AF1410" s="4">
        <f t="shared" ref="AF1410:AF1473" si="112">IF(AND(ISNUMBER(K1410),ISNUMBER(I1410),K1410&gt;0,I1410&gt;0),SQRT(K1410/I1410),"")</f>
        <v>3.888779989610506</v>
      </c>
      <c r="AG1410" s="4">
        <f t="shared" ref="AG1410:AG1473" si="113">IF(AND(ISNUMBER(Q1410),ISNUMBER(P1410),ISNUMBER(H1410),Q1410&gt;0,P1410&gt;0,H1410&gt;0),(Q1410^2*(P1410/5778)^4)/(H1410^2),"")</f>
        <v>2319.3407860281918</v>
      </c>
      <c r="AH1410" s="4">
        <f t="shared" ref="AH1410:AH1473" si="114">IF(AND(ISNUMBER(K1410),ISNUMBER(I1410),ISNUMBER(N1410),K1410&gt;0,I1410&gt;0,N1410&gt;0),SQRT(K1410/I1410)/SQRT(N1410),"")</f>
        <v>8.6204744015106943E-2</v>
      </c>
    </row>
    <row r="1411" spans="1:34" x14ac:dyDescent="0.3">
      <c r="A1411" s="2" t="s">
        <v>11283</v>
      </c>
      <c r="B1411" s="2" t="s">
        <v>11282</v>
      </c>
      <c r="C1411" s="2" t="s">
        <v>226</v>
      </c>
      <c r="D1411" s="2">
        <v>2014</v>
      </c>
      <c r="E1411" s="2" t="s">
        <v>106</v>
      </c>
      <c r="F1411" s="2">
        <v>0</v>
      </c>
      <c r="G1411" s="2">
        <v>5.374943</v>
      </c>
      <c r="H1411" s="2">
        <v>6.5000000000000002E-2</v>
      </c>
      <c r="I1411" s="2">
        <v>2.23</v>
      </c>
      <c r="J1411" s="2">
        <v>0.19900000000000001</v>
      </c>
      <c r="K1411" s="2">
        <v>5.6</v>
      </c>
      <c r="L1411" s="2">
        <v>1.7600000000000001E-2</v>
      </c>
      <c r="M1411" s="2">
        <v>0</v>
      </c>
      <c r="N1411" s="2">
        <v>1413</v>
      </c>
      <c r="P1411" s="2">
        <v>6171</v>
      </c>
      <c r="Q1411" s="2">
        <v>1.7989999999999999</v>
      </c>
      <c r="R1411" s="2">
        <v>1.3420000000000001</v>
      </c>
      <c r="S1411" s="2">
        <v>-7.0000000000000007E-2</v>
      </c>
      <c r="T1411" s="2" t="s">
        <v>5</v>
      </c>
      <c r="U1411" s="2">
        <v>4.03</v>
      </c>
      <c r="V1411" s="2" t="s">
        <v>11284</v>
      </c>
      <c r="W1411" s="2">
        <v>293.03773310000003</v>
      </c>
      <c r="X1411" s="2" t="s">
        <v>11285</v>
      </c>
      <c r="Y1411" s="2">
        <v>46.277522300000001</v>
      </c>
      <c r="Z1411" s="2">
        <v>1104.6400000000001</v>
      </c>
      <c r="AA1411" s="2">
        <v>13.154999999999999</v>
      </c>
      <c r="AB1411" s="2">
        <v>12.103</v>
      </c>
      <c r="AC1411" s="2">
        <v>13.120699999999999</v>
      </c>
      <c r="AD1411" s="4">
        <f t="shared" si="110"/>
        <v>0.50497913940192607</v>
      </c>
      <c r="AE1411" s="4">
        <f t="shared" si="111"/>
        <v>1.1261034808662953</v>
      </c>
      <c r="AF1411" s="4">
        <f t="shared" si="112"/>
        <v>1.5846800189097603</v>
      </c>
      <c r="AG1411" s="4">
        <f t="shared" si="113"/>
        <v>996.66142378792892</v>
      </c>
      <c r="AH1411" s="4">
        <f t="shared" si="114"/>
        <v>4.2157077972326103E-2</v>
      </c>
    </row>
    <row r="1412" spans="1:34" x14ac:dyDescent="0.3">
      <c r="A1412" s="2" t="s">
        <v>11283</v>
      </c>
      <c r="B1412" s="2" t="s">
        <v>11286</v>
      </c>
      <c r="C1412" s="2" t="s">
        <v>226</v>
      </c>
      <c r="D1412" s="2">
        <v>2014</v>
      </c>
      <c r="E1412" s="2" t="s">
        <v>106</v>
      </c>
      <c r="F1412" s="2">
        <v>0</v>
      </c>
      <c r="G1412" s="2">
        <v>8.5860040000000009</v>
      </c>
      <c r="H1412" s="2">
        <v>8.8999999999999996E-2</v>
      </c>
      <c r="I1412" s="2">
        <v>1.85</v>
      </c>
      <c r="J1412" s="2">
        <v>0.16500000000000001</v>
      </c>
      <c r="K1412" s="2">
        <v>4.08</v>
      </c>
      <c r="L1412" s="2">
        <v>1.2800000000000001E-2</v>
      </c>
      <c r="M1412" s="2">
        <v>0</v>
      </c>
      <c r="N1412" s="2">
        <v>1208</v>
      </c>
      <c r="P1412" s="2">
        <v>6171</v>
      </c>
      <c r="Q1412" s="2">
        <v>1.7989999999999999</v>
      </c>
      <c r="R1412" s="2">
        <v>1.3420000000000001</v>
      </c>
      <c r="S1412" s="2">
        <v>-7.0000000000000007E-2</v>
      </c>
      <c r="T1412" s="2" t="s">
        <v>5</v>
      </c>
      <c r="U1412" s="2">
        <v>4.03</v>
      </c>
      <c r="V1412" s="2" t="s">
        <v>11284</v>
      </c>
      <c r="W1412" s="2">
        <v>293.03773310000003</v>
      </c>
      <c r="X1412" s="2" t="s">
        <v>11285</v>
      </c>
      <c r="Y1412" s="2">
        <v>46.277522300000001</v>
      </c>
      <c r="Z1412" s="2">
        <v>1104.6400000000001</v>
      </c>
      <c r="AA1412" s="2">
        <v>13.154999999999999</v>
      </c>
      <c r="AB1412" s="2">
        <v>12.103</v>
      </c>
      <c r="AC1412" s="2">
        <v>13.120699999999999</v>
      </c>
      <c r="AD1412" s="4">
        <f t="shared" si="110"/>
        <v>0.6443843405129015</v>
      </c>
      <c r="AE1412" s="4">
        <f t="shared" si="111"/>
        <v>1.1921110299488678</v>
      </c>
      <c r="AF1412" s="4">
        <f t="shared" si="112"/>
        <v>1.4850607413184842</v>
      </c>
      <c r="AG1412" s="4">
        <f t="shared" si="113"/>
        <v>531.6114777810883</v>
      </c>
      <c r="AH1412" s="4">
        <f t="shared" si="114"/>
        <v>4.2727821455451932E-2</v>
      </c>
    </row>
    <row r="1413" spans="1:34" x14ac:dyDescent="0.3">
      <c r="A1413" s="2" t="s">
        <v>6156</v>
      </c>
      <c r="B1413" s="2" t="s">
        <v>6155</v>
      </c>
      <c r="C1413" s="2" t="s">
        <v>226</v>
      </c>
      <c r="D1413" s="2">
        <v>2016</v>
      </c>
      <c r="E1413" s="2" t="s">
        <v>271</v>
      </c>
      <c r="F1413" s="2">
        <v>0</v>
      </c>
      <c r="G1413" s="2">
        <v>5.0696300000000001</v>
      </c>
      <c r="H1413" s="2">
        <v>5.9830000000000001E-2</v>
      </c>
      <c r="I1413" s="2">
        <v>2.4900000000000002</v>
      </c>
      <c r="J1413" s="2">
        <v>0.22214291999999999</v>
      </c>
      <c r="K1413" s="2">
        <v>21.3</v>
      </c>
      <c r="L1413" s="2">
        <v>6.701696E-2</v>
      </c>
      <c r="M1413" s="2">
        <v>0</v>
      </c>
      <c r="N1413" s="2">
        <v>1372</v>
      </c>
      <c r="P1413" s="2">
        <v>5887</v>
      </c>
      <c r="Q1413" s="2">
        <v>1.67</v>
      </c>
      <c r="R1413" s="2">
        <v>1.1100000000000001</v>
      </c>
      <c r="S1413" s="2">
        <v>-4.7E-2</v>
      </c>
      <c r="T1413" s="2" t="s">
        <v>5</v>
      </c>
      <c r="U1413" s="2">
        <v>4.03</v>
      </c>
      <c r="V1413" s="2" t="s">
        <v>6157</v>
      </c>
      <c r="W1413" s="2">
        <v>331.52665630000001</v>
      </c>
      <c r="X1413" s="2" t="s">
        <v>6158</v>
      </c>
      <c r="Y1413" s="2">
        <v>-10.711536199999999</v>
      </c>
      <c r="Z1413" s="2">
        <v>513.87699999999995</v>
      </c>
      <c r="AA1413" s="2">
        <v>11.71</v>
      </c>
      <c r="AB1413" s="2">
        <v>10.609</v>
      </c>
      <c r="AC1413" s="2">
        <v>11.9961</v>
      </c>
      <c r="AD1413" s="4">
        <f t="shared" si="110"/>
        <v>1.3796901449121592</v>
      </c>
      <c r="AE1413" s="4">
        <f t="shared" si="111"/>
        <v>3.4354284608312766</v>
      </c>
      <c r="AF1413" s="4">
        <f t="shared" si="112"/>
        <v>2.9247592836795784</v>
      </c>
      <c r="AG1413" s="4">
        <f t="shared" si="113"/>
        <v>839.57776775315858</v>
      </c>
      <c r="AH1413" s="4">
        <f t="shared" si="114"/>
        <v>7.8961078666771184E-2</v>
      </c>
    </row>
    <row r="1414" spans="1:34" x14ac:dyDescent="0.3">
      <c r="A1414" s="2" t="s">
        <v>11660</v>
      </c>
      <c r="B1414" s="2" t="s">
        <v>11659</v>
      </c>
      <c r="C1414" s="2" t="s">
        <v>226</v>
      </c>
      <c r="D1414" s="2">
        <v>2013</v>
      </c>
      <c r="E1414" s="2" t="s">
        <v>106</v>
      </c>
      <c r="F1414" s="2">
        <v>0</v>
      </c>
      <c r="G1414" s="2">
        <v>17.324000000000002</v>
      </c>
      <c r="H1414" s="2">
        <v>0.14168</v>
      </c>
      <c r="I1414" s="2">
        <v>2.92</v>
      </c>
      <c r="J1414" s="2">
        <v>0.26100000000000001</v>
      </c>
      <c r="K1414" s="2">
        <v>87.3</v>
      </c>
      <c r="L1414" s="2">
        <v>0.27500000000000002</v>
      </c>
      <c r="M1414" s="2">
        <v>0</v>
      </c>
      <c r="N1414" s="2">
        <v>964</v>
      </c>
      <c r="P1414" s="2">
        <v>5946</v>
      </c>
      <c r="Q1414" s="2">
        <v>1.69</v>
      </c>
      <c r="R1414" s="2">
        <v>1.1200000000000001</v>
      </c>
      <c r="S1414" s="2">
        <v>0.09</v>
      </c>
      <c r="T1414" s="2" t="s">
        <v>5</v>
      </c>
      <c r="U1414" s="2">
        <v>4.03</v>
      </c>
      <c r="V1414" s="2" t="s">
        <v>11661</v>
      </c>
      <c r="W1414" s="2">
        <v>286.58318939999998</v>
      </c>
      <c r="X1414" s="2" t="s">
        <v>11662</v>
      </c>
      <c r="Y1414" s="2">
        <v>39.077258200000003</v>
      </c>
      <c r="Z1414" s="2">
        <v>976.64300000000003</v>
      </c>
      <c r="AA1414" s="2">
        <v>13.544</v>
      </c>
      <c r="AB1414" s="2">
        <v>11.965999999999999</v>
      </c>
      <c r="AC1414" s="2">
        <v>13.388400000000001</v>
      </c>
      <c r="AD1414" s="4">
        <f t="shared" si="110"/>
        <v>3.5064341661161342</v>
      </c>
      <c r="AE1414" s="4">
        <f t="shared" si="111"/>
        <v>10.238787765059111</v>
      </c>
      <c r="AF1414" s="4">
        <f t="shared" si="112"/>
        <v>5.4678387205524457</v>
      </c>
      <c r="AG1414" s="4">
        <f t="shared" si="113"/>
        <v>159.56799287577081</v>
      </c>
      <c r="AH1414" s="4">
        <f t="shared" si="114"/>
        <v>0.17610722719674493</v>
      </c>
    </row>
    <row r="1415" spans="1:34" x14ac:dyDescent="0.3">
      <c r="A1415" s="2" t="s">
        <v>11660</v>
      </c>
      <c r="B1415" s="2" t="s">
        <v>11663</v>
      </c>
      <c r="C1415" s="2" t="s">
        <v>226</v>
      </c>
      <c r="D1415" s="2">
        <v>2013</v>
      </c>
      <c r="E1415" s="2" t="s">
        <v>106</v>
      </c>
      <c r="F1415" s="2">
        <v>0</v>
      </c>
      <c r="G1415" s="2">
        <v>33.006</v>
      </c>
      <c r="H1415" s="2">
        <v>0.21781</v>
      </c>
      <c r="I1415" s="2">
        <v>3.36</v>
      </c>
      <c r="J1415" s="2">
        <v>0.3</v>
      </c>
      <c r="K1415" s="2">
        <v>64.2</v>
      </c>
      <c r="L1415" s="2">
        <v>0.20200000000000001</v>
      </c>
      <c r="M1415" s="2">
        <v>0</v>
      </c>
      <c r="N1415" s="2">
        <v>778</v>
      </c>
      <c r="P1415" s="2">
        <v>5946</v>
      </c>
      <c r="Q1415" s="2">
        <v>1.69</v>
      </c>
      <c r="R1415" s="2">
        <v>1.1200000000000001</v>
      </c>
      <c r="S1415" s="2">
        <v>0.09</v>
      </c>
      <c r="T1415" s="2" t="s">
        <v>5</v>
      </c>
      <c r="U1415" s="2">
        <v>4.03</v>
      </c>
      <c r="V1415" s="2" t="s">
        <v>11661</v>
      </c>
      <c r="W1415" s="2">
        <v>286.58318939999998</v>
      </c>
      <c r="X1415" s="2" t="s">
        <v>11662</v>
      </c>
      <c r="Y1415" s="2">
        <v>39.077258200000003</v>
      </c>
      <c r="Z1415" s="2">
        <v>976.64300000000003</v>
      </c>
      <c r="AA1415" s="2">
        <v>13.544</v>
      </c>
      <c r="AB1415" s="2">
        <v>11.965999999999999</v>
      </c>
      <c r="AC1415" s="2">
        <v>13.388400000000001</v>
      </c>
      <c r="AD1415" s="4">
        <f t="shared" si="110"/>
        <v>1.6924552559118888</v>
      </c>
      <c r="AE1415" s="4">
        <f t="shared" si="111"/>
        <v>5.6866496598639467</v>
      </c>
      <c r="AF1415" s="4">
        <f t="shared" si="112"/>
        <v>4.37117179451264</v>
      </c>
      <c r="AG1415" s="4">
        <f t="shared" si="113"/>
        <v>67.516084589548598</v>
      </c>
      <c r="AH1415" s="4">
        <f t="shared" si="114"/>
        <v>0.15671410142363235</v>
      </c>
    </row>
    <row r="1416" spans="1:34" x14ac:dyDescent="0.3">
      <c r="A1416" s="2" t="s">
        <v>16575</v>
      </c>
      <c r="B1416" s="2" t="s">
        <v>16574</v>
      </c>
      <c r="C1416" s="2" t="s">
        <v>226</v>
      </c>
      <c r="D1416" s="2">
        <v>2024</v>
      </c>
      <c r="E1416" s="2" t="s">
        <v>227</v>
      </c>
      <c r="F1416" s="2">
        <v>0</v>
      </c>
      <c r="G1416" s="2">
        <v>64.594899999999996</v>
      </c>
      <c r="H1416" s="2">
        <v>0.32700000000000001</v>
      </c>
      <c r="I1416" s="2">
        <v>11.54525012</v>
      </c>
      <c r="J1416" s="2">
        <v>1.03</v>
      </c>
      <c r="K1416" s="2">
        <v>743.71847237999998</v>
      </c>
      <c r="L1416" s="2">
        <v>2.34</v>
      </c>
      <c r="M1416" s="2">
        <v>2.1000000000000001E-2</v>
      </c>
      <c r="N1416" s="2">
        <v>636</v>
      </c>
      <c r="P1416" s="2">
        <v>5802</v>
      </c>
      <c r="Q1416" s="2">
        <v>1.7</v>
      </c>
      <c r="R1416" s="2">
        <v>1.1100000000000001</v>
      </c>
      <c r="S1416" s="2">
        <v>0.1</v>
      </c>
      <c r="T1416" s="2" t="s">
        <v>5</v>
      </c>
      <c r="U1416" s="2">
        <v>4.03</v>
      </c>
      <c r="V1416" s="2" t="s">
        <v>16576</v>
      </c>
      <c r="W1416" s="2">
        <v>118.9945352</v>
      </c>
      <c r="X1416" s="2" t="s">
        <v>16577</v>
      </c>
      <c r="Y1416" s="2">
        <v>-52.354833200000002</v>
      </c>
      <c r="Z1416" s="2">
        <v>296.27100000000002</v>
      </c>
      <c r="AA1416" s="2">
        <v>11.529</v>
      </c>
      <c r="AB1416" s="2">
        <v>9.4890000000000008</v>
      </c>
      <c r="AC1416" s="2">
        <v>11.1911</v>
      </c>
      <c r="AD1416" s="4">
        <f t="shared" si="110"/>
        <v>0.48327967472874539</v>
      </c>
      <c r="AE1416" s="4">
        <f t="shared" si="111"/>
        <v>5.5795847226556088</v>
      </c>
      <c r="AF1416" s="4">
        <f t="shared" si="112"/>
        <v>8.0260638664783777</v>
      </c>
      <c r="AG1416" s="4">
        <f t="shared" si="113"/>
        <v>27.479136744765654</v>
      </c>
      <c r="AH1416" s="4">
        <f t="shared" si="114"/>
        <v>0.3182541338192888</v>
      </c>
    </row>
    <row r="1417" spans="1:34" x14ac:dyDescent="0.3">
      <c r="A1417" s="2" t="s">
        <v>9839</v>
      </c>
      <c r="B1417" s="2" t="s">
        <v>9838</v>
      </c>
      <c r="C1417" s="2" t="s">
        <v>226</v>
      </c>
      <c r="D1417" s="2">
        <v>2013</v>
      </c>
      <c r="E1417" s="2" t="s">
        <v>106</v>
      </c>
      <c r="F1417" s="2">
        <v>0</v>
      </c>
      <c r="G1417" s="2">
        <v>988.88112000000001</v>
      </c>
      <c r="H1417" s="2">
        <v>2.0270000000000001</v>
      </c>
      <c r="I1417" s="2">
        <v>11.948773429999999</v>
      </c>
      <c r="J1417" s="2">
        <v>1.0660000000000001</v>
      </c>
      <c r="K1417" s="2">
        <v>1322.1661731199999</v>
      </c>
      <c r="L1417" s="2">
        <v>4.16</v>
      </c>
      <c r="M1417" s="2">
        <v>0.92</v>
      </c>
      <c r="N1417" s="2">
        <v>253.8</v>
      </c>
      <c r="P1417" s="2">
        <v>5746</v>
      </c>
      <c r="Q1417" s="2">
        <v>1.6970000000000001</v>
      </c>
      <c r="R1417" s="2">
        <v>1.1319999999999999</v>
      </c>
      <c r="S1417" s="2">
        <v>0.19600000000000001</v>
      </c>
      <c r="T1417" s="2" t="s">
        <v>5</v>
      </c>
      <c r="U1417" s="2">
        <v>4.0309999999999997</v>
      </c>
      <c r="V1417" s="2" t="s">
        <v>9840</v>
      </c>
      <c r="W1417" s="2">
        <v>291.20125589999998</v>
      </c>
      <c r="X1417" s="2" t="s">
        <v>9841</v>
      </c>
      <c r="Y1417" s="2">
        <v>51.144243699999997</v>
      </c>
      <c r="Z1417" s="2">
        <v>835.45500000000004</v>
      </c>
      <c r="AA1417" s="2">
        <v>13.391999999999999</v>
      </c>
      <c r="AB1417" s="2">
        <v>11.792</v>
      </c>
      <c r="AC1417" s="2">
        <v>13.2514</v>
      </c>
      <c r="AD1417" s="4">
        <f t="shared" si="110"/>
        <v>0.77502562704718547</v>
      </c>
      <c r="AE1417" s="4">
        <f t="shared" si="111"/>
        <v>9.260605620030498</v>
      </c>
      <c r="AF1417" s="4">
        <f t="shared" si="112"/>
        <v>10.519167190340168</v>
      </c>
      <c r="AG1417" s="4">
        <f t="shared" si="113"/>
        <v>0.68550168057141825</v>
      </c>
      <c r="AH1417" s="4">
        <f t="shared" si="114"/>
        <v>0.66029126026169016</v>
      </c>
    </row>
    <row r="1418" spans="1:34" x14ac:dyDescent="0.3">
      <c r="A1418" s="2" t="s">
        <v>18573</v>
      </c>
      <c r="B1418" s="2" t="s">
        <v>18572</v>
      </c>
      <c r="C1418" s="2" t="s">
        <v>226</v>
      </c>
      <c r="D1418" s="2">
        <v>2016</v>
      </c>
      <c r="E1418" s="2" t="s">
        <v>17888</v>
      </c>
      <c r="F1418" s="2">
        <v>0</v>
      </c>
      <c r="G1418" s="2">
        <v>3.9162430000000001</v>
      </c>
      <c r="H1418" s="2">
        <v>5.62E-2</v>
      </c>
      <c r="I1418" s="2">
        <v>18.270669999999999</v>
      </c>
      <c r="J1418" s="2">
        <v>1.63</v>
      </c>
      <c r="K1418" s="2">
        <v>200.2329</v>
      </c>
      <c r="L1418" s="2">
        <v>0.63</v>
      </c>
      <c r="M1418" s="2">
        <v>0</v>
      </c>
      <c r="N1418" s="2">
        <v>1840</v>
      </c>
      <c r="O1418" s="2" t="s">
        <v>1547</v>
      </c>
      <c r="P1418" s="2">
        <v>6430</v>
      </c>
      <c r="Q1418" s="2">
        <v>1.98</v>
      </c>
      <c r="R1418" s="2">
        <v>1.55</v>
      </c>
      <c r="S1418" s="2">
        <v>0.11</v>
      </c>
      <c r="T1418" s="2" t="s">
        <v>5</v>
      </c>
      <c r="U1418" s="2">
        <v>4.0330000000000004</v>
      </c>
      <c r="V1418" s="2" t="s">
        <v>18574</v>
      </c>
      <c r="W1418" s="2">
        <v>315.53194889999997</v>
      </c>
      <c r="X1418" s="2" t="s">
        <v>18575</v>
      </c>
      <c r="Y1418" s="2">
        <v>7.0562792999999999</v>
      </c>
      <c r="Z1418" s="2">
        <v>466.43299999999999</v>
      </c>
      <c r="AA1418" s="2">
        <v>11.618</v>
      </c>
      <c r="AB1418" s="2">
        <v>10.247999999999999</v>
      </c>
      <c r="AC1418" s="2">
        <v>11.4559</v>
      </c>
      <c r="AD1418" s="4">
        <f t="shared" si="110"/>
        <v>3.2830085717258248E-2</v>
      </c>
      <c r="AE1418" s="4">
        <f t="shared" si="111"/>
        <v>0.59982766221173867</v>
      </c>
      <c r="AF1418" s="4">
        <f t="shared" si="112"/>
        <v>3.3104762909802186</v>
      </c>
      <c r="AG1418" s="4">
        <f t="shared" si="113"/>
        <v>1903.6692335783473</v>
      </c>
      <c r="AH1418" s="4">
        <f t="shared" si="114"/>
        <v>7.7175876472615354E-2</v>
      </c>
    </row>
    <row r="1419" spans="1:34" x14ac:dyDescent="0.3">
      <c r="A1419" s="2" t="s">
        <v>15778</v>
      </c>
      <c r="B1419" s="2" t="s">
        <v>15777</v>
      </c>
      <c r="C1419" s="2" t="s">
        <v>226</v>
      </c>
      <c r="D1419" s="2">
        <v>2021</v>
      </c>
      <c r="E1419" s="2" t="s">
        <v>227</v>
      </c>
      <c r="F1419" s="2">
        <v>0</v>
      </c>
      <c r="G1419" s="2">
        <v>4.7202190000000002</v>
      </c>
      <c r="H1419" s="2">
        <v>6.2600000000000003E-2</v>
      </c>
      <c r="I1419" s="2">
        <v>15.647764</v>
      </c>
      <c r="J1419" s="2">
        <v>1.3959999999999999</v>
      </c>
      <c r="K1419" s="2">
        <v>753.25710000000004</v>
      </c>
      <c r="L1419" s="2">
        <v>2.37</v>
      </c>
      <c r="M1419" s="2">
        <v>7.2999999999999995E-2</v>
      </c>
      <c r="N1419" s="2">
        <v>1679</v>
      </c>
      <c r="P1419" s="2">
        <v>6274</v>
      </c>
      <c r="Q1419" s="2">
        <v>1.925</v>
      </c>
      <c r="R1419" s="2">
        <v>1.464</v>
      </c>
      <c r="S1419" s="2">
        <v>0.11899999999999999</v>
      </c>
      <c r="T1419" s="2" t="s">
        <v>5</v>
      </c>
      <c r="U1419" s="2">
        <v>4.0339999999999998</v>
      </c>
      <c r="V1419" s="2" t="s">
        <v>15779</v>
      </c>
      <c r="W1419" s="2">
        <v>325.01453629999997</v>
      </c>
      <c r="X1419" s="2" t="s">
        <v>15780</v>
      </c>
      <c r="Y1419" s="2">
        <v>48.4067674</v>
      </c>
      <c r="Z1419" s="2">
        <v>200.49199999999999</v>
      </c>
      <c r="AA1419" s="2">
        <v>9.4380000000000006</v>
      </c>
      <c r="AB1419" s="2">
        <v>8.2720000000000002</v>
      </c>
      <c r="AC1419" s="2">
        <v>9.3503900000000009</v>
      </c>
      <c r="AD1419" s="4">
        <f t="shared" si="110"/>
        <v>0.19660129381294875</v>
      </c>
      <c r="AE1419" s="4">
        <f t="shared" si="111"/>
        <v>3.0763706476796822</v>
      </c>
      <c r="AF1419" s="4">
        <f t="shared" si="112"/>
        <v>6.9381785701593772</v>
      </c>
      <c r="AG1419" s="4">
        <f t="shared" si="113"/>
        <v>1314.5608942551823</v>
      </c>
      <c r="AH1419" s="4">
        <f t="shared" si="114"/>
        <v>0.16932462605403148</v>
      </c>
    </row>
    <row r="1420" spans="1:34" x14ac:dyDescent="0.3">
      <c r="A1420" s="2" t="s">
        <v>17973</v>
      </c>
      <c r="B1420" s="2" t="s">
        <v>17972</v>
      </c>
      <c r="C1420" s="2" t="s">
        <v>226</v>
      </c>
      <c r="D1420" s="2">
        <v>2016</v>
      </c>
      <c r="E1420" s="2" t="s">
        <v>17888</v>
      </c>
      <c r="F1420" s="2">
        <v>0</v>
      </c>
      <c r="G1420" s="2">
        <v>3.6112672099999998</v>
      </c>
      <c r="H1420" s="2">
        <v>5.1400000000000001E-2</v>
      </c>
      <c r="I1420" s="2">
        <v>15.580483170000001</v>
      </c>
      <c r="J1420" s="2">
        <v>1.39</v>
      </c>
      <c r="K1420" s="2">
        <v>1541.4755</v>
      </c>
      <c r="L1420" s="2">
        <v>4.8499999999999996</v>
      </c>
      <c r="M1420" s="2">
        <v>5.7000000000000002E-2</v>
      </c>
      <c r="N1420" s="2">
        <v>1749</v>
      </c>
      <c r="O1420" s="2" t="s">
        <v>1452</v>
      </c>
      <c r="P1420" s="2">
        <v>6450</v>
      </c>
      <c r="Q1420" s="2">
        <v>1.6844300000000001</v>
      </c>
      <c r="R1420" s="2">
        <v>1.393</v>
      </c>
      <c r="S1420" s="2">
        <v>-0.05</v>
      </c>
      <c r="T1420" s="2" t="s">
        <v>5</v>
      </c>
      <c r="U1420" s="2">
        <v>4.0350000000000001</v>
      </c>
      <c r="V1420" s="2" t="s">
        <v>17974</v>
      </c>
      <c r="W1420" s="2">
        <v>62.616081299999998</v>
      </c>
      <c r="X1420" s="2" t="s">
        <v>17975</v>
      </c>
      <c r="Y1420" s="2">
        <v>-45.898243399999998</v>
      </c>
      <c r="Z1420" s="2">
        <v>381.17399999999998</v>
      </c>
      <c r="AA1420" s="2">
        <v>10.96</v>
      </c>
      <c r="AB1420" s="2">
        <v>9.8770000000000007</v>
      </c>
      <c r="AC1420" s="2">
        <v>10.898899999999999</v>
      </c>
      <c r="AD1420" s="4">
        <f t="shared" si="110"/>
        <v>0.40756216618522667</v>
      </c>
      <c r="AE1420" s="4">
        <f t="shared" si="111"/>
        <v>6.3500154709776675</v>
      </c>
      <c r="AF1420" s="4">
        <f t="shared" si="112"/>
        <v>9.9466732717430286</v>
      </c>
      <c r="AG1420" s="4">
        <f t="shared" si="113"/>
        <v>1667.6634323356834</v>
      </c>
      <c r="AH1420" s="4">
        <f t="shared" si="114"/>
        <v>0.23783893293310429</v>
      </c>
    </row>
    <row r="1421" spans="1:34" x14ac:dyDescent="0.3">
      <c r="A1421" s="2" t="s">
        <v>15762</v>
      </c>
      <c r="B1421" s="2" t="s">
        <v>15761</v>
      </c>
      <c r="C1421" s="2" t="s">
        <v>226</v>
      </c>
      <c r="D1421" s="2">
        <v>2021</v>
      </c>
      <c r="E1421" s="2" t="s">
        <v>227</v>
      </c>
      <c r="F1421" s="2">
        <v>0</v>
      </c>
      <c r="G1421" s="2">
        <v>3.9443736</v>
      </c>
      <c r="H1421" s="2">
        <v>5.0999999999999997E-2</v>
      </c>
      <c r="I1421" s="2">
        <v>14.11645916</v>
      </c>
      <c r="J1421" s="2">
        <v>1.2593882999999999</v>
      </c>
      <c r="K1421" s="2">
        <v>95.3</v>
      </c>
      <c r="L1421" s="2">
        <v>0.29984733000000002</v>
      </c>
      <c r="M1421" s="2">
        <v>0</v>
      </c>
      <c r="N1421" s="2">
        <v>1414.84</v>
      </c>
      <c r="P1421" s="2">
        <v>5567</v>
      </c>
      <c r="Q1421" s="2">
        <v>1.7031000000000001</v>
      </c>
      <c r="R1421" s="2">
        <v>1.1576</v>
      </c>
      <c r="S1421" s="2">
        <v>0.40500000000000003</v>
      </c>
      <c r="T1421" s="2" t="s">
        <v>5</v>
      </c>
      <c r="U1421" s="2">
        <v>4.0350000000000001</v>
      </c>
      <c r="V1421" s="2" t="s">
        <v>15763</v>
      </c>
      <c r="W1421" s="2">
        <v>256.77063920000001</v>
      </c>
      <c r="X1421" s="2" t="s">
        <v>15764</v>
      </c>
      <c r="Y1421" s="2">
        <v>70.238480600000003</v>
      </c>
      <c r="Z1421" s="2">
        <v>323.26499999999999</v>
      </c>
      <c r="AA1421" s="2">
        <v>11.37</v>
      </c>
      <c r="AB1421" s="2">
        <v>9.7420000000000009</v>
      </c>
      <c r="AC1421" s="2">
        <v>11.2912</v>
      </c>
      <c r="AD1421" s="4">
        <f t="shared" si="110"/>
        <v>3.3877829077160262E-2</v>
      </c>
      <c r="AE1421" s="4">
        <f t="shared" si="111"/>
        <v>0.47823499059719332</v>
      </c>
      <c r="AF1421" s="4">
        <f t="shared" si="112"/>
        <v>2.5982657126722555</v>
      </c>
      <c r="AG1421" s="4">
        <f t="shared" si="113"/>
        <v>960.98073396897212</v>
      </c>
      <c r="AH1421" s="4">
        <f t="shared" si="114"/>
        <v>6.9076432098958723E-2</v>
      </c>
    </row>
    <row r="1422" spans="1:34" x14ac:dyDescent="0.3">
      <c r="A1422" s="2" t="s">
        <v>17270</v>
      </c>
      <c r="B1422" s="2" t="s">
        <v>17269</v>
      </c>
      <c r="C1422" s="2" t="s">
        <v>226</v>
      </c>
      <c r="D1422" s="2">
        <v>2025</v>
      </c>
      <c r="E1422" s="2" t="s">
        <v>227</v>
      </c>
      <c r="F1422" s="2">
        <v>0</v>
      </c>
      <c r="G1422" s="2">
        <v>4.9394391999999998</v>
      </c>
      <c r="H1422" s="2">
        <v>6.2799999999999995E-2</v>
      </c>
      <c r="I1422" s="2">
        <v>15.07607904</v>
      </c>
      <c r="J1422" s="2">
        <v>1.345</v>
      </c>
      <c r="K1422" s="2">
        <v>270.15414594999999</v>
      </c>
      <c r="L1422" s="2">
        <v>0.85</v>
      </c>
      <c r="M1422" s="2">
        <v>0.13</v>
      </c>
      <c r="N1422" s="2">
        <v>1566</v>
      </c>
      <c r="P1422" s="2">
        <v>5990</v>
      </c>
      <c r="Q1422" s="2">
        <v>1.8420000000000001</v>
      </c>
      <c r="R1422" s="2">
        <v>1.35</v>
      </c>
      <c r="S1422" s="2">
        <v>0.20799999999999999</v>
      </c>
      <c r="T1422" s="2" t="s">
        <v>5</v>
      </c>
      <c r="U1422" s="2">
        <v>4.0359999999999996</v>
      </c>
      <c r="V1422" s="2" t="s">
        <v>17271</v>
      </c>
      <c r="W1422" s="2">
        <v>59.309481599999998</v>
      </c>
      <c r="X1422" s="2" t="s">
        <v>17272</v>
      </c>
      <c r="Y1422" s="2">
        <v>22.378337299999998</v>
      </c>
      <c r="Z1422" s="2">
        <v>532.62900000000002</v>
      </c>
      <c r="AA1422" s="2">
        <v>12.398999999999999</v>
      </c>
      <c r="AB1422" s="2">
        <v>10.606999999999999</v>
      </c>
      <c r="AC1422" s="2">
        <v>12.2074</v>
      </c>
      <c r="AD1422" s="4">
        <f t="shared" si="110"/>
        <v>7.8839964461375547E-2</v>
      </c>
      <c r="AE1422" s="4">
        <f t="shared" si="111"/>
        <v>1.1885975357304885</v>
      </c>
      <c r="AF1422" s="4">
        <f t="shared" si="112"/>
        <v>4.2331300943181596</v>
      </c>
      <c r="AG1422" s="4">
        <f t="shared" si="113"/>
        <v>993.70415047310462</v>
      </c>
      <c r="AH1422" s="4">
        <f t="shared" si="114"/>
        <v>0.10697092142391919</v>
      </c>
    </row>
    <row r="1423" spans="1:34" x14ac:dyDescent="0.3">
      <c r="A1423" s="2" t="s">
        <v>10077</v>
      </c>
      <c r="B1423" s="2" t="s">
        <v>10076</v>
      </c>
      <c r="C1423" s="2" t="s">
        <v>226</v>
      </c>
      <c r="D1423" s="2">
        <v>2021</v>
      </c>
      <c r="E1423" s="2" t="s">
        <v>106</v>
      </c>
      <c r="F1423" s="2">
        <v>0</v>
      </c>
      <c r="G1423" s="2">
        <v>9.9772100449999996</v>
      </c>
      <c r="H1423" s="2">
        <v>9.1899999999999996E-2</v>
      </c>
      <c r="I1423" s="2">
        <v>2.5705983099999998</v>
      </c>
      <c r="J1423" s="2">
        <v>0.22933381999999999</v>
      </c>
      <c r="K1423" s="2">
        <v>7.13</v>
      </c>
      <c r="L1423" s="2">
        <v>2.24E-2</v>
      </c>
      <c r="M1423" s="2">
        <v>0</v>
      </c>
      <c r="N1423" s="2">
        <v>1028</v>
      </c>
      <c r="P1423" s="2">
        <v>5557</v>
      </c>
      <c r="Q1423" s="2">
        <v>1.6160000000000001</v>
      </c>
      <c r="R1423" s="2">
        <v>1.0349999999999999</v>
      </c>
      <c r="S1423" s="2">
        <v>0.16</v>
      </c>
      <c r="T1423" s="2" t="s">
        <v>5</v>
      </c>
      <c r="U1423" s="2">
        <v>4.0369999999999999</v>
      </c>
      <c r="V1423" s="2" t="s">
        <v>10078</v>
      </c>
      <c r="W1423" s="2">
        <v>297.79681970000001</v>
      </c>
      <c r="X1423" s="2" t="s">
        <v>10079</v>
      </c>
      <c r="Y1423" s="2">
        <v>39.921337800000003</v>
      </c>
      <c r="Z1423" s="2">
        <v>1588.41</v>
      </c>
      <c r="AA1423" s="2">
        <v>15.119</v>
      </c>
      <c r="AB1423" s="2">
        <v>13.302</v>
      </c>
      <c r="AC1423" s="2">
        <v>14.944900000000001</v>
      </c>
      <c r="AD1423" s="4">
        <f t="shared" si="110"/>
        <v>0.41974630020206172</v>
      </c>
      <c r="AE1423" s="4">
        <f t="shared" si="111"/>
        <v>1.0789991299281725</v>
      </c>
      <c r="AF1423" s="4">
        <f t="shared" si="112"/>
        <v>1.6654348801093455</v>
      </c>
      <c r="AG1423" s="4">
        <f t="shared" si="113"/>
        <v>264.54717438395295</v>
      </c>
      <c r="AH1423" s="4">
        <f t="shared" si="114"/>
        <v>5.1943486762139765E-2</v>
      </c>
    </row>
    <row r="1424" spans="1:34" x14ac:dyDescent="0.3">
      <c r="A1424" s="2" t="s">
        <v>15251</v>
      </c>
      <c r="B1424" s="2" t="s">
        <v>15250</v>
      </c>
      <c r="C1424" s="2" t="s">
        <v>226</v>
      </c>
      <c r="D1424" s="2">
        <v>2022</v>
      </c>
      <c r="E1424" s="2" t="s">
        <v>15198</v>
      </c>
      <c r="F1424" s="2">
        <v>0</v>
      </c>
      <c r="G1424" s="2">
        <v>4.0764326000000004</v>
      </c>
      <c r="H1424" s="2">
        <v>5.04E-2</v>
      </c>
      <c r="I1424" s="2">
        <v>14.20177855</v>
      </c>
      <c r="J1424" s="2">
        <v>1.2669999999999999</v>
      </c>
      <c r="K1424" s="2">
        <v>194.82881348999999</v>
      </c>
      <c r="L1424" s="2">
        <v>0.61299999999999999</v>
      </c>
      <c r="M1424" s="2">
        <v>0</v>
      </c>
      <c r="N1424" s="2">
        <v>1327</v>
      </c>
      <c r="O1424" s="2" t="s">
        <v>435</v>
      </c>
      <c r="P1424" s="2">
        <v>6057</v>
      </c>
      <c r="Q1424" s="2">
        <v>1.24</v>
      </c>
      <c r="R1424" s="2">
        <v>1.01</v>
      </c>
      <c r="S1424" s="2">
        <v>-0.26</v>
      </c>
      <c r="T1424" s="2" t="s">
        <v>5</v>
      </c>
      <c r="U1424" s="2">
        <v>4.04</v>
      </c>
      <c r="V1424" s="2" t="s">
        <v>15252</v>
      </c>
      <c r="W1424" s="2">
        <v>70.4322947</v>
      </c>
      <c r="X1424" s="2" t="s">
        <v>15253</v>
      </c>
      <c r="Y1424" s="2">
        <v>-40.044529900000001</v>
      </c>
      <c r="Z1424" s="2">
        <v>1074.95</v>
      </c>
      <c r="AA1424" s="2">
        <v>14.125999999999999</v>
      </c>
      <c r="AB1424" s="2">
        <v>12.73</v>
      </c>
      <c r="AC1424" s="2">
        <v>13.9535</v>
      </c>
      <c r="AD1424" s="4">
        <f t="shared" si="110"/>
        <v>6.8018175222974014E-2</v>
      </c>
      <c r="AE1424" s="4">
        <f t="shared" si="111"/>
        <v>0.96597906189177396</v>
      </c>
      <c r="AF1424" s="4">
        <f t="shared" si="112"/>
        <v>3.7038656456361529</v>
      </c>
      <c r="AG1424" s="4">
        <f t="shared" si="113"/>
        <v>730.97486215569597</v>
      </c>
      <c r="AH1424" s="4">
        <f t="shared" si="114"/>
        <v>0.10167630687503644</v>
      </c>
    </row>
    <row r="1425" spans="1:34" x14ac:dyDescent="0.3">
      <c r="A1425" s="2" t="s">
        <v>18698</v>
      </c>
      <c r="B1425" s="2" t="s">
        <v>18697</v>
      </c>
      <c r="C1425" s="2" t="s">
        <v>226</v>
      </c>
      <c r="D1425" s="2">
        <v>2016</v>
      </c>
      <c r="E1425" s="2" t="s">
        <v>18671</v>
      </c>
      <c r="F1425" s="2">
        <v>0</v>
      </c>
      <c r="G1425" s="2">
        <v>3.7650006999999999</v>
      </c>
      <c r="H1425" s="2">
        <v>8.1500000000000003E-2</v>
      </c>
      <c r="I1425" s="2">
        <v>23.202629999999999</v>
      </c>
      <c r="J1425" s="2">
        <v>2.0699999999999998</v>
      </c>
      <c r="K1425" s="2">
        <v>1398.452</v>
      </c>
      <c r="L1425" s="2">
        <v>4.4000000000000004</v>
      </c>
      <c r="M1425" s="2">
        <v>0</v>
      </c>
      <c r="N1425" s="2">
        <v>1577</v>
      </c>
      <c r="O1425" s="2" t="s">
        <v>1452</v>
      </c>
      <c r="P1425" s="2">
        <v>6720</v>
      </c>
      <c r="Q1425" s="2">
        <v>1.93</v>
      </c>
      <c r="R1425" s="2">
        <v>1.47</v>
      </c>
      <c r="S1425" s="2">
        <v>-7.0000000000000007E-2</v>
      </c>
      <c r="T1425" s="2" t="s">
        <v>5</v>
      </c>
      <c r="U1425" s="2">
        <v>4.04</v>
      </c>
      <c r="V1425" s="2" t="s">
        <v>18699</v>
      </c>
      <c r="W1425" s="2">
        <v>94.792955199999994</v>
      </c>
      <c r="X1425" s="2" t="s">
        <v>18700</v>
      </c>
      <c r="Y1425" s="2">
        <v>73.827567200000004</v>
      </c>
      <c r="Z1425" s="2">
        <v>235.47900000000001</v>
      </c>
      <c r="AA1425" s="2">
        <v>10.247</v>
      </c>
      <c r="AB1425" s="2">
        <v>9.2460000000000004</v>
      </c>
      <c r="AC1425" s="2">
        <v>10.191000000000001</v>
      </c>
      <c r="AD1425" s="4">
        <f t="shared" si="110"/>
        <v>0.11195304760632011</v>
      </c>
      <c r="AE1425" s="4">
        <f t="shared" si="111"/>
        <v>2.5976051409818308</v>
      </c>
      <c r="AF1425" s="4">
        <f t="shared" si="112"/>
        <v>7.7634574109928147</v>
      </c>
      <c r="AG1425" s="4">
        <f t="shared" si="113"/>
        <v>1026.044844913572</v>
      </c>
      <c r="AH1425" s="4">
        <f t="shared" si="114"/>
        <v>0.19549665379186648</v>
      </c>
    </row>
    <row r="1426" spans="1:34" x14ac:dyDescent="0.3">
      <c r="A1426" s="2" t="s">
        <v>12892</v>
      </c>
      <c r="B1426" s="2" t="s">
        <v>12891</v>
      </c>
      <c r="C1426" s="2" t="s">
        <v>226</v>
      </c>
      <c r="D1426" s="2">
        <v>2016</v>
      </c>
      <c r="E1426" s="2" t="s">
        <v>106</v>
      </c>
      <c r="F1426" s="2">
        <v>0</v>
      </c>
      <c r="G1426" s="2">
        <v>24.854624149999999</v>
      </c>
      <c r="H1426" s="2">
        <v>0.19919999999999999</v>
      </c>
      <c r="I1426" s="2">
        <v>5.74</v>
      </c>
      <c r="J1426" s="2">
        <v>0.51208849999999995</v>
      </c>
      <c r="K1426" s="2">
        <v>27.9</v>
      </c>
      <c r="L1426" s="2">
        <v>8.7800000000000003E-2</v>
      </c>
      <c r="M1426" s="2">
        <v>0</v>
      </c>
      <c r="N1426" s="2">
        <v>1095</v>
      </c>
      <c r="P1426" s="2">
        <v>7099</v>
      </c>
      <c r="Q1426" s="2">
        <v>2.02</v>
      </c>
      <c r="R1426" s="2">
        <v>1.62</v>
      </c>
      <c r="S1426" s="2">
        <v>0.01</v>
      </c>
      <c r="T1426" s="2" t="s">
        <v>5</v>
      </c>
      <c r="U1426" s="2">
        <v>4.04</v>
      </c>
      <c r="V1426" s="2" t="s">
        <v>12893</v>
      </c>
      <c r="W1426" s="2">
        <v>295.60876250000001</v>
      </c>
      <c r="X1426" s="2" t="s">
        <v>12894</v>
      </c>
      <c r="Y1426" s="2">
        <v>38.735736799999998</v>
      </c>
      <c r="Z1426" s="2">
        <v>687.09400000000005</v>
      </c>
      <c r="AA1426" s="2">
        <v>12.121</v>
      </c>
      <c r="AB1426" s="2">
        <v>10.987</v>
      </c>
      <c r="AC1426" s="2">
        <v>11.9642</v>
      </c>
      <c r="AD1426" s="4">
        <f t="shared" si="110"/>
        <v>0.14752598604148248</v>
      </c>
      <c r="AE1426" s="4">
        <f t="shared" si="111"/>
        <v>0.84679915987810939</v>
      </c>
      <c r="AF1426" s="4">
        <f t="shared" si="112"/>
        <v>2.2046830107070603</v>
      </c>
      <c r="AG1426" s="4">
        <f t="shared" si="113"/>
        <v>234.31636713623587</v>
      </c>
      <c r="AH1426" s="4">
        <f t="shared" si="114"/>
        <v>6.6625287462094382E-2</v>
      </c>
    </row>
    <row r="1427" spans="1:34" x14ac:dyDescent="0.3">
      <c r="A1427" s="2" t="s">
        <v>14881</v>
      </c>
      <c r="B1427" s="2" t="s">
        <v>14880</v>
      </c>
      <c r="C1427" s="2" t="s">
        <v>226</v>
      </c>
      <c r="D1427" s="2">
        <v>2016</v>
      </c>
      <c r="E1427" s="2" t="s">
        <v>106</v>
      </c>
      <c r="F1427" s="2">
        <v>0</v>
      </c>
      <c r="G1427" s="2">
        <v>14.80074836</v>
      </c>
      <c r="H1427" s="2">
        <v>0.1633</v>
      </c>
      <c r="I1427" s="2">
        <v>4.38</v>
      </c>
      <c r="J1427" s="2">
        <v>0.39075743000000002</v>
      </c>
      <c r="K1427" s="2">
        <v>17.600000000000001</v>
      </c>
      <c r="L1427" s="2">
        <v>5.5500000000000001E-2</v>
      </c>
      <c r="M1427" s="2">
        <v>0</v>
      </c>
      <c r="N1427" s="2">
        <v>1912</v>
      </c>
      <c r="P1427" s="2">
        <v>7005</v>
      </c>
      <c r="Q1427" s="2">
        <v>2.0099999999999998</v>
      </c>
      <c r="R1427" s="2">
        <v>1.6</v>
      </c>
      <c r="S1427" s="2">
        <v>0.02</v>
      </c>
      <c r="T1427" s="2" t="s">
        <v>5</v>
      </c>
      <c r="U1427" s="2">
        <v>4.04</v>
      </c>
      <c r="V1427" s="2" t="s">
        <v>14882</v>
      </c>
      <c r="W1427" s="2">
        <v>292.17118499999998</v>
      </c>
      <c r="X1427" s="2" t="s">
        <v>14883</v>
      </c>
      <c r="Y1427" s="2">
        <v>40.8113849</v>
      </c>
      <c r="Z1427" s="2">
        <v>807.72900000000004</v>
      </c>
      <c r="AA1427" s="2">
        <v>12.606</v>
      </c>
      <c r="AB1427" s="2">
        <v>11.544</v>
      </c>
      <c r="AC1427" s="2">
        <v>12.465999999999999</v>
      </c>
      <c r="AD1427" s="4">
        <f t="shared" si="110"/>
        <v>0.20945480912526057</v>
      </c>
      <c r="AE1427" s="4">
        <f t="shared" si="111"/>
        <v>0.91741206396864128</v>
      </c>
      <c r="AF1427" s="4">
        <f t="shared" si="112"/>
        <v>2.0045610093441031</v>
      </c>
      <c r="AG1427" s="4">
        <f t="shared" si="113"/>
        <v>327.29709739405268</v>
      </c>
      <c r="AH1427" s="4">
        <f t="shared" si="114"/>
        <v>4.5843243230451344E-2</v>
      </c>
    </row>
    <row r="1428" spans="1:34" x14ac:dyDescent="0.3">
      <c r="A1428" s="2" t="s">
        <v>7962</v>
      </c>
      <c r="B1428" s="2" t="s">
        <v>7961</v>
      </c>
      <c r="C1428" s="2" t="s">
        <v>226</v>
      </c>
      <c r="D1428" s="2">
        <v>2016</v>
      </c>
      <c r="E1428" s="2" t="s">
        <v>106</v>
      </c>
      <c r="F1428" s="2">
        <v>0</v>
      </c>
      <c r="G1428" s="2">
        <v>22.241909199999998</v>
      </c>
      <c r="H1428" s="2">
        <v>0.16005</v>
      </c>
      <c r="I1428" s="2">
        <v>1.37</v>
      </c>
      <c r="J1428" s="2">
        <v>0.12222321</v>
      </c>
      <c r="K1428" s="2">
        <v>2.4500000000000002</v>
      </c>
      <c r="L1428" s="2">
        <v>7.7099999999999998E-3</v>
      </c>
      <c r="M1428" s="2">
        <v>0</v>
      </c>
      <c r="N1428" s="2">
        <v>954</v>
      </c>
      <c r="P1428" s="2">
        <v>6130</v>
      </c>
      <c r="Q1428" s="2">
        <v>1.79</v>
      </c>
      <c r="R1428" s="2">
        <v>1.29</v>
      </c>
      <c r="S1428" s="2">
        <v>0.05</v>
      </c>
      <c r="T1428" s="2" t="s">
        <v>5</v>
      </c>
      <c r="U1428" s="2">
        <v>4.04</v>
      </c>
      <c r="V1428" s="2" t="s">
        <v>7963</v>
      </c>
      <c r="W1428" s="2">
        <v>289.03305319999998</v>
      </c>
      <c r="X1428" s="2" t="s">
        <v>7964</v>
      </c>
      <c r="Y1428" s="2">
        <v>40.0869182</v>
      </c>
      <c r="Z1428" s="2">
        <v>777.02499999999998</v>
      </c>
      <c r="AA1428" s="2">
        <v>12.861000000000001</v>
      </c>
      <c r="AB1428" s="2">
        <v>11.382999999999999</v>
      </c>
      <c r="AC1428" s="2">
        <v>12.767799999999999</v>
      </c>
      <c r="AD1428" s="4">
        <f t="shared" si="110"/>
        <v>0.95280577968096936</v>
      </c>
      <c r="AE1428" s="4">
        <f t="shared" si="111"/>
        <v>1.3053439181629283</v>
      </c>
      <c r="AF1428" s="4">
        <f t="shared" si="112"/>
        <v>1.3372812598265227</v>
      </c>
      <c r="AG1428" s="4">
        <f t="shared" si="113"/>
        <v>158.46248164835092</v>
      </c>
      <c r="AH1428" s="4">
        <f t="shared" si="114"/>
        <v>4.329607938882709E-2</v>
      </c>
    </row>
    <row r="1429" spans="1:34" x14ac:dyDescent="0.3">
      <c r="A1429" s="2" t="s">
        <v>4773</v>
      </c>
      <c r="B1429" s="2" t="s">
        <v>4772</v>
      </c>
      <c r="C1429" s="2" t="s">
        <v>226</v>
      </c>
      <c r="D1429" s="2">
        <v>2017</v>
      </c>
      <c r="E1429" s="2" t="s">
        <v>271</v>
      </c>
      <c r="F1429" s="2">
        <v>0</v>
      </c>
      <c r="G1429" s="2">
        <v>3.3139590000000001</v>
      </c>
      <c r="H1429" s="2">
        <v>4.7500000000000001E-2</v>
      </c>
      <c r="I1429" s="2">
        <v>15.98</v>
      </c>
      <c r="J1429" s="2">
        <v>1.42564011</v>
      </c>
      <c r="K1429" s="2">
        <v>266.97719999999998</v>
      </c>
      <c r="L1429" s="2">
        <v>0.84</v>
      </c>
      <c r="M1429" s="2">
        <v>0</v>
      </c>
      <c r="N1429" s="2">
        <v>1649</v>
      </c>
      <c r="O1429" s="2" t="s">
        <v>4774</v>
      </c>
      <c r="P1429" s="2">
        <v>6061</v>
      </c>
      <c r="Q1429" s="2">
        <v>1.81</v>
      </c>
      <c r="R1429" s="2">
        <v>1.3</v>
      </c>
      <c r="S1429" s="2">
        <v>0.14000000000000001</v>
      </c>
      <c r="T1429" s="2" t="s">
        <v>5</v>
      </c>
      <c r="U1429" s="2">
        <v>4.04</v>
      </c>
      <c r="V1429" s="2" t="s">
        <v>4775</v>
      </c>
      <c r="W1429" s="2">
        <v>284.98535500000003</v>
      </c>
      <c r="X1429" s="2" t="s">
        <v>4776</v>
      </c>
      <c r="Y1429" s="2">
        <v>-22.293420600000001</v>
      </c>
      <c r="Z1429" s="2">
        <v>685.2</v>
      </c>
      <c r="AA1429" s="2">
        <v>13.012</v>
      </c>
      <c r="AB1429" s="2">
        <v>11.21</v>
      </c>
      <c r="AC1429" s="2">
        <v>12.7669</v>
      </c>
      <c r="AD1429" s="4">
        <f t="shared" si="110"/>
        <v>6.5425017733262328E-2</v>
      </c>
      <c r="AE1429" s="4">
        <f t="shared" si="111"/>
        <v>1.0454917833775321</v>
      </c>
      <c r="AF1429" s="4">
        <f t="shared" si="112"/>
        <v>4.0874146716932165</v>
      </c>
      <c r="AG1429" s="4">
        <f t="shared" si="113"/>
        <v>1758.0730497470506</v>
      </c>
      <c r="AH1429" s="4">
        <f t="shared" si="114"/>
        <v>0.10065569958792621</v>
      </c>
    </row>
    <row r="1430" spans="1:34" x14ac:dyDescent="0.3">
      <c r="A1430" s="2" t="s">
        <v>14672</v>
      </c>
      <c r="B1430" s="2" t="s">
        <v>14675</v>
      </c>
      <c r="C1430" s="2" t="s">
        <v>226</v>
      </c>
      <c r="D1430" s="2">
        <v>2021</v>
      </c>
      <c r="E1430" s="2" t="s">
        <v>106</v>
      </c>
      <c r="F1430" s="2">
        <v>0</v>
      </c>
      <c r="G1430" s="2">
        <v>5.9391198159999998</v>
      </c>
      <c r="H1430" s="2">
        <v>6.9900000000000004E-2</v>
      </c>
      <c r="I1430" s="2">
        <v>3.8580709</v>
      </c>
      <c r="J1430" s="2">
        <v>0.34419462000000001</v>
      </c>
      <c r="K1430" s="2">
        <v>14.2</v>
      </c>
      <c r="L1430" s="2">
        <v>4.4699999999999997E-2</v>
      </c>
      <c r="M1430" s="2">
        <v>0</v>
      </c>
      <c r="N1430" s="2">
        <v>1357</v>
      </c>
      <c r="P1430" s="2">
        <v>6068</v>
      </c>
      <c r="Q1430" s="2">
        <v>1.7969999999999999</v>
      </c>
      <c r="R1430" s="2">
        <v>1.294</v>
      </c>
      <c r="S1430" s="2">
        <v>0.16</v>
      </c>
      <c r="T1430" s="2" t="s">
        <v>5</v>
      </c>
      <c r="U1430" s="2">
        <v>4.04</v>
      </c>
      <c r="V1430" s="2" t="s">
        <v>14673</v>
      </c>
      <c r="W1430" s="2">
        <v>297.58305639999998</v>
      </c>
      <c r="X1430" s="2" t="s">
        <v>14674</v>
      </c>
      <c r="Y1430" s="2">
        <v>41.952353100000003</v>
      </c>
      <c r="Z1430" s="2">
        <v>991.61800000000005</v>
      </c>
      <c r="AA1430" s="2">
        <v>15.522</v>
      </c>
      <c r="AB1430" s="2">
        <v>13.477</v>
      </c>
      <c r="AC1430" s="2">
        <v>15.7385</v>
      </c>
      <c r="AD1430" s="4">
        <f t="shared" si="110"/>
        <v>0.24727358826817161</v>
      </c>
      <c r="AE1430" s="4">
        <f t="shared" si="111"/>
        <v>0.95399903523601426</v>
      </c>
      <c r="AF1430" s="4">
        <f t="shared" si="112"/>
        <v>1.9184879245051665</v>
      </c>
      <c r="AG1430" s="4">
        <f t="shared" si="113"/>
        <v>803.92205089567403</v>
      </c>
      <c r="AH1430" s="4">
        <f t="shared" si="114"/>
        <v>5.2079780619287259E-2</v>
      </c>
    </row>
    <row r="1431" spans="1:34" x14ac:dyDescent="0.3">
      <c r="A1431" s="2" t="s">
        <v>15214</v>
      </c>
      <c r="B1431" s="2" t="s">
        <v>15213</v>
      </c>
      <c r="C1431" s="2" t="s">
        <v>226</v>
      </c>
      <c r="D1431" s="2">
        <v>2021</v>
      </c>
      <c r="E1431" s="2" t="s">
        <v>15198</v>
      </c>
      <c r="F1431" s="2">
        <v>0</v>
      </c>
      <c r="G1431" s="2">
        <v>4.119027</v>
      </c>
      <c r="H1431" s="2">
        <v>5.4899999999999997E-2</v>
      </c>
      <c r="I1431" s="2">
        <v>12.800678</v>
      </c>
      <c r="J1431" s="2">
        <v>1.1419999999999999</v>
      </c>
      <c r="K1431" s="2">
        <v>1538.2972</v>
      </c>
      <c r="L1431" s="2">
        <v>4.84</v>
      </c>
      <c r="M1431" s="2">
        <v>8.5999999999999993E-2</v>
      </c>
      <c r="N1431" s="2">
        <v>1605</v>
      </c>
      <c r="P1431" s="2">
        <v>5819</v>
      </c>
      <c r="Q1431" s="2">
        <v>1.788</v>
      </c>
      <c r="R1431" s="2">
        <v>1.3</v>
      </c>
      <c r="S1431" s="2">
        <v>0.25</v>
      </c>
      <c r="T1431" s="2" t="s">
        <v>5</v>
      </c>
      <c r="U1431" s="2">
        <v>4.04</v>
      </c>
      <c r="V1431" s="2" t="s">
        <v>15215</v>
      </c>
      <c r="W1431" s="2">
        <v>176.24023260000001</v>
      </c>
      <c r="X1431" s="2" t="s">
        <v>15216</v>
      </c>
      <c r="Y1431" s="2">
        <v>-38.139715799999998</v>
      </c>
      <c r="Z1431" s="2">
        <v>647.59500000000003</v>
      </c>
      <c r="AA1431" s="2">
        <v>12.744</v>
      </c>
      <c r="AB1431" s="2">
        <v>11.141</v>
      </c>
      <c r="AC1431" s="2">
        <v>12.569100000000001</v>
      </c>
      <c r="AD1431" s="4">
        <f t="shared" si="110"/>
        <v>0.73340071718891753</v>
      </c>
      <c r="AE1431" s="4">
        <f t="shared" si="111"/>
        <v>9.3880264257043997</v>
      </c>
      <c r="AF1431" s="4">
        <f t="shared" si="112"/>
        <v>10.962349352713264</v>
      </c>
      <c r="AG1431" s="4">
        <f t="shared" si="113"/>
        <v>1091.122769636278</v>
      </c>
      <c r="AH1431" s="4">
        <f t="shared" si="114"/>
        <v>0.27363151807279851</v>
      </c>
    </row>
    <row r="1432" spans="1:34" x14ac:dyDescent="0.3">
      <c r="A1432" s="2" t="s">
        <v>5440</v>
      </c>
      <c r="B1432" s="2" t="s">
        <v>5439</v>
      </c>
      <c r="C1432" s="2" t="s">
        <v>226</v>
      </c>
      <c r="D1432" s="2">
        <v>2018</v>
      </c>
      <c r="E1432" s="2" t="s">
        <v>271</v>
      </c>
      <c r="F1432" s="2">
        <v>0</v>
      </c>
      <c r="G1432" s="2">
        <v>11.6334681</v>
      </c>
      <c r="H1432" s="2">
        <v>0.1086</v>
      </c>
      <c r="I1432" s="2">
        <v>9.2698270399999991</v>
      </c>
      <c r="J1432" s="2">
        <v>0.82699999999999996</v>
      </c>
      <c r="K1432" s="2">
        <v>68.968764320000005</v>
      </c>
      <c r="L1432" s="2">
        <v>0.217</v>
      </c>
      <c r="M1432" s="2">
        <v>0.27400000000000002</v>
      </c>
      <c r="N1432" s="2">
        <v>1036</v>
      </c>
      <c r="O1432" s="2" t="s">
        <v>5441</v>
      </c>
      <c r="P1432" s="2">
        <v>5490</v>
      </c>
      <c r="Q1432" s="2">
        <v>1.663</v>
      </c>
      <c r="R1432" s="2">
        <v>1.107</v>
      </c>
      <c r="S1432" s="2">
        <v>0.372</v>
      </c>
      <c r="T1432" s="2" t="s">
        <v>5</v>
      </c>
      <c r="U1432" s="2">
        <v>4.04</v>
      </c>
      <c r="V1432" s="2" t="s">
        <v>5442</v>
      </c>
      <c r="W1432" s="2">
        <v>163.0323119</v>
      </c>
      <c r="X1432" s="2" t="s">
        <v>5443</v>
      </c>
      <c r="Y1432" s="2">
        <v>0.49316700000000002</v>
      </c>
      <c r="Z1432" s="2">
        <v>213.28299999999999</v>
      </c>
      <c r="AA1432" s="2">
        <v>10.612</v>
      </c>
      <c r="AB1432" s="2">
        <v>8.89</v>
      </c>
      <c r="AC1432" s="2">
        <v>10.4594</v>
      </c>
      <c r="AD1432" s="4">
        <f t="shared" si="110"/>
        <v>8.6583981382318861E-2</v>
      </c>
      <c r="AE1432" s="4">
        <f t="shared" si="111"/>
        <v>0.80261853184867582</v>
      </c>
      <c r="AF1432" s="4">
        <f t="shared" si="112"/>
        <v>2.7276610803646326</v>
      </c>
      <c r="AG1432" s="4">
        <f t="shared" si="113"/>
        <v>191.11909299980448</v>
      </c>
      <c r="AH1432" s="4">
        <f t="shared" si="114"/>
        <v>8.4744306361837607E-2</v>
      </c>
    </row>
    <row r="1433" spans="1:34" x14ac:dyDescent="0.3">
      <c r="A1433" s="2" t="s">
        <v>12923</v>
      </c>
      <c r="B1433" s="2" t="s">
        <v>12922</v>
      </c>
      <c r="C1433" s="2" t="s">
        <v>226</v>
      </c>
      <c r="D1433" s="2">
        <v>2016</v>
      </c>
      <c r="E1433" s="2" t="s">
        <v>106</v>
      </c>
      <c r="F1433" s="2">
        <v>0</v>
      </c>
      <c r="G1433" s="2">
        <v>38.584228490000001</v>
      </c>
      <c r="H1433" s="2">
        <v>0.25029000000000001</v>
      </c>
      <c r="I1433" s="2">
        <v>6.91</v>
      </c>
      <c r="J1433" s="2">
        <v>0.61646891000000004</v>
      </c>
      <c r="K1433" s="2">
        <v>38.200000000000003</v>
      </c>
      <c r="L1433" s="2">
        <v>0.12</v>
      </c>
      <c r="M1433" s="2">
        <v>0</v>
      </c>
      <c r="N1433" s="2">
        <v>761</v>
      </c>
      <c r="P1433" s="2">
        <v>6392</v>
      </c>
      <c r="Q1433" s="2">
        <v>1.98</v>
      </c>
      <c r="R1433" s="2">
        <v>1.54</v>
      </c>
      <c r="S1433" s="2">
        <v>0.41</v>
      </c>
      <c r="T1433" s="2" t="s">
        <v>5</v>
      </c>
      <c r="U1433" s="2">
        <v>4.04</v>
      </c>
      <c r="V1433" s="2" t="s">
        <v>12924</v>
      </c>
      <c r="W1433" s="2">
        <v>288.15397300000001</v>
      </c>
      <c r="X1433" s="2" t="s">
        <v>12925</v>
      </c>
      <c r="Y1433" s="2">
        <v>44.068815399999998</v>
      </c>
      <c r="Z1433" s="2">
        <v>639.23900000000003</v>
      </c>
      <c r="AA1433" s="2">
        <v>12.22</v>
      </c>
      <c r="AB1433" s="2">
        <v>11.068</v>
      </c>
      <c r="AC1433" s="2">
        <v>12.1457</v>
      </c>
      <c r="AD1433" s="4">
        <f t="shared" si="110"/>
        <v>0.11577884713855505</v>
      </c>
      <c r="AE1433" s="4">
        <f t="shared" si="111"/>
        <v>0.80003183372741538</v>
      </c>
      <c r="AF1433" s="4">
        <f t="shared" si="112"/>
        <v>2.3512167001483384</v>
      </c>
      <c r="AG1433" s="4">
        <f t="shared" si="113"/>
        <v>93.730363029581142</v>
      </c>
      <c r="AH1433" s="4">
        <f t="shared" si="114"/>
        <v>8.5231538793263589E-2</v>
      </c>
    </row>
    <row r="1434" spans="1:34" x14ac:dyDescent="0.3">
      <c r="A1434" s="2" t="s">
        <v>16592</v>
      </c>
      <c r="B1434" s="2" t="s">
        <v>16591</v>
      </c>
      <c r="C1434" s="2" t="s">
        <v>226</v>
      </c>
      <c r="D1434" s="2">
        <v>2021</v>
      </c>
      <c r="E1434" s="2" t="s">
        <v>227</v>
      </c>
      <c r="F1434" s="2">
        <v>0</v>
      </c>
      <c r="G1434" s="2">
        <v>18.388179999999998</v>
      </c>
      <c r="H1434" s="2">
        <v>0.15279999999999999</v>
      </c>
      <c r="I1434" s="2">
        <v>7.16253867</v>
      </c>
      <c r="J1434" s="2">
        <v>0.63900000000000001</v>
      </c>
      <c r="K1434" s="2">
        <v>43.860320170000001</v>
      </c>
      <c r="L1434" s="2">
        <v>0.13800000000000001</v>
      </c>
      <c r="M1434" s="2">
        <v>0</v>
      </c>
      <c r="N1434" s="2">
        <v>1027</v>
      </c>
      <c r="P1434" s="2">
        <v>6095</v>
      </c>
      <c r="Q1434" s="2">
        <v>1.867</v>
      </c>
      <c r="R1434" s="2">
        <v>1.407</v>
      </c>
      <c r="S1434" s="2">
        <v>0.17499999999999999</v>
      </c>
      <c r="T1434" s="2" t="s">
        <v>5</v>
      </c>
      <c r="U1434" s="2">
        <v>4.0439999999999996</v>
      </c>
      <c r="V1434" s="2" t="s">
        <v>16593</v>
      </c>
      <c r="W1434" s="2">
        <v>47.517260800000003</v>
      </c>
      <c r="X1434" s="2" t="s">
        <v>16594</v>
      </c>
      <c r="Y1434" s="2">
        <v>-50.8322632</v>
      </c>
      <c r="Z1434" s="2">
        <v>76.902799999999999</v>
      </c>
      <c r="AA1434" s="2">
        <v>7.57</v>
      </c>
      <c r="AB1434" s="2">
        <v>6.2560000000000002</v>
      </c>
      <c r="AC1434" s="2">
        <v>7.4165299999999998</v>
      </c>
      <c r="AD1434" s="4">
        <f t="shared" si="110"/>
        <v>0.11936331137520335</v>
      </c>
      <c r="AE1434" s="4">
        <f t="shared" si="111"/>
        <v>0.85494433350414489</v>
      </c>
      <c r="AF1434" s="4">
        <f t="shared" si="112"/>
        <v>2.4745851873436919</v>
      </c>
      <c r="AG1434" s="4">
        <f t="shared" si="113"/>
        <v>184.85304853302375</v>
      </c>
      <c r="AH1434" s="4">
        <f t="shared" si="114"/>
        <v>7.7217757879004603E-2</v>
      </c>
    </row>
    <row r="1435" spans="1:34" x14ac:dyDescent="0.3">
      <c r="A1435" s="2" t="s">
        <v>16588</v>
      </c>
      <c r="B1435" s="2" t="s">
        <v>16587</v>
      </c>
      <c r="C1435" s="2" t="s">
        <v>226</v>
      </c>
      <c r="D1435" s="2">
        <v>2022</v>
      </c>
      <c r="E1435" s="2" t="s">
        <v>227</v>
      </c>
      <c r="F1435" s="2">
        <v>0</v>
      </c>
      <c r="G1435" s="2">
        <v>5.9839440000000002</v>
      </c>
      <c r="H1435" s="2">
        <v>6.7199999999999996E-2</v>
      </c>
      <c r="I1435" s="2">
        <v>10.928756180000001</v>
      </c>
      <c r="J1435" s="2">
        <v>0.97499999999999998</v>
      </c>
      <c r="K1435" s="2">
        <v>63.88350981</v>
      </c>
      <c r="L1435" s="2">
        <v>0.20100000000000001</v>
      </c>
      <c r="M1435" s="2">
        <v>0</v>
      </c>
      <c r="N1435" s="2">
        <v>1352</v>
      </c>
      <c r="P1435" s="2">
        <v>5611</v>
      </c>
      <c r="Q1435" s="2">
        <v>1.6859999999999999</v>
      </c>
      <c r="R1435" s="2">
        <v>1.1299999999999999</v>
      </c>
      <c r="S1435" s="2">
        <v>0.24099999999999999</v>
      </c>
      <c r="T1435" s="2" t="s">
        <v>5</v>
      </c>
      <c r="U1435" s="2">
        <v>4.0439999999999996</v>
      </c>
      <c r="V1435" s="2" t="s">
        <v>16589</v>
      </c>
      <c r="W1435" s="2">
        <v>288.4656683</v>
      </c>
      <c r="X1435" s="2" t="s">
        <v>16590</v>
      </c>
      <c r="Y1435" s="2">
        <v>66.3479375</v>
      </c>
      <c r="Z1435" s="2">
        <v>504.77499999999998</v>
      </c>
      <c r="AA1435" s="2">
        <v>12.3</v>
      </c>
      <c r="AB1435" s="2">
        <v>10.717000000000001</v>
      </c>
      <c r="AC1435" s="2">
        <v>12.221299999999999</v>
      </c>
      <c r="AD1435" s="4">
        <f t="shared" si="110"/>
        <v>4.8941419066444336E-2</v>
      </c>
      <c r="AE1435" s="4">
        <f t="shared" si="111"/>
        <v>0.53486883608037339</v>
      </c>
      <c r="AF1435" s="4">
        <f t="shared" si="112"/>
        <v>2.4177367718183853</v>
      </c>
      <c r="AG1435" s="4">
        <f t="shared" si="113"/>
        <v>559.79307189269059</v>
      </c>
      <c r="AH1435" s="4">
        <f t="shared" si="114"/>
        <v>6.5753771787571261E-2</v>
      </c>
    </row>
    <row r="1436" spans="1:34" x14ac:dyDescent="0.3">
      <c r="A1436" s="2" t="s">
        <v>15210</v>
      </c>
      <c r="B1436" s="2" t="s">
        <v>15209</v>
      </c>
      <c r="C1436" s="2" t="s">
        <v>226</v>
      </c>
      <c r="D1436" s="2">
        <v>2020</v>
      </c>
      <c r="E1436" s="2" t="s">
        <v>15198</v>
      </c>
      <c r="F1436" s="2">
        <v>0</v>
      </c>
      <c r="G1436" s="2">
        <v>7.5328059999999999</v>
      </c>
      <c r="H1436" s="2">
        <v>7.5700000000000003E-2</v>
      </c>
      <c r="I1436" s="2">
        <v>11.747032000000001</v>
      </c>
      <c r="J1436" s="2">
        <v>1.048</v>
      </c>
      <c r="K1436" s="2">
        <v>66.108639999999994</v>
      </c>
      <c r="L1436" s="2">
        <v>0.20799999999999999</v>
      </c>
      <c r="M1436" s="2">
        <v>0</v>
      </c>
      <c r="N1436" s="2">
        <v>1257</v>
      </c>
      <c r="O1436" s="2" t="s">
        <v>272</v>
      </c>
      <c r="P1436" s="2">
        <v>5690</v>
      </c>
      <c r="Q1436" s="2">
        <v>1.589</v>
      </c>
      <c r="R1436" s="2">
        <v>1.0209999999999999</v>
      </c>
      <c r="S1436" s="2">
        <v>-0.03</v>
      </c>
      <c r="T1436" s="2" t="s">
        <v>5</v>
      </c>
      <c r="U1436" s="2">
        <v>4.0449999999999999</v>
      </c>
      <c r="V1436" s="2" t="s">
        <v>15211</v>
      </c>
      <c r="W1436" s="2">
        <v>176.24994179999999</v>
      </c>
      <c r="X1436" s="2" t="s">
        <v>15212</v>
      </c>
      <c r="Y1436" s="2">
        <v>-35.640563</v>
      </c>
      <c r="Z1436" s="2">
        <v>446.44200000000001</v>
      </c>
      <c r="AA1436" s="2">
        <v>12.382</v>
      </c>
      <c r="AB1436" s="2">
        <v>10.587999999999999</v>
      </c>
      <c r="AC1436" s="2">
        <v>12.1279</v>
      </c>
      <c r="AD1436" s="4">
        <f t="shared" si="110"/>
        <v>4.0782492728479239E-2</v>
      </c>
      <c r="AE1436" s="4">
        <f t="shared" si="111"/>
        <v>0.47907324712121296</v>
      </c>
      <c r="AF1436" s="4">
        <f t="shared" si="112"/>
        <v>2.3722750186849746</v>
      </c>
      <c r="AG1436" s="4">
        <f t="shared" si="113"/>
        <v>414.37634076356687</v>
      </c>
      <c r="AH1436" s="4">
        <f t="shared" si="114"/>
        <v>6.6910980914693108E-2</v>
      </c>
    </row>
    <row r="1437" spans="1:34" x14ac:dyDescent="0.3">
      <c r="A1437" s="2" t="s">
        <v>17113</v>
      </c>
      <c r="B1437" s="2" t="s">
        <v>17112</v>
      </c>
      <c r="C1437" s="2" t="s">
        <v>226</v>
      </c>
      <c r="D1437" s="2">
        <v>2025</v>
      </c>
      <c r="E1437" s="2" t="s">
        <v>227</v>
      </c>
      <c r="F1437" s="2">
        <v>0</v>
      </c>
      <c r="G1437" s="2">
        <v>6.235633</v>
      </c>
      <c r="H1437" s="2">
        <v>7.3999999999999996E-2</v>
      </c>
      <c r="I1437" s="2">
        <v>10.9175472</v>
      </c>
      <c r="J1437" s="2">
        <v>0.97399999999999998</v>
      </c>
      <c r="K1437" s="2">
        <v>61.658710960000001</v>
      </c>
      <c r="L1437" s="2">
        <v>0.19400000000000001</v>
      </c>
      <c r="M1437" s="2">
        <v>0.12</v>
      </c>
      <c r="N1437" s="2">
        <v>1468</v>
      </c>
      <c r="P1437" s="2">
        <v>6070</v>
      </c>
      <c r="Q1437" s="2">
        <v>1.857</v>
      </c>
      <c r="R1437" s="2">
        <v>1.391</v>
      </c>
      <c r="S1437" s="2">
        <v>0.28799999999999998</v>
      </c>
      <c r="T1437" s="2" t="s">
        <v>5</v>
      </c>
      <c r="U1437" s="2">
        <v>4.0460000000000003</v>
      </c>
      <c r="V1437" s="2" t="s">
        <v>17114</v>
      </c>
      <c r="W1437" s="2">
        <v>90.3581219</v>
      </c>
      <c r="X1437" s="2" t="s">
        <v>17115</v>
      </c>
      <c r="Y1437" s="2">
        <v>12.5478825</v>
      </c>
      <c r="Z1437" s="2">
        <v>563.06799999999998</v>
      </c>
      <c r="AA1437" s="2">
        <v>12.358000000000001</v>
      </c>
      <c r="AB1437" s="2">
        <v>10.848000000000001</v>
      </c>
      <c r="AC1437" s="2">
        <v>12.380699999999999</v>
      </c>
      <c r="AD1437" s="4">
        <f t="shared" si="110"/>
        <v>4.7382634769520482E-2</v>
      </c>
      <c r="AE1437" s="4">
        <f t="shared" si="111"/>
        <v>0.51730215155660098</v>
      </c>
      <c r="AF1437" s="4">
        <f t="shared" si="112"/>
        <v>2.3764828331550691</v>
      </c>
      <c r="AG1437" s="4">
        <f t="shared" si="113"/>
        <v>767.0169869672244</v>
      </c>
      <c r="AH1437" s="4">
        <f t="shared" si="114"/>
        <v>6.2025697058228135E-2</v>
      </c>
    </row>
    <row r="1438" spans="1:34" x14ac:dyDescent="0.3">
      <c r="A1438" s="2" t="s">
        <v>14153</v>
      </c>
      <c r="B1438" s="2" t="s">
        <v>14156</v>
      </c>
      <c r="C1438" s="2" t="s">
        <v>226</v>
      </c>
      <c r="D1438" s="2">
        <v>2021</v>
      </c>
      <c r="E1438" s="2" t="s">
        <v>106</v>
      </c>
      <c r="F1438" s="2">
        <v>0</v>
      </c>
      <c r="G1438" s="2">
        <v>15.194199559999999</v>
      </c>
      <c r="H1438" s="2">
        <v>0.12139999999999999</v>
      </c>
      <c r="I1438" s="2">
        <v>2.7806855100000001</v>
      </c>
      <c r="J1438" s="2">
        <v>0.24807657</v>
      </c>
      <c r="K1438" s="2">
        <v>8.15</v>
      </c>
      <c r="L1438" s="2">
        <v>2.5600000000000001E-2</v>
      </c>
      <c r="M1438" s="2">
        <v>0</v>
      </c>
      <c r="N1438" s="2">
        <v>893</v>
      </c>
      <c r="P1438" s="2">
        <v>5588</v>
      </c>
      <c r="Q1438" s="2">
        <v>1.593</v>
      </c>
      <c r="R1438" s="2">
        <v>1.0309999999999999</v>
      </c>
      <c r="S1438" s="2">
        <v>0.14000000000000001</v>
      </c>
      <c r="T1438" s="2" t="s">
        <v>5</v>
      </c>
      <c r="U1438" s="2">
        <v>4.0469999999999997</v>
      </c>
      <c r="V1438" s="2" t="s">
        <v>14154</v>
      </c>
      <c r="W1438" s="2">
        <v>287.17489660000001</v>
      </c>
      <c r="X1438" s="2" t="s">
        <v>14155</v>
      </c>
      <c r="Y1438" s="2">
        <v>44.878475399999999</v>
      </c>
      <c r="Z1438" s="2">
        <v>1509.0840000000001</v>
      </c>
      <c r="AA1438" s="2">
        <v>15.166</v>
      </c>
      <c r="AB1438" s="2">
        <v>13.523999999999999</v>
      </c>
      <c r="AD1438" s="4">
        <f t="shared" si="110"/>
        <v>0.37905478850233099</v>
      </c>
      <c r="AE1438" s="4">
        <f t="shared" si="111"/>
        <v>1.0540321578845464</v>
      </c>
      <c r="AF1438" s="4">
        <f t="shared" si="112"/>
        <v>1.7119964802836454</v>
      </c>
      <c r="AG1438" s="4">
        <f t="shared" si="113"/>
        <v>150.62935549436068</v>
      </c>
      <c r="AH1438" s="4">
        <f t="shared" si="114"/>
        <v>5.7289777825900903E-2</v>
      </c>
    </row>
    <row r="1439" spans="1:34" x14ac:dyDescent="0.3">
      <c r="A1439" s="2" t="s">
        <v>16720</v>
      </c>
      <c r="B1439" s="2" t="s">
        <v>16719</v>
      </c>
      <c r="C1439" s="2" t="s">
        <v>226</v>
      </c>
      <c r="D1439" s="2">
        <v>2023</v>
      </c>
      <c r="E1439" s="2" t="s">
        <v>227</v>
      </c>
      <c r="F1439" s="2">
        <v>0</v>
      </c>
      <c r="G1439" s="2">
        <v>3.9014970999999998</v>
      </c>
      <c r="H1439" s="2">
        <v>5.0500000000000003E-2</v>
      </c>
      <c r="I1439" s="2">
        <v>16.432365709999999</v>
      </c>
      <c r="J1439" s="2">
        <v>1.466</v>
      </c>
      <c r="K1439" s="2">
        <v>197.05361234</v>
      </c>
      <c r="L1439" s="2">
        <v>0.62</v>
      </c>
      <c r="M1439" s="2">
        <v>0</v>
      </c>
      <c r="N1439" s="2">
        <v>1596</v>
      </c>
      <c r="P1439" s="2">
        <v>5760</v>
      </c>
      <c r="Q1439" s="2">
        <v>1.6679999999999999</v>
      </c>
      <c r="R1439" s="2">
        <v>1.1200000000000001</v>
      </c>
      <c r="S1439" s="2">
        <v>8.5000000000000006E-2</v>
      </c>
      <c r="T1439" s="2" t="s">
        <v>5</v>
      </c>
      <c r="U1439" s="2">
        <v>4.048</v>
      </c>
      <c r="V1439" s="2" t="s">
        <v>16721</v>
      </c>
      <c r="W1439" s="2">
        <v>165.31582309999999</v>
      </c>
      <c r="X1439" s="2" t="s">
        <v>16722</v>
      </c>
      <c r="Y1439" s="2">
        <v>-72.356704399999998</v>
      </c>
      <c r="Z1439" s="2">
        <v>389.916</v>
      </c>
      <c r="AA1439" s="2">
        <v>12.252000000000001</v>
      </c>
      <c r="AB1439" s="2">
        <v>10.243</v>
      </c>
      <c r="AC1439" s="2">
        <v>12.0336</v>
      </c>
      <c r="AD1439" s="4">
        <f t="shared" si="110"/>
        <v>4.4410342781773804E-2</v>
      </c>
      <c r="AE1439" s="4">
        <f t="shared" si="111"/>
        <v>0.72976699389656574</v>
      </c>
      <c r="AF1439" s="4">
        <f t="shared" si="112"/>
        <v>3.4629175743577418</v>
      </c>
      <c r="AG1439" s="4">
        <f t="shared" si="113"/>
        <v>1077.4301392679899</v>
      </c>
      <c r="AH1439" s="4">
        <f t="shared" si="114"/>
        <v>8.6681358862115074E-2</v>
      </c>
    </row>
    <row r="1440" spans="1:34" x14ac:dyDescent="0.3">
      <c r="A1440" s="2" t="s">
        <v>18175</v>
      </c>
      <c r="B1440" s="2" t="s">
        <v>18174</v>
      </c>
      <c r="C1440" s="2" t="s">
        <v>226</v>
      </c>
      <c r="D1440" s="2">
        <v>2018</v>
      </c>
      <c r="E1440" s="2" t="s">
        <v>17917</v>
      </c>
      <c r="F1440" s="2">
        <v>0</v>
      </c>
      <c r="G1440" s="2">
        <v>5.4774330000000004</v>
      </c>
      <c r="H1440" s="2">
        <v>6.9400000000000003E-2</v>
      </c>
      <c r="I1440" s="2">
        <v>17.598130000000001</v>
      </c>
      <c r="J1440" s="2">
        <v>1.57</v>
      </c>
      <c r="K1440" s="2">
        <v>149.3801</v>
      </c>
      <c r="L1440" s="2">
        <v>0.47</v>
      </c>
      <c r="M1440" s="2">
        <v>0</v>
      </c>
      <c r="N1440" s="2">
        <v>1740</v>
      </c>
      <c r="O1440" s="2" t="s">
        <v>18151</v>
      </c>
      <c r="P1440" s="2">
        <v>6900</v>
      </c>
      <c r="Q1440" s="2">
        <v>1.91</v>
      </c>
      <c r="R1440" s="2">
        <v>1.49</v>
      </c>
      <c r="S1440" s="2">
        <v>-0.1</v>
      </c>
      <c r="U1440" s="2">
        <v>4.05</v>
      </c>
      <c r="V1440" s="2" t="s">
        <v>18176</v>
      </c>
      <c r="W1440" s="2">
        <v>199.433742</v>
      </c>
      <c r="X1440" s="2" t="s">
        <v>18177</v>
      </c>
      <c r="Y1440" s="2">
        <v>-47.237574799999997</v>
      </c>
      <c r="Z1440" s="2">
        <v>538.11</v>
      </c>
      <c r="AA1440" s="2">
        <v>10.988</v>
      </c>
      <c r="AB1440" s="2">
        <v>10.130000000000001</v>
      </c>
      <c r="AC1440" s="2">
        <v>11.0099</v>
      </c>
      <c r="AD1440" s="4">
        <f t="shared" si="110"/>
        <v>2.7408999384207038E-2</v>
      </c>
      <c r="AE1440" s="4">
        <f t="shared" si="111"/>
        <v>0.48234713433319543</v>
      </c>
      <c r="AF1440" s="4">
        <f t="shared" si="112"/>
        <v>2.9134871846505583</v>
      </c>
      <c r="AG1440" s="4">
        <f t="shared" si="113"/>
        <v>1540.4017612200585</v>
      </c>
      <c r="AH1440" s="4">
        <f t="shared" si="114"/>
        <v>6.9845509219395682E-2</v>
      </c>
    </row>
    <row r="1441" spans="1:34" x14ac:dyDescent="0.3">
      <c r="A1441" s="2" t="s">
        <v>15569</v>
      </c>
      <c r="B1441" s="2" t="s">
        <v>15568</v>
      </c>
      <c r="C1441" s="2" t="s">
        <v>226</v>
      </c>
      <c r="D1441" s="2">
        <v>2022</v>
      </c>
      <c r="E1441" s="2" t="s">
        <v>227</v>
      </c>
      <c r="F1441" s="2">
        <v>0</v>
      </c>
      <c r="G1441" s="2">
        <v>4.0782387</v>
      </c>
      <c r="H1441" s="2">
        <v>5.6099999999999997E-2</v>
      </c>
      <c r="I1441" s="2">
        <v>14.57167491</v>
      </c>
      <c r="J1441" s="2">
        <v>1.3</v>
      </c>
      <c r="K1441" s="2">
        <v>1064.7251634500001</v>
      </c>
      <c r="L1441" s="2">
        <v>3.35</v>
      </c>
      <c r="M1441" s="2">
        <v>2.5000000000000001E-2</v>
      </c>
      <c r="N1441" s="2">
        <v>1728</v>
      </c>
      <c r="O1441" s="2" t="s">
        <v>422</v>
      </c>
      <c r="P1441" s="2">
        <v>6311</v>
      </c>
      <c r="Q1441" s="2">
        <v>1.81</v>
      </c>
      <c r="R1441" s="2">
        <v>1.35</v>
      </c>
      <c r="S1441" s="2">
        <v>-0.1</v>
      </c>
      <c r="T1441" s="2" t="s">
        <v>5</v>
      </c>
      <c r="U1441" s="2">
        <v>4.05</v>
      </c>
      <c r="V1441" s="2" t="s">
        <v>15570</v>
      </c>
      <c r="W1441" s="2">
        <v>155.6078632</v>
      </c>
      <c r="X1441" s="2" t="s">
        <v>15571</v>
      </c>
      <c r="Y1441" s="2">
        <v>-82.218869299999994</v>
      </c>
      <c r="Z1441" s="2">
        <v>281.31400000000002</v>
      </c>
      <c r="AA1441" s="2">
        <v>10.553000000000001</v>
      </c>
      <c r="AB1441" s="2">
        <v>9.2050000000000001</v>
      </c>
      <c r="AC1441" s="2">
        <v>10.374499999999999</v>
      </c>
      <c r="AD1441" s="4">
        <f t="shared" si="110"/>
        <v>0.34411935255862042</v>
      </c>
      <c r="AE1441" s="4">
        <f t="shared" si="111"/>
        <v>5.0143953357238935</v>
      </c>
      <c r="AF1441" s="4">
        <f t="shared" si="112"/>
        <v>8.5479903312058614</v>
      </c>
      <c r="AG1441" s="4">
        <f t="shared" si="113"/>
        <v>1481.5421028742378</v>
      </c>
      <c r="AH1441" s="4">
        <f t="shared" si="114"/>
        <v>0.20563268828133427</v>
      </c>
    </row>
    <row r="1442" spans="1:34" x14ac:dyDescent="0.3">
      <c r="A1442" s="2" t="s">
        <v>2385</v>
      </c>
      <c r="B1442" s="2" t="s">
        <v>2384</v>
      </c>
      <c r="C1442" s="2" t="s">
        <v>226</v>
      </c>
      <c r="D1442" s="2">
        <v>2021</v>
      </c>
      <c r="E1442" s="2" t="s">
        <v>271</v>
      </c>
      <c r="F1442" s="2">
        <v>0</v>
      </c>
      <c r="G1442" s="2">
        <v>1.6211599999999999</v>
      </c>
      <c r="H1442" s="2">
        <v>2.7320000000000001E-2</v>
      </c>
      <c r="I1442" s="2">
        <v>1.31</v>
      </c>
      <c r="J1442" s="2">
        <v>0.11687056999999999</v>
      </c>
      <c r="K1442" s="2">
        <v>4.04</v>
      </c>
      <c r="L1442" s="2">
        <v>1.271126E-2</v>
      </c>
      <c r="M1442" s="2">
        <v>0</v>
      </c>
      <c r="N1442" s="2">
        <v>2130</v>
      </c>
      <c r="O1442" s="2" t="s">
        <v>272</v>
      </c>
      <c r="P1442" s="2">
        <v>5799</v>
      </c>
      <c r="Q1442" s="2">
        <v>1.59</v>
      </c>
      <c r="R1442" s="2">
        <v>1.04</v>
      </c>
      <c r="S1442" s="2">
        <v>-0.03</v>
      </c>
      <c r="T1442" s="2" t="s">
        <v>5</v>
      </c>
      <c r="U1442" s="2">
        <v>4.05</v>
      </c>
      <c r="V1442" s="2" t="s">
        <v>2386</v>
      </c>
      <c r="W1442" s="2">
        <v>231.74205430000001</v>
      </c>
      <c r="X1442" s="2" t="s">
        <v>2387</v>
      </c>
      <c r="Y1442" s="2">
        <v>-16.509001399999999</v>
      </c>
      <c r="Z1442" s="2">
        <v>155.31700000000001</v>
      </c>
      <c r="AA1442" s="2">
        <v>9.8989999999999991</v>
      </c>
      <c r="AB1442" s="2">
        <v>8.2439999999999998</v>
      </c>
      <c r="AC1442" s="2">
        <v>9.7716799999999999</v>
      </c>
      <c r="AD1442" s="4">
        <f t="shared" si="110"/>
        <v>1.7970802783339284</v>
      </c>
      <c r="AE1442" s="4">
        <f t="shared" si="111"/>
        <v>2.3541751646174465</v>
      </c>
      <c r="AF1442" s="4">
        <f t="shared" si="112"/>
        <v>1.756123419822438</v>
      </c>
      <c r="AG1442" s="4">
        <f t="shared" si="113"/>
        <v>3436.6487275936452</v>
      </c>
      <c r="AH1442" s="4">
        <f t="shared" si="114"/>
        <v>3.8050926251111651E-2</v>
      </c>
    </row>
    <row r="1443" spans="1:34" x14ac:dyDescent="0.3">
      <c r="A1443" s="2" t="s">
        <v>7364</v>
      </c>
      <c r="B1443" s="2" t="s">
        <v>7363</v>
      </c>
      <c r="C1443" s="2" t="s">
        <v>226</v>
      </c>
      <c r="D1443" s="2">
        <v>2016</v>
      </c>
      <c r="E1443" s="2" t="s">
        <v>106</v>
      </c>
      <c r="F1443" s="2">
        <v>0</v>
      </c>
      <c r="G1443" s="2">
        <v>1.44259224</v>
      </c>
      <c r="H1443" s="2">
        <v>2.8400000000000002E-2</v>
      </c>
      <c r="I1443" s="2">
        <v>2.56</v>
      </c>
      <c r="J1443" s="2">
        <v>0.2283879</v>
      </c>
      <c r="K1443" s="2">
        <v>7.08</v>
      </c>
      <c r="L1443" s="2">
        <v>2.23E-2</v>
      </c>
      <c r="M1443" s="2">
        <v>0</v>
      </c>
      <c r="N1443" s="2">
        <v>2700</v>
      </c>
      <c r="P1443" s="2">
        <v>7044</v>
      </c>
      <c r="Q1443" s="2">
        <v>1.95</v>
      </c>
      <c r="R1443" s="2">
        <v>1.58</v>
      </c>
      <c r="S1443" s="2">
        <v>-0.01</v>
      </c>
      <c r="T1443" s="2" t="s">
        <v>5</v>
      </c>
      <c r="U1443" s="2">
        <v>4.05</v>
      </c>
      <c r="V1443" s="2" t="s">
        <v>7365</v>
      </c>
      <c r="W1443" s="2">
        <v>294.95892850000001</v>
      </c>
      <c r="X1443" s="2" t="s">
        <v>7366</v>
      </c>
      <c r="Y1443" s="2">
        <v>38.591596799999998</v>
      </c>
      <c r="Z1443" s="2">
        <v>573</v>
      </c>
      <c r="AA1443" s="2">
        <v>11.647</v>
      </c>
      <c r="AB1443" s="2">
        <v>10.547000000000001</v>
      </c>
      <c r="AC1443" s="2">
        <v>11.4587</v>
      </c>
      <c r="AD1443" s="4">
        <f t="shared" si="110"/>
        <v>0.42200088500976557</v>
      </c>
      <c r="AE1443" s="4">
        <f t="shared" si="111"/>
        <v>1.080322265625</v>
      </c>
      <c r="AF1443" s="4">
        <f t="shared" si="112"/>
        <v>1.6630168369562588</v>
      </c>
      <c r="AG1443" s="4">
        <f t="shared" si="113"/>
        <v>10413.573382754517</v>
      </c>
      <c r="AH1443" s="4">
        <f t="shared" si="114"/>
        <v>3.2004773949452531E-2</v>
      </c>
    </row>
    <row r="1444" spans="1:34" x14ac:dyDescent="0.3">
      <c r="A1444" s="2" t="s">
        <v>15267</v>
      </c>
      <c r="B1444" s="2" t="s">
        <v>15266</v>
      </c>
      <c r="C1444" s="2" t="s">
        <v>226</v>
      </c>
      <c r="D1444" s="2">
        <v>2024</v>
      </c>
      <c r="E1444" s="2" t="s">
        <v>227</v>
      </c>
      <c r="F1444" s="2">
        <v>0</v>
      </c>
      <c r="G1444" s="2">
        <v>3.3704181000000002</v>
      </c>
      <c r="H1444" s="2">
        <v>4.4600000000000001E-2</v>
      </c>
      <c r="I1444" s="2">
        <v>15.647737060000001</v>
      </c>
      <c r="J1444" s="2">
        <v>1.3959999999999999</v>
      </c>
      <c r="K1444" s="2">
        <v>188.47224535000001</v>
      </c>
      <c r="L1444" s="2">
        <v>0.59299999999999997</v>
      </c>
      <c r="M1444" s="2">
        <v>0</v>
      </c>
      <c r="N1444" s="2">
        <v>1783</v>
      </c>
      <c r="P1444" s="2">
        <v>5700</v>
      </c>
      <c r="Q1444" s="2">
        <v>1.77</v>
      </c>
      <c r="R1444" s="2">
        <v>1.07</v>
      </c>
      <c r="S1444" s="2">
        <v>0</v>
      </c>
      <c r="T1444" s="2" t="s">
        <v>5</v>
      </c>
      <c r="U1444" s="2">
        <v>4.05</v>
      </c>
      <c r="V1444" s="2" t="s">
        <v>15268</v>
      </c>
      <c r="W1444" s="2">
        <v>206.02652660000001</v>
      </c>
      <c r="X1444" s="2" t="s">
        <v>15269</v>
      </c>
      <c r="Y1444" s="2">
        <v>-32.522974699999999</v>
      </c>
      <c r="Z1444" s="2">
        <v>942.12199999999996</v>
      </c>
      <c r="AA1444" s="2">
        <v>13.523</v>
      </c>
      <c r="AB1444" s="2">
        <v>11.859</v>
      </c>
      <c r="AC1444" s="2">
        <v>13.3475</v>
      </c>
      <c r="AD1444" s="4">
        <f t="shared" si="110"/>
        <v>4.9191808037346359E-2</v>
      </c>
      <c r="AE1444" s="4">
        <f t="shared" si="111"/>
        <v>0.76974047767439058</v>
      </c>
      <c r="AF1444" s="4">
        <f t="shared" si="112"/>
        <v>3.4705470172708601</v>
      </c>
      <c r="AG1444" s="4">
        <f t="shared" si="113"/>
        <v>1491.6470994528329</v>
      </c>
      <c r="AH1444" s="4">
        <f t="shared" si="114"/>
        <v>8.2190620807213025E-2</v>
      </c>
    </row>
    <row r="1445" spans="1:34" x14ac:dyDescent="0.3">
      <c r="A1445" s="2" t="s">
        <v>17683</v>
      </c>
      <c r="B1445" s="2" t="s">
        <v>17682</v>
      </c>
      <c r="C1445" s="2" t="s">
        <v>226</v>
      </c>
      <c r="D1445" s="2">
        <v>2023</v>
      </c>
      <c r="E1445" s="2" t="s">
        <v>227</v>
      </c>
      <c r="F1445" s="2">
        <v>0</v>
      </c>
      <c r="G1445" s="2">
        <v>4.6336110000000001</v>
      </c>
      <c r="H1445" s="2">
        <v>0.06</v>
      </c>
      <c r="I1445" s="2">
        <v>15.4</v>
      </c>
      <c r="J1445" s="2">
        <v>1.37</v>
      </c>
      <c r="K1445" s="2">
        <v>878</v>
      </c>
      <c r="L1445" s="2">
        <v>2.8</v>
      </c>
      <c r="M1445" s="2">
        <v>0.21</v>
      </c>
      <c r="N1445" s="2">
        <v>1561</v>
      </c>
      <c r="O1445" s="2" t="s">
        <v>508</v>
      </c>
      <c r="P1445" s="2">
        <v>6643</v>
      </c>
      <c r="Q1445" s="2">
        <v>1.71</v>
      </c>
      <c r="R1445" s="2">
        <v>1.4</v>
      </c>
      <c r="S1445" s="2">
        <v>0</v>
      </c>
      <c r="T1445" s="2" t="s">
        <v>129</v>
      </c>
      <c r="U1445" s="2">
        <v>4.05</v>
      </c>
      <c r="V1445" s="2" t="s">
        <v>17684</v>
      </c>
      <c r="W1445" s="2">
        <v>199.33385029999999</v>
      </c>
      <c r="X1445" s="2" t="s">
        <v>17685</v>
      </c>
      <c r="Y1445" s="2">
        <v>-15.2737046</v>
      </c>
      <c r="Z1445" s="2">
        <v>161.74299999999999</v>
      </c>
      <c r="AA1445" s="2">
        <v>9.109</v>
      </c>
      <c r="AB1445" s="2">
        <v>8.0549999999999997</v>
      </c>
      <c r="AC1445" s="2">
        <v>8.9943600000000004</v>
      </c>
      <c r="AD1445" s="4">
        <f t="shared" si="110"/>
        <v>0.24039883206690421</v>
      </c>
      <c r="AE1445" s="4">
        <f t="shared" si="111"/>
        <v>3.7021420138303252</v>
      </c>
      <c r="AF1445" s="4">
        <f t="shared" si="112"/>
        <v>7.5506944722314788</v>
      </c>
      <c r="AG1445" s="4">
        <f t="shared" si="113"/>
        <v>1419.177051083102</v>
      </c>
      <c r="AH1445" s="4">
        <f t="shared" si="114"/>
        <v>0.19111089484242927</v>
      </c>
    </row>
    <row r="1446" spans="1:34" x14ac:dyDescent="0.3">
      <c r="A1446" s="2" t="s">
        <v>14701</v>
      </c>
      <c r="B1446" s="2" t="s">
        <v>14700</v>
      </c>
      <c r="C1446" s="2" t="s">
        <v>226</v>
      </c>
      <c r="D1446" s="2">
        <v>2013</v>
      </c>
      <c r="E1446" s="2" t="s">
        <v>106</v>
      </c>
      <c r="F1446" s="2">
        <v>0</v>
      </c>
      <c r="G1446" s="2">
        <v>13.749000000000001</v>
      </c>
      <c r="H1446" s="2">
        <v>0.12232</v>
      </c>
      <c r="I1446" s="2">
        <v>3.51</v>
      </c>
      <c r="J1446" s="2">
        <v>0.313</v>
      </c>
      <c r="K1446" s="2">
        <v>64.3</v>
      </c>
      <c r="L1446" s="2">
        <v>0.20200000000000001</v>
      </c>
      <c r="M1446" s="2">
        <v>0.17</v>
      </c>
      <c r="N1446" s="2">
        <v>975</v>
      </c>
      <c r="P1446" s="2">
        <v>5883</v>
      </c>
      <c r="Q1446" s="2">
        <v>1.7</v>
      </c>
      <c r="R1446" s="2">
        <v>1.21</v>
      </c>
      <c r="S1446" s="2">
        <v>0.1381</v>
      </c>
      <c r="T1446" s="2" t="s">
        <v>129</v>
      </c>
      <c r="U1446" s="2">
        <v>4.05</v>
      </c>
      <c r="V1446" s="2" t="s">
        <v>14702</v>
      </c>
      <c r="W1446" s="2">
        <v>289.08606070000002</v>
      </c>
      <c r="X1446" s="2" t="s">
        <v>14703</v>
      </c>
      <c r="Y1446" s="2">
        <v>41.563022400000001</v>
      </c>
      <c r="Z1446" s="2">
        <v>477.99200000000002</v>
      </c>
      <c r="AA1446" s="2">
        <v>11.670999999999999</v>
      </c>
      <c r="AB1446" s="2">
        <v>10.403</v>
      </c>
      <c r="AC1446" s="2">
        <v>11.745100000000001</v>
      </c>
      <c r="AD1446" s="4">
        <f t="shared" si="110"/>
        <v>1.4869269177269926</v>
      </c>
      <c r="AE1446" s="4">
        <f t="shared" si="111"/>
        <v>5.2191134812217435</v>
      </c>
      <c r="AF1446" s="4">
        <f t="shared" si="112"/>
        <v>4.2800804103530954</v>
      </c>
      <c r="AG1446" s="4">
        <f t="shared" si="113"/>
        <v>207.58125890655467</v>
      </c>
      <c r="AH1446" s="4">
        <f t="shared" si="114"/>
        <v>0.13707227484943219</v>
      </c>
    </row>
    <row r="1447" spans="1:34" x14ac:dyDescent="0.3">
      <c r="A1447" s="2" t="s">
        <v>14701</v>
      </c>
      <c r="B1447" s="2" t="s">
        <v>14704</v>
      </c>
      <c r="C1447" s="2" t="s">
        <v>226</v>
      </c>
      <c r="D1447" s="2">
        <v>2013</v>
      </c>
      <c r="E1447" s="2" t="s">
        <v>106</v>
      </c>
      <c r="F1447" s="2">
        <v>0</v>
      </c>
      <c r="G1447" s="2">
        <v>26.722999999999999</v>
      </c>
      <c r="H1447" s="2">
        <v>0.19053999999999999</v>
      </c>
      <c r="I1447" s="2">
        <v>2.6</v>
      </c>
      <c r="J1447" s="2">
        <v>0.23200000000000001</v>
      </c>
      <c r="K1447" s="2">
        <v>6.1</v>
      </c>
      <c r="L1447" s="2">
        <v>1.9E-2</v>
      </c>
      <c r="M1447" s="2">
        <v>0.04</v>
      </c>
      <c r="N1447" s="2">
        <v>781</v>
      </c>
      <c r="P1447" s="2">
        <v>5883</v>
      </c>
      <c r="Q1447" s="2">
        <v>1.7</v>
      </c>
      <c r="R1447" s="2">
        <v>1.21</v>
      </c>
      <c r="S1447" s="2">
        <v>0.1381</v>
      </c>
      <c r="T1447" s="2" t="s">
        <v>129</v>
      </c>
      <c r="U1447" s="2">
        <v>4.05</v>
      </c>
      <c r="V1447" s="2" t="s">
        <v>14702</v>
      </c>
      <c r="W1447" s="2">
        <v>289.08606070000002</v>
      </c>
      <c r="X1447" s="2" t="s">
        <v>14703</v>
      </c>
      <c r="Y1447" s="2">
        <v>41.563022400000001</v>
      </c>
      <c r="Z1447" s="2">
        <v>477.99200000000002</v>
      </c>
      <c r="AA1447" s="2">
        <v>11.670999999999999</v>
      </c>
      <c r="AB1447" s="2">
        <v>10.403</v>
      </c>
      <c r="AC1447" s="2">
        <v>11.745100000000001</v>
      </c>
      <c r="AD1447" s="4">
        <f t="shared" si="110"/>
        <v>0.34706417842512505</v>
      </c>
      <c r="AE1447" s="4">
        <f t="shared" si="111"/>
        <v>0.90236686390532528</v>
      </c>
      <c r="AF1447" s="4">
        <f t="shared" si="112"/>
        <v>1.5317159809030674</v>
      </c>
      <c r="AG1447" s="4">
        <f t="shared" si="113"/>
        <v>85.548178022233301</v>
      </c>
      <c r="AH1447" s="4">
        <f t="shared" si="114"/>
        <v>5.4809107047148836E-2</v>
      </c>
    </row>
    <row r="1448" spans="1:34" x14ac:dyDescent="0.3">
      <c r="A1448" s="2" t="s">
        <v>11671</v>
      </c>
      <c r="B1448" s="2" t="s">
        <v>11670</v>
      </c>
      <c r="C1448" s="2" t="s">
        <v>226</v>
      </c>
      <c r="D1448" s="2">
        <v>2014</v>
      </c>
      <c r="E1448" s="2" t="s">
        <v>106</v>
      </c>
      <c r="F1448" s="2">
        <v>0</v>
      </c>
      <c r="G1448" s="2">
        <v>12.309680999999999</v>
      </c>
      <c r="H1448" s="2">
        <v>0.112</v>
      </c>
      <c r="I1448" s="2">
        <v>3.62</v>
      </c>
      <c r="J1448" s="2">
        <v>0.32300000000000001</v>
      </c>
      <c r="K1448" s="2">
        <v>4180.93</v>
      </c>
      <c r="L1448" s="2">
        <v>13.154676889999999</v>
      </c>
      <c r="M1448" s="2">
        <v>0</v>
      </c>
      <c r="N1448" s="2">
        <v>1104</v>
      </c>
      <c r="P1448" s="2">
        <v>6363</v>
      </c>
      <c r="Q1448" s="2">
        <v>1.746</v>
      </c>
      <c r="R1448" s="2">
        <v>1.2</v>
      </c>
      <c r="S1448" s="2">
        <v>-0.11409999999999999</v>
      </c>
      <c r="T1448" s="2" t="s">
        <v>129</v>
      </c>
      <c r="U1448" s="2">
        <v>4.0510000000000002</v>
      </c>
      <c r="V1448" s="2" t="s">
        <v>11672</v>
      </c>
      <c r="W1448" s="2">
        <v>287.39129500000001</v>
      </c>
      <c r="X1448" s="2" t="s">
        <v>11673</v>
      </c>
      <c r="Y1448" s="2">
        <v>42.194822000000002</v>
      </c>
      <c r="Z1448" s="2">
        <v>1037.4000000000001</v>
      </c>
      <c r="AA1448" s="2">
        <v>13.647</v>
      </c>
      <c r="AB1448" s="2">
        <v>12.509</v>
      </c>
      <c r="AC1448" s="2">
        <v>13.5847</v>
      </c>
      <c r="AD1448" s="4">
        <f t="shared" si="110"/>
        <v>88.134751585271601</v>
      </c>
      <c r="AE1448" s="4">
        <f t="shared" si="111"/>
        <v>319.04780073868324</v>
      </c>
      <c r="AF1448" s="4">
        <f t="shared" si="112"/>
        <v>33.984600022275281</v>
      </c>
      <c r="AG1448" s="4">
        <f t="shared" si="113"/>
        <v>357.42915656242889</v>
      </c>
      <c r="AH1448" s="4">
        <f t="shared" si="114"/>
        <v>1.0228162663650651</v>
      </c>
    </row>
    <row r="1449" spans="1:34" x14ac:dyDescent="0.3">
      <c r="A1449" s="2" t="s">
        <v>10899</v>
      </c>
      <c r="B1449" s="2" t="s">
        <v>10898</v>
      </c>
      <c r="C1449" s="2" t="s">
        <v>226</v>
      </c>
      <c r="D1449" s="2">
        <v>2021</v>
      </c>
      <c r="E1449" s="2" t="s">
        <v>106</v>
      </c>
      <c r="F1449" s="2">
        <v>0</v>
      </c>
      <c r="G1449" s="2">
        <v>126.55699920000001</v>
      </c>
      <c r="H1449" s="2">
        <v>0.52661999999999998</v>
      </c>
      <c r="I1449" s="2">
        <v>3.1661559399999999</v>
      </c>
      <c r="J1449" s="2">
        <v>0.28246599999999999</v>
      </c>
      <c r="K1449" s="2">
        <v>10.199999999999999</v>
      </c>
      <c r="L1449" s="2">
        <v>3.2000000000000001E-2</v>
      </c>
      <c r="M1449" s="2">
        <v>0</v>
      </c>
      <c r="N1449" s="2">
        <v>524</v>
      </c>
      <c r="P1449" s="2">
        <v>6501</v>
      </c>
      <c r="Q1449" s="2">
        <v>1.8540000000000001</v>
      </c>
      <c r="R1449" s="2">
        <v>1.419</v>
      </c>
      <c r="S1449" s="2">
        <v>0.1</v>
      </c>
      <c r="T1449" s="2" t="s">
        <v>5</v>
      </c>
      <c r="U1449" s="2">
        <v>4.0540000000000003</v>
      </c>
      <c r="V1449" s="2" t="s">
        <v>10900</v>
      </c>
      <c r="W1449" s="2">
        <v>290.73001410000001</v>
      </c>
      <c r="X1449" s="2" t="s">
        <v>10901</v>
      </c>
      <c r="Y1449" s="2">
        <v>44.836128000000002</v>
      </c>
      <c r="Z1449" s="2">
        <v>871.096</v>
      </c>
      <c r="AA1449" s="2">
        <v>13.393000000000001</v>
      </c>
      <c r="AB1449" s="2">
        <v>12.201000000000001</v>
      </c>
      <c r="AC1449" s="2">
        <v>13.323499999999999</v>
      </c>
      <c r="AD1449" s="4">
        <f t="shared" si="110"/>
        <v>0.32136847268583457</v>
      </c>
      <c r="AE1449" s="4">
        <f t="shared" si="111"/>
        <v>1.0175026987229829</v>
      </c>
      <c r="AF1449" s="4">
        <f t="shared" si="112"/>
        <v>1.7948738712031556</v>
      </c>
      <c r="AG1449" s="4">
        <f t="shared" si="113"/>
        <v>19.862562476355702</v>
      </c>
      <c r="AH1449" s="4">
        <f t="shared" si="114"/>
        <v>7.8409429123254909E-2</v>
      </c>
    </row>
    <row r="1450" spans="1:34" x14ac:dyDescent="0.3">
      <c r="A1450" s="2" t="s">
        <v>1795</v>
      </c>
      <c r="B1450" s="2" t="s">
        <v>1794</v>
      </c>
      <c r="C1450" s="2" t="s">
        <v>226</v>
      </c>
      <c r="D1450" s="2">
        <v>2018</v>
      </c>
      <c r="E1450" s="2" t="s">
        <v>1556</v>
      </c>
      <c r="F1450" s="2">
        <v>0</v>
      </c>
      <c r="G1450" s="2">
        <v>3.1414390999999999</v>
      </c>
      <c r="H1450" s="2">
        <v>4.7140000000000001E-2</v>
      </c>
      <c r="I1450" s="2">
        <v>15.815899</v>
      </c>
      <c r="J1450" s="2">
        <v>1.411</v>
      </c>
      <c r="K1450" s="2">
        <v>1694.0338999999999</v>
      </c>
      <c r="L1450" s="2">
        <v>5.33</v>
      </c>
      <c r="M1450" s="2">
        <v>6.4000000000000001E-2</v>
      </c>
      <c r="N1450" s="2">
        <v>1998</v>
      </c>
      <c r="P1450" s="2">
        <v>6626</v>
      </c>
      <c r="Q1450" s="2">
        <v>1.841</v>
      </c>
      <c r="R1450" s="2">
        <v>1.411</v>
      </c>
      <c r="S1450" s="2">
        <v>-1.7000000000000001E-2</v>
      </c>
      <c r="T1450" s="2" t="s">
        <v>5</v>
      </c>
      <c r="U1450" s="2">
        <v>4.0570000000000004</v>
      </c>
      <c r="V1450" s="2" t="s">
        <v>1796</v>
      </c>
      <c r="W1450" s="2">
        <v>101.3948048</v>
      </c>
      <c r="X1450" s="2" t="s">
        <v>1797</v>
      </c>
      <c r="Y1450" s="2">
        <v>-33.881691799999999</v>
      </c>
      <c r="Z1450" s="2">
        <v>1477.98</v>
      </c>
      <c r="AA1450" s="2">
        <v>14.282999999999999</v>
      </c>
      <c r="AB1450" s="2">
        <v>12.760999999999999</v>
      </c>
      <c r="AC1450" s="2">
        <v>14.008599999999999</v>
      </c>
      <c r="AD1450" s="4">
        <f t="shared" si="110"/>
        <v>0.42819387246578433</v>
      </c>
      <c r="AE1450" s="4">
        <f t="shared" si="111"/>
        <v>6.7722710393377259</v>
      </c>
      <c r="AF1450" s="4">
        <f t="shared" si="112"/>
        <v>10.349374607134022</v>
      </c>
      <c r="AG1450" s="4">
        <f t="shared" si="113"/>
        <v>2637.6914815392433</v>
      </c>
      <c r="AH1450" s="4">
        <f t="shared" si="114"/>
        <v>0.23153484784187545</v>
      </c>
    </row>
    <row r="1451" spans="1:34" x14ac:dyDescent="0.3">
      <c r="A1451" s="2" t="s">
        <v>16361</v>
      </c>
      <c r="B1451" s="2" t="s">
        <v>16360</v>
      </c>
      <c r="C1451" s="2" t="s">
        <v>226</v>
      </c>
      <c r="D1451" s="2">
        <v>2022</v>
      </c>
      <c r="E1451" s="2" t="s">
        <v>227</v>
      </c>
      <c r="F1451" s="2">
        <v>0</v>
      </c>
      <c r="G1451" s="2">
        <v>260.79000000000002</v>
      </c>
      <c r="H1451" s="2">
        <v>0.82799999999999996</v>
      </c>
      <c r="I1451" s="2">
        <v>11.32107051</v>
      </c>
      <c r="J1451" s="2">
        <v>1.01</v>
      </c>
      <c r="K1451" s="2">
        <v>875.61726128999999</v>
      </c>
      <c r="L1451" s="2">
        <v>2.7549999999999999</v>
      </c>
      <c r="M1451" s="2">
        <v>0.36830000000000002</v>
      </c>
      <c r="N1451" s="2">
        <v>348</v>
      </c>
      <c r="O1451" s="2" t="s">
        <v>251</v>
      </c>
      <c r="P1451" s="2">
        <v>5695</v>
      </c>
      <c r="Q1451" s="2">
        <v>1.6359999999999999</v>
      </c>
      <c r="R1451" s="2">
        <v>1.111</v>
      </c>
      <c r="S1451" s="2">
        <v>0.253</v>
      </c>
      <c r="T1451" s="2" t="s">
        <v>5</v>
      </c>
      <c r="U1451" s="2">
        <v>4.0570000000000004</v>
      </c>
      <c r="V1451" s="2" t="s">
        <v>16362</v>
      </c>
      <c r="W1451" s="2">
        <v>277.94362999999998</v>
      </c>
      <c r="X1451" s="2" t="s">
        <v>16363</v>
      </c>
      <c r="Y1451" s="2">
        <v>56.650678900000003</v>
      </c>
      <c r="Z1451" s="2">
        <v>116.685</v>
      </c>
      <c r="AA1451" s="2">
        <v>9.1620000000000008</v>
      </c>
      <c r="AB1451" s="2">
        <v>7.6040000000000001</v>
      </c>
      <c r="AC1451" s="2">
        <v>9.0113299999999992</v>
      </c>
      <c r="AD1451" s="4">
        <f t="shared" si="110"/>
        <v>0.60346464112276144</v>
      </c>
      <c r="AE1451" s="4">
        <f t="shared" si="111"/>
        <v>6.8318657524426287</v>
      </c>
      <c r="AF1451" s="4">
        <f t="shared" si="112"/>
        <v>8.794545690270601</v>
      </c>
      <c r="AG1451" s="4">
        <f t="shared" si="113"/>
        <v>3.6844332144384753</v>
      </c>
      <c r="AH1451" s="4">
        <f t="shared" si="114"/>
        <v>0.47143713363714085</v>
      </c>
    </row>
    <row r="1452" spans="1:34" x14ac:dyDescent="0.3">
      <c r="A1452" s="2" t="s">
        <v>6321</v>
      </c>
      <c r="B1452" s="2" t="s">
        <v>6320</v>
      </c>
      <c r="C1452" s="2" t="s">
        <v>226</v>
      </c>
      <c r="D1452" s="2">
        <v>2017</v>
      </c>
      <c r="E1452" s="2" t="s">
        <v>6300</v>
      </c>
      <c r="F1452" s="2">
        <v>0</v>
      </c>
      <c r="G1452" s="2">
        <v>2.8717518000000002</v>
      </c>
      <c r="H1452" s="2">
        <v>4.5499999999999999E-2</v>
      </c>
      <c r="I1452" s="2">
        <v>17.598130000000001</v>
      </c>
      <c r="J1452" s="2">
        <v>1.57</v>
      </c>
      <c r="K1452" s="2">
        <v>375.0394</v>
      </c>
      <c r="L1452" s="2">
        <v>1.18</v>
      </c>
      <c r="M1452" s="2">
        <v>0</v>
      </c>
      <c r="N1452" s="2">
        <v>2085</v>
      </c>
      <c r="O1452" s="2" t="s">
        <v>6322</v>
      </c>
      <c r="P1452" s="2">
        <v>6670</v>
      </c>
      <c r="Q1452" s="2">
        <v>1.9079999999999999</v>
      </c>
      <c r="R1452" s="2">
        <v>1.524</v>
      </c>
      <c r="S1452" s="2">
        <v>0.09</v>
      </c>
      <c r="T1452" s="2" t="s">
        <v>5</v>
      </c>
      <c r="U1452" s="2">
        <v>4.0598999999999998</v>
      </c>
      <c r="V1452" s="2" t="s">
        <v>6323</v>
      </c>
      <c r="W1452" s="2">
        <v>216.5238248</v>
      </c>
      <c r="X1452" s="2" t="s">
        <v>6324</v>
      </c>
      <c r="Y1452" s="2">
        <v>59.444273500000001</v>
      </c>
      <c r="Z1452" s="2">
        <v>321.37599999999998</v>
      </c>
      <c r="AA1452" s="2">
        <v>10.16</v>
      </c>
      <c r="AB1452" s="2">
        <v>9.2100000000000009</v>
      </c>
      <c r="AC1452" s="2">
        <v>10.1036</v>
      </c>
      <c r="AD1452" s="4">
        <f t="shared" si="110"/>
        <v>6.8814083560349584E-2</v>
      </c>
      <c r="AE1452" s="4">
        <f t="shared" si="111"/>
        <v>1.210999188325895</v>
      </c>
      <c r="AF1452" s="4">
        <f t="shared" si="112"/>
        <v>4.6164186493486037</v>
      </c>
      <c r="AG1452" s="4">
        <f t="shared" si="113"/>
        <v>3122.6774930555976</v>
      </c>
      <c r="AH1452" s="4">
        <f t="shared" si="114"/>
        <v>0.10110023315695275</v>
      </c>
    </row>
    <row r="1453" spans="1:34" x14ac:dyDescent="0.3">
      <c r="A1453" s="2" t="s">
        <v>18002</v>
      </c>
      <c r="B1453" s="2" t="s">
        <v>18001</v>
      </c>
      <c r="C1453" s="2" t="s">
        <v>226</v>
      </c>
      <c r="D1453" s="2">
        <v>2009</v>
      </c>
      <c r="E1453" s="2" t="s">
        <v>17888</v>
      </c>
      <c r="F1453" s="2">
        <v>0</v>
      </c>
      <c r="G1453" s="2">
        <v>4.3530100000000003</v>
      </c>
      <c r="H1453" s="2">
        <v>5.3620000000000001E-2</v>
      </c>
      <c r="I1453" s="2">
        <v>13.67498</v>
      </c>
      <c r="J1453" s="2">
        <v>1.22</v>
      </c>
      <c r="K1453" s="2">
        <v>114.4188</v>
      </c>
      <c r="L1453" s="2">
        <v>0.36</v>
      </c>
      <c r="M1453" s="2">
        <v>0</v>
      </c>
      <c r="N1453" s="2">
        <v>1531</v>
      </c>
      <c r="P1453" s="2">
        <v>5950</v>
      </c>
      <c r="Q1453" s="2">
        <v>1.37</v>
      </c>
      <c r="R1453" s="2">
        <v>0.72</v>
      </c>
      <c r="S1453" s="2">
        <v>0</v>
      </c>
      <c r="T1453" s="2" t="s">
        <v>5</v>
      </c>
      <c r="U1453" s="2">
        <v>4.0599999999999996</v>
      </c>
      <c r="V1453" s="2" t="s">
        <v>18003</v>
      </c>
      <c r="W1453" s="2">
        <v>140.10296539999999</v>
      </c>
      <c r="X1453" s="2" t="s">
        <v>18004</v>
      </c>
      <c r="Y1453" s="2">
        <v>33.8823291</v>
      </c>
      <c r="Z1453" s="2">
        <v>227.53700000000001</v>
      </c>
      <c r="AA1453" s="2">
        <v>10.423999999999999</v>
      </c>
      <c r="AB1453" s="2">
        <v>9.1189999999999998</v>
      </c>
      <c r="AC1453" s="2">
        <v>10.38</v>
      </c>
      <c r="AD1453" s="4">
        <f t="shared" si="110"/>
        <v>4.4742195296950268E-2</v>
      </c>
      <c r="AE1453" s="4">
        <f t="shared" si="111"/>
        <v>0.61184862584188893</v>
      </c>
      <c r="AF1453" s="4">
        <f t="shared" si="112"/>
        <v>2.8925797692397897</v>
      </c>
      <c r="AG1453" s="4">
        <f t="shared" si="113"/>
        <v>734.08310338976605</v>
      </c>
      <c r="AH1453" s="4">
        <f t="shared" si="114"/>
        <v>7.3926092107776425E-2</v>
      </c>
    </row>
    <row r="1454" spans="1:34" x14ac:dyDescent="0.3">
      <c r="A1454" s="2" t="s">
        <v>8982</v>
      </c>
      <c r="B1454" s="2" t="s">
        <v>8981</v>
      </c>
      <c r="C1454" s="2" t="s">
        <v>226</v>
      </c>
      <c r="D1454" s="2">
        <v>2016</v>
      </c>
      <c r="E1454" s="2" t="s">
        <v>106</v>
      </c>
      <c r="F1454" s="2">
        <v>0</v>
      </c>
      <c r="G1454" s="2">
        <v>5.5460836650000003</v>
      </c>
      <c r="H1454" s="2">
        <v>7.8E-2</v>
      </c>
      <c r="I1454" s="2">
        <v>9.76</v>
      </c>
      <c r="J1454" s="2">
        <v>0.87072888000000004</v>
      </c>
      <c r="K1454" s="2">
        <v>68.7</v>
      </c>
      <c r="L1454" s="2">
        <v>0.216</v>
      </c>
      <c r="M1454" s="2">
        <v>0</v>
      </c>
      <c r="N1454" s="2">
        <v>2336</v>
      </c>
      <c r="P1454" s="2">
        <v>7010</v>
      </c>
      <c r="Q1454" s="2">
        <v>1.95</v>
      </c>
      <c r="R1454" s="2">
        <v>1.58</v>
      </c>
      <c r="S1454" s="2">
        <v>0.01</v>
      </c>
      <c r="T1454" s="2" t="s">
        <v>5</v>
      </c>
      <c r="U1454" s="2">
        <v>4.0599999999999996</v>
      </c>
      <c r="V1454" s="2" t="s">
        <v>8983</v>
      </c>
      <c r="W1454" s="2">
        <v>287.80721149999999</v>
      </c>
      <c r="X1454" s="2" t="s">
        <v>8984</v>
      </c>
      <c r="Y1454" s="2">
        <v>43.188800800000003</v>
      </c>
      <c r="Z1454" s="2">
        <v>847.29899999999998</v>
      </c>
      <c r="AA1454" s="2">
        <v>12.228</v>
      </c>
      <c r="AB1454" s="2">
        <v>11.303000000000001</v>
      </c>
      <c r="AC1454" s="2">
        <v>12.1739</v>
      </c>
      <c r="AD1454" s="4">
        <f t="shared" si="110"/>
        <v>7.389367805014517E-2</v>
      </c>
      <c r="AE1454" s="4">
        <f t="shared" si="111"/>
        <v>0.72120229776941691</v>
      </c>
      <c r="AF1454" s="4">
        <f t="shared" si="112"/>
        <v>2.6530990230727367</v>
      </c>
      <c r="AG1454" s="4">
        <f t="shared" si="113"/>
        <v>1354.0725658834672</v>
      </c>
      <c r="AH1454" s="4">
        <f t="shared" si="114"/>
        <v>5.4893009363504663E-2</v>
      </c>
    </row>
    <row r="1455" spans="1:34" x14ac:dyDescent="0.3">
      <c r="A1455" s="2" t="s">
        <v>17843</v>
      </c>
      <c r="B1455" s="2" t="s">
        <v>17842</v>
      </c>
      <c r="C1455" s="2" t="s">
        <v>226</v>
      </c>
      <c r="D1455" s="2">
        <v>2007</v>
      </c>
      <c r="E1455" s="2" t="s">
        <v>17831</v>
      </c>
      <c r="F1455" s="2">
        <v>0</v>
      </c>
      <c r="G1455" s="2">
        <v>3.5539499999999999</v>
      </c>
      <c r="H1455" s="2">
        <v>5.0840000000000003E-2</v>
      </c>
      <c r="I1455" s="2">
        <v>18.046489999999999</v>
      </c>
      <c r="J1455" s="2">
        <v>1.61</v>
      </c>
      <c r="K1455" s="2">
        <v>247.9074</v>
      </c>
      <c r="L1455" s="2">
        <v>0.78</v>
      </c>
      <c r="M1455" s="2">
        <v>0</v>
      </c>
      <c r="N1455" s="2">
        <v>1778</v>
      </c>
      <c r="O1455" s="2" t="s">
        <v>572</v>
      </c>
      <c r="P1455" s="2">
        <v>6200</v>
      </c>
      <c r="Q1455" s="2">
        <v>1.66</v>
      </c>
      <c r="R1455" s="2">
        <v>1.08</v>
      </c>
      <c r="S1455" s="2">
        <v>0.14000000000000001</v>
      </c>
      <c r="T1455" s="2" t="s">
        <v>5</v>
      </c>
      <c r="U1455" s="2">
        <v>4.0599999999999996</v>
      </c>
      <c r="V1455" s="2" t="s">
        <v>17844</v>
      </c>
      <c r="W1455" s="2">
        <v>268.3043361</v>
      </c>
      <c r="X1455" s="2" t="s">
        <v>17845</v>
      </c>
      <c r="Y1455" s="2">
        <v>37.211739700000003</v>
      </c>
      <c r="Z1455" s="2">
        <v>515.98</v>
      </c>
      <c r="AA1455" s="2">
        <v>11.932</v>
      </c>
      <c r="AB1455" s="2">
        <v>10.33</v>
      </c>
      <c r="AC1455" s="2">
        <v>11.473100000000001</v>
      </c>
      <c r="AD1455" s="4">
        <f t="shared" si="110"/>
        <v>4.2180454499009909E-2</v>
      </c>
      <c r="AE1455" s="4">
        <f t="shared" si="111"/>
        <v>0.76120915031183722</v>
      </c>
      <c r="AF1455" s="4">
        <f t="shared" si="112"/>
        <v>3.7063665926363876</v>
      </c>
      <c r="AG1455" s="4">
        <f t="shared" si="113"/>
        <v>1413.3889781093933</v>
      </c>
      <c r="AH1455" s="4">
        <f t="shared" si="114"/>
        <v>8.7898708574543863E-2</v>
      </c>
    </row>
    <row r="1456" spans="1:34" x14ac:dyDescent="0.3">
      <c r="A1456" s="2" t="s">
        <v>17133</v>
      </c>
      <c r="B1456" s="2" t="s">
        <v>17132</v>
      </c>
      <c r="C1456" s="2" t="s">
        <v>226</v>
      </c>
      <c r="D1456" s="2">
        <v>2020</v>
      </c>
      <c r="E1456" s="2" t="s">
        <v>227</v>
      </c>
      <c r="F1456" s="2">
        <v>0</v>
      </c>
      <c r="G1456" s="2">
        <v>10.331110000000001</v>
      </c>
      <c r="H1456" s="2">
        <v>9.7000000000000003E-2</v>
      </c>
      <c r="I1456" s="2">
        <v>11.096909999999999</v>
      </c>
      <c r="J1456" s="2">
        <v>0.99</v>
      </c>
      <c r="K1456" s="2">
        <v>486.2799</v>
      </c>
      <c r="L1456" s="2">
        <v>1.53</v>
      </c>
      <c r="M1456" s="2">
        <v>0.153</v>
      </c>
      <c r="N1456" s="2">
        <v>1370</v>
      </c>
      <c r="O1456" s="2" t="s">
        <v>272</v>
      </c>
      <c r="P1456" s="2">
        <v>5735</v>
      </c>
      <c r="Q1456" s="2">
        <v>1.66</v>
      </c>
      <c r="R1456" s="2">
        <v>1.1399999999999999</v>
      </c>
      <c r="S1456" s="2">
        <v>0.26</v>
      </c>
      <c r="T1456" s="2" t="s">
        <v>5</v>
      </c>
      <c r="U1456" s="2">
        <v>4.0599999999999996</v>
      </c>
      <c r="V1456" s="2" t="s">
        <v>17134</v>
      </c>
      <c r="W1456" s="2">
        <v>110.5126861</v>
      </c>
      <c r="X1456" s="2" t="s">
        <v>17135</v>
      </c>
      <c r="Y1456" s="2">
        <v>-57.384998000000003</v>
      </c>
      <c r="Z1456" s="2">
        <v>179.36600000000001</v>
      </c>
      <c r="AA1456" s="2">
        <v>9.9719999999999995</v>
      </c>
      <c r="AB1456" s="2">
        <v>8.4429999999999996</v>
      </c>
      <c r="AC1456" s="2">
        <v>9.8465900000000008</v>
      </c>
      <c r="AD1456" s="4">
        <f t="shared" si="110"/>
        <v>0.35586078089712592</v>
      </c>
      <c r="AE1456" s="4">
        <f t="shared" si="111"/>
        <v>3.9489550581451254</v>
      </c>
      <c r="AF1456" s="4">
        <f t="shared" si="112"/>
        <v>6.6197582187177515</v>
      </c>
      <c r="AG1456" s="4">
        <f t="shared" si="113"/>
        <v>284.24723346873805</v>
      </c>
      <c r="AH1456" s="4">
        <f t="shared" si="114"/>
        <v>0.17884707587928361</v>
      </c>
    </row>
    <row r="1457" spans="1:34" x14ac:dyDescent="0.3">
      <c r="A1457" s="2" t="s">
        <v>12056</v>
      </c>
      <c r="B1457" s="2" t="s">
        <v>12055</v>
      </c>
      <c r="C1457" s="2" t="s">
        <v>226</v>
      </c>
      <c r="D1457" s="2">
        <v>2014</v>
      </c>
      <c r="E1457" s="2" t="s">
        <v>106</v>
      </c>
      <c r="F1457" s="2">
        <v>0</v>
      </c>
      <c r="G1457" s="2">
        <v>14.844386999999999</v>
      </c>
      <c r="H1457" s="2">
        <v>0.13400000000000001</v>
      </c>
      <c r="I1457" s="2">
        <v>2.5299999999999998</v>
      </c>
      <c r="J1457" s="2">
        <v>0.22600000000000001</v>
      </c>
      <c r="K1457" s="2">
        <v>6.94</v>
      </c>
      <c r="L1457" s="2">
        <v>2.18E-2</v>
      </c>
      <c r="M1457" s="2">
        <v>0</v>
      </c>
      <c r="N1457" s="2">
        <v>1092</v>
      </c>
      <c r="P1457" s="2">
        <v>6620</v>
      </c>
      <c r="Q1457" s="2">
        <v>1.85</v>
      </c>
      <c r="R1457" s="2">
        <v>1.65</v>
      </c>
      <c r="S1457" s="2">
        <v>0.06</v>
      </c>
      <c r="T1457" s="2" t="s">
        <v>5</v>
      </c>
      <c r="U1457" s="2">
        <v>4.0629999999999997</v>
      </c>
      <c r="V1457" s="2" t="s">
        <v>12057</v>
      </c>
      <c r="W1457" s="2">
        <v>295.933471</v>
      </c>
      <c r="X1457" s="2" t="s">
        <v>12058</v>
      </c>
      <c r="Y1457" s="2">
        <v>40.300551499999997</v>
      </c>
      <c r="Z1457" s="2">
        <v>808.76199999999994</v>
      </c>
      <c r="AA1457" s="2">
        <v>12.329000000000001</v>
      </c>
      <c r="AB1457" s="2">
        <v>11.583</v>
      </c>
      <c r="AC1457" s="2">
        <v>12.303100000000001</v>
      </c>
      <c r="AD1457" s="4">
        <f t="shared" si="110"/>
        <v>0.42854645502235156</v>
      </c>
      <c r="AE1457" s="4">
        <f t="shared" si="111"/>
        <v>1.0842225312065492</v>
      </c>
      <c r="AF1457" s="4">
        <f t="shared" si="112"/>
        <v>1.6562255293143411</v>
      </c>
      <c r="AG1457" s="4">
        <f t="shared" si="113"/>
        <v>328.43971590669059</v>
      </c>
      <c r="AH1457" s="4">
        <f t="shared" si="114"/>
        <v>5.0119664532500004E-2</v>
      </c>
    </row>
    <row r="1458" spans="1:34" x14ac:dyDescent="0.3">
      <c r="A1458" s="2" t="s">
        <v>12056</v>
      </c>
      <c r="B1458" s="2" t="s">
        <v>12059</v>
      </c>
      <c r="C1458" s="2" t="s">
        <v>226</v>
      </c>
      <c r="D1458" s="2">
        <v>2014</v>
      </c>
      <c r="E1458" s="2" t="s">
        <v>106</v>
      </c>
      <c r="F1458" s="2">
        <v>0</v>
      </c>
      <c r="G1458" s="2">
        <v>22.824669</v>
      </c>
      <c r="H1458" s="2">
        <v>0.17799999999999999</v>
      </c>
      <c r="I1458" s="2">
        <v>3.37</v>
      </c>
      <c r="J1458" s="2">
        <v>0.30099999999999999</v>
      </c>
      <c r="K1458" s="2">
        <v>11.3</v>
      </c>
      <c r="L1458" s="2">
        <v>3.5499999999999997E-2</v>
      </c>
      <c r="M1458" s="2">
        <v>0</v>
      </c>
      <c r="N1458" s="2">
        <v>946</v>
      </c>
      <c r="P1458" s="2">
        <v>6620</v>
      </c>
      <c r="Q1458" s="2">
        <v>1.85</v>
      </c>
      <c r="R1458" s="2">
        <v>1.65</v>
      </c>
      <c r="S1458" s="2">
        <v>0.06</v>
      </c>
      <c r="T1458" s="2" t="s">
        <v>5</v>
      </c>
      <c r="U1458" s="2">
        <v>4.0629999999999997</v>
      </c>
      <c r="V1458" s="2" t="s">
        <v>12057</v>
      </c>
      <c r="W1458" s="2">
        <v>295.933471</v>
      </c>
      <c r="X1458" s="2" t="s">
        <v>12058</v>
      </c>
      <c r="Y1458" s="2">
        <v>40.300551499999997</v>
      </c>
      <c r="Z1458" s="2">
        <v>808.76199999999994</v>
      </c>
      <c r="AA1458" s="2">
        <v>12.329000000000001</v>
      </c>
      <c r="AB1458" s="2">
        <v>11.583</v>
      </c>
      <c r="AC1458" s="2">
        <v>12.303100000000001</v>
      </c>
      <c r="AD1458" s="4">
        <f t="shared" si="110"/>
        <v>0.29524920770658952</v>
      </c>
      <c r="AE1458" s="4">
        <f t="shared" si="111"/>
        <v>0.99498982997120688</v>
      </c>
      <c r="AF1458" s="4">
        <f t="shared" si="112"/>
        <v>1.8311514757121998</v>
      </c>
      <c r="AG1458" s="4">
        <f t="shared" si="113"/>
        <v>186.13380693159129</v>
      </c>
      <c r="AH1458" s="4">
        <f t="shared" si="114"/>
        <v>5.9535869826401487E-2</v>
      </c>
    </row>
    <row r="1459" spans="1:34" x14ac:dyDescent="0.3">
      <c r="A1459" s="2" t="s">
        <v>5676</v>
      </c>
      <c r="B1459" s="2" t="s">
        <v>5675</v>
      </c>
      <c r="C1459" s="2" t="s">
        <v>226</v>
      </c>
      <c r="D1459" s="2">
        <v>2016</v>
      </c>
      <c r="E1459" s="2" t="s">
        <v>271</v>
      </c>
      <c r="F1459" s="2">
        <v>0</v>
      </c>
      <c r="G1459" s="2">
        <v>5.4248649999999996</v>
      </c>
      <c r="H1459" s="2">
        <v>4.0899999999999999E-2</v>
      </c>
      <c r="I1459" s="2">
        <v>5.04</v>
      </c>
      <c r="J1459" s="2">
        <v>0.44963868000000001</v>
      </c>
      <c r="K1459" s="2">
        <v>1175.971</v>
      </c>
      <c r="L1459" s="2">
        <v>3.7</v>
      </c>
      <c r="M1459" s="2">
        <v>0</v>
      </c>
      <c r="N1459" s="2">
        <v>850</v>
      </c>
      <c r="O1459" s="2" t="s">
        <v>5677</v>
      </c>
      <c r="P1459" s="2">
        <v>3540</v>
      </c>
      <c r="Q1459" s="2">
        <v>1.05</v>
      </c>
      <c r="R1459" s="2">
        <v>0.56000000000000005</v>
      </c>
      <c r="U1459" s="2">
        <v>4.0631700000000004</v>
      </c>
      <c r="V1459" s="2" t="s">
        <v>5678</v>
      </c>
      <c r="W1459" s="2">
        <v>242.5613635</v>
      </c>
      <c r="X1459" s="2" t="s">
        <v>5679</v>
      </c>
      <c r="Y1459" s="2">
        <v>-19.3193831</v>
      </c>
      <c r="Z1459" s="2">
        <v>139.268</v>
      </c>
      <c r="AA1459" s="2">
        <v>15.837999999999999</v>
      </c>
      <c r="AB1459" s="2">
        <v>10.026</v>
      </c>
      <c r="AC1459" s="2">
        <v>14.157</v>
      </c>
      <c r="AD1459" s="4">
        <f t="shared" si="110"/>
        <v>9.185546554747706</v>
      </c>
      <c r="AE1459" s="4">
        <f t="shared" si="111"/>
        <v>46.295154635928441</v>
      </c>
      <c r="AF1459" s="4">
        <f t="shared" si="112"/>
        <v>15.275063972536396</v>
      </c>
      <c r="AG1459" s="4">
        <f t="shared" si="113"/>
        <v>92.861325866440495</v>
      </c>
      <c r="AH1459" s="4">
        <f t="shared" si="114"/>
        <v>0.52393037185026048</v>
      </c>
    </row>
    <row r="1460" spans="1:34" x14ac:dyDescent="0.3">
      <c r="A1460" s="2" t="s">
        <v>10157</v>
      </c>
      <c r="B1460" s="2" t="s">
        <v>10156</v>
      </c>
      <c r="C1460" s="2" t="s">
        <v>226</v>
      </c>
      <c r="D1460" s="2">
        <v>2021</v>
      </c>
      <c r="E1460" s="2" t="s">
        <v>106</v>
      </c>
      <c r="F1460" s="2">
        <v>0</v>
      </c>
      <c r="G1460" s="2">
        <v>85.653999330000005</v>
      </c>
      <c r="H1460" s="2">
        <v>0.39565</v>
      </c>
      <c r="I1460" s="2">
        <v>3.6476215299999999</v>
      </c>
      <c r="J1460" s="2">
        <v>0.32541956</v>
      </c>
      <c r="K1460" s="2">
        <v>12.9</v>
      </c>
      <c r="L1460" s="2">
        <v>4.0599999999999997E-2</v>
      </c>
      <c r="M1460" s="2">
        <v>0</v>
      </c>
      <c r="N1460" s="2">
        <v>522</v>
      </c>
      <c r="P1460" s="2">
        <v>5818</v>
      </c>
      <c r="Q1460" s="2">
        <v>1.647</v>
      </c>
      <c r="R1460" s="2">
        <v>1.149</v>
      </c>
      <c r="S1460" s="2">
        <v>0.24</v>
      </c>
      <c r="T1460" s="2" t="s">
        <v>5</v>
      </c>
      <c r="U1460" s="2">
        <v>4.0650000000000004</v>
      </c>
      <c r="V1460" s="2" t="s">
        <v>10158</v>
      </c>
      <c r="W1460" s="2">
        <v>286.40234520000001</v>
      </c>
      <c r="X1460" s="2" t="s">
        <v>10159</v>
      </c>
      <c r="Y1460" s="2">
        <v>38.738567400000001</v>
      </c>
      <c r="Z1460" s="2">
        <v>657.02300000000002</v>
      </c>
      <c r="AA1460" s="2">
        <v>13.429</v>
      </c>
      <c r="AB1460" s="2">
        <v>12.005000000000001</v>
      </c>
      <c r="AC1460" s="2">
        <v>13.2765</v>
      </c>
      <c r="AD1460" s="4">
        <f t="shared" si="110"/>
        <v>0.2658033186286175</v>
      </c>
      <c r="AE1460" s="4">
        <f t="shared" si="111"/>
        <v>0.96954990777519512</v>
      </c>
      <c r="AF1460" s="4">
        <f t="shared" si="112"/>
        <v>1.8805720188310566</v>
      </c>
      <c r="AG1460" s="4">
        <f t="shared" si="113"/>
        <v>17.813513031591917</v>
      </c>
      <c r="AH1460" s="4">
        <f t="shared" si="114"/>
        <v>8.2310401176171014E-2</v>
      </c>
    </row>
    <row r="1461" spans="1:34" x14ac:dyDescent="0.3">
      <c r="A1461" s="2" t="s">
        <v>16357</v>
      </c>
      <c r="B1461" s="2" t="s">
        <v>16356</v>
      </c>
      <c r="C1461" s="2" t="s">
        <v>226</v>
      </c>
      <c r="D1461" s="2">
        <v>2025</v>
      </c>
      <c r="E1461" s="2" t="s">
        <v>227</v>
      </c>
      <c r="F1461" s="2">
        <v>0</v>
      </c>
      <c r="G1461" s="2">
        <v>8.2148281999999995</v>
      </c>
      <c r="H1461" s="2">
        <v>8.9599999999999999E-2</v>
      </c>
      <c r="I1461" s="2">
        <v>12.50922246</v>
      </c>
      <c r="J1461" s="2">
        <v>1.1160000000000001</v>
      </c>
      <c r="K1461" s="2">
        <v>329.58805805999998</v>
      </c>
      <c r="L1461" s="2">
        <v>1.0369999999999999</v>
      </c>
      <c r="M1461" s="2">
        <v>4.4999999999999998E-2</v>
      </c>
      <c r="N1461" s="2">
        <v>1364</v>
      </c>
      <c r="P1461" s="2">
        <v>6270</v>
      </c>
      <c r="Q1461" s="2">
        <v>1.82</v>
      </c>
      <c r="R1461" s="2">
        <v>1.42</v>
      </c>
      <c r="S1461" s="2">
        <v>0.123</v>
      </c>
      <c r="T1461" s="2" t="s">
        <v>5</v>
      </c>
      <c r="U1461" s="2">
        <v>4.069</v>
      </c>
      <c r="V1461" s="2" t="s">
        <v>16358</v>
      </c>
      <c r="W1461" s="2">
        <v>279.17011170000001</v>
      </c>
      <c r="X1461" s="2" t="s">
        <v>16359</v>
      </c>
      <c r="Y1461" s="2">
        <v>23.258619299999999</v>
      </c>
      <c r="Z1461" s="2">
        <v>351.48700000000002</v>
      </c>
      <c r="AA1461" s="2">
        <v>11.16</v>
      </c>
      <c r="AB1461" s="2">
        <v>9.6690000000000005</v>
      </c>
      <c r="AC1461" s="2">
        <v>10.956200000000001</v>
      </c>
      <c r="AD1461" s="4">
        <f t="shared" si="110"/>
        <v>0.16837612858882423</v>
      </c>
      <c r="AE1461" s="4">
        <f t="shared" si="111"/>
        <v>2.1062544494711681</v>
      </c>
      <c r="AF1461" s="4">
        <f t="shared" si="112"/>
        <v>5.1329918630170912</v>
      </c>
      <c r="AG1461" s="4">
        <f t="shared" si="113"/>
        <v>572.11952571063239</v>
      </c>
      <c r="AH1461" s="4">
        <f t="shared" si="114"/>
        <v>0.13898354684844727</v>
      </c>
    </row>
    <row r="1462" spans="1:34" x14ac:dyDescent="0.3">
      <c r="A1462" s="2" t="s">
        <v>6358</v>
      </c>
      <c r="B1462" s="2" t="s">
        <v>6357</v>
      </c>
      <c r="C1462" s="2" t="s">
        <v>226</v>
      </c>
      <c r="D1462" s="2">
        <v>2014</v>
      </c>
      <c r="E1462" s="2" t="s">
        <v>6286</v>
      </c>
      <c r="F1462" s="2">
        <v>0</v>
      </c>
      <c r="G1462" s="2">
        <v>7.8456999999999999</v>
      </c>
      <c r="H1462" s="2">
        <v>7.9390000000000002E-2</v>
      </c>
      <c r="I1462" s="2">
        <v>14.5717</v>
      </c>
      <c r="J1462" s="2">
        <v>1.3</v>
      </c>
      <c r="K1462" s="2">
        <v>165.27160000000001</v>
      </c>
      <c r="L1462" s="2">
        <v>0.52</v>
      </c>
      <c r="M1462" s="2">
        <v>0.22</v>
      </c>
      <c r="N1462" s="2">
        <v>1313</v>
      </c>
      <c r="O1462" s="2" t="s">
        <v>216</v>
      </c>
      <c r="P1462" s="2">
        <v>6102</v>
      </c>
      <c r="Q1462" s="2">
        <v>1.73</v>
      </c>
      <c r="R1462" s="2">
        <v>1.42</v>
      </c>
      <c r="S1462" s="2">
        <v>-0.28000000000000003</v>
      </c>
      <c r="T1462" s="2" t="s">
        <v>5</v>
      </c>
      <c r="U1462" s="2">
        <v>4.07</v>
      </c>
      <c r="V1462" s="2" t="s">
        <v>6359</v>
      </c>
      <c r="W1462" s="2">
        <v>195.9818362</v>
      </c>
      <c r="X1462" s="2" t="s">
        <v>6360</v>
      </c>
      <c r="Y1462" s="2">
        <v>30.640145</v>
      </c>
      <c r="Z1462" s="2">
        <v>240.726</v>
      </c>
      <c r="AA1462" s="2">
        <v>10.371</v>
      </c>
      <c r="AB1462" s="2">
        <v>9.0830000000000002</v>
      </c>
      <c r="AC1462" s="2">
        <v>10.1934</v>
      </c>
      <c r="AD1462" s="4">
        <f t="shared" si="110"/>
        <v>5.3415533100313314E-2</v>
      </c>
      <c r="AE1462" s="4">
        <f t="shared" si="111"/>
        <v>0.77835512367783555</v>
      </c>
      <c r="AF1462" s="4">
        <f t="shared" si="112"/>
        <v>3.3677822607312837</v>
      </c>
      <c r="AG1462" s="4">
        <f t="shared" si="113"/>
        <v>590.66231820319445</v>
      </c>
      <c r="AH1462" s="4">
        <f t="shared" si="114"/>
        <v>9.2941920442550396E-2</v>
      </c>
    </row>
    <row r="1463" spans="1:34" x14ac:dyDescent="0.3">
      <c r="A1463" s="2" t="s">
        <v>7865</v>
      </c>
      <c r="B1463" s="2" t="s">
        <v>7864</v>
      </c>
      <c r="C1463" s="2" t="s">
        <v>226</v>
      </c>
      <c r="D1463" s="2">
        <v>2013</v>
      </c>
      <c r="E1463" s="2" t="s">
        <v>106</v>
      </c>
      <c r="F1463" s="2">
        <v>0</v>
      </c>
      <c r="G1463" s="2">
        <v>15</v>
      </c>
      <c r="H1463" s="2">
        <v>0.12545000000000001</v>
      </c>
      <c r="I1463" s="2">
        <v>1.421</v>
      </c>
      <c r="J1463" s="2">
        <v>0.12677335000000001</v>
      </c>
      <c r="K1463" s="2">
        <v>3.79</v>
      </c>
      <c r="L1463" s="2">
        <v>1.192467E-2</v>
      </c>
      <c r="M1463" s="2">
        <v>0</v>
      </c>
      <c r="N1463" s="2">
        <v>968</v>
      </c>
      <c r="P1463" s="2">
        <v>6072</v>
      </c>
      <c r="Q1463" s="2">
        <v>1.659</v>
      </c>
      <c r="R1463" s="2">
        <v>1.1839999999999999</v>
      </c>
      <c r="S1463" s="2">
        <v>-0.03</v>
      </c>
      <c r="T1463" s="2" t="s">
        <v>5</v>
      </c>
      <c r="U1463" s="2">
        <v>4.07</v>
      </c>
      <c r="V1463" s="2" t="s">
        <v>7866</v>
      </c>
      <c r="W1463" s="2">
        <v>282.49226220000003</v>
      </c>
      <c r="X1463" s="2" t="s">
        <v>7867</v>
      </c>
      <c r="Y1463" s="2">
        <v>43.980244200000001</v>
      </c>
      <c r="Z1463" s="2">
        <v>396.37900000000002</v>
      </c>
      <c r="AA1463" s="2">
        <v>11.693</v>
      </c>
      <c r="AB1463" s="2">
        <v>10.109</v>
      </c>
      <c r="AC1463" s="2">
        <v>11.288600000000001</v>
      </c>
      <c r="AD1463" s="4">
        <f t="shared" si="110"/>
        <v>1.3208605708011967</v>
      </c>
      <c r="AE1463" s="4">
        <f t="shared" si="111"/>
        <v>1.8769428711085006</v>
      </c>
      <c r="AF1463" s="4">
        <f t="shared" si="112"/>
        <v>1.6331368037752316</v>
      </c>
      <c r="AG1463" s="4">
        <f t="shared" si="113"/>
        <v>213.28894312938982</v>
      </c>
      <c r="AH1463" s="4">
        <f t="shared" si="114"/>
        <v>5.2491004934308652E-2</v>
      </c>
    </row>
    <row r="1464" spans="1:34" x14ac:dyDescent="0.3">
      <c r="A1464" s="2" t="s">
        <v>7865</v>
      </c>
      <c r="B1464" s="2" t="s">
        <v>7868</v>
      </c>
      <c r="C1464" s="2" t="s">
        <v>226</v>
      </c>
      <c r="D1464" s="2">
        <v>2013</v>
      </c>
      <c r="E1464" s="2" t="s">
        <v>106</v>
      </c>
      <c r="F1464" s="2">
        <v>0</v>
      </c>
      <c r="G1464" s="2">
        <v>22.8</v>
      </c>
      <c r="H1464" s="2">
        <v>0.16517000000000001</v>
      </c>
      <c r="I1464" s="2">
        <v>1.5209999999999999</v>
      </c>
      <c r="J1464" s="2">
        <v>0.13569476</v>
      </c>
      <c r="K1464" s="2">
        <v>3.38</v>
      </c>
      <c r="L1464" s="2">
        <v>1.0634670000000001E-2</v>
      </c>
      <c r="M1464" s="2">
        <v>3.6999999999999998E-2</v>
      </c>
      <c r="N1464" s="2">
        <v>843</v>
      </c>
      <c r="P1464" s="2">
        <v>6072</v>
      </c>
      <c r="Q1464" s="2">
        <v>1.659</v>
      </c>
      <c r="R1464" s="2">
        <v>1.1839999999999999</v>
      </c>
      <c r="S1464" s="2">
        <v>-0.03</v>
      </c>
      <c r="T1464" s="2" t="s">
        <v>5</v>
      </c>
      <c r="U1464" s="2">
        <v>4.07</v>
      </c>
      <c r="V1464" s="2" t="s">
        <v>7866</v>
      </c>
      <c r="W1464" s="2">
        <v>282.49226220000003</v>
      </c>
      <c r="X1464" s="2" t="s">
        <v>7867</v>
      </c>
      <c r="Y1464" s="2">
        <v>43.980244200000001</v>
      </c>
      <c r="Z1464" s="2">
        <v>396.37900000000002</v>
      </c>
      <c r="AA1464" s="2">
        <v>11.693</v>
      </c>
      <c r="AB1464" s="2">
        <v>10.109</v>
      </c>
      <c r="AC1464" s="2">
        <v>11.288600000000001</v>
      </c>
      <c r="AD1464" s="4">
        <f t="shared" si="110"/>
        <v>0.96057008681968659</v>
      </c>
      <c r="AE1464" s="4">
        <f t="shared" si="111"/>
        <v>1.4610271020527432</v>
      </c>
      <c r="AF1464" s="4">
        <f t="shared" si="112"/>
        <v>1.4907119849998598</v>
      </c>
      <c r="AG1464" s="4">
        <f t="shared" si="113"/>
        <v>123.0402871455131</v>
      </c>
      <c r="AH1464" s="4">
        <f t="shared" si="114"/>
        <v>5.1342848044695716E-2</v>
      </c>
    </row>
    <row r="1465" spans="1:34" x14ac:dyDescent="0.3">
      <c r="A1465" s="2" t="s">
        <v>453</v>
      </c>
      <c r="B1465" s="2" t="s">
        <v>452</v>
      </c>
      <c r="C1465" s="2" t="s">
        <v>226</v>
      </c>
      <c r="D1465" s="2">
        <v>2011</v>
      </c>
      <c r="E1465" s="2" t="s">
        <v>411</v>
      </c>
      <c r="F1465" s="2">
        <v>0</v>
      </c>
      <c r="G1465" s="2">
        <v>3.8971300000000002</v>
      </c>
      <c r="H1465" s="2">
        <v>5.1799999999999999E-2</v>
      </c>
      <c r="I1465" s="2">
        <v>14.46</v>
      </c>
      <c r="J1465" s="2">
        <v>1.29</v>
      </c>
      <c r="K1465" s="2">
        <v>352.78</v>
      </c>
      <c r="L1465" s="2">
        <v>1.1100000000000001</v>
      </c>
      <c r="M1465" s="2">
        <v>4.7E-2</v>
      </c>
      <c r="N1465" s="2">
        <v>2000</v>
      </c>
      <c r="O1465" s="2" t="s">
        <v>435</v>
      </c>
      <c r="P1465" s="2">
        <v>6090</v>
      </c>
      <c r="Q1465" s="2">
        <v>1.65</v>
      </c>
      <c r="R1465" s="2">
        <v>1.21</v>
      </c>
      <c r="S1465" s="2">
        <v>-0.02</v>
      </c>
      <c r="T1465" s="2" t="s">
        <v>5</v>
      </c>
      <c r="U1465" s="2">
        <v>4.07</v>
      </c>
      <c r="V1465" s="2" t="s">
        <v>454</v>
      </c>
      <c r="W1465" s="2">
        <v>97.033598299999994</v>
      </c>
      <c r="X1465" s="2" t="s">
        <v>455</v>
      </c>
      <c r="Y1465" s="2">
        <v>-0.1707293</v>
      </c>
      <c r="Z1465" s="2">
        <v>790.66300000000001</v>
      </c>
      <c r="AA1465" s="2">
        <v>14.135</v>
      </c>
      <c r="AB1465" s="2">
        <v>11.837</v>
      </c>
      <c r="AC1465" s="2">
        <v>13.783099999999999</v>
      </c>
      <c r="AD1465" s="4">
        <f t="shared" si="110"/>
        <v>0.11668071373071992</v>
      </c>
      <c r="AE1465" s="4">
        <f t="shared" si="111"/>
        <v>1.6872031205462099</v>
      </c>
      <c r="AF1465" s="4">
        <f t="shared" si="112"/>
        <v>4.9393275982767326</v>
      </c>
      <c r="AG1465" s="4">
        <f t="shared" si="113"/>
        <v>1252.1818064903889</v>
      </c>
      <c r="AH1465" s="4">
        <f t="shared" si="114"/>
        <v>0.11044672272887547</v>
      </c>
    </row>
    <row r="1466" spans="1:34" x14ac:dyDescent="0.3">
      <c r="A1466" s="2" t="s">
        <v>18040</v>
      </c>
      <c r="B1466" s="2" t="s">
        <v>18039</v>
      </c>
      <c r="C1466" s="2" t="s">
        <v>226</v>
      </c>
      <c r="D1466" s="2">
        <v>2008</v>
      </c>
      <c r="E1466" s="2" t="s">
        <v>17888</v>
      </c>
      <c r="F1466" s="2">
        <v>0</v>
      </c>
      <c r="G1466" s="2">
        <v>2.2437499999999999</v>
      </c>
      <c r="H1466" s="2">
        <v>3.6999999999999998E-2</v>
      </c>
      <c r="I1466" s="2">
        <v>15.46842</v>
      </c>
      <c r="J1466" s="2">
        <v>1.38</v>
      </c>
      <c r="K1466" s="2">
        <v>2809.6172000000001</v>
      </c>
      <c r="L1466" s="2">
        <v>8.84</v>
      </c>
      <c r="M1466" s="2">
        <v>0.09</v>
      </c>
      <c r="N1466" s="2">
        <v>1872</v>
      </c>
      <c r="P1466" s="2">
        <v>6475</v>
      </c>
      <c r="Q1466" s="2">
        <v>1.4</v>
      </c>
      <c r="R1466" s="2">
        <v>1.62</v>
      </c>
      <c r="S1466" s="2">
        <v>0</v>
      </c>
      <c r="T1466" s="2" t="s">
        <v>5</v>
      </c>
      <c r="U1466" s="2">
        <v>4.07</v>
      </c>
      <c r="V1466" s="2" t="s">
        <v>18041</v>
      </c>
      <c r="W1466" s="2">
        <v>218.27662470000001</v>
      </c>
      <c r="X1466" s="2" t="s">
        <v>18042</v>
      </c>
      <c r="Y1466" s="2">
        <v>21.8946875</v>
      </c>
      <c r="Z1466" s="2">
        <v>161.99700000000001</v>
      </c>
      <c r="AA1466" s="2">
        <v>9.7449999999999992</v>
      </c>
      <c r="AB1466" s="2">
        <v>8.6210000000000004</v>
      </c>
      <c r="AC1466" s="2">
        <v>9.6464700000000008</v>
      </c>
      <c r="AD1466" s="4">
        <f t="shared" si="110"/>
        <v>0.75911799439421823</v>
      </c>
      <c r="AE1466" s="4">
        <f t="shared" si="111"/>
        <v>11.742355966847413</v>
      </c>
      <c r="AF1466" s="4">
        <f t="shared" si="112"/>
        <v>13.477228716791219</v>
      </c>
      <c r="AG1466" s="4">
        <f t="shared" si="113"/>
        <v>2257.8836784567425</v>
      </c>
      <c r="AH1466" s="4">
        <f t="shared" si="114"/>
        <v>0.31149255890734923</v>
      </c>
    </row>
    <row r="1467" spans="1:34" x14ac:dyDescent="0.3">
      <c r="A1467" s="2" t="s">
        <v>6130</v>
      </c>
      <c r="B1467" s="2" t="s">
        <v>6129</v>
      </c>
      <c r="C1467" s="2" t="s">
        <v>226</v>
      </c>
      <c r="D1467" s="2">
        <v>2016</v>
      </c>
      <c r="E1467" s="2" t="s">
        <v>271</v>
      </c>
      <c r="F1467" s="2">
        <v>0</v>
      </c>
      <c r="G1467" s="2">
        <v>3.00265</v>
      </c>
      <c r="H1467" s="2">
        <v>4.4999999999999998E-2</v>
      </c>
      <c r="I1467" s="2">
        <v>7.6557469999999999</v>
      </c>
      <c r="J1467" s="2">
        <v>0.68300000000000005</v>
      </c>
      <c r="K1467" s="2">
        <v>135.39558</v>
      </c>
      <c r="L1467" s="2">
        <v>0.42599999999999999</v>
      </c>
      <c r="M1467" s="2">
        <v>0</v>
      </c>
      <c r="N1467" s="2">
        <v>1400</v>
      </c>
      <c r="O1467" s="2" t="s">
        <v>2031</v>
      </c>
      <c r="P1467" s="2">
        <v>5500</v>
      </c>
      <c r="Q1467" s="2">
        <v>1.1200000000000001</v>
      </c>
      <c r="R1467" s="2">
        <v>0.97</v>
      </c>
      <c r="S1467" s="2">
        <v>0.01</v>
      </c>
      <c r="T1467" s="2" t="s">
        <v>5</v>
      </c>
      <c r="U1467" s="2">
        <v>4.07</v>
      </c>
      <c r="V1467" s="2" t="s">
        <v>6131</v>
      </c>
      <c r="W1467" s="2">
        <v>338.60623120000002</v>
      </c>
      <c r="X1467" s="2" t="s">
        <v>6132</v>
      </c>
      <c r="Y1467" s="2">
        <v>-13.7318044</v>
      </c>
      <c r="Z1467" s="2">
        <v>491.87</v>
      </c>
      <c r="AA1467" s="2">
        <v>12.856999999999999</v>
      </c>
      <c r="AB1467" s="2">
        <v>10.993</v>
      </c>
      <c r="AC1467" s="2">
        <v>12.610799999999999</v>
      </c>
      <c r="AD1467" s="4">
        <f t="shared" si="110"/>
        <v>0.30174617143515986</v>
      </c>
      <c r="AE1467" s="4">
        <f t="shared" si="111"/>
        <v>2.3100923467262104</v>
      </c>
      <c r="AF1467" s="4">
        <f t="shared" si="112"/>
        <v>4.205411103943602</v>
      </c>
      <c r="AG1467" s="4">
        <f t="shared" si="113"/>
        <v>508.57103952684622</v>
      </c>
      <c r="AH1467" s="4">
        <f t="shared" si="114"/>
        <v>0.11239433943922666</v>
      </c>
    </row>
    <row r="1468" spans="1:34" x14ac:dyDescent="0.3">
      <c r="A1468" s="2" t="s">
        <v>1538</v>
      </c>
      <c r="B1468" s="2" t="s">
        <v>1537</v>
      </c>
      <c r="C1468" s="2" t="s">
        <v>226</v>
      </c>
      <c r="D1468" s="2">
        <v>2008</v>
      </c>
      <c r="E1468" s="2" t="s">
        <v>1270</v>
      </c>
      <c r="F1468" s="2">
        <v>0</v>
      </c>
      <c r="G1468" s="2">
        <v>2.2047400000000001</v>
      </c>
      <c r="H1468" s="2">
        <v>3.8089999999999999E-2</v>
      </c>
      <c r="I1468" s="2">
        <v>16.92559</v>
      </c>
      <c r="J1468" s="2">
        <v>1.51</v>
      </c>
      <c r="K1468" s="2">
        <v>584.80719999999997</v>
      </c>
      <c r="L1468" s="2">
        <v>1.84</v>
      </c>
      <c r="M1468" s="2">
        <v>0</v>
      </c>
      <c r="N1468" s="2">
        <v>2733</v>
      </c>
      <c r="P1468" s="2">
        <v>6389</v>
      </c>
      <c r="Q1468" s="2">
        <v>2</v>
      </c>
      <c r="R1468" s="2">
        <v>1.56</v>
      </c>
      <c r="S1468" s="2">
        <v>0.26</v>
      </c>
      <c r="T1468" s="2" t="s">
        <v>5</v>
      </c>
      <c r="U1468" s="2">
        <v>4.07</v>
      </c>
      <c r="V1468" s="2" t="s">
        <v>1539</v>
      </c>
      <c r="W1468" s="2">
        <v>292.24718999999999</v>
      </c>
      <c r="X1468" s="2" t="s">
        <v>1540</v>
      </c>
      <c r="Y1468" s="2">
        <v>47.9695429</v>
      </c>
      <c r="Z1468" s="2">
        <v>341.07900000000001</v>
      </c>
      <c r="AA1468" s="2">
        <v>10.481</v>
      </c>
      <c r="AB1468" s="2">
        <v>9.3339999999999996</v>
      </c>
      <c r="AC1468" s="2">
        <v>10.365399999999999</v>
      </c>
      <c r="AD1468" s="4">
        <f t="shared" si="110"/>
        <v>0.12060942903974982</v>
      </c>
      <c r="AE1468" s="4">
        <f t="shared" si="111"/>
        <v>2.0413857460608993</v>
      </c>
      <c r="AF1468" s="4">
        <f t="shared" si="112"/>
        <v>5.8780658527844762</v>
      </c>
      <c r="AG1468" s="4">
        <f t="shared" si="113"/>
        <v>4121.5393302382136</v>
      </c>
      <c r="AH1468" s="4">
        <f t="shared" si="114"/>
        <v>0.11243839337627848</v>
      </c>
    </row>
    <row r="1469" spans="1:34" x14ac:dyDescent="0.3">
      <c r="A1469" s="2" t="s">
        <v>1284</v>
      </c>
      <c r="B1469" s="2" t="s">
        <v>1283</v>
      </c>
      <c r="C1469" s="2" t="s">
        <v>226</v>
      </c>
      <c r="D1469" s="2">
        <v>2009</v>
      </c>
      <c r="E1469" s="2" t="s">
        <v>1270</v>
      </c>
      <c r="F1469" s="2">
        <v>0</v>
      </c>
      <c r="G1469" s="2">
        <v>2.9162499999999998</v>
      </c>
      <c r="H1469" s="2">
        <v>4.3830000000000001E-2</v>
      </c>
      <c r="I1469" s="2">
        <v>14.257999999999999</v>
      </c>
      <c r="J1469" s="2">
        <v>1.272</v>
      </c>
      <c r="K1469" s="2">
        <v>270.46199999999999</v>
      </c>
      <c r="L1469" s="2">
        <v>0.85099999999999998</v>
      </c>
      <c r="M1469" s="2">
        <v>1.3299999999999999E-2</v>
      </c>
      <c r="N1469" s="2">
        <v>1740</v>
      </c>
      <c r="O1469" s="2" t="s">
        <v>1285</v>
      </c>
      <c r="P1469" s="2">
        <v>5653</v>
      </c>
      <c r="Q1469" s="2">
        <v>1.756</v>
      </c>
      <c r="R1469" s="2">
        <v>1.32</v>
      </c>
      <c r="S1469" s="2">
        <v>0.46</v>
      </c>
      <c r="T1469" s="2" t="s">
        <v>5</v>
      </c>
      <c r="U1469" s="2">
        <v>4.07</v>
      </c>
      <c r="V1469" s="2" t="s">
        <v>1286</v>
      </c>
      <c r="W1469" s="2">
        <v>129.88237720000001</v>
      </c>
      <c r="X1469" s="2" t="s">
        <v>1287</v>
      </c>
      <c r="Y1469" s="2">
        <v>47.351907599999997</v>
      </c>
      <c r="Z1469" s="2">
        <v>246.81</v>
      </c>
      <c r="AA1469" s="2">
        <v>10.420999999999999</v>
      </c>
      <c r="AB1469" s="2">
        <v>8.9749999999999996</v>
      </c>
      <c r="AC1469" s="2">
        <v>10.4168</v>
      </c>
      <c r="AD1469" s="4">
        <f t="shared" si="110"/>
        <v>9.3310480125657999E-2</v>
      </c>
      <c r="AE1469" s="4">
        <f t="shared" si="111"/>
        <v>1.3304208256316317</v>
      </c>
      <c r="AF1469" s="4">
        <f t="shared" si="112"/>
        <v>4.3553576353562287</v>
      </c>
      <c r="AG1469" s="4">
        <f t="shared" si="113"/>
        <v>1470.6586227594519</v>
      </c>
      <c r="AH1469" s="4">
        <f t="shared" si="114"/>
        <v>0.10441170754987367</v>
      </c>
    </row>
    <row r="1470" spans="1:34" x14ac:dyDescent="0.3">
      <c r="A1470" s="2" t="s">
        <v>10622</v>
      </c>
      <c r="B1470" s="2" t="s">
        <v>10621</v>
      </c>
      <c r="C1470" s="2" t="s">
        <v>226</v>
      </c>
      <c r="D1470" s="2">
        <v>2021</v>
      </c>
      <c r="E1470" s="2" t="s">
        <v>106</v>
      </c>
      <c r="F1470" s="2">
        <v>0</v>
      </c>
      <c r="G1470" s="2">
        <v>6.9920499999999999</v>
      </c>
      <c r="H1470" s="2">
        <v>7.5800000000000006E-2</v>
      </c>
      <c r="I1470" s="2">
        <v>0.85299999999999998</v>
      </c>
      <c r="J1470" s="2">
        <v>7.6099689999999998E-2</v>
      </c>
      <c r="K1470" s="2">
        <v>2.4</v>
      </c>
      <c r="L1470" s="2">
        <v>7.5512399999999999E-3</v>
      </c>
      <c r="M1470" s="2">
        <v>9.8000000000000004E-2</v>
      </c>
      <c r="N1470" s="2">
        <v>1299</v>
      </c>
      <c r="P1470" s="2">
        <v>6104</v>
      </c>
      <c r="Q1470" s="2">
        <v>1.4770000000000001</v>
      </c>
      <c r="R1470" s="2">
        <v>1.1870000000000001</v>
      </c>
      <c r="S1470" s="2">
        <v>0.01</v>
      </c>
      <c r="T1470" s="2" t="s">
        <v>5</v>
      </c>
      <c r="U1470" s="2">
        <v>4.0713600000000003</v>
      </c>
      <c r="V1470" s="2" t="s">
        <v>10623</v>
      </c>
      <c r="W1470" s="2">
        <v>299.16048590000003</v>
      </c>
      <c r="X1470" s="2" t="s">
        <v>10624</v>
      </c>
      <c r="Y1470" s="2">
        <v>41.143796399999999</v>
      </c>
      <c r="Z1470" s="2">
        <v>259.935</v>
      </c>
      <c r="AA1470" s="2">
        <v>10.792999999999999</v>
      </c>
      <c r="AB1470" s="2">
        <v>9.4719999999999995</v>
      </c>
      <c r="AC1470" s="2">
        <v>10.7582</v>
      </c>
      <c r="AD1470" s="4">
        <f t="shared" si="110"/>
        <v>3.8669107475768523</v>
      </c>
      <c r="AE1470" s="4">
        <f t="shared" si="111"/>
        <v>3.2984748676830553</v>
      </c>
      <c r="AF1470" s="4">
        <f t="shared" si="112"/>
        <v>1.6773786281378589</v>
      </c>
      <c r="AG1470" s="4">
        <f t="shared" si="113"/>
        <v>472.90132311397218</v>
      </c>
      <c r="AH1470" s="4">
        <f t="shared" si="114"/>
        <v>4.6540016158452081E-2</v>
      </c>
    </row>
    <row r="1471" spans="1:34" x14ac:dyDescent="0.3">
      <c r="A1471" s="2" t="s">
        <v>1451</v>
      </c>
      <c r="B1471" s="2" t="s">
        <v>1450</v>
      </c>
      <c r="C1471" s="2" t="s">
        <v>226</v>
      </c>
      <c r="D1471" s="2">
        <v>2015</v>
      </c>
      <c r="E1471" s="2" t="s">
        <v>1270</v>
      </c>
      <c r="F1471" s="2">
        <v>0</v>
      </c>
      <c r="G1471" s="2">
        <v>3.1220108999999998</v>
      </c>
      <c r="H1471" s="2">
        <v>4.53E-2</v>
      </c>
      <c r="I1471" s="2">
        <v>14.437192</v>
      </c>
      <c r="J1471" s="2">
        <v>1.288</v>
      </c>
      <c r="K1471" s="2">
        <v>429.07049999999998</v>
      </c>
      <c r="L1471" s="2">
        <v>1.35</v>
      </c>
      <c r="M1471" s="2">
        <v>0.115</v>
      </c>
      <c r="N1471" s="2">
        <v>1862</v>
      </c>
      <c r="O1471" s="2" t="s">
        <v>1452</v>
      </c>
      <c r="P1471" s="2">
        <v>6280</v>
      </c>
      <c r="Q1471" s="2">
        <v>1.698</v>
      </c>
      <c r="R1471" s="2">
        <v>1.2729999999999999</v>
      </c>
      <c r="S1471" s="2">
        <v>-0.18</v>
      </c>
      <c r="T1471" s="2" t="s">
        <v>5</v>
      </c>
      <c r="U1471" s="2">
        <v>4.0720000000000001</v>
      </c>
      <c r="V1471" s="2" t="s">
        <v>1453</v>
      </c>
      <c r="W1471" s="2">
        <v>118.0634379</v>
      </c>
      <c r="X1471" s="2" t="s">
        <v>1454</v>
      </c>
      <c r="Y1471" s="2">
        <v>12.1393474</v>
      </c>
      <c r="Z1471" s="2">
        <v>515.45799999999997</v>
      </c>
      <c r="AA1471" s="2">
        <v>11.702999999999999</v>
      </c>
      <c r="AB1471" s="2">
        <v>10.5</v>
      </c>
      <c r="AC1471" s="2">
        <v>11.6722</v>
      </c>
      <c r="AD1471" s="4">
        <f t="shared" si="110"/>
        <v>0.14258717341161697</v>
      </c>
      <c r="AE1471" s="4">
        <f t="shared" si="111"/>
        <v>2.0585583992808094</v>
      </c>
      <c r="AF1471" s="4">
        <f t="shared" si="112"/>
        <v>5.4515871866484638</v>
      </c>
      <c r="AG1471" s="4">
        <f t="shared" si="113"/>
        <v>1960.6830423466383</v>
      </c>
      <c r="AH1471" s="4">
        <f t="shared" si="114"/>
        <v>0.12633774583376706</v>
      </c>
    </row>
    <row r="1472" spans="1:34" x14ac:dyDescent="0.3">
      <c r="A1472" s="2" t="s">
        <v>1514</v>
      </c>
      <c r="B1472" s="2" t="s">
        <v>1513</v>
      </c>
      <c r="C1472" s="2" t="s">
        <v>226</v>
      </c>
      <c r="D1472" s="2">
        <v>2021</v>
      </c>
      <c r="E1472" s="2" t="s">
        <v>1270</v>
      </c>
      <c r="F1472" s="2">
        <v>0</v>
      </c>
      <c r="G1472" s="2">
        <v>4.0072320000000001</v>
      </c>
      <c r="H1472" s="2">
        <v>5.3870000000000001E-2</v>
      </c>
      <c r="I1472" s="2">
        <v>19.08889413</v>
      </c>
      <c r="J1472" s="2">
        <v>1.7030000000000001</v>
      </c>
      <c r="K1472" s="2">
        <v>184.34047605999999</v>
      </c>
      <c r="L1472" s="2">
        <v>0.57999999999999996</v>
      </c>
      <c r="M1472" s="2">
        <v>0.10100000000000001</v>
      </c>
      <c r="N1472" s="2">
        <v>1766</v>
      </c>
      <c r="P1472" s="2">
        <v>6457</v>
      </c>
      <c r="Q1472" s="2">
        <v>1.7350000000000001</v>
      </c>
      <c r="R1472" s="2">
        <v>1.298</v>
      </c>
      <c r="S1472" s="2">
        <v>-0.113</v>
      </c>
      <c r="T1472" s="2" t="s">
        <v>5</v>
      </c>
      <c r="U1472" s="2">
        <v>4.0720000000000001</v>
      </c>
      <c r="V1472" s="2" t="s">
        <v>1515</v>
      </c>
      <c r="W1472" s="2">
        <v>68.9743955</v>
      </c>
      <c r="X1472" s="2" t="s">
        <v>1516</v>
      </c>
      <c r="Y1472" s="2">
        <v>2.4312732000000001</v>
      </c>
      <c r="Z1472" s="2">
        <v>651.89700000000005</v>
      </c>
      <c r="AA1472" s="2">
        <v>12.855</v>
      </c>
      <c r="AB1472" s="2">
        <v>11.122999999999999</v>
      </c>
      <c r="AC1472" s="2">
        <v>12.6221</v>
      </c>
      <c r="AD1472" s="4">
        <f t="shared" si="110"/>
        <v>2.6501984572671462E-2</v>
      </c>
      <c r="AE1472" s="4">
        <f t="shared" si="111"/>
        <v>0.50589357774261878</v>
      </c>
      <c r="AF1472" s="4">
        <f t="shared" si="112"/>
        <v>3.1075631846473812</v>
      </c>
      <c r="AG1472" s="4">
        <f t="shared" si="113"/>
        <v>1617.7745638449478</v>
      </c>
      <c r="AH1472" s="4">
        <f t="shared" si="114"/>
        <v>7.3947691050167755E-2</v>
      </c>
    </row>
    <row r="1473" spans="1:34" x14ac:dyDescent="0.3">
      <c r="A1473" s="2" t="s">
        <v>9890</v>
      </c>
      <c r="B1473" s="2" t="s">
        <v>9889</v>
      </c>
      <c r="C1473" s="2" t="s">
        <v>226</v>
      </c>
      <c r="D1473" s="2">
        <v>2021</v>
      </c>
      <c r="E1473" s="2" t="s">
        <v>106</v>
      </c>
      <c r="F1473" s="2">
        <v>0</v>
      </c>
      <c r="G1473" s="2">
        <v>30.652799609999999</v>
      </c>
      <c r="H1473" s="2">
        <v>0.2014</v>
      </c>
      <c r="I1473" s="2">
        <v>2.9892975800000001</v>
      </c>
      <c r="J1473" s="2">
        <v>0.26668773000000001</v>
      </c>
      <c r="K1473" s="2">
        <v>9.2100000000000009</v>
      </c>
      <c r="L1473" s="2">
        <v>2.9000000000000001E-2</v>
      </c>
      <c r="M1473" s="2">
        <v>0</v>
      </c>
      <c r="N1473" s="2">
        <v>780</v>
      </c>
      <c r="P1473" s="2">
        <v>6200</v>
      </c>
      <c r="Q1473" s="2">
        <v>1.64</v>
      </c>
      <c r="R1473" s="2">
        <v>1.1579999999999999</v>
      </c>
      <c r="S1473" s="2">
        <v>-0.06</v>
      </c>
      <c r="T1473" s="2" t="s">
        <v>5</v>
      </c>
      <c r="U1473" s="2">
        <v>4.0720000000000001</v>
      </c>
      <c r="V1473" s="2" t="s">
        <v>9891</v>
      </c>
      <c r="W1473" s="2">
        <v>295.21264719999999</v>
      </c>
      <c r="X1473" s="2" t="s">
        <v>9892</v>
      </c>
      <c r="Y1473" s="2">
        <v>49.562159999999999</v>
      </c>
      <c r="Z1473" s="2">
        <v>1008.79</v>
      </c>
      <c r="AA1473" s="2">
        <v>13.323</v>
      </c>
      <c r="AB1473" s="2">
        <v>12.228</v>
      </c>
      <c r="AC1473" s="2">
        <v>13.3</v>
      </c>
      <c r="AD1473" s="4">
        <f t="shared" si="110"/>
        <v>0.34478802884803306</v>
      </c>
      <c r="AE1473" s="4">
        <f t="shared" si="111"/>
        <v>1.0306740202483955</v>
      </c>
      <c r="AF1473" s="4">
        <f t="shared" si="112"/>
        <v>1.7552752930800912</v>
      </c>
      <c r="AG1473" s="4">
        <f t="shared" si="113"/>
        <v>87.907387110339215</v>
      </c>
      <c r="AH1473" s="4">
        <f t="shared" si="114"/>
        <v>6.2848937270428909E-2</v>
      </c>
    </row>
    <row r="1474" spans="1:34" x14ac:dyDescent="0.3">
      <c r="A1474" s="2" t="s">
        <v>16777</v>
      </c>
      <c r="B1474" s="2" t="s">
        <v>16776</v>
      </c>
      <c r="C1474" s="2" t="s">
        <v>226</v>
      </c>
      <c r="D1474" s="2">
        <v>2021</v>
      </c>
      <c r="E1474" s="2" t="s">
        <v>227</v>
      </c>
      <c r="F1474" s="2">
        <v>0</v>
      </c>
      <c r="G1474" s="2">
        <v>18.095469999999999</v>
      </c>
      <c r="H1474" s="2">
        <v>0.153</v>
      </c>
      <c r="I1474" s="2">
        <v>12.80065596</v>
      </c>
      <c r="J1474" s="2">
        <v>1.1419999999999999</v>
      </c>
      <c r="K1474" s="2">
        <v>1598.3590588</v>
      </c>
      <c r="L1474" s="2">
        <v>5.0289999999999999</v>
      </c>
      <c r="M1474" s="2">
        <v>0.81499999999999995</v>
      </c>
      <c r="N1474" s="2">
        <v>688</v>
      </c>
      <c r="P1474" s="2">
        <v>6532</v>
      </c>
      <c r="Q1474" s="2">
        <v>1.83</v>
      </c>
      <c r="R1474" s="2">
        <v>1.4450000000000001</v>
      </c>
      <c r="S1474" s="2">
        <v>1.7000000000000001E-2</v>
      </c>
      <c r="T1474" s="2" t="s">
        <v>129</v>
      </c>
      <c r="U1474" s="2">
        <v>4.0720000000000001</v>
      </c>
      <c r="V1474" s="2" t="s">
        <v>16778</v>
      </c>
      <c r="W1474" s="2">
        <v>155.9841428</v>
      </c>
      <c r="X1474" s="2" t="s">
        <v>16779</v>
      </c>
      <c r="Y1474" s="2">
        <v>-56.843116899999998</v>
      </c>
      <c r="Z1474" s="2">
        <v>366.98700000000002</v>
      </c>
      <c r="AA1474" s="2">
        <v>10.86</v>
      </c>
      <c r="AB1474" s="2">
        <v>9.6929999999999996</v>
      </c>
      <c r="AC1474" s="2">
        <v>10.7051</v>
      </c>
      <c r="AD1474" s="4">
        <f t="shared" ref="AD1474:AD1537" si="115">IF(AND(ISNUMBER(K1474),ISNUMBER(I1474),K1474&gt;0,I1474&gt;0),K1474/(I1474^3),"")</f>
        <v>0.76203982890283706</v>
      </c>
      <c r="AE1474" s="4">
        <f t="shared" ref="AE1474:AE1537" si="116">IF(AND(ISNUMBER(K1474),ISNUMBER(I1474),K1474&gt;0,I1474&gt;0),K1474/(I1474^2),"")</f>
        <v>9.7546096776024811</v>
      </c>
      <c r="AF1474" s="4">
        <f t="shared" ref="AF1474:AF1537" si="117">IF(AND(ISNUMBER(K1474),ISNUMBER(I1474),K1474&gt;0,I1474&gt;0),SQRT(K1474/I1474),"")</f>
        <v>11.174318883362686</v>
      </c>
      <c r="AG1474" s="4">
        <f t="shared" ref="AG1474:AG1537" si="118">IF(AND(ISNUMBER(Q1474),ISNUMBER(P1474),ISNUMBER(H1474),Q1474&gt;0,P1474&gt;0,H1474&gt;0),(Q1474^2*(P1474/5778)^4)/(H1474^2),"")</f>
        <v>233.66511110056928</v>
      </c>
      <c r="AH1474" s="4">
        <f t="shared" ref="AH1474:AH1537" si="119">IF(AND(ISNUMBER(K1474),ISNUMBER(I1474),ISNUMBER(N1474),K1474&gt;0,I1474&gt;0,N1474&gt;0),SQRT(K1474/I1474)/SQRT(N1474),"")</f>
        <v>0.42601691353835924</v>
      </c>
    </row>
    <row r="1475" spans="1:34" x14ac:dyDescent="0.3">
      <c r="A1475" s="2" t="s">
        <v>8838</v>
      </c>
      <c r="B1475" s="2" t="s">
        <v>8841</v>
      </c>
      <c r="C1475" s="2" t="s">
        <v>226</v>
      </c>
      <c r="D1475" s="2">
        <v>2021</v>
      </c>
      <c r="E1475" s="2" t="s">
        <v>106</v>
      </c>
      <c r="F1475" s="2">
        <v>0</v>
      </c>
      <c r="G1475" s="2">
        <v>6.1582698819999999</v>
      </c>
      <c r="H1475" s="2">
        <v>6.9589999999999999E-2</v>
      </c>
      <c r="I1475" s="2">
        <v>1.6515674899999999</v>
      </c>
      <c r="J1475" s="2">
        <v>0.14734323999999999</v>
      </c>
      <c r="K1475" s="2">
        <v>3.37</v>
      </c>
      <c r="L1475" s="2">
        <v>1.06E-2</v>
      </c>
      <c r="M1475" s="2">
        <v>0</v>
      </c>
      <c r="N1475" s="2">
        <v>1212</v>
      </c>
      <c r="P1475" s="2">
        <v>5710</v>
      </c>
      <c r="Q1475" s="2">
        <v>1.524</v>
      </c>
      <c r="R1475" s="2">
        <v>1.0029999999999999</v>
      </c>
      <c r="S1475" s="2">
        <v>0</v>
      </c>
      <c r="T1475" s="2" t="s">
        <v>5</v>
      </c>
      <c r="U1475" s="2">
        <v>4.0730000000000004</v>
      </c>
      <c r="V1475" s="2" t="s">
        <v>8839</v>
      </c>
      <c r="W1475" s="2">
        <v>286.64642650000002</v>
      </c>
      <c r="X1475" s="2" t="s">
        <v>8840</v>
      </c>
      <c r="Y1475" s="2">
        <v>49.937773499999999</v>
      </c>
      <c r="Z1475" s="2">
        <v>905.82500000000005</v>
      </c>
      <c r="AA1475" s="2">
        <v>13.146000000000001</v>
      </c>
      <c r="AB1475" s="2">
        <v>11.638</v>
      </c>
      <c r="AC1475" s="2">
        <v>13.076700000000001</v>
      </c>
      <c r="AD1475" s="4">
        <f t="shared" si="115"/>
        <v>0.74806773648062441</v>
      </c>
      <c r="AE1475" s="4">
        <f t="shared" si="116"/>
        <v>1.2354843538892863</v>
      </c>
      <c r="AF1475" s="4">
        <f t="shared" si="117"/>
        <v>1.428455737251666</v>
      </c>
      <c r="AG1475" s="4">
        <f t="shared" si="118"/>
        <v>457.41514919546591</v>
      </c>
      <c r="AH1475" s="4">
        <f t="shared" si="119"/>
        <v>4.103131896948449E-2</v>
      </c>
    </row>
    <row r="1476" spans="1:34" x14ac:dyDescent="0.3">
      <c r="A1476" s="2" t="s">
        <v>18010</v>
      </c>
      <c r="B1476" s="2" t="s">
        <v>18009</v>
      </c>
      <c r="C1476" s="2" t="s">
        <v>226</v>
      </c>
      <c r="D1476" s="2">
        <v>2016</v>
      </c>
      <c r="E1476" s="2" t="s">
        <v>17917</v>
      </c>
      <c r="F1476" s="2">
        <v>0</v>
      </c>
      <c r="G1476" s="2">
        <v>5.3220124999999996</v>
      </c>
      <c r="H1476" s="2">
        <v>6.08E-2</v>
      </c>
      <c r="I1476" s="2">
        <v>13.74221034</v>
      </c>
      <c r="J1476" s="2">
        <v>1.226</v>
      </c>
      <c r="K1476" s="2">
        <v>86.767155110000004</v>
      </c>
      <c r="L1476" s="2">
        <v>0.27300000000000002</v>
      </c>
      <c r="M1476" s="2">
        <v>0</v>
      </c>
      <c r="N1476" s="2">
        <v>1460</v>
      </c>
      <c r="O1476" s="2" t="s">
        <v>672</v>
      </c>
      <c r="P1476" s="2">
        <v>5990</v>
      </c>
      <c r="Q1476" s="2">
        <v>1.5609999999999999</v>
      </c>
      <c r="R1476" s="2">
        <v>1.06</v>
      </c>
      <c r="S1476" s="2">
        <v>-0.2</v>
      </c>
      <c r="T1476" s="2" t="s">
        <v>5</v>
      </c>
      <c r="U1476" s="2">
        <v>4.0750000000000002</v>
      </c>
      <c r="V1476" s="2" t="s">
        <v>18011</v>
      </c>
      <c r="W1476" s="2">
        <v>210.1935714</v>
      </c>
      <c r="X1476" s="2" t="s">
        <v>18012</v>
      </c>
      <c r="Y1476" s="2">
        <v>-30.583608399999999</v>
      </c>
      <c r="Z1476" s="2">
        <v>200.07499999999999</v>
      </c>
      <c r="AA1476" s="2">
        <v>10.068</v>
      </c>
      <c r="AB1476" s="2">
        <v>8.5730000000000004</v>
      </c>
      <c r="AC1476" s="2">
        <v>9.8670799999999996</v>
      </c>
      <c r="AD1476" s="4">
        <f t="shared" si="115"/>
        <v>3.343378792386266E-2</v>
      </c>
      <c r="AE1476" s="4">
        <f t="shared" si="116"/>
        <v>0.45945414611267255</v>
      </c>
      <c r="AF1476" s="4">
        <f t="shared" si="117"/>
        <v>2.512750587994248</v>
      </c>
      <c r="AG1476" s="4">
        <f t="shared" si="118"/>
        <v>761.37004671078</v>
      </c>
      <c r="AH1476" s="4">
        <f t="shared" si="119"/>
        <v>6.5761688462940768E-2</v>
      </c>
    </row>
    <row r="1477" spans="1:34" x14ac:dyDescent="0.3">
      <c r="A1477" s="2" t="s">
        <v>16761</v>
      </c>
      <c r="B1477" s="2" t="s">
        <v>16760</v>
      </c>
      <c r="C1477" s="2" t="s">
        <v>226</v>
      </c>
      <c r="D1477" s="2">
        <v>2024</v>
      </c>
      <c r="E1477" s="2" t="s">
        <v>227</v>
      </c>
      <c r="F1477" s="2">
        <v>0</v>
      </c>
      <c r="G1477" s="2">
        <v>3.6525145000000001</v>
      </c>
      <c r="H1477" s="2">
        <v>4.7E-2</v>
      </c>
      <c r="I1477" s="2">
        <v>15.558065210000001</v>
      </c>
      <c r="J1477" s="2">
        <v>1.3879999999999999</v>
      </c>
      <c r="K1477" s="2">
        <v>176.07693748</v>
      </c>
      <c r="L1477" s="2">
        <v>0.55400000000000005</v>
      </c>
      <c r="M1477" s="2">
        <v>5.3999999999999999E-2</v>
      </c>
      <c r="N1477" s="2">
        <v>1616</v>
      </c>
      <c r="P1477" s="2">
        <v>5850</v>
      </c>
      <c r="Q1477" s="2">
        <v>1.5489999999999999</v>
      </c>
      <c r="R1477" s="2">
        <v>1.0409999999999999</v>
      </c>
      <c r="S1477" s="2">
        <v>-0.10299999999999999</v>
      </c>
      <c r="T1477" s="2" t="s">
        <v>5</v>
      </c>
      <c r="U1477" s="2">
        <v>4.0759999999999996</v>
      </c>
      <c r="V1477" s="2" t="s">
        <v>16762</v>
      </c>
      <c r="W1477" s="2">
        <v>265.76033510000002</v>
      </c>
      <c r="X1477" s="2" t="s">
        <v>16763</v>
      </c>
      <c r="Y1477" s="2">
        <v>-65.008251599999994</v>
      </c>
      <c r="Z1477" s="2">
        <v>285.89499999999998</v>
      </c>
      <c r="AA1477" s="2">
        <v>11.076000000000001</v>
      </c>
      <c r="AB1477" s="2">
        <v>9.67</v>
      </c>
      <c r="AC1477" s="2">
        <v>11.0932</v>
      </c>
      <c r="AD1477" s="4">
        <f t="shared" si="115"/>
        <v>4.6755823821938922E-2</v>
      </c>
      <c r="AE1477" s="4">
        <f t="shared" si="116"/>
        <v>0.72743015596899729</v>
      </c>
      <c r="AF1477" s="4">
        <f t="shared" si="117"/>
        <v>3.3641352235435082</v>
      </c>
      <c r="AG1477" s="4">
        <f t="shared" si="118"/>
        <v>1141.3541806835276</v>
      </c>
      <c r="AH1477" s="4">
        <f t="shared" si="119"/>
        <v>8.3685991508029661E-2</v>
      </c>
    </row>
    <row r="1478" spans="1:34" x14ac:dyDescent="0.3">
      <c r="A1478" s="2" t="s">
        <v>17229</v>
      </c>
      <c r="B1478" s="2" t="s">
        <v>17228</v>
      </c>
      <c r="C1478" s="2" t="s">
        <v>226</v>
      </c>
      <c r="D1478" s="2">
        <v>2024</v>
      </c>
      <c r="E1478" s="2" t="s">
        <v>227</v>
      </c>
      <c r="F1478" s="2">
        <v>0</v>
      </c>
      <c r="G1478" s="2">
        <v>4.0966692</v>
      </c>
      <c r="H1478" s="2">
        <v>5.5930000000000001E-2</v>
      </c>
      <c r="I1478" s="2">
        <v>12.778238</v>
      </c>
      <c r="J1478" s="2">
        <v>1.1399999999999999</v>
      </c>
      <c r="K1478" s="2">
        <v>743.71847237999998</v>
      </c>
      <c r="L1478" s="2">
        <v>2.34</v>
      </c>
      <c r="M1478" s="2">
        <v>3.5000000000000003E-2</v>
      </c>
      <c r="N1478" s="2">
        <v>1772</v>
      </c>
      <c r="P1478" s="2">
        <v>6500</v>
      </c>
      <c r="Q1478" s="2">
        <v>1.7849999999999999</v>
      </c>
      <c r="R1478" s="2">
        <v>1.389</v>
      </c>
      <c r="S1478" s="2">
        <v>-0.104</v>
      </c>
      <c r="T1478" s="2" t="s">
        <v>5</v>
      </c>
      <c r="U1478" s="2">
        <v>4.077</v>
      </c>
      <c r="V1478" s="2" t="s">
        <v>17230</v>
      </c>
      <c r="W1478" s="2">
        <v>294.33742480000001</v>
      </c>
      <c r="X1478" s="2" t="s">
        <v>17231</v>
      </c>
      <c r="Y1478" s="2">
        <v>35.2764934</v>
      </c>
      <c r="Z1478" s="2">
        <v>609.38800000000003</v>
      </c>
      <c r="AA1478" s="2">
        <v>12.246</v>
      </c>
      <c r="AB1478" s="2">
        <v>10.856999999999999</v>
      </c>
      <c r="AC1478" s="2">
        <v>12.167999999999999</v>
      </c>
      <c r="AD1478" s="4">
        <f t="shared" si="115"/>
        <v>0.35644756331376543</v>
      </c>
      <c r="AE1478" s="4">
        <f t="shared" si="116"/>
        <v>4.5547717985433636</v>
      </c>
      <c r="AF1478" s="4">
        <f t="shared" si="117"/>
        <v>7.6290207810357389</v>
      </c>
      <c r="AG1478" s="4">
        <f t="shared" si="118"/>
        <v>1631.2858864587022</v>
      </c>
      <c r="AH1478" s="4">
        <f t="shared" si="119"/>
        <v>0.18123285795403352</v>
      </c>
    </row>
    <row r="1479" spans="1:34" x14ac:dyDescent="0.3">
      <c r="A1479" s="2" t="s">
        <v>16822</v>
      </c>
      <c r="B1479" s="2" t="s">
        <v>16821</v>
      </c>
      <c r="C1479" s="2" t="s">
        <v>226</v>
      </c>
      <c r="D1479" s="2">
        <v>2025</v>
      </c>
      <c r="E1479" s="2" t="s">
        <v>227</v>
      </c>
      <c r="F1479" s="2">
        <v>0</v>
      </c>
      <c r="G1479" s="2">
        <v>3.3462405999999998</v>
      </c>
      <c r="H1479" s="2">
        <v>4.8000000000000001E-2</v>
      </c>
      <c r="I1479" s="2">
        <v>12.80065596</v>
      </c>
      <c r="J1479" s="2">
        <v>1.1419999999999999</v>
      </c>
      <c r="K1479" s="2">
        <v>69.286592729999995</v>
      </c>
      <c r="L1479" s="2">
        <v>0.218</v>
      </c>
      <c r="M1479" s="2">
        <v>0.22</v>
      </c>
      <c r="N1479" s="2">
        <v>1657</v>
      </c>
      <c r="P1479" s="2">
        <v>5703</v>
      </c>
      <c r="Q1479" s="2">
        <v>1.7350000000000001</v>
      </c>
      <c r="R1479" s="2">
        <v>1.32</v>
      </c>
      <c r="S1479" s="2">
        <v>0.41599999999999998</v>
      </c>
      <c r="T1479" s="2" t="s">
        <v>5</v>
      </c>
      <c r="U1479" s="2">
        <v>4.077</v>
      </c>
      <c r="V1479" s="2" t="s">
        <v>16823</v>
      </c>
      <c r="W1479" s="2">
        <v>50.275227100000002</v>
      </c>
      <c r="X1479" s="2" t="s">
        <v>16824</v>
      </c>
      <c r="Y1479" s="2">
        <v>25.297265800000002</v>
      </c>
      <c r="Z1479" s="2">
        <v>404.21100000000001</v>
      </c>
      <c r="AA1479" s="2">
        <v>11.678000000000001</v>
      </c>
      <c r="AB1479" s="2">
        <v>10.061999999999999</v>
      </c>
      <c r="AC1479" s="2">
        <v>11.875400000000001</v>
      </c>
      <c r="AD1479" s="4">
        <f t="shared" si="115"/>
        <v>3.3033343151863362E-2</v>
      </c>
      <c r="AE1479" s="4">
        <f t="shared" si="116"/>
        <v>0.42284846089562494</v>
      </c>
      <c r="AF1479" s="4">
        <f t="shared" si="117"/>
        <v>2.3265291038670477</v>
      </c>
      <c r="AG1479" s="4">
        <f t="shared" si="118"/>
        <v>1239.9946740483631</v>
      </c>
      <c r="AH1479" s="4">
        <f t="shared" si="119"/>
        <v>5.7154079625409464E-2</v>
      </c>
    </row>
    <row r="1480" spans="1:34" x14ac:dyDescent="0.3">
      <c r="A1480" s="2" t="s">
        <v>14192</v>
      </c>
      <c r="B1480" s="2" t="s">
        <v>14191</v>
      </c>
      <c r="C1480" s="2" t="s">
        <v>226</v>
      </c>
      <c r="D1480" s="2">
        <v>2016</v>
      </c>
      <c r="E1480" s="2" t="s">
        <v>106</v>
      </c>
      <c r="F1480" s="2">
        <v>0</v>
      </c>
      <c r="G1480" s="2">
        <v>30.863893099999999</v>
      </c>
      <c r="H1480" s="2">
        <v>0.19852</v>
      </c>
      <c r="I1480" s="2">
        <v>2.89</v>
      </c>
      <c r="J1480" s="2">
        <v>0.25782853</v>
      </c>
      <c r="K1480" s="2">
        <v>8.6999999999999993</v>
      </c>
      <c r="L1480" s="2">
        <v>2.7400000000000001E-2</v>
      </c>
      <c r="M1480" s="2">
        <v>0</v>
      </c>
      <c r="N1480" s="2">
        <v>743</v>
      </c>
      <c r="P1480" s="2">
        <v>6112</v>
      </c>
      <c r="Q1480" s="2">
        <v>1.65</v>
      </c>
      <c r="R1480" s="2">
        <v>1.19</v>
      </c>
      <c r="S1480" s="2">
        <v>-0.06</v>
      </c>
      <c r="T1480" s="2" t="s">
        <v>5</v>
      </c>
      <c r="U1480" s="2">
        <v>4.08</v>
      </c>
      <c r="V1480" s="2" t="s">
        <v>14193</v>
      </c>
      <c r="W1480" s="2">
        <v>293.23001779999998</v>
      </c>
      <c r="X1480" s="2" t="s">
        <v>14194</v>
      </c>
      <c r="Y1480" s="2">
        <v>45.053364000000002</v>
      </c>
      <c r="Z1480" s="2">
        <v>638.49</v>
      </c>
      <c r="AA1480" s="2">
        <v>12.586</v>
      </c>
      <c r="AB1480" s="2">
        <v>11.2</v>
      </c>
      <c r="AC1480" s="2">
        <v>12.504799999999999</v>
      </c>
      <c r="AD1480" s="4">
        <f t="shared" si="115"/>
        <v>0.360433977423327</v>
      </c>
      <c r="AE1480" s="4">
        <f t="shared" si="116"/>
        <v>1.0416541947534153</v>
      </c>
      <c r="AF1480" s="4">
        <f t="shared" si="117"/>
        <v>1.7350448475003089</v>
      </c>
      <c r="AG1480" s="4">
        <f t="shared" si="118"/>
        <v>86.493323988138386</v>
      </c>
      <c r="AH1480" s="4">
        <f t="shared" si="119"/>
        <v>6.3652622013146837E-2</v>
      </c>
    </row>
    <row r="1481" spans="1:34" x14ac:dyDescent="0.3">
      <c r="A1481" s="2" t="s">
        <v>5161</v>
      </c>
      <c r="B1481" s="2" t="s">
        <v>5160</v>
      </c>
      <c r="C1481" s="2" t="s">
        <v>226</v>
      </c>
      <c r="D1481" s="2">
        <v>2018</v>
      </c>
      <c r="E1481" s="2" t="s">
        <v>271</v>
      </c>
      <c r="F1481" s="2">
        <v>0</v>
      </c>
      <c r="G1481" s="2">
        <v>48.324221999999999</v>
      </c>
      <c r="I1481" s="2">
        <v>3.5997053600000002</v>
      </c>
      <c r="J1481" s="2">
        <v>0.32114419999999999</v>
      </c>
      <c r="K1481" s="2">
        <v>12.6</v>
      </c>
      <c r="L1481" s="2">
        <v>3.9699999999999999E-2</v>
      </c>
      <c r="P1481" s="2">
        <v>6045</v>
      </c>
      <c r="Q1481" s="2">
        <v>1.5388010000000001</v>
      </c>
      <c r="R1481" s="2">
        <v>1.1620950000000001</v>
      </c>
      <c r="S1481" s="2">
        <v>0.01</v>
      </c>
      <c r="T1481" s="2" t="s">
        <v>5</v>
      </c>
      <c r="U1481" s="2">
        <v>4.08</v>
      </c>
      <c r="V1481" s="2" t="s">
        <v>5162</v>
      </c>
      <c r="W1481" s="2">
        <v>200.4562487</v>
      </c>
      <c r="X1481" s="2" t="s">
        <v>5163</v>
      </c>
      <c r="Y1481" s="2">
        <v>-8.4717103999999992</v>
      </c>
      <c r="Z1481" s="2">
        <v>584.87699999999995</v>
      </c>
      <c r="AA1481" s="2">
        <v>12.241</v>
      </c>
      <c r="AB1481" s="2">
        <v>10.617000000000001</v>
      </c>
      <c r="AC1481" s="2">
        <v>11.9274</v>
      </c>
      <c r="AD1481" s="4">
        <f t="shared" si="115"/>
        <v>0.27012804840699317</v>
      </c>
      <c r="AE1481" s="4">
        <f t="shared" si="116"/>
        <v>0.97238138373699279</v>
      </c>
      <c r="AF1481" s="4">
        <f t="shared" si="117"/>
        <v>1.8709052565542355</v>
      </c>
      <c r="AG1481" s="4" t="str">
        <f t="shared" si="118"/>
        <v/>
      </c>
      <c r="AH1481" s="4" t="str">
        <f t="shared" si="119"/>
        <v/>
      </c>
    </row>
    <row r="1482" spans="1:34" x14ac:dyDescent="0.3">
      <c r="A1482" s="2" t="s">
        <v>9491</v>
      </c>
      <c r="B1482" s="2" t="s">
        <v>9490</v>
      </c>
      <c r="C1482" s="2" t="s">
        <v>226</v>
      </c>
      <c r="D1482" s="2">
        <v>2016</v>
      </c>
      <c r="E1482" s="2" t="s">
        <v>106</v>
      </c>
      <c r="F1482" s="2">
        <v>0</v>
      </c>
      <c r="G1482" s="2">
        <v>4.1396296599999998</v>
      </c>
      <c r="H1482" s="2">
        <v>5.3699999999999998E-2</v>
      </c>
      <c r="I1482" s="2">
        <v>2.02</v>
      </c>
      <c r="J1482" s="2">
        <v>0.18021233</v>
      </c>
      <c r="K1482" s="2">
        <v>4.74</v>
      </c>
      <c r="L1482" s="2">
        <v>1.49E-2</v>
      </c>
      <c r="M1482" s="2">
        <v>0</v>
      </c>
      <c r="N1482" s="2">
        <v>1352</v>
      </c>
      <c r="P1482" s="2">
        <v>6826</v>
      </c>
      <c r="Q1482" s="2">
        <v>1.85</v>
      </c>
      <c r="R1482" s="2">
        <v>1.51</v>
      </c>
      <c r="S1482" s="2">
        <v>0.04</v>
      </c>
      <c r="T1482" s="2" t="s">
        <v>5</v>
      </c>
      <c r="U1482" s="2">
        <v>4.08</v>
      </c>
      <c r="V1482" s="2" t="s">
        <v>9492</v>
      </c>
      <c r="W1482" s="2">
        <v>296.50043840000001</v>
      </c>
      <c r="X1482" s="2" t="s">
        <v>9493</v>
      </c>
      <c r="Y1482" s="2">
        <v>40.721206899999999</v>
      </c>
      <c r="Z1482" s="2">
        <v>1368.83</v>
      </c>
      <c r="AA1482" s="2">
        <v>14.356999999999999</v>
      </c>
      <c r="AB1482" s="2">
        <v>12.967000000000001</v>
      </c>
      <c r="AC1482" s="2">
        <v>14.2242</v>
      </c>
      <c r="AD1482" s="4">
        <f t="shared" si="115"/>
        <v>0.57507466264712936</v>
      </c>
      <c r="AE1482" s="4">
        <f t="shared" si="116"/>
        <v>1.1616508185472012</v>
      </c>
      <c r="AF1482" s="4">
        <f t="shared" si="117"/>
        <v>1.531840283275429</v>
      </c>
      <c r="AG1482" s="4">
        <f t="shared" si="118"/>
        <v>2311.7979332906152</v>
      </c>
      <c r="AH1482" s="4">
        <f t="shared" si="119"/>
        <v>4.1660563538414533E-2</v>
      </c>
    </row>
    <row r="1483" spans="1:34" x14ac:dyDescent="0.3">
      <c r="A1483" s="2" t="s">
        <v>18171</v>
      </c>
      <c r="B1483" s="2" t="s">
        <v>18170</v>
      </c>
      <c r="C1483" s="2" t="s">
        <v>226</v>
      </c>
      <c r="D1483" s="2">
        <v>2019</v>
      </c>
      <c r="E1483" s="2" t="s">
        <v>18146</v>
      </c>
      <c r="F1483" s="2">
        <v>0</v>
      </c>
      <c r="G1483" s="2">
        <v>3.8186244</v>
      </c>
      <c r="H1483" s="2">
        <v>5.04E-2</v>
      </c>
      <c r="I1483" s="2">
        <v>10.984819999999999</v>
      </c>
      <c r="J1483" s="2">
        <v>0.98</v>
      </c>
      <c r="K1483" s="2">
        <v>344.52771999999999</v>
      </c>
      <c r="L1483" s="2">
        <v>1.0840000000000001</v>
      </c>
      <c r="M1483" s="2">
        <v>0</v>
      </c>
      <c r="N1483" s="2">
        <v>1642</v>
      </c>
      <c r="O1483" s="2" t="s">
        <v>672</v>
      </c>
      <c r="P1483" s="2">
        <v>5965</v>
      </c>
      <c r="Q1483" s="2">
        <v>1.637</v>
      </c>
      <c r="R1483" s="2">
        <v>1.171</v>
      </c>
      <c r="S1483" s="2">
        <v>0.04</v>
      </c>
      <c r="T1483" s="2" t="s">
        <v>5</v>
      </c>
      <c r="U1483" s="2">
        <v>4.08</v>
      </c>
      <c r="V1483" s="2" t="s">
        <v>18172</v>
      </c>
      <c r="W1483" s="2">
        <v>171.84505329999999</v>
      </c>
      <c r="X1483" s="2" t="s">
        <v>18173</v>
      </c>
      <c r="Y1483" s="2">
        <v>-44.088703500000001</v>
      </c>
      <c r="Z1483" s="2">
        <v>757.84</v>
      </c>
      <c r="AA1483" s="2">
        <v>12.612</v>
      </c>
      <c r="AB1483" s="2">
        <v>11.103999999999999</v>
      </c>
      <c r="AC1483" s="2">
        <v>12.4407</v>
      </c>
      <c r="AD1483" s="4">
        <f t="shared" si="115"/>
        <v>0.25992337381333985</v>
      </c>
      <c r="AE1483" s="4">
        <f t="shared" si="116"/>
        <v>2.8552114751322519</v>
      </c>
      <c r="AF1483" s="4">
        <f t="shared" si="117"/>
        <v>5.6003557133687734</v>
      </c>
      <c r="AG1483" s="4">
        <f t="shared" si="118"/>
        <v>1198.30653545315</v>
      </c>
      <c r="AH1483" s="4">
        <f t="shared" si="119"/>
        <v>0.13820668055744567</v>
      </c>
    </row>
    <row r="1484" spans="1:34" x14ac:dyDescent="0.3">
      <c r="A1484" s="2" t="s">
        <v>7203</v>
      </c>
      <c r="B1484" s="2" t="s">
        <v>7202</v>
      </c>
      <c r="C1484" s="2" t="s">
        <v>226</v>
      </c>
      <c r="D1484" s="2">
        <v>2016</v>
      </c>
      <c r="E1484" s="2" t="s">
        <v>106</v>
      </c>
      <c r="F1484" s="2">
        <v>0</v>
      </c>
      <c r="G1484" s="2">
        <v>23.9210791</v>
      </c>
      <c r="H1484" s="2">
        <v>0.18709999999999999</v>
      </c>
      <c r="I1484" s="2">
        <v>2.2000000000000002</v>
      </c>
      <c r="J1484" s="2">
        <v>0.19627085</v>
      </c>
      <c r="K1484" s="2">
        <v>5.48</v>
      </c>
      <c r="L1484" s="2">
        <v>1.72E-2</v>
      </c>
      <c r="M1484" s="2">
        <v>0</v>
      </c>
      <c r="N1484" s="2">
        <v>1020</v>
      </c>
      <c r="P1484" s="2">
        <v>6807</v>
      </c>
      <c r="Q1484" s="2">
        <v>1.84</v>
      </c>
      <c r="R1484" s="2">
        <v>1.5</v>
      </c>
      <c r="S1484" s="2">
        <v>0.05</v>
      </c>
      <c r="T1484" s="2" t="s">
        <v>5</v>
      </c>
      <c r="U1484" s="2">
        <v>4.08</v>
      </c>
      <c r="V1484" s="2" t="s">
        <v>7204</v>
      </c>
      <c r="W1484" s="2">
        <v>287.1302407</v>
      </c>
      <c r="X1484" s="2" t="s">
        <v>7205</v>
      </c>
      <c r="Y1484" s="2">
        <v>48.665346999999997</v>
      </c>
      <c r="Z1484" s="2">
        <v>921.77800000000002</v>
      </c>
      <c r="AA1484" s="2">
        <v>12.827</v>
      </c>
      <c r="AB1484" s="2">
        <v>11.699</v>
      </c>
      <c r="AC1484" s="2">
        <v>12.6907</v>
      </c>
      <c r="AD1484" s="4">
        <f t="shared" si="115"/>
        <v>0.51465063861758065</v>
      </c>
      <c r="AE1484" s="4">
        <f t="shared" si="116"/>
        <v>1.1322314049586777</v>
      </c>
      <c r="AF1484" s="4">
        <f t="shared" si="117"/>
        <v>1.5782614139961386</v>
      </c>
      <c r="AG1484" s="4">
        <f t="shared" si="118"/>
        <v>186.29488179927071</v>
      </c>
      <c r="AH1484" s="4">
        <f t="shared" si="119"/>
        <v>4.9417281756338881E-2</v>
      </c>
    </row>
    <row r="1485" spans="1:34" x14ac:dyDescent="0.3">
      <c r="A1485" s="2" t="s">
        <v>8986</v>
      </c>
      <c r="B1485" s="2" t="s">
        <v>8985</v>
      </c>
      <c r="C1485" s="2" t="s">
        <v>226</v>
      </c>
      <c r="D1485" s="2">
        <v>2016</v>
      </c>
      <c r="E1485" s="2" t="s">
        <v>106</v>
      </c>
      <c r="F1485" s="2">
        <v>0</v>
      </c>
      <c r="G1485" s="2">
        <v>5.1117790400000001</v>
      </c>
      <c r="H1485" s="2">
        <v>5.9299999999999999E-2</v>
      </c>
      <c r="I1485" s="2">
        <v>3.05</v>
      </c>
      <c r="J1485" s="2">
        <v>0.27210276999999999</v>
      </c>
      <c r="K1485" s="2">
        <v>9.5299999999999994</v>
      </c>
      <c r="L1485" s="2">
        <v>0.03</v>
      </c>
      <c r="M1485" s="2">
        <v>0</v>
      </c>
      <c r="N1485" s="2">
        <v>1351</v>
      </c>
      <c r="P1485" s="2">
        <v>6846</v>
      </c>
      <c r="Q1485" s="2">
        <v>1.88</v>
      </c>
      <c r="R1485" s="2">
        <v>1.54</v>
      </c>
      <c r="S1485" s="2">
        <v>0.06</v>
      </c>
      <c r="T1485" s="2" t="s">
        <v>5</v>
      </c>
      <c r="U1485" s="2">
        <v>4.08</v>
      </c>
      <c r="V1485" s="2" t="s">
        <v>8987</v>
      </c>
      <c r="W1485" s="2">
        <v>300.33234040000002</v>
      </c>
      <c r="X1485" s="2" t="s">
        <v>8988</v>
      </c>
      <c r="Y1485" s="2">
        <v>44.986106499999998</v>
      </c>
      <c r="Z1485" s="2">
        <v>903.51</v>
      </c>
      <c r="AA1485" s="2">
        <v>13.374000000000001</v>
      </c>
      <c r="AB1485" s="2">
        <v>12.058</v>
      </c>
      <c r="AC1485" s="2">
        <v>13.2803</v>
      </c>
      <c r="AD1485" s="4">
        <f t="shared" si="115"/>
        <v>0.33588714473898701</v>
      </c>
      <c r="AE1485" s="4">
        <f t="shared" si="116"/>
        <v>1.0244557914539103</v>
      </c>
      <c r="AF1485" s="4">
        <f t="shared" si="117"/>
        <v>1.7676510300210351</v>
      </c>
      <c r="AG1485" s="4">
        <f t="shared" si="118"/>
        <v>1980.8142012106166</v>
      </c>
      <c r="AH1485" s="4">
        <f t="shared" si="119"/>
        <v>4.8091559018232762E-2</v>
      </c>
    </row>
    <row r="1486" spans="1:34" x14ac:dyDescent="0.3">
      <c r="A1486" s="2" t="s">
        <v>11283</v>
      </c>
      <c r="B1486" s="2" t="s">
        <v>11287</v>
      </c>
      <c r="C1486" s="2" t="s">
        <v>226</v>
      </c>
      <c r="D1486" s="2">
        <v>2016</v>
      </c>
      <c r="E1486" s="2" t="s">
        <v>106</v>
      </c>
      <c r="F1486" s="2">
        <v>0</v>
      </c>
      <c r="G1486" s="2">
        <v>3.8868952499999998</v>
      </c>
      <c r="H1486" s="2">
        <v>5.3400000000000003E-2</v>
      </c>
      <c r="I1486" s="2">
        <v>1.32</v>
      </c>
      <c r="J1486" s="2">
        <v>0.11776251</v>
      </c>
      <c r="K1486" s="2">
        <v>2.2999999999999998</v>
      </c>
      <c r="L1486" s="2">
        <v>7.2399999999999999E-3</v>
      </c>
      <c r="M1486" s="2">
        <v>0</v>
      </c>
      <c r="N1486" s="2">
        <v>1574</v>
      </c>
      <c r="P1486" s="2">
        <v>6341</v>
      </c>
      <c r="Q1486" s="2">
        <v>1.76</v>
      </c>
      <c r="R1486" s="2">
        <v>1.37</v>
      </c>
      <c r="S1486" s="2">
        <v>0.09</v>
      </c>
      <c r="T1486" s="2" t="s">
        <v>5</v>
      </c>
      <c r="U1486" s="2">
        <v>4.08</v>
      </c>
      <c r="V1486" s="2" t="s">
        <v>11284</v>
      </c>
      <c r="W1486" s="2">
        <v>293.03773310000003</v>
      </c>
      <c r="X1486" s="2" t="s">
        <v>11285</v>
      </c>
      <c r="Y1486" s="2">
        <v>46.277522300000001</v>
      </c>
      <c r="Z1486" s="2">
        <v>1104.6400000000001</v>
      </c>
      <c r="AA1486" s="2">
        <v>13.154999999999999</v>
      </c>
      <c r="AB1486" s="2">
        <v>12.103</v>
      </c>
      <c r="AC1486" s="2">
        <v>13.120699999999999</v>
      </c>
      <c r="AD1486" s="4">
        <f t="shared" si="115"/>
        <v>1.0000139132370536</v>
      </c>
      <c r="AE1486" s="4">
        <f t="shared" si="116"/>
        <v>1.3200183654729107</v>
      </c>
      <c r="AF1486" s="4">
        <f t="shared" si="117"/>
        <v>1.3200091827045153</v>
      </c>
      <c r="AG1486" s="4">
        <f t="shared" si="118"/>
        <v>1575.664260156545</v>
      </c>
      <c r="AH1486" s="4">
        <f t="shared" si="119"/>
        <v>3.327166911896718E-2</v>
      </c>
    </row>
    <row r="1487" spans="1:34" x14ac:dyDescent="0.3">
      <c r="A1487" s="2" t="s">
        <v>6367</v>
      </c>
      <c r="B1487" s="2" t="s">
        <v>6366</v>
      </c>
      <c r="C1487" s="2" t="s">
        <v>226</v>
      </c>
      <c r="D1487" s="2">
        <v>2015</v>
      </c>
      <c r="E1487" s="2" t="s">
        <v>6286</v>
      </c>
      <c r="F1487" s="2">
        <v>0</v>
      </c>
      <c r="G1487" s="2">
        <v>3.2440600000000002</v>
      </c>
      <c r="H1487" s="2">
        <v>4.5499999999999999E-2</v>
      </c>
      <c r="I1487" s="2">
        <v>18.158580000000001</v>
      </c>
      <c r="J1487" s="2">
        <v>1.62</v>
      </c>
      <c r="K1487" s="2">
        <v>209.76779999999999</v>
      </c>
      <c r="L1487" s="2">
        <v>0.66</v>
      </c>
      <c r="M1487" s="2">
        <v>0.04</v>
      </c>
      <c r="N1487" s="2">
        <v>1675</v>
      </c>
      <c r="O1487" s="2" t="s">
        <v>444</v>
      </c>
      <c r="P1487" s="2">
        <v>5754</v>
      </c>
      <c r="Q1487" s="2">
        <v>1.46</v>
      </c>
      <c r="R1487" s="2">
        <v>0.81</v>
      </c>
      <c r="S1487" s="2">
        <v>0.27</v>
      </c>
      <c r="T1487" s="2" t="s">
        <v>5</v>
      </c>
      <c r="U1487" s="2">
        <v>4.08</v>
      </c>
      <c r="V1487" s="2" t="s">
        <v>6368</v>
      </c>
      <c r="W1487" s="2">
        <v>283.30544889999999</v>
      </c>
      <c r="X1487" s="2" t="s">
        <v>6369</v>
      </c>
      <c r="Y1487" s="2">
        <v>24.127248300000002</v>
      </c>
      <c r="Z1487" s="2">
        <v>197.572</v>
      </c>
      <c r="AA1487" s="2">
        <v>10.845000000000001</v>
      </c>
      <c r="AB1487" s="2">
        <v>9.1769999999999996</v>
      </c>
      <c r="AC1487" s="2">
        <v>10.6699</v>
      </c>
      <c r="AD1487" s="4">
        <f t="shared" si="115"/>
        <v>3.5034278040794668E-2</v>
      </c>
      <c r="AE1487" s="4">
        <f t="shared" si="116"/>
        <v>0.63617274054601325</v>
      </c>
      <c r="AF1487" s="4">
        <f t="shared" si="117"/>
        <v>3.3988223847421071</v>
      </c>
      <c r="AG1487" s="4">
        <f t="shared" si="118"/>
        <v>1012.6332850091723</v>
      </c>
      <c r="AH1487" s="4">
        <f t="shared" si="119"/>
        <v>8.3046448441943102E-2</v>
      </c>
    </row>
    <row r="1488" spans="1:34" x14ac:dyDescent="0.3">
      <c r="A1488" s="2" t="s">
        <v>7910</v>
      </c>
      <c r="B1488" s="2" t="s">
        <v>7909</v>
      </c>
      <c r="C1488" s="2" t="s">
        <v>226</v>
      </c>
      <c r="D1488" s="2">
        <v>2014</v>
      </c>
      <c r="E1488" s="2" t="s">
        <v>106</v>
      </c>
      <c r="F1488" s="2">
        <v>0</v>
      </c>
      <c r="G1488" s="2">
        <v>15.79</v>
      </c>
      <c r="H1488" s="2">
        <v>0.13</v>
      </c>
      <c r="I1488" s="2">
        <v>2.4</v>
      </c>
      <c r="J1488" s="2">
        <v>0.21411403000000001</v>
      </c>
      <c r="K1488" s="2">
        <v>20</v>
      </c>
      <c r="L1488" s="2">
        <v>6.2927040000000004E-2</v>
      </c>
      <c r="M1488" s="2">
        <v>0.01</v>
      </c>
      <c r="N1488" s="2">
        <v>910</v>
      </c>
      <c r="O1488" s="2" t="s">
        <v>2031</v>
      </c>
      <c r="P1488" s="2">
        <v>5770</v>
      </c>
      <c r="Q1488" s="2">
        <v>1.653</v>
      </c>
      <c r="R1488" s="2">
        <v>1.1779999999999999</v>
      </c>
      <c r="S1488" s="2">
        <v>0.28999999999999998</v>
      </c>
      <c r="T1488" s="2" t="s">
        <v>5</v>
      </c>
      <c r="U1488" s="2">
        <v>4.08</v>
      </c>
      <c r="V1488" s="2" t="s">
        <v>7911</v>
      </c>
      <c r="W1488" s="2">
        <v>285.31118450000002</v>
      </c>
      <c r="X1488" s="2" t="s">
        <v>7912</v>
      </c>
      <c r="Y1488" s="2">
        <v>47.848477500000001</v>
      </c>
      <c r="Z1488" s="2">
        <v>408.84500000000003</v>
      </c>
      <c r="AA1488" s="2">
        <v>11.808999999999999</v>
      </c>
      <c r="AB1488" s="2">
        <v>10.252000000000001</v>
      </c>
      <c r="AC1488" s="2">
        <v>11.643700000000001</v>
      </c>
      <c r="AD1488" s="4">
        <f t="shared" si="115"/>
        <v>1.4467592592592593</v>
      </c>
      <c r="AE1488" s="4">
        <f t="shared" si="116"/>
        <v>3.4722222222222223</v>
      </c>
      <c r="AF1488" s="4">
        <f t="shared" si="117"/>
        <v>2.8867513459481291</v>
      </c>
      <c r="AG1488" s="4">
        <f t="shared" si="118"/>
        <v>160.78743427489232</v>
      </c>
      <c r="AH1488" s="4">
        <f t="shared" si="119"/>
        <v>9.5694875293869094E-2</v>
      </c>
    </row>
    <row r="1489" spans="1:34" x14ac:dyDescent="0.3">
      <c r="A1489" s="2" t="s">
        <v>7910</v>
      </c>
      <c r="B1489" s="2" t="s">
        <v>7913</v>
      </c>
      <c r="C1489" s="2" t="s">
        <v>226</v>
      </c>
      <c r="D1489" s="2">
        <v>2014</v>
      </c>
      <c r="E1489" s="2" t="s">
        <v>106</v>
      </c>
      <c r="F1489" s="2">
        <v>0</v>
      </c>
      <c r="G1489" s="2">
        <v>82.2</v>
      </c>
      <c r="H1489" s="2">
        <v>0.39</v>
      </c>
      <c r="I1489" s="2">
        <v>2.52</v>
      </c>
      <c r="J1489" s="2">
        <v>0.22481973</v>
      </c>
      <c r="K1489" s="2">
        <v>43</v>
      </c>
      <c r="L1489" s="2">
        <v>0.13529313000000001</v>
      </c>
      <c r="M1489" s="2">
        <v>0.2</v>
      </c>
      <c r="N1489" s="2">
        <v>525</v>
      </c>
      <c r="O1489" s="2" t="s">
        <v>2031</v>
      </c>
      <c r="P1489" s="2">
        <v>5770</v>
      </c>
      <c r="Q1489" s="2">
        <v>1.653</v>
      </c>
      <c r="R1489" s="2">
        <v>1.1779999999999999</v>
      </c>
      <c r="S1489" s="2">
        <v>0.28999999999999998</v>
      </c>
      <c r="T1489" s="2" t="s">
        <v>5</v>
      </c>
      <c r="U1489" s="2">
        <v>4.08</v>
      </c>
      <c r="V1489" s="2" t="s">
        <v>7911</v>
      </c>
      <c r="W1489" s="2">
        <v>285.31118450000002</v>
      </c>
      <c r="X1489" s="2" t="s">
        <v>7912</v>
      </c>
      <c r="Y1489" s="2">
        <v>47.848477500000001</v>
      </c>
      <c r="Z1489" s="2">
        <v>408.84500000000003</v>
      </c>
      <c r="AA1489" s="2">
        <v>11.808999999999999</v>
      </c>
      <c r="AB1489" s="2">
        <v>10.252000000000001</v>
      </c>
      <c r="AC1489" s="2">
        <v>11.643700000000001</v>
      </c>
      <c r="AD1489" s="4">
        <f t="shared" si="115"/>
        <v>2.6869948449691456</v>
      </c>
      <c r="AE1489" s="4">
        <f t="shared" si="116"/>
        <v>6.7712270093222466</v>
      </c>
      <c r="AF1489" s="4">
        <f t="shared" si="117"/>
        <v>4.1307979935470174</v>
      </c>
      <c r="AG1489" s="4">
        <f t="shared" si="118"/>
        <v>17.865270474988034</v>
      </c>
      <c r="AH1489" s="4">
        <f t="shared" si="119"/>
        <v>0.18028280462858012</v>
      </c>
    </row>
    <row r="1490" spans="1:34" x14ac:dyDescent="0.3">
      <c r="A1490" s="2" t="s">
        <v>1486</v>
      </c>
      <c r="B1490" s="2" t="s">
        <v>1485</v>
      </c>
      <c r="C1490" s="2" t="s">
        <v>226</v>
      </c>
      <c r="D1490" s="2">
        <v>2021</v>
      </c>
      <c r="E1490" s="2" t="s">
        <v>1270</v>
      </c>
      <c r="F1490" s="2">
        <v>0</v>
      </c>
      <c r="G1490" s="2">
        <v>4.0138379000000004</v>
      </c>
      <c r="H1490" s="2">
        <v>4.9939999999999998E-2</v>
      </c>
      <c r="I1490" s="2">
        <v>14.93036229</v>
      </c>
      <c r="J1490" s="2">
        <v>1.3320000000000001</v>
      </c>
      <c r="K1490" s="2">
        <v>118.23216739999999</v>
      </c>
      <c r="L1490" s="2">
        <v>0.372</v>
      </c>
      <c r="M1490" s="2">
        <v>7.2999999999999995E-2</v>
      </c>
      <c r="N1490" s="2">
        <v>1622</v>
      </c>
      <c r="P1490" s="2">
        <v>6078</v>
      </c>
      <c r="Q1490" s="2">
        <v>1.53</v>
      </c>
      <c r="R1490" s="2">
        <v>1.0309999999999999</v>
      </c>
      <c r="S1490" s="2">
        <v>-0.224</v>
      </c>
      <c r="T1490" s="2" t="s">
        <v>5</v>
      </c>
      <c r="U1490" s="2">
        <v>4.0819999999999999</v>
      </c>
      <c r="V1490" s="2" t="s">
        <v>1487</v>
      </c>
      <c r="W1490" s="2">
        <v>68.846509299999994</v>
      </c>
      <c r="X1490" s="2" t="s">
        <v>1488</v>
      </c>
      <c r="Y1490" s="2">
        <v>56.868269099999999</v>
      </c>
      <c r="Z1490" s="2">
        <v>515.59</v>
      </c>
      <c r="AA1490" s="2">
        <v>12.925000000000001</v>
      </c>
      <c r="AB1490" s="2">
        <v>10.978</v>
      </c>
      <c r="AC1490" s="2">
        <v>12.7202</v>
      </c>
      <c r="AD1490" s="4">
        <f t="shared" si="115"/>
        <v>3.5524225040447291E-2</v>
      </c>
      <c r="AE1490" s="4">
        <f t="shared" si="116"/>
        <v>0.53038954992536802</v>
      </c>
      <c r="AF1490" s="4">
        <f t="shared" si="117"/>
        <v>2.8140554605792305</v>
      </c>
      <c r="AG1490" s="4">
        <f t="shared" si="118"/>
        <v>1149.2603366142878</v>
      </c>
      <c r="AH1490" s="4">
        <f t="shared" si="119"/>
        <v>6.9872652062865526E-2</v>
      </c>
    </row>
    <row r="1491" spans="1:34" x14ac:dyDescent="0.3">
      <c r="A1491" s="2" t="s">
        <v>1803</v>
      </c>
      <c r="B1491" s="2" t="s">
        <v>1802</v>
      </c>
      <c r="C1491" s="2" t="s">
        <v>226</v>
      </c>
      <c r="D1491" s="2">
        <v>2018</v>
      </c>
      <c r="E1491" s="2" t="s">
        <v>1556</v>
      </c>
      <c r="F1491" s="2">
        <v>0</v>
      </c>
      <c r="G1491" s="2">
        <v>3.5862202000000001</v>
      </c>
      <c r="H1491" s="2">
        <v>5.0709999999999998E-2</v>
      </c>
      <c r="I1491" s="2">
        <v>13.809488</v>
      </c>
      <c r="J1491" s="2">
        <v>1.232</v>
      </c>
      <c r="K1491" s="2">
        <v>410.00069999999999</v>
      </c>
      <c r="L1491" s="2">
        <v>1.29</v>
      </c>
      <c r="M1491" s="2">
        <v>3.5999999999999997E-2</v>
      </c>
      <c r="N1491" s="2">
        <v>1741</v>
      </c>
      <c r="P1491" s="2">
        <v>6147</v>
      </c>
      <c r="Q1491" s="2">
        <v>1.748</v>
      </c>
      <c r="R1491" s="2">
        <v>1.351</v>
      </c>
      <c r="S1491" s="2">
        <v>0.21</v>
      </c>
      <c r="T1491" s="2" t="s">
        <v>5</v>
      </c>
      <c r="U1491" s="2">
        <v>4.0830000000000002</v>
      </c>
      <c r="V1491" s="2" t="s">
        <v>1804</v>
      </c>
      <c r="W1491" s="2">
        <v>15.006076999999999</v>
      </c>
      <c r="X1491" s="2" t="s">
        <v>1805</v>
      </c>
      <c r="Y1491" s="2">
        <v>-58.904724199999997</v>
      </c>
      <c r="Z1491" s="2">
        <v>603.95500000000004</v>
      </c>
      <c r="AA1491" s="2">
        <v>12.311999999999999</v>
      </c>
      <c r="AB1491" s="2">
        <v>10.949</v>
      </c>
      <c r="AC1491" s="2">
        <v>12.1631</v>
      </c>
      <c r="AD1491" s="4">
        <f t="shared" si="115"/>
        <v>0.15568682689010596</v>
      </c>
      <c r="AE1491" s="4">
        <f t="shared" si="116"/>
        <v>2.1499553676969958</v>
      </c>
      <c r="AF1491" s="4">
        <f t="shared" si="117"/>
        <v>5.4488331641505825</v>
      </c>
      <c r="AG1491" s="4">
        <f t="shared" si="118"/>
        <v>1522.0830089759475</v>
      </c>
      <c r="AH1491" s="4">
        <f t="shared" si="119"/>
        <v>0.13058825693517237</v>
      </c>
    </row>
    <row r="1492" spans="1:34" x14ac:dyDescent="0.3">
      <c r="A1492" s="2" t="s">
        <v>12657</v>
      </c>
      <c r="B1492" s="2" t="s">
        <v>12661</v>
      </c>
      <c r="C1492" s="2" t="s">
        <v>226</v>
      </c>
      <c r="D1492" s="2">
        <v>2015</v>
      </c>
      <c r="E1492" s="2" t="s">
        <v>106</v>
      </c>
      <c r="F1492" s="2">
        <v>0</v>
      </c>
      <c r="G1492" s="2">
        <v>7.51464</v>
      </c>
      <c r="H1492" s="2">
        <v>8.2699999999999996E-2</v>
      </c>
      <c r="I1492" s="2">
        <v>0.83699999999999997</v>
      </c>
      <c r="J1492" s="2">
        <v>7.4672139999999998E-2</v>
      </c>
      <c r="K1492" s="2">
        <v>17.600000000000001</v>
      </c>
      <c r="L1492" s="2">
        <v>5.5375519999999998E-2</v>
      </c>
      <c r="M1492" s="2">
        <v>0.14000000000000001</v>
      </c>
      <c r="N1492" s="2">
        <v>1199</v>
      </c>
      <c r="P1492" s="2">
        <v>6197.21</v>
      </c>
      <c r="Q1492" s="2">
        <v>1.6416200000000001</v>
      </c>
      <c r="R1492" s="2">
        <v>1.19</v>
      </c>
      <c r="S1492" s="2">
        <v>0.1278</v>
      </c>
      <c r="T1492" s="2" t="s">
        <v>129</v>
      </c>
      <c r="U1492" s="2">
        <v>4.0830700000000002</v>
      </c>
      <c r="V1492" s="2" t="s">
        <v>12658</v>
      </c>
      <c r="W1492" s="2">
        <v>295.48658210000002</v>
      </c>
      <c r="X1492" s="2" t="s">
        <v>12659</v>
      </c>
      <c r="Y1492" s="2">
        <v>51.0135237</v>
      </c>
      <c r="Z1492" s="2">
        <v>455.98200000000003</v>
      </c>
      <c r="AA1492" s="2">
        <v>11.991</v>
      </c>
      <c r="AB1492" s="2">
        <v>10.429</v>
      </c>
      <c r="AC1492" s="2">
        <v>11.6525</v>
      </c>
      <c r="AD1492" s="4">
        <f t="shared" si="115"/>
        <v>30.014858053946469</v>
      </c>
      <c r="AE1492" s="4">
        <f t="shared" si="116"/>
        <v>25.122436191153195</v>
      </c>
      <c r="AF1492" s="4">
        <f t="shared" si="117"/>
        <v>4.5855729295252985</v>
      </c>
      <c r="AG1492" s="4">
        <f t="shared" si="118"/>
        <v>521.44553356843892</v>
      </c>
      <c r="AH1492" s="4">
        <f t="shared" si="119"/>
        <v>0.13242927862898943</v>
      </c>
    </row>
    <row r="1493" spans="1:34" x14ac:dyDescent="0.3">
      <c r="A1493" s="2" t="s">
        <v>12657</v>
      </c>
      <c r="B1493" s="2" t="s">
        <v>12660</v>
      </c>
      <c r="C1493" s="2" t="s">
        <v>226</v>
      </c>
      <c r="D1493" s="2">
        <v>2015</v>
      </c>
      <c r="E1493" s="2" t="s">
        <v>106</v>
      </c>
      <c r="F1493" s="2">
        <v>0</v>
      </c>
      <c r="G1493" s="2">
        <v>15.413135</v>
      </c>
      <c r="H1493" s="2">
        <v>0.13350999999999999</v>
      </c>
      <c r="I1493" s="2">
        <v>2.62</v>
      </c>
      <c r="J1493" s="2">
        <v>0.23374074</v>
      </c>
      <c r="K1493" s="2">
        <v>12.5</v>
      </c>
      <c r="L1493" s="2">
        <v>3.9329200000000002E-2</v>
      </c>
      <c r="M1493" s="2">
        <v>0.02</v>
      </c>
      <c r="N1493" s="2">
        <v>944</v>
      </c>
      <c r="P1493" s="2">
        <v>6197.21</v>
      </c>
      <c r="Q1493" s="2">
        <v>1.6416200000000001</v>
      </c>
      <c r="R1493" s="2">
        <v>1.19</v>
      </c>
      <c r="S1493" s="2">
        <v>0.1278</v>
      </c>
      <c r="T1493" s="2" t="s">
        <v>129</v>
      </c>
      <c r="U1493" s="2">
        <v>4.0830700000000002</v>
      </c>
      <c r="V1493" s="2" t="s">
        <v>12658</v>
      </c>
      <c r="W1493" s="2">
        <v>295.48658210000002</v>
      </c>
      <c r="X1493" s="2" t="s">
        <v>12659</v>
      </c>
      <c r="Y1493" s="2">
        <v>51.0135237</v>
      </c>
      <c r="Z1493" s="2">
        <v>455.98200000000003</v>
      </c>
      <c r="AA1493" s="2">
        <v>11.991</v>
      </c>
      <c r="AB1493" s="2">
        <v>10.429</v>
      </c>
      <c r="AC1493" s="2">
        <v>11.6525</v>
      </c>
      <c r="AD1493" s="4">
        <f t="shared" si="115"/>
        <v>0.69503414230117888</v>
      </c>
      <c r="AE1493" s="4">
        <f t="shared" si="116"/>
        <v>1.8209894528290891</v>
      </c>
      <c r="AF1493" s="4">
        <f t="shared" si="117"/>
        <v>2.1842601416525946</v>
      </c>
      <c r="AG1493" s="4">
        <f t="shared" si="118"/>
        <v>200.07479434812663</v>
      </c>
      <c r="AH1493" s="4">
        <f t="shared" si="119"/>
        <v>7.1091612285142852E-2</v>
      </c>
    </row>
    <row r="1494" spans="1:34" x14ac:dyDescent="0.3">
      <c r="A1494" s="2" t="s">
        <v>12657</v>
      </c>
      <c r="B1494" s="2" t="s">
        <v>12656</v>
      </c>
      <c r="C1494" s="2" t="s">
        <v>226</v>
      </c>
      <c r="D1494" s="2">
        <v>2015</v>
      </c>
      <c r="E1494" s="2" t="s">
        <v>106</v>
      </c>
      <c r="F1494" s="2">
        <v>0</v>
      </c>
      <c r="G1494" s="2">
        <v>28.454851000000001</v>
      </c>
      <c r="H1494" s="2">
        <v>0.20091999999999999</v>
      </c>
      <c r="I1494" s="2">
        <v>6.14</v>
      </c>
      <c r="J1494" s="2">
        <v>0.54777410999999998</v>
      </c>
      <c r="K1494" s="2">
        <v>19.399999999999999</v>
      </c>
      <c r="L1494" s="2">
        <v>6.1038920000000003E-2</v>
      </c>
      <c r="M1494" s="2">
        <v>0.02</v>
      </c>
      <c r="N1494" s="2">
        <v>769</v>
      </c>
      <c r="P1494" s="2">
        <v>6197.21</v>
      </c>
      <c r="Q1494" s="2">
        <v>1.6416200000000001</v>
      </c>
      <c r="R1494" s="2">
        <v>1.19</v>
      </c>
      <c r="S1494" s="2">
        <v>0.1278</v>
      </c>
      <c r="T1494" s="2" t="s">
        <v>129</v>
      </c>
      <c r="U1494" s="2">
        <v>4.0830700000000002</v>
      </c>
      <c r="V1494" s="2" t="s">
        <v>12658</v>
      </c>
      <c r="W1494" s="2">
        <v>295.48658210000002</v>
      </c>
      <c r="X1494" s="2" t="s">
        <v>12659</v>
      </c>
      <c r="Y1494" s="2">
        <v>51.0135237</v>
      </c>
      <c r="Z1494" s="2">
        <v>455.98200000000003</v>
      </c>
      <c r="AA1494" s="2">
        <v>11.991</v>
      </c>
      <c r="AB1494" s="2">
        <v>10.429</v>
      </c>
      <c r="AC1494" s="2">
        <v>11.6525</v>
      </c>
      <c r="AD1494" s="4">
        <f t="shared" si="115"/>
        <v>8.381014972363561E-2</v>
      </c>
      <c r="AE1494" s="4">
        <f t="shared" si="116"/>
        <v>0.5145943193031226</v>
      </c>
      <c r="AF1494" s="4">
        <f t="shared" si="117"/>
        <v>1.7775289366199283</v>
      </c>
      <c r="AG1494" s="4">
        <f t="shared" si="118"/>
        <v>88.34330285146045</v>
      </c>
      <c r="AH1494" s="4">
        <f t="shared" si="119"/>
        <v>6.4099332867197073E-2</v>
      </c>
    </row>
    <row r="1495" spans="1:34" x14ac:dyDescent="0.3">
      <c r="A1495" s="2" t="s">
        <v>17566</v>
      </c>
      <c r="B1495" s="2" t="s">
        <v>17565</v>
      </c>
      <c r="C1495" s="2" t="s">
        <v>226</v>
      </c>
      <c r="D1495" s="2">
        <v>2024</v>
      </c>
      <c r="E1495" s="2" t="s">
        <v>227</v>
      </c>
      <c r="F1495" s="2">
        <v>0</v>
      </c>
      <c r="G1495" s="2">
        <v>5.0569730000000002</v>
      </c>
      <c r="H1495" s="2">
        <v>6.3299999999999995E-2</v>
      </c>
      <c r="I1495" s="2">
        <v>5.09</v>
      </c>
      <c r="J1495" s="2">
        <v>0.45410017000000003</v>
      </c>
      <c r="K1495" s="2">
        <v>61</v>
      </c>
      <c r="L1495" s="2">
        <v>0.19192745999999999</v>
      </c>
      <c r="M1495" s="2">
        <v>9.0999999999999998E-2</v>
      </c>
      <c r="N1495" s="2">
        <v>1493</v>
      </c>
      <c r="P1495" s="2">
        <v>5940</v>
      </c>
      <c r="Q1495" s="2">
        <v>1.7210000000000001</v>
      </c>
      <c r="R1495" s="2">
        <v>1.323</v>
      </c>
      <c r="S1495" s="2">
        <v>0.22500000000000001</v>
      </c>
      <c r="T1495" s="2" t="s">
        <v>5</v>
      </c>
      <c r="U1495" s="2">
        <v>4.0869999999999997</v>
      </c>
      <c r="V1495" s="2" t="s">
        <v>17567</v>
      </c>
      <c r="W1495" s="2">
        <v>15.7885904</v>
      </c>
      <c r="X1495" s="2" t="s">
        <v>17568</v>
      </c>
      <c r="Y1495" s="2">
        <v>35.3890405</v>
      </c>
      <c r="Z1495" s="2">
        <v>212.12799999999999</v>
      </c>
      <c r="AA1495" s="2">
        <v>10.242000000000001</v>
      </c>
      <c r="AB1495" s="2">
        <v>8.6839999999999993</v>
      </c>
      <c r="AC1495" s="2">
        <v>10.0418</v>
      </c>
      <c r="AD1495" s="4">
        <f t="shared" si="115"/>
        <v>0.46256896135425157</v>
      </c>
      <c r="AE1495" s="4">
        <f t="shared" si="116"/>
        <v>2.3544760132931404</v>
      </c>
      <c r="AF1495" s="4">
        <f t="shared" si="117"/>
        <v>3.4618323049596267</v>
      </c>
      <c r="AG1495" s="4">
        <f t="shared" si="118"/>
        <v>825.6385272897428</v>
      </c>
      <c r="AH1495" s="4">
        <f t="shared" si="119"/>
        <v>8.9593421544031715E-2</v>
      </c>
    </row>
    <row r="1496" spans="1:34" x14ac:dyDescent="0.3">
      <c r="A1496" s="2" t="s">
        <v>13506</v>
      </c>
      <c r="B1496" s="2" t="s">
        <v>13509</v>
      </c>
      <c r="C1496" s="2" t="s">
        <v>226</v>
      </c>
      <c r="D1496" s="2">
        <v>2020</v>
      </c>
      <c r="E1496" s="2" t="s">
        <v>106</v>
      </c>
      <c r="F1496" s="2">
        <v>0</v>
      </c>
      <c r="G1496" s="2">
        <v>29.6663</v>
      </c>
      <c r="H1496" s="2">
        <v>0.18290999999999999</v>
      </c>
      <c r="I1496" s="2">
        <v>4.0013500200000003</v>
      </c>
      <c r="J1496" s="2">
        <v>0.35697654000000001</v>
      </c>
      <c r="K1496" s="2">
        <v>15.1</v>
      </c>
      <c r="L1496" s="2">
        <v>4.7600000000000003E-2</v>
      </c>
      <c r="M1496" s="2">
        <v>0</v>
      </c>
      <c r="N1496" s="2">
        <v>644</v>
      </c>
      <c r="P1496" s="2">
        <v>5906.74</v>
      </c>
      <c r="Q1496" s="2">
        <v>1.5457099999999999</v>
      </c>
      <c r="R1496" s="2">
        <v>1.07</v>
      </c>
      <c r="S1496" s="2">
        <v>-0.41460000000000002</v>
      </c>
      <c r="T1496" s="2" t="s">
        <v>129</v>
      </c>
      <c r="U1496" s="2">
        <v>4.0891900000000003</v>
      </c>
      <c r="V1496" s="2" t="s">
        <v>13507</v>
      </c>
      <c r="W1496" s="2">
        <v>284.78829769999999</v>
      </c>
      <c r="X1496" s="2" t="s">
        <v>13508</v>
      </c>
      <c r="Y1496" s="2">
        <v>44.5916225</v>
      </c>
      <c r="Z1496" s="2">
        <v>1087.8699999999999</v>
      </c>
      <c r="AA1496" s="2">
        <v>14.067</v>
      </c>
      <c r="AB1496" s="2">
        <v>12.611000000000001</v>
      </c>
      <c r="AC1496" s="2">
        <v>13.9345</v>
      </c>
      <c r="AD1496" s="4">
        <f t="shared" si="115"/>
        <v>0.23569877090483993</v>
      </c>
      <c r="AE1496" s="4">
        <f t="shared" si="116"/>
        <v>0.94311328167405672</v>
      </c>
      <c r="AF1496" s="4">
        <f t="shared" si="117"/>
        <v>1.9426081304495646</v>
      </c>
      <c r="AG1496" s="4">
        <f t="shared" si="118"/>
        <v>77.994217019926182</v>
      </c>
      <c r="AH1496" s="4">
        <f t="shared" si="119"/>
        <v>7.6549484142599308E-2</v>
      </c>
    </row>
    <row r="1497" spans="1:34" x14ac:dyDescent="0.3">
      <c r="A1497" s="2" t="s">
        <v>12867</v>
      </c>
      <c r="B1497" s="2" t="s">
        <v>12866</v>
      </c>
      <c r="C1497" s="2" t="s">
        <v>226</v>
      </c>
      <c r="D1497" s="2">
        <v>2016</v>
      </c>
      <c r="E1497" s="2" t="s">
        <v>106</v>
      </c>
      <c r="F1497" s="2">
        <v>0</v>
      </c>
      <c r="G1497" s="2">
        <v>19.556594180000001</v>
      </c>
      <c r="H1497" s="2">
        <v>0.13519999999999999</v>
      </c>
      <c r="I1497" s="2">
        <v>2.4700000000000002</v>
      </c>
      <c r="J1497" s="2">
        <v>0.22035863999999999</v>
      </c>
      <c r="K1497" s="2">
        <v>6.66</v>
      </c>
      <c r="L1497" s="2">
        <v>2.1000000000000001E-2</v>
      </c>
      <c r="M1497" s="2">
        <v>0</v>
      </c>
      <c r="N1497" s="2">
        <v>797</v>
      </c>
      <c r="P1497" s="2">
        <v>5746</v>
      </c>
      <c r="Q1497" s="2">
        <v>1.41</v>
      </c>
      <c r="R1497" s="2">
        <v>0.91</v>
      </c>
      <c r="S1497" s="2">
        <v>-0.35</v>
      </c>
      <c r="T1497" s="2" t="s">
        <v>5</v>
      </c>
      <c r="U1497" s="2">
        <v>4.09</v>
      </c>
      <c r="V1497" s="2" t="s">
        <v>12868</v>
      </c>
      <c r="W1497" s="2">
        <v>287.6550196</v>
      </c>
      <c r="X1497" s="2" t="s">
        <v>12869</v>
      </c>
      <c r="Y1497" s="2">
        <v>39.244171600000001</v>
      </c>
      <c r="Z1497" s="2">
        <v>386.17700000000002</v>
      </c>
      <c r="AA1497" s="2">
        <v>12.067</v>
      </c>
      <c r="AB1497" s="2">
        <v>10.446</v>
      </c>
      <c r="AC1497" s="2">
        <v>11.9222</v>
      </c>
      <c r="AD1497" s="4">
        <f t="shared" si="115"/>
        <v>0.44196041162838973</v>
      </c>
      <c r="AE1497" s="4">
        <f t="shared" si="116"/>
        <v>1.0916422167221227</v>
      </c>
      <c r="AF1497" s="4">
        <f t="shared" si="117"/>
        <v>1.6420585480742287</v>
      </c>
      <c r="AG1497" s="4">
        <f t="shared" si="118"/>
        <v>106.37441352277398</v>
      </c>
      <c r="AH1497" s="4">
        <f t="shared" si="119"/>
        <v>5.8164697965905822E-2</v>
      </c>
    </row>
    <row r="1498" spans="1:34" x14ac:dyDescent="0.3">
      <c r="A1498" s="2" t="s">
        <v>11367</v>
      </c>
      <c r="B1498" s="2" t="s">
        <v>11366</v>
      </c>
      <c r="C1498" s="2" t="s">
        <v>226</v>
      </c>
      <c r="D1498" s="2">
        <v>2011</v>
      </c>
      <c r="E1498" s="2" t="s">
        <v>106</v>
      </c>
      <c r="F1498" s="2">
        <v>0</v>
      </c>
      <c r="G1498" s="2">
        <v>7.1</v>
      </c>
      <c r="H1498" s="2">
        <v>7.2120000000000004E-2</v>
      </c>
      <c r="I1498" s="2">
        <v>1.6379999999999999</v>
      </c>
      <c r="J1498" s="2">
        <v>0.14613282</v>
      </c>
      <c r="K1498" s="2">
        <v>2.56</v>
      </c>
      <c r="L1498" s="2">
        <v>8.0546599999999999E-3</v>
      </c>
      <c r="M1498" s="2">
        <v>1.7000000000000001E-2</v>
      </c>
      <c r="N1498" s="2">
        <v>1157</v>
      </c>
      <c r="P1498" s="2">
        <v>5828</v>
      </c>
      <c r="Q1498" s="2">
        <v>1.548</v>
      </c>
      <c r="R1498" s="2">
        <v>1.0780000000000001</v>
      </c>
      <c r="S1498" s="2">
        <v>-0.112</v>
      </c>
      <c r="T1498" s="2" t="s">
        <v>129</v>
      </c>
      <c r="U1498" s="2">
        <v>4.09</v>
      </c>
      <c r="V1498" s="2" t="s">
        <v>11368</v>
      </c>
      <c r="W1498" s="2">
        <v>294.21891310000001</v>
      </c>
      <c r="X1498" s="2" t="s">
        <v>11369</v>
      </c>
      <c r="Y1498" s="2">
        <v>49.4792536</v>
      </c>
      <c r="Z1498" s="2">
        <v>835.75599999999997</v>
      </c>
      <c r="AA1498" s="2">
        <v>13.567</v>
      </c>
      <c r="AB1498" s="2">
        <v>11.997999999999999</v>
      </c>
      <c r="AC1498" s="2">
        <v>13.4015</v>
      </c>
      <c r="AD1498" s="4">
        <f t="shared" si="115"/>
        <v>0.58250314302768169</v>
      </c>
      <c r="AE1498" s="4">
        <f t="shared" si="116"/>
        <v>0.95414014827934257</v>
      </c>
      <c r="AF1498" s="4">
        <f t="shared" si="117"/>
        <v>1.2501526158359879</v>
      </c>
      <c r="AG1498" s="4">
        <f t="shared" si="118"/>
        <v>476.86834990339122</v>
      </c>
      <c r="AH1498" s="4">
        <f t="shared" si="119"/>
        <v>3.6753301263203392E-2</v>
      </c>
    </row>
    <row r="1499" spans="1:34" x14ac:dyDescent="0.3">
      <c r="A1499" s="2" t="s">
        <v>11367</v>
      </c>
      <c r="B1499" s="2" t="s">
        <v>11370</v>
      </c>
      <c r="C1499" s="2" t="s">
        <v>226</v>
      </c>
      <c r="D1499" s="2">
        <v>2011</v>
      </c>
      <c r="E1499" s="2" t="s">
        <v>106</v>
      </c>
      <c r="F1499" s="2">
        <v>0</v>
      </c>
      <c r="G1499" s="2">
        <v>10.74</v>
      </c>
      <c r="H1499" s="2">
        <v>9.5009999999999997E-2</v>
      </c>
      <c r="I1499" s="2">
        <v>3.0049999999999999</v>
      </c>
      <c r="J1499" s="2">
        <v>0.26808861</v>
      </c>
      <c r="K1499" s="2">
        <v>7.81</v>
      </c>
      <c r="L1499" s="2">
        <v>2.4573009999999999E-2</v>
      </c>
      <c r="M1499" s="2">
        <v>2.1000000000000001E-2</v>
      </c>
      <c r="N1499" s="2">
        <v>1008</v>
      </c>
      <c r="P1499" s="2">
        <v>5828</v>
      </c>
      <c r="Q1499" s="2">
        <v>1.548</v>
      </c>
      <c r="R1499" s="2">
        <v>1.0780000000000001</v>
      </c>
      <c r="S1499" s="2">
        <v>-0.112</v>
      </c>
      <c r="T1499" s="2" t="s">
        <v>129</v>
      </c>
      <c r="U1499" s="2">
        <v>4.09</v>
      </c>
      <c r="V1499" s="2" t="s">
        <v>11368</v>
      </c>
      <c r="W1499" s="2">
        <v>294.21891310000001</v>
      </c>
      <c r="X1499" s="2" t="s">
        <v>11369</v>
      </c>
      <c r="Y1499" s="2">
        <v>49.4792536</v>
      </c>
      <c r="Z1499" s="2">
        <v>835.75599999999997</v>
      </c>
      <c r="AA1499" s="2">
        <v>13.567</v>
      </c>
      <c r="AB1499" s="2">
        <v>11.997999999999999</v>
      </c>
      <c r="AC1499" s="2">
        <v>13.4015</v>
      </c>
      <c r="AD1499" s="4">
        <f t="shared" si="115"/>
        <v>0.28781777059238606</v>
      </c>
      <c r="AE1499" s="4">
        <f t="shared" si="116"/>
        <v>0.86489240063011996</v>
      </c>
      <c r="AF1499" s="4">
        <f t="shared" si="117"/>
        <v>1.6121419490521021</v>
      </c>
      <c r="AG1499" s="4">
        <f t="shared" si="118"/>
        <v>274.77125595859309</v>
      </c>
      <c r="AH1499" s="4">
        <f t="shared" si="119"/>
        <v>5.0777698515795514E-2</v>
      </c>
    </row>
    <row r="1500" spans="1:34" x14ac:dyDescent="0.3">
      <c r="A1500" s="2" t="s">
        <v>11367</v>
      </c>
      <c r="B1500" s="2" t="s">
        <v>11371</v>
      </c>
      <c r="C1500" s="2" t="s">
        <v>226</v>
      </c>
      <c r="D1500" s="2">
        <v>2014</v>
      </c>
      <c r="E1500" s="2" t="s">
        <v>106</v>
      </c>
      <c r="F1500" s="2">
        <v>0</v>
      </c>
      <c r="G1500" s="2">
        <v>15.27</v>
      </c>
      <c r="H1500" s="2">
        <v>0.12012</v>
      </c>
      <c r="I1500" s="2">
        <v>2.206</v>
      </c>
      <c r="J1500" s="2">
        <v>0.19680648000000001</v>
      </c>
      <c r="K1500" s="2">
        <v>4.4400000000000004</v>
      </c>
      <c r="L1500" s="2">
        <v>1.3969799999999999E-2</v>
      </c>
      <c r="M1500" s="2">
        <v>0.01</v>
      </c>
      <c r="N1500" s="2">
        <v>896</v>
      </c>
      <c r="P1500" s="2">
        <v>5828</v>
      </c>
      <c r="Q1500" s="2">
        <v>1.548</v>
      </c>
      <c r="R1500" s="2">
        <v>1.0780000000000001</v>
      </c>
      <c r="S1500" s="2">
        <v>-0.112</v>
      </c>
      <c r="T1500" s="2" t="s">
        <v>129</v>
      </c>
      <c r="U1500" s="2">
        <v>4.09</v>
      </c>
      <c r="V1500" s="2" t="s">
        <v>11368</v>
      </c>
      <c r="W1500" s="2">
        <v>294.21891310000001</v>
      </c>
      <c r="X1500" s="2" t="s">
        <v>11369</v>
      </c>
      <c r="Y1500" s="2">
        <v>49.4792536</v>
      </c>
      <c r="Z1500" s="2">
        <v>835.75599999999997</v>
      </c>
      <c r="AA1500" s="2">
        <v>13.567</v>
      </c>
      <c r="AB1500" s="2">
        <v>11.997999999999999</v>
      </c>
      <c r="AC1500" s="2">
        <v>13.4015</v>
      </c>
      <c r="AD1500" s="4">
        <f t="shared" si="115"/>
        <v>0.41358658706117973</v>
      </c>
      <c r="AE1500" s="4">
        <f t="shared" si="116"/>
        <v>0.91237201105696242</v>
      </c>
      <c r="AF1500" s="4">
        <f t="shared" si="117"/>
        <v>1.4186939967419538</v>
      </c>
      <c r="AG1500" s="4">
        <f t="shared" si="118"/>
        <v>171.90135025160134</v>
      </c>
      <c r="AH1500" s="4">
        <f t="shared" si="119"/>
        <v>4.739523993286944E-2</v>
      </c>
    </row>
    <row r="1501" spans="1:34" x14ac:dyDescent="0.3">
      <c r="A1501" s="2" t="s">
        <v>18498</v>
      </c>
      <c r="B1501" s="2" t="s">
        <v>18497</v>
      </c>
      <c r="C1501" s="2" t="s">
        <v>226</v>
      </c>
      <c r="D1501" s="2">
        <v>2012</v>
      </c>
      <c r="E1501" s="2" t="s">
        <v>17888</v>
      </c>
      <c r="F1501" s="2">
        <v>0</v>
      </c>
      <c r="G1501" s="2">
        <v>2.2167300000000001</v>
      </c>
      <c r="H1501" s="2">
        <v>3.7109999999999997E-2</v>
      </c>
      <c r="I1501" s="2">
        <v>14.45961</v>
      </c>
      <c r="J1501" s="2">
        <v>1.29</v>
      </c>
      <c r="K1501" s="2">
        <v>731.00900000000001</v>
      </c>
      <c r="L1501" s="2">
        <v>2.2999999999999998</v>
      </c>
      <c r="M1501" s="2">
        <v>0</v>
      </c>
      <c r="N1501" s="2">
        <v>2210</v>
      </c>
      <c r="O1501" s="2" t="s">
        <v>1367</v>
      </c>
      <c r="P1501" s="2">
        <v>6250</v>
      </c>
      <c r="Q1501" s="2">
        <v>2.1800000000000002</v>
      </c>
      <c r="R1501" s="2">
        <v>2.78</v>
      </c>
      <c r="S1501" s="2">
        <v>-0.06</v>
      </c>
      <c r="T1501" s="2" t="s">
        <v>5</v>
      </c>
      <c r="U1501" s="2">
        <v>4.09</v>
      </c>
      <c r="V1501" s="2" t="s">
        <v>18499</v>
      </c>
      <c r="W1501" s="2">
        <v>41.0400779</v>
      </c>
      <c r="X1501" s="2" t="s">
        <v>18500</v>
      </c>
      <c r="Y1501" s="2">
        <v>-30.169078500000001</v>
      </c>
      <c r="Z1501" s="2">
        <v>434.75400000000002</v>
      </c>
      <c r="AA1501" s="2">
        <v>10.868</v>
      </c>
      <c r="AB1501" s="2">
        <v>9.6170000000000009</v>
      </c>
      <c r="AC1501" s="2">
        <v>10.8378</v>
      </c>
      <c r="AD1501" s="4">
        <f t="shared" si="115"/>
        <v>0.24179815655751469</v>
      </c>
      <c r="AE1501" s="4">
        <f t="shared" si="116"/>
        <v>3.4963070425406051</v>
      </c>
      <c r="AF1501" s="4">
        <f t="shared" si="117"/>
        <v>7.1102205504042244</v>
      </c>
      <c r="AG1501" s="4">
        <f t="shared" si="118"/>
        <v>4724.3383965908215</v>
      </c>
      <c r="AH1501" s="4">
        <f t="shared" si="119"/>
        <v>0.15124705789800061</v>
      </c>
    </row>
    <row r="1502" spans="1:34" x14ac:dyDescent="0.3">
      <c r="A1502" s="2" t="s">
        <v>15283</v>
      </c>
      <c r="B1502" s="2" t="s">
        <v>15282</v>
      </c>
      <c r="C1502" s="2" t="s">
        <v>226</v>
      </c>
      <c r="D1502" s="2">
        <v>2025</v>
      </c>
      <c r="E1502" s="2" t="s">
        <v>15198</v>
      </c>
      <c r="F1502" s="2">
        <v>0</v>
      </c>
      <c r="G1502" s="2">
        <v>3.3121100000000001</v>
      </c>
      <c r="H1502" s="2">
        <v>4.3999999999999997E-2</v>
      </c>
      <c r="I1502" s="2">
        <v>15.91675259</v>
      </c>
      <c r="J1502" s="2">
        <v>1.42</v>
      </c>
      <c r="K1502" s="2">
        <v>181.16219199</v>
      </c>
      <c r="L1502" s="2">
        <v>0.56999999999999995</v>
      </c>
      <c r="M1502" s="2">
        <v>0</v>
      </c>
      <c r="N1502" s="2">
        <v>1750</v>
      </c>
      <c r="P1502" s="2">
        <v>5680</v>
      </c>
      <c r="Q1502" s="2">
        <v>1.85</v>
      </c>
      <c r="R1502" s="2">
        <v>1.07</v>
      </c>
      <c r="S1502" s="2">
        <v>-0.03</v>
      </c>
      <c r="T1502" s="2" t="s">
        <v>5</v>
      </c>
      <c r="U1502" s="2">
        <v>4.09</v>
      </c>
      <c r="V1502" s="2" t="s">
        <v>15284</v>
      </c>
      <c r="W1502" s="2">
        <v>223.8576228</v>
      </c>
      <c r="X1502" s="2" t="s">
        <v>15285</v>
      </c>
      <c r="Y1502" s="2">
        <v>-18.432319100000001</v>
      </c>
      <c r="Z1502" s="2">
        <v>837.45699999999999</v>
      </c>
      <c r="AA1502" s="2">
        <v>13.587999999999999</v>
      </c>
      <c r="AB1502" s="2">
        <v>11.689</v>
      </c>
      <c r="AC1502" s="2">
        <v>13.3116</v>
      </c>
      <c r="AD1502" s="4">
        <f t="shared" si="115"/>
        <v>4.4926663826720545E-2</v>
      </c>
      <c r="AE1502" s="4">
        <f t="shared" si="116"/>
        <v>0.71508659282401354</v>
      </c>
      <c r="AF1502" s="4">
        <f t="shared" si="117"/>
        <v>3.3737006948462236</v>
      </c>
      <c r="AG1502" s="4">
        <f t="shared" si="118"/>
        <v>1650.9020113429847</v>
      </c>
      <c r="AH1502" s="4">
        <f t="shared" si="119"/>
        <v>8.0646871796230576E-2</v>
      </c>
    </row>
    <row r="1503" spans="1:34" x14ac:dyDescent="0.3">
      <c r="A1503" s="2" t="s">
        <v>6621</v>
      </c>
      <c r="B1503" s="2" t="s">
        <v>6620</v>
      </c>
      <c r="C1503" s="2" t="s">
        <v>226</v>
      </c>
      <c r="D1503" s="2">
        <v>2016</v>
      </c>
      <c r="E1503" s="2" t="s">
        <v>106</v>
      </c>
      <c r="F1503" s="2">
        <v>0</v>
      </c>
      <c r="G1503" s="2">
        <v>16.004942140000001</v>
      </c>
      <c r="H1503" s="2">
        <v>0.13450000000000001</v>
      </c>
      <c r="I1503" s="2">
        <v>3.55</v>
      </c>
      <c r="J1503" s="2">
        <v>0.31670978999999999</v>
      </c>
      <c r="K1503" s="2">
        <v>12.3</v>
      </c>
      <c r="L1503" s="2">
        <v>3.8800000000000001E-2</v>
      </c>
      <c r="M1503" s="2">
        <v>0</v>
      </c>
      <c r="N1503" s="2">
        <v>1040</v>
      </c>
      <c r="P1503" s="2">
        <v>6769</v>
      </c>
      <c r="Q1503" s="2">
        <v>1.81</v>
      </c>
      <c r="R1503" s="2">
        <v>1.49</v>
      </c>
      <c r="S1503" s="2">
        <v>0.06</v>
      </c>
      <c r="T1503" s="2" t="s">
        <v>5</v>
      </c>
      <c r="U1503" s="2">
        <v>4.09</v>
      </c>
      <c r="V1503" s="2" t="s">
        <v>6622</v>
      </c>
      <c r="W1503" s="2">
        <v>292.75730879999998</v>
      </c>
      <c r="X1503" s="2" t="s">
        <v>6623</v>
      </c>
      <c r="Y1503" s="2">
        <v>43.426843900000001</v>
      </c>
      <c r="Z1503" s="2">
        <v>739.35699999999997</v>
      </c>
      <c r="AA1503" s="2">
        <v>12.824999999999999</v>
      </c>
      <c r="AB1503" s="2">
        <v>11.683999999999999</v>
      </c>
      <c r="AC1503" s="2">
        <v>12.758599999999999</v>
      </c>
      <c r="AD1503" s="4">
        <f t="shared" si="115"/>
        <v>0.27492868338776966</v>
      </c>
      <c r="AE1503" s="4">
        <f t="shared" si="116"/>
        <v>0.97599682602658211</v>
      </c>
      <c r="AF1503" s="4">
        <f t="shared" si="117"/>
        <v>1.8613942979375344</v>
      </c>
      <c r="AG1503" s="4">
        <f t="shared" si="118"/>
        <v>341.11474093490892</v>
      </c>
      <c r="AH1503" s="4">
        <f t="shared" si="119"/>
        <v>5.7719386927637027E-2</v>
      </c>
    </row>
    <row r="1504" spans="1:34" x14ac:dyDescent="0.3">
      <c r="A1504" s="2" t="s">
        <v>8243</v>
      </c>
      <c r="B1504" s="2" t="s">
        <v>8242</v>
      </c>
      <c r="C1504" s="2" t="s">
        <v>226</v>
      </c>
      <c r="D1504" s="2">
        <v>2016</v>
      </c>
      <c r="E1504" s="2" t="s">
        <v>106</v>
      </c>
      <c r="F1504" s="2">
        <v>0</v>
      </c>
      <c r="G1504" s="2">
        <v>40.528641299999997</v>
      </c>
      <c r="H1504" s="2">
        <v>0.28660000000000002</v>
      </c>
      <c r="I1504" s="2">
        <v>3.4</v>
      </c>
      <c r="J1504" s="2">
        <v>0.30332767999999999</v>
      </c>
      <c r="K1504" s="2">
        <v>11.5</v>
      </c>
      <c r="L1504" s="2">
        <v>3.61E-2</v>
      </c>
      <c r="M1504" s="2">
        <v>0</v>
      </c>
      <c r="N1504" s="2">
        <v>933</v>
      </c>
      <c r="P1504" s="2">
        <v>6778</v>
      </c>
      <c r="Q1504" s="2">
        <v>1.83</v>
      </c>
      <c r="R1504" s="2">
        <v>1.51</v>
      </c>
      <c r="S1504" s="2">
        <v>0.06</v>
      </c>
      <c r="T1504" s="2" t="s">
        <v>5</v>
      </c>
      <c r="U1504" s="2">
        <v>4.09</v>
      </c>
      <c r="V1504" s="2" t="s">
        <v>8244</v>
      </c>
      <c r="W1504" s="2">
        <v>300.34404819999997</v>
      </c>
      <c r="X1504" s="2" t="s">
        <v>8245</v>
      </c>
      <c r="Y1504" s="2">
        <v>45.6231826</v>
      </c>
      <c r="Z1504" s="2">
        <v>1516.27</v>
      </c>
      <c r="AA1504" s="2">
        <v>14.007</v>
      </c>
      <c r="AB1504" s="2">
        <v>12.547000000000001</v>
      </c>
      <c r="AC1504" s="2">
        <v>13.8804</v>
      </c>
      <c r="AD1504" s="4">
        <f t="shared" si="115"/>
        <v>0.29259108487685737</v>
      </c>
      <c r="AE1504" s="4">
        <f t="shared" si="116"/>
        <v>0.99480968858131502</v>
      </c>
      <c r="AF1504" s="4">
        <f t="shared" si="117"/>
        <v>1.8391174353957038</v>
      </c>
      <c r="AG1504" s="4">
        <f t="shared" si="118"/>
        <v>77.205086753240238</v>
      </c>
      <c r="AH1504" s="4">
        <f t="shared" si="119"/>
        <v>6.0210001743419894E-2</v>
      </c>
    </row>
    <row r="1505" spans="1:34" x14ac:dyDescent="0.3">
      <c r="A1505" s="2" t="s">
        <v>13494</v>
      </c>
      <c r="B1505" s="2" t="s">
        <v>13493</v>
      </c>
      <c r="C1505" s="2" t="s">
        <v>226</v>
      </c>
      <c r="D1505" s="2">
        <v>2016</v>
      </c>
      <c r="E1505" s="2" t="s">
        <v>106</v>
      </c>
      <c r="F1505" s="2">
        <v>0</v>
      </c>
      <c r="G1505" s="2">
        <v>3.173917103</v>
      </c>
      <c r="H1505" s="2">
        <v>4.641E-2</v>
      </c>
      <c r="I1505" s="2">
        <v>3.15</v>
      </c>
      <c r="J1505" s="2">
        <v>0.28102418000000001</v>
      </c>
      <c r="K1505" s="2">
        <v>10.1</v>
      </c>
      <c r="L1505" s="2">
        <v>3.1699999999999999E-2</v>
      </c>
      <c r="M1505" s="2">
        <v>0</v>
      </c>
      <c r="N1505" s="2">
        <v>1655</v>
      </c>
      <c r="P1505" s="2">
        <v>6747</v>
      </c>
      <c r="Q1505" s="2">
        <v>1.81</v>
      </c>
      <c r="R1505" s="2">
        <v>1.49</v>
      </c>
      <c r="S1505" s="2">
        <v>0.08</v>
      </c>
      <c r="T1505" s="2" t="s">
        <v>5</v>
      </c>
      <c r="U1505" s="2">
        <v>4.09</v>
      </c>
      <c r="V1505" s="2" t="s">
        <v>13495</v>
      </c>
      <c r="W1505" s="2">
        <v>295.4757022</v>
      </c>
      <c r="X1505" s="2" t="s">
        <v>13496</v>
      </c>
      <c r="Y1505" s="2">
        <v>43.493111900000002</v>
      </c>
      <c r="Z1505" s="2">
        <v>1318.05</v>
      </c>
      <c r="AA1505" s="2">
        <v>14.031000000000001</v>
      </c>
      <c r="AB1505" s="2">
        <v>12.574</v>
      </c>
      <c r="AC1505" s="2">
        <v>13.960100000000001</v>
      </c>
      <c r="AD1505" s="4">
        <f t="shared" si="115"/>
        <v>0.32313924982103365</v>
      </c>
      <c r="AE1505" s="4">
        <f t="shared" si="116"/>
        <v>1.0178886369362561</v>
      </c>
      <c r="AF1505" s="4">
        <f t="shared" si="117"/>
        <v>1.7906281597107778</v>
      </c>
      <c r="AG1505" s="4">
        <f t="shared" si="118"/>
        <v>2827.9172918305831</v>
      </c>
      <c r="AH1505" s="4">
        <f t="shared" si="119"/>
        <v>4.4015578170247316E-2</v>
      </c>
    </row>
    <row r="1506" spans="1:34" x14ac:dyDescent="0.3">
      <c r="A1506" s="2" t="s">
        <v>618</v>
      </c>
      <c r="B1506" s="2" t="s">
        <v>617</v>
      </c>
      <c r="C1506" s="2" t="s">
        <v>226</v>
      </c>
      <c r="D1506" s="2">
        <v>2019</v>
      </c>
      <c r="E1506" s="2" t="s">
        <v>271</v>
      </c>
      <c r="F1506" s="2">
        <v>0</v>
      </c>
      <c r="G1506" s="2">
        <v>3.80464</v>
      </c>
      <c r="I1506" s="2">
        <v>1.22</v>
      </c>
      <c r="J1506" s="2">
        <v>0.10884111</v>
      </c>
      <c r="K1506" s="2">
        <v>1.98</v>
      </c>
      <c r="L1506" s="2">
        <v>6.2399999999999999E-3</v>
      </c>
      <c r="P1506" s="2">
        <v>5960</v>
      </c>
      <c r="Q1506" s="2">
        <v>1.61</v>
      </c>
      <c r="R1506" s="2">
        <v>1.073</v>
      </c>
      <c r="S1506" s="2">
        <v>0.09</v>
      </c>
      <c r="T1506" s="2" t="s">
        <v>5</v>
      </c>
      <c r="U1506" s="2">
        <v>4.09</v>
      </c>
      <c r="V1506" s="2" t="s">
        <v>619</v>
      </c>
      <c r="W1506" s="2">
        <v>185.1880932</v>
      </c>
      <c r="X1506" s="2" t="s">
        <v>620</v>
      </c>
      <c r="Y1506" s="2">
        <v>2.2823788</v>
      </c>
      <c r="Z1506" s="2">
        <v>476.88200000000001</v>
      </c>
      <c r="AA1506" s="2">
        <v>12.081</v>
      </c>
      <c r="AB1506" s="2">
        <v>10.637</v>
      </c>
      <c r="AC1506" s="2">
        <v>11.945600000000001</v>
      </c>
      <c r="AD1506" s="4">
        <f t="shared" si="115"/>
        <v>1.0903996369740199</v>
      </c>
      <c r="AE1506" s="4">
        <f t="shared" si="116"/>
        <v>1.3302875571083042</v>
      </c>
      <c r="AF1506" s="4">
        <f t="shared" si="117"/>
        <v>1.2739508701956019</v>
      </c>
      <c r="AG1506" s="4" t="str">
        <f t="shared" si="118"/>
        <v/>
      </c>
      <c r="AH1506" s="4" t="str">
        <f t="shared" si="119"/>
        <v/>
      </c>
    </row>
    <row r="1507" spans="1:34" x14ac:dyDescent="0.3">
      <c r="A1507" s="2" t="s">
        <v>618</v>
      </c>
      <c r="B1507" s="2" t="s">
        <v>5020</v>
      </c>
      <c r="C1507" s="2" t="s">
        <v>226</v>
      </c>
      <c r="D1507" s="2">
        <v>2018</v>
      </c>
      <c r="E1507" s="2" t="s">
        <v>271</v>
      </c>
      <c r="F1507" s="2">
        <v>0</v>
      </c>
      <c r="G1507" s="2">
        <v>8.5269499999999994</v>
      </c>
      <c r="H1507" s="2">
        <v>8.5800000000000001E-2</v>
      </c>
      <c r="I1507" s="2">
        <v>2.19</v>
      </c>
      <c r="J1507" s="2">
        <v>0.19537871000000001</v>
      </c>
      <c r="K1507" s="2">
        <v>5.43</v>
      </c>
      <c r="L1507" s="2">
        <v>1.7100000000000001E-2</v>
      </c>
      <c r="N1507" s="2">
        <v>1140</v>
      </c>
      <c r="P1507" s="2">
        <v>5960</v>
      </c>
      <c r="Q1507" s="2">
        <v>1.61</v>
      </c>
      <c r="R1507" s="2">
        <v>1.1599999999999999</v>
      </c>
      <c r="S1507" s="2">
        <v>0.09</v>
      </c>
      <c r="T1507" s="2" t="s">
        <v>5</v>
      </c>
      <c r="U1507" s="2">
        <v>4.09</v>
      </c>
      <c r="V1507" s="2" t="s">
        <v>619</v>
      </c>
      <c r="W1507" s="2">
        <v>185.1880932</v>
      </c>
      <c r="X1507" s="2" t="s">
        <v>620</v>
      </c>
      <c r="Y1507" s="2">
        <v>2.2823788</v>
      </c>
      <c r="Z1507" s="2">
        <v>476.88200000000001</v>
      </c>
      <c r="AA1507" s="2">
        <v>12.081</v>
      </c>
      <c r="AB1507" s="2">
        <v>10.637</v>
      </c>
      <c r="AC1507" s="2">
        <v>11.945600000000001</v>
      </c>
      <c r="AD1507" s="4">
        <f t="shared" si="115"/>
        <v>0.51697255161371125</v>
      </c>
      <c r="AE1507" s="4">
        <f t="shared" si="116"/>
        <v>1.1321698880340276</v>
      </c>
      <c r="AF1507" s="4">
        <f t="shared" si="117"/>
        <v>1.574627592414956</v>
      </c>
      <c r="AG1507" s="4">
        <f t="shared" si="118"/>
        <v>398.61355714403419</v>
      </c>
      <c r="AH1507" s="4">
        <f t="shared" si="119"/>
        <v>4.6636444362775031E-2</v>
      </c>
    </row>
    <row r="1508" spans="1:34" x14ac:dyDescent="0.3">
      <c r="A1508" s="2" t="s">
        <v>18225</v>
      </c>
      <c r="B1508" s="2" t="s">
        <v>18224</v>
      </c>
      <c r="C1508" s="2" t="s">
        <v>226</v>
      </c>
      <c r="D1508" s="2">
        <v>2019</v>
      </c>
      <c r="E1508" s="2" t="s">
        <v>18146</v>
      </c>
      <c r="F1508" s="2">
        <v>0</v>
      </c>
      <c r="G1508" s="2">
        <v>5.1817000000000002</v>
      </c>
      <c r="H1508" s="2">
        <v>6.2700000000000006E-2</v>
      </c>
      <c r="I1508" s="2">
        <v>14.907970000000001</v>
      </c>
      <c r="J1508" s="2">
        <v>1.33</v>
      </c>
      <c r="K1508" s="2">
        <v>181.16309999999999</v>
      </c>
      <c r="L1508" s="2">
        <v>0.56999999999999995</v>
      </c>
      <c r="M1508" s="2">
        <v>0</v>
      </c>
      <c r="N1508" s="2">
        <v>1480</v>
      </c>
      <c r="O1508" s="2" t="s">
        <v>412</v>
      </c>
      <c r="P1508" s="2">
        <v>6000</v>
      </c>
      <c r="Q1508" s="2">
        <v>1.65</v>
      </c>
      <c r="R1508" s="2">
        <v>1.23</v>
      </c>
      <c r="S1508" s="2">
        <v>0.12</v>
      </c>
      <c r="T1508" s="2" t="s">
        <v>5</v>
      </c>
      <c r="U1508" s="2">
        <v>4.09</v>
      </c>
      <c r="V1508" s="2" t="s">
        <v>18226</v>
      </c>
      <c r="W1508" s="2">
        <v>209.51701</v>
      </c>
      <c r="X1508" s="2" t="s">
        <v>18227</v>
      </c>
      <c r="Y1508" s="2">
        <v>-30.348153</v>
      </c>
      <c r="Z1508" s="2">
        <v>663.23099999999999</v>
      </c>
      <c r="AA1508" s="2">
        <v>12.771000000000001</v>
      </c>
      <c r="AB1508" s="2">
        <v>11.262</v>
      </c>
      <c r="AC1508" s="2">
        <v>12.567299999999999</v>
      </c>
      <c r="AD1508" s="4">
        <f t="shared" si="115"/>
        <v>5.4678200499622132E-2</v>
      </c>
      <c r="AE1508" s="4">
        <f t="shared" si="116"/>
        <v>0.81514097270235175</v>
      </c>
      <c r="AF1508" s="4">
        <f t="shared" si="117"/>
        <v>3.4859858242421868</v>
      </c>
      <c r="AG1508" s="4">
        <f t="shared" si="118"/>
        <v>805.24429807412002</v>
      </c>
      <c r="AH1508" s="4">
        <f t="shared" si="119"/>
        <v>9.0613886706541094E-2</v>
      </c>
    </row>
    <row r="1509" spans="1:34" x14ac:dyDescent="0.3">
      <c r="A1509" s="2" t="s">
        <v>15255</v>
      </c>
      <c r="B1509" s="2" t="s">
        <v>15254</v>
      </c>
      <c r="C1509" s="2" t="s">
        <v>226</v>
      </c>
      <c r="D1509" s="2">
        <v>2022</v>
      </c>
      <c r="E1509" s="2" t="s">
        <v>15198</v>
      </c>
      <c r="F1509" s="2">
        <v>0</v>
      </c>
      <c r="G1509" s="2">
        <v>3.4678795999999998</v>
      </c>
      <c r="H1509" s="2">
        <v>4.7899999999999998E-2</v>
      </c>
      <c r="I1509" s="2">
        <v>13.607702570000001</v>
      </c>
      <c r="J1509" s="2">
        <v>1.214</v>
      </c>
      <c r="K1509" s="2">
        <v>165.27077163999999</v>
      </c>
      <c r="L1509" s="2">
        <v>0.52</v>
      </c>
      <c r="M1509" s="2">
        <v>0</v>
      </c>
      <c r="N1509" s="2">
        <v>1499</v>
      </c>
      <c r="O1509" s="2" t="s">
        <v>517</v>
      </c>
      <c r="P1509" s="2">
        <v>5820</v>
      </c>
      <c r="Q1509" s="2">
        <v>1.64</v>
      </c>
      <c r="R1509" s="2">
        <v>1.26</v>
      </c>
      <c r="S1509" s="2">
        <v>0.27</v>
      </c>
      <c r="T1509" s="2" t="s">
        <v>5</v>
      </c>
      <c r="U1509" s="2">
        <v>4.09</v>
      </c>
      <c r="V1509" s="2" t="s">
        <v>15256</v>
      </c>
      <c r="W1509" s="2">
        <v>168.56388920000001</v>
      </c>
      <c r="X1509" s="2" t="s">
        <v>15257</v>
      </c>
      <c r="Y1509" s="2">
        <v>-37.9101328</v>
      </c>
      <c r="Z1509" s="2">
        <v>683.06200000000001</v>
      </c>
      <c r="AA1509" s="2">
        <v>13.214</v>
      </c>
      <c r="AB1509" s="2">
        <v>11.51</v>
      </c>
      <c r="AC1509" s="2">
        <v>13.0525</v>
      </c>
      <c r="AD1509" s="4">
        <f t="shared" si="115"/>
        <v>6.5590604034723415E-2</v>
      </c>
      <c r="AE1509" s="4">
        <f t="shared" si="116"/>
        <v>0.89253743109115835</v>
      </c>
      <c r="AF1509" s="4">
        <f t="shared" si="117"/>
        <v>3.4850227968953593</v>
      </c>
      <c r="AG1509" s="4">
        <f t="shared" si="118"/>
        <v>1206.6976246380116</v>
      </c>
      <c r="AH1509" s="4">
        <f t="shared" si="119"/>
        <v>9.001291099624309E-2</v>
      </c>
    </row>
    <row r="1510" spans="1:34" x14ac:dyDescent="0.3">
      <c r="A1510" s="2" t="s">
        <v>12648</v>
      </c>
      <c r="B1510" s="2" t="s">
        <v>12647</v>
      </c>
      <c r="C1510" s="2" t="s">
        <v>226</v>
      </c>
      <c r="D1510" s="2">
        <v>2015</v>
      </c>
      <c r="E1510" s="2" t="s">
        <v>106</v>
      </c>
      <c r="F1510" s="2">
        <v>0</v>
      </c>
      <c r="G1510" s="2">
        <v>12.582420000000001</v>
      </c>
      <c r="H1510" s="2">
        <v>0.1027</v>
      </c>
      <c r="I1510" s="2">
        <v>2.056</v>
      </c>
      <c r="J1510" s="2">
        <v>0.18342402999999999</v>
      </c>
      <c r="K1510" s="2">
        <v>4.88</v>
      </c>
      <c r="L1510" s="2">
        <v>1.54E-2</v>
      </c>
      <c r="M1510" s="2">
        <v>0.03</v>
      </c>
      <c r="N1510" s="2">
        <v>917</v>
      </c>
      <c r="P1510" s="2">
        <v>5649.18</v>
      </c>
      <c r="Q1510" s="2">
        <v>1.4670000000000001</v>
      </c>
      <c r="R1510" s="2">
        <v>1.02</v>
      </c>
      <c r="S1510" s="2">
        <v>-0.1651</v>
      </c>
      <c r="T1510" s="2" t="s">
        <v>129</v>
      </c>
      <c r="U1510" s="2">
        <v>4.0910000000000002</v>
      </c>
      <c r="V1510" s="2" t="s">
        <v>12649</v>
      </c>
      <c r="W1510" s="2">
        <v>293.73278699999997</v>
      </c>
      <c r="X1510" s="2" t="s">
        <v>12650</v>
      </c>
      <c r="Y1510" s="2">
        <v>41.900636599999999</v>
      </c>
      <c r="Z1510" s="2">
        <v>241.94900000000001</v>
      </c>
      <c r="AA1510" s="2">
        <v>11.448</v>
      </c>
      <c r="AB1510" s="2">
        <v>9.7010000000000005</v>
      </c>
      <c r="AC1510" s="2">
        <v>11.2263</v>
      </c>
      <c r="AD1510" s="4">
        <f t="shared" si="115"/>
        <v>0.56150094438199494</v>
      </c>
      <c r="AE1510" s="4">
        <f t="shared" si="116"/>
        <v>1.1544459416493815</v>
      </c>
      <c r="AF1510" s="4">
        <f t="shared" si="117"/>
        <v>1.5406300191905675</v>
      </c>
      <c r="AG1510" s="4">
        <f t="shared" si="118"/>
        <v>186.44504331963066</v>
      </c>
      <c r="AH1510" s="4">
        <f t="shared" si="119"/>
        <v>5.0876085441263548E-2</v>
      </c>
    </row>
    <row r="1511" spans="1:34" x14ac:dyDescent="0.3">
      <c r="A1511" s="2" t="s">
        <v>12648</v>
      </c>
      <c r="B1511" s="2" t="s">
        <v>12651</v>
      </c>
      <c r="C1511" s="2" t="s">
        <v>226</v>
      </c>
      <c r="D1511" s="2">
        <v>2015</v>
      </c>
      <c r="E1511" s="2" t="s">
        <v>106</v>
      </c>
      <c r="F1511" s="2">
        <v>0</v>
      </c>
      <c r="G1511" s="2">
        <v>33.672699999999999</v>
      </c>
      <c r="H1511" s="2">
        <v>0.19789999999999999</v>
      </c>
      <c r="I1511" s="2">
        <v>2.7639999999999998</v>
      </c>
      <c r="J1511" s="2">
        <v>0.24658756000000001</v>
      </c>
      <c r="K1511" s="2">
        <v>8.07</v>
      </c>
      <c r="L1511" s="2">
        <v>2.5399999999999999E-2</v>
      </c>
      <c r="M1511" s="2">
        <v>0.05</v>
      </c>
      <c r="N1511" s="2">
        <v>661</v>
      </c>
      <c r="P1511" s="2">
        <v>5649.18</v>
      </c>
      <c r="Q1511" s="2">
        <v>1.4670000000000001</v>
      </c>
      <c r="R1511" s="2">
        <v>1.02</v>
      </c>
      <c r="S1511" s="2">
        <v>-0.1651</v>
      </c>
      <c r="T1511" s="2" t="s">
        <v>129</v>
      </c>
      <c r="U1511" s="2">
        <v>4.0910000000000002</v>
      </c>
      <c r="V1511" s="2" t="s">
        <v>12649</v>
      </c>
      <c r="W1511" s="2">
        <v>293.73278699999997</v>
      </c>
      <c r="X1511" s="2" t="s">
        <v>12650</v>
      </c>
      <c r="Y1511" s="2">
        <v>41.900636599999999</v>
      </c>
      <c r="Z1511" s="2">
        <v>241.94900000000001</v>
      </c>
      <c r="AA1511" s="2">
        <v>11.448</v>
      </c>
      <c r="AB1511" s="2">
        <v>9.7010000000000005</v>
      </c>
      <c r="AC1511" s="2">
        <v>11.2263</v>
      </c>
      <c r="AD1511" s="4">
        <f t="shared" si="115"/>
        <v>0.38217248707793661</v>
      </c>
      <c r="AE1511" s="4">
        <f t="shared" si="116"/>
        <v>1.0563247542834167</v>
      </c>
      <c r="AF1511" s="4">
        <f t="shared" si="117"/>
        <v>1.708707587868493</v>
      </c>
      <c r="AG1511" s="4">
        <f t="shared" si="118"/>
        <v>50.211146828324679</v>
      </c>
      <c r="AH1511" s="4">
        <f t="shared" si="119"/>
        <v>6.6461022449643276E-2</v>
      </c>
    </row>
    <row r="1512" spans="1:34" x14ac:dyDescent="0.3">
      <c r="A1512" s="2" t="s">
        <v>6168</v>
      </c>
      <c r="B1512" s="2" t="s">
        <v>6167</v>
      </c>
      <c r="C1512" s="2" t="s">
        <v>226</v>
      </c>
      <c r="D1512" s="2">
        <v>2015</v>
      </c>
      <c r="E1512" s="2" t="s">
        <v>271</v>
      </c>
      <c r="F1512" s="2">
        <v>0</v>
      </c>
      <c r="G1512" s="2">
        <v>28.678100000000001</v>
      </c>
      <c r="H1512" s="2">
        <v>0.1867</v>
      </c>
      <c r="I1512" s="2">
        <v>4.0352330500000004</v>
      </c>
      <c r="J1512" s="2">
        <v>0.36</v>
      </c>
      <c r="K1512" s="2">
        <v>15.3</v>
      </c>
      <c r="L1512" s="2">
        <v>4.82E-2</v>
      </c>
      <c r="M1512" s="2">
        <v>0.24</v>
      </c>
      <c r="N1512" s="2">
        <v>786</v>
      </c>
      <c r="P1512" s="2">
        <v>5700</v>
      </c>
      <c r="Q1512" s="2">
        <v>1.5329999999999999</v>
      </c>
      <c r="R1512" s="2">
        <v>1.056</v>
      </c>
      <c r="S1512" s="2">
        <v>4.9000000000000002E-2</v>
      </c>
      <c r="T1512" s="2" t="s">
        <v>5</v>
      </c>
      <c r="U1512" s="2">
        <v>4.0919999999999996</v>
      </c>
      <c r="V1512" s="2" t="s">
        <v>6169</v>
      </c>
      <c r="W1512" s="2">
        <v>167.09374879999999</v>
      </c>
      <c r="X1512" s="2" t="s">
        <v>6170</v>
      </c>
      <c r="Y1512" s="2">
        <v>-1.065855</v>
      </c>
      <c r="Z1512" s="2">
        <v>738.553</v>
      </c>
      <c r="AA1512" s="2">
        <v>13.452999999999999</v>
      </c>
      <c r="AB1512" s="2">
        <v>11.564</v>
      </c>
      <c r="AC1512" s="2">
        <v>13.0573</v>
      </c>
      <c r="AD1512" s="4">
        <f t="shared" si="115"/>
        <v>0.23285499850828359</v>
      </c>
      <c r="AE1512" s="4">
        <f t="shared" si="116"/>
        <v>0.93962418583832685</v>
      </c>
      <c r="AF1512" s="4">
        <f t="shared" si="117"/>
        <v>1.9472037821640955</v>
      </c>
      <c r="AG1512" s="4">
        <f t="shared" si="118"/>
        <v>63.853535175815367</v>
      </c>
      <c r="AH1512" s="4">
        <f t="shared" si="119"/>
        <v>6.9454458775950814E-2</v>
      </c>
    </row>
    <row r="1513" spans="1:34" x14ac:dyDescent="0.3">
      <c r="A1513" s="2" t="s">
        <v>16753</v>
      </c>
      <c r="B1513" s="2" t="s">
        <v>16752</v>
      </c>
      <c r="C1513" s="2" t="s">
        <v>226</v>
      </c>
      <c r="D1513" s="2">
        <v>2024</v>
      </c>
      <c r="E1513" s="2" t="s">
        <v>227</v>
      </c>
      <c r="F1513" s="2">
        <v>0</v>
      </c>
      <c r="G1513" s="2">
        <v>5.7043900000000001</v>
      </c>
      <c r="H1513" s="2">
        <v>6.3799999999999996E-2</v>
      </c>
      <c r="I1513" s="2">
        <v>4.9405781900000001</v>
      </c>
      <c r="J1513" s="2">
        <v>0.44076961999999997</v>
      </c>
      <c r="K1513" s="2">
        <v>40.4</v>
      </c>
      <c r="L1513" s="2">
        <v>0.12711262000000001</v>
      </c>
      <c r="M1513" s="2">
        <v>0.39</v>
      </c>
      <c r="N1513" s="2">
        <v>1213.02</v>
      </c>
      <c r="P1513" s="2">
        <v>5614</v>
      </c>
      <c r="Q1513" s="2">
        <v>1.5326</v>
      </c>
      <c r="R1513" s="2">
        <v>1.0678000000000001</v>
      </c>
      <c r="S1513" s="2">
        <v>0.20499999999999999</v>
      </c>
      <c r="T1513" s="2" t="s">
        <v>5</v>
      </c>
      <c r="U1513" s="2">
        <v>4.0919999999999996</v>
      </c>
      <c r="V1513" s="2" t="s">
        <v>16754</v>
      </c>
      <c r="W1513" s="2">
        <v>351.32109550000001</v>
      </c>
      <c r="X1513" s="2" t="s">
        <v>16755</v>
      </c>
      <c r="Y1513" s="2">
        <v>-15.634631300000001</v>
      </c>
      <c r="Z1513" s="2">
        <v>284.38799999999998</v>
      </c>
      <c r="AA1513" s="2">
        <v>11.262</v>
      </c>
      <c r="AB1513" s="2">
        <v>9.6769999999999996</v>
      </c>
      <c r="AC1513" s="2">
        <v>11.153600000000001</v>
      </c>
      <c r="AD1513" s="4">
        <f t="shared" si="115"/>
        <v>0.3350024895755318</v>
      </c>
      <c r="AE1513" s="4">
        <f t="shared" si="116"/>
        <v>1.6551059935925747</v>
      </c>
      <c r="AF1513" s="4">
        <f t="shared" si="117"/>
        <v>2.8595769921584129</v>
      </c>
      <c r="AG1513" s="4">
        <f t="shared" si="118"/>
        <v>514.27542073635163</v>
      </c>
      <c r="AH1513" s="4">
        <f t="shared" si="119"/>
        <v>8.2104661207901192E-2</v>
      </c>
    </row>
    <row r="1514" spans="1:34" x14ac:dyDescent="0.3">
      <c r="A1514" s="2" t="s">
        <v>9684</v>
      </c>
      <c r="B1514" s="2" t="s">
        <v>9683</v>
      </c>
      <c r="C1514" s="2" t="s">
        <v>226</v>
      </c>
      <c r="D1514" s="2">
        <v>2020</v>
      </c>
      <c r="E1514" s="2" t="s">
        <v>106</v>
      </c>
      <c r="F1514" s="2">
        <v>0</v>
      </c>
      <c r="G1514" s="2">
        <v>20.4998</v>
      </c>
      <c r="H1514" s="2">
        <v>0.15279999999999999</v>
      </c>
      <c r="I1514" s="2">
        <v>3.3564801000000002</v>
      </c>
      <c r="J1514" s="2">
        <v>0.29944510000000002</v>
      </c>
      <c r="K1514" s="2">
        <v>11.2</v>
      </c>
      <c r="L1514" s="2">
        <v>3.5299999999999998E-2</v>
      </c>
      <c r="M1514" s="2">
        <v>0</v>
      </c>
      <c r="N1514" s="2">
        <v>731</v>
      </c>
      <c r="P1514" s="2">
        <v>5838</v>
      </c>
      <c r="Q1514" s="2">
        <v>1.5188900000000001</v>
      </c>
      <c r="R1514" s="2">
        <v>1.05</v>
      </c>
      <c r="S1514" s="2">
        <v>-0.08</v>
      </c>
      <c r="T1514" s="2" t="s">
        <v>5</v>
      </c>
      <c r="U1514" s="2">
        <v>4.0961999999999996</v>
      </c>
      <c r="V1514" s="2" t="s">
        <v>9685</v>
      </c>
      <c r="W1514" s="2">
        <v>290.32645989999997</v>
      </c>
      <c r="X1514" s="2" t="s">
        <v>9686</v>
      </c>
      <c r="Y1514" s="2">
        <v>43.121755</v>
      </c>
      <c r="Z1514" s="2">
        <v>2065.98</v>
      </c>
      <c r="AA1514" s="2">
        <v>15.743</v>
      </c>
      <c r="AB1514" s="2">
        <v>14.019</v>
      </c>
      <c r="AC1514" s="2">
        <v>15.42</v>
      </c>
      <c r="AD1514" s="4">
        <f t="shared" si="115"/>
        <v>0.29618686343531592</v>
      </c>
      <c r="AE1514" s="4">
        <f t="shared" si="116"/>
        <v>0.99414531300205544</v>
      </c>
      <c r="AF1514" s="4">
        <f t="shared" si="117"/>
        <v>1.8266989241798086</v>
      </c>
      <c r="AG1514" s="4">
        <f t="shared" si="118"/>
        <v>102.97982506694031</v>
      </c>
      <c r="AH1514" s="4">
        <f t="shared" si="119"/>
        <v>6.7562900313473506E-2</v>
      </c>
    </row>
    <row r="1515" spans="1:34" x14ac:dyDescent="0.3">
      <c r="A1515" s="2" t="s">
        <v>16152</v>
      </c>
      <c r="B1515" s="2" t="s">
        <v>16155</v>
      </c>
      <c r="C1515" s="2" t="s">
        <v>226</v>
      </c>
      <c r="D1515" s="2">
        <v>2024</v>
      </c>
      <c r="E1515" s="2" t="s">
        <v>227</v>
      </c>
      <c r="F1515" s="2">
        <v>0</v>
      </c>
      <c r="G1515" s="2">
        <v>1.7727470999999999</v>
      </c>
      <c r="H1515" s="2">
        <v>3.0890000000000001E-2</v>
      </c>
      <c r="I1515" s="2">
        <v>2.59987579</v>
      </c>
      <c r="J1515" s="2">
        <v>0.23194577999999999</v>
      </c>
      <c r="K1515" s="2">
        <v>8</v>
      </c>
      <c r="L1515" s="2">
        <v>2.5170809999999998E-2</v>
      </c>
      <c r="M1515" s="2">
        <v>0</v>
      </c>
      <c r="N1515" s="2">
        <v>2007.6</v>
      </c>
      <c r="P1515" s="2">
        <v>6237</v>
      </c>
      <c r="Q1515" s="2">
        <v>1.6454</v>
      </c>
      <c r="R1515" s="2">
        <v>1.2518</v>
      </c>
      <c r="S1515" s="2">
        <v>-0.13600000000000001</v>
      </c>
      <c r="T1515" s="2" t="s">
        <v>5</v>
      </c>
      <c r="U1515" s="2">
        <v>4.0979999999999999</v>
      </c>
      <c r="V1515" s="2" t="s">
        <v>16153</v>
      </c>
      <c r="W1515" s="2">
        <v>245.9079242</v>
      </c>
      <c r="X1515" s="2" t="s">
        <v>16154</v>
      </c>
      <c r="Y1515" s="2">
        <v>54.6900774</v>
      </c>
      <c r="Z1515" s="2">
        <v>191.649</v>
      </c>
      <c r="AA1515" s="2">
        <v>9.7650000000000006</v>
      </c>
      <c r="AB1515" s="2">
        <v>8.5310000000000006</v>
      </c>
      <c r="AC1515" s="2">
        <v>9.6448199999999993</v>
      </c>
      <c r="AD1515" s="4">
        <f t="shared" si="115"/>
        <v>0.45523137593330043</v>
      </c>
      <c r="AE1515" s="4">
        <f t="shared" si="116"/>
        <v>1.1835450331373762</v>
      </c>
      <c r="AF1515" s="4">
        <f t="shared" si="117"/>
        <v>1.7541579398756009</v>
      </c>
      <c r="AG1515" s="4">
        <f t="shared" si="118"/>
        <v>3852.1216661489252</v>
      </c>
      <c r="AH1515" s="4">
        <f t="shared" si="119"/>
        <v>3.9149849785268802E-2</v>
      </c>
    </row>
    <row r="1516" spans="1:34" x14ac:dyDescent="0.3">
      <c r="A1516" s="2" t="s">
        <v>18522</v>
      </c>
      <c r="B1516" s="2" t="s">
        <v>18521</v>
      </c>
      <c r="C1516" s="2" t="s">
        <v>226</v>
      </c>
      <c r="D1516" s="2">
        <v>2012</v>
      </c>
      <c r="E1516" s="2" t="s">
        <v>17888</v>
      </c>
      <c r="F1516" s="2">
        <v>0</v>
      </c>
      <c r="G1516" s="2">
        <v>2.1751800000000001</v>
      </c>
      <c r="H1516" s="2">
        <v>3.4880000000000001E-2</v>
      </c>
      <c r="I1516" s="2">
        <v>21.633369999999999</v>
      </c>
      <c r="J1516" s="2">
        <v>1.93</v>
      </c>
      <c r="K1516" s="2">
        <v>352.79129999999998</v>
      </c>
      <c r="L1516" s="2">
        <v>1.1100000000000001</v>
      </c>
      <c r="M1516" s="2">
        <v>0</v>
      </c>
      <c r="N1516" s="2">
        <v>2469.6999999999998</v>
      </c>
      <c r="P1516" s="2">
        <v>6100</v>
      </c>
      <c r="Q1516" s="2">
        <v>2.46</v>
      </c>
      <c r="R1516" s="2">
        <v>1.87</v>
      </c>
      <c r="S1516" s="2">
        <v>-0.35</v>
      </c>
      <c r="T1516" s="2" t="s">
        <v>5</v>
      </c>
      <c r="U1516" s="2">
        <v>4.0999999999999996</v>
      </c>
      <c r="V1516" s="2" t="s">
        <v>18523</v>
      </c>
      <c r="W1516" s="2">
        <v>63.756266199999999</v>
      </c>
      <c r="X1516" s="2" t="s">
        <v>18524</v>
      </c>
      <c r="Y1516" s="2">
        <v>-22.1163901</v>
      </c>
      <c r="Z1516" s="2">
        <v>754.25800000000004</v>
      </c>
      <c r="AA1516" s="2">
        <v>11.965</v>
      </c>
      <c r="AB1516" s="2">
        <v>11.007999999999999</v>
      </c>
      <c r="AC1516" s="2">
        <v>12.187900000000001</v>
      </c>
      <c r="AD1516" s="4">
        <f t="shared" si="115"/>
        <v>3.4845390203081479E-2</v>
      </c>
      <c r="AE1516" s="4">
        <f t="shared" si="116"/>
        <v>0.75382321905763683</v>
      </c>
      <c r="AF1516" s="4">
        <f t="shared" si="117"/>
        <v>4.0382838697229921</v>
      </c>
      <c r="AG1516" s="4">
        <f t="shared" si="118"/>
        <v>6179.1174716376017</v>
      </c>
      <c r="AH1516" s="4">
        <f t="shared" si="119"/>
        <v>8.1259611825905353E-2</v>
      </c>
    </row>
    <row r="1517" spans="1:34" x14ac:dyDescent="0.3">
      <c r="A1517" s="2" t="s">
        <v>12171</v>
      </c>
      <c r="B1517" s="2" t="s">
        <v>12170</v>
      </c>
      <c r="C1517" s="2" t="s">
        <v>226</v>
      </c>
      <c r="D1517" s="2">
        <v>2012</v>
      </c>
      <c r="E1517" s="2" t="s">
        <v>106</v>
      </c>
      <c r="F1517" s="2">
        <v>0</v>
      </c>
      <c r="G1517" s="2">
        <v>13.86825</v>
      </c>
      <c r="H1517" s="2">
        <v>0.11419</v>
      </c>
      <c r="I1517" s="2">
        <v>1.498</v>
      </c>
      <c r="J1517" s="2">
        <v>0.13364261</v>
      </c>
      <c r="K1517" s="2">
        <v>3.83</v>
      </c>
      <c r="L1517" s="2">
        <v>1.2050470000000001E-2</v>
      </c>
      <c r="M1517" s="2">
        <v>0</v>
      </c>
      <c r="N1517" s="2">
        <v>978</v>
      </c>
      <c r="P1517" s="2">
        <v>5979</v>
      </c>
      <c r="Q1517" s="2">
        <v>1.6339999999999999</v>
      </c>
      <c r="R1517" s="2">
        <v>1.034</v>
      </c>
      <c r="S1517" s="2">
        <v>-0.18</v>
      </c>
      <c r="T1517" s="2" t="s">
        <v>5</v>
      </c>
      <c r="U1517" s="2">
        <v>4.0999999999999996</v>
      </c>
      <c r="V1517" s="2" t="s">
        <v>12172</v>
      </c>
      <c r="W1517" s="2">
        <v>291.25018590000002</v>
      </c>
      <c r="X1517" s="2" t="s">
        <v>12173</v>
      </c>
      <c r="Y1517" s="2">
        <v>49.2318073</v>
      </c>
      <c r="Z1517" s="2">
        <v>527.95600000000002</v>
      </c>
      <c r="AA1517" s="2">
        <v>11.941000000000001</v>
      </c>
      <c r="AB1517" s="2">
        <v>10.788</v>
      </c>
      <c r="AC1517" s="2">
        <v>12.076700000000001</v>
      </c>
      <c r="AD1517" s="4">
        <f t="shared" si="115"/>
        <v>1.1393662057186456</v>
      </c>
      <c r="AE1517" s="4">
        <f t="shared" si="116"/>
        <v>1.7067705761665311</v>
      </c>
      <c r="AF1517" s="4">
        <f t="shared" si="117"/>
        <v>1.5989816518951878</v>
      </c>
      <c r="AG1517" s="4">
        <f t="shared" si="118"/>
        <v>234.77509347357218</v>
      </c>
      <c r="AH1517" s="4">
        <f t="shared" si="119"/>
        <v>5.1129795169620879E-2</v>
      </c>
    </row>
    <row r="1518" spans="1:34" x14ac:dyDescent="0.3">
      <c r="A1518" s="2" t="s">
        <v>12171</v>
      </c>
      <c r="B1518" s="2" t="s">
        <v>12174</v>
      </c>
      <c r="C1518" s="2" t="s">
        <v>226</v>
      </c>
      <c r="D1518" s="2">
        <v>2012</v>
      </c>
      <c r="E1518" s="2" t="s">
        <v>106</v>
      </c>
      <c r="F1518" s="2">
        <v>0</v>
      </c>
      <c r="G1518" s="2">
        <v>16.21865</v>
      </c>
      <c r="H1518" s="2">
        <v>0.12692000000000001</v>
      </c>
      <c r="I1518" s="2">
        <v>3.6789999999999998</v>
      </c>
      <c r="J1518" s="2">
        <v>0.32821840000000002</v>
      </c>
      <c r="K1518" s="2">
        <v>7.13</v>
      </c>
      <c r="L1518" s="2">
        <v>2.2433379999999999E-2</v>
      </c>
      <c r="M1518" s="2">
        <v>0</v>
      </c>
      <c r="N1518" s="2">
        <v>928</v>
      </c>
      <c r="P1518" s="2">
        <v>5979</v>
      </c>
      <c r="Q1518" s="2">
        <v>1.6339999999999999</v>
      </c>
      <c r="R1518" s="2">
        <v>1.034</v>
      </c>
      <c r="S1518" s="2">
        <v>-0.18</v>
      </c>
      <c r="T1518" s="2" t="s">
        <v>5</v>
      </c>
      <c r="U1518" s="2">
        <v>4.0999999999999996</v>
      </c>
      <c r="V1518" s="2" t="s">
        <v>12172</v>
      </c>
      <c r="W1518" s="2">
        <v>291.25018590000002</v>
      </c>
      <c r="X1518" s="2" t="s">
        <v>12173</v>
      </c>
      <c r="Y1518" s="2">
        <v>49.2318073</v>
      </c>
      <c r="Z1518" s="2">
        <v>527.95600000000002</v>
      </c>
      <c r="AA1518" s="2">
        <v>11.941000000000001</v>
      </c>
      <c r="AB1518" s="2">
        <v>10.788</v>
      </c>
      <c r="AC1518" s="2">
        <v>12.076700000000001</v>
      </c>
      <c r="AD1518" s="4">
        <f t="shared" si="115"/>
        <v>0.14318587122663914</v>
      </c>
      <c r="AE1518" s="4">
        <f t="shared" si="116"/>
        <v>0.52678082024280537</v>
      </c>
      <c r="AF1518" s="4">
        <f t="shared" si="117"/>
        <v>1.3921302516910121</v>
      </c>
      <c r="AG1518" s="4">
        <f t="shared" si="118"/>
        <v>190.04132125960891</v>
      </c>
      <c r="AH1518" s="4">
        <f t="shared" si="119"/>
        <v>4.5698914356413635E-2</v>
      </c>
    </row>
    <row r="1519" spans="1:34" x14ac:dyDescent="0.3">
      <c r="A1519" s="2" t="s">
        <v>10132</v>
      </c>
      <c r="B1519" s="2" t="s">
        <v>10131</v>
      </c>
      <c r="C1519" s="2" t="s">
        <v>226</v>
      </c>
      <c r="D1519" s="2">
        <v>2013</v>
      </c>
      <c r="E1519" s="2" t="s">
        <v>106</v>
      </c>
      <c r="F1519" s="2">
        <v>0</v>
      </c>
      <c r="G1519" s="2">
        <v>36.860100000000003</v>
      </c>
      <c r="H1519" s="2">
        <v>0.21101</v>
      </c>
      <c r="I1519" s="2">
        <v>3.5</v>
      </c>
      <c r="J1519" s="2">
        <v>0.31224909000000001</v>
      </c>
      <c r="K1519" s="2">
        <v>5.84</v>
      </c>
      <c r="L1519" s="2">
        <v>1.8374600000000001E-2</v>
      </c>
      <c r="M1519" s="2">
        <v>0</v>
      </c>
      <c r="N1519" s="2">
        <v>549</v>
      </c>
      <c r="P1519" s="2">
        <v>5732</v>
      </c>
      <c r="Q1519" s="2">
        <v>1.3240000000000001</v>
      </c>
      <c r="R1519" s="2">
        <v>0.92100000000000004</v>
      </c>
      <c r="S1519" s="2">
        <v>-0.11</v>
      </c>
      <c r="T1519" s="2" t="s">
        <v>5</v>
      </c>
      <c r="U1519" s="2">
        <v>4.0999999999999996</v>
      </c>
      <c r="V1519" s="2" t="s">
        <v>10133</v>
      </c>
      <c r="W1519" s="2">
        <v>286.04714419999999</v>
      </c>
      <c r="X1519" s="2" t="s">
        <v>10134</v>
      </c>
      <c r="Y1519" s="2">
        <v>45.053203799999999</v>
      </c>
      <c r="Z1519" s="2">
        <v>1435.44</v>
      </c>
      <c r="AA1519" s="2">
        <v>15.170999999999999</v>
      </c>
      <c r="AB1519" s="2">
        <v>13.420999999999999</v>
      </c>
      <c r="AC1519" s="2">
        <v>14.9414</v>
      </c>
      <c r="AD1519" s="4">
        <f t="shared" si="115"/>
        <v>0.13620991253644316</v>
      </c>
      <c r="AE1519" s="4">
        <f t="shared" si="116"/>
        <v>0.47673469387755102</v>
      </c>
      <c r="AF1519" s="4">
        <f t="shared" si="117"/>
        <v>1.2917319491951218</v>
      </c>
      <c r="AG1519" s="4">
        <f t="shared" si="118"/>
        <v>38.131551136157505</v>
      </c>
      <c r="AH1519" s="4">
        <f t="shared" si="119"/>
        <v>5.5129776161527165E-2</v>
      </c>
    </row>
    <row r="1520" spans="1:34" x14ac:dyDescent="0.3">
      <c r="A1520" s="2" t="s">
        <v>10132</v>
      </c>
      <c r="B1520" s="2" t="s">
        <v>10135</v>
      </c>
      <c r="C1520" s="2" t="s">
        <v>226</v>
      </c>
      <c r="D1520" s="2">
        <v>2013</v>
      </c>
      <c r="E1520" s="2" t="s">
        <v>106</v>
      </c>
      <c r="F1520" s="2">
        <v>0</v>
      </c>
      <c r="G1520" s="2">
        <v>49.409260000000003</v>
      </c>
      <c r="H1520" s="2">
        <v>0.25655</v>
      </c>
      <c r="I1520" s="2">
        <v>8.73</v>
      </c>
      <c r="J1520" s="2">
        <v>0.77883842999999997</v>
      </c>
      <c r="K1520" s="2">
        <v>14.7</v>
      </c>
      <c r="L1520" s="2">
        <v>4.6251140000000003E-2</v>
      </c>
      <c r="M1520" s="2">
        <v>0</v>
      </c>
      <c r="N1520" s="2">
        <v>497</v>
      </c>
      <c r="P1520" s="2">
        <v>5732</v>
      </c>
      <c r="Q1520" s="2">
        <v>1.3240000000000001</v>
      </c>
      <c r="R1520" s="2">
        <v>0.92100000000000004</v>
      </c>
      <c r="S1520" s="2">
        <v>-0.11</v>
      </c>
      <c r="T1520" s="2" t="s">
        <v>5</v>
      </c>
      <c r="U1520" s="2">
        <v>4.0999999999999996</v>
      </c>
      <c r="V1520" s="2" t="s">
        <v>10133</v>
      </c>
      <c r="W1520" s="2">
        <v>286.04714419999999</v>
      </c>
      <c r="X1520" s="2" t="s">
        <v>10134</v>
      </c>
      <c r="Y1520" s="2">
        <v>45.053203799999999</v>
      </c>
      <c r="Z1520" s="2">
        <v>1435.44</v>
      </c>
      <c r="AA1520" s="2">
        <v>15.170999999999999</v>
      </c>
      <c r="AB1520" s="2">
        <v>13.420999999999999</v>
      </c>
      <c r="AC1520" s="2">
        <v>14.9414</v>
      </c>
      <c r="AD1520" s="4">
        <f t="shared" si="115"/>
        <v>2.2094012919740079E-2</v>
      </c>
      <c r="AE1520" s="4">
        <f t="shared" si="116"/>
        <v>0.19288073278933091</v>
      </c>
      <c r="AF1520" s="4">
        <f t="shared" si="117"/>
        <v>1.2976319960801133</v>
      </c>
      <c r="AG1520" s="4">
        <f t="shared" si="118"/>
        <v>25.79565198225237</v>
      </c>
      <c r="AH1520" s="4">
        <f t="shared" si="119"/>
        <v>5.8206750029491355E-2</v>
      </c>
    </row>
    <row r="1521" spans="1:34" x14ac:dyDescent="0.3">
      <c r="A1521" s="2" t="s">
        <v>17476</v>
      </c>
      <c r="B1521" s="2" t="s">
        <v>17475</v>
      </c>
      <c r="C1521" s="2" t="s">
        <v>226</v>
      </c>
      <c r="D1521" s="2">
        <v>2024</v>
      </c>
      <c r="E1521" s="2" t="s">
        <v>227</v>
      </c>
      <c r="F1521" s="2">
        <v>0</v>
      </c>
      <c r="G1521" s="2">
        <v>7.5014279999999998</v>
      </c>
      <c r="H1521" s="2">
        <v>7.6300000000000007E-2</v>
      </c>
      <c r="I1521" s="2">
        <v>2.64</v>
      </c>
      <c r="J1521" s="2">
        <v>0.23552543000000001</v>
      </c>
      <c r="K1521" s="2">
        <v>12.5</v>
      </c>
      <c r="L1521" s="2">
        <v>3.93294E-2</v>
      </c>
      <c r="M1521" s="2">
        <v>0.16400000000000001</v>
      </c>
      <c r="N1521" s="2">
        <v>1360</v>
      </c>
      <c r="P1521" s="2">
        <v>6047</v>
      </c>
      <c r="Q1521" s="2">
        <v>1.6619999999999999</v>
      </c>
      <c r="R1521" s="2">
        <v>1.107</v>
      </c>
      <c r="S1521" s="2">
        <v>-7.0000000000000007E-2</v>
      </c>
      <c r="T1521" s="2" t="s">
        <v>5</v>
      </c>
      <c r="U1521" s="2">
        <v>4.0999999999999996</v>
      </c>
      <c r="V1521" s="2" t="s">
        <v>17477</v>
      </c>
      <c r="W1521" s="2">
        <v>56.337007</v>
      </c>
      <c r="X1521" s="2" t="s">
        <v>17478</v>
      </c>
      <c r="Y1521" s="2">
        <v>60.350917000000003</v>
      </c>
      <c r="Z1521" s="2">
        <v>79.406999999999996</v>
      </c>
      <c r="AA1521" s="2">
        <v>8.0200010000000006</v>
      </c>
      <c r="AB1521" s="2">
        <v>6.673</v>
      </c>
      <c r="AC1521" s="2">
        <v>7.8779899999999996</v>
      </c>
      <c r="AD1521" s="4">
        <f t="shared" si="115"/>
        <v>0.67935727801430279</v>
      </c>
      <c r="AE1521" s="4">
        <f t="shared" si="116"/>
        <v>1.7935032139577591</v>
      </c>
      <c r="AF1521" s="4">
        <f t="shared" si="117"/>
        <v>2.1759706994462227</v>
      </c>
      <c r="AG1521" s="4">
        <f t="shared" si="118"/>
        <v>569.19711133007797</v>
      </c>
      <c r="AH1521" s="4">
        <f t="shared" si="119"/>
        <v>5.9004290003856326E-2</v>
      </c>
    </row>
    <row r="1522" spans="1:34" x14ac:dyDescent="0.3">
      <c r="A1522" s="2" t="s">
        <v>17476</v>
      </c>
      <c r="B1522" s="2" t="s">
        <v>17479</v>
      </c>
      <c r="C1522" s="2" t="s">
        <v>226</v>
      </c>
      <c r="D1522" s="2">
        <v>2024</v>
      </c>
      <c r="E1522" s="2" t="s">
        <v>227</v>
      </c>
      <c r="F1522" s="2">
        <v>0</v>
      </c>
      <c r="G1522" s="2">
        <v>12.563636000000001</v>
      </c>
      <c r="H1522" s="2">
        <v>0.1079</v>
      </c>
      <c r="I1522" s="2">
        <v>2.82</v>
      </c>
      <c r="J1522" s="2">
        <v>0.25158397999999998</v>
      </c>
      <c r="K1522" s="2">
        <v>9.3000000000000007</v>
      </c>
      <c r="L1522" s="2">
        <v>2.926107E-2</v>
      </c>
      <c r="M1522" s="2">
        <v>0.33200000000000002</v>
      </c>
      <c r="N1522" s="2">
        <v>1143</v>
      </c>
      <c r="P1522" s="2">
        <v>6047</v>
      </c>
      <c r="Q1522" s="2">
        <v>1.6619999999999999</v>
      </c>
      <c r="R1522" s="2">
        <v>1.107</v>
      </c>
      <c r="S1522" s="2">
        <v>-7.0000000000000007E-2</v>
      </c>
      <c r="T1522" s="2" t="s">
        <v>5</v>
      </c>
      <c r="U1522" s="2">
        <v>4.0999999999999996</v>
      </c>
      <c r="V1522" s="2" t="s">
        <v>17477</v>
      </c>
      <c r="W1522" s="2">
        <v>56.337007</v>
      </c>
      <c r="X1522" s="2" t="s">
        <v>17478</v>
      </c>
      <c r="Y1522" s="2">
        <v>60.350917000000003</v>
      </c>
      <c r="Z1522" s="2">
        <v>79.406999999999996</v>
      </c>
      <c r="AA1522" s="2">
        <v>8.0200010000000006</v>
      </c>
      <c r="AB1522" s="2">
        <v>6.673</v>
      </c>
      <c r="AC1522" s="2">
        <v>7.8779899999999996</v>
      </c>
      <c r="AD1522" s="4">
        <f t="shared" si="115"/>
        <v>0.41470151657682375</v>
      </c>
      <c r="AE1522" s="4">
        <f t="shared" si="116"/>
        <v>1.1694582767466428</v>
      </c>
      <c r="AF1522" s="4">
        <f t="shared" si="117"/>
        <v>1.8160044990102675</v>
      </c>
      <c r="AG1522" s="4">
        <f t="shared" si="118"/>
        <v>284.62226730197631</v>
      </c>
      <c r="AH1522" s="4">
        <f t="shared" si="119"/>
        <v>5.371478044419032E-2</v>
      </c>
    </row>
    <row r="1523" spans="1:34" x14ac:dyDescent="0.3">
      <c r="A1523" s="2" t="s">
        <v>15167</v>
      </c>
      <c r="B1523" s="2" t="s">
        <v>15166</v>
      </c>
      <c r="C1523" s="2" t="s">
        <v>226</v>
      </c>
      <c r="D1523" s="2">
        <v>2020</v>
      </c>
      <c r="E1523" s="2" t="s">
        <v>28</v>
      </c>
      <c r="F1523" s="2">
        <v>0</v>
      </c>
      <c r="G1523" s="2">
        <v>2.8240932000000001</v>
      </c>
      <c r="H1523" s="2">
        <v>4.7399999999999998E-2</v>
      </c>
      <c r="I1523" s="2">
        <v>16.981605760000001</v>
      </c>
      <c r="J1523" s="2">
        <v>1.5149999999999999</v>
      </c>
      <c r="K1523" s="2">
        <v>532.36258172999999</v>
      </c>
      <c r="L1523" s="2">
        <v>1.675</v>
      </c>
      <c r="M1523" s="2">
        <v>0</v>
      </c>
      <c r="N1523" s="2">
        <v>2250</v>
      </c>
      <c r="O1523" s="2" t="s">
        <v>15168</v>
      </c>
      <c r="P1523" s="2">
        <v>7800</v>
      </c>
      <c r="Q1523" s="2">
        <v>1.79</v>
      </c>
      <c r="R1523" s="2">
        <v>1.75</v>
      </c>
      <c r="S1523" s="2">
        <v>0</v>
      </c>
      <c r="T1523" s="2" t="s">
        <v>5</v>
      </c>
      <c r="U1523" s="2">
        <v>4.0999999999999996</v>
      </c>
      <c r="V1523" s="2" t="s">
        <v>15169</v>
      </c>
      <c r="W1523" s="2">
        <v>147.5800667</v>
      </c>
      <c r="X1523" s="2" t="s">
        <v>15170</v>
      </c>
      <c r="Y1523" s="2">
        <v>-66.113925300000005</v>
      </c>
      <c r="Z1523" s="2">
        <v>170.696</v>
      </c>
      <c r="AA1523" s="2">
        <v>8.1910000000000007</v>
      </c>
      <c r="AB1523" s="2">
        <v>7.75</v>
      </c>
      <c r="AC1523" s="2">
        <v>8.1740100000000009</v>
      </c>
      <c r="AD1523" s="4">
        <f t="shared" si="115"/>
        <v>0.10871044159733262</v>
      </c>
      <c r="AE1523" s="4">
        <f t="shared" si="116"/>
        <v>1.8460778612014073</v>
      </c>
      <c r="AF1523" s="4">
        <f t="shared" si="117"/>
        <v>5.5990504946094477</v>
      </c>
      <c r="AG1523" s="4">
        <f t="shared" si="118"/>
        <v>4736.0648377506022</v>
      </c>
      <c r="AH1523" s="4">
        <f t="shared" si="119"/>
        <v>0.11803834864838782</v>
      </c>
    </row>
    <row r="1524" spans="1:34" x14ac:dyDescent="0.3">
      <c r="A1524" s="2" t="s">
        <v>18241</v>
      </c>
      <c r="B1524" s="2" t="s">
        <v>18240</v>
      </c>
      <c r="C1524" s="2" t="s">
        <v>226</v>
      </c>
      <c r="D1524" s="2">
        <v>2025</v>
      </c>
      <c r="E1524" s="2" t="s">
        <v>17888</v>
      </c>
      <c r="F1524" s="2">
        <v>0</v>
      </c>
      <c r="G1524" s="2">
        <v>5.7489160000000004</v>
      </c>
      <c r="H1524" s="2">
        <v>7.1999999999999995E-2</v>
      </c>
      <c r="I1524" s="2">
        <v>14.81827249</v>
      </c>
      <c r="J1524" s="2">
        <v>1.3220000000000001</v>
      </c>
      <c r="K1524" s="2">
        <v>458.62639130000002</v>
      </c>
      <c r="L1524" s="2">
        <v>1.4430000000000001</v>
      </c>
      <c r="M1524" s="2">
        <v>0</v>
      </c>
      <c r="N1524" s="2">
        <v>1666</v>
      </c>
      <c r="P1524" s="2">
        <v>6850</v>
      </c>
      <c r="Q1524" s="2">
        <v>1.83</v>
      </c>
      <c r="R1524" s="2">
        <v>1.5</v>
      </c>
      <c r="S1524" s="2">
        <v>0</v>
      </c>
      <c r="T1524" s="2" t="s">
        <v>5</v>
      </c>
      <c r="U1524" s="2">
        <v>4.0999999999999996</v>
      </c>
      <c r="V1524" s="2" t="s">
        <v>18242</v>
      </c>
      <c r="W1524" s="2">
        <v>278.78197710000001</v>
      </c>
      <c r="X1524" s="2" t="s">
        <v>18243</v>
      </c>
      <c r="Y1524" s="2">
        <v>36.615632699999999</v>
      </c>
      <c r="Z1524" s="2">
        <v>675.28099999999995</v>
      </c>
      <c r="AA1524" s="2">
        <v>12.164999999999999</v>
      </c>
      <c r="AB1524" s="2">
        <v>11.042</v>
      </c>
      <c r="AC1524" s="2">
        <v>12.0215</v>
      </c>
      <c r="AD1524" s="4">
        <f t="shared" si="115"/>
        <v>0.14095039985962407</v>
      </c>
      <c r="AE1524" s="4">
        <f t="shared" si="116"/>
        <v>2.088641432694367</v>
      </c>
      <c r="AF1524" s="4">
        <f t="shared" si="117"/>
        <v>5.563277620573067</v>
      </c>
      <c r="AG1524" s="4">
        <f t="shared" si="118"/>
        <v>1276.1135571277641</v>
      </c>
      <c r="AH1524" s="4">
        <f t="shared" si="119"/>
        <v>0.13629917724046631</v>
      </c>
    </row>
    <row r="1525" spans="1:34" x14ac:dyDescent="0.3">
      <c r="A1525" s="2" t="s">
        <v>8259</v>
      </c>
      <c r="B1525" s="2" t="s">
        <v>8258</v>
      </c>
      <c r="C1525" s="2" t="s">
        <v>226</v>
      </c>
      <c r="D1525" s="2">
        <v>2016</v>
      </c>
      <c r="E1525" s="2" t="s">
        <v>106</v>
      </c>
      <c r="F1525" s="2">
        <v>0</v>
      </c>
      <c r="G1525" s="2">
        <v>13.32196237</v>
      </c>
      <c r="H1525" s="2">
        <v>0.12839999999999999</v>
      </c>
      <c r="I1525" s="2">
        <v>2.15</v>
      </c>
      <c r="J1525" s="2">
        <v>0.19181015000000001</v>
      </c>
      <c r="K1525" s="2">
        <v>5.27</v>
      </c>
      <c r="L1525" s="2">
        <v>1.66E-2</v>
      </c>
      <c r="M1525" s="2">
        <v>0</v>
      </c>
      <c r="N1525" s="2">
        <v>1299</v>
      </c>
      <c r="P1525" s="2">
        <v>6805</v>
      </c>
      <c r="Q1525" s="2">
        <v>1.79</v>
      </c>
      <c r="R1525" s="2">
        <v>1.49</v>
      </c>
      <c r="S1525" s="2">
        <v>0.04</v>
      </c>
      <c r="T1525" s="2" t="s">
        <v>5</v>
      </c>
      <c r="U1525" s="2">
        <v>4.0999999999999996</v>
      </c>
      <c r="V1525" s="2" t="s">
        <v>8260</v>
      </c>
      <c r="W1525" s="2">
        <v>295.15213340000003</v>
      </c>
      <c r="X1525" s="2" t="s">
        <v>8261</v>
      </c>
      <c r="Y1525" s="2">
        <v>49.587617899999998</v>
      </c>
      <c r="Z1525" s="2">
        <v>1056.9000000000001</v>
      </c>
      <c r="AA1525" s="2">
        <v>13.196</v>
      </c>
      <c r="AB1525" s="2">
        <v>12.143000000000001</v>
      </c>
      <c r="AC1525" s="2">
        <v>13.1858</v>
      </c>
      <c r="AD1525" s="4">
        <f t="shared" si="115"/>
        <v>0.53026777516445089</v>
      </c>
      <c r="AE1525" s="4">
        <f t="shared" si="116"/>
        <v>1.1400757166035695</v>
      </c>
      <c r="AF1525" s="4">
        <f t="shared" si="117"/>
        <v>1.5656189800515561</v>
      </c>
      <c r="AG1525" s="4">
        <f t="shared" si="118"/>
        <v>373.9197310038719</v>
      </c>
      <c r="AH1525" s="4">
        <f t="shared" si="119"/>
        <v>4.3439168359065444E-2</v>
      </c>
    </row>
    <row r="1526" spans="1:34" x14ac:dyDescent="0.3">
      <c r="A1526" s="2" t="s">
        <v>7700</v>
      </c>
      <c r="B1526" s="2" t="s">
        <v>7699</v>
      </c>
      <c r="C1526" s="2" t="s">
        <v>226</v>
      </c>
      <c r="D1526" s="2">
        <v>2016</v>
      </c>
      <c r="E1526" s="2" t="s">
        <v>106</v>
      </c>
      <c r="F1526" s="2">
        <v>0</v>
      </c>
      <c r="G1526" s="2">
        <v>3.70428172</v>
      </c>
      <c r="H1526" s="2">
        <v>5.0200000000000002E-2</v>
      </c>
      <c r="I1526" s="2">
        <v>1.35</v>
      </c>
      <c r="J1526" s="2">
        <v>0.12043893</v>
      </c>
      <c r="K1526" s="2">
        <v>2.39</v>
      </c>
      <c r="L1526" s="2">
        <v>7.5199999999999998E-3</v>
      </c>
      <c r="M1526" s="2">
        <v>0</v>
      </c>
      <c r="N1526" s="2">
        <v>1839</v>
      </c>
      <c r="P1526" s="2">
        <v>6680</v>
      </c>
      <c r="Q1526" s="2">
        <v>1.77</v>
      </c>
      <c r="R1526" s="2">
        <v>1.46</v>
      </c>
      <c r="S1526" s="2">
        <v>0.05</v>
      </c>
      <c r="T1526" s="2" t="s">
        <v>5</v>
      </c>
      <c r="U1526" s="2">
        <v>4.0999999999999996</v>
      </c>
      <c r="V1526" s="2" t="s">
        <v>7701</v>
      </c>
      <c r="W1526" s="2">
        <v>282.30125049999998</v>
      </c>
      <c r="X1526" s="2" t="s">
        <v>7702</v>
      </c>
      <c r="Y1526" s="2">
        <v>46.516181400000001</v>
      </c>
      <c r="Z1526" s="2">
        <v>1075.81</v>
      </c>
      <c r="AA1526" s="2">
        <v>12.444000000000001</v>
      </c>
      <c r="AB1526" s="2">
        <v>11.269</v>
      </c>
      <c r="AC1526" s="2">
        <v>12.323399999999999</v>
      </c>
      <c r="AD1526" s="4">
        <f t="shared" si="115"/>
        <v>0.97139663669156118</v>
      </c>
      <c r="AE1526" s="4">
        <f t="shared" si="116"/>
        <v>1.3113854595336076</v>
      </c>
      <c r="AF1526" s="4">
        <f t="shared" si="117"/>
        <v>1.3305526559931291</v>
      </c>
      <c r="AG1526" s="4">
        <f t="shared" si="118"/>
        <v>2220.9296306487436</v>
      </c>
      <c r="AH1526" s="4">
        <f t="shared" si="119"/>
        <v>3.102710115661644E-2</v>
      </c>
    </row>
    <row r="1527" spans="1:34" x14ac:dyDescent="0.3">
      <c r="A1527" s="2" t="s">
        <v>1442</v>
      </c>
      <c r="B1527" s="2" t="s">
        <v>1441</v>
      </c>
      <c r="C1527" s="2" t="s">
        <v>226</v>
      </c>
      <c r="D1527" s="2">
        <v>2014</v>
      </c>
      <c r="E1527" s="2" t="s">
        <v>1270</v>
      </c>
      <c r="F1527" s="2">
        <v>0</v>
      </c>
      <c r="G1527" s="2">
        <v>2.6915499999999999</v>
      </c>
      <c r="H1527" s="2">
        <v>4.3779999999999999E-2</v>
      </c>
      <c r="I1527" s="2">
        <v>17.822310000000002</v>
      </c>
      <c r="J1527" s="2">
        <v>1.59</v>
      </c>
      <c r="K1527" s="2">
        <v>699.226</v>
      </c>
      <c r="L1527" s="2">
        <v>2.2000000000000002</v>
      </c>
      <c r="M1527" s="2">
        <v>0</v>
      </c>
      <c r="N1527" s="2">
        <v>2131</v>
      </c>
      <c r="O1527" s="2" t="s">
        <v>1443</v>
      </c>
      <c r="P1527" s="2">
        <v>6820</v>
      </c>
      <c r="Q1527" s="2">
        <v>2.06</v>
      </c>
      <c r="R1527" s="2">
        <v>2.2200000000000002</v>
      </c>
      <c r="S1527" s="2">
        <v>7.0000000000000007E-2</v>
      </c>
      <c r="T1527" s="2" t="s">
        <v>5</v>
      </c>
      <c r="U1527" s="2">
        <v>4.0999999999999996</v>
      </c>
      <c r="V1527" s="2" t="s">
        <v>1444</v>
      </c>
      <c r="W1527" s="2">
        <v>305.44132939999997</v>
      </c>
      <c r="X1527" s="2" t="s">
        <v>1445</v>
      </c>
      <c r="Y1527" s="2">
        <v>26.692675900000001</v>
      </c>
      <c r="Z1527" s="2">
        <v>350.351</v>
      </c>
      <c r="AA1527" s="2">
        <v>10.205</v>
      </c>
      <c r="AB1527" s="2">
        <v>9.3460000000000001</v>
      </c>
      <c r="AC1527" s="2">
        <v>10.207100000000001</v>
      </c>
      <c r="AD1527" s="4">
        <f t="shared" si="115"/>
        <v>0.12351667388550482</v>
      </c>
      <c r="AE1527" s="4">
        <f t="shared" si="116"/>
        <v>2.2013524521563719</v>
      </c>
      <c r="AF1527" s="4">
        <f t="shared" si="117"/>
        <v>6.2636399817990034</v>
      </c>
      <c r="AG1527" s="4">
        <f t="shared" si="118"/>
        <v>4297.4444825295241</v>
      </c>
      <c r="AH1527" s="4">
        <f t="shared" si="119"/>
        <v>0.13568600719619578</v>
      </c>
    </row>
    <row r="1528" spans="1:34" x14ac:dyDescent="0.3">
      <c r="A1528" s="2" t="s">
        <v>6548</v>
      </c>
      <c r="B1528" s="2" t="s">
        <v>6547</v>
      </c>
      <c r="C1528" s="2" t="s">
        <v>226</v>
      </c>
      <c r="D1528" s="2">
        <v>2014</v>
      </c>
      <c r="E1528" s="2" t="s">
        <v>106</v>
      </c>
      <c r="F1528" s="2">
        <v>0</v>
      </c>
      <c r="G1528" s="2">
        <v>6.88734</v>
      </c>
      <c r="H1528" s="2">
        <v>7.3090000000000002E-2</v>
      </c>
      <c r="I1528" s="2">
        <v>1.34</v>
      </c>
      <c r="J1528" s="2">
        <v>0.119547</v>
      </c>
      <c r="K1528" s="2">
        <v>4.01</v>
      </c>
      <c r="L1528" s="2">
        <v>1.2616870000000001E-2</v>
      </c>
      <c r="M1528" s="2">
        <v>0.13</v>
      </c>
      <c r="N1528" s="2">
        <v>1155</v>
      </c>
      <c r="P1528" s="2">
        <v>5837</v>
      </c>
      <c r="Q1528" s="2">
        <v>1.51</v>
      </c>
      <c r="R1528" s="2">
        <v>1.1299999999999999</v>
      </c>
      <c r="S1528" s="2">
        <v>0.1</v>
      </c>
      <c r="T1528" s="2" t="s">
        <v>5</v>
      </c>
      <c r="U1528" s="2">
        <v>4.0999999999999996</v>
      </c>
      <c r="V1528" s="2" t="s">
        <v>6549</v>
      </c>
      <c r="W1528" s="2">
        <v>291.38612940000002</v>
      </c>
      <c r="X1528" s="2" t="s">
        <v>6550</v>
      </c>
      <c r="Y1528" s="2">
        <v>41.990139399999997</v>
      </c>
      <c r="Z1528" s="2">
        <v>304.64499999999998</v>
      </c>
      <c r="AA1528" s="2">
        <v>11.055</v>
      </c>
      <c r="AB1528" s="2">
        <v>9.7680000000000007</v>
      </c>
      <c r="AC1528" s="2">
        <v>11.129300000000001</v>
      </c>
      <c r="AD1528" s="4">
        <f t="shared" si="115"/>
        <v>1.6665946276636416</v>
      </c>
      <c r="AE1528" s="4">
        <f t="shared" si="116"/>
        <v>2.23323680106928</v>
      </c>
      <c r="AF1528" s="4">
        <f t="shared" si="117"/>
        <v>1.72989517411687</v>
      </c>
      <c r="AG1528" s="4">
        <f t="shared" si="118"/>
        <v>444.51517744038659</v>
      </c>
      <c r="AH1528" s="4">
        <f t="shared" si="119"/>
        <v>5.0901290719504805E-2</v>
      </c>
    </row>
    <row r="1529" spans="1:34" x14ac:dyDescent="0.3">
      <c r="A1529" s="2" t="s">
        <v>14089</v>
      </c>
      <c r="B1529" s="2" t="s">
        <v>14092</v>
      </c>
      <c r="C1529" s="2" t="s">
        <v>226</v>
      </c>
      <c r="D1529" s="2">
        <v>2023</v>
      </c>
      <c r="E1529" s="2" t="s">
        <v>106</v>
      </c>
      <c r="F1529" s="2">
        <v>0</v>
      </c>
      <c r="G1529" s="2">
        <v>17.157236000000001</v>
      </c>
      <c r="H1529" s="2">
        <v>0.13089999999999999</v>
      </c>
      <c r="I1529" s="2">
        <v>1.55</v>
      </c>
      <c r="J1529" s="2">
        <v>0.13828198</v>
      </c>
      <c r="K1529" s="2">
        <v>3.02</v>
      </c>
      <c r="L1529" s="2">
        <v>9.5099999999999994E-3</v>
      </c>
      <c r="M1529" s="2">
        <v>0</v>
      </c>
      <c r="N1529" s="2">
        <v>844</v>
      </c>
      <c r="P1529" s="2">
        <v>5676</v>
      </c>
      <c r="Q1529" s="2">
        <v>1.4870000000000001</v>
      </c>
      <c r="R1529" s="2">
        <v>1.016</v>
      </c>
      <c r="S1529" s="2">
        <v>0.1</v>
      </c>
      <c r="T1529" s="2" t="s">
        <v>5</v>
      </c>
      <c r="U1529" s="2">
        <v>4.0999999999999996</v>
      </c>
      <c r="V1529" s="2" t="s">
        <v>14090</v>
      </c>
      <c r="W1529" s="2">
        <v>295.92066629999999</v>
      </c>
      <c r="X1529" s="2" t="s">
        <v>14091</v>
      </c>
      <c r="Y1529" s="2">
        <v>47.448616399999999</v>
      </c>
      <c r="Z1529" s="2">
        <v>1303.72</v>
      </c>
      <c r="AA1529" s="2">
        <v>13.391999999999999</v>
      </c>
      <c r="AB1529" s="2">
        <v>11.617000000000001</v>
      </c>
      <c r="AC1529" s="2">
        <v>13.263400000000001</v>
      </c>
      <c r="AD1529" s="4">
        <f t="shared" si="115"/>
        <v>0.81098318284045512</v>
      </c>
      <c r="AE1529" s="4">
        <f t="shared" si="116"/>
        <v>1.2570239334027054</v>
      </c>
      <c r="AF1529" s="4">
        <f t="shared" si="117"/>
        <v>1.395846372912934</v>
      </c>
      <c r="AG1529" s="4">
        <f t="shared" si="118"/>
        <v>120.17165465380079</v>
      </c>
      <c r="AH1529" s="4">
        <f t="shared" si="119"/>
        <v>4.804701361692492E-2</v>
      </c>
    </row>
    <row r="1530" spans="1:34" x14ac:dyDescent="0.3">
      <c r="A1530" s="2" t="s">
        <v>17961</v>
      </c>
      <c r="B1530" s="2" t="s">
        <v>17960</v>
      </c>
      <c r="C1530" s="2" t="s">
        <v>226</v>
      </c>
      <c r="D1530" s="2">
        <v>2016</v>
      </c>
      <c r="E1530" s="2" t="s">
        <v>17888</v>
      </c>
      <c r="F1530" s="2">
        <v>0</v>
      </c>
      <c r="G1530" s="2">
        <v>4.0460434999999997</v>
      </c>
      <c r="H1530" s="2">
        <v>5.4530000000000002E-2</v>
      </c>
      <c r="I1530" s="2">
        <v>16.14096</v>
      </c>
      <c r="J1530" s="2">
        <v>1.44</v>
      </c>
      <c r="K1530" s="2">
        <v>163.36462</v>
      </c>
      <c r="L1530" s="2">
        <v>0.51400000000000001</v>
      </c>
      <c r="M1530" s="2">
        <v>0</v>
      </c>
      <c r="N1530" s="2">
        <v>1729</v>
      </c>
      <c r="O1530" s="2" t="s">
        <v>1547</v>
      </c>
      <c r="P1530" s="2">
        <v>6410</v>
      </c>
      <c r="Q1530" s="2">
        <v>1.696</v>
      </c>
      <c r="R1530" s="2">
        <v>1.32</v>
      </c>
      <c r="S1530" s="2">
        <v>0.16</v>
      </c>
      <c r="T1530" s="2" t="s">
        <v>5</v>
      </c>
      <c r="U1530" s="2">
        <v>4.0999999999999996</v>
      </c>
      <c r="V1530" s="2" t="s">
        <v>17962</v>
      </c>
      <c r="W1530" s="2">
        <v>19.5505861</v>
      </c>
      <c r="X1530" s="2" t="s">
        <v>17963</v>
      </c>
      <c r="Y1530" s="2">
        <v>2.7027847</v>
      </c>
      <c r="Z1530" s="2">
        <v>376.65800000000002</v>
      </c>
      <c r="AA1530" s="2">
        <v>11.009</v>
      </c>
      <c r="AB1530" s="2">
        <v>9.7880000000000003</v>
      </c>
      <c r="AC1530" s="2">
        <v>10.919600000000001</v>
      </c>
      <c r="AD1530" s="4">
        <f t="shared" si="115"/>
        <v>3.8848112534191542E-2</v>
      </c>
      <c r="AE1530" s="4">
        <f t="shared" si="116"/>
        <v>0.62704583048988438</v>
      </c>
      <c r="AF1530" s="4">
        <f t="shared" si="117"/>
        <v>3.1813710359063756</v>
      </c>
      <c r="AG1530" s="4">
        <f t="shared" si="118"/>
        <v>1465.21942791485</v>
      </c>
      <c r="AH1530" s="4">
        <f t="shared" si="119"/>
        <v>7.6509757627415756E-2</v>
      </c>
    </row>
    <row r="1531" spans="1:34" x14ac:dyDescent="0.3">
      <c r="A1531" s="2" t="s">
        <v>12509</v>
      </c>
      <c r="B1531" s="2" t="s">
        <v>12508</v>
      </c>
      <c r="C1531" s="2" t="s">
        <v>226</v>
      </c>
      <c r="D1531" s="2">
        <v>2014</v>
      </c>
      <c r="E1531" s="2" t="s">
        <v>106</v>
      </c>
      <c r="F1531" s="2">
        <v>0</v>
      </c>
      <c r="G1531" s="2">
        <v>69.754599999999996</v>
      </c>
      <c r="H1531" s="2">
        <v>0.37</v>
      </c>
      <c r="I1531" s="2">
        <v>10.8</v>
      </c>
      <c r="J1531" s="2">
        <v>0.96</v>
      </c>
      <c r="K1531" s="2">
        <v>794.5</v>
      </c>
      <c r="L1531" s="2">
        <v>2.5</v>
      </c>
      <c r="M1531" s="2">
        <v>0.83299999999999996</v>
      </c>
      <c r="N1531" s="2">
        <v>613</v>
      </c>
      <c r="P1531" s="2">
        <v>6430</v>
      </c>
      <c r="Q1531" s="2">
        <v>1.74</v>
      </c>
      <c r="R1531" s="2">
        <v>1.39</v>
      </c>
      <c r="S1531" s="2">
        <v>0.17599999999999999</v>
      </c>
      <c r="T1531" s="2" t="s">
        <v>5</v>
      </c>
      <c r="U1531" s="2">
        <v>4.0999999999999996</v>
      </c>
      <c r="V1531" s="2" t="s">
        <v>12510</v>
      </c>
      <c r="W1531" s="2">
        <v>295.4179125</v>
      </c>
      <c r="X1531" s="2" t="s">
        <v>12511</v>
      </c>
      <c r="Y1531" s="2">
        <v>51.184762900000003</v>
      </c>
      <c r="Z1531" s="2">
        <v>1011.36</v>
      </c>
      <c r="AA1531" s="2">
        <v>13.089</v>
      </c>
      <c r="AB1531" s="2">
        <v>11.859</v>
      </c>
      <c r="AC1531" s="2">
        <v>12.9642</v>
      </c>
      <c r="AD1531" s="4">
        <f t="shared" si="115"/>
        <v>0.63069971549052473</v>
      </c>
      <c r="AE1531" s="4">
        <f t="shared" si="116"/>
        <v>6.8115569272976675</v>
      </c>
      <c r="AF1531" s="4">
        <f t="shared" si="117"/>
        <v>8.5769933435216572</v>
      </c>
      <c r="AG1531" s="4">
        <f t="shared" si="118"/>
        <v>33.917887088568051</v>
      </c>
      <c r="AH1531" s="4">
        <f t="shared" si="119"/>
        <v>0.34642149833735997</v>
      </c>
    </row>
    <row r="1532" spans="1:34" x14ac:dyDescent="0.3">
      <c r="A1532" s="2" t="s">
        <v>15263</v>
      </c>
      <c r="B1532" s="2" t="s">
        <v>15262</v>
      </c>
      <c r="C1532" s="2" t="s">
        <v>226</v>
      </c>
      <c r="D1532" s="2">
        <v>2024</v>
      </c>
      <c r="E1532" s="2" t="s">
        <v>15198</v>
      </c>
      <c r="F1532" s="2">
        <v>0</v>
      </c>
      <c r="G1532" s="2">
        <v>4.5199278999999999</v>
      </c>
      <c r="H1532" s="2">
        <v>4.9000000000000002E-2</v>
      </c>
      <c r="I1532" s="2">
        <v>14.885526369999999</v>
      </c>
      <c r="J1532" s="2">
        <v>1.3280000000000001</v>
      </c>
      <c r="K1532" s="2">
        <v>92.805894839999993</v>
      </c>
      <c r="L1532" s="2">
        <v>0.29199999999999998</v>
      </c>
      <c r="M1532" s="2">
        <v>0</v>
      </c>
      <c r="N1532" s="2">
        <v>1331</v>
      </c>
      <c r="P1532" s="2">
        <v>5550</v>
      </c>
      <c r="Q1532" s="2">
        <v>1.1599999999999999</v>
      </c>
      <c r="R1532" s="2">
        <v>0.96</v>
      </c>
      <c r="S1532" s="2">
        <v>0.2</v>
      </c>
      <c r="T1532" s="2" t="s">
        <v>5</v>
      </c>
      <c r="U1532" s="2">
        <v>4.0999999999999996</v>
      </c>
      <c r="V1532" s="2" t="s">
        <v>15264</v>
      </c>
      <c r="W1532" s="2">
        <v>217.68329610000001</v>
      </c>
      <c r="X1532" s="2" t="s">
        <v>15265</v>
      </c>
      <c r="Y1532" s="2">
        <v>-31.732452599999998</v>
      </c>
      <c r="Z1532" s="2">
        <v>1093.69</v>
      </c>
      <c r="AA1532" s="2">
        <v>15.009</v>
      </c>
      <c r="AB1532" s="2">
        <v>13.119</v>
      </c>
      <c r="AC1532" s="2">
        <v>14.726100000000001</v>
      </c>
      <c r="AD1532" s="4">
        <f t="shared" si="115"/>
        <v>2.8137335779984427E-2</v>
      </c>
      <c r="AE1532" s="4">
        <f t="shared" si="116"/>
        <v>0.4188390537345027</v>
      </c>
      <c r="AF1532" s="4">
        <f t="shared" si="117"/>
        <v>2.4969260660161297</v>
      </c>
      <c r="AG1532" s="4">
        <f t="shared" si="118"/>
        <v>477.0738376576931</v>
      </c>
      <c r="AH1532" s="4">
        <f t="shared" si="119"/>
        <v>6.8441048679617186E-2</v>
      </c>
    </row>
    <row r="1533" spans="1:34" x14ac:dyDescent="0.3">
      <c r="A1533" s="2" t="s">
        <v>15806</v>
      </c>
      <c r="B1533" s="2" t="s">
        <v>15805</v>
      </c>
      <c r="C1533" s="2" t="s">
        <v>226</v>
      </c>
      <c r="D1533" s="2">
        <v>2023</v>
      </c>
      <c r="E1533" s="2" t="s">
        <v>227</v>
      </c>
      <c r="F1533" s="2">
        <v>0</v>
      </c>
      <c r="G1533" s="2">
        <v>4.4258699999999997</v>
      </c>
      <c r="H1533" s="2">
        <v>5.7779999999999998E-2</v>
      </c>
      <c r="I1533" s="2">
        <v>25</v>
      </c>
      <c r="J1533" s="2">
        <v>2.2303544500000001</v>
      </c>
      <c r="K1533" s="2">
        <v>593</v>
      </c>
      <c r="L1533" s="2">
        <v>1.86578665</v>
      </c>
      <c r="M1533" s="2">
        <v>2.3E-3</v>
      </c>
      <c r="N1533" s="2">
        <v>1293</v>
      </c>
      <c r="O1533" s="2" t="s">
        <v>572</v>
      </c>
      <c r="P1533" s="2">
        <v>6117</v>
      </c>
      <c r="Q1533" s="2">
        <v>1.53</v>
      </c>
      <c r="R1533" s="2">
        <v>1.3120000000000001</v>
      </c>
      <c r="S1533" s="2">
        <v>0.25</v>
      </c>
      <c r="T1533" s="2" t="s">
        <v>5</v>
      </c>
      <c r="U1533" s="2">
        <v>4.0999999999999996</v>
      </c>
      <c r="V1533" s="2" t="s">
        <v>15807</v>
      </c>
      <c r="W1533" s="2">
        <v>313.5110469</v>
      </c>
      <c r="X1533" s="2" t="s">
        <v>15808</v>
      </c>
      <c r="Y1533" s="2">
        <v>72.580645500000003</v>
      </c>
      <c r="Z1533" s="2">
        <v>139.48400000000001</v>
      </c>
      <c r="AA1533" s="2">
        <v>9.2700010000000006</v>
      </c>
      <c r="AB1533" s="2">
        <v>8.0779999999999994</v>
      </c>
      <c r="AC1533" s="2">
        <v>9.1879500000000007</v>
      </c>
      <c r="AD1533" s="4">
        <f t="shared" si="115"/>
        <v>3.7952E-2</v>
      </c>
      <c r="AE1533" s="4">
        <f t="shared" si="116"/>
        <v>0.94879999999999998</v>
      </c>
      <c r="AF1533" s="4">
        <f t="shared" si="117"/>
        <v>4.8703182647543679</v>
      </c>
      <c r="AG1533" s="4">
        <f t="shared" si="118"/>
        <v>880.78834370544075</v>
      </c>
      <c r="AH1533" s="4">
        <f t="shared" si="119"/>
        <v>0.13544347256847625</v>
      </c>
    </row>
    <row r="1534" spans="1:34" x14ac:dyDescent="0.3">
      <c r="A1534" s="2" t="s">
        <v>15758</v>
      </c>
      <c r="B1534" s="2" t="s">
        <v>15757</v>
      </c>
      <c r="C1534" s="2" t="s">
        <v>226</v>
      </c>
      <c r="D1534" s="2">
        <v>2024</v>
      </c>
      <c r="E1534" s="2" t="s">
        <v>227</v>
      </c>
      <c r="F1534" s="2">
        <v>0</v>
      </c>
      <c r="G1534" s="2">
        <v>3.1968838000000002</v>
      </c>
      <c r="H1534" s="2">
        <v>4.7E-2</v>
      </c>
      <c r="I1534" s="2">
        <v>15.69257298</v>
      </c>
      <c r="J1534" s="2">
        <v>1.4</v>
      </c>
      <c r="K1534" s="2">
        <v>451.31633793999998</v>
      </c>
      <c r="L1534" s="2">
        <v>1.42</v>
      </c>
      <c r="M1534" s="2">
        <v>2.4E-2</v>
      </c>
      <c r="N1534" s="2">
        <v>2360</v>
      </c>
      <c r="O1534" s="2" t="s">
        <v>1409</v>
      </c>
      <c r="P1534" s="2">
        <v>6280</v>
      </c>
      <c r="Q1534" s="2">
        <v>1.7</v>
      </c>
      <c r="R1534" s="2">
        <v>1.38</v>
      </c>
      <c r="S1534" s="2">
        <v>0.26</v>
      </c>
      <c r="T1534" s="2" t="s">
        <v>5</v>
      </c>
      <c r="U1534" s="2">
        <v>4.0999999999999996</v>
      </c>
      <c r="V1534" s="2" t="s">
        <v>15759</v>
      </c>
      <c r="W1534" s="2">
        <v>256.67220259999999</v>
      </c>
      <c r="X1534" s="2" t="s">
        <v>15760</v>
      </c>
      <c r="Y1534" s="2">
        <v>67.871503200000006</v>
      </c>
      <c r="Z1534" s="2">
        <v>388.22699999999998</v>
      </c>
      <c r="AA1534" s="2">
        <v>11.303000000000001</v>
      </c>
      <c r="AB1534" s="2">
        <v>10.08</v>
      </c>
      <c r="AC1534" s="2">
        <v>11.130699999999999</v>
      </c>
      <c r="AD1534" s="4">
        <f t="shared" si="115"/>
        <v>0.11678809766233307</v>
      </c>
      <c r="AE1534" s="4">
        <f t="shared" si="116"/>
        <v>1.832705745761529</v>
      </c>
      <c r="AF1534" s="4">
        <f t="shared" si="117"/>
        <v>5.3628228262947601</v>
      </c>
      <c r="AG1534" s="4">
        <f t="shared" si="118"/>
        <v>1825.7047765729044</v>
      </c>
      <c r="AH1534" s="4">
        <f t="shared" si="119"/>
        <v>0.11039196088512407</v>
      </c>
    </row>
    <row r="1535" spans="1:34" x14ac:dyDescent="0.3">
      <c r="A1535" s="2" t="s">
        <v>8346</v>
      </c>
      <c r="B1535" s="2" t="s">
        <v>8345</v>
      </c>
      <c r="C1535" s="2" t="s">
        <v>226</v>
      </c>
      <c r="D1535" s="2">
        <v>2016</v>
      </c>
      <c r="E1535" s="2" t="s">
        <v>106</v>
      </c>
      <c r="F1535" s="2">
        <v>0</v>
      </c>
      <c r="G1535" s="2">
        <v>16.3583055</v>
      </c>
      <c r="H1535" s="2">
        <v>0.14022999999999999</v>
      </c>
      <c r="I1535" s="2">
        <v>1.88</v>
      </c>
      <c r="J1535" s="2">
        <v>0.16772237000000001</v>
      </c>
      <c r="K1535" s="2">
        <v>4.1900000000000004</v>
      </c>
      <c r="L1535" s="2">
        <v>1.32E-2</v>
      </c>
      <c r="M1535" s="2">
        <v>0</v>
      </c>
      <c r="N1535" s="2">
        <v>959</v>
      </c>
      <c r="P1535" s="2">
        <v>6161</v>
      </c>
      <c r="Q1535" s="2">
        <v>1.72</v>
      </c>
      <c r="R1535" s="2">
        <v>1.36</v>
      </c>
      <c r="S1535" s="2">
        <v>0.3</v>
      </c>
      <c r="T1535" s="2" t="s">
        <v>5</v>
      </c>
      <c r="U1535" s="2">
        <v>4.0999999999999996</v>
      </c>
      <c r="V1535" s="2" t="s">
        <v>8347</v>
      </c>
      <c r="W1535" s="2">
        <v>295.37741820000002</v>
      </c>
      <c r="X1535" s="2" t="s">
        <v>8348</v>
      </c>
      <c r="Y1535" s="2">
        <v>39.048036500000002</v>
      </c>
      <c r="Z1535" s="2">
        <v>738.26099999999997</v>
      </c>
      <c r="AA1535" s="2">
        <v>12.856999999999999</v>
      </c>
      <c r="AB1535" s="2">
        <v>11.359</v>
      </c>
      <c r="AC1535" s="2">
        <v>12.7575</v>
      </c>
      <c r="AD1535" s="4">
        <f t="shared" si="115"/>
        <v>0.63058041089161376</v>
      </c>
      <c r="AE1535" s="4">
        <f t="shared" si="116"/>
        <v>1.1854911724762338</v>
      </c>
      <c r="AF1535" s="4">
        <f t="shared" si="117"/>
        <v>1.4928909552460017</v>
      </c>
      <c r="AG1535" s="4">
        <f t="shared" si="118"/>
        <v>194.47765576846155</v>
      </c>
      <c r="AH1535" s="4">
        <f t="shared" si="119"/>
        <v>4.8207963250986516E-2</v>
      </c>
    </row>
    <row r="1536" spans="1:34" x14ac:dyDescent="0.3">
      <c r="A1536" s="2" t="s">
        <v>18089</v>
      </c>
      <c r="B1536" s="2" t="s">
        <v>18088</v>
      </c>
      <c r="C1536" s="2" t="s">
        <v>226</v>
      </c>
      <c r="D1536" s="2">
        <v>2017</v>
      </c>
      <c r="E1536" s="2" t="s">
        <v>17888</v>
      </c>
      <c r="F1536" s="2">
        <v>0</v>
      </c>
      <c r="G1536" s="2">
        <v>3.3326090000000002</v>
      </c>
      <c r="H1536" s="2">
        <v>4.8000000000000001E-2</v>
      </c>
      <c r="I1536" s="2">
        <v>17.373950000000001</v>
      </c>
      <c r="J1536" s="2">
        <v>1.55</v>
      </c>
      <c r="K1536" s="2">
        <v>123.9537</v>
      </c>
      <c r="L1536" s="2">
        <v>0.39</v>
      </c>
      <c r="M1536" s="2">
        <v>8.9999999999999993E-3</v>
      </c>
      <c r="N1536" s="2">
        <v>1700</v>
      </c>
      <c r="O1536" s="2" t="s">
        <v>672</v>
      </c>
      <c r="P1536" s="2">
        <v>5914</v>
      </c>
      <c r="Q1536" s="2">
        <v>1.73</v>
      </c>
      <c r="R1536" s="2">
        <v>1.3360000000000001</v>
      </c>
      <c r="S1536" s="2">
        <v>0.34</v>
      </c>
      <c r="T1536" s="2" t="s">
        <v>5</v>
      </c>
      <c r="U1536" s="2">
        <v>4.0999999999999996</v>
      </c>
      <c r="V1536" s="2" t="s">
        <v>18090</v>
      </c>
      <c r="W1536" s="2">
        <v>279.26247289999998</v>
      </c>
      <c r="X1536" s="2" t="s">
        <v>18091</v>
      </c>
      <c r="Y1536" s="2">
        <v>40.018690499999998</v>
      </c>
      <c r="Z1536" s="2">
        <v>610.17600000000004</v>
      </c>
      <c r="AA1536" s="2">
        <v>12.590999999999999</v>
      </c>
      <c r="AB1536" s="2">
        <v>11.051</v>
      </c>
      <c r="AC1536" s="2">
        <v>12.496700000000001</v>
      </c>
      <c r="AD1536" s="4">
        <f t="shared" si="115"/>
        <v>2.3635445514696721E-2</v>
      </c>
      <c r="AE1536" s="4">
        <f t="shared" si="116"/>
        <v>0.41064104860006506</v>
      </c>
      <c r="AF1536" s="4">
        <f t="shared" si="117"/>
        <v>2.6710404426599572</v>
      </c>
      <c r="AG1536" s="4">
        <f t="shared" si="118"/>
        <v>1425.6892082801414</v>
      </c>
      <c r="AH1536" s="4">
        <f t="shared" si="119"/>
        <v>6.4782246325785622E-2</v>
      </c>
    </row>
    <row r="1537" spans="1:34" x14ac:dyDescent="0.3">
      <c r="A1537" s="2" t="s">
        <v>1847</v>
      </c>
      <c r="B1537" s="2" t="s">
        <v>1846</v>
      </c>
      <c r="C1537" s="2" t="s">
        <v>226</v>
      </c>
      <c r="D1537" s="2">
        <v>2015</v>
      </c>
      <c r="E1537" s="2" t="s">
        <v>1556</v>
      </c>
      <c r="F1537" s="2">
        <v>0</v>
      </c>
      <c r="G1537" s="2">
        <v>1.9152910000000001</v>
      </c>
      <c r="H1537" s="2">
        <v>3.1199999999999999E-2</v>
      </c>
      <c r="I1537" s="2">
        <v>13.85</v>
      </c>
      <c r="J1537" s="2">
        <v>1.2356142400000001</v>
      </c>
      <c r="K1537" s="2">
        <v>266.02370999999999</v>
      </c>
      <c r="L1537" s="2">
        <v>0.83699999999999997</v>
      </c>
      <c r="M1537" s="2">
        <v>7.4999999999999997E-2</v>
      </c>
      <c r="N1537" s="2">
        <v>1746</v>
      </c>
      <c r="P1537" s="2">
        <v>5599</v>
      </c>
      <c r="Q1537" s="2">
        <v>1.56</v>
      </c>
      <c r="R1537" s="2">
        <v>1.1000000000000001</v>
      </c>
      <c r="S1537" s="2">
        <v>0.38</v>
      </c>
      <c r="T1537" s="2" t="s">
        <v>5</v>
      </c>
      <c r="U1537" s="2">
        <v>4.0999999999999996</v>
      </c>
      <c r="V1537" s="2" t="s">
        <v>1848</v>
      </c>
      <c r="W1537" s="2">
        <v>290.8101704</v>
      </c>
      <c r="X1537" s="2" t="s">
        <v>1849</v>
      </c>
      <c r="Y1537" s="2">
        <v>-20.166377099999998</v>
      </c>
      <c r="Z1537" s="2">
        <v>638.70000000000005</v>
      </c>
      <c r="AA1537" s="2">
        <v>13.256</v>
      </c>
      <c r="AB1537" s="2">
        <v>11.478999999999999</v>
      </c>
      <c r="AC1537" s="2">
        <v>13.0983</v>
      </c>
      <c r="AD1537" s="4">
        <f t="shared" si="115"/>
        <v>0.10013157000165571</v>
      </c>
      <c r="AE1537" s="4">
        <f t="shared" si="116"/>
        <v>1.3868222445229315</v>
      </c>
      <c r="AF1537" s="4">
        <f t="shared" si="117"/>
        <v>4.3826348338234382</v>
      </c>
      <c r="AG1537" s="4">
        <f t="shared" si="118"/>
        <v>2204.3052175508824</v>
      </c>
      <c r="AH1537" s="4">
        <f t="shared" si="119"/>
        <v>0.10488494783952775</v>
      </c>
    </row>
    <row r="1538" spans="1:34" x14ac:dyDescent="0.3">
      <c r="A1538" s="2" t="s">
        <v>6068</v>
      </c>
      <c r="B1538" s="2" t="s">
        <v>6067</v>
      </c>
      <c r="C1538" s="2" t="s">
        <v>226</v>
      </c>
      <c r="D1538" s="2">
        <v>2016</v>
      </c>
      <c r="E1538" s="2" t="s">
        <v>271</v>
      </c>
      <c r="F1538" s="2">
        <v>0</v>
      </c>
      <c r="G1538" s="2">
        <v>5.657</v>
      </c>
      <c r="H1538" s="2">
        <v>0.06</v>
      </c>
      <c r="I1538" s="2">
        <v>2.4329999999999998</v>
      </c>
      <c r="J1538" s="2">
        <v>0.21705772000000001</v>
      </c>
      <c r="K1538" s="2">
        <v>6.5</v>
      </c>
      <c r="L1538" s="2">
        <v>2.0400000000000001E-2</v>
      </c>
      <c r="N1538" s="2">
        <v>1211</v>
      </c>
      <c r="P1538" s="2">
        <v>5912</v>
      </c>
      <c r="Q1538" s="2">
        <v>1.58</v>
      </c>
      <c r="R1538" s="2">
        <v>1.1499999999999999</v>
      </c>
      <c r="S1538" s="2">
        <v>0</v>
      </c>
      <c r="T1538" s="2" t="s">
        <v>5</v>
      </c>
      <c r="U1538" s="2">
        <v>4.101</v>
      </c>
      <c r="V1538" s="2" t="s">
        <v>6069</v>
      </c>
      <c r="W1538" s="2">
        <v>174.011661</v>
      </c>
      <c r="X1538" s="2" t="s">
        <v>6070</v>
      </c>
      <c r="Y1538" s="2">
        <v>-2.5209337999999999</v>
      </c>
      <c r="Z1538" s="2">
        <v>476.70299999999997</v>
      </c>
      <c r="AA1538" s="2">
        <v>12.27</v>
      </c>
      <c r="AB1538" s="2">
        <v>10.693</v>
      </c>
      <c r="AC1538" s="2">
        <v>12.0238</v>
      </c>
      <c r="AD1538" s="4">
        <f t="shared" ref="AD1538:AD1601" si="120">IF(AND(ISNUMBER(K1538),ISNUMBER(I1538),K1538&gt;0,I1538&gt;0),K1538/(I1538^3),"")</f>
        <v>0.45132254644909708</v>
      </c>
      <c r="AE1538" s="4">
        <f t="shared" ref="AE1538:AE1601" si="121">IF(AND(ISNUMBER(K1538),ISNUMBER(I1538),K1538&gt;0,I1538&gt;0),K1538/(I1538^2),"")</f>
        <v>1.0980677555106531</v>
      </c>
      <c r="AF1538" s="4">
        <f t="shared" ref="AF1538:AF1601" si="122">IF(AND(ISNUMBER(K1538),ISNUMBER(I1538),K1538&gt;0,I1538&gt;0),SQRT(K1538/I1538),"")</f>
        <v>1.6345026305140713</v>
      </c>
      <c r="AG1538" s="4">
        <f t="shared" ref="AG1538:AG1601" si="123">IF(AND(ISNUMBER(Q1538),ISNUMBER(P1538),ISNUMBER(H1538),Q1538&gt;0,P1538&gt;0,H1538&gt;0),(Q1538^2*(P1538/5778)^4)/(H1538^2),"")</f>
        <v>760.04485707464062</v>
      </c>
      <c r="AH1538" s="4">
        <f t="shared" ref="AH1538:AH1601" si="124">IF(AND(ISNUMBER(K1538),ISNUMBER(I1538),ISNUMBER(N1538),K1538&gt;0,I1538&gt;0,N1538&gt;0),SQRT(K1538/I1538)/SQRT(N1538),"")</f>
        <v>4.6969242084892622E-2</v>
      </c>
    </row>
    <row r="1539" spans="1:34" x14ac:dyDescent="0.3">
      <c r="A1539" s="2" t="s">
        <v>7355</v>
      </c>
      <c r="B1539" s="2" t="s">
        <v>7354</v>
      </c>
      <c r="C1539" s="2" t="s">
        <v>226</v>
      </c>
      <c r="D1539" s="2">
        <v>2014</v>
      </c>
      <c r="E1539" s="2" t="s">
        <v>106</v>
      </c>
      <c r="F1539" s="2">
        <v>0</v>
      </c>
      <c r="G1539" s="2">
        <v>18.7959228</v>
      </c>
      <c r="H1539" s="2">
        <v>0.14449999999999999</v>
      </c>
      <c r="I1539" s="2">
        <v>8.0589999999999993</v>
      </c>
      <c r="J1539" s="2">
        <v>0.71899999999999997</v>
      </c>
      <c r="K1539" s="2">
        <v>29.875</v>
      </c>
      <c r="L1539" s="2">
        <v>9.4E-2</v>
      </c>
      <c r="M1539" s="2">
        <v>4.9299999999999997E-2</v>
      </c>
      <c r="N1539" s="2">
        <v>984</v>
      </c>
      <c r="O1539" s="2" t="s">
        <v>572</v>
      </c>
      <c r="P1539" s="2">
        <v>6150</v>
      </c>
      <c r="Q1539" s="2">
        <v>1.6060000000000001</v>
      </c>
      <c r="R1539" s="2">
        <v>1.129</v>
      </c>
      <c r="S1539" s="2">
        <v>-0.04</v>
      </c>
      <c r="T1539" s="2" t="s">
        <v>5</v>
      </c>
      <c r="U1539" s="2">
        <v>4.1020000000000003</v>
      </c>
      <c r="V1539" s="2" t="s">
        <v>7356</v>
      </c>
      <c r="W1539" s="2">
        <v>288.79306509999998</v>
      </c>
      <c r="X1539" s="2" t="s">
        <v>7357</v>
      </c>
      <c r="Y1539" s="2">
        <v>48.040176000000002</v>
      </c>
      <c r="Z1539" s="2">
        <v>1455.57</v>
      </c>
      <c r="AA1539" s="2">
        <v>14.282</v>
      </c>
      <c r="AB1539" s="2">
        <v>13.010999999999999</v>
      </c>
      <c r="AC1539" s="2">
        <v>14.247199999999999</v>
      </c>
      <c r="AD1539" s="4">
        <f t="shared" si="120"/>
        <v>5.7077434802419121E-2</v>
      </c>
      <c r="AE1539" s="4">
        <f t="shared" si="121"/>
        <v>0.45998704707269567</v>
      </c>
      <c r="AF1539" s="4">
        <f t="shared" si="122"/>
        <v>1.9253663579586233</v>
      </c>
      <c r="AG1539" s="4">
        <f t="shared" si="123"/>
        <v>158.54249949744545</v>
      </c>
      <c r="AH1539" s="4">
        <f t="shared" si="124"/>
        <v>6.137843769749949E-2</v>
      </c>
    </row>
    <row r="1540" spans="1:34" x14ac:dyDescent="0.3">
      <c r="A1540" s="2" t="s">
        <v>7355</v>
      </c>
      <c r="B1540" s="2" t="s">
        <v>7358</v>
      </c>
      <c r="C1540" s="2" t="s">
        <v>226</v>
      </c>
      <c r="D1540" s="2">
        <v>2014</v>
      </c>
      <c r="E1540" s="2" t="s">
        <v>106</v>
      </c>
      <c r="F1540" s="2">
        <v>0</v>
      </c>
      <c r="G1540" s="2">
        <v>50.790391</v>
      </c>
      <c r="H1540" s="2">
        <v>0.28039999999999998</v>
      </c>
      <c r="I1540" s="2">
        <v>12.340999999999999</v>
      </c>
      <c r="J1540" s="2">
        <v>1.101</v>
      </c>
      <c r="K1540" s="2">
        <v>584.78</v>
      </c>
      <c r="L1540" s="2">
        <v>1.84</v>
      </c>
      <c r="M1540" s="2">
        <v>3.2300000000000002E-2</v>
      </c>
      <c r="N1540" s="2">
        <v>704</v>
      </c>
      <c r="O1540" s="2" t="s">
        <v>572</v>
      </c>
      <c r="P1540" s="2">
        <v>6150</v>
      </c>
      <c r="Q1540" s="2">
        <v>1.6060000000000001</v>
      </c>
      <c r="R1540" s="2">
        <v>1.129</v>
      </c>
      <c r="S1540" s="2">
        <v>-0.04</v>
      </c>
      <c r="T1540" s="2" t="s">
        <v>5</v>
      </c>
      <c r="U1540" s="2">
        <v>4.1020000000000003</v>
      </c>
      <c r="V1540" s="2" t="s">
        <v>7356</v>
      </c>
      <c r="W1540" s="2">
        <v>288.79306509999998</v>
      </c>
      <c r="X1540" s="2" t="s">
        <v>7357</v>
      </c>
      <c r="Y1540" s="2">
        <v>48.040176000000002</v>
      </c>
      <c r="Z1540" s="2">
        <v>1455.57</v>
      </c>
      <c r="AA1540" s="2">
        <v>14.282</v>
      </c>
      <c r="AB1540" s="2">
        <v>13.010999999999999</v>
      </c>
      <c r="AC1540" s="2">
        <v>14.247199999999999</v>
      </c>
      <c r="AD1540" s="4">
        <f t="shared" si="120"/>
        <v>0.31112968837968691</v>
      </c>
      <c r="AE1540" s="4">
        <f t="shared" si="121"/>
        <v>3.8396514842937162</v>
      </c>
      <c r="AF1540" s="4">
        <f t="shared" si="122"/>
        <v>6.8836864373436377</v>
      </c>
      <c r="AG1540" s="4">
        <f t="shared" si="123"/>
        <v>42.104195773049092</v>
      </c>
      <c r="AH1540" s="4">
        <f t="shared" si="124"/>
        <v>0.25943869417189946</v>
      </c>
    </row>
    <row r="1541" spans="1:34" x14ac:dyDescent="0.3">
      <c r="A1541" s="2" t="s">
        <v>6736</v>
      </c>
      <c r="B1541" s="2" t="s">
        <v>6735</v>
      </c>
      <c r="C1541" s="2" t="s">
        <v>226</v>
      </c>
      <c r="D1541" s="2">
        <v>2014</v>
      </c>
      <c r="E1541" s="2" t="s">
        <v>106</v>
      </c>
      <c r="F1541" s="2">
        <v>0</v>
      </c>
      <c r="G1541" s="2">
        <v>11.427548</v>
      </c>
      <c r="H1541" s="2">
        <v>9.4E-2</v>
      </c>
      <c r="I1541" s="2">
        <v>3.1</v>
      </c>
      <c r="J1541" s="2">
        <v>0.27700000000000002</v>
      </c>
      <c r="K1541" s="2">
        <v>19.600000000000001</v>
      </c>
      <c r="L1541" s="2">
        <v>6.2E-2</v>
      </c>
      <c r="M1541" s="2">
        <v>0</v>
      </c>
      <c r="N1541" s="2">
        <v>852</v>
      </c>
      <c r="P1541" s="2">
        <v>5711</v>
      </c>
      <c r="Q1541" s="2">
        <v>1.349</v>
      </c>
      <c r="R1541" s="2">
        <v>0.81799999999999995</v>
      </c>
      <c r="S1541" s="2">
        <v>-0.42</v>
      </c>
      <c r="T1541" s="2" t="s">
        <v>5</v>
      </c>
      <c r="U1541" s="2">
        <v>4.1050000000000004</v>
      </c>
      <c r="V1541" s="2" t="s">
        <v>6737</v>
      </c>
      <c r="W1541" s="2">
        <v>287.60466209999998</v>
      </c>
      <c r="X1541" s="2" t="s">
        <v>6738</v>
      </c>
      <c r="Y1541" s="2">
        <v>42.1665104</v>
      </c>
      <c r="Z1541" s="2">
        <v>400.78500000000003</v>
      </c>
      <c r="AA1541" s="2">
        <v>12.696999999999999</v>
      </c>
      <c r="AB1541" s="2">
        <v>11.209</v>
      </c>
      <c r="AC1541" s="2">
        <v>12.569699999999999</v>
      </c>
      <c r="AD1541" s="4">
        <f t="shared" si="120"/>
        <v>0.65791682051626321</v>
      </c>
      <c r="AE1541" s="4">
        <f t="shared" si="121"/>
        <v>2.039542143600416</v>
      </c>
      <c r="AF1541" s="4">
        <f t="shared" si="122"/>
        <v>2.5144742283748487</v>
      </c>
      <c r="AG1541" s="4">
        <f t="shared" si="123"/>
        <v>196.56522271129842</v>
      </c>
      <c r="AH1541" s="4">
        <f t="shared" si="124"/>
        <v>8.6144467621737039E-2</v>
      </c>
    </row>
    <row r="1542" spans="1:34" x14ac:dyDescent="0.3">
      <c r="A1542" s="2" t="s">
        <v>6736</v>
      </c>
      <c r="B1542" s="2" t="s">
        <v>6739</v>
      </c>
      <c r="C1542" s="2" t="s">
        <v>226</v>
      </c>
      <c r="D1542" s="2">
        <v>2014</v>
      </c>
      <c r="E1542" s="2" t="s">
        <v>106</v>
      </c>
      <c r="F1542" s="2">
        <v>0</v>
      </c>
      <c r="G1542" s="2">
        <v>23.668205</v>
      </c>
      <c r="H1542" s="2">
        <v>0.153</v>
      </c>
      <c r="I1542" s="2">
        <v>3.13</v>
      </c>
      <c r="J1542" s="2">
        <v>0.27900000000000003</v>
      </c>
      <c r="K1542" s="2">
        <v>7.1443080500000002</v>
      </c>
      <c r="L1542" s="2">
        <v>2.2474580000000001E-2</v>
      </c>
      <c r="M1542" s="2">
        <v>0</v>
      </c>
      <c r="N1542" s="2">
        <v>668</v>
      </c>
      <c r="P1542" s="2">
        <v>5711</v>
      </c>
      <c r="Q1542" s="2">
        <v>1.349</v>
      </c>
      <c r="R1542" s="2">
        <v>0.81799999999999995</v>
      </c>
      <c r="S1542" s="2">
        <v>-0.42</v>
      </c>
      <c r="T1542" s="2" t="s">
        <v>5</v>
      </c>
      <c r="U1542" s="2">
        <v>4.1050000000000004</v>
      </c>
      <c r="V1542" s="2" t="s">
        <v>6737</v>
      </c>
      <c r="W1542" s="2">
        <v>287.60466209999998</v>
      </c>
      <c r="X1542" s="2" t="s">
        <v>6738</v>
      </c>
      <c r="Y1542" s="2">
        <v>42.1665104</v>
      </c>
      <c r="Z1542" s="2">
        <v>400.78500000000003</v>
      </c>
      <c r="AA1542" s="2">
        <v>12.696999999999999</v>
      </c>
      <c r="AB1542" s="2">
        <v>11.209</v>
      </c>
      <c r="AC1542" s="2">
        <v>12.569699999999999</v>
      </c>
      <c r="AD1542" s="4">
        <f t="shared" si="120"/>
        <v>0.2329845699707383</v>
      </c>
      <c r="AE1542" s="4">
        <f t="shared" si="121"/>
        <v>0.72924170400841093</v>
      </c>
      <c r="AF1542" s="4">
        <f t="shared" si="122"/>
        <v>1.5108032742704545</v>
      </c>
      <c r="AG1542" s="4">
        <f t="shared" si="123"/>
        <v>74.195835271777213</v>
      </c>
      <c r="AH1542" s="4">
        <f t="shared" si="124"/>
        <v>5.8454733670956063E-2</v>
      </c>
    </row>
    <row r="1543" spans="1:34" x14ac:dyDescent="0.3">
      <c r="A1543" s="2" t="s">
        <v>6736</v>
      </c>
      <c r="B1543" s="2" t="s">
        <v>6740</v>
      </c>
      <c r="C1543" s="2" t="s">
        <v>226</v>
      </c>
      <c r="D1543" s="2">
        <v>2014</v>
      </c>
      <c r="E1543" s="2" t="s">
        <v>106</v>
      </c>
      <c r="F1543" s="2">
        <v>0</v>
      </c>
      <c r="G1543" s="2">
        <v>51.755394000000003</v>
      </c>
      <c r="H1543" s="2">
        <v>0.25700000000000001</v>
      </c>
      <c r="I1543" s="2">
        <v>3.58</v>
      </c>
      <c r="J1543" s="2">
        <v>0.31900000000000001</v>
      </c>
      <c r="K1543" s="2">
        <v>5.5402210700000003</v>
      </c>
      <c r="L1543" s="2">
        <v>1.7430919999999999E-2</v>
      </c>
      <c r="M1543" s="2">
        <v>0</v>
      </c>
      <c r="N1543" s="2">
        <v>515</v>
      </c>
      <c r="P1543" s="2">
        <v>5711</v>
      </c>
      <c r="Q1543" s="2">
        <v>1.349</v>
      </c>
      <c r="R1543" s="2">
        <v>0.81799999999999995</v>
      </c>
      <c r="S1543" s="2">
        <v>-0.42</v>
      </c>
      <c r="T1543" s="2" t="s">
        <v>5</v>
      </c>
      <c r="U1543" s="2">
        <v>4.1050000000000004</v>
      </c>
      <c r="V1543" s="2" t="s">
        <v>6737</v>
      </c>
      <c r="W1543" s="2">
        <v>287.60466209999998</v>
      </c>
      <c r="X1543" s="2" t="s">
        <v>6738</v>
      </c>
      <c r="Y1543" s="2">
        <v>42.1665104</v>
      </c>
      <c r="Z1543" s="2">
        <v>400.78500000000003</v>
      </c>
      <c r="AA1543" s="2">
        <v>12.696999999999999</v>
      </c>
      <c r="AB1543" s="2">
        <v>11.209</v>
      </c>
      <c r="AC1543" s="2">
        <v>12.569699999999999</v>
      </c>
      <c r="AD1543" s="4">
        <f t="shared" si="120"/>
        <v>0.12074746300959718</v>
      </c>
      <c r="AE1543" s="4">
        <f t="shared" si="121"/>
        <v>0.4322759175743579</v>
      </c>
      <c r="AF1543" s="4">
        <f t="shared" si="122"/>
        <v>1.2440047366936353</v>
      </c>
      <c r="AG1543" s="4">
        <f t="shared" si="123"/>
        <v>26.296390677785173</v>
      </c>
      <c r="AH1543" s="4">
        <f t="shared" si="124"/>
        <v>5.4817398289020339E-2</v>
      </c>
    </row>
    <row r="1544" spans="1:34" x14ac:dyDescent="0.3">
      <c r="A1544" s="2" t="s">
        <v>10396</v>
      </c>
      <c r="B1544" s="2" t="s">
        <v>10395</v>
      </c>
      <c r="C1544" s="2" t="s">
        <v>226</v>
      </c>
      <c r="D1544" s="2">
        <v>2021</v>
      </c>
      <c r="E1544" s="2" t="s">
        <v>106</v>
      </c>
      <c r="F1544" s="2">
        <v>0</v>
      </c>
      <c r="G1544" s="2">
        <v>3.7006199359999998</v>
      </c>
      <c r="H1544" s="2">
        <v>4.6469999999999997E-2</v>
      </c>
      <c r="I1544" s="2">
        <v>1.8564429200000001</v>
      </c>
      <c r="J1544" s="2">
        <v>0.16562103</v>
      </c>
      <c r="K1544" s="2">
        <v>4.0999999999999996</v>
      </c>
      <c r="L1544" s="2">
        <v>1.29E-2</v>
      </c>
      <c r="M1544" s="2">
        <v>0</v>
      </c>
      <c r="N1544" s="2">
        <v>1329</v>
      </c>
      <c r="P1544" s="2">
        <v>5423</v>
      </c>
      <c r="Q1544" s="2">
        <v>1.4039999999999999</v>
      </c>
      <c r="R1544" s="2">
        <v>0.91500000000000004</v>
      </c>
      <c r="S1544" s="2">
        <v>0.08</v>
      </c>
      <c r="T1544" s="2" t="s">
        <v>5</v>
      </c>
      <c r="U1544" s="2">
        <v>4.1050000000000004</v>
      </c>
      <c r="V1544" s="2" t="s">
        <v>10397</v>
      </c>
      <c r="W1544" s="2">
        <v>292.2525301</v>
      </c>
      <c r="X1544" s="2" t="s">
        <v>10398</v>
      </c>
      <c r="Y1544" s="2">
        <v>40.792789499999998</v>
      </c>
      <c r="Z1544" s="2">
        <v>686.46100000000001</v>
      </c>
      <c r="AA1544" s="2">
        <v>13.228</v>
      </c>
      <c r="AB1544" s="2">
        <v>11.170999999999999</v>
      </c>
      <c r="AC1544" s="2">
        <v>13.0059</v>
      </c>
      <c r="AD1544" s="4">
        <f t="shared" si="120"/>
        <v>0.64082442297698727</v>
      </c>
      <c r="AE1544" s="4">
        <f t="shared" si="121"/>
        <v>1.1896539629987135</v>
      </c>
      <c r="AF1544" s="4">
        <f t="shared" si="122"/>
        <v>1.4861105870220102</v>
      </c>
      <c r="AG1544" s="4">
        <f t="shared" si="123"/>
        <v>708.33245042957037</v>
      </c>
      <c r="AH1544" s="4">
        <f t="shared" si="124"/>
        <v>4.0765111789945206E-2</v>
      </c>
    </row>
    <row r="1545" spans="1:34" x14ac:dyDescent="0.3">
      <c r="A1545" s="2" t="s">
        <v>15162</v>
      </c>
      <c r="B1545" s="2" t="s">
        <v>15161</v>
      </c>
      <c r="C1545" s="2" t="s">
        <v>226</v>
      </c>
      <c r="D1545" s="2">
        <v>2017</v>
      </c>
      <c r="E1545" s="2" t="s">
        <v>28</v>
      </c>
      <c r="F1545" s="2">
        <v>0</v>
      </c>
      <c r="G1545" s="2">
        <v>2.1487738099999998</v>
      </c>
      <c r="H1545" s="2">
        <v>4.0351999999999999E-2</v>
      </c>
      <c r="I1545" s="2">
        <v>17.900742180000002</v>
      </c>
      <c r="J1545" s="2">
        <v>1.597</v>
      </c>
      <c r="K1545" s="2">
        <v>1175.971</v>
      </c>
      <c r="L1545" s="2">
        <v>3.7</v>
      </c>
      <c r="M1545" s="2">
        <v>3.4000000000000002E-4</v>
      </c>
      <c r="N1545" s="2">
        <v>2594.3000000000002</v>
      </c>
      <c r="O1545" s="2" t="s">
        <v>15163</v>
      </c>
      <c r="P1545" s="2">
        <v>7490</v>
      </c>
      <c r="Q1545" s="2">
        <v>2.0819999999999999</v>
      </c>
      <c r="R1545" s="2">
        <v>1.9</v>
      </c>
      <c r="S1545" s="2">
        <v>0.15</v>
      </c>
      <c r="T1545" s="2" t="s">
        <v>5</v>
      </c>
      <c r="U1545" s="2">
        <v>4.1050000000000004</v>
      </c>
      <c r="V1545" s="2" t="s">
        <v>15164</v>
      </c>
      <c r="W1545" s="2">
        <v>317.5515264</v>
      </c>
      <c r="X1545" s="2" t="s">
        <v>15165</v>
      </c>
      <c r="Y1545" s="2">
        <v>10.7388967</v>
      </c>
      <c r="Z1545" s="2">
        <v>182.273</v>
      </c>
      <c r="AA1545" s="2">
        <v>8.2799999999999994</v>
      </c>
      <c r="AB1545" s="2">
        <v>7.74</v>
      </c>
      <c r="AC1545" s="2">
        <v>8.2424300000000006</v>
      </c>
      <c r="AD1545" s="4">
        <f t="shared" si="120"/>
        <v>0.20501399059236469</v>
      </c>
      <c r="AE1545" s="4">
        <f t="shared" si="121"/>
        <v>3.6699025888868659</v>
      </c>
      <c r="AF1545" s="4">
        <f t="shared" si="122"/>
        <v>8.1051822971095682</v>
      </c>
      <c r="AG1545" s="4">
        <f t="shared" si="123"/>
        <v>7517.0673492216165</v>
      </c>
      <c r="AH1545" s="4">
        <f t="shared" si="124"/>
        <v>0.15913022958982054</v>
      </c>
    </row>
    <row r="1546" spans="1:34" x14ac:dyDescent="0.3">
      <c r="A1546" s="2" t="s">
        <v>10866</v>
      </c>
      <c r="B1546" s="2" t="s">
        <v>10865</v>
      </c>
      <c r="C1546" s="2" t="s">
        <v>226</v>
      </c>
      <c r="D1546" s="2">
        <v>2021</v>
      </c>
      <c r="E1546" s="2" t="s">
        <v>106</v>
      </c>
      <c r="F1546" s="2">
        <v>0</v>
      </c>
      <c r="G1546" s="2">
        <v>59.362499239999998</v>
      </c>
      <c r="H1546" s="2">
        <v>0.30882999999999999</v>
      </c>
      <c r="I1546" s="2">
        <v>3.0725076100000002</v>
      </c>
      <c r="J1546" s="2">
        <v>0.27411123999999998</v>
      </c>
      <c r="K1546" s="2">
        <v>9.65</v>
      </c>
      <c r="L1546" s="2">
        <v>3.04E-2</v>
      </c>
      <c r="M1546" s="2">
        <v>0</v>
      </c>
      <c r="N1546" s="2">
        <v>566</v>
      </c>
      <c r="P1546" s="2">
        <v>5786</v>
      </c>
      <c r="Q1546" s="2">
        <v>1.4710000000000001</v>
      </c>
      <c r="R1546" s="2">
        <v>1.006</v>
      </c>
      <c r="S1546" s="2">
        <v>-0.02</v>
      </c>
      <c r="T1546" s="2" t="s">
        <v>5</v>
      </c>
      <c r="U1546" s="2">
        <v>4.1059999999999999</v>
      </c>
      <c r="V1546" s="2" t="s">
        <v>10867</v>
      </c>
      <c r="W1546" s="2">
        <v>299.58333620000002</v>
      </c>
      <c r="X1546" s="2" t="s">
        <v>10868</v>
      </c>
      <c r="Y1546" s="2">
        <v>47.448124399999998</v>
      </c>
      <c r="Z1546" s="2">
        <v>508.20100000000002</v>
      </c>
      <c r="AA1546" s="2">
        <v>11.788</v>
      </c>
      <c r="AB1546" s="2">
        <v>10.452999999999999</v>
      </c>
      <c r="AC1546" s="2">
        <v>12.071999999999999</v>
      </c>
      <c r="AD1546" s="4">
        <f t="shared" si="120"/>
        <v>0.33269663758856621</v>
      </c>
      <c r="AE1546" s="4">
        <f t="shared" si="121"/>
        <v>1.0222129508122819</v>
      </c>
      <c r="AF1546" s="4">
        <f t="shared" si="122"/>
        <v>1.772218121567233</v>
      </c>
      <c r="AG1546" s="4">
        <f t="shared" si="123"/>
        <v>22.813396560683245</v>
      </c>
      <c r="AH1546" s="4">
        <f t="shared" si="124"/>
        <v>7.4491883856189184E-2</v>
      </c>
    </row>
    <row r="1547" spans="1:34" x14ac:dyDescent="0.3">
      <c r="A1547" s="2" t="s">
        <v>16892</v>
      </c>
      <c r="B1547" s="2" t="s">
        <v>16891</v>
      </c>
      <c r="C1547" s="2" t="s">
        <v>226</v>
      </c>
      <c r="D1547" s="2">
        <v>2025</v>
      </c>
      <c r="E1547" s="2" t="s">
        <v>227</v>
      </c>
      <c r="F1547" s="2">
        <v>0</v>
      </c>
      <c r="G1547" s="2">
        <v>3.6089254</v>
      </c>
      <c r="H1547" s="2">
        <v>4.9399999999999999E-2</v>
      </c>
      <c r="I1547" s="2">
        <v>14.4595851</v>
      </c>
      <c r="J1547" s="2">
        <v>1.29</v>
      </c>
      <c r="K1547" s="2">
        <v>187.51876013</v>
      </c>
      <c r="L1547" s="2">
        <v>0.59</v>
      </c>
      <c r="M1547" s="2">
        <v>0.16</v>
      </c>
      <c r="N1547" s="2">
        <v>1621</v>
      </c>
      <c r="P1547" s="2">
        <v>5840</v>
      </c>
      <c r="Q1547" s="2">
        <v>1.6259999999999999</v>
      </c>
      <c r="R1547" s="2">
        <v>1.24</v>
      </c>
      <c r="S1547" s="2">
        <v>0.188</v>
      </c>
      <c r="T1547" s="2" t="s">
        <v>5</v>
      </c>
      <c r="U1547" s="2">
        <v>4.1059999999999999</v>
      </c>
      <c r="V1547" s="2" t="s">
        <v>16893</v>
      </c>
      <c r="W1547" s="2">
        <v>12.841937400000001</v>
      </c>
      <c r="X1547" s="2" t="s">
        <v>16894</v>
      </c>
      <c r="Y1547" s="2">
        <v>59.575860599999999</v>
      </c>
      <c r="Z1547" s="2">
        <v>486.721</v>
      </c>
      <c r="AA1547" s="2">
        <v>12.548999999999999</v>
      </c>
      <c r="AB1547" s="2">
        <v>10.741</v>
      </c>
      <c r="AC1547" s="2">
        <v>12.3751</v>
      </c>
      <c r="AD1547" s="4">
        <f t="shared" si="120"/>
        <v>6.202649319030764E-2</v>
      </c>
      <c r="AE1547" s="4">
        <f t="shared" si="121"/>
        <v>0.89687735673982372</v>
      </c>
      <c r="AF1547" s="4">
        <f t="shared" si="122"/>
        <v>3.6011768165479654</v>
      </c>
      <c r="AG1547" s="4">
        <f t="shared" si="123"/>
        <v>1130.6506144441344</v>
      </c>
      <c r="AH1547" s="4">
        <f t="shared" si="124"/>
        <v>8.9444355318603549E-2</v>
      </c>
    </row>
    <row r="1548" spans="1:34" x14ac:dyDescent="0.3">
      <c r="A1548" s="2" t="s">
        <v>15847</v>
      </c>
      <c r="B1548" s="2" t="s">
        <v>15846</v>
      </c>
      <c r="C1548" s="2" t="s">
        <v>226</v>
      </c>
      <c r="D1548" s="2">
        <v>2024</v>
      </c>
      <c r="E1548" s="2" t="s">
        <v>227</v>
      </c>
      <c r="F1548" s="2">
        <v>0</v>
      </c>
      <c r="G1548" s="2">
        <v>27.643999999999998</v>
      </c>
      <c r="H1548" s="2">
        <v>0.192</v>
      </c>
      <c r="I1548" s="2">
        <v>4.2427861</v>
      </c>
      <c r="J1548" s="2">
        <v>0.37851667</v>
      </c>
      <c r="K1548" s="2">
        <v>38.5</v>
      </c>
      <c r="L1548" s="2">
        <v>0.12113454999999999</v>
      </c>
      <c r="M1548" s="2">
        <v>0.157</v>
      </c>
      <c r="N1548" s="2">
        <v>748.4</v>
      </c>
      <c r="P1548" s="2">
        <v>5841</v>
      </c>
      <c r="Q1548" s="2">
        <v>1.6184000000000001</v>
      </c>
      <c r="R1548" s="2">
        <v>1.2313000000000001</v>
      </c>
      <c r="S1548" s="2">
        <v>0.22600000000000001</v>
      </c>
      <c r="T1548" s="2" t="s">
        <v>5</v>
      </c>
      <c r="U1548" s="2">
        <v>4.1059999999999999</v>
      </c>
      <c r="V1548" s="2" t="s">
        <v>15848</v>
      </c>
      <c r="W1548" s="2">
        <v>241.76393709999999</v>
      </c>
      <c r="X1548" s="2" t="s">
        <v>15849</v>
      </c>
      <c r="Y1548" s="2">
        <v>67.877640400000004</v>
      </c>
      <c r="Z1548" s="2">
        <v>230.30600000000001</v>
      </c>
      <c r="AA1548" s="2">
        <v>10.55</v>
      </c>
      <c r="AB1548" s="2">
        <v>9.0530010000000001</v>
      </c>
      <c r="AC1548" s="2">
        <v>10.4168</v>
      </c>
      <c r="AD1548" s="4">
        <f t="shared" si="120"/>
        <v>0.50408911239995535</v>
      </c>
      <c r="AE1548" s="4">
        <f t="shared" si="121"/>
        <v>2.1387422792518684</v>
      </c>
      <c r="AF1548" s="4">
        <f t="shared" si="122"/>
        <v>3.0123456000087616</v>
      </c>
      <c r="AG1548" s="4">
        <f t="shared" si="123"/>
        <v>74.200692254703128</v>
      </c>
      <c r="AH1548" s="4">
        <f t="shared" si="124"/>
        <v>0.11011282546444787</v>
      </c>
    </row>
    <row r="1549" spans="1:34" x14ac:dyDescent="0.3">
      <c r="A1549" s="2" t="s">
        <v>5863</v>
      </c>
      <c r="B1549" s="2" t="s">
        <v>5862</v>
      </c>
      <c r="C1549" s="2" t="s">
        <v>226</v>
      </c>
      <c r="D1549" s="2">
        <v>2022</v>
      </c>
      <c r="E1549" s="2" t="s">
        <v>271</v>
      </c>
      <c r="F1549" s="2">
        <v>0</v>
      </c>
      <c r="G1549" s="2">
        <v>14.453894999999999</v>
      </c>
      <c r="I1549" s="2">
        <v>2.2429999999999999</v>
      </c>
      <c r="J1549" s="2">
        <v>0.20010739999999999</v>
      </c>
      <c r="K1549" s="2">
        <v>5.66</v>
      </c>
      <c r="L1549" s="2">
        <v>1.78E-2</v>
      </c>
      <c r="P1549" s="2">
        <v>5822</v>
      </c>
      <c r="Q1549" s="2">
        <v>1.5429999999999999</v>
      </c>
      <c r="R1549" s="2">
        <v>1.119</v>
      </c>
      <c r="S1549" s="2">
        <v>-9.0999999999999998E-2</v>
      </c>
      <c r="T1549" s="2" t="s">
        <v>5</v>
      </c>
      <c r="U1549" s="2">
        <v>4.1070000000000002</v>
      </c>
      <c r="V1549" s="2" t="s">
        <v>5864</v>
      </c>
      <c r="W1549" s="2">
        <v>130.5013137</v>
      </c>
      <c r="X1549" s="2" t="s">
        <v>5865</v>
      </c>
      <c r="Y1549" s="2">
        <v>20.359300300000001</v>
      </c>
      <c r="Z1549" s="2">
        <v>696.1</v>
      </c>
      <c r="AA1549" s="2">
        <v>13.164</v>
      </c>
      <c r="AB1549" s="2">
        <v>11.557</v>
      </c>
      <c r="AC1549" s="2">
        <v>12.9572</v>
      </c>
      <c r="AD1549" s="4">
        <f t="shared" si="120"/>
        <v>0.50156660220847882</v>
      </c>
      <c r="AE1549" s="4">
        <f t="shared" si="121"/>
        <v>1.1250138887536179</v>
      </c>
      <c r="AF1549" s="4">
        <f t="shared" si="122"/>
        <v>1.588523261546511</v>
      </c>
      <c r="AG1549" s="4" t="str">
        <f t="shared" si="123"/>
        <v/>
      </c>
      <c r="AH1549" s="4" t="str">
        <f t="shared" si="124"/>
        <v/>
      </c>
    </row>
    <row r="1550" spans="1:34" x14ac:dyDescent="0.3">
      <c r="A1550" s="2" t="s">
        <v>1622</v>
      </c>
      <c r="B1550" s="2" t="s">
        <v>1621</v>
      </c>
      <c r="C1550" s="2" t="s">
        <v>226</v>
      </c>
      <c r="D1550" s="2">
        <v>2016</v>
      </c>
      <c r="E1550" s="2" t="s">
        <v>1556</v>
      </c>
      <c r="F1550" s="2">
        <v>0</v>
      </c>
      <c r="G1550" s="2">
        <v>4.6370380000000004</v>
      </c>
      <c r="H1550" s="2">
        <v>6.1100000000000002E-2</v>
      </c>
      <c r="I1550" s="2">
        <v>16.813500000000001</v>
      </c>
      <c r="J1550" s="2">
        <v>1.5</v>
      </c>
      <c r="K1550" s="2">
        <v>168.44990000000001</v>
      </c>
      <c r="L1550" s="2">
        <v>0.53</v>
      </c>
      <c r="M1550" s="2">
        <v>0.58099999999999996</v>
      </c>
      <c r="N1550" s="2">
        <v>1659</v>
      </c>
      <c r="O1550" s="2" t="s">
        <v>1409</v>
      </c>
      <c r="P1550" s="2">
        <v>6438</v>
      </c>
      <c r="Q1550" s="2">
        <v>1.74</v>
      </c>
      <c r="R1550" s="2">
        <v>1.415</v>
      </c>
      <c r="S1550" s="2">
        <v>0.09</v>
      </c>
      <c r="T1550" s="2" t="s">
        <v>5</v>
      </c>
      <c r="U1550" s="2">
        <v>4.1070000000000002</v>
      </c>
      <c r="V1550" s="2" t="s">
        <v>1623</v>
      </c>
      <c r="W1550" s="2">
        <v>193.55246030000001</v>
      </c>
      <c r="X1550" s="2" t="s">
        <v>1624</v>
      </c>
      <c r="Y1550" s="2">
        <v>-46.587715899999999</v>
      </c>
      <c r="Z1550" s="2">
        <v>816.98800000000006</v>
      </c>
      <c r="AA1550" s="2">
        <v>12.782</v>
      </c>
      <c r="AB1550" s="2">
        <v>11.55</v>
      </c>
      <c r="AC1550" s="2">
        <v>12.6792</v>
      </c>
      <c r="AD1550" s="4">
        <f t="shared" si="120"/>
        <v>3.544021703551898E-2</v>
      </c>
      <c r="AE1550" s="4">
        <f t="shared" si="121"/>
        <v>0.59587408912669848</v>
      </c>
      <c r="AF1550" s="4">
        <f t="shared" si="122"/>
        <v>3.1652375894285956</v>
      </c>
      <c r="AG1550" s="4">
        <f t="shared" si="123"/>
        <v>1249.9994313701229</v>
      </c>
      <c r="AH1550" s="4">
        <f t="shared" si="124"/>
        <v>7.7711111664609034E-2</v>
      </c>
    </row>
    <row r="1551" spans="1:34" x14ac:dyDescent="0.3">
      <c r="A1551" s="2" t="s">
        <v>1518</v>
      </c>
      <c r="B1551" s="2" t="s">
        <v>1517</v>
      </c>
      <c r="C1551" s="2" t="s">
        <v>226</v>
      </c>
      <c r="D1551" s="2">
        <v>2016</v>
      </c>
      <c r="E1551" s="2" t="s">
        <v>1270</v>
      </c>
      <c r="F1551" s="2">
        <v>0</v>
      </c>
      <c r="G1551" s="2">
        <v>2.6054475099999999</v>
      </c>
      <c r="H1551" s="2">
        <v>4.0419999999999998E-2</v>
      </c>
      <c r="I1551" s="2">
        <v>18.057667909999999</v>
      </c>
      <c r="J1551" s="2">
        <v>1.611</v>
      </c>
      <c r="K1551" s="2">
        <v>176.07693748</v>
      </c>
      <c r="L1551" s="2">
        <v>0.55400000000000005</v>
      </c>
      <c r="M1551" s="2">
        <v>0.30399999999999999</v>
      </c>
      <c r="N1551" s="2">
        <v>1818</v>
      </c>
      <c r="O1551" s="2" t="s">
        <v>494</v>
      </c>
      <c r="P1551" s="2">
        <v>5872</v>
      </c>
      <c r="Q1551" s="2">
        <v>1.6659999999999999</v>
      </c>
      <c r="R1551" s="2">
        <v>1.2969999999999999</v>
      </c>
      <c r="S1551" s="2">
        <v>0.20799999999999999</v>
      </c>
      <c r="T1551" s="2" t="s">
        <v>5</v>
      </c>
      <c r="U1551" s="2">
        <v>4.1078999999999999</v>
      </c>
      <c r="V1551" s="2" t="s">
        <v>1519</v>
      </c>
      <c r="W1551" s="2">
        <v>315.90548949999999</v>
      </c>
      <c r="X1551" s="2" t="s">
        <v>1520</v>
      </c>
      <c r="Y1551" s="2">
        <v>11.9893675</v>
      </c>
      <c r="Z1551" s="2">
        <v>738.51900000000001</v>
      </c>
      <c r="AA1551" s="2">
        <v>13.121</v>
      </c>
      <c r="AB1551" s="2">
        <v>11.528</v>
      </c>
      <c r="AC1551" s="2">
        <v>12.995200000000001</v>
      </c>
      <c r="AD1551" s="4">
        <f t="shared" si="120"/>
        <v>2.9903187937189931E-2</v>
      </c>
      <c r="AE1551" s="4">
        <f t="shared" si="121"/>
        <v>0.53998183722009363</v>
      </c>
      <c r="AF1551" s="4">
        <f t="shared" si="122"/>
        <v>3.1226291316696781</v>
      </c>
      <c r="AG1551" s="4">
        <f t="shared" si="123"/>
        <v>1812.138608755123</v>
      </c>
      <c r="AH1551" s="4">
        <f t="shared" si="124"/>
        <v>7.32358063382023E-2</v>
      </c>
    </row>
    <row r="1552" spans="1:34" x14ac:dyDescent="0.3">
      <c r="A1552" s="2" t="s">
        <v>6354</v>
      </c>
      <c r="B1552" s="2" t="s">
        <v>6353</v>
      </c>
      <c r="C1552" s="2" t="s">
        <v>226</v>
      </c>
      <c r="D1552" s="2">
        <v>2016</v>
      </c>
      <c r="E1552" s="2" t="s">
        <v>6286</v>
      </c>
      <c r="F1552" s="2">
        <v>0</v>
      </c>
      <c r="G1552" s="2">
        <v>2.9895931999999998</v>
      </c>
      <c r="H1552" s="2">
        <v>4.317E-2</v>
      </c>
      <c r="I1552" s="2">
        <v>19.044091000000002</v>
      </c>
      <c r="J1552" s="2">
        <v>1.6990000000000001</v>
      </c>
      <c r="K1552" s="2">
        <v>286.68266</v>
      </c>
      <c r="L1552" s="2">
        <v>0.90200000000000002</v>
      </c>
      <c r="M1552" s="2">
        <v>0</v>
      </c>
      <c r="N1552" s="2">
        <v>1823</v>
      </c>
      <c r="O1552" s="2" t="s">
        <v>1409</v>
      </c>
      <c r="P1552" s="2">
        <v>6206</v>
      </c>
      <c r="Q1552" s="2">
        <v>1.603</v>
      </c>
      <c r="R1552" s="2">
        <v>1.2010000000000001</v>
      </c>
      <c r="S1552" s="2">
        <v>-0.11600000000000001</v>
      </c>
      <c r="T1552" s="2" t="s">
        <v>5</v>
      </c>
      <c r="U1552" s="2">
        <v>4.1079999999999997</v>
      </c>
      <c r="V1552" s="2" t="s">
        <v>6355</v>
      </c>
      <c r="W1552" s="2">
        <v>157.06262000000001</v>
      </c>
      <c r="X1552" s="2" t="s">
        <v>6356</v>
      </c>
      <c r="Y1552" s="2">
        <v>25.573136600000002</v>
      </c>
      <c r="Z1552" s="2">
        <v>218.05</v>
      </c>
      <c r="AA1552" s="2">
        <v>9.98</v>
      </c>
      <c r="AB1552" s="2">
        <v>8.6890000000000001</v>
      </c>
      <c r="AC1552" s="2">
        <v>9.95702</v>
      </c>
      <c r="AD1552" s="4">
        <f t="shared" si="120"/>
        <v>4.1506936569270299E-2</v>
      </c>
      <c r="AE1552" s="4">
        <f t="shared" si="121"/>
        <v>0.79046187715641136</v>
      </c>
      <c r="AF1552" s="4">
        <f t="shared" si="122"/>
        <v>3.8799005039559353</v>
      </c>
      <c r="AG1552" s="4">
        <f t="shared" si="123"/>
        <v>1835.0161141677397</v>
      </c>
      <c r="AH1552" s="4">
        <f t="shared" si="124"/>
        <v>9.0871407399244292E-2</v>
      </c>
    </row>
    <row r="1553" spans="1:34" x14ac:dyDescent="0.3">
      <c r="A1553" s="2" t="s">
        <v>9962</v>
      </c>
      <c r="B1553" s="2" t="s">
        <v>9961</v>
      </c>
      <c r="C1553" s="2" t="s">
        <v>226</v>
      </c>
      <c r="D1553" s="2">
        <v>2021</v>
      </c>
      <c r="E1553" s="2" t="s">
        <v>106</v>
      </c>
      <c r="F1553" s="2">
        <v>0</v>
      </c>
      <c r="G1553" s="2">
        <v>32.312400820000001</v>
      </c>
      <c r="H1553" s="2">
        <v>0.20150000000000001</v>
      </c>
      <c r="I1553" s="2">
        <v>4.0990327300000002</v>
      </c>
      <c r="J1553" s="2">
        <v>0.36569183999999999</v>
      </c>
      <c r="K1553" s="2">
        <v>15.7</v>
      </c>
      <c r="L1553" s="2">
        <v>4.9599999999999998E-2</v>
      </c>
      <c r="M1553" s="2">
        <v>0</v>
      </c>
      <c r="N1553" s="2">
        <v>699</v>
      </c>
      <c r="P1553" s="2">
        <v>5821</v>
      </c>
      <c r="Q1553" s="2">
        <v>1.494</v>
      </c>
      <c r="R1553" s="2">
        <v>1.0429999999999999</v>
      </c>
      <c r="S1553" s="2">
        <v>0.04</v>
      </c>
      <c r="T1553" s="2" t="s">
        <v>5</v>
      </c>
      <c r="U1553" s="2">
        <v>4.1079999999999997</v>
      </c>
      <c r="V1553" s="2" t="s">
        <v>9963</v>
      </c>
      <c r="W1553" s="2">
        <v>292.2910129</v>
      </c>
      <c r="X1553" s="2" t="s">
        <v>9964</v>
      </c>
      <c r="Y1553" s="2">
        <v>37.580768599999999</v>
      </c>
      <c r="Z1553" s="2">
        <v>1289.4100000000001</v>
      </c>
      <c r="AA1553" s="2">
        <v>14.884</v>
      </c>
      <c r="AB1553" s="2">
        <v>13.205</v>
      </c>
      <c r="AC1553" s="2">
        <v>14.7163</v>
      </c>
      <c r="AD1553" s="4">
        <f t="shared" si="120"/>
        <v>0.22795834439534804</v>
      </c>
      <c r="AE1553" s="4">
        <f t="shared" si="121"/>
        <v>0.93440871475314369</v>
      </c>
      <c r="AF1553" s="4">
        <f t="shared" si="122"/>
        <v>1.9570824982535535</v>
      </c>
      <c r="AG1553" s="4">
        <f t="shared" si="123"/>
        <v>56.628015349702089</v>
      </c>
      <c r="AH1553" s="4">
        <f t="shared" si="124"/>
        <v>7.4023658447633603E-2</v>
      </c>
    </row>
    <row r="1554" spans="1:34" x14ac:dyDescent="0.3">
      <c r="A1554" s="2" t="s">
        <v>17100</v>
      </c>
      <c r="B1554" s="2" t="s">
        <v>17099</v>
      </c>
      <c r="C1554" s="2" t="s">
        <v>226</v>
      </c>
      <c r="D1554" s="2">
        <v>2023</v>
      </c>
      <c r="E1554" s="2" t="s">
        <v>227</v>
      </c>
      <c r="F1554" s="2">
        <v>0</v>
      </c>
      <c r="G1554" s="2">
        <v>22.093409999999999</v>
      </c>
      <c r="H1554" s="2">
        <v>0.17299999999999999</v>
      </c>
      <c r="I1554" s="2">
        <v>8.1825559099999996</v>
      </c>
      <c r="J1554" s="2">
        <v>0.73</v>
      </c>
      <c r="K1554" s="2">
        <v>1229.9959350900001</v>
      </c>
      <c r="L1554" s="2">
        <v>3.87</v>
      </c>
      <c r="M1554" s="2">
        <v>7.3999999999999996E-2</v>
      </c>
      <c r="N1554" s="2">
        <v>950.11</v>
      </c>
      <c r="P1554" s="2">
        <v>6560</v>
      </c>
      <c r="Q1554" s="2">
        <v>1.72</v>
      </c>
      <c r="R1554" s="2">
        <v>1.41</v>
      </c>
      <c r="S1554" s="2">
        <v>-0.09</v>
      </c>
      <c r="T1554" s="2" t="s">
        <v>129</v>
      </c>
      <c r="U1554" s="2">
        <v>4.1100000000000003</v>
      </c>
      <c r="V1554" s="2" t="s">
        <v>17101</v>
      </c>
      <c r="W1554" s="2">
        <v>42.558202299999998</v>
      </c>
      <c r="X1554" s="2" t="s">
        <v>17102</v>
      </c>
      <c r="Y1554" s="2">
        <v>25.3335334</v>
      </c>
      <c r="Z1554" s="2">
        <v>86.350099999999998</v>
      </c>
      <c r="AA1554" s="2">
        <v>7.51</v>
      </c>
      <c r="AB1554" s="2">
        <v>6.5789999999999997</v>
      </c>
      <c r="AC1554" s="2">
        <v>7.4077500000000001</v>
      </c>
      <c r="AD1554" s="4">
        <f t="shared" si="120"/>
        <v>2.2451053864266139</v>
      </c>
      <c r="AE1554" s="4">
        <f t="shared" si="121"/>
        <v>18.370700348277925</v>
      </c>
      <c r="AF1554" s="4">
        <f t="shared" si="122"/>
        <v>12.260476446926546</v>
      </c>
      <c r="AG1554" s="4">
        <f t="shared" si="123"/>
        <v>164.2365808144435</v>
      </c>
      <c r="AH1554" s="4">
        <f t="shared" si="124"/>
        <v>0.39775935508551052</v>
      </c>
    </row>
    <row r="1555" spans="1:34" x14ac:dyDescent="0.3">
      <c r="A1555" s="2" t="s">
        <v>1534</v>
      </c>
      <c r="B1555" s="2" t="s">
        <v>1533</v>
      </c>
      <c r="C1555" s="2" t="s">
        <v>226</v>
      </c>
      <c r="D1555" s="2">
        <v>2019</v>
      </c>
      <c r="E1555" s="2" t="s">
        <v>1270</v>
      </c>
      <c r="F1555" s="2">
        <v>0</v>
      </c>
      <c r="G1555" s="2">
        <v>4.7869491000000002</v>
      </c>
      <c r="H1555" s="2">
        <v>6.5549999999999997E-2</v>
      </c>
      <c r="I1555" s="2">
        <v>18.786283999999998</v>
      </c>
      <c r="J1555" s="2">
        <v>1.6759999999999999</v>
      </c>
      <c r="K1555" s="2">
        <v>1137.8314</v>
      </c>
      <c r="L1555" s="2">
        <v>3.58</v>
      </c>
      <c r="M1555" s="2">
        <v>0</v>
      </c>
      <c r="N1555" s="2">
        <v>1930</v>
      </c>
      <c r="P1555" s="2">
        <v>7394</v>
      </c>
      <c r="Q1555" s="2">
        <v>1.9259999999999999</v>
      </c>
      <c r="R1555" s="2">
        <v>1.6479999999999999</v>
      </c>
      <c r="S1555" s="2">
        <v>-6.9000000000000006E-2</v>
      </c>
      <c r="T1555" s="2" t="s">
        <v>5</v>
      </c>
      <c r="U1555" s="2">
        <v>4.1100000000000003</v>
      </c>
      <c r="V1555" s="2" t="s">
        <v>1535</v>
      </c>
      <c r="W1555" s="2">
        <v>130.5056385</v>
      </c>
      <c r="X1555" s="2" t="s">
        <v>1536</v>
      </c>
      <c r="Y1555" s="2">
        <v>3.7105662000000001</v>
      </c>
      <c r="Z1555" s="2">
        <v>341.26299999999998</v>
      </c>
      <c r="AA1555" s="2">
        <v>9.7739999999999991</v>
      </c>
      <c r="AB1555" s="2">
        <v>9.2799999999999994</v>
      </c>
      <c r="AC1555" s="2">
        <v>9.77332</v>
      </c>
      <c r="AD1555" s="4">
        <f t="shared" si="120"/>
        <v>0.17161500770852875</v>
      </c>
      <c r="AE1555" s="4">
        <f t="shared" si="121"/>
        <v>3.2240082734746105</v>
      </c>
      <c r="AF1555" s="4">
        <f t="shared" si="122"/>
        <v>7.782489000560405</v>
      </c>
      <c r="AG1555" s="4">
        <f t="shared" si="123"/>
        <v>2315.1269387683137</v>
      </c>
      <c r="AH1555" s="4">
        <f t="shared" si="124"/>
        <v>0.17714947150888585</v>
      </c>
    </row>
    <row r="1556" spans="1:34" x14ac:dyDescent="0.3">
      <c r="A1556" s="2" t="s">
        <v>17266</v>
      </c>
      <c r="B1556" s="2" t="s">
        <v>17265</v>
      </c>
      <c r="C1556" s="2" t="s">
        <v>226</v>
      </c>
      <c r="D1556" s="2">
        <v>2025</v>
      </c>
      <c r="E1556" s="2" t="s">
        <v>227</v>
      </c>
      <c r="F1556" s="2">
        <v>0</v>
      </c>
      <c r="G1556" s="2">
        <v>5.4233206999999997</v>
      </c>
      <c r="H1556" s="2">
        <v>6.0400000000000002E-2</v>
      </c>
      <c r="I1556" s="2">
        <v>16.611709399999999</v>
      </c>
      <c r="J1556" s="2">
        <v>1.482</v>
      </c>
      <c r="K1556" s="2">
        <v>184.02264765000001</v>
      </c>
      <c r="L1556" s="2">
        <v>0.57899999999999996</v>
      </c>
      <c r="M1556" s="2">
        <v>5.5E-2</v>
      </c>
      <c r="N1556" s="2">
        <v>1350</v>
      </c>
      <c r="P1556" s="2">
        <v>5692</v>
      </c>
      <c r="Q1556" s="2">
        <v>1.462</v>
      </c>
      <c r="R1556" s="2">
        <v>0.998</v>
      </c>
      <c r="S1556" s="2">
        <v>-4.8000000000000001E-2</v>
      </c>
      <c r="T1556" s="2" t="s">
        <v>5</v>
      </c>
      <c r="U1556" s="2">
        <v>4.1100000000000003</v>
      </c>
      <c r="V1556" s="2" t="s">
        <v>17267</v>
      </c>
      <c r="W1556" s="2">
        <v>6.5293372999999999</v>
      </c>
      <c r="X1556" s="2" t="s">
        <v>17268</v>
      </c>
      <c r="Y1556" s="2">
        <v>14.3364283</v>
      </c>
      <c r="Z1556" s="2">
        <v>476.899</v>
      </c>
      <c r="AA1556" s="2">
        <v>12.733000000000001</v>
      </c>
      <c r="AB1556" s="2">
        <v>10.9</v>
      </c>
      <c r="AC1556" s="2">
        <v>12.4839</v>
      </c>
      <c r="AD1556" s="4">
        <f t="shared" si="120"/>
        <v>4.0144707654047623E-2</v>
      </c>
      <c r="AE1556" s="4">
        <f t="shared" si="121"/>
        <v>0.66687221749699477</v>
      </c>
      <c r="AF1556" s="4">
        <f t="shared" si="122"/>
        <v>3.3283460583289219</v>
      </c>
      <c r="AG1556" s="4">
        <f t="shared" si="123"/>
        <v>551.78549981849619</v>
      </c>
      <c r="AH1556" s="4">
        <f t="shared" si="124"/>
        <v>9.0586105892327948E-2</v>
      </c>
    </row>
    <row r="1557" spans="1:34" x14ac:dyDescent="0.3">
      <c r="A1557" s="2" t="s">
        <v>5057</v>
      </c>
      <c r="B1557" s="2" t="s">
        <v>5056</v>
      </c>
      <c r="C1557" s="2" t="s">
        <v>226</v>
      </c>
      <c r="D1557" s="2">
        <v>2018</v>
      </c>
      <c r="E1557" s="2" t="s">
        <v>271</v>
      </c>
      <c r="F1557" s="2">
        <v>0</v>
      </c>
      <c r="G1557" s="2">
        <v>9.5259879999999999</v>
      </c>
      <c r="I1557" s="2">
        <v>2.0380368799999999</v>
      </c>
      <c r="J1557" s="2">
        <v>0.18182147000000001</v>
      </c>
      <c r="K1557" s="2">
        <v>4.8099999999999996</v>
      </c>
      <c r="L1557" s="2">
        <v>1.5100000000000001E-2</v>
      </c>
      <c r="P1557" s="2">
        <v>5909</v>
      </c>
      <c r="Q1557" s="2">
        <v>1.4200379999999999</v>
      </c>
      <c r="R1557" s="2">
        <v>1.0946929999999999</v>
      </c>
      <c r="S1557" s="2">
        <v>0.05</v>
      </c>
      <c r="T1557" s="2" t="s">
        <v>5</v>
      </c>
      <c r="U1557" s="2">
        <v>4.1100000000000003</v>
      </c>
      <c r="V1557" s="2" t="s">
        <v>5058</v>
      </c>
      <c r="W1557" s="2">
        <v>52.503551399999999</v>
      </c>
      <c r="X1557" s="2" t="s">
        <v>5059</v>
      </c>
      <c r="Y1557" s="2">
        <v>17.584108100000002</v>
      </c>
      <c r="Z1557" s="2">
        <v>247.26599999999999</v>
      </c>
      <c r="AA1557" s="2">
        <v>10.836</v>
      </c>
      <c r="AB1557" s="2">
        <v>9.1950000000000003</v>
      </c>
      <c r="AC1557" s="2">
        <v>10.6251</v>
      </c>
      <c r="AD1557" s="4">
        <f t="shared" si="120"/>
        <v>0.56821011476094008</v>
      </c>
      <c r="AE1557" s="4">
        <f t="shared" si="121"/>
        <v>1.1580331694718282</v>
      </c>
      <c r="AF1557" s="4">
        <f t="shared" si="122"/>
        <v>1.5362663530933938</v>
      </c>
      <c r="AG1557" s="4" t="str">
        <f t="shared" si="123"/>
        <v/>
      </c>
      <c r="AH1557" s="4" t="str">
        <f t="shared" si="124"/>
        <v/>
      </c>
    </row>
    <row r="1558" spans="1:34" x14ac:dyDescent="0.3">
      <c r="A1558" s="2" t="s">
        <v>15058</v>
      </c>
      <c r="B1558" s="2" t="s">
        <v>15057</v>
      </c>
      <c r="C1558" s="2" t="s">
        <v>226</v>
      </c>
      <c r="D1558" s="2">
        <v>2016</v>
      </c>
      <c r="E1558" s="2" t="s">
        <v>106</v>
      </c>
      <c r="F1558" s="2">
        <v>0</v>
      </c>
      <c r="G1558" s="2">
        <v>5.9918570170000001</v>
      </c>
      <c r="H1558" s="2">
        <v>6.9180000000000005E-2</v>
      </c>
      <c r="I1558" s="2">
        <v>2.34</v>
      </c>
      <c r="J1558" s="2">
        <v>0.20876082000000001</v>
      </c>
      <c r="K1558" s="2">
        <v>6.08</v>
      </c>
      <c r="L1558" s="2">
        <v>1.9099999999999999E-2</v>
      </c>
      <c r="M1558" s="2">
        <v>0</v>
      </c>
      <c r="N1558" s="2">
        <v>1355</v>
      </c>
      <c r="P1558" s="2">
        <v>6237</v>
      </c>
      <c r="Q1558" s="2">
        <v>1.65</v>
      </c>
      <c r="R1558" s="2">
        <v>1.29</v>
      </c>
      <c r="S1558" s="2">
        <v>0.05</v>
      </c>
      <c r="T1558" s="2" t="s">
        <v>5</v>
      </c>
      <c r="U1558" s="2">
        <v>4.1100000000000003</v>
      </c>
      <c r="V1558" s="2" t="s">
        <v>15059</v>
      </c>
      <c r="W1558" s="2">
        <v>299.66048649999999</v>
      </c>
      <c r="X1558" s="2" t="s">
        <v>15060</v>
      </c>
      <c r="Y1558" s="2">
        <v>46.198467899999997</v>
      </c>
      <c r="Z1558" s="2">
        <v>545.06299999999999</v>
      </c>
      <c r="AA1558" s="2">
        <v>12.364000000000001</v>
      </c>
      <c r="AB1558" s="2">
        <v>10.916</v>
      </c>
      <c r="AC1558" s="2">
        <v>12.234299999999999</v>
      </c>
      <c r="AD1558" s="4">
        <f t="shared" si="120"/>
        <v>0.47452162288892519</v>
      </c>
      <c r="AE1558" s="4">
        <f t="shared" si="121"/>
        <v>1.1103805975600849</v>
      </c>
      <c r="AF1558" s="4">
        <f t="shared" si="122"/>
        <v>1.611921399538637</v>
      </c>
      <c r="AG1558" s="4">
        <f t="shared" si="123"/>
        <v>772.32412177378137</v>
      </c>
      <c r="AH1558" s="4">
        <f t="shared" si="124"/>
        <v>4.3789926205861918E-2</v>
      </c>
    </row>
    <row r="1559" spans="1:34" x14ac:dyDescent="0.3">
      <c r="A1559" s="2" t="s">
        <v>8311</v>
      </c>
      <c r="B1559" s="2" t="s">
        <v>8310</v>
      </c>
      <c r="C1559" s="2" t="s">
        <v>226</v>
      </c>
      <c r="D1559" s="2">
        <v>2016</v>
      </c>
      <c r="E1559" s="2" t="s">
        <v>106</v>
      </c>
      <c r="F1559" s="2">
        <v>0</v>
      </c>
      <c r="G1559" s="2">
        <v>3.3004191999999999</v>
      </c>
      <c r="H1559" s="2">
        <v>4.7100000000000003E-2</v>
      </c>
      <c r="I1559" s="2">
        <v>1.74</v>
      </c>
      <c r="J1559" s="2">
        <v>0.15523239999999999</v>
      </c>
      <c r="K1559" s="2">
        <v>3.68</v>
      </c>
      <c r="L1559" s="2">
        <v>1.1599999999999999E-2</v>
      </c>
      <c r="M1559" s="2">
        <v>0</v>
      </c>
      <c r="N1559" s="2">
        <v>1543</v>
      </c>
      <c r="P1559" s="2">
        <v>6704</v>
      </c>
      <c r="Q1559" s="2">
        <v>1.78</v>
      </c>
      <c r="R1559" s="2">
        <v>1.47</v>
      </c>
      <c r="S1559" s="2">
        <v>0.09</v>
      </c>
      <c r="T1559" s="2" t="s">
        <v>5</v>
      </c>
      <c r="U1559" s="2">
        <v>4.1100000000000003</v>
      </c>
      <c r="V1559" s="2" t="s">
        <v>8312</v>
      </c>
      <c r="W1559" s="2">
        <v>296.29351730000002</v>
      </c>
      <c r="X1559" s="2" t="s">
        <v>8313</v>
      </c>
      <c r="Y1559" s="2">
        <v>43.403218899999999</v>
      </c>
      <c r="Z1559" s="2">
        <v>1430.84</v>
      </c>
      <c r="AA1559" s="2">
        <v>13.864000000000001</v>
      </c>
      <c r="AB1559" s="2">
        <v>12.362</v>
      </c>
      <c r="AC1559" s="2">
        <v>13.7103</v>
      </c>
      <c r="AD1559" s="4">
        <f t="shared" si="120"/>
        <v>0.6985541447799023</v>
      </c>
      <c r="AE1559" s="4">
        <f t="shared" si="121"/>
        <v>1.2154842119170299</v>
      </c>
      <c r="AF1559" s="4">
        <f t="shared" si="122"/>
        <v>1.4542841980629619</v>
      </c>
      <c r="AG1559" s="4">
        <f t="shared" si="123"/>
        <v>2588.3563234153457</v>
      </c>
      <c r="AH1559" s="4">
        <f t="shared" si="124"/>
        <v>3.7022549474985629E-2</v>
      </c>
    </row>
    <row r="1560" spans="1:34" x14ac:dyDescent="0.3">
      <c r="A1560" s="2" t="s">
        <v>17969</v>
      </c>
      <c r="B1560" s="2" t="s">
        <v>17968</v>
      </c>
      <c r="C1560" s="2" t="s">
        <v>226</v>
      </c>
      <c r="D1560" s="2">
        <v>2008</v>
      </c>
      <c r="E1560" s="2" t="s">
        <v>17888</v>
      </c>
      <c r="F1560" s="2">
        <v>0</v>
      </c>
      <c r="G1560" s="2">
        <v>1.0914189009999999</v>
      </c>
      <c r="H1560" s="2">
        <v>2.3400000000000001E-2</v>
      </c>
      <c r="I1560" s="2">
        <v>22.025647079999999</v>
      </c>
      <c r="J1560" s="2">
        <v>1.9650000000000001</v>
      </c>
      <c r="K1560" s="2">
        <v>467.21010000000001</v>
      </c>
      <c r="L1560" s="2">
        <v>1.47</v>
      </c>
      <c r="M1560" s="2">
        <v>4.4699999999999997E-2</v>
      </c>
      <c r="N1560" s="2">
        <v>2601</v>
      </c>
      <c r="P1560" s="2">
        <v>6265</v>
      </c>
      <c r="Q1560" s="2">
        <v>1.69</v>
      </c>
      <c r="R1560" s="2">
        <v>1.325</v>
      </c>
      <c r="S1560" s="2">
        <v>0.12</v>
      </c>
      <c r="T1560" s="2" t="s">
        <v>5</v>
      </c>
      <c r="U1560" s="2">
        <v>4.1100000000000003</v>
      </c>
      <c r="V1560" s="2" t="s">
        <v>17970</v>
      </c>
      <c r="W1560" s="2">
        <v>97.636645000000001</v>
      </c>
      <c r="X1560" s="2" t="s">
        <v>17971</v>
      </c>
      <c r="Y1560" s="2">
        <v>29.672266199999999</v>
      </c>
      <c r="Z1560" s="2">
        <v>427.24599999999998</v>
      </c>
      <c r="AA1560" s="2">
        <v>11.569000000000001</v>
      </c>
      <c r="AB1560" s="2">
        <v>10.188000000000001</v>
      </c>
      <c r="AC1560" s="2">
        <v>11.4999</v>
      </c>
      <c r="AD1560" s="4">
        <f t="shared" si="120"/>
        <v>4.3724635130017564E-2</v>
      </c>
      <c r="AE1560" s="4">
        <f t="shared" si="121"/>
        <v>0.96306338207553666</v>
      </c>
      <c r="AF1560" s="4">
        <f t="shared" si="122"/>
        <v>4.6056589288903025</v>
      </c>
      <c r="AG1560" s="4">
        <f t="shared" si="123"/>
        <v>7209.677619583912</v>
      </c>
      <c r="AH1560" s="4">
        <f t="shared" si="124"/>
        <v>9.0307037821378486E-2</v>
      </c>
    </row>
    <row r="1561" spans="1:34" x14ac:dyDescent="0.3">
      <c r="A1561" s="2" t="s">
        <v>12695</v>
      </c>
      <c r="B1561" s="2" t="s">
        <v>12694</v>
      </c>
      <c r="C1561" s="2" t="s">
        <v>226</v>
      </c>
      <c r="D1561" s="2">
        <v>2016</v>
      </c>
      <c r="E1561" s="2" t="s">
        <v>106</v>
      </c>
      <c r="F1561" s="2">
        <v>0</v>
      </c>
      <c r="G1561" s="2">
        <v>7.256965224</v>
      </c>
      <c r="H1561" s="2">
        <v>7.9310000000000005E-2</v>
      </c>
      <c r="I1561" s="2">
        <v>3.3</v>
      </c>
      <c r="J1561" s="2">
        <v>0.29440628000000002</v>
      </c>
      <c r="K1561" s="2">
        <v>10.9</v>
      </c>
      <c r="L1561" s="2">
        <v>3.4299999999999997E-2</v>
      </c>
      <c r="M1561" s="2">
        <v>0</v>
      </c>
      <c r="N1561" s="2">
        <v>1163</v>
      </c>
      <c r="P1561" s="2">
        <v>5933</v>
      </c>
      <c r="Q1561" s="2">
        <v>1.59</v>
      </c>
      <c r="R1561" s="2">
        <v>1.21</v>
      </c>
      <c r="S1561" s="2">
        <v>0.19</v>
      </c>
      <c r="T1561" s="2" t="s">
        <v>5</v>
      </c>
      <c r="U1561" s="2">
        <v>4.1100000000000003</v>
      </c>
      <c r="V1561" s="2" t="s">
        <v>12696</v>
      </c>
      <c r="W1561" s="2">
        <v>294.83510519999999</v>
      </c>
      <c r="X1561" s="2" t="s">
        <v>12697</v>
      </c>
      <c r="Y1561" s="2">
        <v>48.982320399999999</v>
      </c>
      <c r="Z1561" s="2">
        <v>667.60400000000004</v>
      </c>
      <c r="AA1561" s="2">
        <v>12.75</v>
      </c>
      <c r="AB1561" s="2">
        <v>11.337999999999999</v>
      </c>
      <c r="AC1561" s="2">
        <v>12.6717</v>
      </c>
      <c r="AD1561" s="4">
        <f t="shared" si="120"/>
        <v>0.30330856777137771</v>
      </c>
      <c r="AE1561" s="4">
        <f t="shared" si="121"/>
        <v>1.0009182736455464</v>
      </c>
      <c r="AF1561" s="4">
        <f t="shared" si="122"/>
        <v>1.8174240845301637</v>
      </c>
      <c r="AG1561" s="4">
        <f t="shared" si="123"/>
        <v>446.81278579963123</v>
      </c>
      <c r="AH1561" s="4">
        <f t="shared" si="124"/>
        <v>5.329254022407099E-2</v>
      </c>
    </row>
    <row r="1562" spans="1:34" x14ac:dyDescent="0.3">
      <c r="A1562" s="2" t="s">
        <v>5337</v>
      </c>
      <c r="B1562" s="2" t="s">
        <v>5336</v>
      </c>
      <c r="C1562" s="2" t="s">
        <v>226</v>
      </c>
      <c r="D1562" s="2">
        <v>2018</v>
      </c>
      <c r="E1562" s="2" t="s">
        <v>271</v>
      </c>
      <c r="F1562" s="2">
        <v>0</v>
      </c>
      <c r="G1562" s="2">
        <v>3.2046600000000001</v>
      </c>
      <c r="H1562" s="2">
        <v>4.5999999999999999E-2</v>
      </c>
      <c r="I1562" s="2">
        <v>14.5717</v>
      </c>
      <c r="J1562" s="2">
        <v>1.3</v>
      </c>
      <c r="K1562" s="2">
        <v>273.3338</v>
      </c>
      <c r="L1562" s="2">
        <v>0.86</v>
      </c>
      <c r="M1562" s="2">
        <v>0</v>
      </c>
      <c r="N1562" s="2">
        <v>1587</v>
      </c>
      <c r="O1562" s="2" t="s">
        <v>444</v>
      </c>
      <c r="P1562" s="2">
        <v>5630</v>
      </c>
      <c r="Q1562" s="2">
        <v>1.59</v>
      </c>
      <c r="R1562" s="2">
        <v>1.19</v>
      </c>
      <c r="S1562" s="2">
        <v>0.34</v>
      </c>
      <c r="T1562" s="2" t="s">
        <v>5</v>
      </c>
      <c r="U1562" s="2">
        <v>4.1100000000000003</v>
      </c>
      <c r="V1562" s="2" t="s">
        <v>5338</v>
      </c>
      <c r="W1562" s="2">
        <v>347.70431639999998</v>
      </c>
      <c r="X1562" s="2" t="s">
        <v>5339</v>
      </c>
      <c r="Y1562" s="2">
        <v>-7.8575591999999999</v>
      </c>
      <c r="Z1562" s="2">
        <v>537.96299999999997</v>
      </c>
      <c r="AA1562" s="2">
        <v>13.973000000000001</v>
      </c>
      <c r="AB1562" s="2">
        <v>12.032</v>
      </c>
      <c r="AC1562" s="2">
        <v>13.663500000000001</v>
      </c>
      <c r="AD1562" s="4">
        <f t="shared" si="120"/>
        <v>8.8341073973595086E-2</v>
      </c>
      <c r="AE1562" s="4">
        <f t="shared" si="121"/>
        <v>1.2872796276210356</v>
      </c>
      <c r="AF1562" s="4">
        <f t="shared" si="122"/>
        <v>4.331033658355179</v>
      </c>
      <c r="AG1562" s="4">
        <f t="shared" si="123"/>
        <v>1076.9660542749366</v>
      </c>
      <c r="AH1562" s="4">
        <f t="shared" si="124"/>
        <v>0.10871841080524748</v>
      </c>
    </row>
    <row r="1563" spans="1:34" x14ac:dyDescent="0.3">
      <c r="A1563" s="2" t="s">
        <v>6440</v>
      </c>
      <c r="B1563" s="2" t="s">
        <v>6439</v>
      </c>
      <c r="C1563" s="2" t="s">
        <v>226</v>
      </c>
      <c r="D1563" s="2">
        <v>2025</v>
      </c>
      <c r="E1563" s="2" t="s">
        <v>106</v>
      </c>
      <c r="F1563" s="2">
        <v>0</v>
      </c>
      <c r="G1563" s="2">
        <v>67.127700000000004</v>
      </c>
      <c r="H1563" s="2">
        <v>0.36299999999999999</v>
      </c>
      <c r="I1563" s="2">
        <v>12.03844527</v>
      </c>
      <c r="J1563" s="2">
        <v>1.0740000000000001</v>
      </c>
      <c r="K1563" s="2">
        <v>346.43296363000002</v>
      </c>
      <c r="L1563" s="2">
        <v>1.0900000000000001</v>
      </c>
      <c r="M1563" s="2">
        <v>0.16</v>
      </c>
      <c r="N1563" s="2">
        <v>659</v>
      </c>
      <c r="O1563" s="2" t="s">
        <v>6441</v>
      </c>
      <c r="P1563" s="2">
        <v>6160</v>
      </c>
      <c r="Q1563" s="2">
        <v>1.667</v>
      </c>
      <c r="R1563" s="2">
        <v>1.407</v>
      </c>
      <c r="S1563" s="2">
        <v>0.42699999999999999</v>
      </c>
      <c r="T1563" s="2" t="s">
        <v>5</v>
      </c>
      <c r="U1563" s="2">
        <v>4.1100000000000003</v>
      </c>
      <c r="V1563" s="2" t="s">
        <v>6442</v>
      </c>
      <c r="W1563" s="2">
        <v>295.58659799999998</v>
      </c>
      <c r="X1563" s="2" t="s">
        <v>6443</v>
      </c>
      <c r="Y1563" s="2">
        <v>45.364937099999999</v>
      </c>
      <c r="Z1563" s="2">
        <v>1159.21</v>
      </c>
      <c r="AA1563" s="2">
        <v>13.773</v>
      </c>
      <c r="AB1563" s="2">
        <v>12.321999999999999</v>
      </c>
      <c r="AC1563" s="2">
        <v>13.632300000000001</v>
      </c>
      <c r="AD1563" s="4">
        <f t="shared" si="120"/>
        <v>0.1985674236716013</v>
      </c>
      <c r="AE1563" s="4">
        <f t="shared" si="121"/>
        <v>2.3904430622754749</v>
      </c>
      <c r="AF1563" s="4">
        <f t="shared" si="122"/>
        <v>5.3644401363287209</v>
      </c>
      <c r="AG1563" s="4">
        <f t="shared" si="123"/>
        <v>27.243985985645168</v>
      </c>
      <c r="AH1563" s="4">
        <f t="shared" si="124"/>
        <v>0.2089689189058303</v>
      </c>
    </row>
    <row r="1564" spans="1:34" x14ac:dyDescent="0.3">
      <c r="A1564" s="2" t="s">
        <v>18125</v>
      </c>
      <c r="B1564" s="2" t="s">
        <v>18124</v>
      </c>
      <c r="C1564" s="2" t="s">
        <v>226</v>
      </c>
      <c r="D1564" s="2">
        <v>2018</v>
      </c>
      <c r="E1564" s="2" t="s">
        <v>17917</v>
      </c>
      <c r="F1564" s="2">
        <v>0</v>
      </c>
      <c r="G1564" s="2">
        <v>5.4060424999999999</v>
      </c>
      <c r="H1564" s="2">
        <v>6.7299999999999999E-2</v>
      </c>
      <c r="I1564" s="2">
        <v>12.811887</v>
      </c>
      <c r="J1564" s="2">
        <v>1.143</v>
      </c>
      <c r="K1564" s="2">
        <v>791.39670000000001</v>
      </c>
      <c r="L1564" s="2">
        <v>2.4900000000000002</v>
      </c>
      <c r="N1564" s="2">
        <v>1557</v>
      </c>
      <c r="P1564" s="2">
        <v>6400</v>
      </c>
      <c r="Q1564" s="2">
        <v>1.712</v>
      </c>
      <c r="R1564" s="2">
        <v>1.39</v>
      </c>
      <c r="S1564" s="2">
        <v>0.16</v>
      </c>
      <c r="T1564" s="2" t="s">
        <v>5</v>
      </c>
      <c r="U1564" s="2">
        <v>4.1109999999999998</v>
      </c>
      <c r="V1564" s="2" t="s">
        <v>18126</v>
      </c>
      <c r="W1564" s="2">
        <v>126.33782480000001</v>
      </c>
      <c r="X1564" s="2" t="s">
        <v>18127</v>
      </c>
      <c r="Y1564" s="2">
        <v>-11.500988899999999</v>
      </c>
      <c r="Z1564" s="2">
        <v>343.08</v>
      </c>
      <c r="AA1564" s="2">
        <v>11.079000000000001</v>
      </c>
      <c r="AB1564" s="2">
        <v>9.8369999999999997</v>
      </c>
      <c r="AC1564" s="2">
        <v>10.8987</v>
      </c>
      <c r="AD1564" s="4">
        <f t="shared" si="120"/>
        <v>0.37631795179894006</v>
      </c>
      <c r="AE1564" s="4">
        <f t="shared" si="121"/>
        <v>4.8213430745194668</v>
      </c>
      <c r="AF1564" s="4">
        <f t="shared" si="122"/>
        <v>7.8594212674328627</v>
      </c>
      <c r="AG1564" s="4">
        <f t="shared" si="123"/>
        <v>974.06320466306022</v>
      </c>
      <c r="AH1564" s="4">
        <f t="shared" si="124"/>
        <v>0.19918024463189701</v>
      </c>
    </row>
    <row r="1565" spans="1:34" x14ac:dyDescent="0.3">
      <c r="A1565" s="2" t="s">
        <v>12095</v>
      </c>
      <c r="B1565" s="2" t="s">
        <v>12099</v>
      </c>
      <c r="C1565" s="2" t="s">
        <v>226</v>
      </c>
      <c r="D1565" s="2">
        <v>2023</v>
      </c>
      <c r="E1565" s="2" t="s">
        <v>106</v>
      </c>
      <c r="F1565" s="2">
        <v>0</v>
      </c>
      <c r="G1565" s="2">
        <v>85.517343999999994</v>
      </c>
      <c r="H1565" s="2">
        <v>0.38019999999999998</v>
      </c>
      <c r="I1565" s="2">
        <v>3.04</v>
      </c>
      <c r="J1565" s="2">
        <v>0.27121109999999998</v>
      </c>
      <c r="K1565" s="2">
        <v>9.48</v>
      </c>
      <c r="L1565" s="2">
        <v>2.98E-2</v>
      </c>
      <c r="M1565" s="2">
        <v>0</v>
      </c>
      <c r="N1565" s="2">
        <v>482</v>
      </c>
      <c r="P1565" s="2">
        <v>5592</v>
      </c>
      <c r="Q1565" s="2">
        <v>1.4510000000000001</v>
      </c>
      <c r="R1565" s="2">
        <v>1</v>
      </c>
      <c r="S1565" s="2">
        <v>0.16</v>
      </c>
      <c r="T1565" s="2" t="s">
        <v>5</v>
      </c>
      <c r="U1565" s="2">
        <v>4.1150000000000002</v>
      </c>
      <c r="V1565" s="2" t="s">
        <v>12096</v>
      </c>
      <c r="W1565" s="2">
        <v>289.19959949999998</v>
      </c>
      <c r="X1565" s="2" t="s">
        <v>12097</v>
      </c>
      <c r="Y1565" s="2">
        <v>49.305640400000001</v>
      </c>
      <c r="Z1565" s="2">
        <v>1298.8800000000001</v>
      </c>
      <c r="AA1565" s="2">
        <v>14.567</v>
      </c>
      <c r="AB1565" s="2">
        <v>13.047000000000001</v>
      </c>
      <c r="AC1565" s="2">
        <v>14.4892</v>
      </c>
      <c r="AD1565" s="4">
        <f t="shared" si="120"/>
        <v>0.33743302595130487</v>
      </c>
      <c r="AE1565" s="4">
        <f t="shared" si="121"/>
        <v>1.0257963988919667</v>
      </c>
      <c r="AF1565" s="4">
        <f t="shared" si="122"/>
        <v>1.7659051652429072</v>
      </c>
      <c r="AG1565" s="4">
        <f t="shared" si="123"/>
        <v>12.77818291875529</v>
      </c>
      <c r="AH1565" s="4">
        <f t="shared" si="124"/>
        <v>8.0434776193058083E-2</v>
      </c>
    </row>
    <row r="1566" spans="1:34" x14ac:dyDescent="0.3">
      <c r="A1566" s="2" t="s">
        <v>16185</v>
      </c>
      <c r="B1566" s="2" t="s">
        <v>16184</v>
      </c>
      <c r="C1566" s="2" t="s">
        <v>226</v>
      </c>
      <c r="D1566" s="2">
        <v>2024</v>
      </c>
      <c r="E1566" s="2" t="s">
        <v>227</v>
      </c>
      <c r="F1566" s="2">
        <v>0</v>
      </c>
      <c r="G1566" s="2">
        <v>45.52234</v>
      </c>
      <c r="H1566" s="2">
        <v>0.26900000000000002</v>
      </c>
      <c r="I1566" s="2">
        <v>9.3955323100000001</v>
      </c>
      <c r="J1566" s="2">
        <v>0.83821469000000004</v>
      </c>
      <c r="K1566" s="2">
        <v>129</v>
      </c>
      <c r="L1566" s="2">
        <v>0.40587939000000001</v>
      </c>
      <c r="M1566" s="2">
        <v>0.48499999999999999</v>
      </c>
      <c r="N1566" s="2">
        <v>674.54</v>
      </c>
      <c r="P1566" s="2">
        <v>6241</v>
      </c>
      <c r="Q1566" s="2">
        <v>1.6131</v>
      </c>
      <c r="R1566" s="2">
        <v>1.2484</v>
      </c>
      <c r="S1566" s="2">
        <v>-9.5000000000000001E-2</v>
      </c>
      <c r="T1566" s="2" t="s">
        <v>5</v>
      </c>
      <c r="U1566" s="2">
        <v>4.1159999999999997</v>
      </c>
      <c r="V1566" s="2" t="s">
        <v>16186</v>
      </c>
      <c r="W1566" s="2">
        <v>144.55529999999999</v>
      </c>
      <c r="X1566" s="2" t="s">
        <v>16187</v>
      </c>
      <c r="Y1566" s="2">
        <v>23.5467464</v>
      </c>
      <c r="Z1566" s="2">
        <v>79.668199999999999</v>
      </c>
      <c r="AA1566" s="2">
        <v>7.87</v>
      </c>
      <c r="AB1566" s="2">
        <v>6.6630000000000003</v>
      </c>
      <c r="AC1566" s="2">
        <v>7.7480000000000002</v>
      </c>
      <c r="AD1566" s="4">
        <f t="shared" si="120"/>
        <v>0.15553407088350754</v>
      </c>
      <c r="AE1566" s="4">
        <f t="shared" si="121"/>
        <v>1.4613253882918253</v>
      </c>
      <c r="AF1566" s="4">
        <f t="shared" si="122"/>
        <v>3.7053920037047554</v>
      </c>
      <c r="AG1566" s="4">
        <f t="shared" si="123"/>
        <v>48.946833645310136</v>
      </c>
      <c r="AH1566" s="4">
        <f t="shared" si="124"/>
        <v>0.14266922622236763</v>
      </c>
    </row>
    <row r="1567" spans="1:34" x14ac:dyDescent="0.3">
      <c r="A1567" s="2" t="s">
        <v>12871</v>
      </c>
      <c r="B1567" s="2" t="s">
        <v>12874</v>
      </c>
      <c r="C1567" s="2" t="s">
        <v>226</v>
      </c>
      <c r="D1567" s="2">
        <v>2021</v>
      </c>
      <c r="E1567" s="2" t="s">
        <v>106</v>
      </c>
      <c r="F1567" s="2">
        <v>0</v>
      </c>
      <c r="G1567" s="2">
        <v>26.62949944</v>
      </c>
      <c r="H1567" s="2">
        <v>0.17177000000000001</v>
      </c>
      <c r="I1567" s="2">
        <v>4.2096432699999999</v>
      </c>
      <c r="J1567" s="2">
        <v>0.37555986000000002</v>
      </c>
      <c r="K1567" s="2">
        <v>16.5</v>
      </c>
      <c r="L1567" s="2">
        <v>5.1799999999999999E-2</v>
      </c>
      <c r="M1567" s="2">
        <v>0</v>
      </c>
      <c r="N1567" s="2">
        <v>742</v>
      </c>
      <c r="P1567" s="2">
        <v>5866</v>
      </c>
      <c r="Q1567" s="2">
        <v>1.417</v>
      </c>
      <c r="R1567" s="2">
        <v>0.95799999999999996</v>
      </c>
      <c r="S1567" s="2">
        <v>-0.2</v>
      </c>
      <c r="T1567" s="2" t="s">
        <v>5</v>
      </c>
      <c r="U1567" s="2">
        <v>4.117</v>
      </c>
      <c r="V1567" s="2" t="s">
        <v>12872</v>
      </c>
      <c r="W1567" s="2">
        <v>282.94553839999998</v>
      </c>
      <c r="X1567" s="2" t="s">
        <v>12873</v>
      </c>
      <c r="Y1567" s="2">
        <v>47.574918099999998</v>
      </c>
      <c r="Z1567" s="2">
        <v>651.99900000000002</v>
      </c>
      <c r="AA1567" s="2">
        <v>12.711</v>
      </c>
      <c r="AB1567" s="2">
        <v>11.186999999999999</v>
      </c>
      <c r="AC1567" s="2">
        <v>12.5832</v>
      </c>
      <c r="AD1567" s="4">
        <f t="shared" si="120"/>
        <v>0.22118112355947656</v>
      </c>
      <c r="AE1567" s="4">
        <f t="shared" si="121"/>
        <v>0.93109362824318898</v>
      </c>
      <c r="AF1567" s="4">
        <f t="shared" si="122"/>
        <v>1.9797909045840729</v>
      </c>
      <c r="AG1567" s="4">
        <f t="shared" si="123"/>
        <v>72.294149645782525</v>
      </c>
      <c r="AH1567" s="4">
        <f t="shared" si="124"/>
        <v>7.2680410589015657E-2</v>
      </c>
    </row>
    <row r="1568" spans="1:34" x14ac:dyDescent="0.3">
      <c r="A1568" s="2" t="s">
        <v>17467</v>
      </c>
      <c r="B1568" s="2" t="s">
        <v>17466</v>
      </c>
      <c r="C1568" s="2" t="s">
        <v>226</v>
      </c>
      <c r="D1568" s="2">
        <v>2025</v>
      </c>
      <c r="E1568" s="2" t="s">
        <v>227</v>
      </c>
      <c r="F1568" s="2">
        <v>0</v>
      </c>
      <c r="G1568" s="2">
        <v>5.8267310999999999</v>
      </c>
      <c r="H1568" s="2">
        <v>6.9000000000000006E-2</v>
      </c>
      <c r="I1568" s="2">
        <v>6.41</v>
      </c>
      <c r="J1568" s="2">
        <v>0.57186287999999996</v>
      </c>
      <c r="K1568" s="2">
        <v>78.5</v>
      </c>
      <c r="L1568" s="2">
        <v>0.24698861999999999</v>
      </c>
      <c r="N1568" s="2">
        <v>1439</v>
      </c>
      <c r="P1568" s="2">
        <v>6110</v>
      </c>
      <c r="Q1568" s="2">
        <v>1.6479999999999999</v>
      </c>
      <c r="R1568" s="2">
        <v>1.2909999999999999</v>
      </c>
      <c r="S1568" s="2">
        <v>0.124</v>
      </c>
      <c r="T1568" s="2" t="s">
        <v>5</v>
      </c>
      <c r="U1568" s="2">
        <v>4.1180000000000003</v>
      </c>
      <c r="V1568" s="2" t="s">
        <v>17468</v>
      </c>
      <c r="W1568" s="2">
        <v>51.657269100000001</v>
      </c>
      <c r="X1568" s="2" t="s">
        <v>17469</v>
      </c>
      <c r="Y1568" s="2">
        <v>40.817270399999998</v>
      </c>
      <c r="Z1568" s="2">
        <v>179.14699999999999</v>
      </c>
      <c r="AA1568" s="2">
        <v>9.9130000000000003</v>
      </c>
      <c r="AB1568" s="2">
        <v>8.4450000000000003</v>
      </c>
      <c r="AC1568" s="2">
        <v>9.7295700000000007</v>
      </c>
      <c r="AD1568" s="4">
        <f t="shared" si="120"/>
        <v>0.29805442109988983</v>
      </c>
      <c r="AE1568" s="4">
        <f t="shared" si="121"/>
        <v>1.9105288392502937</v>
      </c>
      <c r="AF1568" s="4">
        <f t="shared" si="122"/>
        <v>3.4994985154439462</v>
      </c>
      <c r="AG1568" s="4">
        <f t="shared" si="123"/>
        <v>713.29786510925146</v>
      </c>
      <c r="AH1568" s="4">
        <f t="shared" si="124"/>
        <v>9.2251920623084793E-2</v>
      </c>
    </row>
    <row r="1569" spans="1:34" x14ac:dyDescent="0.3">
      <c r="A1569" s="2" t="s">
        <v>8743</v>
      </c>
      <c r="B1569" s="2" t="s">
        <v>8747</v>
      </c>
      <c r="C1569" s="2" t="s">
        <v>226</v>
      </c>
      <c r="D1569" s="2">
        <v>2021</v>
      </c>
      <c r="E1569" s="2" t="s">
        <v>106</v>
      </c>
      <c r="F1569" s="2">
        <v>0</v>
      </c>
      <c r="G1569" s="2">
        <v>19.590599059999999</v>
      </c>
      <c r="H1569" s="2">
        <v>0.14560000000000001</v>
      </c>
      <c r="I1569" s="2">
        <v>3.3318714599999999</v>
      </c>
      <c r="J1569" s="2">
        <v>0.29725016999999998</v>
      </c>
      <c r="K1569" s="2">
        <v>11.1</v>
      </c>
      <c r="L1569" s="2">
        <v>3.49E-2</v>
      </c>
      <c r="M1569" s="2">
        <v>0</v>
      </c>
      <c r="N1569" s="2">
        <v>819</v>
      </c>
      <c r="P1569" s="2">
        <v>5794</v>
      </c>
      <c r="Q1569" s="2">
        <v>1.496</v>
      </c>
      <c r="R1569" s="2">
        <v>1.0720000000000001</v>
      </c>
      <c r="S1569" s="2">
        <v>0.14000000000000001</v>
      </c>
      <c r="T1569" s="2" t="s">
        <v>5</v>
      </c>
      <c r="U1569" s="2">
        <v>4.1180000000000003</v>
      </c>
      <c r="V1569" s="2" t="s">
        <v>8744</v>
      </c>
      <c r="W1569" s="2">
        <v>293.51982889999999</v>
      </c>
      <c r="X1569" s="2" t="s">
        <v>8745</v>
      </c>
      <c r="Y1569" s="2">
        <v>41.277367099999999</v>
      </c>
      <c r="Z1569" s="2">
        <v>1899.24</v>
      </c>
      <c r="AA1569" s="2">
        <v>15.111000000000001</v>
      </c>
      <c r="AB1569" s="2">
        <v>13.458</v>
      </c>
      <c r="AC1569" s="2">
        <v>14.951499999999999</v>
      </c>
      <c r="AD1569" s="4">
        <f t="shared" si="120"/>
        <v>0.30009465720689216</v>
      </c>
      <c r="AE1569" s="4">
        <f t="shared" si="121"/>
        <v>0.99987682364612729</v>
      </c>
      <c r="AF1569" s="4">
        <f t="shared" si="122"/>
        <v>1.8252290410307372</v>
      </c>
      <c r="AG1569" s="4">
        <f t="shared" si="123"/>
        <v>106.7441911056638</v>
      </c>
      <c r="AH1569" s="4">
        <f t="shared" si="124"/>
        <v>6.3778664241900332E-2</v>
      </c>
    </row>
    <row r="1570" spans="1:34" x14ac:dyDescent="0.3">
      <c r="A1570" s="2" t="s">
        <v>6196</v>
      </c>
      <c r="B1570" s="2" t="s">
        <v>6195</v>
      </c>
      <c r="C1570" s="2" t="s">
        <v>226</v>
      </c>
      <c r="D1570" s="2">
        <v>2016</v>
      </c>
      <c r="E1570" s="2" t="s">
        <v>271</v>
      </c>
      <c r="F1570" s="2">
        <v>0</v>
      </c>
      <c r="G1570" s="2">
        <v>7.8141999999999996</v>
      </c>
      <c r="H1570" s="2">
        <v>8.1000000000000003E-2</v>
      </c>
      <c r="I1570" s="2">
        <v>2.67</v>
      </c>
      <c r="J1570" s="2">
        <v>0.23820145000000001</v>
      </c>
      <c r="K1570" s="2">
        <v>7.61</v>
      </c>
      <c r="L1570" s="2">
        <v>2.3900000000000001E-2</v>
      </c>
      <c r="P1570" s="2">
        <v>5995</v>
      </c>
      <c r="Q1570" s="2">
        <v>1.56</v>
      </c>
      <c r="R1570" s="2">
        <v>1.1599999999999999</v>
      </c>
      <c r="S1570" s="2">
        <v>0.3</v>
      </c>
      <c r="T1570" s="2" t="s">
        <v>5</v>
      </c>
      <c r="U1570" s="2">
        <v>4.1180000000000003</v>
      </c>
      <c r="V1570" s="2" t="s">
        <v>6197</v>
      </c>
      <c r="W1570" s="2">
        <v>338.84489600000001</v>
      </c>
      <c r="X1570" s="2" t="s">
        <v>6198</v>
      </c>
      <c r="Y1570" s="2">
        <v>-7.4698950000000002</v>
      </c>
      <c r="Z1570" s="2">
        <v>561.92999999999995</v>
      </c>
      <c r="AA1570" s="2">
        <v>12.803000000000001</v>
      </c>
      <c r="AB1570" s="2">
        <v>11.178000000000001</v>
      </c>
      <c r="AC1570" s="2">
        <v>12.5886</v>
      </c>
      <c r="AD1570" s="4">
        <f t="shared" si="120"/>
        <v>0.39980744096811616</v>
      </c>
      <c r="AE1570" s="4">
        <f t="shared" si="121"/>
        <v>1.0674858673848702</v>
      </c>
      <c r="AF1570" s="4">
        <f t="shared" si="122"/>
        <v>1.6882497640804228</v>
      </c>
      <c r="AG1570" s="4">
        <f t="shared" si="123"/>
        <v>429.85873733319437</v>
      </c>
      <c r="AH1570" s="4" t="str">
        <f t="shared" si="124"/>
        <v/>
      </c>
    </row>
    <row r="1571" spans="1:34" x14ac:dyDescent="0.3">
      <c r="A1571" s="2" t="s">
        <v>6196</v>
      </c>
      <c r="B1571" s="2" t="s">
        <v>6199</v>
      </c>
      <c r="C1571" s="2" t="s">
        <v>226</v>
      </c>
      <c r="D1571" s="2">
        <v>2016</v>
      </c>
      <c r="E1571" s="2" t="s">
        <v>271</v>
      </c>
      <c r="F1571" s="2">
        <v>0</v>
      </c>
      <c r="G1571" s="2">
        <v>18.311</v>
      </c>
      <c r="H1571" s="2">
        <v>0.1429</v>
      </c>
      <c r="I1571" s="2">
        <v>2.77</v>
      </c>
      <c r="J1571" s="2">
        <v>0.24712285000000001</v>
      </c>
      <c r="K1571" s="2">
        <v>8.1</v>
      </c>
      <c r="L1571" s="2">
        <v>2.5499999999999998E-2</v>
      </c>
      <c r="P1571" s="2">
        <v>5995</v>
      </c>
      <c r="Q1571" s="2">
        <v>1.56</v>
      </c>
      <c r="R1571" s="2">
        <v>1.1599999999999999</v>
      </c>
      <c r="S1571" s="2">
        <v>0.3</v>
      </c>
      <c r="T1571" s="2" t="s">
        <v>5</v>
      </c>
      <c r="U1571" s="2">
        <v>4.1180000000000003</v>
      </c>
      <c r="V1571" s="2" t="s">
        <v>6197</v>
      </c>
      <c r="W1571" s="2">
        <v>338.84489600000001</v>
      </c>
      <c r="X1571" s="2" t="s">
        <v>6198</v>
      </c>
      <c r="Y1571" s="2">
        <v>-7.4698950000000002</v>
      </c>
      <c r="Z1571" s="2">
        <v>561.92999999999995</v>
      </c>
      <c r="AA1571" s="2">
        <v>12.803000000000001</v>
      </c>
      <c r="AB1571" s="2">
        <v>11.178000000000001</v>
      </c>
      <c r="AC1571" s="2">
        <v>12.5886</v>
      </c>
      <c r="AD1571" s="4">
        <f t="shared" si="120"/>
        <v>0.3811059346051387</v>
      </c>
      <c r="AE1571" s="4">
        <f t="shared" si="121"/>
        <v>1.0556634388562343</v>
      </c>
      <c r="AF1571" s="4">
        <f t="shared" si="122"/>
        <v>1.7100256505771394</v>
      </c>
      <c r="AG1571" s="4">
        <f t="shared" si="123"/>
        <v>138.11197599083897</v>
      </c>
      <c r="AH1571" s="4" t="str">
        <f t="shared" si="124"/>
        <v/>
      </c>
    </row>
    <row r="1572" spans="1:34" x14ac:dyDescent="0.3">
      <c r="A1572" s="2" t="s">
        <v>15753</v>
      </c>
      <c r="B1572" s="2" t="s">
        <v>15752</v>
      </c>
      <c r="C1572" s="2" t="s">
        <v>226</v>
      </c>
      <c r="D1572" s="2">
        <v>2024</v>
      </c>
      <c r="E1572" s="2" t="s">
        <v>227</v>
      </c>
      <c r="F1572" s="2">
        <v>0</v>
      </c>
      <c r="G1572" s="2">
        <v>3.915292</v>
      </c>
      <c r="H1572" s="2">
        <v>5.0999999999999997E-2</v>
      </c>
      <c r="I1572" s="2">
        <v>10.12369881</v>
      </c>
      <c r="J1572" s="2">
        <v>0.90317747000000004</v>
      </c>
      <c r="K1572" s="2">
        <v>63.9</v>
      </c>
      <c r="L1572" s="2">
        <v>0.20105187999999999</v>
      </c>
      <c r="M1572" s="2">
        <v>0</v>
      </c>
      <c r="N1572" s="2">
        <v>1392.74</v>
      </c>
      <c r="P1572" s="2">
        <v>5718</v>
      </c>
      <c r="Q1572" s="2">
        <v>1.5566</v>
      </c>
      <c r="R1572" s="2">
        <v>1.1577999999999999</v>
      </c>
      <c r="S1572" s="2">
        <v>0.28299999999999997</v>
      </c>
      <c r="T1572" s="2" t="s">
        <v>5</v>
      </c>
      <c r="U1572" s="2">
        <v>4.1189999999999998</v>
      </c>
      <c r="V1572" s="2" t="s">
        <v>15754</v>
      </c>
      <c r="W1572" s="2">
        <v>223.0926408</v>
      </c>
      <c r="X1572" s="2" t="s">
        <v>15755</v>
      </c>
      <c r="Y1572" s="2">
        <v>70.476557299999996</v>
      </c>
      <c r="Z1572" s="2">
        <v>332.64800000000002</v>
      </c>
      <c r="AA1572" s="2">
        <v>11.314</v>
      </c>
      <c r="AB1572" s="2">
        <v>9.9640000000000004</v>
      </c>
      <c r="AC1572" s="2">
        <v>11.399800000000001</v>
      </c>
      <c r="AD1572" s="4">
        <f t="shared" si="120"/>
        <v>6.1586171945833552E-2</v>
      </c>
      <c r="AE1572" s="4">
        <f t="shared" si="121"/>
        <v>0.62347985564049058</v>
      </c>
      <c r="AF1572" s="4">
        <f t="shared" si="122"/>
        <v>2.512353930601062</v>
      </c>
      <c r="AG1572" s="4">
        <f t="shared" si="123"/>
        <v>893.4703688386395</v>
      </c>
      <c r="AH1572" s="4">
        <f t="shared" si="124"/>
        <v>6.7320261866064088E-2</v>
      </c>
    </row>
    <row r="1573" spans="1:34" x14ac:dyDescent="0.3">
      <c r="A1573" s="2" t="s">
        <v>17430</v>
      </c>
      <c r="B1573" s="2" t="s">
        <v>17429</v>
      </c>
      <c r="C1573" s="2" t="s">
        <v>226</v>
      </c>
      <c r="D1573" s="2">
        <v>2025</v>
      </c>
      <c r="E1573" s="2" t="s">
        <v>227</v>
      </c>
      <c r="F1573" s="2">
        <v>0</v>
      </c>
      <c r="G1573" s="2">
        <v>15.61031</v>
      </c>
      <c r="H1573" s="2">
        <v>0.12230000000000001</v>
      </c>
      <c r="I1573" s="2">
        <v>3.08</v>
      </c>
      <c r="J1573" s="2">
        <v>0.27477966999999998</v>
      </c>
      <c r="K1573" s="2">
        <v>10.3</v>
      </c>
      <c r="L1573" s="2">
        <v>3.2407419999999999E-2</v>
      </c>
      <c r="M1573" s="2">
        <v>0.2</v>
      </c>
      <c r="N1573" s="2">
        <v>950</v>
      </c>
      <c r="O1573" s="2" t="s">
        <v>3370</v>
      </c>
      <c r="P1573" s="2">
        <v>5770</v>
      </c>
      <c r="Q1573" s="2">
        <v>1.427</v>
      </c>
      <c r="R1573" s="2">
        <v>0.97</v>
      </c>
      <c r="S1573" s="2">
        <v>-0.24</v>
      </c>
      <c r="T1573" s="2" t="s">
        <v>5</v>
      </c>
      <c r="U1573" s="2">
        <v>4.12</v>
      </c>
      <c r="V1573" s="2" t="s">
        <v>17431</v>
      </c>
      <c r="W1573" s="2">
        <v>322.37779870000003</v>
      </c>
      <c r="X1573" s="2" t="s">
        <v>17432</v>
      </c>
      <c r="Y1573" s="2">
        <v>21.474526999999998</v>
      </c>
      <c r="Z1573" s="2">
        <v>80.754199999999997</v>
      </c>
      <c r="AA1573" s="2">
        <v>8.64</v>
      </c>
      <c r="AB1573" s="2">
        <v>7.0839999999999996</v>
      </c>
      <c r="AC1573" s="2">
        <v>8.4834300000000002</v>
      </c>
      <c r="AD1573" s="4">
        <f t="shared" si="120"/>
        <v>0.35252106638512443</v>
      </c>
      <c r="AE1573" s="4">
        <f t="shared" si="121"/>
        <v>1.0857648844661834</v>
      </c>
      <c r="AF1573" s="4">
        <f t="shared" si="122"/>
        <v>1.8287033231653089</v>
      </c>
      <c r="AG1573" s="4">
        <f t="shared" si="123"/>
        <v>135.39048211980938</v>
      </c>
      <c r="AH1573" s="4">
        <f t="shared" si="124"/>
        <v>5.9330970382084902E-2</v>
      </c>
    </row>
    <row r="1574" spans="1:34" x14ac:dyDescent="0.3">
      <c r="A1574" s="2" t="s">
        <v>12295</v>
      </c>
      <c r="B1574" s="2" t="s">
        <v>12294</v>
      </c>
      <c r="C1574" s="2" t="s">
        <v>226</v>
      </c>
      <c r="D1574" s="2">
        <v>2014</v>
      </c>
      <c r="E1574" s="2" t="s">
        <v>106</v>
      </c>
      <c r="F1574" s="2">
        <v>0</v>
      </c>
      <c r="G1574" s="2">
        <v>5.6290209999999998</v>
      </c>
      <c r="H1574" s="2">
        <v>6.6000000000000003E-2</v>
      </c>
      <c r="I1574" s="2">
        <v>0.99</v>
      </c>
      <c r="J1574" s="2">
        <v>8.7999999999999995E-2</v>
      </c>
      <c r="K1574" s="2">
        <v>0.93700000000000006</v>
      </c>
      <c r="L1574" s="2">
        <v>2.9499999999999999E-3</v>
      </c>
      <c r="M1574" s="2">
        <v>0</v>
      </c>
      <c r="N1574" s="2">
        <v>1576</v>
      </c>
      <c r="P1574" s="2">
        <v>6152</v>
      </c>
      <c r="Q1574" s="2">
        <v>1.5680000000000001</v>
      </c>
      <c r="R1574" s="2">
        <v>1.1439999999999999</v>
      </c>
      <c r="S1574" s="2">
        <v>-0.2016</v>
      </c>
      <c r="T1574" s="2" t="s">
        <v>129</v>
      </c>
      <c r="U1574" s="2">
        <v>4.12</v>
      </c>
      <c r="V1574" s="2" t="s">
        <v>12296</v>
      </c>
      <c r="W1574" s="2">
        <v>285.18286849999998</v>
      </c>
      <c r="X1574" s="2" t="s">
        <v>12297</v>
      </c>
      <c r="Y1574" s="2">
        <v>43.8310283</v>
      </c>
      <c r="Z1574" s="2">
        <v>267.32299999999998</v>
      </c>
      <c r="AA1574" s="2">
        <v>10.47</v>
      </c>
      <c r="AB1574" s="2">
        <v>9.5039999999999996</v>
      </c>
      <c r="AC1574" s="2">
        <v>10.5459</v>
      </c>
      <c r="AD1574" s="4">
        <f t="shared" si="120"/>
        <v>0.9656817125442777</v>
      </c>
      <c r="AE1574" s="4">
        <f t="shared" si="121"/>
        <v>0.95602489541883495</v>
      </c>
      <c r="AF1574" s="4">
        <f t="shared" si="122"/>
        <v>0.97286414594466708</v>
      </c>
      <c r="AG1574" s="4">
        <f t="shared" si="123"/>
        <v>725.36968729626903</v>
      </c>
      <c r="AH1574" s="4">
        <f t="shared" si="124"/>
        <v>2.4506093804267489E-2</v>
      </c>
    </row>
    <row r="1575" spans="1:34" x14ac:dyDescent="0.3">
      <c r="A1575" s="2" t="s">
        <v>12295</v>
      </c>
      <c r="B1575" s="2" t="s">
        <v>12298</v>
      </c>
      <c r="C1575" s="2" t="s">
        <v>226</v>
      </c>
      <c r="D1575" s="2">
        <v>2014</v>
      </c>
      <c r="E1575" s="2" t="s">
        <v>106</v>
      </c>
      <c r="F1575" s="2">
        <v>0</v>
      </c>
      <c r="G1575" s="2">
        <v>13.391635000000001</v>
      </c>
      <c r="H1575" s="2">
        <v>0.11700000000000001</v>
      </c>
      <c r="I1575" s="2">
        <v>1.1200000000000001</v>
      </c>
      <c r="J1575" s="2">
        <v>0.1</v>
      </c>
      <c r="K1575" s="2">
        <v>1.46</v>
      </c>
      <c r="L1575" s="2">
        <v>4.5900000000000003E-3</v>
      </c>
      <c r="M1575" s="2">
        <v>0</v>
      </c>
      <c r="N1575" s="2">
        <v>1180</v>
      </c>
      <c r="P1575" s="2">
        <v>6152</v>
      </c>
      <c r="Q1575" s="2">
        <v>1.5680000000000001</v>
      </c>
      <c r="R1575" s="2">
        <v>1.1439999999999999</v>
      </c>
      <c r="S1575" s="2">
        <v>-0.2016</v>
      </c>
      <c r="T1575" s="2" t="s">
        <v>129</v>
      </c>
      <c r="U1575" s="2">
        <v>4.12</v>
      </c>
      <c r="V1575" s="2" t="s">
        <v>12296</v>
      </c>
      <c r="W1575" s="2">
        <v>285.18286849999998</v>
      </c>
      <c r="X1575" s="2" t="s">
        <v>12297</v>
      </c>
      <c r="Y1575" s="2">
        <v>43.8310283</v>
      </c>
      <c r="Z1575" s="2">
        <v>267.32299999999998</v>
      </c>
      <c r="AA1575" s="2">
        <v>10.47</v>
      </c>
      <c r="AB1575" s="2">
        <v>9.5039999999999996</v>
      </c>
      <c r="AC1575" s="2">
        <v>10.5459</v>
      </c>
      <c r="AD1575" s="4">
        <f t="shared" si="120"/>
        <v>1.0391991618075798</v>
      </c>
      <c r="AE1575" s="4">
        <f t="shared" si="121"/>
        <v>1.1639030612244896</v>
      </c>
      <c r="AF1575" s="4">
        <f t="shared" si="122"/>
        <v>1.1417405259389843</v>
      </c>
      <c r="AG1575" s="4">
        <f t="shared" si="123"/>
        <v>230.8211233736977</v>
      </c>
      <c r="AH1575" s="4">
        <f t="shared" si="124"/>
        <v>3.3237351724179291E-2</v>
      </c>
    </row>
    <row r="1576" spans="1:34" x14ac:dyDescent="0.3">
      <c r="A1576" s="2" t="s">
        <v>11671</v>
      </c>
      <c r="B1576" s="2" t="s">
        <v>11676</v>
      </c>
      <c r="C1576" s="2" t="s">
        <v>226</v>
      </c>
      <c r="D1576" s="2">
        <v>2025</v>
      </c>
      <c r="E1576" s="2" t="s">
        <v>106</v>
      </c>
      <c r="F1576" s="2">
        <v>0</v>
      </c>
      <c r="G1576" s="2">
        <v>98.353099999999998</v>
      </c>
      <c r="H1576" s="2">
        <v>0.439</v>
      </c>
      <c r="I1576" s="2">
        <v>4.13</v>
      </c>
      <c r="J1576" s="2">
        <v>0.36845455999999999</v>
      </c>
      <c r="K1576" s="2">
        <v>56</v>
      </c>
      <c r="L1576" s="2">
        <v>0.17619570000000001</v>
      </c>
      <c r="M1576" s="2">
        <v>0</v>
      </c>
      <c r="N1576" s="2">
        <v>552</v>
      </c>
      <c r="P1576" s="2">
        <v>6689.45</v>
      </c>
      <c r="Q1576" s="2">
        <v>1.43</v>
      </c>
      <c r="R1576" s="2">
        <v>1.1639999999999999</v>
      </c>
      <c r="S1576" s="2">
        <v>-0.11409999999999999</v>
      </c>
      <c r="T1576" s="2" t="s">
        <v>129</v>
      </c>
      <c r="U1576" s="2">
        <v>4.12</v>
      </c>
      <c r="V1576" s="2" t="s">
        <v>11672</v>
      </c>
      <c r="W1576" s="2">
        <v>287.39129500000001</v>
      </c>
      <c r="X1576" s="2" t="s">
        <v>11673</v>
      </c>
      <c r="Y1576" s="2">
        <v>42.194822000000002</v>
      </c>
      <c r="Z1576" s="2">
        <v>1037.4000000000001</v>
      </c>
      <c r="AA1576" s="2">
        <v>13.647</v>
      </c>
      <c r="AB1576" s="2">
        <v>12.509</v>
      </c>
      <c r="AC1576" s="2">
        <v>13.5847</v>
      </c>
      <c r="AD1576" s="4">
        <f t="shared" si="120"/>
        <v>0.7949464459484612</v>
      </c>
      <c r="AE1576" s="4">
        <f t="shared" si="121"/>
        <v>3.2831288217671442</v>
      </c>
      <c r="AF1576" s="4">
        <f t="shared" si="122"/>
        <v>3.6822984715932936</v>
      </c>
      <c r="AG1576" s="4">
        <f t="shared" si="123"/>
        <v>19.063144167594594</v>
      </c>
      <c r="AH1576" s="4">
        <f t="shared" si="124"/>
        <v>0.15672903110733749</v>
      </c>
    </row>
    <row r="1577" spans="1:34" x14ac:dyDescent="0.3">
      <c r="A1577" s="2" t="s">
        <v>8085</v>
      </c>
      <c r="B1577" s="2" t="s">
        <v>8084</v>
      </c>
      <c r="C1577" s="2" t="s">
        <v>226</v>
      </c>
      <c r="D1577" s="2">
        <v>2016</v>
      </c>
      <c r="E1577" s="2" t="s">
        <v>106</v>
      </c>
      <c r="F1577" s="2">
        <v>0</v>
      </c>
      <c r="G1577" s="2">
        <v>42.351426699999998</v>
      </c>
      <c r="H1577" s="2">
        <v>0.27429999999999999</v>
      </c>
      <c r="I1577" s="2">
        <v>4.18</v>
      </c>
      <c r="J1577" s="2">
        <v>0.37291461999999997</v>
      </c>
      <c r="K1577" s="2">
        <v>16.3</v>
      </c>
      <c r="L1577" s="2">
        <v>5.1200000000000002E-2</v>
      </c>
      <c r="M1577" s="2">
        <v>0</v>
      </c>
      <c r="N1577" s="2">
        <v>938</v>
      </c>
      <c r="P1577" s="2">
        <v>6725</v>
      </c>
      <c r="Q1577" s="2">
        <v>1.74</v>
      </c>
      <c r="R1577" s="2">
        <v>1.45</v>
      </c>
      <c r="S1577" s="2">
        <v>0.02</v>
      </c>
      <c r="T1577" s="2" t="s">
        <v>5</v>
      </c>
      <c r="U1577" s="2">
        <v>4.12</v>
      </c>
      <c r="V1577" s="2" t="s">
        <v>8086</v>
      </c>
      <c r="W1577" s="2">
        <v>296.22219899999999</v>
      </c>
      <c r="X1577" s="2" t="s">
        <v>8087</v>
      </c>
      <c r="Y1577" s="2">
        <v>39.268942000000003</v>
      </c>
      <c r="Z1577" s="2">
        <v>698.32600000000002</v>
      </c>
      <c r="AA1577" s="2">
        <v>12.842000000000001</v>
      </c>
      <c r="AB1577" s="2">
        <v>11.7</v>
      </c>
      <c r="AC1577" s="2">
        <v>12.741099999999999</v>
      </c>
      <c r="AD1577" s="4">
        <f t="shared" si="120"/>
        <v>0.22318179134523472</v>
      </c>
      <c r="AE1577" s="4">
        <f t="shared" si="121"/>
        <v>0.9328998878230812</v>
      </c>
      <c r="AF1577" s="4">
        <f t="shared" si="122"/>
        <v>1.9747206210247765</v>
      </c>
      <c r="AG1577" s="4">
        <f t="shared" si="123"/>
        <v>73.842414024926569</v>
      </c>
      <c r="AH1577" s="4">
        <f t="shared" si="124"/>
        <v>6.4476913862372962E-2</v>
      </c>
    </row>
    <row r="1578" spans="1:34" x14ac:dyDescent="0.3">
      <c r="A1578" s="2" t="s">
        <v>14525</v>
      </c>
      <c r="B1578" s="2" t="s">
        <v>14524</v>
      </c>
      <c r="C1578" s="2" t="s">
        <v>226</v>
      </c>
      <c r="D1578" s="2">
        <v>2016</v>
      </c>
      <c r="E1578" s="2" t="s">
        <v>106</v>
      </c>
      <c r="F1578" s="2">
        <v>0</v>
      </c>
      <c r="G1578" s="2">
        <v>7.7146897499999998</v>
      </c>
      <c r="H1578" s="2">
        <v>9.1499999999999998E-2</v>
      </c>
      <c r="I1578" s="2">
        <v>2.66</v>
      </c>
      <c r="J1578" s="2">
        <v>0.23730931</v>
      </c>
      <c r="K1578" s="2">
        <v>7.56</v>
      </c>
      <c r="L1578" s="2">
        <v>2.3800000000000002E-2</v>
      </c>
      <c r="M1578" s="2">
        <v>0</v>
      </c>
      <c r="N1578" s="2">
        <v>1622</v>
      </c>
      <c r="P1578" s="2">
        <v>6761</v>
      </c>
      <c r="Q1578" s="2">
        <v>1.74</v>
      </c>
      <c r="R1578" s="2">
        <v>1.46</v>
      </c>
      <c r="S1578" s="2">
        <v>0.03</v>
      </c>
      <c r="T1578" s="2" t="s">
        <v>5</v>
      </c>
      <c r="U1578" s="2">
        <v>4.12</v>
      </c>
      <c r="V1578" s="2" t="s">
        <v>14526</v>
      </c>
      <c r="W1578" s="2">
        <v>281.97123470000002</v>
      </c>
      <c r="X1578" s="2" t="s">
        <v>14527</v>
      </c>
      <c r="Y1578" s="2">
        <v>43.672783899999999</v>
      </c>
      <c r="Z1578" s="2">
        <v>601.32399999999996</v>
      </c>
      <c r="AA1578" s="2">
        <v>11.845000000000001</v>
      </c>
      <c r="AB1578" s="2">
        <v>11.039</v>
      </c>
      <c r="AC1578" s="2">
        <v>11.9642</v>
      </c>
      <c r="AD1578" s="4">
        <f t="shared" si="120"/>
        <v>0.40167692678471006</v>
      </c>
      <c r="AE1578" s="4">
        <f t="shared" si="121"/>
        <v>1.0684606252473288</v>
      </c>
      <c r="AF1578" s="4">
        <f t="shared" si="122"/>
        <v>1.6858544608470489</v>
      </c>
      <c r="AG1578" s="4">
        <f t="shared" si="123"/>
        <v>677.93788189026793</v>
      </c>
      <c r="AH1578" s="4">
        <f t="shared" si="124"/>
        <v>4.185955956502338E-2</v>
      </c>
    </row>
    <row r="1579" spans="1:34" x14ac:dyDescent="0.3">
      <c r="A1579" s="2" t="s">
        <v>6793</v>
      </c>
      <c r="B1579" s="2" t="s">
        <v>6792</v>
      </c>
      <c r="C1579" s="2" t="s">
        <v>226</v>
      </c>
      <c r="D1579" s="2">
        <v>2016</v>
      </c>
      <c r="E1579" s="2" t="s">
        <v>106</v>
      </c>
      <c r="F1579" s="2">
        <v>0</v>
      </c>
      <c r="G1579" s="2">
        <v>25.96200249</v>
      </c>
      <c r="H1579" s="2">
        <v>0.18395</v>
      </c>
      <c r="I1579" s="2">
        <v>3.4</v>
      </c>
      <c r="J1579" s="2">
        <v>0.30332767999999999</v>
      </c>
      <c r="K1579" s="2">
        <v>11.5</v>
      </c>
      <c r="L1579" s="2">
        <v>3.61E-2</v>
      </c>
      <c r="M1579" s="2">
        <v>0</v>
      </c>
      <c r="N1579" s="2">
        <v>850</v>
      </c>
      <c r="P1579" s="2">
        <v>6675</v>
      </c>
      <c r="Q1579" s="2">
        <v>1.73</v>
      </c>
      <c r="R1579" s="2">
        <v>1.43</v>
      </c>
      <c r="S1579" s="2">
        <v>0.04</v>
      </c>
      <c r="T1579" s="2" t="s">
        <v>5</v>
      </c>
      <c r="U1579" s="2">
        <v>4.12</v>
      </c>
      <c r="V1579" s="2" t="s">
        <v>6794</v>
      </c>
      <c r="W1579" s="2">
        <v>295.15810620000002</v>
      </c>
      <c r="X1579" s="2" t="s">
        <v>6795</v>
      </c>
      <c r="Y1579" s="2">
        <v>40.898818599999998</v>
      </c>
      <c r="Z1579" s="2">
        <v>829.34299999999996</v>
      </c>
      <c r="AA1579" s="2">
        <v>13.212</v>
      </c>
      <c r="AB1579" s="2">
        <v>12.01</v>
      </c>
      <c r="AC1579" s="2">
        <v>13.1159</v>
      </c>
      <c r="AD1579" s="4">
        <f t="shared" si="120"/>
        <v>0.29259108487685737</v>
      </c>
      <c r="AE1579" s="4">
        <f t="shared" si="121"/>
        <v>0.99480968858131502</v>
      </c>
      <c r="AF1579" s="4">
        <f t="shared" si="122"/>
        <v>1.8391174353957038</v>
      </c>
      <c r="AG1579" s="4">
        <f t="shared" si="123"/>
        <v>157.53880688729836</v>
      </c>
      <c r="AH1579" s="4">
        <f t="shared" si="124"/>
        <v>6.3081207616256518E-2</v>
      </c>
    </row>
    <row r="1580" spans="1:34" x14ac:dyDescent="0.3">
      <c r="A1580" s="2" t="s">
        <v>9304</v>
      </c>
      <c r="B1580" s="2" t="s">
        <v>9303</v>
      </c>
      <c r="C1580" s="2" t="s">
        <v>226</v>
      </c>
      <c r="D1580" s="2">
        <v>2016</v>
      </c>
      <c r="E1580" s="2" t="s">
        <v>106</v>
      </c>
      <c r="F1580" s="2">
        <v>0</v>
      </c>
      <c r="G1580" s="2">
        <v>15.6049212</v>
      </c>
      <c r="H1580" s="2">
        <v>0.12207999999999999</v>
      </c>
      <c r="I1580" s="2">
        <v>1.52</v>
      </c>
      <c r="J1580" s="2">
        <v>0.13560532</v>
      </c>
      <c r="K1580" s="2">
        <v>2.92</v>
      </c>
      <c r="L1580" s="2">
        <v>9.1999999999999998E-3</v>
      </c>
      <c r="M1580" s="2">
        <v>0</v>
      </c>
      <c r="N1580" s="2">
        <v>1013</v>
      </c>
      <c r="P1580" s="2">
        <v>6681</v>
      </c>
      <c r="Q1580" s="2">
        <v>1.75</v>
      </c>
      <c r="R1580" s="2">
        <v>1.45</v>
      </c>
      <c r="S1580" s="2">
        <v>0.06</v>
      </c>
      <c r="T1580" s="2" t="s">
        <v>5</v>
      </c>
      <c r="U1580" s="2">
        <v>4.12</v>
      </c>
      <c r="V1580" s="2" t="s">
        <v>9305</v>
      </c>
      <c r="W1580" s="2">
        <v>298.20262359999998</v>
      </c>
      <c r="X1580" s="2" t="s">
        <v>9306</v>
      </c>
      <c r="Y1580" s="2">
        <v>44.925858499999997</v>
      </c>
      <c r="Z1580" s="2">
        <v>552.54999999999995</v>
      </c>
      <c r="AA1580" s="2">
        <v>13.278</v>
      </c>
      <c r="AB1580" s="2">
        <v>11.643000000000001</v>
      </c>
      <c r="AC1580" s="2">
        <v>13.0556</v>
      </c>
      <c r="AD1580" s="4">
        <f t="shared" si="120"/>
        <v>0.83148053652135867</v>
      </c>
      <c r="AE1580" s="4">
        <f t="shared" si="121"/>
        <v>1.2638504155124652</v>
      </c>
      <c r="AF1580" s="4">
        <f t="shared" si="122"/>
        <v>1.3860204297119676</v>
      </c>
      <c r="AG1580" s="4">
        <f t="shared" si="123"/>
        <v>367.31849238028235</v>
      </c>
      <c r="AH1580" s="4">
        <f t="shared" si="124"/>
        <v>4.3547668581378617E-2</v>
      </c>
    </row>
    <row r="1581" spans="1:34" x14ac:dyDescent="0.3">
      <c r="A1581" s="2" t="s">
        <v>6596</v>
      </c>
      <c r="B1581" s="2" t="s">
        <v>6595</v>
      </c>
      <c r="C1581" s="2" t="s">
        <v>226</v>
      </c>
      <c r="D1581" s="2">
        <v>2014</v>
      </c>
      <c r="E1581" s="2" t="s">
        <v>106</v>
      </c>
      <c r="F1581" s="2">
        <v>0</v>
      </c>
      <c r="G1581" s="2">
        <v>3.4876811999999999</v>
      </c>
      <c r="H1581" s="2">
        <v>4.7399999999999998E-2</v>
      </c>
      <c r="I1581" s="2">
        <v>5.77</v>
      </c>
      <c r="J1581" s="2">
        <v>0.51</v>
      </c>
      <c r="K1581" s="2">
        <v>51.1</v>
      </c>
      <c r="L1581" s="2">
        <v>0.16</v>
      </c>
      <c r="M1581" s="2">
        <v>8.5999999999999993E-2</v>
      </c>
      <c r="N1581" s="2">
        <v>1513</v>
      </c>
      <c r="O1581" s="2" t="s">
        <v>52</v>
      </c>
      <c r="P1581" s="2">
        <v>5667</v>
      </c>
      <c r="Q1581" s="2">
        <v>1.56</v>
      </c>
      <c r="R1581" s="2">
        <v>1.17</v>
      </c>
      <c r="S1581" s="2">
        <v>0.33</v>
      </c>
      <c r="T1581" s="2" t="s">
        <v>5</v>
      </c>
      <c r="U1581" s="2">
        <v>4.12</v>
      </c>
      <c r="V1581" s="2" t="s">
        <v>6597</v>
      </c>
      <c r="W1581" s="2">
        <v>283.25550700000002</v>
      </c>
      <c r="X1581" s="2" t="s">
        <v>6598</v>
      </c>
      <c r="Y1581" s="2">
        <v>48.355247400000003</v>
      </c>
      <c r="Z1581" s="2">
        <v>927.98099999999999</v>
      </c>
      <c r="AA1581" s="2">
        <v>13.7</v>
      </c>
      <c r="AB1581" s="2">
        <v>12.010999999999999</v>
      </c>
      <c r="AC1581" s="2">
        <v>13.5672</v>
      </c>
      <c r="AD1581" s="4">
        <f t="shared" si="120"/>
        <v>0.266007242174706</v>
      </c>
      <c r="AE1581" s="4">
        <f t="shared" si="121"/>
        <v>1.5348617873480535</v>
      </c>
      <c r="AF1581" s="4">
        <f t="shared" si="122"/>
        <v>2.9759288487795317</v>
      </c>
      <c r="AG1581" s="4">
        <f t="shared" si="123"/>
        <v>1002.2941923178086</v>
      </c>
      <c r="AH1581" s="4">
        <f t="shared" si="124"/>
        <v>7.6507335906135454E-2</v>
      </c>
    </row>
    <row r="1582" spans="1:34" x14ac:dyDescent="0.3">
      <c r="A1582" s="2" t="s">
        <v>6596</v>
      </c>
      <c r="B1582" s="2" t="s">
        <v>6599</v>
      </c>
      <c r="C1582" s="2" t="s">
        <v>226</v>
      </c>
      <c r="D1582" s="2">
        <v>2014</v>
      </c>
      <c r="E1582" s="2" t="s">
        <v>106</v>
      </c>
      <c r="F1582" s="2">
        <v>0</v>
      </c>
      <c r="G1582" s="2">
        <v>6.0297599999999996</v>
      </c>
      <c r="H1582" s="2">
        <v>6.8400000000000002E-2</v>
      </c>
      <c r="I1582" s="2">
        <v>1.25</v>
      </c>
      <c r="J1582" s="2">
        <v>0.112</v>
      </c>
      <c r="K1582" s="2">
        <v>3.78</v>
      </c>
      <c r="L1582" s="2">
        <v>0.01</v>
      </c>
      <c r="M1582" s="2">
        <v>0</v>
      </c>
      <c r="N1582" s="2">
        <v>1413</v>
      </c>
      <c r="O1582" s="2" t="s">
        <v>52</v>
      </c>
      <c r="P1582" s="2">
        <v>5667</v>
      </c>
      <c r="Q1582" s="2">
        <v>1.56</v>
      </c>
      <c r="R1582" s="2">
        <v>1.17</v>
      </c>
      <c r="S1582" s="2">
        <v>0.33</v>
      </c>
      <c r="T1582" s="2" t="s">
        <v>5</v>
      </c>
      <c r="U1582" s="2">
        <v>4.12</v>
      </c>
      <c r="V1582" s="2" t="s">
        <v>6597</v>
      </c>
      <c r="W1582" s="2">
        <v>283.25550700000002</v>
      </c>
      <c r="X1582" s="2" t="s">
        <v>6598</v>
      </c>
      <c r="Y1582" s="2">
        <v>48.355247400000003</v>
      </c>
      <c r="Z1582" s="2">
        <v>927.98099999999999</v>
      </c>
      <c r="AA1582" s="2">
        <v>13.7</v>
      </c>
      <c r="AB1582" s="2">
        <v>12.010999999999999</v>
      </c>
      <c r="AC1582" s="2">
        <v>13.5672</v>
      </c>
      <c r="AD1582" s="4">
        <f t="shared" si="120"/>
        <v>1.93536</v>
      </c>
      <c r="AE1582" s="4">
        <f t="shared" si="121"/>
        <v>2.4192</v>
      </c>
      <c r="AF1582" s="4">
        <f t="shared" si="122"/>
        <v>1.7389652095427326</v>
      </c>
      <c r="AG1582" s="4">
        <f t="shared" si="123"/>
        <v>481.32641230035728</v>
      </c>
      <c r="AH1582" s="4">
        <f t="shared" si="124"/>
        <v>4.6261510876051508E-2</v>
      </c>
    </row>
    <row r="1583" spans="1:34" x14ac:dyDescent="0.3">
      <c r="A1583" s="2" t="s">
        <v>5022</v>
      </c>
      <c r="B1583" s="2" t="s">
        <v>5021</v>
      </c>
      <c r="C1583" s="2" t="s">
        <v>226</v>
      </c>
      <c r="D1583" s="2">
        <v>2018</v>
      </c>
      <c r="E1583" s="2" t="s">
        <v>271</v>
      </c>
      <c r="F1583" s="2">
        <v>0</v>
      </c>
      <c r="G1583" s="2">
        <v>9.9785409999999999</v>
      </c>
      <c r="H1583" s="2">
        <v>9.3200000000000005E-2</v>
      </c>
      <c r="I1583" s="2">
        <v>2.3650949300000002</v>
      </c>
      <c r="J1583" s="2">
        <v>0.21099999999999999</v>
      </c>
      <c r="K1583" s="2">
        <v>6.5</v>
      </c>
      <c r="L1583" s="2">
        <v>2.045129E-2</v>
      </c>
      <c r="M1583" s="2">
        <v>0.48</v>
      </c>
      <c r="N1583" s="2">
        <v>1220</v>
      </c>
      <c r="O1583" s="2" t="s">
        <v>2358</v>
      </c>
      <c r="P1583" s="2">
        <v>6310</v>
      </c>
      <c r="Q1583" s="2">
        <v>1.4990000000000001</v>
      </c>
      <c r="R1583" s="2">
        <v>1.0840000000000001</v>
      </c>
      <c r="S1583" s="2">
        <v>-0.45600000000000002</v>
      </c>
      <c r="T1583" s="2" t="s">
        <v>5</v>
      </c>
      <c r="U1583" s="2">
        <v>4.1219999999999999</v>
      </c>
      <c r="V1583" s="2" t="s">
        <v>5023</v>
      </c>
      <c r="W1583" s="2">
        <v>336.57612330000001</v>
      </c>
      <c r="X1583" s="2" t="s">
        <v>5024</v>
      </c>
      <c r="Y1583" s="2">
        <v>-18.011665000000001</v>
      </c>
      <c r="Z1583" s="2">
        <v>80.8994</v>
      </c>
      <c r="AA1583" s="2">
        <v>8.24</v>
      </c>
      <c r="AB1583" s="2">
        <v>6.8869999999999996</v>
      </c>
      <c r="AC1583" s="2">
        <v>8.1035810000000001</v>
      </c>
      <c r="AD1583" s="4">
        <f t="shared" si="120"/>
        <v>0.49132360000975361</v>
      </c>
      <c r="AE1583" s="4">
        <f t="shared" si="121"/>
        <v>1.1620269553724163</v>
      </c>
      <c r="AF1583" s="4">
        <f t="shared" si="122"/>
        <v>1.6578009713697957</v>
      </c>
      <c r="AG1583" s="4">
        <f t="shared" si="123"/>
        <v>367.94146052629821</v>
      </c>
      <c r="AH1583" s="4">
        <f t="shared" si="124"/>
        <v>4.7462703741512888E-2</v>
      </c>
    </row>
    <row r="1584" spans="1:34" x14ac:dyDescent="0.3">
      <c r="A1584" s="2" t="s">
        <v>10305</v>
      </c>
      <c r="B1584" s="2" t="s">
        <v>10304</v>
      </c>
      <c r="C1584" s="2" t="s">
        <v>226</v>
      </c>
      <c r="D1584" s="2">
        <v>2021</v>
      </c>
      <c r="E1584" s="2" t="s">
        <v>106</v>
      </c>
      <c r="F1584" s="2">
        <v>0</v>
      </c>
      <c r="G1584" s="2">
        <v>10.86060047</v>
      </c>
      <c r="H1584" s="2">
        <v>9.8799999999999999E-2</v>
      </c>
      <c r="I1584" s="2">
        <v>2.70393215</v>
      </c>
      <c r="J1584" s="2">
        <v>0.24122908000000001</v>
      </c>
      <c r="K1584" s="2">
        <v>7.77</v>
      </c>
      <c r="L1584" s="2">
        <v>2.4500000000000001E-2</v>
      </c>
      <c r="M1584" s="2">
        <v>0</v>
      </c>
      <c r="N1584" s="2">
        <v>1108</v>
      </c>
      <c r="P1584" s="2">
        <v>6455</v>
      </c>
      <c r="Q1584" s="2">
        <v>1.496</v>
      </c>
      <c r="R1584" s="2">
        <v>1.087</v>
      </c>
      <c r="S1584" s="2">
        <v>-0.36</v>
      </c>
      <c r="T1584" s="2" t="s">
        <v>5</v>
      </c>
      <c r="U1584" s="2">
        <v>4.125</v>
      </c>
      <c r="V1584" s="2" t="s">
        <v>10306</v>
      </c>
      <c r="W1584" s="2">
        <v>291.5494119</v>
      </c>
      <c r="X1584" s="2" t="s">
        <v>10307</v>
      </c>
      <c r="Y1584" s="2">
        <v>44.527278799999998</v>
      </c>
      <c r="Z1584" s="2">
        <v>1299.32</v>
      </c>
      <c r="AA1584" s="2">
        <v>14.127000000000001</v>
      </c>
      <c r="AB1584" s="2">
        <v>12.577</v>
      </c>
      <c r="AC1584" s="2">
        <v>13.934100000000001</v>
      </c>
      <c r="AD1584" s="4">
        <f t="shared" si="120"/>
        <v>0.39303719341768761</v>
      </c>
      <c r="AE1584" s="4">
        <f t="shared" si="121"/>
        <v>1.0627459034278539</v>
      </c>
      <c r="AF1584" s="4">
        <f t="shared" si="122"/>
        <v>1.6951674889400663</v>
      </c>
      <c r="AG1584" s="4">
        <f t="shared" si="123"/>
        <v>357.12819129344138</v>
      </c>
      <c r="AH1584" s="4">
        <f t="shared" si="124"/>
        <v>5.0926371566232344E-2</v>
      </c>
    </row>
    <row r="1585" spans="1:34" x14ac:dyDescent="0.3">
      <c r="A1585" s="2" t="s">
        <v>6548</v>
      </c>
      <c r="B1585" s="2" t="s">
        <v>6551</v>
      </c>
      <c r="C1585" s="2" t="s">
        <v>226</v>
      </c>
      <c r="D1585" s="2">
        <v>2014</v>
      </c>
      <c r="E1585" s="2" t="s">
        <v>106</v>
      </c>
      <c r="F1585" s="2">
        <v>0</v>
      </c>
      <c r="G1585" s="2">
        <v>12.815899999999999</v>
      </c>
      <c r="H1585" s="2">
        <v>0.11061</v>
      </c>
      <c r="I1585" s="2">
        <v>2.2000000000000002</v>
      </c>
      <c r="J1585" s="2">
        <v>0.19600000000000001</v>
      </c>
      <c r="K1585" s="2">
        <v>7.05</v>
      </c>
      <c r="L1585" s="2">
        <v>2.2181670000000001E-2</v>
      </c>
      <c r="M1585" s="2">
        <v>0.02</v>
      </c>
      <c r="N1585" s="2">
        <v>939</v>
      </c>
      <c r="P1585" s="2">
        <v>5825</v>
      </c>
      <c r="Q1585" s="2">
        <v>1.49</v>
      </c>
      <c r="R1585" s="2">
        <v>1.08</v>
      </c>
      <c r="S1585" s="2">
        <v>0.02</v>
      </c>
      <c r="T1585" s="2" t="s">
        <v>5</v>
      </c>
      <c r="U1585" s="2">
        <v>4.125</v>
      </c>
      <c r="V1585" s="2" t="s">
        <v>6549</v>
      </c>
      <c r="W1585" s="2">
        <v>291.38612940000002</v>
      </c>
      <c r="X1585" s="2" t="s">
        <v>6550</v>
      </c>
      <c r="Y1585" s="2">
        <v>41.990139399999997</v>
      </c>
      <c r="Z1585" s="2">
        <v>304.64499999999998</v>
      </c>
      <c r="AA1585" s="2">
        <v>11.055</v>
      </c>
      <c r="AB1585" s="2">
        <v>9.7680000000000007</v>
      </c>
      <c r="AC1585" s="2">
        <v>11.129300000000001</v>
      </c>
      <c r="AD1585" s="4">
        <f t="shared" si="120"/>
        <v>0.66209616829451523</v>
      </c>
      <c r="AE1585" s="4">
        <f t="shared" si="121"/>
        <v>1.4566115702479336</v>
      </c>
      <c r="AF1585" s="4">
        <f t="shared" si="122"/>
        <v>1.7901244243195651</v>
      </c>
      <c r="AG1585" s="4">
        <f t="shared" si="123"/>
        <v>187.4378615995891</v>
      </c>
      <c r="AH1585" s="4">
        <f t="shared" si="124"/>
        <v>5.8418502752464262E-2</v>
      </c>
    </row>
    <row r="1586" spans="1:34" x14ac:dyDescent="0.3">
      <c r="A1586" s="2" t="s">
        <v>6548</v>
      </c>
      <c r="B1586" s="2" t="s">
        <v>6552</v>
      </c>
      <c r="C1586" s="2" t="s">
        <v>226</v>
      </c>
      <c r="D1586" s="2">
        <v>2014</v>
      </c>
      <c r="E1586" s="2" t="s">
        <v>106</v>
      </c>
      <c r="F1586" s="2">
        <v>0</v>
      </c>
      <c r="G1586" s="2">
        <v>35.333100000000002</v>
      </c>
      <c r="H1586" s="2">
        <v>0.21747</v>
      </c>
      <c r="I1586" s="2">
        <v>1.61</v>
      </c>
      <c r="J1586" s="2">
        <v>0.14399999999999999</v>
      </c>
      <c r="K1586" s="2">
        <v>3</v>
      </c>
      <c r="L1586" s="2">
        <v>9.4390099999999994E-3</v>
      </c>
      <c r="M1586" s="2">
        <v>0.38</v>
      </c>
      <c r="N1586" s="2">
        <v>670</v>
      </c>
      <c r="P1586" s="2">
        <v>5825</v>
      </c>
      <c r="Q1586" s="2">
        <v>1.49</v>
      </c>
      <c r="R1586" s="2">
        <v>1.08</v>
      </c>
      <c r="S1586" s="2">
        <v>0.02</v>
      </c>
      <c r="T1586" s="2" t="s">
        <v>5</v>
      </c>
      <c r="U1586" s="2">
        <v>4.125</v>
      </c>
      <c r="V1586" s="2" t="s">
        <v>6549</v>
      </c>
      <c r="W1586" s="2">
        <v>291.38612940000002</v>
      </c>
      <c r="X1586" s="2" t="s">
        <v>6550</v>
      </c>
      <c r="Y1586" s="2">
        <v>41.990139399999997</v>
      </c>
      <c r="Z1586" s="2">
        <v>304.64499999999998</v>
      </c>
      <c r="AA1586" s="2">
        <v>11.055</v>
      </c>
      <c r="AB1586" s="2">
        <v>9.7680000000000007</v>
      </c>
      <c r="AC1586" s="2">
        <v>11.129300000000001</v>
      </c>
      <c r="AD1586" s="4">
        <f t="shared" si="120"/>
        <v>0.71885885469969535</v>
      </c>
      <c r="AE1586" s="4">
        <f t="shared" si="121"/>
        <v>1.1573627560665096</v>
      </c>
      <c r="AF1586" s="4">
        <f t="shared" si="122"/>
        <v>1.3650472655798702</v>
      </c>
      <c r="AG1586" s="4">
        <f t="shared" si="123"/>
        <v>48.489465470077633</v>
      </c>
      <c r="AH1586" s="4">
        <f t="shared" si="124"/>
        <v>5.2736376712444293E-2</v>
      </c>
    </row>
    <row r="1587" spans="1:34" x14ac:dyDescent="0.3">
      <c r="A1587" s="2" t="s">
        <v>10012</v>
      </c>
      <c r="B1587" s="2" t="s">
        <v>10011</v>
      </c>
      <c r="C1587" s="2" t="s">
        <v>226</v>
      </c>
      <c r="D1587" s="2">
        <v>2021</v>
      </c>
      <c r="E1587" s="2" t="s">
        <v>106</v>
      </c>
      <c r="F1587" s="2">
        <v>0</v>
      </c>
      <c r="G1587" s="2">
        <v>7.6497101780000003</v>
      </c>
      <c r="H1587" s="2">
        <v>8.4000000000000005E-2</v>
      </c>
      <c r="I1587" s="2">
        <v>1.59887007</v>
      </c>
      <c r="J1587" s="2">
        <v>0.14264188</v>
      </c>
      <c r="K1587" s="2">
        <v>3.18</v>
      </c>
      <c r="L1587" s="2">
        <v>0.01</v>
      </c>
      <c r="M1587" s="2">
        <v>0</v>
      </c>
      <c r="N1587" s="2">
        <v>1144</v>
      </c>
      <c r="P1587" s="2">
        <v>5855</v>
      </c>
      <c r="Q1587" s="2">
        <v>1.613</v>
      </c>
      <c r="R1587" s="2">
        <v>1.266</v>
      </c>
      <c r="S1587" s="2">
        <v>0.4</v>
      </c>
      <c r="T1587" s="2" t="s">
        <v>5</v>
      </c>
      <c r="U1587" s="2">
        <v>4.125</v>
      </c>
      <c r="V1587" s="2" t="s">
        <v>10013</v>
      </c>
      <c r="W1587" s="2">
        <v>290.55235520000002</v>
      </c>
      <c r="X1587" s="2" t="s">
        <v>10014</v>
      </c>
      <c r="Y1587" s="2">
        <v>48.126257500000001</v>
      </c>
      <c r="Z1587" s="2">
        <v>538.80700000000002</v>
      </c>
      <c r="AA1587" s="2">
        <v>12.061999999999999</v>
      </c>
      <c r="AB1587" s="2">
        <v>10.561999999999999</v>
      </c>
      <c r="AC1587" s="2">
        <v>11.9354</v>
      </c>
      <c r="AD1587" s="4">
        <f t="shared" si="120"/>
        <v>0.77801433949053656</v>
      </c>
      <c r="AE1587" s="4">
        <f t="shared" si="121"/>
        <v>1.2439438414422379</v>
      </c>
      <c r="AF1587" s="4">
        <f t="shared" si="122"/>
        <v>1.4102852820769349</v>
      </c>
      <c r="AG1587" s="4">
        <f t="shared" si="123"/>
        <v>388.78330761915947</v>
      </c>
      <c r="AH1587" s="4">
        <f t="shared" si="124"/>
        <v>4.1695958458652579E-2</v>
      </c>
    </row>
    <row r="1588" spans="1:34" x14ac:dyDescent="0.3">
      <c r="A1588" s="2" t="s">
        <v>6326</v>
      </c>
      <c r="B1588" s="2" t="s">
        <v>6325</v>
      </c>
      <c r="C1588" s="2" t="s">
        <v>226</v>
      </c>
      <c r="D1588" s="2">
        <v>2017</v>
      </c>
      <c r="E1588" s="2" t="s">
        <v>6286</v>
      </c>
      <c r="F1588" s="2">
        <v>0</v>
      </c>
      <c r="G1588" s="2">
        <v>4.6117093000000002</v>
      </c>
      <c r="H1588" s="2">
        <v>6.3700000000000007E-2</v>
      </c>
      <c r="I1588" s="2">
        <v>21.409189999999999</v>
      </c>
      <c r="J1588" s="2">
        <v>1.91</v>
      </c>
      <c r="K1588" s="2">
        <v>1293.5681</v>
      </c>
      <c r="L1588" s="2">
        <v>4.07</v>
      </c>
      <c r="N1588" s="2">
        <v>1935</v>
      </c>
      <c r="O1588" s="2" t="s">
        <v>1482</v>
      </c>
      <c r="P1588" s="2">
        <v>7500</v>
      </c>
      <c r="Q1588" s="2">
        <v>1.83</v>
      </c>
      <c r="R1588" s="2">
        <v>1.62</v>
      </c>
      <c r="S1588" s="2">
        <v>-0.12</v>
      </c>
      <c r="T1588" s="2" t="s">
        <v>5</v>
      </c>
      <c r="U1588" s="2">
        <v>4.1269999999999998</v>
      </c>
      <c r="V1588" s="2" t="s">
        <v>6327</v>
      </c>
      <c r="W1588" s="2">
        <v>111.5095293</v>
      </c>
      <c r="X1588" s="2" t="s">
        <v>6328</v>
      </c>
      <c r="Y1588" s="2">
        <v>7.6157759</v>
      </c>
      <c r="Z1588" s="2">
        <v>300.27600000000001</v>
      </c>
      <c r="AA1588" s="2">
        <v>9.8569999999999993</v>
      </c>
      <c r="AB1588" s="2">
        <v>9.1959999999999997</v>
      </c>
      <c r="AC1588" s="2">
        <v>9.8633100000000002</v>
      </c>
      <c r="AD1588" s="4">
        <f t="shared" si="120"/>
        <v>0.13182220987008983</v>
      </c>
      <c r="AE1588" s="4">
        <f t="shared" si="121"/>
        <v>2.8222067373286284</v>
      </c>
      <c r="AF1588" s="4">
        <f t="shared" si="122"/>
        <v>7.77310493038327</v>
      </c>
      <c r="AG1588" s="4">
        <f t="shared" si="123"/>
        <v>2342.92409271513</v>
      </c>
      <c r="AH1588" s="4">
        <f t="shared" si="124"/>
        <v>0.17670711875438064</v>
      </c>
    </row>
    <row r="1589" spans="1:34" x14ac:dyDescent="0.3">
      <c r="A1589" s="2" t="s">
        <v>1408</v>
      </c>
      <c r="B1589" s="2" t="s">
        <v>1407</v>
      </c>
      <c r="C1589" s="2" t="s">
        <v>226</v>
      </c>
      <c r="D1589" s="2">
        <v>2007</v>
      </c>
      <c r="E1589" s="2" t="s">
        <v>1270</v>
      </c>
      <c r="F1589" s="2">
        <v>0</v>
      </c>
      <c r="G1589" s="2">
        <v>3.0565359999999999</v>
      </c>
      <c r="H1589" s="2">
        <v>4.4380000000000003E-2</v>
      </c>
      <c r="I1589" s="2">
        <v>14.28</v>
      </c>
      <c r="J1589" s="2">
        <v>1.274</v>
      </c>
      <c r="K1589" s="2">
        <v>213.255</v>
      </c>
      <c r="L1589" s="2">
        <v>0.67100000000000004</v>
      </c>
      <c r="M1589" s="2">
        <v>0</v>
      </c>
      <c r="N1589" s="2">
        <v>1686</v>
      </c>
      <c r="O1589" s="2" t="s">
        <v>1409</v>
      </c>
      <c r="P1589" s="2">
        <v>5860</v>
      </c>
      <c r="Q1589" s="2">
        <v>1.5960000000000001</v>
      </c>
      <c r="R1589" s="2">
        <v>1.248</v>
      </c>
      <c r="S1589" s="2">
        <v>0.24</v>
      </c>
      <c r="U1589" s="2">
        <v>4.1269999999999998</v>
      </c>
      <c r="V1589" s="2" t="s">
        <v>1410</v>
      </c>
      <c r="W1589" s="2">
        <v>229.99122</v>
      </c>
      <c r="X1589" s="2" t="s">
        <v>1411</v>
      </c>
      <c r="Y1589" s="2">
        <v>36.229545000000002</v>
      </c>
      <c r="Z1589" s="2">
        <v>320.45100000000002</v>
      </c>
      <c r="AA1589" s="2">
        <v>11.118</v>
      </c>
      <c r="AB1589" s="2">
        <v>9.7700010000000006</v>
      </c>
      <c r="AC1589" s="2">
        <v>11.0634</v>
      </c>
      <c r="AD1589" s="4">
        <f t="shared" si="120"/>
        <v>7.3234311025448251E-2</v>
      </c>
      <c r="AE1589" s="4">
        <f t="shared" si="121"/>
        <v>1.0457859614434009</v>
      </c>
      <c r="AF1589" s="4">
        <f t="shared" si="122"/>
        <v>3.8644305569400217</v>
      </c>
      <c r="AG1589" s="4">
        <f t="shared" si="123"/>
        <v>1368.2690149296377</v>
      </c>
      <c r="AH1589" s="4">
        <f t="shared" si="124"/>
        <v>9.4114539670285824E-2</v>
      </c>
    </row>
    <row r="1590" spans="1:34" x14ac:dyDescent="0.3">
      <c r="A1590" s="2" t="s">
        <v>11892</v>
      </c>
      <c r="B1590" s="2" t="s">
        <v>11891</v>
      </c>
      <c r="C1590" s="2" t="s">
        <v>226</v>
      </c>
      <c r="D1590" s="2">
        <v>2014</v>
      </c>
      <c r="E1590" s="2" t="s">
        <v>106</v>
      </c>
      <c r="F1590" s="2">
        <v>0</v>
      </c>
      <c r="G1590" s="2">
        <v>14.970418</v>
      </c>
      <c r="H1590" s="2">
        <v>0.125</v>
      </c>
      <c r="I1590" s="2">
        <v>2.5299999999999998</v>
      </c>
      <c r="J1590" s="2">
        <v>0.22600000000000001</v>
      </c>
      <c r="K1590" s="2">
        <v>6.94</v>
      </c>
      <c r="L1590" s="2">
        <v>2.18E-2</v>
      </c>
      <c r="M1590" s="2">
        <v>0</v>
      </c>
      <c r="N1590" s="2">
        <v>883</v>
      </c>
      <c r="P1590" s="2">
        <v>5727</v>
      </c>
      <c r="Q1590" s="2">
        <v>1.536</v>
      </c>
      <c r="R1590" s="2">
        <v>1.1140000000000001</v>
      </c>
      <c r="S1590" s="2">
        <v>0.26</v>
      </c>
      <c r="T1590" s="2" t="s">
        <v>5</v>
      </c>
      <c r="U1590" s="2">
        <v>4.1269999999999998</v>
      </c>
      <c r="V1590" s="2" t="s">
        <v>11893</v>
      </c>
      <c r="W1590" s="2">
        <v>298.29487080000001</v>
      </c>
      <c r="X1590" s="2" t="s">
        <v>11894</v>
      </c>
      <c r="Y1590" s="2">
        <v>48.775399999999998</v>
      </c>
      <c r="Z1590" s="2">
        <v>1079.39524871</v>
      </c>
      <c r="AA1590" s="2">
        <v>14.304</v>
      </c>
      <c r="AB1590" s="2">
        <v>12.516999999999999</v>
      </c>
      <c r="AC1590" s="2">
        <v>14.1106</v>
      </c>
      <c r="AD1590" s="4">
        <f t="shared" si="120"/>
        <v>0.42854645502235156</v>
      </c>
      <c r="AE1590" s="4">
        <f t="shared" si="121"/>
        <v>1.0842225312065492</v>
      </c>
      <c r="AF1590" s="4">
        <f t="shared" si="122"/>
        <v>1.6562255293143411</v>
      </c>
      <c r="AG1590" s="4">
        <f t="shared" si="123"/>
        <v>145.73403440665203</v>
      </c>
      <c r="AH1590" s="4">
        <f t="shared" si="124"/>
        <v>5.5736426763378505E-2</v>
      </c>
    </row>
    <row r="1591" spans="1:34" x14ac:dyDescent="0.3">
      <c r="A1591" s="2" t="s">
        <v>11892</v>
      </c>
      <c r="B1591" s="2" t="s">
        <v>11895</v>
      </c>
      <c r="C1591" s="2" t="s">
        <v>226</v>
      </c>
      <c r="D1591" s="2">
        <v>2014</v>
      </c>
      <c r="E1591" s="2" t="s">
        <v>106</v>
      </c>
      <c r="F1591" s="2">
        <v>0</v>
      </c>
      <c r="G1591" s="2">
        <v>32.273273000000003</v>
      </c>
      <c r="H1591" s="2">
        <v>0.20799999999999999</v>
      </c>
      <c r="I1591" s="2">
        <v>2.57</v>
      </c>
      <c r="J1591" s="2">
        <v>0.22900000000000001</v>
      </c>
      <c r="K1591" s="2">
        <v>7.13</v>
      </c>
      <c r="L1591" s="2">
        <v>2.24E-2</v>
      </c>
      <c r="M1591" s="2">
        <v>0</v>
      </c>
      <c r="N1591" s="2">
        <v>683</v>
      </c>
      <c r="P1591" s="2">
        <v>5727</v>
      </c>
      <c r="Q1591" s="2">
        <v>1.536</v>
      </c>
      <c r="R1591" s="2">
        <v>1.1140000000000001</v>
      </c>
      <c r="S1591" s="2">
        <v>0.26</v>
      </c>
      <c r="T1591" s="2" t="s">
        <v>5</v>
      </c>
      <c r="U1591" s="2">
        <v>4.1269999999999998</v>
      </c>
      <c r="V1591" s="2" t="s">
        <v>11893</v>
      </c>
      <c r="W1591" s="2">
        <v>298.29487080000001</v>
      </c>
      <c r="X1591" s="2" t="s">
        <v>11894</v>
      </c>
      <c r="Y1591" s="2">
        <v>48.775399999999998</v>
      </c>
      <c r="Z1591" s="2">
        <v>1079.39524871</v>
      </c>
      <c r="AA1591" s="2">
        <v>14.304</v>
      </c>
      <c r="AB1591" s="2">
        <v>12.516999999999999</v>
      </c>
      <c r="AC1591" s="2">
        <v>14.1106</v>
      </c>
      <c r="AD1591" s="4">
        <f t="shared" si="120"/>
        <v>0.42003952613179013</v>
      </c>
      <c r="AE1591" s="4">
        <f t="shared" si="121"/>
        <v>1.0795015821587006</v>
      </c>
      <c r="AF1591" s="4">
        <f t="shared" si="122"/>
        <v>1.6656287299839241</v>
      </c>
      <c r="AG1591" s="4">
        <f t="shared" si="123"/>
        <v>52.632541780786291</v>
      </c>
      <c r="AH1591" s="4">
        <f t="shared" si="124"/>
        <v>6.3733512106035867E-2</v>
      </c>
    </row>
    <row r="1592" spans="1:34" x14ac:dyDescent="0.3">
      <c r="A1592" s="2" t="s">
        <v>11225</v>
      </c>
      <c r="B1592" s="2" t="s">
        <v>11224</v>
      </c>
      <c r="C1592" s="2" t="s">
        <v>226</v>
      </c>
      <c r="D1592" s="2">
        <v>2014</v>
      </c>
      <c r="E1592" s="2" t="s">
        <v>106</v>
      </c>
      <c r="F1592" s="2">
        <v>0</v>
      </c>
      <c r="G1592" s="2">
        <v>1.6118650000000001</v>
      </c>
      <c r="H1592" s="2">
        <v>2.9000000000000001E-2</v>
      </c>
      <c r="I1592" s="2">
        <v>1.57</v>
      </c>
      <c r="J1592" s="2">
        <v>0.14000000000000001</v>
      </c>
      <c r="K1592" s="2">
        <v>3.09</v>
      </c>
      <c r="L1592" s="2">
        <v>9.7199999999999995E-3</v>
      </c>
      <c r="M1592" s="2">
        <v>0</v>
      </c>
      <c r="N1592" s="2">
        <v>1930</v>
      </c>
      <c r="P1592" s="2">
        <v>5920</v>
      </c>
      <c r="Q1592" s="2">
        <v>1.5880000000000001</v>
      </c>
      <c r="R1592" s="2">
        <v>1.3129999999999999</v>
      </c>
      <c r="S1592" s="2">
        <v>0.28999999999999998</v>
      </c>
      <c r="T1592" s="2" t="s">
        <v>5</v>
      </c>
      <c r="U1592" s="2">
        <v>4.1289999999999996</v>
      </c>
      <c r="V1592" s="2" t="s">
        <v>11226</v>
      </c>
      <c r="W1592" s="2">
        <v>290.03051950000003</v>
      </c>
      <c r="X1592" s="2" t="s">
        <v>11227</v>
      </c>
      <c r="Y1592" s="2">
        <v>42.166055499999999</v>
      </c>
      <c r="Z1592" s="2">
        <v>875.51900000000001</v>
      </c>
      <c r="AA1592" s="2">
        <v>13.164</v>
      </c>
      <c r="AB1592" s="2">
        <v>11.805</v>
      </c>
      <c r="AC1592" s="2">
        <v>13.1671</v>
      </c>
      <c r="AD1592" s="4">
        <f t="shared" si="120"/>
        <v>0.7984716890105229</v>
      </c>
      <c r="AE1592" s="4">
        <f t="shared" si="121"/>
        <v>1.253600551746521</v>
      </c>
      <c r="AF1592" s="4">
        <f t="shared" si="122"/>
        <v>1.402908716289851</v>
      </c>
      <c r="AG1592" s="4">
        <f t="shared" si="123"/>
        <v>3304.3167908376063</v>
      </c>
      <c r="AH1592" s="4">
        <f t="shared" si="124"/>
        <v>3.1933811618373081E-2</v>
      </c>
    </row>
    <row r="1593" spans="1:34" x14ac:dyDescent="0.3">
      <c r="A1593" s="2" t="s">
        <v>11225</v>
      </c>
      <c r="B1593" s="2" t="s">
        <v>11228</v>
      </c>
      <c r="C1593" s="2" t="s">
        <v>226</v>
      </c>
      <c r="D1593" s="2">
        <v>2014</v>
      </c>
      <c r="E1593" s="2" t="s">
        <v>106</v>
      </c>
      <c r="F1593" s="2">
        <v>0</v>
      </c>
      <c r="G1593" s="2">
        <v>3.0715710000000001</v>
      </c>
      <c r="H1593" s="2">
        <v>4.3999999999999997E-2</v>
      </c>
      <c r="I1593" s="2">
        <v>1.5</v>
      </c>
      <c r="J1593" s="2">
        <v>0.13400000000000001</v>
      </c>
      <c r="K1593" s="2">
        <v>2.86</v>
      </c>
      <c r="L1593" s="2">
        <v>8.9899999999999997E-3</v>
      </c>
      <c r="M1593" s="2">
        <v>0</v>
      </c>
      <c r="N1593" s="2">
        <v>1556</v>
      </c>
      <c r="P1593" s="2">
        <v>5920</v>
      </c>
      <c r="Q1593" s="2">
        <v>1.5880000000000001</v>
      </c>
      <c r="R1593" s="2">
        <v>1.3129999999999999</v>
      </c>
      <c r="S1593" s="2">
        <v>0.28999999999999998</v>
      </c>
      <c r="T1593" s="2" t="s">
        <v>5</v>
      </c>
      <c r="U1593" s="2">
        <v>4.1289999999999996</v>
      </c>
      <c r="V1593" s="2" t="s">
        <v>11226</v>
      </c>
      <c r="W1593" s="2">
        <v>290.03051950000003</v>
      </c>
      <c r="X1593" s="2" t="s">
        <v>11227</v>
      </c>
      <c r="Y1593" s="2">
        <v>42.166055499999999</v>
      </c>
      <c r="Z1593" s="2">
        <v>875.51900000000001</v>
      </c>
      <c r="AA1593" s="2">
        <v>13.164</v>
      </c>
      <c r="AB1593" s="2">
        <v>11.805</v>
      </c>
      <c r="AC1593" s="2">
        <v>13.1671</v>
      </c>
      <c r="AD1593" s="4">
        <f t="shared" si="120"/>
        <v>0.84740740740740739</v>
      </c>
      <c r="AE1593" s="4">
        <f t="shared" si="121"/>
        <v>1.2711111111111111</v>
      </c>
      <c r="AF1593" s="4">
        <f t="shared" si="122"/>
        <v>1.3808210118138653</v>
      </c>
      <c r="AG1593" s="4">
        <f t="shared" si="123"/>
        <v>1435.3979447801796</v>
      </c>
      <c r="AH1593" s="4">
        <f t="shared" si="124"/>
        <v>3.5005202208562972E-2</v>
      </c>
    </row>
    <row r="1594" spans="1:34" x14ac:dyDescent="0.3">
      <c r="A1594" s="2" t="s">
        <v>11225</v>
      </c>
      <c r="B1594" s="2" t="s">
        <v>11229</v>
      </c>
      <c r="C1594" s="2" t="s">
        <v>226</v>
      </c>
      <c r="D1594" s="2">
        <v>2014</v>
      </c>
      <c r="E1594" s="2" t="s">
        <v>106</v>
      </c>
      <c r="F1594" s="2">
        <v>0</v>
      </c>
      <c r="G1594" s="2">
        <v>5.8680750000000002</v>
      </c>
      <c r="H1594" s="2">
        <v>6.8000000000000005E-2</v>
      </c>
      <c r="I1594" s="2">
        <v>3.31</v>
      </c>
      <c r="J1594" s="2">
        <v>0.29499999999999998</v>
      </c>
      <c r="K1594" s="2">
        <v>11</v>
      </c>
      <c r="L1594" s="2">
        <v>3.4500000000000003E-2</v>
      </c>
      <c r="M1594" s="2">
        <v>0</v>
      </c>
      <c r="N1594" s="2">
        <v>1254</v>
      </c>
      <c r="P1594" s="2">
        <v>5920</v>
      </c>
      <c r="Q1594" s="2">
        <v>1.5880000000000001</v>
      </c>
      <c r="R1594" s="2">
        <v>1.3129999999999999</v>
      </c>
      <c r="S1594" s="2">
        <v>0.28999999999999998</v>
      </c>
      <c r="T1594" s="2" t="s">
        <v>5</v>
      </c>
      <c r="U1594" s="2">
        <v>4.1289999999999996</v>
      </c>
      <c r="V1594" s="2" t="s">
        <v>11226</v>
      </c>
      <c r="W1594" s="2">
        <v>290.03051950000003</v>
      </c>
      <c r="X1594" s="2" t="s">
        <v>11227</v>
      </c>
      <c r="Y1594" s="2">
        <v>42.166055499999999</v>
      </c>
      <c r="Z1594" s="2">
        <v>875.51900000000001</v>
      </c>
      <c r="AA1594" s="2">
        <v>13.164</v>
      </c>
      <c r="AB1594" s="2">
        <v>11.805</v>
      </c>
      <c r="AC1594" s="2">
        <v>13.1671</v>
      </c>
      <c r="AD1594" s="4">
        <f t="shared" si="120"/>
        <v>0.30332534751226747</v>
      </c>
      <c r="AE1594" s="4">
        <f t="shared" si="121"/>
        <v>1.0040069002656054</v>
      </c>
      <c r="AF1594" s="4">
        <f t="shared" si="122"/>
        <v>1.8229818539632132</v>
      </c>
      <c r="AG1594" s="4">
        <f t="shared" si="123"/>
        <v>600.97976234741066</v>
      </c>
      <c r="AH1594" s="4">
        <f t="shared" si="124"/>
        <v>5.14794119659788E-2</v>
      </c>
    </row>
    <row r="1595" spans="1:34" x14ac:dyDescent="0.3">
      <c r="A1595" s="2" t="s">
        <v>14350</v>
      </c>
      <c r="B1595" s="2" t="s">
        <v>14349</v>
      </c>
      <c r="C1595" s="2" t="s">
        <v>226</v>
      </c>
      <c r="D1595" s="2">
        <v>2012</v>
      </c>
      <c r="E1595" s="2" t="s">
        <v>106</v>
      </c>
      <c r="F1595" s="2">
        <v>0</v>
      </c>
      <c r="G1595" s="2">
        <v>8.7260000000000009</v>
      </c>
      <c r="H1595" s="2">
        <v>8.2699999999999996E-2</v>
      </c>
      <c r="I1595" s="2">
        <v>2.23</v>
      </c>
      <c r="J1595" s="2">
        <v>0.19900000000000001</v>
      </c>
      <c r="K1595" s="2">
        <v>40</v>
      </c>
      <c r="L1595" s="2">
        <v>0.126</v>
      </c>
      <c r="M1595" s="2">
        <v>0</v>
      </c>
      <c r="N1595" s="2">
        <v>985</v>
      </c>
      <c r="P1595" s="2">
        <v>6039</v>
      </c>
      <c r="Q1595" s="2">
        <v>1.43</v>
      </c>
      <c r="R1595" s="2">
        <v>1</v>
      </c>
      <c r="S1595" s="2">
        <v>-7.0000000000000007E-2</v>
      </c>
      <c r="T1595" s="2" t="s">
        <v>5</v>
      </c>
      <c r="U1595" s="2">
        <v>4.13</v>
      </c>
      <c r="V1595" s="2" t="s">
        <v>14351</v>
      </c>
      <c r="W1595" s="2">
        <v>298.25202080000003</v>
      </c>
      <c r="X1595" s="2" t="s">
        <v>14352</v>
      </c>
      <c r="Y1595" s="2">
        <v>40.496084199999999</v>
      </c>
      <c r="Z1595" s="2">
        <v>1023.9</v>
      </c>
      <c r="AA1595" s="2">
        <v>14.92</v>
      </c>
      <c r="AB1595" s="2">
        <v>13.193</v>
      </c>
      <c r="AC1595" s="2">
        <v>14.7902</v>
      </c>
      <c r="AD1595" s="4">
        <f t="shared" si="120"/>
        <v>3.6069938528709007</v>
      </c>
      <c r="AE1595" s="4">
        <f t="shared" si="121"/>
        <v>8.0435962919021087</v>
      </c>
      <c r="AF1595" s="4">
        <f t="shared" si="122"/>
        <v>4.2352354988762668</v>
      </c>
      <c r="AG1595" s="4">
        <f t="shared" si="123"/>
        <v>356.78864497417698</v>
      </c>
      <c r="AH1595" s="4">
        <f t="shared" si="124"/>
        <v>0.13494582380111708</v>
      </c>
    </row>
    <row r="1596" spans="1:34" x14ac:dyDescent="0.3">
      <c r="A1596" s="2" t="s">
        <v>14350</v>
      </c>
      <c r="B1596" s="2" t="s">
        <v>14353</v>
      </c>
      <c r="C1596" s="2" t="s">
        <v>226</v>
      </c>
      <c r="D1596" s="2">
        <v>2012</v>
      </c>
      <c r="E1596" s="2" t="s">
        <v>106</v>
      </c>
      <c r="F1596" s="2">
        <v>0</v>
      </c>
      <c r="G1596" s="2">
        <v>12.882999999999999</v>
      </c>
      <c r="H1596" s="2">
        <v>0.1072</v>
      </c>
      <c r="I1596" s="2">
        <v>2.36</v>
      </c>
      <c r="J1596" s="2">
        <v>0.21099999999999999</v>
      </c>
      <c r="K1596" s="2">
        <v>20.2</v>
      </c>
      <c r="L1596" s="2">
        <v>6.4000000000000001E-2</v>
      </c>
      <c r="M1596" s="2">
        <v>0</v>
      </c>
      <c r="N1596" s="2">
        <v>865</v>
      </c>
      <c r="P1596" s="2">
        <v>6039</v>
      </c>
      <c r="Q1596" s="2">
        <v>1.43</v>
      </c>
      <c r="R1596" s="2">
        <v>1</v>
      </c>
      <c r="S1596" s="2">
        <v>-7.0000000000000007E-2</v>
      </c>
      <c r="T1596" s="2" t="s">
        <v>5</v>
      </c>
      <c r="U1596" s="2">
        <v>4.13</v>
      </c>
      <c r="V1596" s="2" t="s">
        <v>14351</v>
      </c>
      <c r="W1596" s="2">
        <v>298.25202080000003</v>
      </c>
      <c r="X1596" s="2" t="s">
        <v>14352</v>
      </c>
      <c r="Y1596" s="2">
        <v>40.496084199999999</v>
      </c>
      <c r="Z1596" s="2">
        <v>1023.9</v>
      </c>
      <c r="AA1596" s="2">
        <v>14.92</v>
      </c>
      <c r="AB1596" s="2">
        <v>13.193</v>
      </c>
      <c r="AC1596" s="2">
        <v>14.7902</v>
      </c>
      <c r="AD1596" s="4">
        <f t="shared" si="120"/>
        <v>1.5367929535152085</v>
      </c>
      <c r="AE1596" s="4">
        <f t="shared" si="121"/>
        <v>3.6268313702958923</v>
      </c>
      <c r="AF1596" s="4">
        <f t="shared" si="122"/>
        <v>2.9256319033498226</v>
      </c>
      <c r="AG1596" s="4">
        <f t="shared" si="123"/>
        <v>212.34032249713175</v>
      </c>
      <c r="AH1596" s="4">
        <f t="shared" si="124"/>
        <v>9.9474468992728604E-2</v>
      </c>
    </row>
    <row r="1597" spans="1:34" x14ac:dyDescent="0.3">
      <c r="A1597" s="2" t="s">
        <v>18229</v>
      </c>
      <c r="B1597" s="2" t="s">
        <v>18228</v>
      </c>
      <c r="C1597" s="2" t="s">
        <v>226</v>
      </c>
      <c r="D1597" s="2">
        <v>2019</v>
      </c>
      <c r="E1597" s="2" t="s">
        <v>18146</v>
      </c>
      <c r="F1597" s="2">
        <v>0</v>
      </c>
      <c r="G1597" s="2">
        <v>9.3875499999999992</v>
      </c>
      <c r="H1597" s="2">
        <v>9.0399999999999994E-2</v>
      </c>
      <c r="I1597" s="2">
        <v>14.01125</v>
      </c>
      <c r="J1597" s="2">
        <v>1.25</v>
      </c>
      <c r="K1597" s="2">
        <v>311.47340000000003</v>
      </c>
      <c r="L1597" s="2">
        <v>0.98</v>
      </c>
      <c r="M1597" s="2">
        <v>0.24</v>
      </c>
      <c r="N1597" s="2">
        <v>1160</v>
      </c>
      <c r="O1597" s="2" t="s">
        <v>412</v>
      </c>
      <c r="P1597" s="2">
        <v>5900</v>
      </c>
      <c r="Q1597" s="2">
        <v>1.5</v>
      </c>
      <c r="R1597" s="2">
        <v>1.1200000000000001</v>
      </c>
      <c r="S1597" s="2">
        <v>-0.02</v>
      </c>
      <c r="T1597" s="2" t="s">
        <v>5</v>
      </c>
      <c r="U1597" s="2">
        <v>4.13</v>
      </c>
      <c r="V1597" s="2" t="s">
        <v>18230</v>
      </c>
      <c r="W1597" s="2">
        <v>214.05957910000001</v>
      </c>
      <c r="X1597" s="2" t="s">
        <v>18231</v>
      </c>
      <c r="Y1597" s="2">
        <v>-19.542306199999999</v>
      </c>
      <c r="Z1597" s="2">
        <v>279.35000000000002</v>
      </c>
      <c r="AA1597" s="2">
        <v>11.101000000000001</v>
      </c>
      <c r="AB1597" s="2">
        <v>9.5050000000000008</v>
      </c>
      <c r="AC1597" s="2">
        <v>10.8949</v>
      </c>
      <c r="AD1597" s="4">
        <f t="shared" si="120"/>
        <v>0.11323751157854581</v>
      </c>
      <c r="AE1597" s="4">
        <f t="shared" si="121"/>
        <v>1.5865990841048998</v>
      </c>
      <c r="AF1597" s="4">
        <f t="shared" si="122"/>
        <v>4.7148951650237967</v>
      </c>
      <c r="AG1597" s="4">
        <f t="shared" si="123"/>
        <v>299.32538770154258</v>
      </c>
      <c r="AH1597" s="4">
        <f t="shared" si="124"/>
        <v>0.13843408868970439</v>
      </c>
    </row>
    <row r="1598" spans="1:34" x14ac:dyDescent="0.3">
      <c r="A1598" s="2" t="s">
        <v>14222</v>
      </c>
      <c r="B1598" s="2" t="s">
        <v>14221</v>
      </c>
      <c r="C1598" s="2" t="s">
        <v>226</v>
      </c>
      <c r="D1598" s="2">
        <v>2016</v>
      </c>
      <c r="E1598" s="2" t="s">
        <v>106</v>
      </c>
      <c r="F1598" s="2">
        <v>0</v>
      </c>
      <c r="G1598" s="2">
        <v>10.117165310000001</v>
      </c>
      <c r="H1598" s="2">
        <v>0.1024</v>
      </c>
      <c r="I1598" s="2">
        <v>3.55</v>
      </c>
      <c r="J1598" s="2">
        <v>0.31670978999999999</v>
      </c>
      <c r="K1598" s="2">
        <v>12.3</v>
      </c>
      <c r="L1598" s="2">
        <v>3.8800000000000001E-2</v>
      </c>
      <c r="M1598" s="2">
        <v>0</v>
      </c>
      <c r="N1598" s="2">
        <v>1163</v>
      </c>
      <c r="P1598" s="2">
        <v>6761</v>
      </c>
      <c r="Q1598" s="2">
        <v>1.71</v>
      </c>
      <c r="R1598" s="2">
        <v>1.45</v>
      </c>
      <c r="S1598" s="2">
        <v>0.02</v>
      </c>
      <c r="T1598" s="2" t="s">
        <v>5</v>
      </c>
      <c r="U1598" s="2">
        <v>4.13</v>
      </c>
      <c r="V1598" s="2" t="s">
        <v>14223</v>
      </c>
      <c r="W1598" s="2">
        <v>288.85528210000001</v>
      </c>
      <c r="X1598" s="2" t="s">
        <v>14224</v>
      </c>
      <c r="Y1598" s="2">
        <v>48.208517000000001</v>
      </c>
      <c r="Z1598" s="2">
        <v>1482.74</v>
      </c>
      <c r="AA1598" s="2">
        <v>13.815</v>
      </c>
      <c r="AB1598" s="2">
        <v>12.832000000000001</v>
      </c>
      <c r="AC1598" s="2">
        <v>13.7493</v>
      </c>
      <c r="AD1598" s="4">
        <f t="shared" si="120"/>
        <v>0.27492868338776966</v>
      </c>
      <c r="AE1598" s="4">
        <f t="shared" si="121"/>
        <v>0.97599682602658211</v>
      </c>
      <c r="AF1598" s="4">
        <f t="shared" si="122"/>
        <v>1.8613942979375344</v>
      </c>
      <c r="AG1598" s="4">
        <f t="shared" si="123"/>
        <v>522.78835020648398</v>
      </c>
      <c r="AH1598" s="4">
        <f t="shared" si="124"/>
        <v>5.4581883964268572E-2</v>
      </c>
    </row>
    <row r="1599" spans="1:34" x14ac:dyDescent="0.3">
      <c r="A1599" s="2" t="s">
        <v>6564</v>
      </c>
      <c r="B1599" s="2" t="s">
        <v>6563</v>
      </c>
      <c r="C1599" s="2" t="s">
        <v>226</v>
      </c>
      <c r="D1599" s="2">
        <v>2016</v>
      </c>
      <c r="E1599" s="2" t="s">
        <v>106</v>
      </c>
      <c r="F1599" s="2">
        <v>0</v>
      </c>
      <c r="G1599" s="2">
        <v>4.3364293309999997</v>
      </c>
      <c r="H1599" s="2">
        <v>5.6399999999999999E-2</v>
      </c>
      <c r="I1599" s="2">
        <v>1.71</v>
      </c>
      <c r="J1599" s="2">
        <v>0.15255598000000001</v>
      </c>
      <c r="K1599" s="2">
        <v>3.57</v>
      </c>
      <c r="L1599" s="2">
        <v>1.12E-2</v>
      </c>
      <c r="M1599" s="2">
        <v>0</v>
      </c>
      <c r="N1599" s="2">
        <v>1453</v>
      </c>
      <c r="P1599" s="2">
        <v>6144</v>
      </c>
      <c r="Q1599" s="2">
        <v>1.57</v>
      </c>
      <c r="R1599" s="2">
        <v>1.22</v>
      </c>
      <c r="S1599" s="2">
        <v>0.04</v>
      </c>
      <c r="T1599" s="2" t="s">
        <v>5</v>
      </c>
      <c r="U1599" s="2">
        <v>4.13</v>
      </c>
      <c r="V1599" s="2" t="s">
        <v>6565</v>
      </c>
      <c r="W1599" s="2">
        <v>293.07946290000001</v>
      </c>
      <c r="X1599" s="2" t="s">
        <v>6566</v>
      </c>
      <c r="Y1599" s="2">
        <v>43.073677000000004</v>
      </c>
      <c r="Z1599" s="2">
        <v>408.303</v>
      </c>
      <c r="AA1599" s="2">
        <v>11.821</v>
      </c>
      <c r="AB1599" s="2">
        <v>10.374000000000001</v>
      </c>
      <c r="AC1599" s="2">
        <v>11.647500000000001</v>
      </c>
      <c r="AD1599" s="4">
        <f t="shared" si="120"/>
        <v>0.71396987047146621</v>
      </c>
      <c r="AE1599" s="4">
        <f t="shared" si="121"/>
        <v>1.2208884785062071</v>
      </c>
      <c r="AF1599" s="4">
        <f t="shared" si="122"/>
        <v>1.444894216974244</v>
      </c>
      <c r="AG1599" s="4">
        <f t="shared" si="123"/>
        <v>990.68542780478083</v>
      </c>
      <c r="AH1599" s="4">
        <f t="shared" si="124"/>
        <v>3.7905588681624393E-2</v>
      </c>
    </row>
    <row r="1600" spans="1:34" x14ac:dyDescent="0.3">
      <c r="A1600" s="2" t="s">
        <v>8915</v>
      </c>
      <c r="B1600" s="2" t="s">
        <v>8914</v>
      </c>
      <c r="C1600" s="2" t="s">
        <v>226</v>
      </c>
      <c r="D1600" s="2">
        <v>2016</v>
      </c>
      <c r="E1600" s="2" t="s">
        <v>106</v>
      </c>
      <c r="F1600" s="2">
        <v>0</v>
      </c>
      <c r="G1600" s="2">
        <v>41.708362899999997</v>
      </c>
      <c r="H1600" s="2">
        <v>0.2482</v>
      </c>
      <c r="I1600" s="2">
        <v>3.18</v>
      </c>
      <c r="J1600" s="2">
        <v>0.28370060000000002</v>
      </c>
      <c r="K1600" s="2">
        <v>10.199999999999999</v>
      </c>
      <c r="L1600" s="2">
        <v>3.2199999999999999E-2</v>
      </c>
      <c r="M1600" s="2">
        <v>0</v>
      </c>
      <c r="N1600" s="2">
        <v>608</v>
      </c>
      <c r="P1600" s="2">
        <v>6666</v>
      </c>
      <c r="Q1600" s="2">
        <v>1.72</v>
      </c>
      <c r="R1600" s="2">
        <v>1.44</v>
      </c>
      <c r="S1600" s="2">
        <v>0.05</v>
      </c>
      <c r="T1600" s="2" t="s">
        <v>5</v>
      </c>
      <c r="U1600" s="2">
        <v>4.13</v>
      </c>
      <c r="V1600" s="2" t="s">
        <v>8916</v>
      </c>
      <c r="W1600" s="2">
        <v>296.10792709999998</v>
      </c>
      <c r="X1600" s="2" t="s">
        <v>8917</v>
      </c>
      <c r="Y1600" s="2">
        <v>39.319920099999997</v>
      </c>
      <c r="Z1600" s="2">
        <v>1514.02</v>
      </c>
      <c r="AA1600" s="2">
        <v>14.18</v>
      </c>
      <c r="AB1600" s="2">
        <v>12.907</v>
      </c>
      <c r="AC1600" s="2">
        <v>14.0931</v>
      </c>
      <c r="AD1600" s="4">
        <f t="shared" si="120"/>
        <v>0.31718950692331394</v>
      </c>
      <c r="AE1600" s="4">
        <f t="shared" si="121"/>
        <v>1.0086626320161385</v>
      </c>
      <c r="AF1600" s="4">
        <f t="shared" si="122"/>
        <v>1.7909626377485715</v>
      </c>
      <c r="AG1600" s="4">
        <f t="shared" si="123"/>
        <v>85.075483657261557</v>
      </c>
      <c r="AH1600" s="4">
        <f t="shared" si="124"/>
        <v>7.2633126071918089E-2</v>
      </c>
    </row>
    <row r="1601" spans="1:34" x14ac:dyDescent="0.3">
      <c r="A1601" s="2" t="s">
        <v>18150</v>
      </c>
      <c r="B1601" s="2" t="s">
        <v>18149</v>
      </c>
      <c r="C1601" s="2" t="s">
        <v>226</v>
      </c>
      <c r="D1601" s="2">
        <v>2017</v>
      </c>
      <c r="E1601" s="2" t="s">
        <v>28</v>
      </c>
      <c r="F1601" s="2">
        <v>0</v>
      </c>
      <c r="G1601" s="2">
        <v>2.0219596000000002</v>
      </c>
      <c r="H1601" s="2">
        <v>3.6499999999999998E-2</v>
      </c>
      <c r="I1601" s="2">
        <v>17.71022</v>
      </c>
      <c r="J1601" s="2">
        <v>1.58</v>
      </c>
      <c r="K1601" s="2">
        <v>2542.64</v>
      </c>
      <c r="L1601" s="2">
        <v>8</v>
      </c>
      <c r="N1601" s="2">
        <v>2329</v>
      </c>
      <c r="O1601" s="2" t="s">
        <v>18151</v>
      </c>
      <c r="P1601" s="2">
        <v>7000</v>
      </c>
      <c r="Q1601" s="2">
        <v>1.79</v>
      </c>
      <c r="R1601" s="2">
        <v>1.59</v>
      </c>
      <c r="S1601" s="2">
        <v>0.1</v>
      </c>
      <c r="T1601" s="2" t="s">
        <v>5</v>
      </c>
      <c r="U1601" s="2">
        <v>4.13</v>
      </c>
      <c r="V1601" s="2" t="s">
        <v>18152</v>
      </c>
      <c r="W1601" s="2">
        <v>196.04379320000001</v>
      </c>
      <c r="X1601" s="2" t="s">
        <v>18153</v>
      </c>
      <c r="Y1601" s="2">
        <v>-35.549529200000002</v>
      </c>
      <c r="Z1601" s="2">
        <v>423.55200000000002</v>
      </c>
      <c r="AA1601" s="2">
        <v>10.516999999999999</v>
      </c>
      <c r="AB1601" s="2">
        <v>9.76</v>
      </c>
      <c r="AC1601" s="2">
        <v>10.5786</v>
      </c>
      <c r="AD1601" s="4">
        <f t="shared" si="120"/>
        <v>0.45773382500942883</v>
      </c>
      <c r="AE1601" s="4">
        <f t="shared" si="121"/>
        <v>8.1065667423584866</v>
      </c>
      <c r="AF1601" s="4">
        <f t="shared" si="122"/>
        <v>11.982031566134856</v>
      </c>
      <c r="AG1601" s="4">
        <f t="shared" si="123"/>
        <v>5180.8658020408884</v>
      </c>
      <c r="AH1601" s="4">
        <f t="shared" si="124"/>
        <v>0.24828227440808592</v>
      </c>
    </row>
    <row r="1602" spans="1:34" x14ac:dyDescent="0.3">
      <c r="A1602" s="2" t="s">
        <v>18052</v>
      </c>
      <c r="B1602" s="2" t="s">
        <v>18051</v>
      </c>
      <c r="C1602" s="2" t="s">
        <v>226</v>
      </c>
      <c r="D1602" s="2">
        <v>2016</v>
      </c>
      <c r="E1602" s="2" t="s">
        <v>17917</v>
      </c>
      <c r="F1602" s="2">
        <v>0</v>
      </c>
      <c r="G1602" s="2">
        <v>2.0528680000000001</v>
      </c>
      <c r="H1602" s="2">
        <v>3.4700000000000002E-2</v>
      </c>
      <c r="I1602" s="2">
        <v>17.14977</v>
      </c>
      <c r="J1602" s="2">
        <v>1.53</v>
      </c>
      <c r="K1602" s="2">
        <v>266.97719999999998</v>
      </c>
      <c r="L1602" s="2">
        <v>0.84</v>
      </c>
      <c r="M1602" s="2">
        <v>0</v>
      </c>
      <c r="N1602" s="2">
        <v>2000</v>
      </c>
      <c r="O1602" s="2" t="s">
        <v>216</v>
      </c>
      <c r="P1602" s="2">
        <v>6010</v>
      </c>
      <c r="Q1602" s="2">
        <v>1.64</v>
      </c>
      <c r="R1602" s="2">
        <v>1.33</v>
      </c>
      <c r="S1602" s="2">
        <v>0.26</v>
      </c>
      <c r="T1602" s="2" t="s">
        <v>5</v>
      </c>
      <c r="U1602" s="2">
        <v>4.13</v>
      </c>
      <c r="V1602" s="2" t="s">
        <v>18053</v>
      </c>
      <c r="W1602" s="2">
        <v>140.5063164</v>
      </c>
      <c r="X1602" s="2" t="s">
        <v>18054</v>
      </c>
      <c r="Y1602" s="2">
        <v>-23.946102</v>
      </c>
      <c r="Z1602" s="2">
        <v>730.93299999999999</v>
      </c>
      <c r="AA1602" s="2">
        <v>12.871</v>
      </c>
      <c r="AB1602" s="2">
        <v>11.442</v>
      </c>
      <c r="AC1602" s="2">
        <v>12.7568</v>
      </c>
      <c r="AD1602" s="4">
        <f t="shared" ref="AD1602:AD1665" si="125">IF(AND(ISNUMBER(K1602),ISNUMBER(I1602),K1602&gt;0,I1602&gt;0),K1602/(I1602^3),"")</f>
        <v>5.2929680688984751E-2</v>
      </c>
      <c r="AE1602" s="4">
        <f t="shared" ref="AE1602:AE1665" si="126">IF(AND(ISNUMBER(K1602),ISNUMBER(I1602),K1602&gt;0,I1602&gt;0),K1602/(I1602^2),"")</f>
        <v>0.90773184998953005</v>
      </c>
      <c r="AF1602" s="4">
        <f t="shared" ref="AF1602:AF1665" si="127">IF(AND(ISNUMBER(K1602),ISNUMBER(I1602),K1602&gt;0,I1602&gt;0),SQRT(K1602/I1602),"")</f>
        <v>3.9455535035017513</v>
      </c>
      <c r="AG1602" s="4">
        <f t="shared" ref="AG1602:AG1665" si="128">IF(AND(ISNUMBER(Q1602),ISNUMBER(P1602),ISNUMBER(H1602),Q1602&gt;0,P1602&gt;0,H1602&gt;0),(Q1602^2*(P1602/5778)^4)/(H1602^2),"")</f>
        <v>2614.6675951219559</v>
      </c>
      <c r="AH1602" s="4">
        <f t="shared" ref="AH1602:AH1665" si="129">IF(AND(ISNUMBER(K1602),ISNUMBER(I1602),ISNUMBER(N1602),K1602&gt;0,I1602&gt;0,N1602&gt;0),SQRT(K1602/I1602)/SQRT(N1602),"")</f>
        <v>8.8225258426923706E-2</v>
      </c>
    </row>
    <row r="1603" spans="1:34" x14ac:dyDescent="0.3">
      <c r="A1603" s="2" t="s">
        <v>15909</v>
      </c>
      <c r="B1603" s="2" t="s">
        <v>15908</v>
      </c>
      <c r="C1603" s="2" t="s">
        <v>226</v>
      </c>
      <c r="D1603" s="2">
        <v>2019</v>
      </c>
      <c r="E1603" s="2" t="s">
        <v>227</v>
      </c>
      <c r="F1603" s="2">
        <v>0</v>
      </c>
      <c r="G1603" s="2">
        <v>5.8574869999999999</v>
      </c>
      <c r="H1603" s="2">
        <v>7.0370000000000002E-2</v>
      </c>
      <c r="I1603" s="2">
        <v>14.067295</v>
      </c>
      <c r="J1603" s="2">
        <v>1.2549999999999999</v>
      </c>
      <c r="K1603" s="2">
        <v>797.75329999999997</v>
      </c>
      <c r="L1603" s="2">
        <v>2.5099999999999998</v>
      </c>
      <c r="M1603" s="2">
        <v>0.26200000000000001</v>
      </c>
      <c r="N1603" s="2">
        <v>1404.5</v>
      </c>
      <c r="O1603" s="2" t="s">
        <v>1409</v>
      </c>
      <c r="P1603" s="2">
        <v>6255</v>
      </c>
      <c r="Q1603" s="2">
        <v>1.526</v>
      </c>
      <c r="R1603" s="2">
        <v>1.351</v>
      </c>
      <c r="S1603" s="2">
        <v>0.28000000000000003</v>
      </c>
      <c r="T1603" s="2" t="s">
        <v>5</v>
      </c>
      <c r="U1603" s="2">
        <v>4.13</v>
      </c>
      <c r="V1603" s="2" t="s">
        <v>15910</v>
      </c>
      <c r="W1603" s="2">
        <v>112.96542100000001</v>
      </c>
      <c r="X1603" s="2" t="s">
        <v>15911</v>
      </c>
      <c r="Y1603" s="2">
        <v>-73.606035800000001</v>
      </c>
      <c r="Z1603" s="2">
        <v>336.267</v>
      </c>
      <c r="AA1603" s="2">
        <v>11.39</v>
      </c>
      <c r="AB1603" s="2">
        <v>9.94</v>
      </c>
      <c r="AC1603" s="2">
        <v>11.3408</v>
      </c>
      <c r="AD1603" s="4">
        <f t="shared" si="125"/>
        <v>0.28657402561714734</v>
      </c>
      <c r="AE1603" s="4">
        <f t="shared" si="126"/>
        <v>4.0313213576939688</v>
      </c>
      <c r="AF1603" s="4">
        <f t="shared" si="127"/>
        <v>7.5305900684130709</v>
      </c>
      <c r="AG1603" s="4">
        <f t="shared" si="128"/>
        <v>645.85209291466811</v>
      </c>
      <c r="AH1603" s="4">
        <f t="shared" si="129"/>
        <v>0.20094080391362074</v>
      </c>
    </row>
    <row r="1604" spans="1:34" x14ac:dyDescent="0.3">
      <c r="A1604" s="2" t="s">
        <v>17304</v>
      </c>
      <c r="B1604" s="2" t="s">
        <v>17303</v>
      </c>
      <c r="C1604" s="2" t="s">
        <v>226</v>
      </c>
      <c r="D1604" s="2">
        <v>2026</v>
      </c>
      <c r="E1604" s="2" t="s">
        <v>227</v>
      </c>
      <c r="F1604" s="2">
        <v>0</v>
      </c>
      <c r="G1604" s="2">
        <v>5.3772190000000002</v>
      </c>
      <c r="H1604" s="2">
        <v>6.1899999999999997E-2</v>
      </c>
      <c r="I1604" s="2">
        <v>9.1016923300000006</v>
      </c>
      <c r="J1604" s="2">
        <v>0.81200000000000006</v>
      </c>
      <c r="K1604" s="2">
        <v>8899.1953959999992</v>
      </c>
      <c r="L1604" s="2">
        <v>28</v>
      </c>
      <c r="M1604" s="2">
        <v>9.4E-2</v>
      </c>
      <c r="N1604" s="2">
        <v>1369</v>
      </c>
      <c r="P1604" s="2">
        <v>5820</v>
      </c>
      <c r="Q1604" s="2">
        <v>1.474</v>
      </c>
      <c r="R1604" s="2">
        <v>1.0660000000000001</v>
      </c>
      <c r="S1604" s="2">
        <v>-1.2E-2</v>
      </c>
      <c r="T1604" s="2" t="s">
        <v>5</v>
      </c>
      <c r="U1604" s="2">
        <v>4.1349999999999998</v>
      </c>
      <c r="V1604" s="2" t="s">
        <v>17305</v>
      </c>
      <c r="W1604" s="2">
        <v>86.843617300000005</v>
      </c>
      <c r="X1604" s="2" t="s">
        <v>17306</v>
      </c>
      <c r="Y1604" s="2">
        <v>25.626034199999999</v>
      </c>
      <c r="Z1604" s="2">
        <v>346.14100000000002</v>
      </c>
      <c r="AA1604" s="2">
        <v>11.499000000000001</v>
      </c>
      <c r="AB1604" s="2">
        <v>10.161</v>
      </c>
      <c r="AC1604" s="2">
        <v>11.7079</v>
      </c>
      <c r="AD1604" s="4">
        <f t="shared" si="125"/>
        <v>11.802779410557314</v>
      </c>
      <c r="AE1604" s="4">
        <f t="shared" si="126"/>
        <v>107.42526683375142</v>
      </c>
      <c r="AF1604" s="4">
        <f t="shared" si="127"/>
        <v>31.269021845733498</v>
      </c>
      <c r="AG1604" s="4">
        <f t="shared" si="128"/>
        <v>583.70774732928123</v>
      </c>
      <c r="AH1604" s="4">
        <f t="shared" si="129"/>
        <v>0.84510869853333781</v>
      </c>
    </row>
    <row r="1605" spans="1:34" x14ac:dyDescent="0.3">
      <c r="A1605" s="2" t="s">
        <v>15917</v>
      </c>
      <c r="B1605" s="2" t="s">
        <v>15916</v>
      </c>
      <c r="C1605" s="2" t="s">
        <v>226</v>
      </c>
      <c r="D1605" s="2">
        <v>2021</v>
      </c>
      <c r="E1605" s="2" t="s">
        <v>28</v>
      </c>
      <c r="F1605" s="2">
        <v>0</v>
      </c>
      <c r="G1605" s="2">
        <v>1.9026113099999999</v>
      </c>
      <c r="H1605" s="2">
        <v>3.712E-2</v>
      </c>
      <c r="I1605" s="2">
        <v>21.050465750000001</v>
      </c>
      <c r="J1605" s="2">
        <v>1.8779999999999999</v>
      </c>
      <c r="K1605" s="2">
        <v>581.62598480999998</v>
      </c>
      <c r="L1605" s="2">
        <v>1.83</v>
      </c>
      <c r="M1605" s="2">
        <v>0.01</v>
      </c>
      <c r="N1605" s="2">
        <v>2546</v>
      </c>
      <c r="O1605" s="2" t="s">
        <v>15918</v>
      </c>
      <c r="P1605" s="2">
        <v>7299</v>
      </c>
      <c r="Q1605" s="2">
        <v>1.9419999999999999</v>
      </c>
      <c r="R1605" s="2">
        <v>1.88</v>
      </c>
      <c r="S1605" s="2">
        <v>-0.1</v>
      </c>
      <c r="T1605" s="2" t="s">
        <v>5</v>
      </c>
      <c r="U1605" s="2">
        <v>4.1360000000000001</v>
      </c>
      <c r="V1605" s="2" t="s">
        <v>15919</v>
      </c>
      <c r="W1605" s="2">
        <v>352.26752069999998</v>
      </c>
      <c r="X1605" s="2" t="s">
        <v>15920</v>
      </c>
      <c r="Y1605" s="2">
        <v>67.034806200000006</v>
      </c>
      <c r="Z1605" s="2">
        <v>225.88800000000001</v>
      </c>
      <c r="AA1605" s="2">
        <v>8.952</v>
      </c>
      <c r="AB1605" s="2">
        <v>8.3249999999999993</v>
      </c>
      <c r="AC1605" s="2">
        <v>8.8952899999999993</v>
      </c>
      <c r="AD1605" s="4">
        <f t="shared" si="125"/>
        <v>6.2353189464939139E-2</v>
      </c>
      <c r="AE1605" s="4">
        <f t="shared" si="126"/>
        <v>1.3125636792349622</v>
      </c>
      <c r="AF1605" s="4">
        <f t="shared" si="127"/>
        <v>5.2564319432890558</v>
      </c>
      <c r="AG1605" s="4">
        <f t="shared" si="128"/>
        <v>6969.8883401964404</v>
      </c>
      <c r="AH1605" s="4">
        <f t="shared" si="129"/>
        <v>0.10417460110548477</v>
      </c>
    </row>
    <row r="1606" spans="1:34" x14ac:dyDescent="0.3">
      <c r="A1606" s="2" t="s">
        <v>10124</v>
      </c>
      <c r="B1606" s="2" t="s">
        <v>10123</v>
      </c>
      <c r="C1606" s="2" t="s">
        <v>226</v>
      </c>
      <c r="D1606" s="2">
        <v>2021</v>
      </c>
      <c r="E1606" s="2" t="s">
        <v>106</v>
      </c>
      <c r="F1606" s="2">
        <v>0</v>
      </c>
      <c r="G1606" s="2">
        <v>15.13589954</v>
      </c>
      <c r="H1606" s="2">
        <v>0.12859999999999999</v>
      </c>
      <c r="I1606" s="2">
        <v>2.2334633799999999</v>
      </c>
      <c r="J1606" s="2">
        <v>0.19925660000000001</v>
      </c>
      <c r="K1606" s="2">
        <v>5.62</v>
      </c>
      <c r="L1606" s="2">
        <v>1.77E-2</v>
      </c>
      <c r="M1606" s="2">
        <v>0</v>
      </c>
      <c r="N1606" s="2">
        <v>933</v>
      </c>
      <c r="P1606" s="2">
        <v>6050</v>
      </c>
      <c r="Q1606" s="2">
        <v>1.5720000000000001</v>
      </c>
      <c r="R1606" s="2">
        <v>1.24</v>
      </c>
      <c r="S1606" s="2">
        <v>0.14000000000000001</v>
      </c>
      <c r="T1606" s="2" t="s">
        <v>5</v>
      </c>
      <c r="U1606" s="2">
        <v>4.1369999999999996</v>
      </c>
      <c r="V1606" s="2" t="s">
        <v>10125</v>
      </c>
      <c r="W1606" s="2">
        <v>299.95723349999997</v>
      </c>
      <c r="X1606" s="2" t="s">
        <v>10126</v>
      </c>
      <c r="Y1606" s="2">
        <v>44.771885099999999</v>
      </c>
      <c r="Z1606" s="2">
        <v>632.76599999999996</v>
      </c>
      <c r="AA1606" s="2">
        <v>13.565</v>
      </c>
      <c r="AB1606" s="2">
        <v>11.932</v>
      </c>
      <c r="AC1606" s="2">
        <v>13.4376</v>
      </c>
      <c r="AD1606" s="4">
        <f t="shared" si="125"/>
        <v>0.50442872193084509</v>
      </c>
      <c r="AE1606" s="4">
        <f t="shared" si="126"/>
        <v>1.1266230782527453</v>
      </c>
      <c r="AF1606" s="4">
        <f t="shared" si="127"/>
        <v>1.5862759496192274</v>
      </c>
      <c r="AG1606" s="4">
        <f t="shared" si="128"/>
        <v>179.61164680866281</v>
      </c>
      <c r="AH1606" s="4">
        <f t="shared" si="129"/>
        <v>5.1932343119551201E-2</v>
      </c>
    </row>
    <row r="1607" spans="1:34" x14ac:dyDescent="0.3">
      <c r="A1607" s="2" t="s">
        <v>16305</v>
      </c>
      <c r="B1607" s="2" t="s">
        <v>16304</v>
      </c>
      <c r="C1607" s="2" t="s">
        <v>226</v>
      </c>
      <c r="D1607" s="2">
        <v>2021</v>
      </c>
      <c r="E1607" s="2" t="s">
        <v>227</v>
      </c>
      <c r="F1607" s="2">
        <v>0</v>
      </c>
      <c r="G1607" s="2">
        <v>0.67247414000000005</v>
      </c>
      <c r="H1607" s="2">
        <v>1.7909999999999999E-2</v>
      </c>
      <c r="I1607" s="2">
        <v>15.098497</v>
      </c>
      <c r="J1607" s="2">
        <v>1.347</v>
      </c>
      <c r="K1607" s="2">
        <v>1595.4986031399999</v>
      </c>
      <c r="L1607" s="2">
        <v>5.0199999999999996</v>
      </c>
      <c r="N1607" s="2">
        <v>3646</v>
      </c>
      <c r="O1607" s="2" t="s">
        <v>1409</v>
      </c>
      <c r="P1607" s="2">
        <v>6540</v>
      </c>
      <c r="Q1607" s="2">
        <v>1.698</v>
      </c>
      <c r="R1607" s="2">
        <v>1.4530000000000001</v>
      </c>
      <c r="S1607" s="2">
        <v>6.8000000000000005E-2</v>
      </c>
      <c r="T1607" s="2" t="s">
        <v>5</v>
      </c>
      <c r="U1607" s="2">
        <v>4.1390000000000002</v>
      </c>
      <c r="V1607" s="2" t="s">
        <v>16306</v>
      </c>
      <c r="W1607" s="2">
        <v>253.18629709999999</v>
      </c>
      <c r="X1607" s="2" t="s">
        <v>16307</v>
      </c>
      <c r="Y1607" s="2">
        <v>16.5799153</v>
      </c>
      <c r="Z1607" s="2">
        <v>262.041</v>
      </c>
      <c r="AA1607" s="2">
        <v>10.217000000000001</v>
      </c>
      <c r="AB1607" s="2">
        <v>9.07</v>
      </c>
      <c r="AC1607" s="2">
        <v>10.113799999999999</v>
      </c>
      <c r="AD1607" s="4">
        <f t="shared" si="125"/>
        <v>0.46354860370529455</v>
      </c>
      <c r="AE1607" s="4">
        <f t="shared" si="126"/>
        <v>6.9988872023985786</v>
      </c>
      <c r="AF1607" s="4">
        <f t="shared" si="127"/>
        <v>10.279721661054511</v>
      </c>
      <c r="AG1607" s="4">
        <f t="shared" si="128"/>
        <v>14753.159692942912</v>
      </c>
      <c r="AH1607" s="4">
        <f t="shared" si="129"/>
        <v>0.17024447381227553</v>
      </c>
    </row>
    <row r="1608" spans="1:34" x14ac:dyDescent="0.3">
      <c r="A1608" s="2" t="s">
        <v>16716</v>
      </c>
      <c r="B1608" s="2" t="s">
        <v>16715</v>
      </c>
      <c r="C1608" s="2" t="s">
        <v>226</v>
      </c>
      <c r="D1608" s="2">
        <v>2025</v>
      </c>
      <c r="E1608" s="2" t="s">
        <v>227</v>
      </c>
      <c r="F1608" s="2">
        <v>0</v>
      </c>
      <c r="G1608" s="2">
        <v>3.0078119999999999</v>
      </c>
      <c r="H1608" s="2">
        <v>4.3400000000000001E-2</v>
      </c>
      <c r="I1608" s="2">
        <v>13.753419320000001</v>
      </c>
      <c r="J1608" s="2">
        <v>1.2270000000000001</v>
      </c>
      <c r="K1608" s="2">
        <v>1058.36859531</v>
      </c>
      <c r="L1608" s="2">
        <v>3.33</v>
      </c>
      <c r="M1608" s="2">
        <v>8.8999999999999996E-2</v>
      </c>
      <c r="N1608" s="2">
        <v>1726</v>
      </c>
      <c r="P1608" s="2">
        <v>6000</v>
      </c>
      <c r="Q1608" s="2">
        <v>1.5449999999999999</v>
      </c>
      <c r="R1608" s="2">
        <v>1.21</v>
      </c>
      <c r="S1608" s="2">
        <v>8.4000000000000005E-2</v>
      </c>
      <c r="T1608" s="2" t="s">
        <v>5</v>
      </c>
      <c r="U1608" s="2">
        <v>4.1390000000000002</v>
      </c>
      <c r="V1608" s="2" t="s">
        <v>16717</v>
      </c>
      <c r="W1608" s="2">
        <v>164.31656430000001</v>
      </c>
      <c r="X1608" s="2" t="s">
        <v>16718</v>
      </c>
      <c r="Y1608" s="2">
        <v>-32.322437499999999</v>
      </c>
      <c r="Z1608" s="2">
        <v>542.02599999999995</v>
      </c>
      <c r="AA1608" s="2">
        <v>12.603</v>
      </c>
      <c r="AB1608" s="2">
        <v>11.026999999999999</v>
      </c>
      <c r="AC1608" s="2">
        <v>12.389900000000001</v>
      </c>
      <c r="AD1608" s="4">
        <f t="shared" si="125"/>
        <v>0.40682243249304184</v>
      </c>
      <c r="AE1608" s="4">
        <f t="shared" si="126"/>
        <v>5.5951995028591979</v>
      </c>
      <c r="AF1608" s="4">
        <f t="shared" si="127"/>
        <v>8.7722930264485637</v>
      </c>
      <c r="AG1608" s="4">
        <f t="shared" si="128"/>
        <v>1473.5753906227483</v>
      </c>
      <c r="AH1608" s="4">
        <f t="shared" si="129"/>
        <v>0.2111508016380102</v>
      </c>
    </row>
    <row r="1609" spans="1:34" x14ac:dyDescent="0.3">
      <c r="A1609" s="2" t="s">
        <v>10651</v>
      </c>
      <c r="B1609" s="2" t="s">
        <v>10650</v>
      </c>
      <c r="C1609" s="2" t="s">
        <v>226</v>
      </c>
      <c r="D1609" s="2">
        <v>2021</v>
      </c>
      <c r="E1609" s="2" t="s">
        <v>106</v>
      </c>
      <c r="F1609" s="2">
        <v>0</v>
      </c>
      <c r="G1609" s="2">
        <v>13.78730011</v>
      </c>
      <c r="H1609" s="2">
        <v>0.11636000000000001</v>
      </c>
      <c r="I1609" s="2">
        <v>1.48674404</v>
      </c>
      <c r="J1609" s="2">
        <v>0.13263865</v>
      </c>
      <c r="K1609" s="2">
        <v>2.81</v>
      </c>
      <c r="L1609" s="2">
        <v>8.8599999999999998E-3</v>
      </c>
      <c r="M1609" s="2">
        <v>0</v>
      </c>
      <c r="N1609" s="2">
        <v>894</v>
      </c>
      <c r="P1609" s="2">
        <v>5691</v>
      </c>
      <c r="Q1609" s="2">
        <v>1.458</v>
      </c>
      <c r="R1609" s="2">
        <v>1.0680000000000001</v>
      </c>
      <c r="S1609" s="2">
        <v>0.26</v>
      </c>
      <c r="T1609" s="2" t="s">
        <v>5</v>
      </c>
      <c r="U1609" s="2">
        <v>4.1390000000000002</v>
      </c>
      <c r="V1609" s="2" t="s">
        <v>10652</v>
      </c>
      <c r="W1609" s="2">
        <v>290.66408560000002</v>
      </c>
      <c r="X1609" s="2" t="s">
        <v>10653</v>
      </c>
      <c r="Y1609" s="2">
        <v>43.4997866</v>
      </c>
      <c r="Z1609" s="2">
        <v>443.37099999999998</v>
      </c>
      <c r="AA1609" s="2">
        <v>12.516</v>
      </c>
      <c r="AB1609" s="2">
        <v>10.919</v>
      </c>
      <c r="AC1609" s="2">
        <v>12.430300000000001</v>
      </c>
      <c r="AD1609" s="4">
        <f t="shared" si="125"/>
        <v>0.85506218712377802</v>
      </c>
      <c r="AE1609" s="4">
        <f t="shared" si="126"/>
        <v>1.2712586105356418</v>
      </c>
      <c r="AF1609" s="4">
        <f t="shared" si="127"/>
        <v>1.3747858606024963</v>
      </c>
      <c r="AG1609" s="4">
        <f t="shared" si="128"/>
        <v>147.7582759907047</v>
      </c>
      <c r="AH1609" s="4">
        <f t="shared" si="129"/>
        <v>4.5979717375917953E-2</v>
      </c>
    </row>
    <row r="1610" spans="1:34" x14ac:dyDescent="0.3">
      <c r="A1610" s="2" t="s">
        <v>12546</v>
      </c>
      <c r="B1610" s="2" t="s">
        <v>12545</v>
      </c>
      <c r="C1610" s="2" t="s">
        <v>226</v>
      </c>
      <c r="D1610" s="2">
        <v>2014</v>
      </c>
      <c r="E1610" s="2" t="s">
        <v>106</v>
      </c>
      <c r="F1610" s="2">
        <v>0</v>
      </c>
      <c r="G1610" s="2">
        <v>10.290994</v>
      </c>
      <c r="H1610" s="2">
        <v>9.0999999999999998E-2</v>
      </c>
      <c r="I1610" s="2">
        <v>13.79</v>
      </c>
      <c r="J1610" s="2">
        <v>1.23</v>
      </c>
      <c r="K1610" s="2">
        <v>92.17</v>
      </c>
      <c r="L1610" s="2">
        <v>0.28999999999999998</v>
      </c>
      <c r="M1610" s="2">
        <v>0.56999999999999995</v>
      </c>
      <c r="N1610" s="2">
        <v>1100</v>
      </c>
      <c r="O1610" s="2" t="s">
        <v>444</v>
      </c>
      <c r="P1610" s="2">
        <v>5800</v>
      </c>
      <c r="Q1610" s="2">
        <v>1.35</v>
      </c>
      <c r="R1610" s="2">
        <v>0.96</v>
      </c>
      <c r="S1610" s="2">
        <v>-0.19</v>
      </c>
      <c r="T1610" s="2" t="s">
        <v>5</v>
      </c>
      <c r="U1610" s="2">
        <v>4.1399999999999997</v>
      </c>
      <c r="V1610" s="2" t="s">
        <v>12547</v>
      </c>
      <c r="W1610" s="2">
        <v>288.25458079999999</v>
      </c>
      <c r="X1610" s="2" t="s">
        <v>12548</v>
      </c>
      <c r="Y1610" s="2">
        <v>43.704837900000001</v>
      </c>
      <c r="Z1610" s="2">
        <v>1017.8</v>
      </c>
      <c r="AA1610" s="2">
        <v>14.301</v>
      </c>
      <c r="AB1610" s="2">
        <v>12.776999999999999</v>
      </c>
      <c r="AC1610" s="2">
        <v>14.196400000000001</v>
      </c>
      <c r="AD1610" s="4">
        <f t="shared" si="125"/>
        <v>3.5147690134435666E-2</v>
      </c>
      <c r="AE1610" s="4">
        <f t="shared" si="126"/>
        <v>0.48468664695386776</v>
      </c>
      <c r="AF1610" s="4">
        <f t="shared" si="127"/>
        <v>2.5853102060475908</v>
      </c>
      <c r="AG1610" s="4">
        <f t="shared" si="128"/>
        <v>223.45319904149738</v>
      </c>
      <c r="AH1610" s="4">
        <f t="shared" si="129"/>
        <v>7.7950035637602416E-2</v>
      </c>
    </row>
    <row r="1611" spans="1:34" x14ac:dyDescent="0.3">
      <c r="A1611" s="2" t="s">
        <v>18269</v>
      </c>
      <c r="B1611" s="2" t="s">
        <v>18268</v>
      </c>
      <c r="C1611" s="2" t="s">
        <v>226</v>
      </c>
      <c r="D1611" s="2">
        <v>2025</v>
      </c>
      <c r="E1611" s="2" t="s">
        <v>17888</v>
      </c>
      <c r="F1611" s="2">
        <v>0</v>
      </c>
      <c r="G1611" s="2">
        <v>5.0519280000000002</v>
      </c>
      <c r="H1611" s="2">
        <v>6.3E-2</v>
      </c>
      <c r="I1611" s="2">
        <v>10.312262240000001</v>
      </c>
      <c r="J1611" s="2">
        <v>0.92</v>
      </c>
      <c r="K1611" s="2">
        <v>33.054154330000003</v>
      </c>
      <c r="L1611" s="2">
        <v>0.104</v>
      </c>
      <c r="M1611" s="2">
        <v>0</v>
      </c>
      <c r="N1611" s="2">
        <v>1522</v>
      </c>
      <c r="P1611" s="2">
        <v>6300</v>
      </c>
      <c r="Q1611" s="2">
        <v>1.5780000000000001</v>
      </c>
      <c r="R1611" s="2">
        <v>1.3</v>
      </c>
      <c r="S1611" s="2">
        <v>0</v>
      </c>
      <c r="T1611" s="2" t="s">
        <v>5</v>
      </c>
      <c r="U1611" s="2">
        <v>4.1399999999999997</v>
      </c>
      <c r="V1611" s="2" t="s">
        <v>18270</v>
      </c>
      <c r="W1611" s="2">
        <v>247.54964269999999</v>
      </c>
      <c r="X1611" s="2" t="s">
        <v>18271</v>
      </c>
      <c r="Y1611" s="2">
        <v>49.895791000000003</v>
      </c>
      <c r="Z1611" s="2">
        <v>484.85199999999998</v>
      </c>
      <c r="AA1611" s="2">
        <v>11.946999999999999</v>
      </c>
      <c r="AB1611" s="2">
        <v>10.679</v>
      </c>
      <c r="AC1611" s="2">
        <v>11.787699999999999</v>
      </c>
      <c r="AD1611" s="4">
        <f t="shared" si="125"/>
        <v>3.014145443712556E-2</v>
      </c>
      <c r="AE1611" s="4">
        <f t="shared" si="126"/>
        <v>0.31082658245065037</v>
      </c>
      <c r="AF1611" s="4">
        <f t="shared" si="127"/>
        <v>1.7903422101358413</v>
      </c>
      <c r="AG1611" s="4">
        <f t="shared" si="128"/>
        <v>886.71682002182695</v>
      </c>
      <c r="AH1611" s="4">
        <f t="shared" si="129"/>
        <v>4.5891127154465118E-2</v>
      </c>
    </row>
    <row r="1612" spans="1:34" x14ac:dyDescent="0.3">
      <c r="A1612" s="2" t="s">
        <v>15050</v>
      </c>
      <c r="B1612" s="2" t="s">
        <v>15049</v>
      </c>
      <c r="C1612" s="2" t="s">
        <v>226</v>
      </c>
      <c r="D1612" s="2">
        <v>2016</v>
      </c>
      <c r="E1612" s="2" t="s">
        <v>106</v>
      </c>
      <c r="F1612" s="2">
        <v>0</v>
      </c>
      <c r="G1612" s="2">
        <v>2.7073067160000002</v>
      </c>
      <c r="H1612" s="2">
        <v>4.0219999999999999E-2</v>
      </c>
      <c r="I1612" s="2">
        <v>1.36</v>
      </c>
      <c r="J1612" s="2">
        <v>0.12133107</v>
      </c>
      <c r="K1612" s="2">
        <v>2.42</v>
      </c>
      <c r="L1612" s="2">
        <v>7.6099999999999996E-3</v>
      </c>
      <c r="M1612" s="2">
        <v>0</v>
      </c>
      <c r="N1612" s="2">
        <v>1709</v>
      </c>
      <c r="P1612" s="2">
        <v>6150</v>
      </c>
      <c r="Q1612" s="2">
        <v>1.56</v>
      </c>
      <c r="R1612" s="2">
        <v>1.22</v>
      </c>
      <c r="S1612" s="2">
        <v>0.05</v>
      </c>
      <c r="T1612" s="2" t="s">
        <v>5</v>
      </c>
      <c r="U1612" s="2">
        <v>4.1399999999999997</v>
      </c>
      <c r="V1612" s="2" t="s">
        <v>15051</v>
      </c>
      <c r="W1612" s="2">
        <v>289.23337670000001</v>
      </c>
      <c r="X1612" s="2" t="s">
        <v>15052</v>
      </c>
      <c r="Y1612" s="2">
        <v>49.938895199999997</v>
      </c>
      <c r="Z1612" s="2">
        <v>467.56799999999998</v>
      </c>
      <c r="AA1612" s="2">
        <v>11.521000000000001</v>
      </c>
      <c r="AB1612" s="2">
        <v>10.608000000000001</v>
      </c>
      <c r="AC1612" s="2">
        <v>11.8477</v>
      </c>
      <c r="AD1612" s="4">
        <f t="shared" si="125"/>
        <v>0.96205220842662287</v>
      </c>
      <c r="AE1612" s="4">
        <f t="shared" si="126"/>
        <v>1.3083910034602073</v>
      </c>
      <c r="AF1612" s="4">
        <f t="shared" si="127"/>
        <v>1.3339459376998313</v>
      </c>
      <c r="AG1612" s="4">
        <f t="shared" si="128"/>
        <v>1930.8804139132208</v>
      </c>
      <c r="AH1612" s="4">
        <f t="shared" si="129"/>
        <v>3.2267639586520659E-2</v>
      </c>
    </row>
    <row r="1613" spans="1:34" x14ac:dyDescent="0.3">
      <c r="A1613" s="2" t="s">
        <v>13486</v>
      </c>
      <c r="B1613" s="2" t="s">
        <v>13485</v>
      </c>
      <c r="C1613" s="2" t="s">
        <v>226</v>
      </c>
      <c r="D1613" s="2">
        <v>2016</v>
      </c>
      <c r="E1613" s="2" t="s">
        <v>106</v>
      </c>
      <c r="F1613" s="2">
        <v>0</v>
      </c>
      <c r="G1613" s="2">
        <v>4.4174585500000001</v>
      </c>
      <c r="H1613" s="2">
        <v>5.6309999999999999E-2</v>
      </c>
      <c r="I1613" s="2">
        <v>2.9</v>
      </c>
      <c r="J1613" s="2">
        <v>0.25872066999999999</v>
      </c>
      <c r="K1613" s="2">
        <v>8.75</v>
      </c>
      <c r="L1613" s="2">
        <v>2.75E-2</v>
      </c>
      <c r="M1613" s="2">
        <v>0</v>
      </c>
      <c r="N1613" s="2">
        <v>1810</v>
      </c>
      <c r="P1613" s="2">
        <v>6570</v>
      </c>
      <c r="Q1613" s="2">
        <v>1.66</v>
      </c>
      <c r="R1613" s="2">
        <v>1.4</v>
      </c>
      <c r="S1613" s="2">
        <v>0.06</v>
      </c>
      <c r="T1613" s="2" t="s">
        <v>5</v>
      </c>
      <c r="U1613" s="2">
        <v>4.1399999999999997</v>
      </c>
      <c r="V1613" s="2" t="s">
        <v>13487</v>
      </c>
      <c r="W1613" s="2">
        <v>293.83455420000001</v>
      </c>
      <c r="X1613" s="2" t="s">
        <v>13488</v>
      </c>
      <c r="Y1613" s="2">
        <v>42.624948000000003</v>
      </c>
      <c r="Z1613" s="2">
        <v>781.58199999999999</v>
      </c>
      <c r="AA1613" s="2">
        <v>13.335000000000001</v>
      </c>
      <c r="AB1613" s="2">
        <v>12.095000000000001</v>
      </c>
      <c r="AC1613" s="2">
        <v>13.294499999999999</v>
      </c>
      <c r="AD1613" s="4">
        <f t="shared" si="125"/>
        <v>0.35876829718315634</v>
      </c>
      <c r="AE1613" s="4">
        <f t="shared" si="126"/>
        <v>1.0404280618311534</v>
      </c>
      <c r="AF1613" s="4">
        <f t="shared" si="127"/>
        <v>1.737020834449128</v>
      </c>
      <c r="AG1613" s="4">
        <f t="shared" si="128"/>
        <v>1452.7686171436783</v>
      </c>
      <c r="AH1613" s="4">
        <f t="shared" si="129"/>
        <v>4.0828717680871131E-2</v>
      </c>
    </row>
    <row r="1614" spans="1:34" x14ac:dyDescent="0.3">
      <c r="A1614" s="2" t="s">
        <v>9110</v>
      </c>
      <c r="B1614" s="2" t="s">
        <v>9109</v>
      </c>
      <c r="C1614" s="2" t="s">
        <v>226</v>
      </c>
      <c r="D1614" s="2">
        <v>2016</v>
      </c>
      <c r="E1614" s="2" t="s">
        <v>106</v>
      </c>
      <c r="F1614" s="2">
        <v>0</v>
      </c>
      <c r="G1614" s="2">
        <v>6.9671026899999999</v>
      </c>
      <c r="H1614" s="2">
        <v>8.6699999999999999E-2</v>
      </c>
      <c r="I1614" s="2">
        <v>2.71</v>
      </c>
      <c r="J1614" s="2">
        <v>0.24177001000000001</v>
      </c>
      <c r="K1614" s="2">
        <v>7.8</v>
      </c>
      <c r="L1614" s="2">
        <v>2.4500000000000001E-2</v>
      </c>
      <c r="M1614" s="2">
        <v>0</v>
      </c>
      <c r="N1614" s="2">
        <v>1774</v>
      </c>
      <c r="P1614" s="2">
        <v>6561</v>
      </c>
      <c r="Q1614" s="2">
        <v>1.65</v>
      </c>
      <c r="R1614" s="2">
        <v>1.39</v>
      </c>
      <c r="S1614" s="2">
        <v>7.0000000000000007E-2</v>
      </c>
      <c r="T1614" s="2" t="s">
        <v>5</v>
      </c>
      <c r="U1614" s="2">
        <v>4.1399999999999997</v>
      </c>
      <c r="V1614" s="2" t="s">
        <v>9111</v>
      </c>
      <c r="W1614" s="2">
        <v>297.12429150000003</v>
      </c>
      <c r="X1614" s="2" t="s">
        <v>9112</v>
      </c>
      <c r="Y1614" s="2">
        <v>47.036987600000003</v>
      </c>
      <c r="Z1614" s="2">
        <v>921.78399999999999</v>
      </c>
      <c r="AA1614" s="2">
        <v>13.494999999999999</v>
      </c>
      <c r="AB1614" s="2">
        <v>12.291</v>
      </c>
      <c r="AC1614" s="2">
        <v>13.4193</v>
      </c>
      <c r="AD1614" s="4">
        <f t="shared" si="125"/>
        <v>0.39191034739284908</v>
      </c>
      <c r="AE1614" s="4">
        <f t="shared" si="126"/>
        <v>1.062077041434621</v>
      </c>
      <c r="AF1614" s="4">
        <f t="shared" si="127"/>
        <v>1.6965343445647727</v>
      </c>
      <c r="AG1614" s="4">
        <f t="shared" si="128"/>
        <v>602.14307277651881</v>
      </c>
      <c r="AH1614" s="4">
        <f t="shared" si="129"/>
        <v>4.0279664835501404E-2</v>
      </c>
    </row>
    <row r="1615" spans="1:34" x14ac:dyDescent="0.3">
      <c r="A1615" s="2" t="s">
        <v>7130</v>
      </c>
      <c r="B1615" s="2" t="s">
        <v>7129</v>
      </c>
      <c r="C1615" s="2" t="s">
        <v>226</v>
      </c>
      <c r="D1615" s="2">
        <v>2016</v>
      </c>
      <c r="E1615" s="2" t="s">
        <v>106</v>
      </c>
      <c r="F1615" s="2">
        <v>0</v>
      </c>
      <c r="G1615" s="2">
        <v>13.15141081</v>
      </c>
      <c r="H1615" s="2">
        <v>0.11817999999999999</v>
      </c>
      <c r="I1615" s="2">
        <v>1.91</v>
      </c>
      <c r="J1615" s="2">
        <v>0.17039878999999999</v>
      </c>
      <c r="K1615" s="2">
        <v>4.3099999999999996</v>
      </c>
      <c r="L1615" s="2">
        <v>1.3599999999999999E-2</v>
      </c>
      <c r="M1615" s="2">
        <v>0</v>
      </c>
      <c r="N1615" s="2">
        <v>1008</v>
      </c>
      <c r="P1615" s="2">
        <v>6231</v>
      </c>
      <c r="Q1615" s="2">
        <v>1.59</v>
      </c>
      <c r="R1615" s="2">
        <v>1.29</v>
      </c>
      <c r="S1615" s="2">
        <v>0.12</v>
      </c>
      <c r="T1615" s="2" t="s">
        <v>5</v>
      </c>
      <c r="U1615" s="2">
        <v>4.1399999999999997</v>
      </c>
      <c r="V1615" s="2" t="s">
        <v>7131</v>
      </c>
      <c r="W1615" s="2">
        <v>297.78654669999997</v>
      </c>
      <c r="X1615" s="2" t="s">
        <v>7132</v>
      </c>
      <c r="Y1615" s="2">
        <v>47.8861542</v>
      </c>
      <c r="Z1615" s="2">
        <v>482.04700000000003</v>
      </c>
      <c r="AA1615" s="2">
        <v>12.144</v>
      </c>
      <c r="AB1615" s="2">
        <v>10.795</v>
      </c>
      <c r="AC1615" s="2">
        <v>12.016999999999999</v>
      </c>
      <c r="AD1615" s="4">
        <f t="shared" si="125"/>
        <v>0.61855335725934069</v>
      </c>
      <c r="AE1615" s="4">
        <f t="shared" si="126"/>
        <v>1.1814369123653408</v>
      </c>
      <c r="AF1615" s="4">
        <f t="shared" si="127"/>
        <v>1.5021799168600947</v>
      </c>
      <c r="AG1615" s="4">
        <f t="shared" si="128"/>
        <v>244.80886045827708</v>
      </c>
      <c r="AH1615" s="4">
        <f t="shared" si="129"/>
        <v>4.7314220053422534E-2</v>
      </c>
    </row>
    <row r="1616" spans="1:34" x14ac:dyDescent="0.3">
      <c r="A1616" s="2" t="s">
        <v>16471</v>
      </c>
      <c r="B1616" s="2" t="s">
        <v>16470</v>
      </c>
      <c r="C1616" s="2" t="s">
        <v>226</v>
      </c>
      <c r="D1616" s="2">
        <v>2024</v>
      </c>
      <c r="E1616" s="2" t="s">
        <v>227</v>
      </c>
      <c r="F1616" s="2">
        <v>0</v>
      </c>
      <c r="G1616" s="2">
        <v>4.3136099999999997</v>
      </c>
      <c r="H1616" s="2">
        <v>4.7100000000000003E-2</v>
      </c>
      <c r="I1616" s="2">
        <v>6.81</v>
      </c>
      <c r="J1616" s="2">
        <v>0.60754854999999997</v>
      </c>
      <c r="K1616" s="2">
        <v>56.64</v>
      </c>
      <c r="L1616" s="2">
        <v>0.17820937000000001</v>
      </c>
      <c r="M1616" s="2">
        <v>0.13</v>
      </c>
      <c r="N1616" s="2">
        <v>885</v>
      </c>
      <c r="P1616" s="2">
        <v>4802</v>
      </c>
      <c r="Q1616" s="2">
        <v>0.69</v>
      </c>
      <c r="R1616" s="2">
        <v>0.75</v>
      </c>
      <c r="S1616" s="2">
        <v>0.15</v>
      </c>
      <c r="T1616" s="2" t="s">
        <v>5</v>
      </c>
      <c r="U1616" s="2">
        <v>4.1399999999999997</v>
      </c>
      <c r="V1616" s="2" t="s">
        <v>16472</v>
      </c>
      <c r="W1616" s="2">
        <v>319.4982407</v>
      </c>
      <c r="X1616" s="2" t="s">
        <v>16473</v>
      </c>
      <c r="Y1616" s="2">
        <v>-22.049822800000001</v>
      </c>
      <c r="Z1616" s="2">
        <v>134.655</v>
      </c>
      <c r="AA1616" s="2">
        <v>12.095000000000001</v>
      </c>
      <c r="AB1616" s="2">
        <v>9.7929999999999993</v>
      </c>
      <c r="AC1616" s="2">
        <v>11.827</v>
      </c>
      <c r="AD1616" s="4">
        <f t="shared" si="125"/>
        <v>0.17934195882663895</v>
      </c>
      <c r="AE1616" s="4">
        <f t="shared" si="126"/>
        <v>1.221318739609411</v>
      </c>
      <c r="AF1616" s="4">
        <f t="shared" si="127"/>
        <v>2.8839522563211912</v>
      </c>
      <c r="AG1616" s="4">
        <f t="shared" si="128"/>
        <v>102.38464765874558</v>
      </c>
      <c r="AH1616" s="4">
        <f t="shared" si="129"/>
        <v>9.6942994588089318E-2</v>
      </c>
    </row>
    <row r="1617" spans="1:34" x14ac:dyDescent="0.3">
      <c r="A1617" s="2" t="s">
        <v>1417</v>
      </c>
      <c r="B1617" s="2" t="s">
        <v>1416</v>
      </c>
      <c r="C1617" s="2" t="s">
        <v>226</v>
      </c>
      <c r="D1617" s="2">
        <v>2012</v>
      </c>
      <c r="E1617" s="2" t="s">
        <v>1270</v>
      </c>
      <c r="F1617" s="2">
        <v>0</v>
      </c>
      <c r="G1617" s="2">
        <v>2.6940499999999998</v>
      </c>
      <c r="H1617" s="2">
        <v>4.258E-2</v>
      </c>
      <c r="I1617" s="2">
        <v>22.978449999999999</v>
      </c>
      <c r="J1617" s="2">
        <v>2.0499999999999998</v>
      </c>
      <c r="K1617" s="2">
        <v>378.21769999999998</v>
      </c>
      <c r="L1617" s="2">
        <v>1.19</v>
      </c>
      <c r="M1617" s="2">
        <v>0</v>
      </c>
      <c r="N1617" s="2">
        <v>1941</v>
      </c>
      <c r="P1617" s="2">
        <v>6390</v>
      </c>
      <c r="Q1617" s="2">
        <v>2.0499999999999998</v>
      </c>
      <c r="R1617" s="2">
        <v>2.56</v>
      </c>
      <c r="S1617" s="2">
        <v>0.21</v>
      </c>
      <c r="T1617" s="2" t="s">
        <v>5</v>
      </c>
      <c r="U1617" s="2">
        <v>4.1399999999999997</v>
      </c>
      <c r="V1617" s="2" t="s">
        <v>1418</v>
      </c>
      <c r="W1617" s="2">
        <v>297.32265230000002</v>
      </c>
      <c r="X1617" s="2" t="s">
        <v>1419</v>
      </c>
      <c r="Y1617" s="2">
        <v>4.6724123999999998</v>
      </c>
      <c r="Z1617" s="2">
        <v>348.185</v>
      </c>
      <c r="AA1617" s="2">
        <v>11.365</v>
      </c>
      <c r="AB1617" s="2">
        <v>9.7279999999999998</v>
      </c>
      <c r="AC1617" s="2">
        <v>10.939</v>
      </c>
      <c r="AD1617" s="4">
        <f t="shared" si="125"/>
        <v>3.1173076019802418E-2</v>
      </c>
      <c r="AE1617" s="4">
        <f t="shared" si="126"/>
        <v>0.71630896866722882</v>
      </c>
      <c r="AF1617" s="4">
        <f t="shared" si="127"/>
        <v>4.057051863246449</v>
      </c>
      <c r="AG1617" s="4">
        <f t="shared" si="128"/>
        <v>3467.2861954336863</v>
      </c>
      <c r="AH1617" s="4">
        <f t="shared" si="129"/>
        <v>9.2086886991758002E-2</v>
      </c>
    </row>
    <row r="1618" spans="1:34" x14ac:dyDescent="0.3">
      <c r="A1618" s="2" t="s">
        <v>15366</v>
      </c>
      <c r="B1618" s="2" t="s">
        <v>15365</v>
      </c>
      <c r="C1618" s="2" t="s">
        <v>226</v>
      </c>
      <c r="D1618" s="2">
        <v>2012</v>
      </c>
      <c r="E1618" s="2" t="s">
        <v>106</v>
      </c>
      <c r="F1618" s="2">
        <v>0</v>
      </c>
      <c r="G1618" s="2">
        <v>138.31700000000001</v>
      </c>
      <c r="H1618" s="2">
        <v>0.65200000000000002</v>
      </c>
      <c r="I1618" s="2">
        <v>6.18</v>
      </c>
      <c r="J1618" s="2">
        <v>0.55100000000000005</v>
      </c>
      <c r="K1618" s="2">
        <v>169</v>
      </c>
      <c r="L1618" s="2">
        <v>0.53100000000000003</v>
      </c>
      <c r="M1618" s="2">
        <v>7.0199999999999999E-2</v>
      </c>
      <c r="N1618" s="2">
        <v>481</v>
      </c>
      <c r="O1618" s="2" t="s">
        <v>1409</v>
      </c>
      <c r="P1618" s="2">
        <v>6407</v>
      </c>
      <c r="Q1618" s="2">
        <v>1.734</v>
      </c>
      <c r="R1618" s="2">
        <v>1.528</v>
      </c>
      <c r="S1618" s="2">
        <v>0.21</v>
      </c>
      <c r="T1618" s="2" t="s">
        <v>5</v>
      </c>
      <c r="U1618" s="2">
        <v>4.1399999999999997</v>
      </c>
      <c r="V1618" s="2" t="s">
        <v>15367</v>
      </c>
      <c r="W1618" s="2">
        <v>298.21506410000001</v>
      </c>
      <c r="X1618" s="2" t="s">
        <v>15368</v>
      </c>
      <c r="Y1618" s="2">
        <v>39.955086299999998</v>
      </c>
      <c r="Z1618" s="2">
        <v>1033.1600000000001</v>
      </c>
      <c r="AA1618" s="2">
        <v>13.840999999999999</v>
      </c>
      <c r="AB1618" s="2">
        <v>12.395</v>
      </c>
      <c r="AC1618" s="2">
        <v>13.6988</v>
      </c>
      <c r="AD1618" s="4">
        <f t="shared" si="125"/>
        <v>0.71601361310501843</v>
      </c>
      <c r="AE1618" s="4">
        <f t="shared" si="126"/>
        <v>4.4249641289890134</v>
      </c>
      <c r="AF1618" s="4">
        <f t="shared" si="127"/>
        <v>5.2293669136093426</v>
      </c>
      <c r="AG1618" s="4">
        <f t="shared" si="128"/>
        <v>10.693299745078887</v>
      </c>
      <c r="AH1618" s="4">
        <f t="shared" si="129"/>
        <v>0.23843860734857661</v>
      </c>
    </row>
    <row r="1619" spans="1:34" x14ac:dyDescent="0.3">
      <c r="A1619" s="2" t="s">
        <v>1421</v>
      </c>
      <c r="B1619" s="2" t="s">
        <v>1420</v>
      </c>
      <c r="C1619" s="2" t="s">
        <v>226</v>
      </c>
      <c r="D1619" s="2">
        <v>2012</v>
      </c>
      <c r="E1619" s="2" t="s">
        <v>1270</v>
      </c>
      <c r="F1619" s="2">
        <v>0</v>
      </c>
      <c r="G1619" s="2">
        <v>4.6418780000000002</v>
      </c>
      <c r="H1619" s="2">
        <v>5.7500000000000002E-2</v>
      </c>
      <c r="I1619" s="2">
        <v>14.348000000000001</v>
      </c>
      <c r="J1619" s="2">
        <v>1.28</v>
      </c>
      <c r="K1619" s="2">
        <v>331.80099999999999</v>
      </c>
      <c r="L1619" s="2">
        <v>1.044</v>
      </c>
      <c r="M1619" s="2">
        <v>0</v>
      </c>
      <c r="N1619" s="2">
        <v>1428</v>
      </c>
      <c r="P1619" s="2">
        <v>5743</v>
      </c>
      <c r="Q1619" s="2">
        <v>1.53</v>
      </c>
      <c r="R1619" s="2">
        <v>1.1779999999999999</v>
      </c>
      <c r="S1619" s="2">
        <v>0.27</v>
      </c>
      <c r="T1619" s="2" t="s">
        <v>5</v>
      </c>
      <c r="U1619" s="2">
        <v>4.1399999999999997</v>
      </c>
      <c r="V1619" s="2" t="s">
        <v>1422</v>
      </c>
      <c r="W1619" s="2">
        <v>135.34435830000001</v>
      </c>
      <c r="X1619" s="2" t="s">
        <v>1423</v>
      </c>
      <c r="Y1619" s="2">
        <v>6.0970827999999999</v>
      </c>
      <c r="Z1619" s="2">
        <v>405.238</v>
      </c>
      <c r="AA1619" s="2">
        <v>12.125</v>
      </c>
      <c r="AB1619" s="2">
        <v>10.625999999999999</v>
      </c>
      <c r="AC1619" s="2">
        <v>12.0031</v>
      </c>
      <c r="AD1619" s="4">
        <f t="shared" si="125"/>
        <v>0.11233202464676639</v>
      </c>
      <c r="AE1619" s="4">
        <f t="shared" si="126"/>
        <v>1.6117398896318045</v>
      </c>
      <c r="AF1619" s="4">
        <f t="shared" si="127"/>
        <v>4.808871378653949</v>
      </c>
      <c r="AG1619" s="4">
        <f t="shared" si="128"/>
        <v>691.02265739849429</v>
      </c>
      <c r="AH1619" s="4">
        <f t="shared" si="129"/>
        <v>0.12725623134004849</v>
      </c>
    </row>
    <row r="1620" spans="1:34" x14ac:dyDescent="0.3">
      <c r="A1620" s="2" t="s">
        <v>1686</v>
      </c>
      <c r="B1620" s="2" t="s">
        <v>1685</v>
      </c>
      <c r="C1620" s="2" t="s">
        <v>226</v>
      </c>
      <c r="D1620" s="2">
        <v>2018</v>
      </c>
      <c r="E1620" s="2" t="s">
        <v>1556</v>
      </c>
      <c r="F1620" s="2">
        <v>0</v>
      </c>
      <c r="G1620" s="2">
        <v>4.1936489999999997</v>
      </c>
      <c r="H1620" s="2">
        <v>5.8299999999999998E-2</v>
      </c>
      <c r="I1620" s="2">
        <v>14.907970000000001</v>
      </c>
      <c r="J1620" s="2">
        <v>1.33</v>
      </c>
      <c r="K1620" s="2">
        <v>3082.951</v>
      </c>
      <c r="L1620" s="2">
        <v>9.6999999999999993</v>
      </c>
      <c r="M1620" s="2">
        <v>0.38</v>
      </c>
      <c r="N1620" s="2">
        <v>1710</v>
      </c>
      <c r="P1620" s="2">
        <v>6424</v>
      </c>
      <c r="Q1620" s="2">
        <v>1.71</v>
      </c>
      <c r="R1620" s="2">
        <v>1.496</v>
      </c>
      <c r="S1620" s="2">
        <v>0.47</v>
      </c>
      <c r="T1620" s="2" t="s">
        <v>5</v>
      </c>
      <c r="U1620" s="2">
        <v>4.1399999999999997</v>
      </c>
      <c r="V1620" s="2" t="s">
        <v>1687</v>
      </c>
      <c r="W1620" s="2">
        <v>103.5173558</v>
      </c>
      <c r="X1620" s="2" t="s">
        <v>1688</v>
      </c>
      <c r="Y1620" s="2">
        <v>-27.050415600000001</v>
      </c>
      <c r="Z1620" s="2">
        <v>737.66800000000001</v>
      </c>
      <c r="AA1620" s="2">
        <v>12.678000000000001</v>
      </c>
      <c r="AB1620" s="2">
        <v>11.497999999999999</v>
      </c>
      <c r="AC1620" s="2">
        <v>12.5892</v>
      </c>
      <c r="AD1620" s="4">
        <f t="shared" si="125"/>
        <v>0.93048867516900835</v>
      </c>
      <c r="AE1620" s="4">
        <f t="shared" si="126"/>
        <v>13.87169725475932</v>
      </c>
      <c r="AF1620" s="4">
        <f t="shared" si="127"/>
        <v>14.380502304267202</v>
      </c>
      <c r="AG1620" s="4">
        <f t="shared" si="128"/>
        <v>1314.5196736275748</v>
      </c>
      <c r="AH1620" s="4">
        <f t="shared" si="129"/>
        <v>0.34775709621327172</v>
      </c>
    </row>
    <row r="1621" spans="1:34" x14ac:dyDescent="0.3">
      <c r="A1621" s="2" t="s">
        <v>16019</v>
      </c>
      <c r="B1621" s="2" t="s">
        <v>16018</v>
      </c>
      <c r="C1621" s="2" t="s">
        <v>226</v>
      </c>
      <c r="D1621" s="2">
        <v>2023</v>
      </c>
      <c r="E1621" s="2" t="s">
        <v>227</v>
      </c>
      <c r="F1621" s="2">
        <v>0</v>
      </c>
      <c r="G1621" s="2">
        <v>7.0730760000000004</v>
      </c>
      <c r="H1621" s="2">
        <v>7.2999999999999995E-2</v>
      </c>
      <c r="I1621" s="2">
        <v>3.18175535</v>
      </c>
      <c r="J1621" s="2">
        <v>0.28385769</v>
      </c>
      <c r="K1621" s="2">
        <v>12.3</v>
      </c>
      <c r="L1621" s="2">
        <v>3.8700129999999999E-2</v>
      </c>
      <c r="M1621" s="2">
        <v>0</v>
      </c>
      <c r="N1621" s="2">
        <v>1099.79</v>
      </c>
      <c r="P1621" s="2">
        <v>5636</v>
      </c>
      <c r="Q1621" s="2">
        <v>1.4286000000000001</v>
      </c>
      <c r="R1621" s="2">
        <v>1.0373000000000001</v>
      </c>
      <c r="S1621" s="2">
        <v>0.14799999999999999</v>
      </c>
      <c r="T1621" s="2" t="s">
        <v>5</v>
      </c>
      <c r="U1621" s="2">
        <v>4.1420000000000003</v>
      </c>
      <c r="V1621" s="2" t="s">
        <v>16020</v>
      </c>
      <c r="W1621" s="2">
        <v>43.434461499999998</v>
      </c>
      <c r="X1621" s="2" t="s">
        <v>16021</v>
      </c>
      <c r="Y1621" s="2">
        <v>69.101344999999995</v>
      </c>
      <c r="Z1621" s="2">
        <v>88.9482</v>
      </c>
      <c r="AA1621" s="2">
        <v>8.9529999999999994</v>
      </c>
      <c r="AB1621" s="2">
        <v>7.2830000000000004</v>
      </c>
      <c r="AC1621" s="2">
        <v>8.7796900000000004</v>
      </c>
      <c r="AD1621" s="4">
        <f t="shared" si="125"/>
        <v>0.38186052239078083</v>
      </c>
      <c r="AE1621" s="4">
        <f t="shared" si="126"/>
        <v>1.2149867600706619</v>
      </c>
      <c r="AF1621" s="4">
        <f t="shared" si="127"/>
        <v>1.9661613931806297</v>
      </c>
      <c r="AG1621" s="4">
        <f t="shared" si="128"/>
        <v>346.69642152791096</v>
      </c>
      <c r="AH1621" s="4">
        <f t="shared" si="129"/>
        <v>5.9287656077867644E-2</v>
      </c>
    </row>
    <row r="1622" spans="1:34" x14ac:dyDescent="0.3">
      <c r="A1622" s="2" t="s">
        <v>16876</v>
      </c>
      <c r="B1622" s="2" t="s">
        <v>16875</v>
      </c>
      <c r="C1622" s="2" t="s">
        <v>226</v>
      </c>
      <c r="D1622" s="2">
        <v>2024</v>
      </c>
      <c r="E1622" s="2" t="s">
        <v>227</v>
      </c>
      <c r="F1622" s="2">
        <v>0</v>
      </c>
      <c r="G1622" s="2">
        <v>4.3345399999999996</v>
      </c>
      <c r="H1622" s="2">
        <v>5.3539999999999997E-2</v>
      </c>
      <c r="I1622" s="2">
        <v>15.27784069</v>
      </c>
      <c r="J1622" s="2">
        <v>1.363</v>
      </c>
      <c r="K1622" s="2">
        <v>260.61929373999999</v>
      </c>
      <c r="L1622" s="2">
        <v>0.82</v>
      </c>
      <c r="M1622" s="2">
        <v>0.05</v>
      </c>
      <c r="N1622" s="2">
        <v>1531</v>
      </c>
      <c r="P1622" s="2">
        <v>6000</v>
      </c>
      <c r="Q1622" s="2">
        <v>1.502</v>
      </c>
      <c r="R1622" s="2">
        <v>1.1379999999999999</v>
      </c>
      <c r="S1622" s="2">
        <v>2.1000000000000001E-2</v>
      </c>
      <c r="T1622" s="2" t="s">
        <v>5</v>
      </c>
      <c r="U1622" s="2">
        <v>4.1429999999999998</v>
      </c>
      <c r="V1622" s="2" t="s">
        <v>16877</v>
      </c>
      <c r="W1622" s="2">
        <v>201.37482650000001</v>
      </c>
      <c r="X1622" s="2" t="s">
        <v>16878</v>
      </c>
      <c r="Y1622" s="2">
        <v>52.768103600000003</v>
      </c>
      <c r="Z1622" s="2">
        <v>417.36500000000001</v>
      </c>
      <c r="AA1622" s="2">
        <v>11.992000000000001</v>
      </c>
      <c r="AB1622" s="2">
        <v>10.478999999999999</v>
      </c>
      <c r="AC1622" s="2">
        <v>11.6943</v>
      </c>
      <c r="AD1622" s="4">
        <f t="shared" si="125"/>
        <v>7.3083717842573462E-2</v>
      </c>
      <c r="AE1622" s="4">
        <f t="shared" si="126"/>
        <v>1.1165613982317477</v>
      </c>
      <c r="AF1622" s="4">
        <f t="shared" si="127"/>
        <v>4.1302115155023582</v>
      </c>
      <c r="AG1622" s="4">
        <f t="shared" si="128"/>
        <v>915.11986546124126</v>
      </c>
      <c r="AH1622" s="4">
        <f t="shared" si="129"/>
        <v>0.10555643103314356</v>
      </c>
    </row>
    <row r="1623" spans="1:34" x14ac:dyDescent="0.3">
      <c r="A1623" s="2" t="s">
        <v>10020</v>
      </c>
      <c r="B1623" s="2" t="s">
        <v>10019</v>
      </c>
      <c r="C1623" s="2" t="s">
        <v>226</v>
      </c>
      <c r="D1623" s="2">
        <v>2021</v>
      </c>
      <c r="E1623" s="2" t="s">
        <v>106</v>
      </c>
      <c r="F1623" s="2">
        <v>0</v>
      </c>
      <c r="G1623" s="2">
        <v>3.0161900519999998</v>
      </c>
      <c r="H1623" s="2">
        <v>4.0800000000000003E-2</v>
      </c>
      <c r="I1623" s="2">
        <v>1.92872921</v>
      </c>
      <c r="J1623" s="2">
        <v>0.17206999000000001</v>
      </c>
      <c r="K1623" s="2">
        <v>4.38</v>
      </c>
      <c r="L1623" s="2">
        <v>1.38E-2</v>
      </c>
      <c r="M1623" s="2">
        <v>0</v>
      </c>
      <c r="N1623" s="2">
        <v>1449</v>
      </c>
      <c r="P1623" s="2">
        <v>5611</v>
      </c>
      <c r="Q1623" s="2">
        <v>1.4</v>
      </c>
      <c r="R1623" s="2">
        <v>0.995</v>
      </c>
      <c r="S1623" s="2">
        <v>0.16</v>
      </c>
      <c r="T1623" s="2" t="s">
        <v>5</v>
      </c>
      <c r="U1623" s="2">
        <v>4.1440000000000001</v>
      </c>
      <c r="V1623" s="2" t="s">
        <v>10021</v>
      </c>
      <c r="W1623" s="2">
        <v>293.46899239999999</v>
      </c>
      <c r="X1623" s="2" t="s">
        <v>10022</v>
      </c>
      <c r="Y1623" s="2">
        <v>42.822358199999996</v>
      </c>
      <c r="Z1623" s="2">
        <v>996.10500000000002</v>
      </c>
      <c r="AA1623" s="2">
        <v>14.853999999999999</v>
      </c>
      <c r="AB1623" s="2">
        <v>13.323</v>
      </c>
      <c r="AC1623" s="2">
        <v>14.8649</v>
      </c>
      <c r="AD1623" s="4">
        <f t="shared" si="125"/>
        <v>0.61046439235254146</v>
      </c>
      <c r="AE1623" s="4">
        <f t="shared" si="126"/>
        <v>1.1774205051952473</v>
      </c>
      <c r="AF1623" s="4">
        <f t="shared" si="127"/>
        <v>1.5069589645451631</v>
      </c>
      <c r="AG1623" s="4">
        <f t="shared" si="128"/>
        <v>1047.09640844501</v>
      </c>
      <c r="AH1623" s="4">
        <f t="shared" si="129"/>
        <v>3.9588334724444764E-2</v>
      </c>
    </row>
    <row r="1624" spans="1:34" x14ac:dyDescent="0.3">
      <c r="A1624" s="2" t="s">
        <v>11582</v>
      </c>
      <c r="B1624" s="2" t="s">
        <v>11581</v>
      </c>
      <c r="C1624" s="2" t="s">
        <v>226</v>
      </c>
      <c r="D1624" s="2">
        <v>2014</v>
      </c>
      <c r="E1624" s="2" t="s">
        <v>106</v>
      </c>
      <c r="F1624" s="2">
        <v>0</v>
      </c>
      <c r="G1624" s="2">
        <v>40.806230999999997</v>
      </c>
      <c r="H1624" s="2">
        <v>0.249</v>
      </c>
      <c r="I1624" s="2">
        <v>3.33</v>
      </c>
      <c r="J1624" s="2">
        <v>0.29699999999999999</v>
      </c>
      <c r="K1624" s="2">
        <v>11.1</v>
      </c>
      <c r="L1624" s="2">
        <v>3.4799999999999998E-2</v>
      </c>
      <c r="M1624" s="2">
        <v>0</v>
      </c>
      <c r="N1624" s="2">
        <v>772</v>
      </c>
      <c r="P1624" s="2">
        <v>6158</v>
      </c>
      <c r="Q1624" s="2">
        <v>1.55</v>
      </c>
      <c r="R1624" s="2">
        <v>1.4259999999999999</v>
      </c>
      <c r="S1624" s="2">
        <v>4.6899999999999997E-2</v>
      </c>
      <c r="T1624" s="2" t="s">
        <v>129</v>
      </c>
      <c r="U1624" s="2">
        <v>4.1470000000000002</v>
      </c>
      <c r="V1624" s="2" t="s">
        <v>11583</v>
      </c>
      <c r="W1624" s="2">
        <v>292.04462799999999</v>
      </c>
      <c r="X1624" s="2" t="s">
        <v>11584</v>
      </c>
      <c r="Y1624" s="2">
        <v>37.376186099999998</v>
      </c>
      <c r="Z1624" s="2">
        <v>942.173</v>
      </c>
      <c r="AA1624" s="2">
        <v>13.15</v>
      </c>
      <c r="AB1624" s="2">
        <v>11.590999999999999</v>
      </c>
      <c r="AC1624" s="2">
        <v>13.013500000000001</v>
      </c>
      <c r="AD1624" s="4">
        <f t="shared" si="125"/>
        <v>0.30060090120150179</v>
      </c>
      <c r="AE1624" s="4">
        <f t="shared" si="126"/>
        <v>1.0010010010010009</v>
      </c>
      <c r="AF1624" s="4">
        <f t="shared" si="127"/>
        <v>1.8257418583505536</v>
      </c>
      <c r="AG1624" s="4">
        <f t="shared" si="128"/>
        <v>49.993470991420836</v>
      </c>
      <c r="AH1624" s="4">
        <f t="shared" si="129"/>
        <v>6.5709887322096025E-2</v>
      </c>
    </row>
    <row r="1625" spans="1:34" x14ac:dyDescent="0.3">
      <c r="A1625" s="2" t="s">
        <v>11582</v>
      </c>
      <c r="B1625" s="2" t="s">
        <v>11585</v>
      </c>
      <c r="C1625" s="2" t="s">
        <v>226</v>
      </c>
      <c r="D1625" s="2">
        <v>2014</v>
      </c>
      <c r="E1625" s="2" t="s">
        <v>106</v>
      </c>
      <c r="F1625" s="2">
        <v>0</v>
      </c>
      <c r="G1625" s="2">
        <v>140.10126099999999</v>
      </c>
      <c r="H1625" s="2">
        <v>0.56599999999999995</v>
      </c>
      <c r="I1625" s="2">
        <v>2.83</v>
      </c>
      <c r="J1625" s="2">
        <v>0.252</v>
      </c>
      <c r="K1625" s="2">
        <v>8.4</v>
      </c>
      <c r="L1625" s="2">
        <v>2.64E-2</v>
      </c>
      <c r="M1625" s="2">
        <v>0</v>
      </c>
      <c r="N1625" s="2">
        <v>511</v>
      </c>
      <c r="P1625" s="2">
        <v>6158</v>
      </c>
      <c r="Q1625" s="2">
        <v>1.55</v>
      </c>
      <c r="R1625" s="2">
        <v>1.4259999999999999</v>
      </c>
      <c r="S1625" s="2">
        <v>4.6899999999999997E-2</v>
      </c>
      <c r="T1625" s="2" t="s">
        <v>129</v>
      </c>
      <c r="U1625" s="2">
        <v>4.1470000000000002</v>
      </c>
      <c r="V1625" s="2" t="s">
        <v>11583</v>
      </c>
      <c r="W1625" s="2">
        <v>292.04462799999999</v>
      </c>
      <c r="X1625" s="2" t="s">
        <v>11584</v>
      </c>
      <c r="Y1625" s="2">
        <v>37.376186099999998</v>
      </c>
      <c r="Z1625" s="2">
        <v>942.173</v>
      </c>
      <c r="AA1625" s="2">
        <v>13.15</v>
      </c>
      <c r="AB1625" s="2">
        <v>11.590999999999999</v>
      </c>
      <c r="AC1625" s="2">
        <v>13.013500000000001</v>
      </c>
      <c r="AD1625" s="4">
        <f t="shared" si="125"/>
        <v>0.37061242865545291</v>
      </c>
      <c r="AE1625" s="4">
        <f t="shared" si="126"/>
        <v>1.0488331730949318</v>
      </c>
      <c r="AF1625" s="4">
        <f t="shared" si="127"/>
        <v>1.7228458665413622</v>
      </c>
      <c r="AG1625" s="4">
        <f t="shared" si="128"/>
        <v>9.6756270990369586</v>
      </c>
      <c r="AH1625" s="4">
        <f t="shared" si="129"/>
        <v>7.6214214018843582E-2</v>
      </c>
    </row>
    <row r="1626" spans="1:34" x14ac:dyDescent="0.3">
      <c r="A1626" s="2" t="s">
        <v>18081</v>
      </c>
      <c r="B1626" s="2" t="s">
        <v>18080</v>
      </c>
      <c r="C1626" s="2" t="s">
        <v>226</v>
      </c>
      <c r="D1626" s="2">
        <v>2020</v>
      </c>
      <c r="E1626" s="2" t="s">
        <v>17945</v>
      </c>
      <c r="F1626" s="2">
        <v>0</v>
      </c>
      <c r="G1626" s="2">
        <v>5.6442069999999998</v>
      </c>
      <c r="H1626" s="2">
        <v>6.9400000000000003E-2</v>
      </c>
      <c r="I1626" s="2">
        <v>11.99363</v>
      </c>
      <c r="J1626" s="2">
        <v>1.07</v>
      </c>
      <c r="K1626" s="2">
        <v>2688.8418000000001</v>
      </c>
      <c r="L1626" s="2">
        <v>8.4600000000000009</v>
      </c>
      <c r="M1626" s="2">
        <v>0.3775</v>
      </c>
      <c r="N1626" s="2">
        <v>1460</v>
      </c>
      <c r="O1626" s="2" t="s">
        <v>216</v>
      </c>
      <c r="P1626" s="2">
        <v>6218</v>
      </c>
      <c r="Q1626" s="2">
        <v>1.651</v>
      </c>
      <c r="R1626" s="2">
        <v>1.3939999999999999</v>
      </c>
      <c r="S1626" s="2">
        <v>0.156</v>
      </c>
      <c r="T1626" s="2" t="s">
        <v>5</v>
      </c>
      <c r="U1626" s="2">
        <v>4.1470000000000002</v>
      </c>
      <c r="V1626" s="2" t="s">
        <v>18082</v>
      </c>
      <c r="W1626" s="2">
        <v>264.26301969999997</v>
      </c>
      <c r="X1626" s="2" t="s">
        <v>18083</v>
      </c>
      <c r="Y1626" s="2">
        <v>53.021275099999997</v>
      </c>
      <c r="Z1626" s="2">
        <v>527.995</v>
      </c>
      <c r="AA1626" s="2">
        <v>12.026</v>
      </c>
      <c r="AB1626" s="2">
        <v>10.747</v>
      </c>
      <c r="AC1626" s="2">
        <v>11.915100000000001</v>
      </c>
      <c r="AD1626" s="4">
        <f t="shared" si="125"/>
        <v>1.5585233394836338</v>
      </c>
      <c r="AE1626" s="4">
        <f t="shared" si="126"/>
        <v>18.692352280131093</v>
      </c>
      <c r="AF1626" s="4">
        <f t="shared" si="127"/>
        <v>14.972947508007524</v>
      </c>
      <c r="AG1626" s="4">
        <f t="shared" si="128"/>
        <v>759.0457036419707</v>
      </c>
      <c r="AH1626" s="4">
        <f t="shared" si="129"/>
        <v>0.39185994586893319</v>
      </c>
    </row>
    <row r="1627" spans="1:34" x14ac:dyDescent="0.3">
      <c r="A1627" s="2" t="s">
        <v>1771</v>
      </c>
      <c r="B1627" s="2" t="s">
        <v>1770</v>
      </c>
      <c r="C1627" s="2" t="s">
        <v>226</v>
      </c>
      <c r="D1627" s="2">
        <v>2018</v>
      </c>
      <c r="E1627" s="2" t="s">
        <v>1556</v>
      </c>
      <c r="F1627" s="2">
        <v>0</v>
      </c>
      <c r="G1627" s="2">
        <v>3.560829</v>
      </c>
      <c r="H1627" s="2">
        <v>4.7079999999999997E-2</v>
      </c>
      <c r="I1627" s="2">
        <v>12.923977000000001</v>
      </c>
      <c r="J1627" s="2">
        <v>1.153</v>
      </c>
      <c r="K1627" s="2">
        <v>210.40346</v>
      </c>
      <c r="L1627" s="2">
        <v>0.66200000000000003</v>
      </c>
      <c r="M1627" s="2">
        <v>0.191</v>
      </c>
      <c r="N1627" s="2">
        <v>1528</v>
      </c>
      <c r="P1627" s="2">
        <v>5688</v>
      </c>
      <c r="Q1627" s="2">
        <v>1.46</v>
      </c>
      <c r="R1627" s="2">
        <v>1.097</v>
      </c>
      <c r="S1627" s="2">
        <v>0.33500000000000002</v>
      </c>
      <c r="T1627" s="2" t="s">
        <v>5</v>
      </c>
      <c r="U1627" s="2">
        <v>4.1479999999999997</v>
      </c>
      <c r="V1627" s="2" t="s">
        <v>1772</v>
      </c>
      <c r="W1627" s="2">
        <v>341.36403360000003</v>
      </c>
      <c r="X1627" s="2" t="s">
        <v>1773</v>
      </c>
      <c r="Y1627" s="2">
        <v>-14.991774700000001</v>
      </c>
      <c r="Z1627" s="2">
        <v>486.47399999999999</v>
      </c>
      <c r="AA1627" s="2">
        <v>12.662000000000001</v>
      </c>
      <c r="AB1627" s="2">
        <v>10.988</v>
      </c>
      <c r="AC1627" s="2">
        <v>12.500400000000001</v>
      </c>
      <c r="AD1627" s="4">
        <f t="shared" si="125"/>
        <v>9.7468514690416758E-2</v>
      </c>
      <c r="AE1627" s="4">
        <f t="shared" si="126"/>
        <v>1.2596808420831083</v>
      </c>
      <c r="AF1627" s="4">
        <f t="shared" si="127"/>
        <v>4.0348588860606664</v>
      </c>
      <c r="AG1627" s="4">
        <f t="shared" si="128"/>
        <v>903.15232459334857</v>
      </c>
      <c r="AH1627" s="4">
        <f t="shared" si="129"/>
        <v>0.1032206699033814</v>
      </c>
    </row>
    <row r="1628" spans="1:34" x14ac:dyDescent="0.3">
      <c r="A1628" s="2" t="s">
        <v>5294</v>
      </c>
      <c r="B1628" s="2" t="s">
        <v>5293</v>
      </c>
      <c r="C1628" s="2" t="s">
        <v>226</v>
      </c>
      <c r="D1628" s="2">
        <v>2018</v>
      </c>
      <c r="E1628" s="2" t="s">
        <v>271</v>
      </c>
      <c r="F1628" s="2">
        <v>0</v>
      </c>
      <c r="G1628" s="2">
        <v>15.872299999999999</v>
      </c>
      <c r="H1628" s="2">
        <v>0.1409</v>
      </c>
      <c r="I1628" s="2">
        <v>3.6092917899999999</v>
      </c>
      <c r="J1628" s="2">
        <v>0.32200000000000001</v>
      </c>
      <c r="K1628" s="2">
        <v>12.7</v>
      </c>
      <c r="L1628" s="2">
        <v>3.9899999999999998E-2</v>
      </c>
      <c r="M1628" s="2">
        <v>0.23</v>
      </c>
      <c r="N1628" s="2">
        <v>923</v>
      </c>
      <c r="P1628" s="2">
        <v>5520</v>
      </c>
      <c r="Q1628" s="2">
        <v>1.7</v>
      </c>
      <c r="R1628" s="2">
        <v>1.482</v>
      </c>
      <c r="S1628" s="2">
        <v>0.48599999999999999</v>
      </c>
      <c r="T1628" s="2" t="s">
        <v>5</v>
      </c>
      <c r="U1628" s="2">
        <v>4.1479999999999997</v>
      </c>
      <c r="V1628" s="2" t="s">
        <v>5295</v>
      </c>
      <c r="W1628" s="2">
        <v>186.54109579999999</v>
      </c>
      <c r="X1628" s="2" t="s">
        <v>5296</v>
      </c>
      <c r="Y1628" s="2">
        <v>-9.6248231999999998</v>
      </c>
      <c r="Z1628" s="2">
        <v>357.77800000000002</v>
      </c>
      <c r="AA1628" s="2">
        <v>11.836</v>
      </c>
      <c r="AB1628" s="2">
        <v>9.9540009999999999</v>
      </c>
      <c r="AC1628" s="2">
        <v>11.520300000000001</v>
      </c>
      <c r="AD1628" s="4">
        <f t="shared" si="125"/>
        <v>0.27010818213288373</v>
      </c>
      <c r="AE1628" s="4">
        <f t="shared" si="126"/>
        <v>0.97489924418404184</v>
      </c>
      <c r="AF1628" s="4">
        <f t="shared" si="127"/>
        <v>1.8758187114192744</v>
      </c>
      <c r="AG1628" s="4">
        <f t="shared" si="128"/>
        <v>121.26124348106372</v>
      </c>
      <c r="AH1628" s="4">
        <f t="shared" si="129"/>
        <v>6.1743324965548886E-2</v>
      </c>
    </row>
    <row r="1629" spans="1:34" x14ac:dyDescent="0.3">
      <c r="A1629" s="2" t="s">
        <v>8858</v>
      </c>
      <c r="B1629" s="2" t="s">
        <v>8861</v>
      </c>
      <c r="C1629" s="2" t="s">
        <v>226</v>
      </c>
      <c r="D1629" s="2">
        <v>2023</v>
      </c>
      <c r="E1629" s="2" t="s">
        <v>106</v>
      </c>
      <c r="F1629" s="2">
        <v>0</v>
      </c>
      <c r="G1629" s="2">
        <v>61.569764999999997</v>
      </c>
      <c r="H1629" s="2">
        <v>0.30449999999999999</v>
      </c>
      <c r="I1629" s="2">
        <v>2.44</v>
      </c>
      <c r="J1629" s="2">
        <v>0.21768259000000001</v>
      </c>
      <c r="K1629" s="2">
        <v>6.53</v>
      </c>
      <c r="L1629" s="2">
        <v>2.0500000000000001E-2</v>
      </c>
      <c r="M1629" s="2">
        <v>0</v>
      </c>
      <c r="N1629" s="2">
        <v>530</v>
      </c>
      <c r="P1629" s="2">
        <v>5626</v>
      </c>
      <c r="Q1629" s="2">
        <v>1.389</v>
      </c>
      <c r="R1629" s="2">
        <v>0.99099999999999999</v>
      </c>
      <c r="S1629" s="2">
        <v>0.14000000000000001</v>
      </c>
      <c r="T1629" s="2" t="s">
        <v>5</v>
      </c>
      <c r="U1629" s="2">
        <v>4.149</v>
      </c>
      <c r="V1629" s="2" t="s">
        <v>8859</v>
      </c>
      <c r="W1629" s="2">
        <v>293.62976450000002</v>
      </c>
      <c r="X1629" s="2" t="s">
        <v>8860</v>
      </c>
      <c r="Y1629" s="2">
        <v>45.740629300000002</v>
      </c>
      <c r="Z1629" s="2">
        <v>2065.59</v>
      </c>
      <c r="AA1629" s="2">
        <v>15.795999999999999</v>
      </c>
      <c r="AB1629" s="2">
        <v>13.949</v>
      </c>
      <c r="AC1629" s="2">
        <v>15.5695</v>
      </c>
      <c r="AD1629" s="4">
        <f t="shared" si="125"/>
        <v>0.4495144968081029</v>
      </c>
      <c r="AE1629" s="4">
        <f t="shared" si="126"/>
        <v>1.0968153722117711</v>
      </c>
      <c r="AF1629" s="4">
        <f t="shared" si="127"/>
        <v>1.6359185518224071</v>
      </c>
      <c r="AG1629" s="4">
        <f t="shared" si="128"/>
        <v>18.703318037912556</v>
      </c>
      <c r="AH1629" s="4">
        <f t="shared" si="129"/>
        <v>7.1059761033281155E-2</v>
      </c>
    </row>
    <row r="1630" spans="1:34" x14ac:dyDescent="0.3">
      <c r="A1630" s="2" t="s">
        <v>1546</v>
      </c>
      <c r="B1630" s="2" t="s">
        <v>1545</v>
      </c>
      <c r="C1630" s="2" t="s">
        <v>226</v>
      </c>
      <c r="D1630" s="2">
        <v>2008</v>
      </c>
      <c r="E1630" s="2" t="s">
        <v>1270</v>
      </c>
      <c r="F1630" s="2">
        <v>0</v>
      </c>
      <c r="G1630" s="2">
        <v>3.0763400000000001</v>
      </c>
      <c r="H1630" s="2">
        <v>4.496E-2</v>
      </c>
      <c r="I1630" s="2">
        <v>15.692600000000001</v>
      </c>
      <c r="J1630" s="2">
        <v>1.4</v>
      </c>
      <c r="K1630" s="2">
        <v>406.82240000000002</v>
      </c>
      <c r="L1630" s="2">
        <v>1.28</v>
      </c>
      <c r="M1630" s="2">
        <v>0</v>
      </c>
      <c r="N1630" s="2">
        <v>1713</v>
      </c>
      <c r="O1630" s="2" t="s">
        <v>1547</v>
      </c>
      <c r="P1630" s="2">
        <v>6200</v>
      </c>
      <c r="Q1630" s="2">
        <v>1.57</v>
      </c>
      <c r="R1630" s="2">
        <v>1.27</v>
      </c>
      <c r="S1630" s="2">
        <v>0.01</v>
      </c>
      <c r="T1630" s="2" t="s">
        <v>5</v>
      </c>
      <c r="U1630" s="2">
        <v>4.1500000000000004</v>
      </c>
      <c r="V1630" s="2" t="s">
        <v>1548</v>
      </c>
      <c r="W1630" s="2">
        <v>343.04149319999999</v>
      </c>
      <c r="X1630" s="2" t="s">
        <v>1549</v>
      </c>
      <c r="Y1630" s="2">
        <v>35.447177799999999</v>
      </c>
      <c r="Z1630" s="2">
        <v>211.553</v>
      </c>
      <c r="AA1630" s="2">
        <v>10.358000000000001</v>
      </c>
      <c r="AB1630" s="2">
        <v>8.9529999999999994</v>
      </c>
      <c r="AC1630" s="2">
        <v>10.148899999999999</v>
      </c>
      <c r="AD1630" s="4">
        <f t="shared" si="125"/>
        <v>0.10527376202860582</v>
      </c>
      <c r="AE1630" s="4">
        <f t="shared" si="126"/>
        <v>1.6520190380100996</v>
      </c>
      <c r="AF1630" s="4">
        <f t="shared" si="127"/>
        <v>5.0916081895484941</v>
      </c>
      <c r="AG1630" s="4">
        <f t="shared" si="128"/>
        <v>1616.6027292144852</v>
      </c>
      <c r="AH1630" s="4">
        <f t="shared" si="129"/>
        <v>0.12302016207843104</v>
      </c>
    </row>
    <row r="1631" spans="1:34" x14ac:dyDescent="0.3">
      <c r="A1631" s="2" t="s">
        <v>9454</v>
      </c>
      <c r="B1631" s="2" t="s">
        <v>9453</v>
      </c>
      <c r="C1631" s="2" t="s">
        <v>226</v>
      </c>
      <c r="D1631" s="2">
        <v>2016</v>
      </c>
      <c r="E1631" s="2" t="s">
        <v>106</v>
      </c>
      <c r="F1631" s="2">
        <v>0</v>
      </c>
      <c r="G1631" s="2">
        <v>6.1082601900000002</v>
      </c>
      <c r="H1631" s="2">
        <v>7.109E-2</v>
      </c>
      <c r="I1631" s="2">
        <v>1.26</v>
      </c>
      <c r="J1631" s="2">
        <v>0.11240967</v>
      </c>
      <c r="K1631" s="2">
        <v>2.13</v>
      </c>
      <c r="L1631" s="2">
        <v>6.6899999999999998E-3</v>
      </c>
      <c r="M1631" s="2">
        <v>0</v>
      </c>
      <c r="N1631" s="2">
        <v>1267</v>
      </c>
      <c r="P1631" s="2">
        <v>6620</v>
      </c>
      <c r="Q1631" s="2">
        <v>1.65</v>
      </c>
      <c r="R1631" s="2">
        <v>1.41</v>
      </c>
      <c r="S1631" s="2">
        <v>0.04</v>
      </c>
      <c r="T1631" s="2" t="s">
        <v>5</v>
      </c>
      <c r="U1631" s="2">
        <v>4.1500000000000004</v>
      </c>
      <c r="V1631" s="2" t="s">
        <v>9455</v>
      </c>
      <c r="W1631" s="2">
        <v>295.17536189999998</v>
      </c>
      <c r="X1631" s="2" t="s">
        <v>9456</v>
      </c>
      <c r="Y1631" s="2">
        <v>45.930859400000003</v>
      </c>
      <c r="Z1631" s="2">
        <v>1229.25</v>
      </c>
      <c r="AA1631" s="2">
        <v>13.672000000000001</v>
      </c>
      <c r="AB1631" s="2">
        <v>12.473000000000001</v>
      </c>
      <c r="AC1631" s="2">
        <v>13.5664</v>
      </c>
      <c r="AD1631" s="4">
        <f t="shared" si="125"/>
        <v>1.0647998176342846</v>
      </c>
      <c r="AE1631" s="4">
        <f t="shared" si="126"/>
        <v>1.3416477702191987</v>
      </c>
      <c r="AF1631" s="4">
        <f t="shared" si="127"/>
        <v>1.3001831372834329</v>
      </c>
      <c r="AG1631" s="4">
        <f t="shared" si="128"/>
        <v>928.26647887540844</v>
      </c>
      <c r="AH1631" s="4">
        <f t="shared" si="129"/>
        <v>3.6527186472533071E-2</v>
      </c>
    </row>
    <row r="1632" spans="1:34" x14ac:dyDescent="0.3">
      <c r="A1632" s="2" t="s">
        <v>12115</v>
      </c>
      <c r="B1632" s="2" t="s">
        <v>12114</v>
      </c>
      <c r="C1632" s="2" t="s">
        <v>226</v>
      </c>
      <c r="D1632" s="2">
        <v>2014</v>
      </c>
      <c r="E1632" s="2" t="s">
        <v>106</v>
      </c>
      <c r="F1632" s="2">
        <v>0</v>
      </c>
      <c r="G1632" s="2">
        <v>11.189562</v>
      </c>
      <c r="H1632" s="2">
        <v>0.104</v>
      </c>
      <c r="I1632" s="2">
        <v>1.85</v>
      </c>
      <c r="J1632" s="2">
        <v>0.16500000000000001</v>
      </c>
      <c r="K1632" s="2">
        <v>16.899999999999999</v>
      </c>
      <c r="L1632" s="2">
        <v>5.3173350000000001E-2</v>
      </c>
      <c r="M1632" s="2">
        <v>0</v>
      </c>
      <c r="N1632" s="2">
        <v>1037</v>
      </c>
      <c r="P1632" s="2">
        <v>6186</v>
      </c>
      <c r="Q1632" s="2">
        <v>1.534</v>
      </c>
      <c r="R1632" s="2">
        <v>1.19</v>
      </c>
      <c r="S1632" s="2">
        <v>4.1000000000000002E-2</v>
      </c>
      <c r="T1632" s="2" t="s">
        <v>129</v>
      </c>
      <c r="U1632" s="2">
        <v>4.1500000000000004</v>
      </c>
      <c r="V1632" s="2" t="s">
        <v>12116</v>
      </c>
      <c r="W1632" s="2">
        <v>285.41958449999998</v>
      </c>
      <c r="X1632" s="2" t="s">
        <v>12117</v>
      </c>
      <c r="Y1632" s="2">
        <v>39.706100900000003</v>
      </c>
      <c r="Z1632" s="2">
        <v>956.85900000000004</v>
      </c>
      <c r="AA1632" s="2">
        <v>13.965</v>
      </c>
      <c r="AB1632" s="2">
        <v>12.393000000000001</v>
      </c>
      <c r="AC1632" s="2">
        <v>13.7606</v>
      </c>
      <c r="AD1632" s="4">
        <f t="shared" si="125"/>
        <v>2.6691410183009885</v>
      </c>
      <c r="AE1632" s="4">
        <f t="shared" si="126"/>
        <v>4.9379108838568291</v>
      </c>
      <c r="AF1632" s="4">
        <f t="shared" si="127"/>
        <v>3.0224386073393008</v>
      </c>
      <c r="AG1632" s="4">
        <f t="shared" si="128"/>
        <v>285.83378039845655</v>
      </c>
      <c r="AH1632" s="4">
        <f t="shared" si="129"/>
        <v>9.3857311505202934E-2</v>
      </c>
    </row>
    <row r="1633" spans="1:34" x14ac:dyDescent="0.3">
      <c r="A1633" s="2" t="s">
        <v>1379</v>
      </c>
      <c r="B1633" s="2" t="s">
        <v>1378</v>
      </c>
      <c r="C1633" s="2" t="s">
        <v>226</v>
      </c>
      <c r="D1633" s="2">
        <v>2011</v>
      </c>
      <c r="E1633" s="2" t="s">
        <v>1270</v>
      </c>
      <c r="F1633" s="2">
        <v>0</v>
      </c>
      <c r="G1633" s="2">
        <v>3.4744700000000002</v>
      </c>
      <c r="H1633" s="2">
        <v>4.9950000000000001E-2</v>
      </c>
      <c r="I1633" s="2">
        <v>20.736650000000001</v>
      </c>
      <c r="J1633" s="2">
        <v>1.85</v>
      </c>
      <c r="K1633" s="2">
        <v>292.40359999999998</v>
      </c>
      <c r="L1633" s="2">
        <v>0.92</v>
      </c>
      <c r="M1633" s="2">
        <v>0</v>
      </c>
      <c r="N1633" s="2">
        <v>1782</v>
      </c>
      <c r="O1633" s="2" t="s">
        <v>1380</v>
      </c>
      <c r="P1633" s="2">
        <v>6446</v>
      </c>
      <c r="Q1633" s="2">
        <v>1.79</v>
      </c>
      <c r="R1633" s="2">
        <v>1.82</v>
      </c>
      <c r="S1633" s="2">
        <v>0.05</v>
      </c>
      <c r="T1633" s="2" t="s">
        <v>5</v>
      </c>
      <c r="U1633" s="2">
        <v>4.1500000000000004</v>
      </c>
      <c r="V1633" s="2" t="s">
        <v>1381</v>
      </c>
      <c r="W1633" s="2">
        <v>113.1842383</v>
      </c>
      <c r="X1633" s="2" t="s">
        <v>1382</v>
      </c>
      <c r="Y1633" s="2">
        <v>33.835021400000002</v>
      </c>
      <c r="Z1633" s="2">
        <v>396.11</v>
      </c>
      <c r="AA1633" s="2">
        <v>11.032</v>
      </c>
      <c r="AB1633" s="2">
        <v>10.004</v>
      </c>
      <c r="AC1633" s="2">
        <v>11.0238</v>
      </c>
      <c r="AD1633" s="4">
        <f t="shared" si="125"/>
        <v>3.2791925794865902E-2</v>
      </c>
      <c r="AE1633" s="4">
        <f t="shared" si="126"/>
        <v>0.67999468803410601</v>
      </c>
      <c r="AF1633" s="4">
        <f t="shared" si="127"/>
        <v>3.7551047718568977</v>
      </c>
      <c r="AG1633" s="4">
        <f t="shared" si="128"/>
        <v>1989.2351813753182</v>
      </c>
      <c r="AH1633" s="4">
        <f t="shared" si="129"/>
        <v>8.8954558594473515E-2</v>
      </c>
    </row>
    <row r="1634" spans="1:34" x14ac:dyDescent="0.3">
      <c r="A1634" s="2" t="s">
        <v>15833</v>
      </c>
      <c r="B1634" s="2" t="s">
        <v>15832</v>
      </c>
      <c r="C1634" s="2" t="s">
        <v>226</v>
      </c>
      <c r="D1634" s="2">
        <v>2021</v>
      </c>
      <c r="E1634" s="2" t="s">
        <v>227</v>
      </c>
      <c r="F1634" s="2">
        <v>0</v>
      </c>
      <c r="G1634" s="2">
        <v>2.6502370000000002</v>
      </c>
      <c r="H1634" s="2">
        <v>4.5999999999999999E-2</v>
      </c>
      <c r="I1634" s="2">
        <v>16.70138124</v>
      </c>
      <c r="J1634" s="2">
        <v>1.49</v>
      </c>
      <c r="K1634" s="2">
        <v>991.62462984000001</v>
      </c>
      <c r="L1634" s="2">
        <v>3.12</v>
      </c>
      <c r="M1634" s="2">
        <v>2.2000000000000001E-3</v>
      </c>
      <c r="N1634" s="2">
        <v>2370</v>
      </c>
      <c r="O1634" s="2" t="s">
        <v>15834</v>
      </c>
      <c r="P1634" s="2">
        <v>7690</v>
      </c>
      <c r="Q1634" s="2">
        <v>1.92</v>
      </c>
      <c r="R1634" s="2">
        <v>1.9</v>
      </c>
      <c r="S1634" s="2">
        <v>0.09</v>
      </c>
      <c r="T1634" s="2" t="s">
        <v>5</v>
      </c>
      <c r="U1634" s="2">
        <v>4.1500000000000004</v>
      </c>
      <c r="V1634" s="2" t="s">
        <v>15835</v>
      </c>
      <c r="W1634" s="2">
        <v>316.20369219999998</v>
      </c>
      <c r="X1634" s="2" t="s">
        <v>15836</v>
      </c>
      <c r="Y1634" s="2">
        <v>55.588022100000003</v>
      </c>
      <c r="Z1634" s="2">
        <v>148.92500000000001</v>
      </c>
      <c r="AA1634" s="2">
        <v>8.0299999999999994</v>
      </c>
      <c r="AB1634" s="2">
        <v>7.4390000000000001</v>
      </c>
      <c r="AC1634" s="2">
        <v>7.9756099999999996</v>
      </c>
      <c r="AD1634" s="4">
        <f t="shared" si="125"/>
        <v>0.21285807782996727</v>
      </c>
      <c r="AE1634" s="4">
        <f t="shared" si="126"/>
        <v>3.5550239078518753</v>
      </c>
      <c r="AF1634" s="4">
        <f t="shared" si="127"/>
        <v>7.7054402601245826</v>
      </c>
      <c r="AG1634" s="4">
        <f t="shared" si="128"/>
        <v>5466.1557639325019</v>
      </c>
      <c r="AH1634" s="4">
        <f t="shared" si="129"/>
        <v>0.15827899525377268</v>
      </c>
    </row>
    <row r="1635" spans="1:34" x14ac:dyDescent="0.3">
      <c r="A1635" s="2" t="s">
        <v>12558</v>
      </c>
      <c r="B1635" s="2" t="s">
        <v>12557</v>
      </c>
      <c r="C1635" s="2" t="s">
        <v>226</v>
      </c>
      <c r="D1635" s="2">
        <v>2015</v>
      </c>
      <c r="E1635" s="2" t="s">
        <v>106</v>
      </c>
      <c r="F1635" s="2">
        <v>0</v>
      </c>
      <c r="G1635" s="2">
        <v>35.968000000000004</v>
      </c>
      <c r="H1635" s="2">
        <v>0.22439999999999999</v>
      </c>
      <c r="I1635" s="2">
        <v>3.25</v>
      </c>
      <c r="J1635" s="2">
        <v>0.28999999999999998</v>
      </c>
      <c r="K1635" s="2">
        <v>10.6</v>
      </c>
      <c r="L1635" s="2">
        <v>3.3399999999999999E-2</v>
      </c>
      <c r="M1635" s="2">
        <v>0</v>
      </c>
      <c r="N1635" s="2">
        <v>667</v>
      </c>
      <c r="P1635" s="2">
        <v>5884</v>
      </c>
      <c r="Q1635" s="2">
        <v>1.4850000000000001</v>
      </c>
      <c r="R1635" s="2">
        <v>1.1659999999999999</v>
      </c>
      <c r="S1635" s="2">
        <v>0.2</v>
      </c>
      <c r="T1635" s="2" t="s">
        <v>5</v>
      </c>
      <c r="U1635" s="2">
        <v>4.1500000000000004</v>
      </c>
      <c r="V1635" s="2" t="s">
        <v>12559</v>
      </c>
      <c r="W1635" s="2">
        <v>292.80859839999999</v>
      </c>
      <c r="X1635" s="2" t="s">
        <v>12560</v>
      </c>
      <c r="Y1635" s="2">
        <v>49.579424199999998</v>
      </c>
      <c r="Z1635" s="2">
        <v>917.47699999999998</v>
      </c>
      <c r="AA1635" s="2">
        <v>13.907999999999999</v>
      </c>
      <c r="AB1635" s="2">
        <v>12.391</v>
      </c>
      <c r="AC1635" s="2">
        <v>13.813499999999999</v>
      </c>
      <c r="AD1635" s="4">
        <f t="shared" si="125"/>
        <v>0.3087847064178425</v>
      </c>
      <c r="AE1635" s="4">
        <f t="shared" si="126"/>
        <v>1.0035502958579881</v>
      </c>
      <c r="AF1635" s="4">
        <f t="shared" si="127"/>
        <v>1.8059729957943618</v>
      </c>
      <c r="AG1635" s="4">
        <f t="shared" si="128"/>
        <v>47.096399669237968</v>
      </c>
      <c r="AH1635" s="4">
        <f t="shared" si="129"/>
        <v>6.9927553660393618E-2</v>
      </c>
    </row>
    <row r="1636" spans="1:34" x14ac:dyDescent="0.3">
      <c r="A1636" s="2" t="s">
        <v>12558</v>
      </c>
      <c r="B1636" s="2" t="s">
        <v>12561</v>
      </c>
      <c r="C1636" s="2" t="s">
        <v>226</v>
      </c>
      <c r="D1636" s="2">
        <v>2015</v>
      </c>
      <c r="E1636" s="2" t="s">
        <v>106</v>
      </c>
      <c r="F1636" s="2">
        <v>0</v>
      </c>
      <c r="G1636" s="2">
        <v>110.979</v>
      </c>
      <c r="H1636" s="2">
        <v>0.47570000000000001</v>
      </c>
      <c r="I1636" s="2">
        <v>1.75</v>
      </c>
      <c r="J1636" s="2">
        <v>0.16</v>
      </c>
      <c r="K1636" s="2">
        <v>3.71</v>
      </c>
      <c r="L1636" s="2">
        <v>1.17E-2</v>
      </c>
      <c r="M1636" s="2">
        <v>0</v>
      </c>
      <c r="N1636" s="2">
        <v>458</v>
      </c>
      <c r="P1636" s="2">
        <v>5884</v>
      </c>
      <c r="Q1636" s="2">
        <v>1.4850000000000001</v>
      </c>
      <c r="R1636" s="2">
        <v>1.1659999999999999</v>
      </c>
      <c r="S1636" s="2">
        <v>0.2</v>
      </c>
      <c r="T1636" s="2" t="s">
        <v>5</v>
      </c>
      <c r="U1636" s="2">
        <v>4.1500000000000004</v>
      </c>
      <c r="V1636" s="2" t="s">
        <v>12559</v>
      </c>
      <c r="W1636" s="2">
        <v>292.80859839999999</v>
      </c>
      <c r="X1636" s="2" t="s">
        <v>12560</v>
      </c>
      <c r="Y1636" s="2">
        <v>49.579424199999998</v>
      </c>
      <c r="Z1636" s="2">
        <v>917.47699999999998</v>
      </c>
      <c r="AA1636" s="2">
        <v>13.907999999999999</v>
      </c>
      <c r="AB1636" s="2">
        <v>12.391</v>
      </c>
      <c r="AC1636" s="2">
        <v>13.813499999999999</v>
      </c>
      <c r="AD1636" s="4">
        <f t="shared" si="125"/>
        <v>0.69224489795918365</v>
      </c>
      <c r="AE1636" s="4">
        <f t="shared" si="126"/>
        <v>1.2114285714285715</v>
      </c>
      <c r="AF1636" s="4">
        <f t="shared" si="127"/>
        <v>1.4560219778561037</v>
      </c>
      <c r="AG1636" s="4">
        <f t="shared" si="128"/>
        <v>10.480140637144576</v>
      </c>
      <c r="AH1636" s="4">
        <f t="shared" si="129"/>
        <v>6.8035439005702691E-2</v>
      </c>
    </row>
    <row r="1637" spans="1:34" x14ac:dyDescent="0.3">
      <c r="A1637" s="2" t="s">
        <v>17023</v>
      </c>
      <c r="B1637" s="2" t="s">
        <v>17022</v>
      </c>
      <c r="C1637" s="2" t="s">
        <v>226</v>
      </c>
      <c r="D1637" s="2">
        <v>2025</v>
      </c>
      <c r="E1637" s="2" t="s">
        <v>227</v>
      </c>
      <c r="F1637" s="2">
        <v>0</v>
      </c>
      <c r="G1637" s="2">
        <v>3.9540709000000001</v>
      </c>
      <c r="H1637" s="2">
        <v>5.4480000000000001E-2</v>
      </c>
      <c r="I1637" s="2">
        <v>14.60530185</v>
      </c>
      <c r="J1637" s="2">
        <v>1.3029999999999999</v>
      </c>
      <c r="K1637" s="2">
        <v>397.28550875000002</v>
      </c>
      <c r="L1637" s="2">
        <v>1.25</v>
      </c>
      <c r="M1637" s="2">
        <v>8.3000000000000004E-2</v>
      </c>
      <c r="N1637" s="2">
        <v>1639</v>
      </c>
      <c r="P1637" s="2">
        <v>6206</v>
      </c>
      <c r="Q1637" s="2">
        <v>1.6339999999999999</v>
      </c>
      <c r="R1637" s="2">
        <v>1.3779999999999999</v>
      </c>
      <c r="S1637" s="2">
        <v>0.216</v>
      </c>
      <c r="T1637" s="2" t="s">
        <v>5</v>
      </c>
      <c r="U1637" s="2">
        <v>4.1500000000000004</v>
      </c>
      <c r="V1637" s="2" t="s">
        <v>17024</v>
      </c>
      <c r="W1637" s="2">
        <v>306.42208140000002</v>
      </c>
      <c r="X1637" s="2" t="s">
        <v>17025</v>
      </c>
      <c r="Y1637" s="2">
        <v>45.971030599999999</v>
      </c>
      <c r="Z1637" s="2">
        <v>479.14499999999998</v>
      </c>
      <c r="AA1637" s="2">
        <v>12.109</v>
      </c>
      <c r="AB1637" s="2">
        <v>10.555999999999999</v>
      </c>
      <c r="AC1637" s="2">
        <v>11.9269</v>
      </c>
      <c r="AD1637" s="4">
        <f t="shared" si="125"/>
        <v>0.1275178885606639</v>
      </c>
      <c r="AE1637" s="4">
        <f t="shared" si="126"/>
        <v>1.8624372537031584</v>
      </c>
      <c r="AF1637" s="4">
        <f t="shared" si="127"/>
        <v>5.2155017272568953</v>
      </c>
      <c r="AG1637" s="4">
        <f t="shared" si="128"/>
        <v>1197.2003676690583</v>
      </c>
      <c r="AH1637" s="4">
        <f t="shared" si="129"/>
        <v>0.12882691792318143</v>
      </c>
    </row>
    <row r="1638" spans="1:34" x14ac:dyDescent="0.3">
      <c r="A1638" s="2" t="s">
        <v>16600</v>
      </c>
      <c r="B1638" s="2" t="s">
        <v>16599</v>
      </c>
      <c r="C1638" s="2" t="s">
        <v>226</v>
      </c>
      <c r="D1638" s="2">
        <v>2024</v>
      </c>
      <c r="E1638" s="2" t="s">
        <v>227</v>
      </c>
      <c r="F1638" s="2">
        <v>0</v>
      </c>
      <c r="G1638" s="2">
        <v>3.3977499999999998</v>
      </c>
      <c r="H1638" s="2">
        <v>4.8000000000000001E-2</v>
      </c>
      <c r="I1638" s="2">
        <v>17.373920089999999</v>
      </c>
      <c r="J1638" s="2">
        <v>1.55</v>
      </c>
      <c r="K1638" s="2">
        <v>200.23189640999999</v>
      </c>
      <c r="L1638" s="2">
        <v>0.63</v>
      </c>
      <c r="M1638" s="2">
        <v>0.08</v>
      </c>
      <c r="N1638" s="2">
        <v>2410</v>
      </c>
      <c r="O1638" s="2" t="s">
        <v>1409</v>
      </c>
      <c r="P1638" s="2">
        <v>6120</v>
      </c>
      <c r="Q1638" s="2">
        <v>1.81</v>
      </c>
      <c r="R1638" s="2">
        <v>1.33</v>
      </c>
      <c r="S1638" s="2">
        <v>0.26</v>
      </c>
      <c r="T1638" s="2" t="s">
        <v>5</v>
      </c>
      <c r="U1638" s="2">
        <v>4.1500000000000004</v>
      </c>
      <c r="V1638" s="2" t="s">
        <v>16601</v>
      </c>
      <c r="W1638" s="2">
        <v>62.199207199999996</v>
      </c>
      <c r="X1638" s="2" t="s">
        <v>16602</v>
      </c>
      <c r="Y1638" s="2">
        <v>67.116526399999998</v>
      </c>
      <c r="Z1638" s="2">
        <v>379.25299999999999</v>
      </c>
      <c r="AA1638" s="2">
        <v>11.419</v>
      </c>
      <c r="AB1638" s="2">
        <v>9.8770000000000007</v>
      </c>
      <c r="AC1638" s="2">
        <v>11.254799999999999</v>
      </c>
      <c r="AD1638" s="4">
        <f t="shared" si="125"/>
        <v>3.8180340884976738E-2</v>
      </c>
      <c r="AE1638" s="4">
        <f t="shared" si="126"/>
        <v>0.66334219154454566</v>
      </c>
      <c r="AF1638" s="4">
        <f t="shared" si="127"/>
        <v>3.394827569733168</v>
      </c>
      <c r="AG1638" s="4">
        <f t="shared" si="128"/>
        <v>1789.6586899079284</v>
      </c>
      <c r="AH1638" s="4">
        <f t="shared" si="129"/>
        <v>6.9152709203132087E-2</v>
      </c>
    </row>
    <row r="1639" spans="1:34" x14ac:dyDescent="0.3">
      <c r="A1639" s="2" t="s">
        <v>6143</v>
      </c>
      <c r="B1639" s="2" t="s">
        <v>6142</v>
      </c>
      <c r="C1639" s="2" t="s">
        <v>226</v>
      </c>
      <c r="D1639" s="2">
        <v>2016</v>
      </c>
      <c r="E1639" s="2" t="s">
        <v>271</v>
      </c>
      <c r="F1639" s="2">
        <v>0</v>
      </c>
      <c r="G1639" s="2">
        <v>20.257000000000001</v>
      </c>
      <c r="H1639" s="2">
        <v>0.16270000000000001</v>
      </c>
      <c r="I1639" s="2">
        <v>3.22</v>
      </c>
      <c r="J1639" s="2">
        <v>0.28726916000000002</v>
      </c>
      <c r="K1639" s="2">
        <v>10.5</v>
      </c>
      <c r="L1639" s="2">
        <v>3.2899999999999999E-2</v>
      </c>
      <c r="P1639" s="2">
        <v>6771</v>
      </c>
      <c r="Q1639" s="2">
        <v>1.63</v>
      </c>
      <c r="R1639" s="2">
        <v>1.4</v>
      </c>
      <c r="U1639" s="2">
        <v>4.1500000000000004</v>
      </c>
      <c r="V1639" s="2" t="s">
        <v>6144</v>
      </c>
      <c r="W1639" s="2">
        <v>333.42677379999998</v>
      </c>
      <c r="X1639" s="2" t="s">
        <v>6145</v>
      </c>
      <c r="Y1639" s="2">
        <v>-12.0663429</v>
      </c>
      <c r="Z1639" s="2">
        <v>517.53399999999999</v>
      </c>
      <c r="AA1639" s="2">
        <v>12.98</v>
      </c>
      <c r="AB1639" s="2">
        <v>11.273999999999999</v>
      </c>
      <c r="AC1639" s="2">
        <v>12.726900000000001</v>
      </c>
      <c r="AD1639" s="4">
        <f t="shared" si="125"/>
        <v>0.31450074893111668</v>
      </c>
      <c r="AE1639" s="4">
        <f t="shared" si="126"/>
        <v>1.0126924115581959</v>
      </c>
      <c r="AF1639" s="4">
        <f t="shared" si="127"/>
        <v>1.8057877962865381</v>
      </c>
      <c r="AG1639" s="4">
        <f t="shared" si="128"/>
        <v>189.27846622483617</v>
      </c>
      <c r="AH1639" s="4" t="str">
        <f t="shared" si="129"/>
        <v/>
      </c>
    </row>
    <row r="1640" spans="1:34" x14ac:dyDescent="0.3">
      <c r="A1640" s="2" t="s">
        <v>6143</v>
      </c>
      <c r="B1640" s="2" t="s">
        <v>6146</v>
      </c>
      <c r="C1640" s="2" t="s">
        <v>226</v>
      </c>
      <c r="D1640" s="2">
        <v>2016</v>
      </c>
      <c r="E1640" s="2" t="s">
        <v>271</v>
      </c>
      <c r="F1640" s="2">
        <v>0</v>
      </c>
      <c r="G1640" s="2">
        <v>25.4556</v>
      </c>
      <c r="H1640" s="2">
        <v>0.189</v>
      </c>
      <c r="I1640" s="2">
        <v>3.9</v>
      </c>
      <c r="J1640" s="2">
        <v>0.34793469999999999</v>
      </c>
      <c r="K1640" s="2">
        <v>14.5</v>
      </c>
      <c r="L1640" s="2">
        <v>4.5499999999999999E-2</v>
      </c>
      <c r="P1640" s="2">
        <v>6771</v>
      </c>
      <c r="Q1640" s="2">
        <v>1.63</v>
      </c>
      <c r="R1640" s="2">
        <v>1.4</v>
      </c>
      <c r="U1640" s="2">
        <v>4.1500000000000004</v>
      </c>
      <c r="V1640" s="2" t="s">
        <v>6144</v>
      </c>
      <c r="W1640" s="2">
        <v>333.42677379999998</v>
      </c>
      <c r="X1640" s="2" t="s">
        <v>6145</v>
      </c>
      <c r="Y1640" s="2">
        <v>-12.0663429</v>
      </c>
      <c r="Z1640" s="2">
        <v>517.53399999999999</v>
      </c>
      <c r="AA1640" s="2">
        <v>12.98</v>
      </c>
      <c r="AB1640" s="2">
        <v>11.273999999999999</v>
      </c>
      <c r="AC1640" s="2">
        <v>12.726900000000001</v>
      </c>
      <c r="AD1640" s="4">
        <f t="shared" si="125"/>
        <v>0.24444107284343972</v>
      </c>
      <c r="AE1640" s="4">
        <f t="shared" si="126"/>
        <v>0.95332018408941488</v>
      </c>
      <c r="AF1640" s="4">
        <f t="shared" si="127"/>
        <v>1.9281983087713561</v>
      </c>
      <c r="AG1640" s="4">
        <f t="shared" si="128"/>
        <v>140.2660947395886</v>
      </c>
      <c r="AH1640" s="4" t="str">
        <f t="shared" si="129"/>
        <v/>
      </c>
    </row>
    <row r="1641" spans="1:34" x14ac:dyDescent="0.3">
      <c r="A1641" s="2" t="s">
        <v>12191</v>
      </c>
      <c r="B1641" s="2" t="s">
        <v>12190</v>
      </c>
      <c r="C1641" s="2" t="s">
        <v>226</v>
      </c>
      <c r="D1641" s="2">
        <v>2014</v>
      </c>
      <c r="E1641" s="2" t="s">
        <v>106</v>
      </c>
      <c r="F1641" s="2">
        <v>0</v>
      </c>
      <c r="G1641" s="2">
        <v>3.6145679999999998</v>
      </c>
      <c r="H1641" s="2">
        <v>4.8000000000000001E-2</v>
      </c>
      <c r="I1641" s="2">
        <v>1.1599999999999999</v>
      </c>
      <c r="J1641" s="2">
        <v>0.10299999999999999</v>
      </c>
      <c r="K1641" s="2">
        <v>1.65</v>
      </c>
      <c r="L1641" s="2">
        <v>5.2100000000000002E-3</v>
      </c>
      <c r="M1641" s="2">
        <v>0</v>
      </c>
      <c r="N1641" s="2">
        <v>1347</v>
      </c>
      <c r="P1641" s="2">
        <v>5593</v>
      </c>
      <c r="Q1641" s="2">
        <v>1.4850000000000001</v>
      </c>
      <c r="R1641" s="2">
        <v>1.226</v>
      </c>
      <c r="S1641" s="2">
        <v>0.39650000000000002</v>
      </c>
      <c r="T1641" s="2" t="s">
        <v>129</v>
      </c>
      <c r="U1641" s="2">
        <v>4.1520000000000001</v>
      </c>
      <c r="V1641" s="2" t="s">
        <v>12192</v>
      </c>
      <c r="W1641" s="2">
        <v>283.19207790000002</v>
      </c>
      <c r="X1641" s="2" t="s">
        <v>12193</v>
      </c>
      <c r="Y1641" s="2">
        <v>41.305417200000001</v>
      </c>
      <c r="Z1641" s="2">
        <v>762.596</v>
      </c>
      <c r="AA1641" s="2">
        <v>13.472</v>
      </c>
      <c r="AB1641" s="2">
        <v>11.696999999999999</v>
      </c>
      <c r="AC1641" s="2">
        <v>13.316000000000001</v>
      </c>
      <c r="AD1641" s="4">
        <f t="shared" si="125"/>
        <v>1.0570851613432286</v>
      </c>
      <c r="AE1641" s="4">
        <f t="shared" si="126"/>
        <v>1.2262187871581451</v>
      </c>
      <c r="AF1641" s="4">
        <f t="shared" si="127"/>
        <v>1.1926499038290526</v>
      </c>
      <c r="AG1641" s="4">
        <f t="shared" si="128"/>
        <v>840.3100541700511</v>
      </c>
      <c r="AH1641" s="4">
        <f t="shared" si="129"/>
        <v>3.2495945645157225E-2</v>
      </c>
    </row>
    <row r="1642" spans="1:34" x14ac:dyDescent="0.3">
      <c r="A1642" s="2" t="s">
        <v>12191</v>
      </c>
      <c r="B1642" s="2" t="s">
        <v>12194</v>
      </c>
      <c r="C1642" s="2" t="s">
        <v>226</v>
      </c>
      <c r="D1642" s="2">
        <v>2014</v>
      </c>
      <c r="E1642" s="2" t="s">
        <v>106</v>
      </c>
      <c r="F1642" s="2">
        <v>0</v>
      </c>
      <c r="G1642" s="2">
        <v>7.542427</v>
      </c>
      <c r="H1642" s="2">
        <v>7.9000000000000001E-2</v>
      </c>
      <c r="I1642" s="2">
        <v>1.69</v>
      </c>
      <c r="J1642" s="2">
        <v>0.151</v>
      </c>
      <c r="K1642" s="2">
        <v>66.400000000000006</v>
      </c>
      <c r="L1642" s="2">
        <v>0.20899999999999999</v>
      </c>
      <c r="M1642" s="2">
        <v>0</v>
      </c>
      <c r="N1642" s="2">
        <v>1054</v>
      </c>
      <c r="P1642" s="2">
        <v>5593</v>
      </c>
      <c r="Q1642" s="2">
        <v>1.4850000000000001</v>
      </c>
      <c r="R1642" s="2">
        <v>1.226</v>
      </c>
      <c r="S1642" s="2">
        <v>0.39650000000000002</v>
      </c>
      <c r="T1642" s="2" t="s">
        <v>129</v>
      </c>
      <c r="U1642" s="2">
        <v>4.1520000000000001</v>
      </c>
      <c r="V1642" s="2" t="s">
        <v>12192</v>
      </c>
      <c r="W1642" s="2">
        <v>283.19207790000002</v>
      </c>
      <c r="X1642" s="2" t="s">
        <v>12193</v>
      </c>
      <c r="Y1642" s="2">
        <v>41.305417200000001</v>
      </c>
      <c r="Z1642" s="2">
        <v>762.596</v>
      </c>
      <c r="AA1642" s="2">
        <v>13.472</v>
      </c>
      <c r="AB1642" s="2">
        <v>11.696999999999999</v>
      </c>
      <c r="AC1642" s="2">
        <v>13.316000000000001</v>
      </c>
      <c r="AD1642" s="4">
        <f t="shared" si="125"/>
        <v>13.756500412591429</v>
      </c>
      <c r="AE1642" s="4">
        <f t="shared" si="126"/>
        <v>23.248485697279513</v>
      </c>
      <c r="AF1642" s="4">
        <f t="shared" si="127"/>
        <v>6.2681688576810348</v>
      </c>
      <c r="AG1642" s="4">
        <f t="shared" si="128"/>
        <v>310.21861317221567</v>
      </c>
      <c r="AH1642" s="4">
        <f t="shared" si="129"/>
        <v>0.19307248304240987</v>
      </c>
    </row>
    <row r="1643" spans="1:34" x14ac:dyDescent="0.3">
      <c r="A1643" s="2" t="s">
        <v>12191</v>
      </c>
      <c r="B1643" s="2" t="s">
        <v>12195</v>
      </c>
      <c r="C1643" s="2" t="s">
        <v>226</v>
      </c>
      <c r="D1643" s="2">
        <v>2014</v>
      </c>
      <c r="E1643" s="2" t="s">
        <v>106</v>
      </c>
      <c r="F1643" s="2">
        <v>0</v>
      </c>
      <c r="G1643" s="2">
        <v>11.932124999999999</v>
      </c>
      <c r="H1643" s="2">
        <v>0.107</v>
      </c>
      <c r="I1643" s="2">
        <v>2.0499999999999998</v>
      </c>
      <c r="J1643" s="2">
        <v>0.183</v>
      </c>
      <c r="K1643" s="2">
        <v>4.8600000000000003</v>
      </c>
      <c r="L1643" s="2">
        <v>1.5299999999999999E-2</v>
      </c>
      <c r="M1643" s="2">
        <v>0</v>
      </c>
      <c r="N1643" s="2">
        <v>905</v>
      </c>
      <c r="P1643" s="2">
        <v>5593</v>
      </c>
      <c r="Q1643" s="2">
        <v>1.4850000000000001</v>
      </c>
      <c r="R1643" s="2">
        <v>1.226</v>
      </c>
      <c r="S1643" s="2">
        <v>0.39650000000000002</v>
      </c>
      <c r="T1643" s="2" t="s">
        <v>129</v>
      </c>
      <c r="U1643" s="2">
        <v>4.1520000000000001</v>
      </c>
      <c r="V1643" s="2" t="s">
        <v>12192</v>
      </c>
      <c r="W1643" s="2">
        <v>283.19207790000002</v>
      </c>
      <c r="X1643" s="2" t="s">
        <v>12193</v>
      </c>
      <c r="Y1643" s="2">
        <v>41.305417200000001</v>
      </c>
      <c r="Z1643" s="2">
        <v>762.596</v>
      </c>
      <c r="AA1643" s="2">
        <v>13.472</v>
      </c>
      <c r="AB1643" s="2">
        <v>11.696999999999999</v>
      </c>
      <c r="AC1643" s="2">
        <v>13.316000000000001</v>
      </c>
      <c r="AD1643" s="4">
        <f t="shared" si="125"/>
        <v>0.5641241421337474</v>
      </c>
      <c r="AE1643" s="4">
        <f t="shared" si="126"/>
        <v>1.1564544913741821</v>
      </c>
      <c r="AF1643" s="4">
        <f t="shared" si="127"/>
        <v>1.5397180609829428</v>
      </c>
      <c r="AG1643" s="4">
        <f t="shared" si="128"/>
        <v>169.1042331040089</v>
      </c>
      <c r="AH1643" s="4">
        <f t="shared" si="129"/>
        <v>5.1181960169176768E-2</v>
      </c>
    </row>
    <row r="1644" spans="1:34" x14ac:dyDescent="0.3">
      <c r="A1644" s="2" t="s">
        <v>5854</v>
      </c>
      <c r="B1644" s="2" t="s">
        <v>5853</v>
      </c>
      <c r="C1644" s="2" t="s">
        <v>226</v>
      </c>
      <c r="D1644" s="2">
        <v>2022</v>
      </c>
      <c r="E1644" s="2" t="s">
        <v>271</v>
      </c>
      <c r="F1644" s="2">
        <v>0</v>
      </c>
      <c r="G1644" s="2">
        <v>11.020659999999999</v>
      </c>
      <c r="I1644" s="2">
        <v>2.0609999999999999</v>
      </c>
      <c r="J1644" s="2">
        <v>0.18387042000000001</v>
      </c>
      <c r="K1644" s="2">
        <v>4.9000000000000004</v>
      </c>
      <c r="L1644" s="2">
        <v>1.54E-2</v>
      </c>
      <c r="P1644" s="2">
        <v>6138</v>
      </c>
      <c r="Q1644" s="2">
        <v>1.486</v>
      </c>
      <c r="R1644" s="2">
        <v>1.1579999999999999</v>
      </c>
      <c r="S1644" s="2">
        <v>4.9000000000000002E-2</v>
      </c>
      <c r="T1644" s="2" t="s">
        <v>5</v>
      </c>
      <c r="U1644" s="2">
        <v>4.1559999999999997</v>
      </c>
      <c r="V1644" s="2" t="s">
        <v>5855</v>
      </c>
      <c r="W1644" s="2">
        <v>123.13615179999999</v>
      </c>
      <c r="X1644" s="2" t="s">
        <v>5856</v>
      </c>
      <c r="Y1644" s="2">
        <v>13.688498600000001</v>
      </c>
      <c r="Z1644" s="2">
        <v>229.56700000000001</v>
      </c>
      <c r="AA1644" s="2">
        <v>10.47</v>
      </c>
      <c r="AB1644" s="2">
        <v>9.1630000000000003</v>
      </c>
      <c r="AC1644" s="2">
        <v>10.4244</v>
      </c>
      <c r="AD1644" s="4">
        <f t="shared" si="125"/>
        <v>0.55970876075962617</v>
      </c>
      <c r="AE1644" s="4">
        <f t="shared" si="126"/>
        <v>1.1535597559255895</v>
      </c>
      <c r="AF1644" s="4">
        <f t="shared" si="127"/>
        <v>1.5419100677285429</v>
      </c>
      <c r="AG1644" s="4" t="str">
        <f t="shared" si="128"/>
        <v/>
      </c>
      <c r="AH1644" s="4" t="str">
        <f t="shared" si="129"/>
        <v/>
      </c>
    </row>
    <row r="1645" spans="1:34" x14ac:dyDescent="0.3">
      <c r="A1645" s="2" t="s">
        <v>16856</v>
      </c>
      <c r="B1645" s="2" t="s">
        <v>16855</v>
      </c>
      <c r="C1645" s="2" t="s">
        <v>226</v>
      </c>
      <c r="D1645" s="2">
        <v>2023</v>
      </c>
      <c r="E1645" s="2" t="s">
        <v>227</v>
      </c>
      <c r="F1645" s="2">
        <v>0</v>
      </c>
      <c r="G1645" s="2">
        <v>3.2443141</v>
      </c>
      <c r="H1645" s="2">
        <v>4.6109999999999998E-2</v>
      </c>
      <c r="I1645" s="2">
        <v>13.136925379999999</v>
      </c>
      <c r="J1645" s="2">
        <v>1.1719999999999999</v>
      </c>
      <c r="K1645" s="2">
        <v>352.78953177</v>
      </c>
      <c r="L1645" s="2">
        <v>1.1100000000000001</v>
      </c>
      <c r="M1645" s="2">
        <v>0</v>
      </c>
      <c r="N1645" s="2">
        <v>1633</v>
      </c>
      <c r="P1645" s="2">
        <v>5859</v>
      </c>
      <c r="Q1645" s="2">
        <v>1.538</v>
      </c>
      <c r="R1645" s="2">
        <v>1.242</v>
      </c>
      <c r="S1645" s="2">
        <v>0.27300000000000002</v>
      </c>
      <c r="T1645" s="2" t="s">
        <v>5</v>
      </c>
      <c r="U1645" s="2">
        <v>4.1559999999999997</v>
      </c>
      <c r="V1645" s="2" t="s">
        <v>16857</v>
      </c>
      <c r="W1645" s="2">
        <v>121.8632568</v>
      </c>
      <c r="X1645" s="2" t="s">
        <v>16858</v>
      </c>
      <c r="Y1645" s="2">
        <v>29.388644599999999</v>
      </c>
      <c r="Z1645" s="2">
        <v>558.14099999999996</v>
      </c>
      <c r="AA1645" s="2">
        <v>12.542</v>
      </c>
      <c r="AB1645" s="2">
        <v>11.077</v>
      </c>
      <c r="AC1645" s="2">
        <v>12.413</v>
      </c>
      <c r="AD1645" s="4">
        <f t="shared" si="125"/>
        <v>0.15560892081662683</v>
      </c>
      <c r="AE1645" s="4">
        <f t="shared" si="126"/>
        <v>2.0442227812303555</v>
      </c>
      <c r="AF1645" s="4">
        <f t="shared" si="127"/>
        <v>5.1821619173004665</v>
      </c>
      <c r="AG1645" s="4">
        <f t="shared" si="128"/>
        <v>1176.2679624965688</v>
      </c>
      <c r="AH1645" s="4">
        <f t="shared" si="129"/>
        <v>0.12823833955273536</v>
      </c>
    </row>
    <row r="1646" spans="1:34" x14ac:dyDescent="0.3">
      <c r="A1646" s="2" t="s">
        <v>725</v>
      </c>
      <c r="B1646" s="2" t="s">
        <v>724</v>
      </c>
      <c r="C1646" s="2" t="s">
        <v>226</v>
      </c>
      <c r="D1646" s="2">
        <v>2018</v>
      </c>
      <c r="E1646" s="2" t="s">
        <v>271</v>
      </c>
      <c r="F1646" s="2">
        <v>0</v>
      </c>
      <c r="G1646" s="2">
        <v>6.1802349999999997</v>
      </c>
      <c r="H1646" s="2">
        <v>7.2289999999999993E-2</v>
      </c>
      <c r="I1646" s="2">
        <v>11.780659</v>
      </c>
      <c r="J1646" s="2">
        <v>1.0509999999999999</v>
      </c>
      <c r="K1646" s="2">
        <v>953.49</v>
      </c>
      <c r="L1646" s="2">
        <v>3</v>
      </c>
      <c r="N1646" s="2">
        <v>1401</v>
      </c>
      <c r="O1646" s="2" t="s">
        <v>580</v>
      </c>
      <c r="P1646" s="2">
        <v>6202</v>
      </c>
      <c r="Q1646" s="2">
        <v>1.5860000000000001</v>
      </c>
      <c r="R1646" s="2">
        <v>1.3169999999999999</v>
      </c>
      <c r="S1646" s="2">
        <v>0.14099999999999999</v>
      </c>
      <c r="T1646" s="2" t="s">
        <v>5</v>
      </c>
      <c r="U1646" s="2">
        <v>4.157</v>
      </c>
      <c r="V1646" s="2" t="s">
        <v>726</v>
      </c>
      <c r="W1646" s="2">
        <v>78.919819700000005</v>
      </c>
      <c r="X1646" s="2" t="s">
        <v>727</v>
      </c>
      <c r="Y1646" s="2">
        <v>16.278699100000001</v>
      </c>
      <c r="Z1646" s="2">
        <v>372.63200000000001</v>
      </c>
      <c r="AA1646" s="2">
        <v>11.237</v>
      </c>
      <c r="AB1646" s="2">
        <v>9.8930000000000007</v>
      </c>
      <c r="AC1646" s="2">
        <v>11.254899999999999</v>
      </c>
      <c r="AD1646" s="4">
        <f t="shared" si="125"/>
        <v>0.58318639923176174</v>
      </c>
      <c r="AE1646" s="4">
        <f t="shared" si="126"/>
        <v>6.8703201027872467</v>
      </c>
      <c r="AF1646" s="4">
        <f t="shared" si="127"/>
        <v>8.9964936698572462</v>
      </c>
      <c r="AG1646" s="4">
        <f t="shared" si="128"/>
        <v>638.94991108839997</v>
      </c>
      <c r="AH1646" s="4">
        <f t="shared" si="129"/>
        <v>0.24035558115067651</v>
      </c>
    </row>
    <row r="1647" spans="1:34" x14ac:dyDescent="0.3">
      <c r="A1647" s="2" t="s">
        <v>11295</v>
      </c>
      <c r="B1647" s="2" t="s">
        <v>11294</v>
      </c>
      <c r="C1647" s="2" t="s">
        <v>226</v>
      </c>
      <c r="D1647" s="2">
        <v>2014</v>
      </c>
      <c r="E1647" s="2" t="s">
        <v>106</v>
      </c>
      <c r="F1647" s="2">
        <v>0</v>
      </c>
      <c r="G1647" s="2">
        <v>4.5855119999999996</v>
      </c>
      <c r="H1647" s="2">
        <v>5.7000000000000002E-2</v>
      </c>
      <c r="I1647" s="2">
        <v>2.95</v>
      </c>
      <c r="J1647" s="2">
        <v>0.26300000000000001</v>
      </c>
      <c r="K1647" s="2">
        <v>9.01</v>
      </c>
      <c r="L1647" s="2">
        <v>2.8299999999999999E-2</v>
      </c>
      <c r="M1647" s="2">
        <v>0</v>
      </c>
      <c r="N1647" s="2">
        <v>1307</v>
      </c>
      <c r="P1647" s="2">
        <v>5786</v>
      </c>
      <c r="Q1647" s="2">
        <v>1.4910000000000001</v>
      </c>
      <c r="R1647" s="2">
        <v>1.1639999999999999</v>
      </c>
      <c r="S1647" s="2">
        <v>0.36</v>
      </c>
      <c r="T1647" s="2" t="s">
        <v>5</v>
      </c>
      <c r="U1647" s="2">
        <v>4.157</v>
      </c>
      <c r="V1647" s="2" t="s">
        <v>11296</v>
      </c>
      <c r="W1647" s="2">
        <v>288.73894810000002</v>
      </c>
      <c r="X1647" s="2" t="s">
        <v>11297</v>
      </c>
      <c r="Y1647" s="2">
        <v>46.762592900000001</v>
      </c>
      <c r="Z1647" s="2">
        <v>787.07</v>
      </c>
      <c r="AA1647" s="2">
        <v>13.823</v>
      </c>
      <c r="AB1647" s="2">
        <v>12.388999999999999</v>
      </c>
      <c r="AC1647" s="2">
        <v>13.7179</v>
      </c>
      <c r="AD1647" s="4">
        <f t="shared" si="125"/>
        <v>0.35096090642178601</v>
      </c>
      <c r="AE1647" s="4">
        <f t="shared" si="126"/>
        <v>1.0353346739442688</v>
      </c>
      <c r="AF1647" s="4">
        <f t="shared" si="127"/>
        <v>1.7476376306704982</v>
      </c>
      <c r="AG1647" s="4">
        <f t="shared" si="128"/>
        <v>688.03280047090129</v>
      </c>
      <c r="AH1647" s="4">
        <f t="shared" si="129"/>
        <v>4.834077332673499E-2</v>
      </c>
    </row>
    <row r="1648" spans="1:34" x14ac:dyDescent="0.3">
      <c r="A1648" s="2" t="s">
        <v>11295</v>
      </c>
      <c r="B1648" s="2" t="s">
        <v>11298</v>
      </c>
      <c r="C1648" s="2" t="s">
        <v>226</v>
      </c>
      <c r="D1648" s="2">
        <v>2014</v>
      </c>
      <c r="E1648" s="2" t="s">
        <v>106</v>
      </c>
      <c r="F1648" s="2">
        <v>0</v>
      </c>
      <c r="G1648" s="2">
        <v>22.714613</v>
      </c>
      <c r="H1648" s="2">
        <v>0.16500000000000001</v>
      </c>
      <c r="I1648" s="2">
        <v>3.58</v>
      </c>
      <c r="J1648" s="2">
        <v>0.31900000000000001</v>
      </c>
      <c r="K1648" s="2">
        <v>12.5</v>
      </c>
      <c r="L1648" s="2">
        <v>3.9399999999999998E-2</v>
      </c>
      <c r="M1648" s="2">
        <v>0</v>
      </c>
      <c r="N1648" s="2">
        <v>766</v>
      </c>
      <c r="P1648" s="2">
        <v>5786</v>
      </c>
      <c r="Q1648" s="2">
        <v>1.4910000000000001</v>
      </c>
      <c r="R1648" s="2">
        <v>1.1639999999999999</v>
      </c>
      <c r="S1648" s="2">
        <v>0.36</v>
      </c>
      <c r="T1648" s="2" t="s">
        <v>5</v>
      </c>
      <c r="U1648" s="2">
        <v>4.157</v>
      </c>
      <c r="V1648" s="2" t="s">
        <v>11296</v>
      </c>
      <c r="W1648" s="2">
        <v>288.73894810000002</v>
      </c>
      <c r="X1648" s="2" t="s">
        <v>11297</v>
      </c>
      <c r="Y1648" s="2">
        <v>46.762592900000001</v>
      </c>
      <c r="Z1648" s="2">
        <v>787.07</v>
      </c>
      <c r="AA1648" s="2">
        <v>13.823</v>
      </c>
      <c r="AB1648" s="2">
        <v>12.388999999999999</v>
      </c>
      <c r="AC1648" s="2">
        <v>13.7179</v>
      </c>
      <c r="AD1648" s="4">
        <f t="shared" si="125"/>
        <v>0.27243376546704562</v>
      </c>
      <c r="AE1648" s="4">
        <f t="shared" si="126"/>
        <v>0.97531288037202335</v>
      </c>
      <c r="AF1648" s="4">
        <f t="shared" si="127"/>
        <v>1.8685877318798396</v>
      </c>
      <c r="AG1648" s="4">
        <f t="shared" si="128"/>
        <v>82.109038337188551</v>
      </c>
      <c r="AH1648" s="4">
        <f t="shared" si="129"/>
        <v>6.7514819103701523E-2</v>
      </c>
    </row>
    <row r="1649" spans="1:34" x14ac:dyDescent="0.3">
      <c r="A1649" s="2" t="s">
        <v>11295</v>
      </c>
      <c r="B1649" s="2" t="s">
        <v>11299</v>
      </c>
      <c r="C1649" s="2" t="s">
        <v>226</v>
      </c>
      <c r="D1649" s="2">
        <v>2014</v>
      </c>
      <c r="E1649" s="2" t="s">
        <v>106</v>
      </c>
      <c r="F1649" s="2">
        <v>0</v>
      </c>
      <c r="G1649" s="2">
        <v>47.903644999999997</v>
      </c>
      <c r="H1649" s="2">
        <v>0.27200000000000002</v>
      </c>
      <c r="I1649" s="2">
        <v>2.81</v>
      </c>
      <c r="J1649" s="2">
        <v>0.251</v>
      </c>
      <c r="K1649" s="2">
        <v>19.100000000000001</v>
      </c>
      <c r="L1649" s="2">
        <v>0.06</v>
      </c>
      <c r="M1649" s="2">
        <v>0</v>
      </c>
      <c r="N1649" s="2">
        <v>598</v>
      </c>
      <c r="P1649" s="2">
        <v>5786</v>
      </c>
      <c r="Q1649" s="2">
        <v>1.4910000000000001</v>
      </c>
      <c r="R1649" s="2">
        <v>1.1639999999999999</v>
      </c>
      <c r="S1649" s="2">
        <v>0.36</v>
      </c>
      <c r="T1649" s="2" t="s">
        <v>5</v>
      </c>
      <c r="U1649" s="2">
        <v>4.157</v>
      </c>
      <c r="V1649" s="2" t="s">
        <v>11296</v>
      </c>
      <c r="W1649" s="2">
        <v>288.73894810000002</v>
      </c>
      <c r="X1649" s="2" t="s">
        <v>11297</v>
      </c>
      <c r="Y1649" s="2">
        <v>46.762592900000001</v>
      </c>
      <c r="Z1649" s="2">
        <v>787.07</v>
      </c>
      <c r="AA1649" s="2">
        <v>13.823</v>
      </c>
      <c r="AB1649" s="2">
        <v>12.388999999999999</v>
      </c>
      <c r="AC1649" s="2">
        <v>13.7179</v>
      </c>
      <c r="AD1649" s="4">
        <f t="shared" si="125"/>
        <v>0.86082408086410156</v>
      </c>
      <c r="AE1649" s="4">
        <f t="shared" si="126"/>
        <v>2.4189156672281253</v>
      </c>
      <c r="AF1649" s="4">
        <f t="shared" si="127"/>
        <v>2.6071350223782104</v>
      </c>
      <c r="AG1649" s="4">
        <f t="shared" si="128"/>
        <v>30.214891986510032</v>
      </c>
      <c r="AH1649" s="4">
        <f t="shared" si="129"/>
        <v>0.10661367937692615</v>
      </c>
    </row>
    <row r="1650" spans="1:34" x14ac:dyDescent="0.3">
      <c r="A1650" s="2" t="s">
        <v>10688</v>
      </c>
      <c r="B1650" s="2" t="s">
        <v>10687</v>
      </c>
      <c r="C1650" s="2" t="s">
        <v>226</v>
      </c>
      <c r="D1650" s="2">
        <v>2021</v>
      </c>
      <c r="E1650" s="2" t="s">
        <v>106</v>
      </c>
      <c r="F1650" s="2">
        <v>0</v>
      </c>
      <c r="G1650" s="2">
        <v>4.8205900189999999</v>
      </c>
      <c r="H1650" s="2">
        <v>5.7119999999999997E-2</v>
      </c>
      <c r="I1650" s="2">
        <v>0.86867375000000002</v>
      </c>
      <c r="J1650" s="2">
        <v>7.7498010000000006E-2</v>
      </c>
      <c r="K1650" s="2">
        <v>0.58699999999999997</v>
      </c>
      <c r="L1650" s="2">
        <v>1.8500000000000001E-3</v>
      </c>
      <c r="M1650" s="2">
        <v>0</v>
      </c>
      <c r="N1650" s="2">
        <v>1328</v>
      </c>
      <c r="P1650" s="2">
        <v>6046</v>
      </c>
      <c r="Q1650" s="2">
        <v>1.3959999999999999</v>
      </c>
      <c r="R1650" s="2">
        <v>1.024</v>
      </c>
      <c r="S1650" s="2">
        <v>-0.16</v>
      </c>
      <c r="T1650" s="2" t="s">
        <v>5</v>
      </c>
      <c r="U1650" s="2">
        <v>4.1580000000000004</v>
      </c>
      <c r="V1650" s="2" t="s">
        <v>10689</v>
      </c>
      <c r="W1650" s="2">
        <v>292.57782029999998</v>
      </c>
      <c r="X1650" s="2" t="s">
        <v>10690</v>
      </c>
      <c r="Y1650" s="2">
        <v>40.667903199999998</v>
      </c>
      <c r="Z1650" s="2">
        <v>529.596</v>
      </c>
      <c r="AA1650" s="2">
        <v>12.916</v>
      </c>
      <c r="AB1650" s="2">
        <v>11.566000000000001</v>
      </c>
      <c r="AC1650" s="2">
        <v>12.779</v>
      </c>
      <c r="AD1650" s="4">
        <f t="shared" si="125"/>
        <v>0.89550498395962452</v>
      </c>
      <c r="AE1650" s="4">
        <f t="shared" si="126"/>
        <v>0.77790167255989684</v>
      </c>
      <c r="AF1650" s="4">
        <f t="shared" si="127"/>
        <v>0.82203574316076899</v>
      </c>
      <c r="AG1650" s="4">
        <f t="shared" si="128"/>
        <v>716.07227731375019</v>
      </c>
      <c r="AH1650" s="4">
        <f t="shared" si="129"/>
        <v>2.2557536258279241E-2</v>
      </c>
    </row>
    <row r="1651" spans="1:34" x14ac:dyDescent="0.3">
      <c r="A1651" s="2" t="s">
        <v>1674</v>
      </c>
      <c r="B1651" s="2" t="s">
        <v>1673</v>
      </c>
      <c r="C1651" s="2" t="s">
        <v>226</v>
      </c>
      <c r="D1651" s="2">
        <v>2018</v>
      </c>
      <c r="E1651" s="2" t="s">
        <v>1556</v>
      </c>
      <c r="F1651" s="2">
        <v>0</v>
      </c>
      <c r="G1651" s="2">
        <v>4.5776348000000002</v>
      </c>
      <c r="H1651" s="2">
        <v>6.0069999999999998E-2</v>
      </c>
      <c r="I1651" s="2">
        <v>17.598130000000001</v>
      </c>
      <c r="J1651" s="2">
        <v>1.57</v>
      </c>
      <c r="K1651" s="2">
        <v>200.2329</v>
      </c>
      <c r="L1651" s="2">
        <v>0.63</v>
      </c>
      <c r="M1651" s="2">
        <v>0.27500000000000002</v>
      </c>
      <c r="N1651" s="2">
        <v>1645</v>
      </c>
      <c r="P1651" s="2">
        <v>6572</v>
      </c>
      <c r="Q1651" s="2">
        <v>1.621</v>
      </c>
      <c r="R1651" s="2">
        <v>1.379</v>
      </c>
      <c r="S1651" s="2">
        <v>0</v>
      </c>
      <c r="T1651" s="2" t="s">
        <v>5</v>
      </c>
      <c r="U1651" s="2">
        <v>4.1580000000000004</v>
      </c>
      <c r="V1651" s="2" t="s">
        <v>1675</v>
      </c>
      <c r="W1651" s="2">
        <v>112.41922510000001</v>
      </c>
      <c r="X1651" s="2" t="s">
        <v>1676</v>
      </c>
      <c r="Y1651" s="2">
        <v>-29.937916300000001</v>
      </c>
      <c r="Z1651" s="2">
        <v>878.52099999999996</v>
      </c>
      <c r="AA1651" s="2">
        <v>12.744999999999999</v>
      </c>
      <c r="AB1651" s="2">
        <v>11.518000000000001</v>
      </c>
      <c r="AC1651" s="2">
        <v>12.6539</v>
      </c>
      <c r="AD1651" s="4">
        <f t="shared" si="125"/>
        <v>3.6739722578830715E-2</v>
      </c>
      <c r="AE1651" s="4">
        <f t="shared" si="126"/>
        <v>0.64655041410619818</v>
      </c>
      <c r="AF1651" s="4">
        <f t="shared" si="127"/>
        <v>3.3731407084488354</v>
      </c>
      <c r="AG1651" s="4">
        <f t="shared" si="128"/>
        <v>1218.7954796736681</v>
      </c>
      <c r="AH1651" s="4">
        <f t="shared" si="129"/>
        <v>8.3167090167486787E-2</v>
      </c>
    </row>
    <row r="1652" spans="1:34" x14ac:dyDescent="0.3">
      <c r="A1652" s="2" t="s">
        <v>16152</v>
      </c>
      <c r="B1652" s="2" t="s">
        <v>16151</v>
      </c>
      <c r="C1652" s="2" t="s">
        <v>226</v>
      </c>
      <c r="D1652" s="2">
        <v>2024</v>
      </c>
      <c r="E1652" s="2" t="s">
        <v>227</v>
      </c>
      <c r="F1652" s="2">
        <v>0</v>
      </c>
      <c r="G1652" s="2">
        <v>20.380799</v>
      </c>
      <c r="H1652" s="2">
        <v>0.15970000000000001</v>
      </c>
      <c r="I1652" s="2">
        <v>8.00321222</v>
      </c>
      <c r="J1652" s="2">
        <v>0.71399999999999997</v>
      </c>
      <c r="K1652" s="2">
        <v>38.457237249999999</v>
      </c>
      <c r="L1652" s="2">
        <v>0.121</v>
      </c>
      <c r="M1652" s="2">
        <v>0</v>
      </c>
      <c r="N1652" s="2">
        <v>966</v>
      </c>
      <c r="P1652" s="2">
        <v>6380</v>
      </c>
      <c r="Q1652" s="2">
        <v>1.577</v>
      </c>
      <c r="R1652" s="2">
        <v>1.3069999999999999</v>
      </c>
      <c r="S1652" s="2">
        <v>-0.10100000000000001</v>
      </c>
      <c r="T1652" s="2" t="s">
        <v>5</v>
      </c>
      <c r="U1652" s="2">
        <v>4.1589999999999998</v>
      </c>
      <c r="V1652" s="2" t="s">
        <v>16153</v>
      </c>
      <c r="W1652" s="2">
        <v>245.9079242</v>
      </c>
      <c r="X1652" s="2" t="s">
        <v>16154</v>
      </c>
      <c r="Y1652" s="2">
        <v>54.6900774</v>
      </c>
      <c r="Z1652" s="2">
        <v>191.649</v>
      </c>
      <c r="AA1652" s="2">
        <v>9.7650000000000006</v>
      </c>
      <c r="AB1652" s="2">
        <v>8.5310000000000006</v>
      </c>
      <c r="AC1652" s="2">
        <v>9.6448199999999993</v>
      </c>
      <c r="AD1652" s="4">
        <f t="shared" si="125"/>
        <v>7.5021385764812931E-2</v>
      </c>
      <c r="AE1652" s="4">
        <f t="shared" si="126"/>
        <v>0.60041207131428487</v>
      </c>
      <c r="AF1652" s="4">
        <f t="shared" si="127"/>
        <v>2.1920823949336383</v>
      </c>
      <c r="AG1652" s="4">
        <f t="shared" si="128"/>
        <v>144.95263657273964</v>
      </c>
      <c r="AH1652" s="4">
        <f t="shared" si="129"/>
        <v>7.0529094962356528E-2</v>
      </c>
    </row>
    <row r="1653" spans="1:34" x14ac:dyDescent="0.3">
      <c r="A1653" s="2" t="s">
        <v>5374</v>
      </c>
      <c r="B1653" s="2" t="s">
        <v>5373</v>
      </c>
      <c r="C1653" s="2" t="s">
        <v>226</v>
      </c>
      <c r="D1653" s="2">
        <v>2018</v>
      </c>
      <c r="E1653" s="2" t="s">
        <v>271</v>
      </c>
      <c r="F1653" s="2">
        <v>0</v>
      </c>
      <c r="G1653" s="2">
        <v>11.89307</v>
      </c>
      <c r="H1653" s="2">
        <v>9.5899999999999999E-2</v>
      </c>
      <c r="I1653" s="2">
        <v>4.34</v>
      </c>
      <c r="J1653" s="2">
        <v>0.38718887000000002</v>
      </c>
      <c r="K1653" s="2">
        <v>17.399999999999999</v>
      </c>
      <c r="L1653" s="2">
        <v>5.4600000000000003E-2</v>
      </c>
      <c r="N1653" s="2">
        <v>923</v>
      </c>
      <c r="P1653" s="2">
        <v>5793</v>
      </c>
      <c r="Q1653" s="2">
        <v>1.25</v>
      </c>
      <c r="R1653" s="2">
        <v>0.83</v>
      </c>
      <c r="S1653" s="2">
        <v>-0.45</v>
      </c>
      <c r="T1653" s="2" t="s">
        <v>5</v>
      </c>
      <c r="U1653" s="2">
        <v>4.16</v>
      </c>
      <c r="V1653" s="2" t="s">
        <v>5375</v>
      </c>
      <c r="W1653" s="2">
        <v>185.18156300000001</v>
      </c>
      <c r="X1653" s="2" t="s">
        <v>5376</v>
      </c>
      <c r="Y1653" s="2">
        <v>-1.5909138</v>
      </c>
      <c r="Z1653" s="2">
        <v>456.06400000000002</v>
      </c>
      <c r="AA1653" s="2">
        <v>12.755000000000001</v>
      </c>
      <c r="AB1653" s="2">
        <v>11.157999999999999</v>
      </c>
      <c r="AC1653" s="2">
        <v>12.5639</v>
      </c>
      <c r="AD1653" s="4">
        <f t="shared" si="125"/>
        <v>0.21285313926085447</v>
      </c>
      <c r="AE1653" s="4">
        <f t="shared" si="126"/>
        <v>0.92378262439210856</v>
      </c>
      <c r="AF1653" s="4">
        <f t="shared" si="127"/>
        <v>2.0023028217184708</v>
      </c>
      <c r="AG1653" s="4">
        <f t="shared" si="128"/>
        <v>171.66698340913516</v>
      </c>
      <c r="AH1653" s="4">
        <f t="shared" si="129"/>
        <v>6.5906600167805918E-2</v>
      </c>
    </row>
    <row r="1654" spans="1:34" x14ac:dyDescent="0.3">
      <c r="A1654" s="2" t="s">
        <v>6388</v>
      </c>
      <c r="B1654" s="2" t="s">
        <v>6387</v>
      </c>
      <c r="C1654" s="2" t="s">
        <v>226</v>
      </c>
      <c r="D1654" s="2">
        <v>2015</v>
      </c>
      <c r="E1654" s="2" t="s">
        <v>106</v>
      </c>
      <c r="F1654" s="2">
        <v>0</v>
      </c>
      <c r="G1654" s="2">
        <v>440.78129999999999</v>
      </c>
      <c r="H1654" s="2">
        <v>1.1967099999999999</v>
      </c>
      <c r="I1654" s="2">
        <v>6.4</v>
      </c>
      <c r="J1654" s="2">
        <v>0.57096975999999999</v>
      </c>
      <c r="K1654" s="2">
        <v>33.6</v>
      </c>
      <c r="L1654" s="2">
        <v>0.106</v>
      </c>
      <c r="M1654" s="2">
        <v>0</v>
      </c>
      <c r="N1654" s="2">
        <v>308</v>
      </c>
      <c r="P1654" s="2">
        <v>6340</v>
      </c>
      <c r="Q1654" s="2">
        <v>1.24</v>
      </c>
      <c r="R1654" s="2">
        <v>1.07</v>
      </c>
      <c r="S1654" s="2">
        <v>-0.38</v>
      </c>
      <c r="T1654" s="2" t="s">
        <v>5</v>
      </c>
      <c r="U1654" s="2">
        <v>4.16</v>
      </c>
      <c r="V1654" s="2" t="s">
        <v>6389</v>
      </c>
      <c r="W1654" s="2">
        <v>288.4749028</v>
      </c>
      <c r="X1654" s="2" t="s">
        <v>6390</v>
      </c>
      <c r="Y1654" s="2">
        <v>40.651284799999999</v>
      </c>
      <c r="Z1654" s="2">
        <v>1274.01</v>
      </c>
      <c r="AA1654" s="2">
        <v>13.834</v>
      </c>
      <c r="AB1654" s="2">
        <v>12.367000000000001</v>
      </c>
      <c r="AC1654" s="2">
        <v>13.7506</v>
      </c>
      <c r="AD1654" s="4">
        <f t="shared" si="125"/>
        <v>0.12817382812499997</v>
      </c>
      <c r="AE1654" s="4">
        <f t="shared" si="126"/>
        <v>0.82031249999999989</v>
      </c>
      <c r="AF1654" s="4">
        <f t="shared" si="127"/>
        <v>2.2912878474779199</v>
      </c>
      <c r="AG1654" s="4">
        <f t="shared" si="128"/>
        <v>1.5563684255942007</v>
      </c>
      <c r="AH1654" s="4">
        <f t="shared" si="129"/>
        <v>0.13055824196677338</v>
      </c>
    </row>
    <row r="1655" spans="1:34" x14ac:dyDescent="0.3">
      <c r="A1655" s="2" t="s">
        <v>530</v>
      </c>
      <c r="B1655" s="2" t="s">
        <v>529</v>
      </c>
      <c r="C1655" s="2" t="s">
        <v>226</v>
      </c>
      <c r="D1655" s="2">
        <v>2022</v>
      </c>
      <c r="E1655" s="2" t="s">
        <v>411</v>
      </c>
      <c r="F1655" s="2">
        <v>0</v>
      </c>
      <c r="G1655" s="2">
        <v>5.6165310000000002</v>
      </c>
      <c r="H1655" s="2">
        <v>6.6000000000000003E-2</v>
      </c>
      <c r="I1655" s="2">
        <v>15.80466279</v>
      </c>
      <c r="J1655" s="2">
        <v>1.41</v>
      </c>
      <c r="K1655" s="2">
        <v>216.12331675999999</v>
      </c>
      <c r="L1655" s="2">
        <v>0.68</v>
      </c>
      <c r="M1655" s="2">
        <v>0</v>
      </c>
      <c r="N1655" s="2">
        <v>1567</v>
      </c>
      <c r="O1655" s="2" t="s">
        <v>508</v>
      </c>
      <c r="P1655" s="2">
        <v>6730</v>
      </c>
      <c r="Q1655" s="2">
        <v>1.52</v>
      </c>
      <c r="R1655" s="2">
        <v>1.32</v>
      </c>
      <c r="S1655" s="2">
        <v>-0.1</v>
      </c>
      <c r="T1655" s="2" t="s">
        <v>5</v>
      </c>
      <c r="U1655" s="2">
        <v>4.16</v>
      </c>
      <c r="V1655" s="2" t="s">
        <v>531</v>
      </c>
      <c r="W1655" s="2">
        <v>277.75101489999997</v>
      </c>
      <c r="X1655" s="2" t="s">
        <v>532</v>
      </c>
      <c r="Y1655" s="2">
        <v>7.1833464999999999</v>
      </c>
      <c r="Z1655" s="2">
        <v>925.95799999999997</v>
      </c>
      <c r="AA1655" s="2">
        <v>13.125999999999999</v>
      </c>
      <c r="AB1655" s="2">
        <v>11.592000000000001</v>
      </c>
      <c r="AC1655" s="2">
        <v>12.951499999999999</v>
      </c>
      <c r="AD1655" s="4">
        <f t="shared" si="125"/>
        <v>5.4745184217185813E-2</v>
      </c>
      <c r="AE1655" s="4">
        <f t="shared" si="126"/>
        <v>0.86522917592905191</v>
      </c>
      <c r="AF1655" s="4">
        <f t="shared" si="127"/>
        <v>3.6979258188379402</v>
      </c>
      <c r="AG1655" s="4">
        <f t="shared" si="128"/>
        <v>976.22384556267218</v>
      </c>
      <c r="AH1655" s="4">
        <f t="shared" si="129"/>
        <v>9.3416522569499574E-2</v>
      </c>
    </row>
    <row r="1656" spans="1:34" x14ac:dyDescent="0.3">
      <c r="A1656" s="2" t="s">
        <v>5391</v>
      </c>
      <c r="B1656" s="2" t="s">
        <v>5390</v>
      </c>
      <c r="C1656" s="2" t="s">
        <v>226</v>
      </c>
      <c r="D1656" s="2">
        <v>2018</v>
      </c>
      <c r="E1656" s="2" t="s">
        <v>271</v>
      </c>
      <c r="F1656" s="2">
        <v>0</v>
      </c>
      <c r="G1656" s="2">
        <v>12.409000000000001</v>
      </c>
      <c r="H1656" s="2">
        <v>0.11509999999999999</v>
      </c>
      <c r="I1656" s="2">
        <v>2.79</v>
      </c>
      <c r="J1656" s="2">
        <v>0.24890713</v>
      </c>
      <c r="K1656" s="2">
        <v>8.1999999999999993</v>
      </c>
      <c r="L1656" s="2">
        <v>2.58E-2</v>
      </c>
      <c r="N1656" s="2">
        <v>1061</v>
      </c>
      <c r="P1656" s="2">
        <v>6504</v>
      </c>
      <c r="Q1656" s="2">
        <v>1.57</v>
      </c>
      <c r="R1656" s="2">
        <v>1.32</v>
      </c>
      <c r="S1656" s="2">
        <v>0.04</v>
      </c>
      <c r="T1656" s="2" t="s">
        <v>5</v>
      </c>
      <c r="U1656" s="2">
        <v>4.16</v>
      </c>
      <c r="V1656" s="2" t="s">
        <v>5392</v>
      </c>
      <c r="W1656" s="2">
        <v>183.36673440000001</v>
      </c>
      <c r="X1656" s="2" t="s">
        <v>5393</v>
      </c>
      <c r="Y1656" s="2">
        <v>-8.9952308999999993</v>
      </c>
      <c r="Z1656" s="2">
        <v>521.71600000000001</v>
      </c>
      <c r="AA1656" s="2">
        <v>12.646000000000001</v>
      </c>
      <c r="AB1656" s="2">
        <v>10.882999999999999</v>
      </c>
      <c r="AC1656" s="2">
        <v>12.4497</v>
      </c>
      <c r="AD1656" s="4">
        <f t="shared" si="125"/>
        <v>0.3775732712013492</v>
      </c>
      <c r="AE1656" s="4">
        <f t="shared" si="126"/>
        <v>1.0534294266517643</v>
      </c>
      <c r="AF1656" s="4">
        <f t="shared" si="127"/>
        <v>1.7143710509567125</v>
      </c>
      <c r="AG1656" s="4">
        <f t="shared" si="128"/>
        <v>298.71748067828008</v>
      </c>
      <c r="AH1656" s="4">
        <f t="shared" si="129"/>
        <v>5.2631667846281163E-2</v>
      </c>
    </row>
    <row r="1657" spans="1:34" x14ac:dyDescent="0.3">
      <c r="A1657" s="2" t="s">
        <v>8833</v>
      </c>
      <c r="B1657" s="2" t="s">
        <v>8832</v>
      </c>
      <c r="C1657" s="2" t="s">
        <v>226</v>
      </c>
      <c r="D1657" s="2">
        <v>2016</v>
      </c>
      <c r="E1657" s="2" t="s">
        <v>106</v>
      </c>
      <c r="F1657" s="2">
        <v>0</v>
      </c>
      <c r="G1657" s="2">
        <v>7.3194636300000004</v>
      </c>
      <c r="H1657" s="2">
        <v>8.9800000000000005E-2</v>
      </c>
      <c r="I1657" s="2">
        <v>2.13</v>
      </c>
      <c r="J1657" s="2">
        <v>0.19002587000000001</v>
      </c>
      <c r="K1657" s="2">
        <v>5.18</v>
      </c>
      <c r="L1657" s="2">
        <v>1.6299999999999999E-2</v>
      </c>
      <c r="M1657" s="2">
        <v>0</v>
      </c>
      <c r="N1657" s="2">
        <v>1682</v>
      </c>
      <c r="P1657" s="2">
        <v>6541</v>
      </c>
      <c r="Q1657" s="2">
        <v>1.63</v>
      </c>
      <c r="R1657" s="2">
        <v>1.38</v>
      </c>
      <c r="S1657" s="2">
        <v>0.04</v>
      </c>
      <c r="T1657" s="2" t="s">
        <v>5</v>
      </c>
      <c r="U1657" s="2">
        <v>4.16</v>
      </c>
      <c r="V1657" s="2" t="s">
        <v>8834</v>
      </c>
      <c r="W1657" s="2">
        <v>295.49807370000002</v>
      </c>
      <c r="X1657" s="2" t="s">
        <v>8835</v>
      </c>
      <c r="Y1657" s="2">
        <v>38.644449899999998</v>
      </c>
      <c r="Z1657" s="2">
        <v>1014.62</v>
      </c>
      <c r="AA1657" s="2">
        <v>13.6</v>
      </c>
      <c r="AB1657" s="2">
        <v>12.289</v>
      </c>
      <c r="AC1657" s="2">
        <v>13.450799999999999</v>
      </c>
      <c r="AD1657" s="4">
        <f t="shared" si="125"/>
        <v>0.53603228694242955</v>
      </c>
      <c r="AE1657" s="4">
        <f t="shared" si="126"/>
        <v>1.1417487711873748</v>
      </c>
      <c r="AF1657" s="4">
        <f t="shared" si="127"/>
        <v>1.5594630109845851</v>
      </c>
      <c r="AG1657" s="4">
        <f t="shared" si="128"/>
        <v>541.11426362552186</v>
      </c>
      <c r="AH1657" s="4">
        <f t="shared" si="129"/>
        <v>3.8024374830234194E-2</v>
      </c>
    </row>
    <row r="1658" spans="1:34" x14ac:dyDescent="0.3">
      <c r="A1658" s="2" t="s">
        <v>8011</v>
      </c>
      <c r="B1658" s="2" t="s">
        <v>8014</v>
      </c>
      <c r="C1658" s="2" t="s">
        <v>226</v>
      </c>
      <c r="D1658" s="2">
        <v>2016</v>
      </c>
      <c r="E1658" s="2" t="s">
        <v>106</v>
      </c>
      <c r="F1658" s="2">
        <v>0</v>
      </c>
      <c r="G1658" s="2">
        <v>2.53573424</v>
      </c>
      <c r="H1658" s="2">
        <v>3.7530000000000001E-2</v>
      </c>
      <c r="I1658" s="2">
        <v>1.22</v>
      </c>
      <c r="J1658" s="2">
        <v>0.10884111</v>
      </c>
      <c r="K1658" s="2">
        <v>1.98</v>
      </c>
      <c r="L1658" s="2">
        <v>6.2399999999999999E-3</v>
      </c>
      <c r="M1658" s="2">
        <v>0</v>
      </c>
      <c r="N1658" s="2">
        <v>1671</v>
      </c>
      <c r="P1658" s="2">
        <v>5748</v>
      </c>
      <c r="Q1658" s="2">
        <v>1.4</v>
      </c>
      <c r="R1658" s="2">
        <v>1.05</v>
      </c>
      <c r="S1658" s="2">
        <v>0.09</v>
      </c>
      <c r="T1658" s="2" t="s">
        <v>5</v>
      </c>
      <c r="U1658" s="2">
        <v>4.16</v>
      </c>
      <c r="V1658" s="2" t="s">
        <v>8012</v>
      </c>
      <c r="W1658" s="2">
        <v>289.65125970000003</v>
      </c>
      <c r="X1658" s="2" t="s">
        <v>8013</v>
      </c>
      <c r="Y1658" s="2">
        <v>43.824444499999998</v>
      </c>
      <c r="Z1658" s="2">
        <v>866.33100000000002</v>
      </c>
      <c r="AA1658" s="2">
        <v>13.528</v>
      </c>
      <c r="AB1658" s="2">
        <v>11.824999999999999</v>
      </c>
      <c r="AC1658" s="2">
        <v>13.317600000000001</v>
      </c>
      <c r="AD1658" s="4">
        <f t="shared" si="125"/>
        <v>1.0903996369740199</v>
      </c>
      <c r="AE1658" s="4">
        <f t="shared" si="126"/>
        <v>1.3302875571083042</v>
      </c>
      <c r="AF1658" s="4">
        <f t="shared" si="127"/>
        <v>1.2739508701956019</v>
      </c>
      <c r="AG1658" s="4">
        <f t="shared" si="128"/>
        <v>1362.8743888559607</v>
      </c>
      <c r="AH1658" s="4">
        <f t="shared" si="129"/>
        <v>3.1164807943295725E-2</v>
      </c>
    </row>
    <row r="1659" spans="1:34" x14ac:dyDescent="0.3">
      <c r="A1659" s="2" t="s">
        <v>8011</v>
      </c>
      <c r="B1659" s="2" t="s">
        <v>8010</v>
      </c>
      <c r="C1659" s="2" t="s">
        <v>226</v>
      </c>
      <c r="D1659" s="2">
        <v>2016</v>
      </c>
      <c r="E1659" s="2" t="s">
        <v>106</v>
      </c>
      <c r="F1659" s="2">
        <v>0</v>
      </c>
      <c r="G1659" s="2">
        <v>11.172699400000001</v>
      </c>
      <c r="H1659" s="2">
        <v>0.10082000000000001</v>
      </c>
      <c r="I1659" s="2">
        <v>1.24</v>
      </c>
      <c r="J1659" s="2">
        <v>0.11062539</v>
      </c>
      <c r="K1659" s="2">
        <v>2.0699999999999998</v>
      </c>
      <c r="L1659" s="2">
        <v>6.5100000000000002E-3</v>
      </c>
      <c r="M1659" s="2">
        <v>0</v>
      </c>
      <c r="N1659" s="2">
        <v>1019</v>
      </c>
      <c r="P1659" s="2">
        <v>5748</v>
      </c>
      <c r="Q1659" s="2">
        <v>1.4</v>
      </c>
      <c r="R1659" s="2">
        <v>1.05</v>
      </c>
      <c r="S1659" s="2">
        <v>0.09</v>
      </c>
      <c r="T1659" s="2" t="s">
        <v>5</v>
      </c>
      <c r="U1659" s="2">
        <v>4.16</v>
      </c>
      <c r="V1659" s="2" t="s">
        <v>8012</v>
      </c>
      <c r="W1659" s="2">
        <v>289.65125970000003</v>
      </c>
      <c r="X1659" s="2" t="s">
        <v>8013</v>
      </c>
      <c r="Y1659" s="2">
        <v>43.824444499999998</v>
      </c>
      <c r="Z1659" s="2">
        <v>866.33100000000002</v>
      </c>
      <c r="AA1659" s="2">
        <v>13.528</v>
      </c>
      <c r="AB1659" s="2">
        <v>11.824999999999999</v>
      </c>
      <c r="AC1659" s="2">
        <v>13.317600000000001</v>
      </c>
      <c r="AD1659" s="4">
        <f t="shared" si="125"/>
        <v>1.085688630794535</v>
      </c>
      <c r="AE1659" s="4">
        <f t="shared" si="126"/>
        <v>1.3462539021852236</v>
      </c>
      <c r="AF1659" s="4">
        <f t="shared" si="127"/>
        <v>1.2920351538211634</v>
      </c>
      <c r="AG1659" s="4">
        <f t="shared" si="128"/>
        <v>188.85112355323625</v>
      </c>
      <c r="AH1659" s="4">
        <f t="shared" si="129"/>
        <v>4.0475035481907916E-2</v>
      </c>
    </row>
    <row r="1660" spans="1:34" x14ac:dyDescent="0.3">
      <c r="A1660" s="2" t="s">
        <v>15234</v>
      </c>
      <c r="B1660" s="2" t="s">
        <v>15233</v>
      </c>
      <c r="C1660" s="2" t="s">
        <v>226</v>
      </c>
      <c r="D1660" s="2">
        <v>2021</v>
      </c>
      <c r="E1660" s="2" t="s">
        <v>15198</v>
      </c>
      <c r="F1660" s="2">
        <v>0</v>
      </c>
      <c r="G1660" s="2">
        <v>3.05125</v>
      </c>
      <c r="H1660" s="2">
        <v>4.48E-2</v>
      </c>
      <c r="I1660" s="2">
        <v>13.56286665</v>
      </c>
      <c r="J1660" s="2">
        <v>1.21</v>
      </c>
      <c r="K1660" s="2">
        <v>129.99181845999999</v>
      </c>
      <c r="L1660" s="2">
        <v>0.40899999999999997</v>
      </c>
      <c r="M1660" s="2">
        <v>0</v>
      </c>
      <c r="N1660" s="2">
        <v>1381</v>
      </c>
      <c r="O1660" s="2" t="s">
        <v>167</v>
      </c>
      <c r="P1660" s="2">
        <v>5610</v>
      </c>
      <c r="Q1660" s="2">
        <v>1.3919999999999999</v>
      </c>
      <c r="R1660" s="2">
        <v>1.0029999999999999</v>
      </c>
      <c r="S1660" s="2">
        <v>0.15</v>
      </c>
      <c r="T1660" s="2" t="s">
        <v>5</v>
      </c>
      <c r="U1660" s="2">
        <v>4.16</v>
      </c>
      <c r="V1660" s="2" t="s">
        <v>15235</v>
      </c>
      <c r="W1660" s="2">
        <v>180.54621929999999</v>
      </c>
      <c r="X1660" s="2" t="s">
        <v>15236</v>
      </c>
      <c r="Y1660" s="2">
        <v>-35.5486091</v>
      </c>
      <c r="Z1660" s="2">
        <v>1096.19</v>
      </c>
      <c r="AA1660" s="2">
        <v>14.587999999999999</v>
      </c>
      <c r="AB1660" s="2">
        <v>12.87</v>
      </c>
      <c r="AC1660" s="2">
        <v>14.3896</v>
      </c>
      <c r="AD1660" s="4">
        <f t="shared" si="125"/>
        <v>5.2102857693810796E-2</v>
      </c>
      <c r="AE1660" s="4">
        <f t="shared" si="126"/>
        <v>0.70666411098508231</v>
      </c>
      <c r="AF1660" s="4">
        <f t="shared" si="127"/>
        <v>3.0958667774359205</v>
      </c>
      <c r="AG1660" s="4">
        <f t="shared" si="128"/>
        <v>857.95347485679451</v>
      </c>
      <c r="AH1660" s="4">
        <f t="shared" si="129"/>
        <v>8.3307753705127954E-2</v>
      </c>
    </row>
    <row r="1661" spans="1:34" x14ac:dyDescent="0.3">
      <c r="A1661" s="2" t="s">
        <v>1315</v>
      </c>
      <c r="B1661" s="2" t="s">
        <v>1314</v>
      </c>
      <c r="C1661" s="2" t="s">
        <v>226</v>
      </c>
      <c r="D1661" s="2">
        <v>2007</v>
      </c>
      <c r="E1661" s="2" t="s">
        <v>1270</v>
      </c>
      <c r="F1661" s="2">
        <v>0</v>
      </c>
      <c r="G1661" s="2">
        <v>5.6335157999999996</v>
      </c>
      <c r="H1661" s="2">
        <v>6.8140000000000006E-2</v>
      </c>
      <c r="I1661" s="2">
        <v>10.659758999999999</v>
      </c>
      <c r="J1661" s="2">
        <v>0.95099999999999996</v>
      </c>
      <c r="K1661" s="2">
        <v>2866.8122311400002</v>
      </c>
      <c r="L1661" s="2">
        <v>9.02</v>
      </c>
      <c r="M1661" s="2">
        <v>0.51719999999999999</v>
      </c>
      <c r="N1661" s="2">
        <v>1540</v>
      </c>
      <c r="O1661" s="2" t="s">
        <v>216</v>
      </c>
      <c r="P1661" s="2">
        <v>6380</v>
      </c>
      <c r="Q1661" s="2">
        <v>1.39</v>
      </c>
      <c r="R1661" s="2">
        <v>1.33</v>
      </c>
      <c r="S1661" s="2">
        <v>0.18</v>
      </c>
      <c r="T1661" s="2" t="s">
        <v>5</v>
      </c>
      <c r="U1661" s="2">
        <v>4.16</v>
      </c>
      <c r="V1661" s="2" t="s">
        <v>1316</v>
      </c>
      <c r="W1661" s="2">
        <v>245.1514324</v>
      </c>
      <c r="X1661" s="2" t="s">
        <v>1317</v>
      </c>
      <c r="Y1661" s="2">
        <v>41.047960099999997</v>
      </c>
      <c r="Z1661" s="2">
        <v>127.774</v>
      </c>
      <c r="AA1661" s="2">
        <v>8.7200000000000006</v>
      </c>
      <c r="AB1661" s="2">
        <v>7.6029999999999998</v>
      </c>
      <c r="AC1661" s="2">
        <v>8.5984200000000008</v>
      </c>
      <c r="AD1661" s="4">
        <f t="shared" si="125"/>
        <v>2.3667756385628724</v>
      </c>
      <c r="AE1661" s="4">
        <f t="shared" si="126"/>
        <v>25.229257914151322</v>
      </c>
      <c r="AF1661" s="4">
        <f t="shared" si="127"/>
        <v>16.399323434632777</v>
      </c>
      <c r="AG1661" s="4">
        <f t="shared" si="128"/>
        <v>618.58289519394873</v>
      </c>
      <c r="AH1661" s="4">
        <f t="shared" si="129"/>
        <v>0.41789345649689152</v>
      </c>
    </row>
    <row r="1662" spans="1:34" x14ac:dyDescent="0.3">
      <c r="A1662" s="2" t="s">
        <v>1404</v>
      </c>
      <c r="B1662" s="2" t="s">
        <v>1403</v>
      </c>
      <c r="C1662" s="2" t="s">
        <v>226</v>
      </c>
      <c r="D1662" s="2">
        <v>2012</v>
      </c>
      <c r="E1662" s="2" t="s">
        <v>1270</v>
      </c>
      <c r="F1662" s="2">
        <v>0</v>
      </c>
      <c r="G1662" s="2">
        <v>3.5438700000000001</v>
      </c>
      <c r="H1662" s="2">
        <v>5.0900000000000001E-2</v>
      </c>
      <c r="I1662" s="2">
        <v>17.609000000000002</v>
      </c>
      <c r="J1662" s="2">
        <v>1.571</v>
      </c>
      <c r="K1662" s="2">
        <v>190.37200000000001</v>
      </c>
      <c r="L1662" s="2">
        <v>0.59899999999999998</v>
      </c>
      <c r="M1662" s="2">
        <v>0</v>
      </c>
      <c r="N1662" s="2">
        <v>1752</v>
      </c>
      <c r="P1662" s="2">
        <v>6430</v>
      </c>
      <c r="Q1662" s="2">
        <v>1.625</v>
      </c>
      <c r="R1662" s="2">
        <v>1.4039999999999999</v>
      </c>
      <c r="S1662" s="2">
        <v>0.19</v>
      </c>
      <c r="T1662" s="2" t="s">
        <v>5</v>
      </c>
      <c r="U1662" s="2">
        <v>4.16</v>
      </c>
      <c r="V1662" s="2" t="s">
        <v>1405</v>
      </c>
      <c r="W1662" s="2">
        <v>113.75825260000001</v>
      </c>
      <c r="X1662" s="2" t="s">
        <v>1406</v>
      </c>
      <c r="Y1662" s="2">
        <v>17.830028299999999</v>
      </c>
      <c r="Z1662" s="2">
        <v>697.00400000000002</v>
      </c>
      <c r="AA1662" s="2">
        <v>12.282</v>
      </c>
      <c r="AB1662" s="2">
        <v>11.157</v>
      </c>
      <c r="AC1662" s="2">
        <v>12.226900000000001</v>
      </c>
      <c r="AD1662" s="4">
        <f t="shared" si="125"/>
        <v>3.4865748423357129E-2</v>
      </c>
      <c r="AE1662" s="4">
        <f t="shared" si="126"/>
        <v>0.61395096398689575</v>
      </c>
      <c r="AF1662" s="4">
        <f t="shared" si="127"/>
        <v>3.2880180238017629</v>
      </c>
      <c r="AG1662" s="4">
        <f t="shared" si="128"/>
        <v>1563.1653066431284</v>
      </c>
      <c r="AH1662" s="4">
        <f t="shared" si="129"/>
        <v>7.855378913937687E-2</v>
      </c>
    </row>
    <row r="1663" spans="1:34" x14ac:dyDescent="0.3">
      <c r="A1663" s="2" t="s">
        <v>16391</v>
      </c>
      <c r="B1663" s="2" t="s">
        <v>16390</v>
      </c>
      <c r="C1663" s="2" t="s">
        <v>226</v>
      </c>
      <c r="D1663" s="2">
        <v>2022</v>
      </c>
      <c r="E1663" s="2" t="s">
        <v>227</v>
      </c>
      <c r="F1663" s="2">
        <v>0</v>
      </c>
      <c r="G1663" s="2">
        <v>8.0019679999999997</v>
      </c>
      <c r="H1663" s="2">
        <v>8.5400000000000004E-2</v>
      </c>
      <c r="I1663" s="2">
        <v>11.1529358</v>
      </c>
      <c r="J1663" s="2">
        <v>0.995</v>
      </c>
      <c r="K1663" s="2">
        <v>203.41018048000001</v>
      </c>
      <c r="L1663" s="2">
        <v>0.64</v>
      </c>
      <c r="M1663" s="2">
        <v>0.17399999999999999</v>
      </c>
      <c r="N1663" s="2">
        <v>1259</v>
      </c>
      <c r="P1663" s="2">
        <v>6101</v>
      </c>
      <c r="Q1663" s="2">
        <v>1.5640000000000001</v>
      </c>
      <c r="R1663" s="2">
        <v>1.296</v>
      </c>
      <c r="S1663" s="2">
        <v>0.18099999999999999</v>
      </c>
      <c r="T1663" s="2" t="s">
        <v>5</v>
      </c>
      <c r="U1663" s="2">
        <v>4.1609999999999996</v>
      </c>
      <c r="V1663" s="2" t="s">
        <v>16392</v>
      </c>
      <c r="W1663" s="2">
        <v>307.59669250000002</v>
      </c>
      <c r="X1663" s="2" t="s">
        <v>16393</v>
      </c>
      <c r="Y1663" s="2">
        <v>-44.887618099999997</v>
      </c>
      <c r="Z1663" s="2">
        <v>373.34500000000003</v>
      </c>
      <c r="AA1663" s="2">
        <v>11.316000000000001</v>
      </c>
      <c r="AB1663" s="2">
        <v>10.132999999999999</v>
      </c>
      <c r="AC1663" s="2">
        <v>11.3545</v>
      </c>
      <c r="AD1663" s="4">
        <f t="shared" si="125"/>
        <v>0.14662400512390558</v>
      </c>
      <c r="AE1663" s="4">
        <f t="shared" si="126"/>
        <v>1.6352881158857899</v>
      </c>
      <c r="AF1663" s="4">
        <f t="shared" si="127"/>
        <v>4.2706279832101011</v>
      </c>
      <c r="AG1663" s="4">
        <f t="shared" si="128"/>
        <v>416.9190178431304</v>
      </c>
      <c r="AH1663" s="4">
        <f t="shared" si="129"/>
        <v>0.12035908470089604</v>
      </c>
    </row>
    <row r="1664" spans="1:34" x14ac:dyDescent="0.3">
      <c r="A1664" s="2" t="s">
        <v>5436</v>
      </c>
      <c r="B1664" s="2" t="s">
        <v>5435</v>
      </c>
      <c r="C1664" s="2" t="s">
        <v>226</v>
      </c>
      <c r="D1664" s="2">
        <v>2018</v>
      </c>
      <c r="E1664" s="2" t="s">
        <v>271</v>
      </c>
      <c r="F1664" s="2">
        <v>0</v>
      </c>
      <c r="G1664" s="2">
        <v>2.6266976199999998</v>
      </c>
      <c r="H1664" s="2">
        <v>4.3920000000000001E-2</v>
      </c>
      <c r="I1664" s="2">
        <v>18.416355289999998</v>
      </c>
      <c r="J1664" s="2">
        <v>1.643</v>
      </c>
      <c r="K1664" s="2">
        <v>546.66486004000001</v>
      </c>
      <c r="L1664" s="2">
        <v>1.72</v>
      </c>
      <c r="M1664" s="2">
        <v>5.2999999999999999E-2</v>
      </c>
      <c r="N1664" s="2">
        <v>2090</v>
      </c>
      <c r="O1664" s="2" t="s">
        <v>422</v>
      </c>
      <c r="P1664" s="2">
        <v>6860</v>
      </c>
      <c r="Q1664" s="2">
        <v>1.7549999999999999</v>
      </c>
      <c r="R1664" s="2">
        <v>1.637</v>
      </c>
      <c r="S1664" s="2">
        <v>0.33400000000000002</v>
      </c>
      <c r="T1664" s="2" t="s">
        <v>5</v>
      </c>
      <c r="U1664" s="2">
        <v>4.1609999999999996</v>
      </c>
      <c r="V1664" s="2" t="s">
        <v>5437</v>
      </c>
      <c r="W1664" s="2">
        <v>76.867331699999994</v>
      </c>
      <c r="X1664" s="2" t="s">
        <v>5438</v>
      </c>
      <c r="Y1664" s="2">
        <v>16.867694799999999</v>
      </c>
      <c r="Z1664" s="2">
        <v>663.83399999999995</v>
      </c>
      <c r="AA1664" s="2">
        <v>12.624000000000001</v>
      </c>
      <c r="AB1664" s="2">
        <v>11.093</v>
      </c>
      <c r="AC1664" s="2">
        <v>12.466699999999999</v>
      </c>
      <c r="AD1664" s="4">
        <f t="shared" si="125"/>
        <v>8.7520563182399855E-2</v>
      </c>
      <c r="AE1664" s="4">
        <f t="shared" si="126"/>
        <v>1.6118097867479686</v>
      </c>
      <c r="AF1664" s="4">
        <f t="shared" si="127"/>
        <v>5.4482714408011761</v>
      </c>
      <c r="AG1664" s="4">
        <f t="shared" si="128"/>
        <v>3172.6041757726139</v>
      </c>
      <c r="AH1664" s="4">
        <f t="shared" si="129"/>
        <v>0.11917511881198838</v>
      </c>
    </row>
    <row r="1665" spans="1:34" x14ac:dyDescent="0.3">
      <c r="A1665" s="2" t="s">
        <v>13851</v>
      </c>
      <c r="B1665" s="2" t="s">
        <v>13854</v>
      </c>
      <c r="C1665" s="2" t="s">
        <v>226</v>
      </c>
      <c r="D1665" s="2">
        <v>2018</v>
      </c>
      <c r="E1665" s="2" t="s">
        <v>106</v>
      </c>
      <c r="F1665" s="2">
        <v>0</v>
      </c>
      <c r="G1665" s="2">
        <v>2.8518833799999999</v>
      </c>
      <c r="H1665" s="2">
        <v>3.9969999999999999E-2</v>
      </c>
      <c r="I1665" s="2">
        <v>1.5692600000000001</v>
      </c>
      <c r="J1665" s="2">
        <v>0.14000000000000001</v>
      </c>
      <c r="K1665" s="2">
        <v>3.09</v>
      </c>
      <c r="L1665" s="2">
        <v>9.7099999999999999E-3</v>
      </c>
      <c r="M1665" s="2">
        <v>0</v>
      </c>
      <c r="N1665" s="2">
        <v>1607</v>
      </c>
      <c r="P1665" s="2">
        <v>5620</v>
      </c>
      <c r="Q1665" s="2">
        <v>1.411</v>
      </c>
      <c r="R1665" s="2">
        <v>1.0469999999999999</v>
      </c>
      <c r="S1665" s="2">
        <v>0.21</v>
      </c>
      <c r="T1665" s="2" t="s">
        <v>5</v>
      </c>
      <c r="U1665" s="2">
        <v>4.1619999999999999</v>
      </c>
      <c r="V1665" s="2" t="s">
        <v>13852</v>
      </c>
      <c r="W1665" s="2">
        <v>285.55478950000003</v>
      </c>
      <c r="X1665" s="2" t="s">
        <v>13853</v>
      </c>
      <c r="Y1665" s="2">
        <v>45.578842000000002</v>
      </c>
      <c r="Z1665" s="2">
        <v>1935.04</v>
      </c>
      <c r="AA1665" s="2">
        <v>15.782</v>
      </c>
      <c r="AB1665" s="2">
        <v>14.102</v>
      </c>
      <c r="AC1665" s="2">
        <v>15.6113</v>
      </c>
      <c r="AD1665" s="4">
        <f t="shared" si="125"/>
        <v>0.79960180331366204</v>
      </c>
      <c r="AE1665" s="4">
        <f t="shared" si="126"/>
        <v>1.2547831258679973</v>
      </c>
      <c r="AF1665" s="4">
        <f t="shared" si="127"/>
        <v>1.4032394550110161</v>
      </c>
      <c r="AG1665" s="4">
        <f t="shared" si="128"/>
        <v>1115.3748388116753</v>
      </c>
      <c r="AH1665" s="4">
        <f t="shared" si="129"/>
        <v>3.5004497605053718E-2</v>
      </c>
    </row>
    <row r="1666" spans="1:34" x14ac:dyDescent="0.3">
      <c r="A1666" s="2" t="s">
        <v>10634</v>
      </c>
      <c r="B1666" s="2" t="s">
        <v>10633</v>
      </c>
      <c r="C1666" s="2" t="s">
        <v>226</v>
      </c>
      <c r="D1666" s="2">
        <v>2021</v>
      </c>
      <c r="E1666" s="2" t="s">
        <v>106</v>
      </c>
      <c r="F1666" s="2">
        <v>0</v>
      </c>
      <c r="G1666" s="2">
        <v>10.613400459999999</v>
      </c>
      <c r="H1666" s="2">
        <v>9.5699999999999993E-2</v>
      </c>
      <c r="I1666" s="2">
        <v>2.0651201800000001</v>
      </c>
      <c r="J1666" s="2">
        <v>0.18423800000000001</v>
      </c>
      <c r="K1666" s="2">
        <v>4.92</v>
      </c>
      <c r="L1666" s="2">
        <v>1.55E-2</v>
      </c>
      <c r="M1666" s="2">
        <v>0</v>
      </c>
      <c r="N1666" s="2">
        <v>987</v>
      </c>
      <c r="P1666" s="2">
        <v>5865</v>
      </c>
      <c r="Q1666" s="2">
        <v>1.3879999999999999</v>
      </c>
      <c r="R1666" s="2">
        <v>1.0229999999999999</v>
      </c>
      <c r="S1666" s="2">
        <v>0</v>
      </c>
      <c r="T1666" s="2" t="s">
        <v>5</v>
      </c>
      <c r="U1666" s="2">
        <v>4.1630000000000003</v>
      </c>
      <c r="V1666" s="2" t="s">
        <v>10635</v>
      </c>
      <c r="W1666" s="2">
        <v>289.36442090000003</v>
      </c>
      <c r="X1666" s="2" t="s">
        <v>10636</v>
      </c>
      <c r="Y1666" s="2">
        <v>41.5332589</v>
      </c>
      <c r="Z1666" s="2">
        <v>627.17100000000005</v>
      </c>
      <c r="AA1666" s="2">
        <v>12.824999999999999</v>
      </c>
      <c r="AB1666" s="2">
        <v>11.444000000000001</v>
      </c>
      <c r="AC1666" s="2">
        <v>12.787699999999999</v>
      </c>
      <c r="AD1666" s="4">
        <f t="shared" ref="AD1666:AD1729" si="130">IF(AND(ISNUMBER(K1666),ISNUMBER(I1666),K1666&gt;0,I1666&gt;0),K1666/(I1666^3),"")</f>
        <v>0.55863624659332256</v>
      </c>
      <c r="AE1666" s="4">
        <f t="shared" ref="AE1666:AE1729" si="131">IF(AND(ISNUMBER(K1666),ISNUMBER(I1666),K1666&gt;0,I1666&gt;0),K1666/(I1666^2),"")</f>
        <v>1.1536509861193267</v>
      </c>
      <c r="AF1666" s="4">
        <f t="shared" ref="AF1666:AF1729" si="132">IF(AND(ISNUMBER(K1666),ISNUMBER(I1666),K1666&gt;0,I1666&gt;0),SQRT(K1666/I1666),"")</f>
        <v>1.5435115587879222</v>
      </c>
      <c r="AG1666" s="4">
        <f t="shared" ref="AG1666:AG1729" si="133">IF(AND(ISNUMBER(Q1666),ISNUMBER(P1666),ISNUMBER(H1666),Q1666&gt;0,P1666&gt;0,H1666&gt;0),(Q1666^2*(P1666/5778)^4)/(H1666^2),"")</f>
        <v>223.31452538157163</v>
      </c>
      <c r="AH1666" s="4">
        <f t="shared" ref="AH1666:AH1729" si="134">IF(AND(ISNUMBER(K1666),ISNUMBER(I1666),ISNUMBER(N1666),K1666&gt;0,I1666&gt;0,N1666&gt;0),SQRT(K1666/I1666)/SQRT(N1666),"")</f>
        <v>4.9130514231837875E-2</v>
      </c>
    </row>
    <row r="1667" spans="1:34" x14ac:dyDescent="0.3">
      <c r="A1667" s="2" t="s">
        <v>17205</v>
      </c>
      <c r="B1667" s="2" t="s">
        <v>17204</v>
      </c>
      <c r="C1667" s="2" t="s">
        <v>226</v>
      </c>
      <c r="D1667" s="2">
        <v>2025</v>
      </c>
      <c r="E1667" s="2" t="s">
        <v>227</v>
      </c>
      <c r="F1667" s="2">
        <v>0</v>
      </c>
      <c r="G1667" s="2">
        <v>3.8922295</v>
      </c>
      <c r="H1667" s="2">
        <v>5.2200000000000003E-2</v>
      </c>
      <c r="I1667" s="2">
        <v>13.34989601</v>
      </c>
      <c r="J1667" s="2">
        <v>1.1910000000000001</v>
      </c>
      <c r="K1667" s="2">
        <v>330.54154327999998</v>
      </c>
      <c r="L1667" s="2">
        <v>1.04</v>
      </c>
      <c r="M1667" s="2">
        <v>0.15</v>
      </c>
      <c r="N1667" s="2">
        <v>1585</v>
      </c>
      <c r="P1667" s="2">
        <v>6060</v>
      </c>
      <c r="Q1667" s="2">
        <v>1.53</v>
      </c>
      <c r="R1667" s="2">
        <v>1.25</v>
      </c>
      <c r="S1667" s="2">
        <v>0.20799999999999999</v>
      </c>
      <c r="T1667" s="2" t="s">
        <v>5</v>
      </c>
      <c r="U1667" s="2">
        <v>4.1630000000000003</v>
      </c>
      <c r="V1667" s="2" t="s">
        <v>17206</v>
      </c>
      <c r="W1667" s="2">
        <v>280.67747379999997</v>
      </c>
      <c r="X1667" s="2" t="s">
        <v>17207</v>
      </c>
      <c r="Y1667" s="2">
        <v>21.699820299999999</v>
      </c>
      <c r="Z1667" s="2">
        <v>480.15499999999997</v>
      </c>
      <c r="AA1667" s="2">
        <v>12.301</v>
      </c>
      <c r="AB1667" s="2">
        <v>10.627000000000001</v>
      </c>
      <c r="AC1667" s="2">
        <v>12.2189</v>
      </c>
      <c r="AD1667" s="4">
        <f t="shared" si="130"/>
        <v>0.13892883765822164</v>
      </c>
      <c r="AE1667" s="4">
        <f t="shared" si="131"/>
        <v>1.854685535527431</v>
      </c>
      <c r="AF1667" s="4">
        <f t="shared" si="132"/>
        <v>4.9759279567275057</v>
      </c>
      <c r="AG1667" s="4">
        <f t="shared" si="133"/>
        <v>1039.4945154528293</v>
      </c>
      <c r="AH1667" s="4">
        <f t="shared" si="134"/>
        <v>0.1249854478104553</v>
      </c>
    </row>
    <row r="1668" spans="1:34" x14ac:dyDescent="0.3">
      <c r="A1668" s="2" t="s">
        <v>16708</v>
      </c>
      <c r="B1668" s="2" t="s">
        <v>16707</v>
      </c>
      <c r="C1668" s="2" t="s">
        <v>226</v>
      </c>
      <c r="D1668" s="2">
        <v>2025</v>
      </c>
      <c r="E1668" s="2" t="s">
        <v>227</v>
      </c>
      <c r="F1668" s="2">
        <v>0</v>
      </c>
      <c r="G1668" s="2">
        <v>3.2783661999999998</v>
      </c>
      <c r="H1668" s="2">
        <v>4.4889999999999999E-2</v>
      </c>
      <c r="I1668" s="2">
        <v>9.2922449999999994</v>
      </c>
      <c r="J1668" s="2">
        <v>0.82899999999999996</v>
      </c>
      <c r="K1668" s="2">
        <v>96.619835730000005</v>
      </c>
      <c r="L1668" s="2">
        <v>0.30399999999999999</v>
      </c>
      <c r="M1668" s="2">
        <v>0.14000000000000001</v>
      </c>
      <c r="N1668" s="2">
        <v>1622</v>
      </c>
      <c r="P1668" s="2">
        <v>5906</v>
      </c>
      <c r="Q1668" s="2">
        <v>1.458</v>
      </c>
      <c r="R1668" s="2">
        <v>1.1220000000000001</v>
      </c>
      <c r="S1668" s="2">
        <v>9.5000000000000001E-2</v>
      </c>
      <c r="T1668" s="2" t="s">
        <v>5</v>
      </c>
      <c r="U1668" s="2">
        <v>4.165</v>
      </c>
      <c r="V1668" s="2" t="s">
        <v>16709</v>
      </c>
      <c r="W1668" s="2">
        <v>163.77156049999999</v>
      </c>
      <c r="X1668" s="2" t="s">
        <v>16710</v>
      </c>
      <c r="Y1668" s="2">
        <v>-6.4784524000000001</v>
      </c>
      <c r="Z1668" s="2">
        <v>563.149</v>
      </c>
      <c r="AA1668" s="2">
        <v>12.632999999999999</v>
      </c>
      <c r="AB1668" s="2">
        <v>11.186999999999999</v>
      </c>
      <c r="AC1668" s="2">
        <v>12.4758</v>
      </c>
      <c r="AD1668" s="4">
        <f t="shared" si="130"/>
        <v>0.12042158496908054</v>
      </c>
      <c r="AE1668" s="4">
        <f t="shared" si="131"/>
        <v>1.1189868708210136</v>
      </c>
      <c r="AF1668" s="4">
        <f t="shared" si="132"/>
        <v>3.224577515807646</v>
      </c>
      <c r="AG1668" s="4">
        <f t="shared" si="133"/>
        <v>1151.5411385324053</v>
      </c>
      <c r="AH1668" s="4">
        <f t="shared" si="134"/>
        <v>8.0065864361248337E-2</v>
      </c>
    </row>
    <row r="1669" spans="1:34" x14ac:dyDescent="0.3">
      <c r="A1669" s="2" t="s">
        <v>6304</v>
      </c>
      <c r="B1669" s="2" t="s">
        <v>6303</v>
      </c>
      <c r="C1669" s="2" t="s">
        <v>226</v>
      </c>
      <c r="D1669" s="2">
        <v>2016</v>
      </c>
      <c r="E1669" s="2" t="s">
        <v>6291</v>
      </c>
      <c r="F1669" s="2">
        <v>0</v>
      </c>
      <c r="G1669" s="2">
        <v>1.7100565999999999</v>
      </c>
      <c r="H1669" s="2">
        <v>3.005E-2</v>
      </c>
      <c r="I1669" s="2">
        <v>19.537286999999999</v>
      </c>
      <c r="J1669" s="2">
        <v>1.7430000000000001</v>
      </c>
      <c r="K1669" s="2">
        <v>408.09372000000002</v>
      </c>
      <c r="L1669" s="2">
        <v>1.284</v>
      </c>
      <c r="M1669" s="2">
        <v>0</v>
      </c>
      <c r="N1669" s="2">
        <v>1970</v>
      </c>
      <c r="O1669" s="2" t="s">
        <v>1285</v>
      </c>
      <c r="P1669" s="2">
        <v>5720</v>
      </c>
      <c r="Q1669" s="2">
        <v>1.52</v>
      </c>
      <c r="R1669" s="2">
        <v>1.2390000000000001</v>
      </c>
      <c r="S1669" s="2">
        <v>0.32</v>
      </c>
      <c r="T1669" s="2" t="s">
        <v>5</v>
      </c>
      <c r="U1669" s="2">
        <v>4.1660000000000004</v>
      </c>
      <c r="V1669" s="2" t="s">
        <v>6305</v>
      </c>
      <c r="W1669" s="2">
        <v>108.30140900000001</v>
      </c>
      <c r="X1669" s="2" t="s">
        <v>6306</v>
      </c>
      <c r="Y1669" s="2">
        <v>-42.409762299999997</v>
      </c>
      <c r="Z1669" s="2">
        <v>250.12100000000001</v>
      </c>
      <c r="AA1669" s="2">
        <v>11.000999999999999</v>
      </c>
      <c r="AB1669" s="2">
        <v>9.4239999999999995</v>
      </c>
      <c r="AC1669" s="2">
        <v>10.8384</v>
      </c>
      <c r="AD1669" s="4">
        <f t="shared" si="130"/>
        <v>5.4722652826726781E-2</v>
      </c>
      <c r="AE1669" s="4">
        <f t="shared" si="131"/>
        <v>1.0691321736771222</v>
      </c>
      <c r="AF1669" s="4">
        <f t="shared" si="132"/>
        <v>4.5703328235549527</v>
      </c>
      <c r="AG1669" s="4">
        <f t="shared" si="133"/>
        <v>2457.3792588338397</v>
      </c>
      <c r="AH1669" s="4">
        <f t="shared" si="134"/>
        <v>0.10297094883308436</v>
      </c>
    </row>
    <row r="1670" spans="1:34" x14ac:dyDescent="0.3">
      <c r="A1670" s="2" t="s">
        <v>1815</v>
      </c>
      <c r="B1670" s="2" t="s">
        <v>1814</v>
      </c>
      <c r="C1670" s="2" t="s">
        <v>226</v>
      </c>
      <c r="D1670" s="2">
        <v>2019</v>
      </c>
      <c r="E1670" s="2" t="s">
        <v>1556</v>
      </c>
      <c r="F1670" s="2">
        <v>0</v>
      </c>
      <c r="G1670" s="2">
        <v>1.8882378</v>
      </c>
      <c r="H1670" s="2">
        <v>3.6319999999999998E-2</v>
      </c>
      <c r="I1670" s="2">
        <v>15.513256</v>
      </c>
      <c r="J1670" s="2">
        <v>1.3839999999999999</v>
      </c>
      <c r="K1670" s="2">
        <v>4100.0069999999996</v>
      </c>
      <c r="L1670" s="2">
        <v>12.9</v>
      </c>
      <c r="M1670" s="2">
        <v>0.18</v>
      </c>
      <c r="N1670" s="2">
        <v>2730</v>
      </c>
      <c r="P1670" s="2">
        <v>7930</v>
      </c>
      <c r="Q1670" s="2">
        <v>1.881</v>
      </c>
      <c r="R1670" s="2">
        <v>1.78</v>
      </c>
      <c r="S1670" s="2">
        <v>4.1000000000000002E-2</v>
      </c>
      <c r="T1670" s="2" t="s">
        <v>5</v>
      </c>
      <c r="U1670" s="2">
        <v>4.1669999999999998</v>
      </c>
      <c r="V1670" s="2" t="s">
        <v>1816</v>
      </c>
      <c r="W1670" s="2">
        <v>109.10452119999999</v>
      </c>
      <c r="X1670" s="2" t="s">
        <v>1817</v>
      </c>
      <c r="Y1670" s="2">
        <v>-31.244394700000001</v>
      </c>
      <c r="Z1670" s="2">
        <v>1458.83</v>
      </c>
      <c r="AA1670" s="2">
        <v>12.227</v>
      </c>
      <c r="AB1670" s="2">
        <v>12.04</v>
      </c>
      <c r="AC1670" s="2">
        <v>12.586</v>
      </c>
      <c r="AD1670" s="4">
        <f t="shared" si="130"/>
        <v>1.098185538384902</v>
      </c>
      <c r="AE1670" s="4">
        <f t="shared" si="131"/>
        <v>17.036433392462811</v>
      </c>
      <c r="AF1670" s="4">
        <f t="shared" si="132"/>
        <v>16.257015486989737</v>
      </c>
      <c r="AG1670" s="4">
        <f t="shared" si="133"/>
        <v>9516.3084578020098</v>
      </c>
      <c r="AH1670" s="4">
        <f t="shared" si="134"/>
        <v>0.31114261393559628</v>
      </c>
    </row>
    <row r="1671" spans="1:34" x14ac:dyDescent="0.3">
      <c r="A1671" s="2" t="s">
        <v>6276</v>
      </c>
      <c r="B1671" s="2" t="s">
        <v>6275</v>
      </c>
      <c r="C1671" s="2" t="s">
        <v>226</v>
      </c>
      <c r="D1671" s="2">
        <v>2016</v>
      </c>
      <c r="E1671" s="2" t="s">
        <v>271</v>
      </c>
      <c r="F1671" s="2">
        <v>0</v>
      </c>
      <c r="G1671" s="2">
        <v>10.1367349</v>
      </c>
      <c r="H1671" s="2">
        <v>9.8599999999999993E-2</v>
      </c>
      <c r="I1671" s="2">
        <v>5.0664592800000001</v>
      </c>
      <c r="J1671" s="2">
        <v>0.45200000000000001</v>
      </c>
      <c r="K1671" s="2">
        <v>34.00763955</v>
      </c>
      <c r="L1671" s="2">
        <v>0.107</v>
      </c>
      <c r="M1671" s="2">
        <v>0.11899999999999999</v>
      </c>
      <c r="N1671" s="2">
        <v>1185</v>
      </c>
      <c r="O1671" s="2" t="s">
        <v>572</v>
      </c>
      <c r="P1671" s="2">
        <v>6260</v>
      </c>
      <c r="Q1671" s="2">
        <v>1.518</v>
      </c>
      <c r="R1671" s="2">
        <v>1.246</v>
      </c>
      <c r="S1671" s="2">
        <v>-4.3999999999999997E-2</v>
      </c>
      <c r="T1671" s="2" t="s">
        <v>5</v>
      </c>
      <c r="U1671" s="2">
        <v>4.1689999999999996</v>
      </c>
      <c r="V1671" s="2" t="s">
        <v>6277</v>
      </c>
      <c r="W1671" s="2">
        <v>126.4882114</v>
      </c>
      <c r="X1671" s="2" t="s">
        <v>6278</v>
      </c>
      <c r="Y1671" s="2">
        <v>11.511093300000001</v>
      </c>
      <c r="Z1671" s="2">
        <v>518.625</v>
      </c>
      <c r="AA1671" s="2">
        <v>12.215999999999999</v>
      </c>
      <c r="AB1671" s="2">
        <v>10.869</v>
      </c>
      <c r="AC1671" s="2">
        <v>12.0398</v>
      </c>
      <c r="AD1671" s="4">
        <f t="shared" si="130"/>
        <v>0.26149465687697093</v>
      </c>
      <c r="AE1671" s="4">
        <f t="shared" si="131"/>
        <v>1.3248520310047451</v>
      </c>
      <c r="AF1671" s="4">
        <f t="shared" si="132"/>
        <v>2.5908123951978537</v>
      </c>
      <c r="AG1671" s="4">
        <f t="shared" si="133"/>
        <v>326.57045854677671</v>
      </c>
      <c r="AH1671" s="4">
        <f t="shared" si="134"/>
        <v>7.5262179535593873E-2</v>
      </c>
    </row>
    <row r="1672" spans="1:34" x14ac:dyDescent="0.3">
      <c r="A1672" s="2" t="s">
        <v>6024</v>
      </c>
      <c r="B1672" s="2" t="s">
        <v>6023</v>
      </c>
      <c r="C1672" s="2" t="s">
        <v>226</v>
      </c>
      <c r="D1672" s="2">
        <v>2022</v>
      </c>
      <c r="E1672" s="2" t="s">
        <v>271</v>
      </c>
      <c r="F1672" s="2">
        <v>0</v>
      </c>
      <c r="G1672" s="2">
        <v>3.2141000000000002</v>
      </c>
      <c r="H1672" s="2">
        <v>5.11E-2</v>
      </c>
      <c r="I1672" s="2">
        <v>0.98980000000000001</v>
      </c>
      <c r="J1672" s="2">
        <v>8.8304190000000005E-2</v>
      </c>
      <c r="K1672" s="2">
        <v>0.93700000000000006</v>
      </c>
      <c r="L1672" s="2">
        <v>2.9499999999999999E-3</v>
      </c>
      <c r="P1672" s="2">
        <v>5711</v>
      </c>
      <c r="Q1672" s="2">
        <v>1.375</v>
      </c>
      <c r="R1672" s="2">
        <v>1.018</v>
      </c>
      <c r="S1672" s="2">
        <v>0.14149999999999999</v>
      </c>
      <c r="T1672" s="2" t="s">
        <v>5</v>
      </c>
      <c r="U1672" s="2">
        <v>4.1692999999999998</v>
      </c>
      <c r="V1672" s="2" t="s">
        <v>6025</v>
      </c>
      <c r="W1672" s="2">
        <v>58.003630999999999</v>
      </c>
      <c r="X1672" s="2" t="s">
        <v>6026</v>
      </c>
      <c r="Y1672" s="2">
        <v>19.3909877</v>
      </c>
      <c r="Z1672" s="2">
        <v>298.21899999999999</v>
      </c>
      <c r="AA1672" s="2">
        <v>12.27</v>
      </c>
      <c r="AB1672" s="2">
        <v>10.271000000000001</v>
      </c>
      <c r="AC1672" s="2">
        <v>11.9872</v>
      </c>
      <c r="AD1672" s="4">
        <f t="shared" si="130"/>
        <v>0.96626721073723842</v>
      </c>
      <c r="AE1672" s="4">
        <f t="shared" si="131"/>
        <v>0.95641128518771856</v>
      </c>
      <c r="AF1672" s="4">
        <f t="shared" si="132"/>
        <v>0.97296242994208348</v>
      </c>
      <c r="AG1672" s="4">
        <f t="shared" si="133"/>
        <v>691.03824968383742</v>
      </c>
      <c r="AH1672" s="4" t="str">
        <f t="shared" si="134"/>
        <v/>
      </c>
    </row>
    <row r="1673" spans="1:34" x14ac:dyDescent="0.3">
      <c r="A1673" s="2" t="s">
        <v>7101</v>
      </c>
      <c r="B1673" s="2" t="s">
        <v>7100</v>
      </c>
      <c r="C1673" s="2" t="s">
        <v>226</v>
      </c>
      <c r="D1673" s="2">
        <v>2016</v>
      </c>
      <c r="E1673" s="2" t="s">
        <v>106</v>
      </c>
      <c r="F1673" s="2">
        <v>0</v>
      </c>
      <c r="G1673" s="2">
        <v>23.5540725</v>
      </c>
      <c r="H1673" s="2">
        <v>0.21340000000000001</v>
      </c>
      <c r="I1673" s="2">
        <v>1.7</v>
      </c>
      <c r="J1673" s="2">
        <v>0.15166383999999999</v>
      </c>
      <c r="K1673" s="2">
        <v>3.53</v>
      </c>
      <c r="L1673" s="2">
        <v>1.11E-2</v>
      </c>
      <c r="M1673" s="2">
        <v>0</v>
      </c>
      <c r="N1673" s="2">
        <v>1381</v>
      </c>
      <c r="P1673" s="2">
        <v>8480</v>
      </c>
      <c r="Q1673" s="2">
        <v>1.73</v>
      </c>
      <c r="R1673" s="2">
        <v>1.6</v>
      </c>
      <c r="S1673" s="2">
        <v>-0.51</v>
      </c>
      <c r="T1673" s="2" t="s">
        <v>5</v>
      </c>
      <c r="U1673" s="2">
        <v>4.17</v>
      </c>
      <c r="V1673" s="2" t="s">
        <v>7102</v>
      </c>
      <c r="W1673" s="2">
        <v>294.99177229999998</v>
      </c>
      <c r="X1673" s="2" t="s">
        <v>7103</v>
      </c>
      <c r="Y1673" s="2">
        <v>40.144396399999998</v>
      </c>
      <c r="Z1673" s="2">
        <v>983.245</v>
      </c>
      <c r="AA1673" s="2">
        <v>11.983000000000001</v>
      </c>
      <c r="AB1673" s="2">
        <v>11.512</v>
      </c>
      <c r="AC1673" s="2">
        <v>11.882199999999999</v>
      </c>
      <c r="AD1673" s="4">
        <f t="shared" si="130"/>
        <v>0.71850193364543058</v>
      </c>
      <c r="AE1673" s="4">
        <f t="shared" si="131"/>
        <v>1.2214532871972319</v>
      </c>
      <c r="AF1673" s="4">
        <f t="shared" si="132"/>
        <v>1.4409963873082035</v>
      </c>
      <c r="AG1673" s="4">
        <f t="shared" si="133"/>
        <v>304.91348733429788</v>
      </c>
      <c r="AH1673" s="4">
        <f t="shared" si="134"/>
        <v>3.8776271963251736E-2</v>
      </c>
    </row>
    <row r="1674" spans="1:34" x14ac:dyDescent="0.3">
      <c r="A1674" s="2" t="s">
        <v>5710</v>
      </c>
      <c r="B1674" s="2" t="s">
        <v>5709</v>
      </c>
      <c r="C1674" s="2" t="s">
        <v>226</v>
      </c>
      <c r="D1674" s="2">
        <v>2021</v>
      </c>
      <c r="E1674" s="2" t="s">
        <v>271</v>
      </c>
      <c r="F1674" s="2">
        <v>0</v>
      </c>
      <c r="G1674" s="2">
        <v>16.273562999999999</v>
      </c>
      <c r="I1674" s="2">
        <v>2.62</v>
      </c>
      <c r="J1674" s="2">
        <v>0.23374115000000001</v>
      </c>
      <c r="K1674" s="2">
        <v>7.37</v>
      </c>
      <c r="L1674" s="2">
        <v>2.3199999999999998E-2</v>
      </c>
      <c r="N1674" s="2">
        <v>850</v>
      </c>
      <c r="P1674" s="2">
        <v>5869</v>
      </c>
      <c r="Q1674" s="2">
        <v>1.32</v>
      </c>
      <c r="R1674" s="2">
        <v>0.94</v>
      </c>
      <c r="S1674" s="2">
        <v>-0.27</v>
      </c>
      <c r="T1674" s="2" t="s">
        <v>5</v>
      </c>
      <c r="U1674" s="2">
        <v>4.17</v>
      </c>
      <c r="V1674" s="2" t="s">
        <v>5711</v>
      </c>
      <c r="W1674" s="2">
        <v>127.76113700000001</v>
      </c>
      <c r="X1674" s="2" t="s">
        <v>5712</v>
      </c>
      <c r="Y1674" s="2">
        <v>16.900470200000001</v>
      </c>
      <c r="Z1674" s="2">
        <v>421.63600000000002</v>
      </c>
      <c r="AA1674" s="2">
        <v>12.385</v>
      </c>
      <c r="AB1674" s="2">
        <v>10.804</v>
      </c>
      <c r="AC1674" s="2">
        <v>12.229900000000001</v>
      </c>
      <c r="AD1674" s="4">
        <f t="shared" si="130"/>
        <v>0.4097921303007751</v>
      </c>
      <c r="AE1674" s="4">
        <f t="shared" si="131"/>
        <v>1.073655381388031</v>
      </c>
      <c r="AF1674" s="4">
        <f t="shared" si="132"/>
        <v>1.6771932206029934</v>
      </c>
      <c r="AG1674" s="4" t="str">
        <f t="shared" si="133"/>
        <v/>
      </c>
      <c r="AH1674" s="4">
        <f t="shared" si="134"/>
        <v>5.7527252868804217E-2</v>
      </c>
    </row>
    <row r="1675" spans="1:34" x14ac:dyDescent="0.3">
      <c r="A1675" s="2" t="s">
        <v>18253</v>
      </c>
      <c r="B1675" s="2" t="s">
        <v>18252</v>
      </c>
      <c r="C1675" s="2" t="s">
        <v>226</v>
      </c>
      <c r="D1675" s="2">
        <v>2019</v>
      </c>
      <c r="E1675" s="2" t="s">
        <v>18146</v>
      </c>
      <c r="F1675" s="2">
        <v>0</v>
      </c>
      <c r="G1675" s="2">
        <v>5.3677530000000004</v>
      </c>
      <c r="H1675" s="2">
        <v>6.6299999999999998E-2</v>
      </c>
      <c r="I1675" s="2">
        <v>12.89035</v>
      </c>
      <c r="J1675" s="2">
        <v>1.1499999999999999</v>
      </c>
      <c r="K1675" s="2">
        <v>317.83</v>
      </c>
      <c r="L1675" s="2">
        <v>1</v>
      </c>
      <c r="M1675" s="2">
        <v>0</v>
      </c>
      <c r="N1675" s="2">
        <v>1500</v>
      </c>
      <c r="O1675" s="2" t="s">
        <v>18205</v>
      </c>
      <c r="P1675" s="2">
        <v>6400</v>
      </c>
      <c r="Q1675" s="2">
        <v>1.6</v>
      </c>
      <c r="R1675" s="2">
        <v>1.35</v>
      </c>
      <c r="S1675" s="2">
        <v>-0.02</v>
      </c>
      <c r="T1675" s="2" t="s">
        <v>5</v>
      </c>
      <c r="U1675" s="2">
        <v>4.17</v>
      </c>
      <c r="V1675" s="2" t="s">
        <v>18254</v>
      </c>
      <c r="W1675" s="2">
        <v>7.7095292000000004</v>
      </c>
      <c r="X1675" s="2" t="s">
        <v>18255</v>
      </c>
      <c r="Y1675" s="2">
        <v>-40.573461299999998</v>
      </c>
      <c r="Z1675" s="2">
        <v>542.25099999999998</v>
      </c>
      <c r="AA1675" s="2">
        <v>11.645</v>
      </c>
      <c r="AB1675" s="2">
        <v>10.65</v>
      </c>
      <c r="AC1675" s="2">
        <v>11.6333</v>
      </c>
      <c r="AD1675" s="4">
        <f t="shared" si="130"/>
        <v>0.14838867582728613</v>
      </c>
      <c r="AE1675" s="4">
        <f t="shared" si="131"/>
        <v>1.9127819674502573</v>
      </c>
      <c r="AF1675" s="4">
        <f t="shared" si="132"/>
        <v>4.9655240442598227</v>
      </c>
      <c r="AG1675" s="4">
        <f t="shared" si="133"/>
        <v>876.64276805507711</v>
      </c>
      <c r="AH1675" s="4">
        <f t="shared" si="134"/>
        <v>0.12820927952407196</v>
      </c>
    </row>
    <row r="1676" spans="1:34" x14ac:dyDescent="0.3">
      <c r="A1676" s="2" t="s">
        <v>5515</v>
      </c>
      <c r="B1676" s="2" t="s">
        <v>5514</v>
      </c>
      <c r="C1676" s="2" t="s">
        <v>226</v>
      </c>
      <c r="D1676" s="2">
        <v>2018</v>
      </c>
      <c r="E1676" s="2" t="s">
        <v>271</v>
      </c>
      <c r="F1676" s="2">
        <v>0</v>
      </c>
      <c r="G1676" s="2">
        <v>3.3349660000000001</v>
      </c>
      <c r="H1676" s="2">
        <v>4.8800000000000003E-2</v>
      </c>
      <c r="I1676" s="2">
        <v>2.98</v>
      </c>
      <c r="J1676" s="2">
        <v>0.26585778999999998</v>
      </c>
      <c r="K1676" s="2">
        <v>9.17</v>
      </c>
      <c r="L1676" s="2">
        <v>2.8799999999999999E-2</v>
      </c>
      <c r="N1676" s="2">
        <v>1711</v>
      </c>
      <c r="P1676" s="2">
        <v>6747</v>
      </c>
      <c r="Q1676" s="2">
        <v>1.61</v>
      </c>
      <c r="R1676" s="2">
        <v>1.4</v>
      </c>
      <c r="S1676" s="2">
        <v>0</v>
      </c>
      <c r="T1676" s="2" t="s">
        <v>5</v>
      </c>
      <c r="U1676" s="2">
        <v>4.17</v>
      </c>
      <c r="V1676" s="2" t="s">
        <v>5516</v>
      </c>
      <c r="W1676" s="2">
        <v>203.3018653</v>
      </c>
      <c r="X1676" s="2" t="s">
        <v>5517</v>
      </c>
      <c r="Y1676" s="2">
        <v>-14.5041057</v>
      </c>
      <c r="Z1676" s="2">
        <v>786.43899999999996</v>
      </c>
      <c r="AA1676" s="2">
        <v>13.446</v>
      </c>
      <c r="AB1676" s="2">
        <v>11.701000000000001</v>
      </c>
      <c r="AC1676" s="2">
        <v>13.2538</v>
      </c>
      <c r="AD1676" s="4">
        <f t="shared" si="130"/>
        <v>0.34651380659133502</v>
      </c>
      <c r="AE1676" s="4">
        <f t="shared" si="131"/>
        <v>1.0326111436421783</v>
      </c>
      <c r="AF1676" s="4">
        <f t="shared" si="132"/>
        <v>1.7541896157638408</v>
      </c>
      <c r="AG1676" s="4">
        <f t="shared" si="133"/>
        <v>2023.6937883963119</v>
      </c>
      <c r="AH1676" s="4">
        <f t="shared" si="134"/>
        <v>4.2408365186447333E-2</v>
      </c>
    </row>
    <row r="1677" spans="1:34" x14ac:dyDescent="0.3">
      <c r="A1677" s="2" t="s">
        <v>5254</v>
      </c>
      <c r="B1677" s="2" t="s">
        <v>5253</v>
      </c>
      <c r="C1677" s="2" t="s">
        <v>226</v>
      </c>
      <c r="D1677" s="2">
        <v>2018</v>
      </c>
      <c r="E1677" s="2" t="s">
        <v>271</v>
      </c>
      <c r="F1677" s="2">
        <v>0</v>
      </c>
      <c r="G1677" s="2">
        <v>14.074524</v>
      </c>
      <c r="I1677" s="2">
        <v>3.5785407299999998</v>
      </c>
      <c r="J1677" s="2">
        <v>0.31925601999999997</v>
      </c>
      <c r="K1677" s="2">
        <v>12.5</v>
      </c>
      <c r="L1677" s="2">
        <v>3.9300000000000002E-2</v>
      </c>
      <c r="P1677" s="2">
        <v>5967</v>
      </c>
      <c r="Q1677" s="2">
        <v>1.333718</v>
      </c>
      <c r="R1677" s="2">
        <v>1.1026609999999999</v>
      </c>
      <c r="S1677" s="2">
        <v>0.04</v>
      </c>
      <c r="T1677" s="2" t="s">
        <v>5</v>
      </c>
      <c r="U1677" s="2">
        <v>4.17</v>
      </c>
      <c r="V1677" s="2" t="s">
        <v>5255</v>
      </c>
      <c r="W1677" s="2">
        <v>11.298367799999999</v>
      </c>
      <c r="X1677" s="2" t="s">
        <v>5256</v>
      </c>
      <c r="Y1677" s="2">
        <v>6.4815879000000001</v>
      </c>
      <c r="Z1677" s="2">
        <v>381.87799999999999</v>
      </c>
      <c r="AA1677" s="2">
        <v>12.263999999999999</v>
      </c>
      <c r="AB1677" s="2">
        <v>10.679</v>
      </c>
      <c r="AC1677" s="2">
        <v>12.027900000000001</v>
      </c>
      <c r="AD1677" s="4">
        <f t="shared" si="130"/>
        <v>0.27276718340675221</v>
      </c>
      <c r="AE1677" s="4">
        <f t="shared" si="131"/>
        <v>0.97610847562844294</v>
      </c>
      <c r="AF1677" s="4">
        <f t="shared" si="132"/>
        <v>1.8689686827056775</v>
      </c>
      <c r="AG1677" s="4" t="str">
        <f t="shared" si="133"/>
        <v/>
      </c>
      <c r="AH1677" s="4" t="str">
        <f t="shared" si="134"/>
        <v/>
      </c>
    </row>
    <row r="1678" spans="1:34" x14ac:dyDescent="0.3">
      <c r="A1678" s="2" t="s">
        <v>6308</v>
      </c>
      <c r="B1678" s="2" t="s">
        <v>6307</v>
      </c>
      <c r="C1678" s="2" t="s">
        <v>226</v>
      </c>
      <c r="D1678" s="2">
        <v>2016</v>
      </c>
      <c r="E1678" s="2" t="s">
        <v>6291</v>
      </c>
      <c r="F1678" s="2">
        <v>0</v>
      </c>
      <c r="G1678" s="2">
        <v>3.32944</v>
      </c>
      <c r="H1678" s="2">
        <v>4.6129999999999997E-2</v>
      </c>
      <c r="I1678" s="2">
        <v>19.50366</v>
      </c>
      <c r="J1678" s="2">
        <v>1.74</v>
      </c>
      <c r="K1678" s="2">
        <v>416.35730000000001</v>
      </c>
      <c r="L1678" s="2">
        <v>1.31</v>
      </c>
      <c r="M1678" s="2">
        <v>0</v>
      </c>
      <c r="N1678" s="2">
        <v>1642</v>
      </c>
      <c r="P1678" s="2">
        <v>6003</v>
      </c>
      <c r="Q1678" s="2">
        <v>1.78</v>
      </c>
      <c r="R1678" s="2">
        <v>2.06</v>
      </c>
      <c r="S1678" s="2">
        <v>0.05</v>
      </c>
      <c r="T1678" s="2" t="s">
        <v>5</v>
      </c>
      <c r="U1678" s="2">
        <v>4.17</v>
      </c>
      <c r="V1678" s="2" t="s">
        <v>6309</v>
      </c>
      <c r="W1678" s="2">
        <v>117.4149764</v>
      </c>
      <c r="X1678" s="2" t="s">
        <v>6310</v>
      </c>
      <c r="Y1678" s="2">
        <v>-52.1204471</v>
      </c>
      <c r="Z1678" s="2">
        <v>324.68299999999999</v>
      </c>
      <c r="AA1678" s="2">
        <v>11.39</v>
      </c>
      <c r="AB1678" s="2">
        <v>9.8539999999999992</v>
      </c>
      <c r="AC1678" s="2">
        <v>11.0694</v>
      </c>
      <c r="AD1678" s="4">
        <f t="shared" si="130"/>
        <v>5.6120021819748567E-2</v>
      </c>
      <c r="AE1678" s="4">
        <f t="shared" si="131"/>
        <v>1.0945458247649573</v>
      </c>
      <c r="AF1678" s="4">
        <f t="shared" si="132"/>
        <v>4.6203516771600084</v>
      </c>
      <c r="AG1678" s="4">
        <f t="shared" si="133"/>
        <v>1734.747693748199</v>
      </c>
      <c r="AH1678" s="4">
        <f t="shared" si="134"/>
        <v>0.11402194806733044</v>
      </c>
    </row>
    <row r="1679" spans="1:34" x14ac:dyDescent="0.3">
      <c r="A1679" s="2" t="s">
        <v>14412</v>
      </c>
      <c r="B1679" s="2" t="s">
        <v>14411</v>
      </c>
      <c r="C1679" s="2" t="s">
        <v>226</v>
      </c>
      <c r="D1679" s="2">
        <v>2016</v>
      </c>
      <c r="E1679" s="2" t="s">
        <v>106</v>
      </c>
      <c r="F1679" s="2">
        <v>0</v>
      </c>
      <c r="G1679" s="2">
        <v>7.1689246300000002</v>
      </c>
      <c r="H1679" s="2">
        <v>7.9000000000000001E-2</v>
      </c>
      <c r="I1679" s="2">
        <v>1.69</v>
      </c>
      <c r="J1679" s="2">
        <v>0.15077170000000001</v>
      </c>
      <c r="K1679" s="2">
        <v>3.5</v>
      </c>
      <c r="L1679" s="2">
        <v>1.0999999999999999E-2</v>
      </c>
      <c r="M1679" s="2">
        <v>0</v>
      </c>
      <c r="N1679" s="2">
        <v>1187</v>
      </c>
      <c r="P1679" s="2">
        <v>6350</v>
      </c>
      <c r="Q1679" s="2">
        <v>1.55</v>
      </c>
      <c r="R1679" s="2">
        <v>1.3</v>
      </c>
      <c r="S1679" s="2">
        <v>7.0000000000000007E-2</v>
      </c>
      <c r="T1679" s="2" t="s">
        <v>5</v>
      </c>
      <c r="U1679" s="2">
        <v>4.17</v>
      </c>
      <c r="V1679" s="2" t="s">
        <v>14413</v>
      </c>
      <c r="W1679" s="2">
        <v>283.936781</v>
      </c>
      <c r="X1679" s="2" t="s">
        <v>14414</v>
      </c>
      <c r="Y1679" s="2">
        <v>49.110274799999999</v>
      </c>
      <c r="Z1679" s="2">
        <v>568.67600000000004</v>
      </c>
      <c r="AA1679" s="2">
        <v>12.339</v>
      </c>
      <c r="AB1679" s="2">
        <v>11.151</v>
      </c>
      <c r="AC1679" s="2">
        <v>12.2485</v>
      </c>
      <c r="AD1679" s="4">
        <f t="shared" si="130"/>
        <v>0.72511673861551196</v>
      </c>
      <c r="AE1679" s="4">
        <f t="shared" si="131"/>
        <v>1.2254472882602152</v>
      </c>
      <c r="AF1679" s="4">
        <f t="shared" si="132"/>
        <v>1.4390989949130544</v>
      </c>
      <c r="AG1679" s="4">
        <f t="shared" si="133"/>
        <v>561.55715471241911</v>
      </c>
      <c r="AH1679" s="4">
        <f t="shared" si="134"/>
        <v>4.1770080321632395E-2</v>
      </c>
    </row>
    <row r="1680" spans="1:34" x14ac:dyDescent="0.3">
      <c r="A1680" s="2" t="s">
        <v>6690</v>
      </c>
      <c r="B1680" s="2" t="s">
        <v>6689</v>
      </c>
      <c r="C1680" s="2" t="s">
        <v>226</v>
      </c>
      <c r="D1680" s="2">
        <v>2014</v>
      </c>
      <c r="E1680" s="2" t="s">
        <v>106</v>
      </c>
      <c r="F1680" s="2">
        <v>0</v>
      </c>
      <c r="G1680" s="2">
        <v>15.965328700000001</v>
      </c>
      <c r="H1680" s="2">
        <v>0.13300000000000001</v>
      </c>
      <c r="I1680" s="2">
        <v>3.4857</v>
      </c>
      <c r="J1680" s="2">
        <v>0.31097385999999999</v>
      </c>
      <c r="K1680" s="2">
        <v>11.67</v>
      </c>
      <c r="L1680" s="2">
        <v>3.6717930000000003E-2</v>
      </c>
      <c r="M1680" s="2">
        <v>0.17100000000000001</v>
      </c>
      <c r="N1680" s="2">
        <v>973</v>
      </c>
      <c r="O1680" s="2" t="s">
        <v>494</v>
      </c>
      <c r="P1680" s="2">
        <v>6047</v>
      </c>
      <c r="Q1680" s="2">
        <v>1.492</v>
      </c>
      <c r="R1680" s="2">
        <v>1.212</v>
      </c>
      <c r="S1680" s="2">
        <v>0.15</v>
      </c>
      <c r="T1680" s="2" t="s">
        <v>5</v>
      </c>
      <c r="U1680" s="2">
        <v>4.17</v>
      </c>
      <c r="V1680" s="2" t="s">
        <v>6691</v>
      </c>
      <c r="W1680" s="2">
        <v>288.9845512</v>
      </c>
      <c r="X1680" s="2" t="s">
        <v>6692</v>
      </c>
      <c r="Y1680" s="2">
        <v>40.064485699999999</v>
      </c>
      <c r="Z1680" s="2">
        <v>494.83199999999999</v>
      </c>
      <c r="AA1680" s="2">
        <v>11.882999999999999</v>
      </c>
      <c r="AB1680" s="2">
        <v>10.872999999999999</v>
      </c>
      <c r="AC1680" s="2">
        <v>12.246600000000001</v>
      </c>
      <c r="AD1680" s="4">
        <f t="shared" si="130"/>
        <v>0.27555026737373201</v>
      </c>
      <c r="AE1680" s="4">
        <f t="shared" si="131"/>
        <v>0.96048556698461773</v>
      </c>
      <c r="AF1680" s="4">
        <f t="shared" si="132"/>
        <v>1.8297443922139185</v>
      </c>
      <c r="AG1680" s="4">
        <f t="shared" si="133"/>
        <v>150.96771742519175</v>
      </c>
      <c r="AH1680" s="4">
        <f t="shared" si="134"/>
        <v>5.865891216341778E-2</v>
      </c>
    </row>
    <row r="1681" spans="1:34" x14ac:dyDescent="0.3">
      <c r="A1681" s="2" t="s">
        <v>6690</v>
      </c>
      <c r="B1681" s="2" t="s">
        <v>6693</v>
      </c>
      <c r="C1681" s="2" t="s">
        <v>226</v>
      </c>
      <c r="D1681" s="2">
        <v>2014</v>
      </c>
      <c r="E1681" s="2" t="s">
        <v>106</v>
      </c>
      <c r="F1681" s="2">
        <v>0</v>
      </c>
      <c r="G1681" s="2">
        <v>179.60978</v>
      </c>
      <c r="H1681" s="2">
        <v>0.66790000000000005</v>
      </c>
      <c r="I1681" s="2">
        <v>5.4539</v>
      </c>
      <c r="J1681" s="2">
        <v>0.48656521000000003</v>
      </c>
      <c r="K1681" s="2">
        <v>58.47</v>
      </c>
      <c r="L1681" s="2">
        <v>0.18396719</v>
      </c>
      <c r="M1681" s="2">
        <v>0.10299999999999999</v>
      </c>
      <c r="N1681" s="2">
        <v>434</v>
      </c>
      <c r="O1681" s="2" t="s">
        <v>494</v>
      </c>
      <c r="P1681" s="2">
        <v>6047</v>
      </c>
      <c r="Q1681" s="2">
        <v>1.492</v>
      </c>
      <c r="R1681" s="2">
        <v>1.212</v>
      </c>
      <c r="S1681" s="2">
        <v>0.15</v>
      </c>
      <c r="T1681" s="2" t="s">
        <v>5</v>
      </c>
      <c r="U1681" s="2">
        <v>4.17</v>
      </c>
      <c r="V1681" s="2" t="s">
        <v>6691</v>
      </c>
      <c r="W1681" s="2">
        <v>288.9845512</v>
      </c>
      <c r="X1681" s="2" t="s">
        <v>6692</v>
      </c>
      <c r="Y1681" s="2">
        <v>40.064485699999999</v>
      </c>
      <c r="Z1681" s="2">
        <v>494.83199999999999</v>
      </c>
      <c r="AA1681" s="2">
        <v>11.882999999999999</v>
      </c>
      <c r="AB1681" s="2">
        <v>10.872999999999999</v>
      </c>
      <c r="AC1681" s="2">
        <v>12.246600000000001</v>
      </c>
      <c r="AD1681" s="4">
        <f t="shared" si="130"/>
        <v>0.36042224031072545</v>
      </c>
      <c r="AE1681" s="4">
        <f t="shared" si="131"/>
        <v>1.9657068564306655</v>
      </c>
      <c r="AF1681" s="4">
        <f t="shared" si="132"/>
        <v>3.2742584846476626</v>
      </c>
      <c r="AG1681" s="4">
        <f t="shared" si="133"/>
        <v>5.9863827907311817</v>
      </c>
      <c r="AH1681" s="4">
        <f t="shared" si="134"/>
        <v>0.15716943676553763</v>
      </c>
    </row>
    <row r="1682" spans="1:34" x14ac:dyDescent="0.3">
      <c r="A1682" s="2" t="s">
        <v>12399</v>
      </c>
      <c r="B1682" s="2" t="s">
        <v>12398</v>
      </c>
      <c r="C1682" s="2" t="s">
        <v>226</v>
      </c>
      <c r="D1682" s="2">
        <v>2009</v>
      </c>
      <c r="E1682" s="2" t="s">
        <v>106</v>
      </c>
      <c r="F1682" s="2">
        <v>0</v>
      </c>
      <c r="G1682" s="2">
        <v>3.21346</v>
      </c>
      <c r="H1682" s="2">
        <v>4.5600000000000002E-2</v>
      </c>
      <c r="I1682" s="2">
        <v>4.0019999999999998</v>
      </c>
      <c r="J1682" s="2">
        <v>0.35699999999999998</v>
      </c>
      <c r="K1682" s="2">
        <v>24.472000000000001</v>
      </c>
      <c r="L1682" s="2">
        <v>7.6999999999999999E-2</v>
      </c>
      <c r="M1682" s="2">
        <v>0</v>
      </c>
      <c r="N1682" s="2">
        <v>1650</v>
      </c>
      <c r="P1682" s="2">
        <v>5857</v>
      </c>
      <c r="Q1682" s="2">
        <v>1.4870000000000001</v>
      </c>
      <c r="R1682" s="2">
        <v>1.2230000000000001</v>
      </c>
      <c r="S1682" s="2">
        <v>0.17</v>
      </c>
      <c r="T1682" s="2" t="s">
        <v>5</v>
      </c>
      <c r="U1682" s="2">
        <v>4.17</v>
      </c>
      <c r="V1682" s="2" t="s">
        <v>12400</v>
      </c>
      <c r="W1682" s="2">
        <v>285.6154492</v>
      </c>
      <c r="X1682" s="2" t="s">
        <v>12401</v>
      </c>
      <c r="Y1682" s="2">
        <v>50.135771200000001</v>
      </c>
      <c r="Z1682" s="2">
        <v>487.916</v>
      </c>
      <c r="AA1682" s="2">
        <v>12.285</v>
      </c>
      <c r="AB1682" s="2">
        <v>10.805</v>
      </c>
      <c r="AC1682" s="2">
        <v>12.1577</v>
      </c>
      <c r="AD1682" s="4">
        <f t="shared" si="130"/>
        <v>0.3818020105848895</v>
      </c>
      <c r="AE1682" s="4">
        <f t="shared" si="131"/>
        <v>1.5279716463607278</v>
      </c>
      <c r="AF1682" s="4">
        <f t="shared" si="132"/>
        <v>2.472840983309609</v>
      </c>
      <c r="AG1682" s="4">
        <f t="shared" si="133"/>
        <v>1122.7498295286018</v>
      </c>
      <c r="AH1682" s="4">
        <f t="shared" si="134"/>
        <v>6.0877136718075799E-2</v>
      </c>
    </row>
    <row r="1683" spans="1:34" x14ac:dyDescent="0.3">
      <c r="A1683" s="2" t="s">
        <v>18478</v>
      </c>
      <c r="B1683" s="2" t="s">
        <v>18477</v>
      </c>
      <c r="C1683" s="2" t="s">
        <v>226</v>
      </c>
      <c r="D1683" s="2">
        <v>2014</v>
      </c>
      <c r="E1683" s="2" t="s">
        <v>17888</v>
      </c>
      <c r="F1683" s="2">
        <v>0</v>
      </c>
      <c r="G1683" s="2">
        <v>5.0842999999999998</v>
      </c>
      <c r="H1683" s="2">
        <v>6.2059999999999997E-2</v>
      </c>
      <c r="I1683" s="2">
        <v>14.79588</v>
      </c>
      <c r="J1683" s="2">
        <v>1.32</v>
      </c>
      <c r="K1683" s="2">
        <v>343.25639999999999</v>
      </c>
      <c r="L1683" s="2">
        <v>1.08</v>
      </c>
      <c r="M1683" s="2">
        <v>0</v>
      </c>
      <c r="N1683" s="2">
        <v>1490</v>
      </c>
      <c r="O1683" s="2" t="s">
        <v>672</v>
      </c>
      <c r="P1683" s="2">
        <v>5910</v>
      </c>
      <c r="Q1683" s="2">
        <v>1.79</v>
      </c>
      <c r="R1683" s="2">
        <v>1.49</v>
      </c>
      <c r="S1683" s="2">
        <v>0.22</v>
      </c>
      <c r="T1683" s="2" t="s">
        <v>5</v>
      </c>
      <c r="U1683" s="2">
        <v>4.17</v>
      </c>
      <c r="V1683" s="2" t="s">
        <v>18479</v>
      </c>
      <c r="W1683" s="2">
        <v>305.0957239</v>
      </c>
      <c r="X1683" s="2" t="s">
        <v>18480</v>
      </c>
      <c r="Y1683" s="2">
        <v>-19.314727099999999</v>
      </c>
      <c r="Z1683" s="2">
        <v>226.399</v>
      </c>
      <c r="AA1683" s="2">
        <v>10.673999999999999</v>
      </c>
      <c r="AB1683" s="2">
        <v>8.9480000000000004</v>
      </c>
      <c r="AC1683" s="2">
        <v>10.4092</v>
      </c>
      <c r="AD1683" s="4">
        <f t="shared" si="130"/>
        <v>0.1059732472524529</v>
      </c>
      <c r="AE1683" s="4">
        <f t="shared" si="131"/>
        <v>1.567967449557623</v>
      </c>
      <c r="AF1683" s="4">
        <f t="shared" si="132"/>
        <v>4.8165815914983359</v>
      </c>
      <c r="AG1683" s="4">
        <f t="shared" si="133"/>
        <v>910.58877621782335</v>
      </c>
      <c r="AH1683" s="4">
        <f t="shared" si="134"/>
        <v>0.12478023157934</v>
      </c>
    </row>
    <row r="1684" spans="1:34" x14ac:dyDescent="0.3">
      <c r="A1684" s="2" t="s">
        <v>16046</v>
      </c>
      <c r="B1684" s="2" t="s">
        <v>16045</v>
      </c>
      <c r="C1684" s="2" t="s">
        <v>226</v>
      </c>
      <c r="D1684" s="2">
        <v>2024</v>
      </c>
      <c r="E1684" s="2" t="s">
        <v>227</v>
      </c>
      <c r="F1684" s="2">
        <v>0</v>
      </c>
      <c r="G1684" s="2">
        <v>37.468519999999998</v>
      </c>
      <c r="H1684" s="2">
        <v>0.215</v>
      </c>
      <c r="I1684" s="2">
        <v>2.9507845000000001</v>
      </c>
      <c r="J1684" s="2">
        <v>0.26325180999999997</v>
      </c>
      <c r="K1684" s="2">
        <v>19.5</v>
      </c>
      <c r="L1684" s="2">
        <v>6.1353860000000003E-2</v>
      </c>
      <c r="M1684" s="2">
        <v>0.32700000000000001</v>
      </c>
      <c r="N1684" s="2">
        <v>651.64</v>
      </c>
      <c r="P1684" s="2">
        <v>5970</v>
      </c>
      <c r="Q1684" s="2">
        <v>1.3137000000000001</v>
      </c>
      <c r="R1684" s="2">
        <v>0.93820000000000003</v>
      </c>
      <c r="S1684" s="2">
        <v>-0.373</v>
      </c>
      <c r="T1684" s="2" t="s">
        <v>5</v>
      </c>
      <c r="U1684" s="2">
        <v>4.1710000000000003</v>
      </c>
      <c r="V1684" s="2" t="s">
        <v>16047</v>
      </c>
      <c r="W1684" s="2">
        <v>243.48885340000001</v>
      </c>
      <c r="X1684" s="2" t="s">
        <v>16048</v>
      </c>
      <c r="Y1684" s="2">
        <v>63.533529700000003</v>
      </c>
      <c r="Z1684" s="2">
        <v>113.33499999999999</v>
      </c>
      <c r="AA1684" s="2">
        <v>9.327</v>
      </c>
      <c r="AB1684" s="2">
        <v>7.9340000000000002</v>
      </c>
      <c r="AC1684" s="2">
        <v>9.1894100000000005</v>
      </c>
      <c r="AD1684" s="4">
        <f t="shared" si="130"/>
        <v>0.75896566783043851</v>
      </c>
      <c r="AE1684" s="4">
        <f t="shared" si="131"/>
        <v>2.2395441286662066</v>
      </c>
      <c r="AF1684" s="4">
        <f t="shared" si="132"/>
        <v>2.5706831975049451</v>
      </c>
      <c r="AG1684" s="4">
        <f t="shared" si="133"/>
        <v>42.550302749351566</v>
      </c>
      <c r="AH1684" s="4">
        <f t="shared" si="134"/>
        <v>0.1007035293292642</v>
      </c>
    </row>
    <row r="1685" spans="1:34" x14ac:dyDescent="0.3">
      <c r="A1685" s="2" t="s">
        <v>16802</v>
      </c>
      <c r="B1685" s="2" t="s">
        <v>16801</v>
      </c>
      <c r="C1685" s="2" t="s">
        <v>226</v>
      </c>
      <c r="D1685" s="2">
        <v>2025</v>
      </c>
      <c r="E1685" s="2" t="s">
        <v>227</v>
      </c>
      <c r="F1685" s="2">
        <v>0</v>
      </c>
      <c r="G1685" s="2">
        <v>2.3045895199999999</v>
      </c>
      <c r="H1685" s="2">
        <v>3.5589999999999997E-2</v>
      </c>
      <c r="I1685" s="2">
        <v>15.9727975</v>
      </c>
      <c r="J1685" s="2">
        <v>1.425</v>
      </c>
      <c r="K1685" s="2">
        <v>435.42491759000001</v>
      </c>
      <c r="L1685" s="2">
        <v>1.37</v>
      </c>
      <c r="M1685" s="2">
        <v>4.7E-2</v>
      </c>
      <c r="N1685" s="2">
        <v>1984</v>
      </c>
      <c r="P1685" s="2">
        <v>6450</v>
      </c>
      <c r="Q1685" s="2">
        <v>1.448</v>
      </c>
      <c r="R1685" s="2">
        <v>1.131</v>
      </c>
      <c r="S1685" s="2">
        <v>-0.36599999999999999</v>
      </c>
      <c r="T1685" s="2" t="s">
        <v>5</v>
      </c>
      <c r="U1685" s="2">
        <v>4.1710000000000003</v>
      </c>
      <c r="V1685" s="2" t="s">
        <v>16803</v>
      </c>
      <c r="W1685" s="2">
        <v>304.28345810000002</v>
      </c>
      <c r="X1685" s="2" t="s">
        <v>16804</v>
      </c>
      <c r="Y1685" s="2">
        <v>42.906533799999998</v>
      </c>
      <c r="Z1685" s="2">
        <v>645.29399999999998</v>
      </c>
      <c r="AA1685" s="2">
        <v>12.56</v>
      </c>
      <c r="AB1685" s="2">
        <v>11.146000000000001</v>
      </c>
      <c r="AC1685" s="2">
        <v>12.4946</v>
      </c>
      <c r="AD1685" s="4">
        <f t="shared" si="130"/>
        <v>0.10684896530376395</v>
      </c>
      <c r="AE1685" s="4">
        <f t="shared" si="131"/>
        <v>1.7066768858815475</v>
      </c>
      <c r="AF1685" s="4">
        <f t="shared" si="132"/>
        <v>5.221149710180371</v>
      </c>
      <c r="AG1685" s="4">
        <f t="shared" si="133"/>
        <v>2570.4541180284004</v>
      </c>
      <c r="AH1685" s="4">
        <f t="shared" si="134"/>
        <v>0.11721827132799423</v>
      </c>
    </row>
    <row r="1686" spans="1:34" x14ac:dyDescent="0.3">
      <c r="A1686" s="2" t="s">
        <v>10974</v>
      </c>
      <c r="B1686" s="2" t="s">
        <v>10973</v>
      </c>
      <c r="C1686" s="2" t="s">
        <v>226</v>
      </c>
      <c r="D1686" s="2">
        <v>2021</v>
      </c>
      <c r="E1686" s="2" t="s">
        <v>106</v>
      </c>
      <c r="F1686" s="2">
        <v>0</v>
      </c>
      <c r="G1686" s="2">
        <v>27.210800169999999</v>
      </c>
      <c r="H1686" s="2">
        <v>0.1724</v>
      </c>
      <c r="I1686" s="2">
        <v>1.2392334599999999</v>
      </c>
      <c r="J1686" s="2">
        <v>0.11055719</v>
      </c>
      <c r="K1686" s="2">
        <v>2.0699999999999998</v>
      </c>
      <c r="L1686" s="2">
        <v>6.4999999999999997E-3</v>
      </c>
      <c r="M1686" s="2">
        <v>0</v>
      </c>
      <c r="N1686" s="2">
        <v>725</v>
      </c>
      <c r="P1686" s="2">
        <v>5973</v>
      </c>
      <c r="Q1686" s="2">
        <v>1.3049999999999999</v>
      </c>
      <c r="R1686" s="2">
        <v>0.92200000000000004</v>
      </c>
      <c r="S1686" s="2">
        <v>-0.34</v>
      </c>
      <c r="T1686" s="2" t="s">
        <v>5</v>
      </c>
      <c r="U1686" s="2">
        <v>4.1710000000000003</v>
      </c>
      <c r="V1686" s="2" t="s">
        <v>10975</v>
      </c>
      <c r="W1686" s="2">
        <v>288.0764082</v>
      </c>
      <c r="X1686" s="2" t="s">
        <v>10976</v>
      </c>
      <c r="Y1686" s="2">
        <v>43.958483899999997</v>
      </c>
      <c r="Z1686" s="2">
        <v>852.06200000000001</v>
      </c>
      <c r="AA1686" s="2">
        <v>13.827999999999999</v>
      </c>
      <c r="AB1686" s="2">
        <v>12.204000000000001</v>
      </c>
      <c r="AC1686" s="2">
        <v>13.8909</v>
      </c>
      <c r="AD1686" s="4">
        <f t="shared" si="130"/>
        <v>1.087704567281645</v>
      </c>
      <c r="AE1686" s="4">
        <f t="shared" si="131"/>
        <v>1.3479198943702357</v>
      </c>
      <c r="AF1686" s="4">
        <f t="shared" si="132"/>
        <v>1.2924346925486261</v>
      </c>
      <c r="AG1686" s="4">
        <f t="shared" si="133"/>
        <v>65.434442913087864</v>
      </c>
      <c r="AH1686" s="4">
        <f t="shared" si="134"/>
        <v>4.7999819460914236E-2</v>
      </c>
    </row>
    <row r="1687" spans="1:34" x14ac:dyDescent="0.3">
      <c r="A1687" s="2" t="s">
        <v>10970</v>
      </c>
      <c r="B1687" s="2" t="s">
        <v>10969</v>
      </c>
      <c r="C1687" s="2" t="s">
        <v>226</v>
      </c>
      <c r="D1687" s="2">
        <v>2021</v>
      </c>
      <c r="E1687" s="2" t="s">
        <v>106</v>
      </c>
      <c r="F1687" s="2">
        <v>0</v>
      </c>
      <c r="G1687" s="2">
        <v>20.65780067</v>
      </c>
      <c r="H1687" s="2">
        <v>0.14349999999999999</v>
      </c>
      <c r="I1687" s="2">
        <v>2.3210718799999999</v>
      </c>
      <c r="J1687" s="2">
        <v>0.20707252000000001</v>
      </c>
      <c r="K1687" s="2">
        <v>6</v>
      </c>
      <c r="L1687" s="2">
        <v>1.89E-2</v>
      </c>
      <c r="M1687" s="2">
        <v>0</v>
      </c>
      <c r="N1687" s="2">
        <v>728</v>
      </c>
      <c r="P1687" s="2">
        <v>5468</v>
      </c>
      <c r="Q1687" s="2">
        <v>1.306</v>
      </c>
      <c r="R1687" s="2">
        <v>0.92300000000000004</v>
      </c>
      <c r="S1687" s="2">
        <v>0.14000000000000001</v>
      </c>
      <c r="T1687" s="2" t="s">
        <v>5</v>
      </c>
      <c r="U1687" s="2">
        <v>4.1710000000000003</v>
      </c>
      <c r="V1687" s="2" t="s">
        <v>10971</v>
      </c>
      <c r="W1687" s="2">
        <v>290.49991390000002</v>
      </c>
      <c r="X1687" s="2" t="s">
        <v>10972</v>
      </c>
      <c r="Y1687" s="2">
        <v>40.287716099999997</v>
      </c>
      <c r="Z1687" s="2">
        <v>1277.32</v>
      </c>
      <c r="AA1687" s="2">
        <v>14.367000000000001</v>
      </c>
      <c r="AB1687" s="2">
        <v>12.388999999999999</v>
      </c>
      <c r="AC1687" s="2">
        <v>14.1599</v>
      </c>
      <c r="AD1687" s="4">
        <f t="shared" si="130"/>
        <v>0.47982788157406625</v>
      </c>
      <c r="AE1687" s="4">
        <f t="shared" si="131"/>
        <v>1.113715003161535</v>
      </c>
      <c r="AF1687" s="4">
        <f t="shared" si="132"/>
        <v>1.6077974300801547</v>
      </c>
      <c r="AG1687" s="4">
        <f t="shared" si="133"/>
        <v>66.433391661387176</v>
      </c>
      <c r="AH1687" s="4">
        <f t="shared" si="134"/>
        <v>5.9588937318819465E-2</v>
      </c>
    </row>
    <row r="1688" spans="1:34" x14ac:dyDescent="0.3">
      <c r="A1688" s="2" t="s">
        <v>14840</v>
      </c>
      <c r="B1688" s="2" t="s">
        <v>14839</v>
      </c>
      <c r="C1688" s="2" t="s">
        <v>226</v>
      </c>
      <c r="D1688" s="2">
        <v>2014</v>
      </c>
      <c r="E1688" s="2" t="s">
        <v>106</v>
      </c>
      <c r="F1688" s="2">
        <v>0</v>
      </c>
      <c r="G1688" s="2">
        <v>11.523099999999999</v>
      </c>
      <c r="H1688" s="2">
        <v>0.10231999999999999</v>
      </c>
      <c r="I1688" s="2">
        <v>3.42</v>
      </c>
      <c r="J1688" s="2">
        <v>0.30499999999999999</v>
      </c>
      <c r="K1688" s="2">
        <v>13</v>
      </c>
      <c r="L1688" s="2">
        <v>4.1000000000000002E-2</v>
      </c>
      <c r="M1688" s="2">
        <v>0</v>
      </c>
      <c r="N1688" s="2">
        <v>927</v>
      </c>
      <c r="P1688" s="2">
        <v>5699</v>
      </c>
      <c r="Q1688" s="2">
        <v>1.41</v>
      </c>
      <c r="R1688" s="2">
        <v>1.08</v>
      </c>
      <c r="S1688" s="2">
        <v>0.3</v>
      </c>
      <c r="T1688" s="2" t="s">
        <v>5</v>
      </c>
      <c r="U1688" s="2">
        <v>4.1710000000000003</v>
      </c>
      <c r="V1688" s="2" t="s">
        <v>14841</v>
      </c>
      <c r="W1688" s="2">
        <v>284.48242809999999</v>
      </c>
      <c r="X1688" s="2" t="s">
        <v>14842</v>
      </c>
      <c r="Y1688" s="2">
        <v>44.397891000000001</v>
      </c>
      <c r="Z1688" s="2">
        <v>445.65600000000001</v>
      </c>
      <c r="AA1688" s="2">
        <v>12.382</v>
      </c>
      <c r="AB1688" s="2">
        <v>10.801</v>
      </c>
      <c r="AC1688" s="2">
        <v>12.304399999999999</v>
      </c>
      <c r="AD1688" s="4">
        <f t="shared" si="130"/>
        <v>0.32498628557874865</v>
      </c>
      <c r="AE1688" s="4">
        <f t="shared" si="131"/>
        <v>1.1114530966793204</v>
      </c>
      <c r="AF1688" s="4">
        <f t="shared" si="132"/>
        <v>1.949658839552006</v>
      </c>
      <c r="AG1688" s="4">
        <f t="shared" si="133"/>
        <v>179.72216442350972</v>
      </c>
      <c r="AH1688" s="4">
        <f t="shared" si="134"/>
        <v>6.403519790141371E-2</v>
      </c>
    </row>
    <row r="1689" spans="1:34" x14ac:dyDescent="0.3">
      <c r="A1689" s="2" t="s">
        <v>16399</v>
      </c>
      <c r="B1689" s="2" t="s">
        <v>16398</v>
      </c>
      <c r="C1689" s="2" t="s">
        <v>226</v>
      </c>
      <c r="D1689" s="2">
        <v>2022</v>
      </c>
      <c r="E1689" s="2" t="s">
        <v>227</v>
      </c>
      <c r="F1689" s="2">
        <v>0</v>
      </c>
      <c r="G1689" s="2">
        <v>3.5315902000000001</v>
      </c>
      <c r="H1689" s="2">
        <v>5.0090000000000003E-2</v>
      </c>
      <c r="I1689" s="2">
        <v>14.369913260000001</v>
      </c>
      <c r="J1689" s="2">
        <v>1.282</v>
      </c>
      <c r="K1689" s="2">
        <v>502.16888305999998</v>
      </c>
      <c r="L1689" s="2">
        <v>1.58</v>
      </c>
      <c r="M1689" s="2">
        <v>0</v>
      </c>
      <c r="N1689" s="2">
        <v>1688</v>
      </c>
      <c r="P1689" s="2">
        <v>6248</v>
      </c>
      <c r="Q1689" s="2">
        <v>1.573</v>
      </c>
      <c r="R1689" s="2">
        <v>1.343</v>
      </c>
      <c r="S1689" s="2">
        <v>0.11899999999999999</v>
      </c>
      <c r="T1689" s="2" t="s">
        <v>5</v>
      </c>
      <c r="U1689" s="2">
        <v>4.1719999999999997</v>
      </c>
      <c r="V1689" s="2" t="s">
        <v>16400</v>
      </c>
      <c r="W1689" s="2">
        <v>20.166011300000001</v>
      </c>
      <c r="X1689" s="2" t="s">
        <v>16401</v>
      </c>
      <c r="Y1689" s="2">
        <v>-86.979965000000007</v>
      </c>
      <c r="Z1689" s="2">
        <v>355.59</v>
      </c>
      <c r="AA1689" s="2">
        <v>11.6</v>
      </c>
      <c r="AB1689" s="2">
        <v>9.9600000000000009</v>
      </c>
      <c r="AC1689" s="2">
        <v>11.2905</v>
      </c>
      <c r="AD1689" s="4">
        <f t="shared" si="130"/>
        <v>0.16923389816602077</v>
      </c>
      <c r="AE1689" s="4">
        <f t="shared" si="131"/>
        <v>2.4318764372973916</v>
      </c>
      <c r="AF1689" s="4">
        <f t="shared" si="132"/>
        <v>5.9115017942145078</v>
      </c>
      <c r="AG1689" s="4">
        <f t="shared" si="133"/>
        <v>1348.3707265415812</v>
      </c>
      <c r="AH1689" s="4">
        <f t="shared" si="134"/>
        <v>0.14388370242683127</v>
      </c>
    </row>
    <row r="1690" spans="1:34" x14ac:dyDescent="0.3">
      <c r="A1690" s="2" t="s">
        <v>10207</v>
      </c>
      <c r="B1690" s="2" t="s">
        <v>10206</v>
      </c>
      <c r="C1690" s="2" t="s">
        <v>226</v>
      </c>
      <c r="D1690" s="2">
        <v>2021</v>
      </c>
      <c r="E1690" s="2" t="s">
        <v>106</v>
      </c>
      <c r="F1690" s="2">
        <v>0</v>
      </c>
      <c r="G1690" s="2">
        <v>78.546096800000001</v>
      </c>
      <c r="H1690" s="2">
        <v>0.35721999999999998</v>
      </c>
      <c r="I1690" s="2">
        <v>3.16305828</v>
      </c>
      <c r="J1690" s="2">
        <v>0.28218964000000002</v>
      </c>
      <c r="K1690" s="2">
        <v>10.1</v>
      </c>
      <c r="L1690" s="2">
        <v>3.1899999999999998E-2</v>
      </c>
      <c r="M1690" s="2">
        <v>0</v>
      </c>
      <c r="N1690" s="2">
        <v>501</v>
      </c>
      <c r="P1690" s="2">
        <v>5808</v>
      </c>
      <c r="Q1690" s="2">
        <v>1.397</v>
      </c>
      <c r="R1690" s="2">
        <v>1.0580000000000001</v>
      </c>
      <c r="S1690" s="2">
        <v>0.14000000000000001</v>
      </c>
      <c r="T1690" s="2" t="s">
        <v>5</v>
      </c>
      <c r="U1690" s="2">
        <v>4.1719999999999997</v>
      </c>
      <c r="V1690" s="2" t="s">
        <v>10208</v>
      </c>
      <c r="W1690" s="2">
        <v>292.58777429999998</v>
      </c>
      <c r="X1690" s="2" t="s">
        <v>10209</v>
      </c>
      <c r="Y1690" s="2">
        <v>38.521982700000002</v>
      </c>
      <c r="Z1690" s="2">
        <v>863.90899999999999</v>
      </c>
      <c r="AA1690" s="2">
        <v>14.087999999999999</v>
      </c>
      <c r="AB1690" s="2">
        <v>12.627000000000001</v>
      </c>
      <c r="AC1690" s="2">
        <v>14.078900000000001</v>
      </c>
      <c r="AD1690" s="4">
        <f t="shared" si="130"/>
        <v>0.31915363259551216</v>
      </c>
      <c r="AE1690" s="4">
        <f t="shared" si="131"/>
        <v>1.0095015401733127</v>
      </c>
      <c r="AF1690" s="4">
        <f t="shared" si="132"/>
        <v>1.7869281477770587</v>
      </c>
      <c r="AG1690" s="4">
        <f t="shared" si="133"/>
        <v>15.614121723735851</v>
      </c>
      <c r="AH1690" s="4">
        <f t="shared" si="134"/>
        <v>7.9834062001907749E-2</v>
      </c>
    </row>
    <row r="1691" spans="1:34" x14ac:dyDescent="0.3">
      <c r="A1691" s="2" t="s">
        <v>6338</v>
      </c>
      <c r="B1691" s="2" t="s">
        <v>6337</v>
      </c>
      <c r="C1691" s="2" t="s">
        <v>226</v>
      </c>
      <c r="D1691" s="2">
        <v>2018</v>
      </c>
      <c r="E1691" s="2" t="s">
        <v>6300</v>
      </c>
      <c r="F1691" s="2">
        <v>0</v>
      </c>
      <c r="G1691" s="2">
        <v>3.6127647000000001</v>
      </c>
      <c r="H1691" s="2">
        <v>5.2240000000000002E-2</v>
      </c>
      <c r="I1691" s="2">
        <v>17.777474000000002</v>
      </c>
      <c r="J1691" s="2">
        <v>1.5860000000000001</v>
      </c>
      <c r="K1691" s="2">
        <v>1242.7153000000001</v>
      </c>
      <c r="L1691" s="2">
        <v>3.91</v>
      </c>
      <c r="M1691" s="2">
        <v>0</v>
      </c>
      <c r="N1691" s="2">
        <v>2051</v>
      </c>
      <c r="O1691" s="2" t="s">
        <v>1482</v>
      </c>
      <c r="P1691" s="2">
        <v>7598</v>
      </c>
      <c r="Q1691" s="2">
        <v>1.6379999999999999</v>
      </c>
      <c r="R1691" s="2">
        <v>1.458</v>
      </c>
      <c r="S1691" s="2">
        <v>-0.40500000000000003</v>
      </c>
      <c r="T1691" s="2" t="s">
        <v>5</v>
      </c>
      <c r="U1691" s="2">
        <v>4.173</v>
      </c>
      <c r="V1691" s="2" t="s">
        <v>6339</v>
      </c>
      <c r="W1691" s="2">
        <v>304.80003219999998</v>
      </c>
      <c r="X1691" s="2" t="s">
        <v>6340</v>
      </c>
      <c r="Y1691" s="2">
        <v>32.581044599999998</v>
      </c>
      <c r="Z1691" s="2">
        <v>470.87799999999999</v>
      </c>
      <c r="AA1691" s="2">
        <v>10.484</v>
      </c>
      <c r="AB1691" s="2">
        <v>10.09</v>
      </c>
      <c r="AC1691" s="2">
        <v>10.541499999999999</v>
      </c>
      <c r="AD1691" s="4">
        <f t="shared" si="130"/>
        <v>0.22118796289267628</v>
      </c>
      <c r="AE1691" s="4">
        <f t="shared" si="131"/>
        <v>3.9321632594375178</v>
      </c>
      <c r="AF1691" s="4">
        <f t="shared" si="132"/>
        <v>8.3608570199714407</v>
      </c>
      <c r="AG1691" s="4">
        <f t="shared" si="133"/>
        <v>2939.7369095332169</v>
      </c>
      <c r="AH1691" s="4">
        <f t="shared" si="134"/>
        <v>0.18461541734113593</v>
      </c>
    </row>
    <row r="1692" spans="1:34" x14ac:dyDescent="0.3">
      <c r="A1692" s="2" t="s">
        <v>14158</v>
      </c>
      <c r="B1692" s="2" t="s">
        <v>14157</v>
      </c>
      <c r="C1692" s="2" t="s">
        <v>226</v>
      </c>
      <c r="D1692" s="2">
        <v>2010</v>
      </c>
      <c r="E1692" s="2" t="s">
        <v>106</v>
      </c>
      <c r="F1692" s="2">
        <v>0</v>
      </c>
      <c r="G1692" s="2">
        <v>3.5224991000000001</v>
      </c>
      <c r="H1692" s="2">
        <v>4.7399999999999998E-2</v>
      </c>
      <c r="I1692" s="2">
        <v>15.871943999999999</v>
      </c>
      <c r="J1692" s="2">
        <v>1.4159999999999999</v>
      </c>
      <c r="K1692" s="2">
        <v>187.5197</v>
      </c>
      <c r="L1692" s="2">
        <v>0.59</v>
      </c>
      <c r="M1692" s="2">
        <v>0</v>
      </c>
      <c r="N1692" s="2">
        <v>1680</v>
      </c>
      <c r="P1692" s="2">
        <v>6213</v>
      </c>
      <c r="Q1692" s="2">
        <v>1.486</v>
      </c>
      <c r="R1692" s="2">
        <v>1.2130000000000001</v>
      </c>
      <c r="S1692" s="2">
        <v>-5.5E-2</v>
      </c>
      <c r="T1692" s="2" t="s">
        <v>5</v>
      </c>
      <c r="U1692" s="2">
        <v>4.1740000000000004</v>
      </c>
      <c r="V1692" s="2" t="s">
        <v>14159</v>
      </c>
      <c r="W1692" s="2">
        <v>281.28813350000001</v>
      </c>
      <c r="X1692" s="2" t="s">
        <v>14160</v>
      </c>
      <c r="Y1692" s="2">
        <v>42.451097500000003</v>
      </c>
      <c r="Z1692" s="2">
        <v>1021.87</v>
      </c>
      <c r="AA1692" s="2">
        <v>13.598000000000001</v>
      </c>
      <c r="AB1692" s="2">
        <v>12.292999999999999</v>
      </c>
      <c r="AC1692" s="2">
        <v>13.5299</v>
      </c>
      <c r="AD1692" s="4">
        <f t="shared" si="130"/>
        <v>4.6898238617114223E-2</v>
      </c>
      <c r="AE1692" s="4">
        <f t="shared" si="131"/>
        <v>0.74436621702947436</v>
      </c>
      <c r="AF1692" s="4">
        <f t="shared" si="132"/>
        <v>3.4372283764951761</v>
      </c>
      <c r="AG1692" s="4">
        <f t="shared" si="133"/>
        <v>1313.9420147995675</v>
      </c>
      <c r="AH1692" s="4">
        <f t="shared" si="134"/>
        <v>8.3859785584060265E-2</v>
      </c>
    </row>
    <row r="1693" spans="1:34" x14ac:dyDescent="0.3">
      <c r="A1693" s="2" t="s">
        <v>16852</v>
      </c>
      <c r="B1693" s="2" t="s">
        <v>16851</v>
      </c>
      <c r="C1693" s="2" t="s">
        <v>226</v>
      </c>
      <c r="D1693" s="2">
        <v>2023</v>
      </c>
      <c r="E1693" s="2" t="s">
        <v>227</v>
      </c>
      <c r="F1693" s="2">
        <v>0</v>
      </c>
      <c r="G1693" s="2">
        <v>2.8989726999999998</v>
      </c>
      <c r="H1693" s="2">
        <v>4.2099999999999999E-2</v>
      </c>
      <c r="I1693" s="2">
        <v>18.494818160000001</v>
      </c>
      <c r="J1693" s="2">
        <v>1.65</v>
      </c>
      <c r="K1693" s="2">
        <v>330.54154327999998</v>
      </c>
      <c r="L1693" s="2">
        <v>1.04</v>
      </c>
      <c r="M1693" s="2">
        <v>0</v>
      </c>
      <c r="N1693" s="2">
        <v>1646</v>
      </c>
      <c r="P1693" s="2">
        <v>5772</v>
      </c>
      <c r="Q1693" s="2">
        <v>1.468</v>
      </c>
      <c r="R1693" s="2">
        <v>1.181</v>
      </c>
      <c r="S1693" s="2">
        <v>0.27800000000000002</v>
      </c>
      <c r="T1693" s="2" t="s">
        <v>5</v>
      </c>
      <c r="U1693" s="2">
        <v>4.1740000000000004</v>
      </c>
      <c r="V1693" s="2" t="s">
        <v>16853</v>
      </c>
      <c r="W1693" s="2">
        <v>139.1125648</v>
      </c>
      <c r="X1693" s="2" t="s">
        <v>16854</v>
      </c>
      <c r="Y1693" s="2">
        <v>69.074128400000006</v>
      </c>
      <c r="Z1693" s="2">
        <v>421.745</v>
      </c>
      <c r="AA1693" s="2">
        <v>11.856</v>
      </c>
      <c r="AB1693" s="2">
        <v>10.617000000000001</v>
      </c>
      <c r="AC1693" s="2">
        <v>12.033799999999999</v>
      </c>
      <c r="AD1693" s="4">
        <f t="shared" si="130"/>
        <v>5.2248743801582745E-2</v>
      </c>
      <c r="AE1693" s="4">
        <f t="shared" si="131"/>
        <v>0.96633101569870006</v>
      </c>
      <c r="AF1693" s="4">
        <f t="shared" si="132"/>
        <v>4.2275425979776431</v>
      </c>
      <c r="AG1693" s="4">
        <f t="shared" si="133"/>
        <v>1210.8296834830471</v>
      </c>
      <c r="AH1693" s="4">
        <f t="shared" si="134"/>
        <v>0.10420128554244032</v>
      </c>
    </row>
    <row r="1694" spans="1:34" x14ac:dyDescent="0.3">
      <c r="A1694" s="2" t="s">
        <v>10228</v>
      </c>
      <c r="B1694" s="2" t="s">
        <v>10227</v>
      </c>
      <c r="C1694" s="2" t="s">
        <v>226</v>
      </c>
      <c r="D1694" s="2">
        <v>2021</v>
      </c>
      <c r="E1694" s="2" t="s">
        <v>106</v>
      </c>
      <c r="F1694" s="2">
        <v>0</v>
      </c>
      <c r="G1694" s="2">
        <v>31.588899609999999</v>
      </c>
      <c r="H1694" s="2">
        <v>0.20988999999999999</v>
      </c>
      <c r="I1694" s="2">
        <v>3.1446144999999999</v>
      </c>
      <c r="J1694" s="2">
        <v>0.28054420000000002</v>
      </c>
      <c r="K1694" s="2">
        <v>10</v>
      </c>
      <c r="L1694" s="2">
        <v>3.1600000000000003E-2</v>
      </c>
      <c r="M1694" s="2">
        <v>0</v>
      </c>
      <c r="N1694" s="2">
        <v>682</v>
      </c>
      <c r="P1694" s="2">
        <v>5866</v>
      </c>
      <c r="Q1694" s="2">
        <v>1.367</v>
      </c>
      <c r="R1694" s="2">
        <v>1.02</v>
      </c>
      <c r="S1694" s="2">
        <v>0</v>
      </c>
      <c r="T1694" s="2" t="s">
        <v>5</v>
      </c>
      <c r="U1694" s="2">
        <v>4.1749999999999998</v>
      </c>
      <c r="V1694" s="2" t="s">
        <v>10229</v>
      </c>
      <c r="W1694" s="2">
        <v>294.56685770000001</v>
      </c>
      <c r="X1694" s="2" t="s">
        <v>10230</v>
      </c>
      <c r="Y1694" s="2">
        <v>46.0757312</v>
      </c>
      <c r="Z1694" s="2">
        <v>1070.17</v>
      </c>
      <c r="AA1694" s="2">
        <v>14.179</v>
      </c>
      <c r="AB1694" s="2">
        <v>12.686</v>
      </c>
      <c r="AC1694" s="2">
        <v>14.0943</v>
      </c>
      <c r="AD1694" s="4">
        <f t="shared" si="130"/>
        <v>0.32158646520313416</v>
      </c>
      <c r="AE1694" s="4">
        <f t="shared" si="131"/>
        <v>1.0112654614815211</v>
      </c>
      <c r="AF1694" s="4">
        <f t="shared" si="132"/>
        <v>1.7832666748201129</v>
      </c>
      <c r="AG1694" s="4">
        <f t="shared" si="133"/>
        <v>45.062119878351076</v>
      </c>
      <c r="AH1694" s="4">
        <f t="shared" si="134"/>
        <v>6.8284810158791981E-2</v>
      </c>
    </row>
    <row r="1695" spans="1:34" x14ac:dyDescent="0.3">
      <c r="A1695" s="2" t="s">
        <v>7491</v>
      </c>
      <c r="B1695" s="2" t="s">
        <v>7490</v>
      </c>
      <c r="C1695" s="2" t="s">
        <v>226</v>
      </c>
      <c r="D1695" s="2">
        <v>2011</v>
      </c>
      <c r="E1695" s="2" t="s">
        <v>106</v>
      </c>
      <c r="F1695" s="2">
        <v>0</v>
      </c>
      <c r="G1695" s="2">
        <v>4.4379628999999996</v>
      </c>
      <c r="H1695" s="2">
        <v>5.5300000000000002E-2</v>
      </c>
      <c r="I1695" s="2">
        <v>19.660585999999999</v>
      </c>
      <c r="J1695" s="2">
        <v>1.754</v>
      </c>
      <c r="K1695" s="2">
        <v>137.30256</v>
      </c>
      <c r="L1695" s="2">
        <v>0.432</v>
      </c>
      <c r="M1695" s="2">
        <v>0</v>
      </c>
      <c r="N1695" s="2">
        <v>1480</v>
      </c>
      <c r="P1695" s="2">
        <v>5947</v>
      </c>
      <c r="Q1695" s="2">
        <v>1.4830000000000001</v>
      </c>
      <c r="R1695" s="2">
        <v>1.1659999999999999</v>
      </c>
      <c r="S1695" s="2">
        <v>7.0000000000000007E-2</v>
      </c>
      <c r="T1695" s="2" t="s">
        <v>5</v>
      </c>
      <c r="U1695" s="2">
        <v>4.1749999999999998</v>
      </c>
      <c r="V1695" s="2" t="s">
        <v>7492</v>
      </c>
      <c r="W1695" s="2">
        <v>286.24344580000002</v>
      </c>
      <c r="X1695" s="2" t="s">
        <v>7493</v>
      </c>
      <c r="Y1695" s="2">
        <v>50.040367099999997</v>
      </c>
      <c r="Z1695" s="2">
        <v>881.38599999999997</v>
      </c>
      <c r="AA1695" s="2">
        <v>13.468</v>
      </c>
      <c r="AB1695" s="2">
        <v>12.066000000000001</v>
      </c>
      <c r="AC1695" s="2">
        <v>13.3596</v>
      </c>
      <c r="AD1695" s="4">
        <f t="shared" si="130"/>
        <v>1.8067133770837143E-2</v>
      </c>
      <c r="AE1695" s="4">
        <f t="shared" si="131"/>
        <v>0.35521043727504792</v>
      </c>
      <c r="AF1695" s="4">
        <f t="shared" si="132"/>
        <v>2.6426587653618245</v>
      </c>
      <c r="AG1695" s="4">
        <f t="shared" si="133"/>
        <v>807.07453285412691</v>
      </c>
      <c r="AH1695" s="4">
        <f t="shared" si="134"/>
        <v>6.8692643642806639E-2</v>
      </c>
    </row>
    <row r="1696" spans="1:34" x14ac:dyDescent="0.3">
      <c r="A1696" s="2" t="s">
        <v>17574</v>
      </c>
      <c r="B1696" s="2" t="s">
        <v>17573</v>
      </c>
      <c r="C1696" s="2" t="s">
        <v>226</v>
      </c>
      <c r="D1696" s="2">
        <v>2026</v>
      </c>
      <c r="E1696" s="2" t="s">
        <v>227</v>
      </c>
      <c r="F1696" s="2">
        <v>0</v>
      </c>
      <c r="G1696" s="2">
        <v>131.125</v>
      </c>
      <c r="H1696" s="2">
        <v>0.51200000000000001</v>
      </c>
      <c r="I1696" s="2">
        <v>11.679757889999999</v>
      </c>
      <c r="J1696" s="2">
        <v>1.042</v>
      </c>
      <c r="K1696" s="2">
        <v>197.05361234</v>
      </c>
      <c r="L1696" s="2">
        <v>0.62</v>
      </c>
      <c r="M1696" s="2">
        <v>0.53700000000000003</v>
      </c>
      <c r="N1696" s="2">
        <v>467</v>
      </c>
      <c r="P1696" s="2">
        <v>5890</v>
      </c>
      <c r="Q1696" s="2">
        <v>1.385</v>
      </c>
      <c r="R1696" s="2">
        <v>1.0469999999999999</v>
      </c>
      <c r="S1696" s="2">
        <v>-8.0000000000000002E-3</v>
      </c>
      <c r="T1696" s="2" t="s">
        <v>193</v>
      </c>
      <c r="U1696" s="2">
        <v>4.1760000000000002</v>
      </c>
      <c r="V1696" s="2" t="s">
        <v>17575</v>
      </c>
      <c r="W1696" s="2">
        <v>312.69404359999999</v>
      </c>
      <c r="X1696" s="2" t="s">
        <v>17576</v>
      </c>
      <c r="Y1696" s="2">
        <v>-81.272398199999998</v>
      </c>
      <c r="Z1696" s="2">
        <v>312.90300000000002</v>
      </c>
      <c r="AA1696" s="2">
        <v>11.433999999999999</v>
      </c>
      <c r="AB1696" s="2">
        <v>10.034000000000001</v>
      </c>
      <c r="AC1696" s="2">
        <v>11.582599999999999</v>
      </c>
      <c r="AD1696" s="4">
        <f t="shared" si="130"/>
        <v>0.12367527352880592</v>
      </c>
      <c r="AE1696" s="4">
        <f t="shared" si="131"/>
        <v>1.4444972517959791</v>
      </c>
      <c r="AF1696" s="4">
        <f t="shared" si="132"/>
        <v>4.1074783229796115</v>
      </c>
      <c r="AG1696" s="4">
        <f t="shared" si="133"/>
        <v>7.9015201865776659</v>
      </c>
      <c r="AH1696" s="4">
        <f t="shared" si="134"/>
        <v>0.1900714290040881</v>
      </c>
    </row>
    <row r="1697" spans="1:34" x14ac:dyDescent="0.3">
      <c r="A1697" s="2" t="s">
        <v>16424</v>
      </c>
      <c r="B1697" s="2" t="s">
        <v>16423</v>
      </c>
      <c r="C1697" s="2" t="s">
        <v>226</v>
      </c>
      <c r="D1697" s="2">
        <v>2024</v>
      </c>
      <c r="E1697" s="2" t="s">
        <v>227</v>
      </c>
      <c r="F1697" s="2">
        <v>0</v>
      </c>
      <c r="G1697" s="2">
        <v>30.033301999999999</v>
      </c>
      <c r="H1697" s="2">
        <v>0.19919999999999999</v>
      </c>
      <c r="I1697" s="2">
        <v>16.47720163</v>
      </c>
      <c r="J1697" s="2">
        <v>1.47</v>
      </c>
      <c r="K1697" s="2">
        <v>278.09985612000003</v>
      </c>
      <c r="L1697" s="2">
        <v>0.875</v>
      </c>
      <c r="M1697" s="2">
        <v>0.33400000000000002</v>
      </c>
      <c r="N1697" s="2">
        <v>747</v>
      </c>
      <c r="P1697" s="2">
        <v>5730</v>
      </c>
      <c r="Q1697" s="2">
        <v>1.4590000000000001</v>
      </c>
      <c r="R1697" s="2">
        <v>1.1679999999999999</v>
      </c>
      <c r="S1697" s="2">
        <v>0.316</v>
      </c>
      <c r="T1697" s="2" t="s">
        <v>5</v>
      </c>
      <c r="U1697" s="2">
        <v>4.1760000000000002</v>
      </c>
      <c r="V1697" s="2" t="s">
        <v>16425</v>
      </c>
      <c r="W1697" s="2">
        <v>281.57619620000003</v>
      </c>
      <c r="X1697" s="2" t="s">
        <v>16426</v>
      </c>
      <c r="Y1697" s="2">
        <v>50.492465699999997</v>
      </c>
      <c r="Z1697" s="2">
        <v>126.279</v>
      </c>
      <c r="AA1697" s="2">
        <v>9.5950000000000006</v>
      </c>
      <c r="AB1697" s="2">
        <v>8.1110000000000007</v>
      </c>
      <c r="AC1697" s="2">
        <v>9.4613800000000001</v>
      </c>
      <c r="AD1697" s="4">
        <f t="shared" si="130"/>
        <v>6.2165638081914623E-2</v>
      </c>
      <c r="AE1697" s="4">
        <f t="shared" si="131"/>
        <v>1.0243157531333138</v>
      </c>
      <c r="AF1697" s="4">
        <f t="shared" si="132"/>
        <v>4.1082669335332778</v>
      </c>
      <c r="AG1697" s="4">
        <f t="shared" si="133"/>
        <v>51.884812717163094</v>
      </c>
      <c r="AH1697" s="4">
        <f t="shared" si="134"/>
        <v>0.15031362659979819</v>
      </c>
    </row>
    <row r="1698" spans="1:34" x14ac:dyDescent="0.3">
      <c r="A1698" s="2" t="s">
        <v>17994</v>
      </c>
      <c r="B1698" s="2" t="s">
        <v>17993</v>
      </c>
      <c r="C1698" s="2" t="s">
        <v>226</v>
      </c>
      <c r="D1698" s="2">
        <v>2016</v>
      </c>
      <c r="E1698" s="2" t="s">
        <v>17888</v>
      </c>
      <c r="F1698" s="2">
        <v>0</v>
      </c>
      <c r="G1698" s="2">
        <v>4.1780620300000004</v>
      </c>
      <c r="H1698" s="2">
        <v>4.8399999999999999E-2</v>
      </c>
      <c r="I1698" s="2">
        <v>14.694998999999999</v>
      </c>
      <c r="J1698" s="2">
        <v>1.3109999999999999</v>
      </c>
      <c r="K1698" s="2">
        <v>52.346601</v>
      </c>
      <c r="L1698" s="2">
        <v>0.16470000000000001</v>
      </c>
      <c r="M1698" s="2">
        <v>0</v>
      </c>
      <c r="N1698" s="2">
        <v>1400</v>
      </c>
      <c r="P1698" s="2">
        <v>5620</v>
      </c>
      <c r="Q1698" s="2">
        <v>1.333</v>
      </c>
      <c r="R1698" s="2">
        <v>0.95</v>
      </c>
      <c r="S1698" s="2">
        <v>-0.193</v>
      </c>
      <c r="T1698" s="2" t="s">
        <v>129</v>
      </c>
      <c r="U1698" s="2">
        <v>4.18</v>
      </c>
      <c r="V1698" s="2" t="s">
        <v>17995</v>
      </c>
      <c r="W1698" s="2">
        <v>160.55876459999999</v>
      </c>
      <c r="X1698" s="2" t="s">
        <v>17996</v>
      </c>
      <c r="Y1698" s="2">
        <v>-3.8349989</v>
      </c>
      <c r="Z1698" s="2">
        <v>159.50700000000001</v>
      </c>
      <c r="AA1698" s="2">
        <v>10.148</v>
      </c>
      <c r="AB1698" s="2">
        <v>8.641</v>
      </c>
      <c r="AC1698" s="2">
        <v>10.054</v>
      </c>
      <c r="AD1698" s="4">
        <f t="shared" si="130"/>
        <v>1.6496043930355104E-2</v>
      </c>
      <c r="AE1698" s="4">
        <f t="shared" si="131"/>
        <v>0.2424093490605243</v>
      </c>
      <c r="AF1698" s="4">
        <f t="shared" si="132"/>
        <v>1.8873804974183281</v>
      </c>
      <c r="AG1698" s="4">
        <f t="shared" si="133"/>
        <v>678.89824779589605</v>
      </c>
      <c r="AH1698" s="4">
        <f t="shared" si="134"/>
        <v>5.044236557013116E-2</v>
      </c>
    </row>
    <row r="1699" spans="1:34" x14ac:dyDescent="0.3">
      <c r="A1699" s="2" t="s">
        <v>5473</v>
      </c>
      <c r="B1699" s="2" t="s">
        <v>5472</v>
      </c>
      <c r="C1699" s="2" t="s">
        <v>226</v>
      </c>
      <c r="D1699" s="2">
        <v>2018</v>
      </c>
      <c r="E1699" s="2" t="s">
        <v>271</v>
      </c>
      <c r="F1699" s="2">
        <v>0</v>
      </c>
      <c r="G1699" s="2">
        <v>4.144965</v>
      </c>
      <c r="H1699" s="2">
        <v>5.3100000000000001E-2</v>
      </c>
      <c r="I1699" s="2">
        <v>1.57</v>
      </c>
      <c r="J1699" s="2">
        <v>0.14006602000000001</v>
      </c>
      <c r="K1699" s="2">
        <v>3.09</v>
      </c>
      <c r="L1699" s="2">
        <v>9.7199999999999995E-3</v>
      </c>
      <c r="N1699" s="2">
        <v>1429</v>
      </c>
      <c r="P1699" s="2">
        <v>6209</v>
      </c>
      <c r="Q1699" s="2">
        <v>1.45</v>
      </c>
      <c r="R1699" s="2">
        <v>1.1599999999999999</v>
      </c>
      <c r="S1699" s="2">
        <v>-0.08</v>
      </c>
      <c r="T1699" s="2" t="s">
        <v>5</v>
      </c>
      <c r="U1699" s="2">
        <v>4.18</v>
      </c>
      <c r="V1699" s="2" t="s">
        <v>5474</v>
      </c>
      <c r="W1699" s="2">
        <v>130.15513809999999</v>
      </c>
      <c r="X1699" s="2" t="s">
        <v>5475</v>
      </c>
      <c r="Y1699" s="2">
        <v>13.014679900000001</v>
      </c>
      <c r="Z1699" s="2">
        <v>360.76</v>
      </c>
      <c r="AA1699" s="2">
        <v>11.784000000000001</v>
      </c>
      <c r="AB1699" s="2">
        <v>10.212</v>
      </c>
      <c r="AC1699" s="2">
        <v>11.377000000000001</v>
      </c>
      <c r="AD1699" s="4">
        <f t="shared" si="130"/>
        <v>0.7984716890105229</v>
      </c>
      <c r="AE1699" s="4">
        <f t="shared" si="131"/>
        <v>1.253600551746521</v>
      </c>
      <c r="AF1699" s="4">
        <f t="shared" si="132"/>
        <v>1.402908716289851</v>
      </c>
      <c r="AG1699" s="4">
        <f t="shared" si="133"/>
        <v>994.31376488845069</v>
      </c>
      <c r="AH1699" s="4">
        <f t="shared" si="134"/>
        <v>3.7111909385316721E-2</v>
      </c>
    </row>
    <row r="1700" spans="1:34" x14ac:dyDescent="0.3">
      <c r="A1700" s="2" t="s">
        <v>18689</v>
      </c>
      <c r="B1700" s="2" t="s">
        <v>18688</v>
      </c>
      <c r="C1700" s="2" t="s">
        <v>226</v>
      </c>
      <c r="D1700" s="2">
        <v>2010</v>
      </c>
      <c r="E1700" s="2" t="s">
        <v>18690</v>
      </c>
      <c r="F1700" s="2">
        <v>0</v>
      </c>
      <c r="G1700" s="2">
        <v>4.1250799999999996</v>
      </c>
      <c r="H1700" s="2">
        <v>5.5239999999999997E-2</v>
      </c>
      <c r="I1700" s="2">
        <v>14.01125</v>
      </c>
      <c r="J1700" s="2">
        <v>1.25</v>
      </c>
      <c r="K1700" s="2">
        <v>451.3186</v>
      </c>
      <c r="L1700" s="2">
        <v>1.42</v>
      </c>
      <c r="M1700" s="2">
        <v>0</v>
      </c>
      <c r="N1700" s="2">
        <v>1630</v>
      </c>
      <c r="O1700" s="2" t="s">
        <v>580</v>
      </c>
      <c r="P1700" s="2">
        <v>6397</v>
      </c>
      <c r="Q1700" s="2">
        <v>1.45</v>
      </c>
      <c r="R1700" s="2">
        <v>1.1000000000000001</v>
      </c>
      <c r="S1700" s="2">
        <v>-0.04</v>
      </c>
      <c r="T1700" s="2" t="s">
        <v>5</v>
      </c>
      <c r="U1700" s="2">
        <v>4.18</v>
      </c>
      <c r="V1700" s="2" t="s">
        <v>18691</v>
      </c>
      <c r="W1700" s="2">
        <v>110.3880285</v>
      </c>
      <c r="X1700" s="2" t="s">
        <v>18692</v>
      </c>
      <c r="Y1700" s="2">
        <v>58.2681094</v>
      </c>
      <c r="Z1700" s="2">
        <v>272.65499999999997</v>
      </c>
      <c r="AA1700" s="2">
        <v>10.814</v>
      </c>
      <c r="AB1700" s="2">
        <v>9.4060000000000006</v>
      </c>
      <c r="AC1700" s="2">
        <v>10.5131</v>
      </c>
      <c r="AD1700" s="4">
        <f t="shared" si="130"/>
        <v>0.16407884330768879</v>
      </c>
      <c r="AE1700" s="4">
        <f t="shared" si="131"/>
        <v>2.2989496932948548</v>
      </c>
      <c r="AF1700" s="4">
        <f t="shared" si="132"/>
        <v>5.6754875464736543</v>
      </c>
      <c r="AG1700" s="4">
        <f t="shared" si="133"/>
        <v>1035.1991756666857</v>
      </c>
      <c r="AH1700" s="4">
        <f t="shared" si="134"/>
        <v>0.14057541453571482</v>
      </c>
    </row>
    <row r="1701" spans="1:34" x14ac:dyDescent="0.3">
      <c r="A1701" s="2" t="s">
        <v>5681</v>
      </c>
      <c r="B1701" s="2" t="s">
        <v>5680</v>
      </c>
      <c r="C1701" s="2" t="s">
        <v>226</v>
      </c>
      <c r="D1701" s="2">
        <v>2021</v>
      </c>
      <c r="E1701" s="2" t="s">
        <v>271</v>
      </c>
      <c r="F1701" s="2">
        <v>0</v>
      </c>
      <c r="G1701" s="2">
        <v>13.774798000000001</v>
      </c>
      <c r="I1701" s="2">
        <v>2.77</v>
      </c>
      <c r="J1701" s="2">
        <v>0.24712327000000001</v>
      </c>
      <c r="K1701" s="2">
        <v>8.1</v>
      </c>
      <c r="L1701" s="2">
        <v>2.5499999999999998E-2</v>
      </c>
      <c r="N1701" s="2">
        <v>969</v>
      </c>
      <c r="P1701" s="2">
        <v>6232</v>
      </c>
      <c r="Q1701" s="2">
        <v>1.5</v>
      </c>
      <c r="R1701" s="2">
        <v>1.23</v>
      </c>
      <c r="S1701" s="2">
        <v>-0.03</v>
      </c>
      <c r="T1701" s="2" t="s">
        <v>5</v>
      </c>
      <c r="U1701" s="2">
        <v>4.18</v>
      </c>
      <c r="V1701" s="2" t="s">
        <v>5682</v>
      </c>
      <c r="W1701" s="2">
        <v>126.8968265</v>
      </c>
      <c r="X1701" s="2" t="s">
        <v>5683</v>
      </c>
      <c r="Y1701" s="2">
        <v>11.667413099999999</v>
      </c>
      <c r="Z1701" s="2">
        <v>160.125</v>
      </c>
      <c r="AA1701" s="2">
        <v>9.6080000000000005</v>
      </c>
      <c r="AB1701" s="2">
        <v>8.4120000000000008</v>
      </c>
      <c r="AC1701" s="2">
        <v>9.5127500000000005</v>
      </c>
      <c r="AD1701" s="4">
        <f t="shared" si="130"/>
        <v>0.3811059346051387</v>
      </c>
      <c r="AE1701" s="4">
        <f t="shared" si="131"/>
        <v>1.0556634388562343</v>
      </c>
      <c r="AF1701" s="4">
        <f t="shared" si="132"/>
        <v>1.7100256505771394</v>
      </c>
      <c r="AG1701" s="4" t="str">
        <f t="shared" si="133"/>
        <v/>
      </c>
      <c r="AH1701" s="4">
        <f t="shared" si="134"/>
        <v>5.4933938425633183E-2</v>
      </c>
    </row>
    <row r="1702" spans="1:34" x14ac:dyDescent="0.3">
      <c r="A1702" s="2" t="s">
        <v>8172</v>
      </c>
      <c r="B1702" s="2" t="s">
        <v>8171</v>
      </c>
      <c r="C1702" s="2" t="s">
        <v>226</v>
      </c>
      <c r="D1702" s="2">
        <v>2016</v>
      </c>
      <c r="E1702" s="2" t="s">
        <v>106</v>
      </c>
      <c r="F1702" s="2">
        <v>0</v>
      </c>
      <c r="G1702" s="2">
        <v>44.616955699999998</v>
      </c>
      <c r="H1702" s="2">
        <v>0.26412000000000002</v>
      </c>
      <c r="I1702" s="2">
        <v>2.36</v>
      </c>
      <c r="J1702" s="2">
        <v>0.21054510000000001</v>
      </c>
      <c r="K1702" s="2">
        <v>6.17</v>
      </c>
      <c r="L1702" s="2">
        <v>1.9400000000000001E-2</v>
      </c>
      <c r="M1702" s="2">
        <v>0</v>
      </c>
      <c r="N1702" s="2">
        <v>693</v>
      </c>
      <c r="P1702" s="2">
        <v>6449</v>
      </c>
      <c r="Q1702" s="2">
        <v>1.55</v>
      </c>
      <c r="R1702" s="2">
        <v>1.32</v>
      </c>
      <c r="S1702" s="2">
        <v>0.04</v>
      </c>
      <c r="T1702" s="2" t="s">
        <v>5</v>
      </c>
      <c r="U1702" s="2">
        <v>4.18</v>
      </c>
      <c r="V1702" s="2" t="s">
        <v>8173</v>
      </c>
      <c r="W1702" s="2">
        <v>292.47794279999999</v>
      </c>
      <c r="X1702" s="2" t="s">
        <v>8174</v>
      </c>
      <c r="Y1702" s="2">
        <v>46.022821</v>
      </c>
      <c r="Z1702" s="2">
        <v>1355.02</v>
      </c>
      <c r="AA1702" s="2">
        <v>13.775</v>
      </c>
      <c r="AB1702" s="2">
        <v>12.563000000000001</v>
      </c>
      <c r="AC1702" s="2">
        <v>13.705</v>
      </c>
      <c r="AD1702" s="4">
        <f t="shared" si="130"/>
        <v>0.46940656055390284</v>
      </c>
      <c r="AE1702" s="4">
        <f t="shared" si="131"/>
        <v>1.1077994829072106</v>
      </c>
      <c r="AF1702" s="4">
        <f t="shared" si="132"/>
        <v>1.6169127309972597</v>
      </c>
      <c r="AG1702" s="4">
        <f t="shared" si="133"/>
        <v>53.446611571943478</v>
      </c>
      <c r="AH1702" s="4">
        <f t="shared" si="134"/>
        <v>6.142143563645841E-2</v>
      </c>
    </row>
    <row r="1703" spans="1:34" x14ac:dyDescent="0.3">
      <c r="A1703" s="2" t="s">
        <v>8130</v>
      </c>
      <c r="B1703" s="2" t="s">
        <v>8133</v>
      </c>
      <c r="C1703" s="2" t="s">
        <v>226</v>
      </c>
      <c r="D1703" s="2">
        <v>2016</v>
      </c>
      <c r="E1703" s="2" t="s">
        <v>106</v>
      </c>
      <c r="F1703" s="2">
        <v>0</v>
      </c>
      <c r="G1703" s="2">
        <v>5.7772121099999998</v>
      </c>
      <c r="H1703" s="2">
        <v>6.2719999999999998E-2</v>
      </c>
      <c r="I1703" s="2">
        <v>1.71</v>
      </c>
      <c r="J1703" s="2">
        <v>0.15255598000000001</v>
      </c>
      <c r="K1703" s="2">
        <v>3.57</v>
      </c>
      <c r="L1703" s="2">
        <v>1.12E-2</v>
      </c>
      <c r="M1703" s="2">
        <v>0</v>
      </c>
      <c r="N1703" s="2">
        <v>1260</v>
      </c>
      <c r="P1703" s="2">
        <v>5512</v>
      </c>
      <c r="Q1703" s="2">
        <v>1.3</v>
      </c>
      <c r="R1703" s="2">
        <v>0.94</v>
      </c>
      <c r="S1703" s="2">
        <v>0.05</v>
      </c>
      <c r="T1703" s="2" t="s">
        <v>5</v>
      </c>
      <c r="U1703" s="2">
        <v>4.18</v>
      </c>
      <c r="V1703" s="2" t="s">
        <v>8131</v>
      </c>
      <c r="W1703" s="2">
        <v>296.27765870000002</v>
      </c>
      <c r="X1703" s="2" t="s">
        <v>8132</v>
      </c>
      <c r="Y1703" s="2">
        <v>46.899800599999999</v>
      </c>
      <c r="Z1703" s="2">
        <v>1126.6400000000001</v>
      </c>
      <c r="AA1703" s="2">
        <v>14.263999999999999</v>
      </c>
      <c r="AB1703" s="2">
        <v>12.366</v>
      </c>
      <c r="AC1703" s="2">
        <v>14.0381</v>
      </c>
      <c r="AD1703" s="4">
        <f t="shared" si="130"/>
        <v>0.71396987047146621</v>
      </c>
      <c r="AE1703" s="4">
        <f t="shared" si="131"/>
        <v>1.2208884785062071</v>
      </c>
      <c r="AF1703" s="4">
        <f t="shared" si="132"/>
        <v>1.444894216974244</v>
      </c>
      <c r="AG1703" s="4">
        <f t="shared" si="133"/>
        <v>355.79618806904983</v>
      </c>
      <c r="AH1703" s="4">
        <f t="shared" si="134"/>
        <v>4.0705283170280354E-2</v>
      </c>
    </row>
    <row r="1704" spans="1:34" x14ac:dyDescent="0.3">
      <c r="A1704" s="2" t="s">
        <v>8130</v>
      </c>
      <c r="B1704" s="2" t="s">
        <v>8129</v>
      </c>
      <c r="C1704" s="2" t="s">
        <v>226</v>
      </c>
      <c r="D1704" s="2">
        <v>2016</v>
      </c>
      <c r="E1704" s="2" t="s">
        <v>106</v>
      </c>
      <c r="F1704" s="2">
        <v>0</v>
      </c>
      <c r="G1704" s="2">
        <v>23.198681000000001</v>
      </c>
      <c r="H1704" s="2">
        <v>0.15845000000000001</v>
      </c>
      <c r="I1704" s="2">
        <v>1.98</v>
      </c>
      <c r="J1704" s="2">
        <v>0.17664377000000001</v>
      </c>
      <c r="K1704" s="2">
        <v>4.58</v>
      </c>
      <c r="L1704" s="2">
        <v>1.44E-2</v>
      </c>
      <c r="M1704" s="2">
        <v>0</v>
      </c>
      <c r="N1704" s="2">
        <v>793</v>
      </c>
      <c r="P1704" s="2">
        <v>5512</v>
      </c>
      <c r="Q1704" s="2">
        <v>1.3</v>
      </c>
      <c r="R1704" s="2">
        <v>0.94</v>
      </c>
      <c r="S1704" s="2">
        <v>0.05</v>
      </c>
      <c r="T1704" s="2" t="s">
        <v>5</v>
      </c>
      <c r="U1704" s="2">
        <v>4.18</v>
      </c>
      <c r="V1704" s="2" t="s">
        <v>8131</v>
      </c>
      <c r="W1704" s="2">
        <v>296.27765870000002</v>
      </c>
      <c r="X1704" s="2" t="s">
        <v>8132</v>
      </c>
      <c r="Y1704" s="2">
        <v>46.899800599999999</v>
      </c>
      <c r="Z1704" s="2">
        <v>1126.6400000000001</v>
      </c>
      <c r="AA1704" s="2">
        <v>14.263999999999999</v>
      </c>
      <c r="AB1704" s="2">
        <v>12.366</v>
      </c>
      <c r="AC1704" s="2">
        <v>14.0381</v>
      </c>
      <c r="AD1704" s="4">
        <f t="shared" si="130"/>
        <v>0.59002431209348882</v>
      </c>
      <c r="AE1704" s="4">
        <f t="shared" si="131"/>
        <v>1.1682481379451077</v>
      </c>
      <c r="AF1704" s="4">
        <f t="shared" si="132"/>
        <v>1.5208981928884369</v>
      </c>
      <c r="AG1704" s="4">
        <f t="shared" si="133"/>
        <v>55.747950163394655</v>
      </c>
      <c r="AH1704" s="4">
        <f t="shared" si="134"/>
        <v>5.4008678406038145E-2</v>
      </c>
    </row>
    <row r="1705" spans="1:34" x14ac:dyDescent="0.3">
      <c r="A1705" s="2" t="s">
        <v>12708</v>
      </c>
      <c r="B1705" s="2" t="s">
        <v>12707</v>
      </c>
      <c r="C1705" s="2" t="s">
        <v>226</v>
      </c>
      <c r="D1705" s="2">
        <v>2016</v>
      </c>
      <c r="E1705" s="2" t="s">
        <v>106</v>
      </c>
      <c r="F1705" s="2">
        <v>0</v>
      </c>
      <c r="G1705" s="2">
        <v>24.99324193</v>
      </c>
      <c r="H1705" s="2">
        <v>0.16847999999999999</v>
      </c>
      <c r="I1705" s="2">
        <v>2.25</v>
      </c>
      <c r="J1705" s="2">
        <v>0.20073156</v>
      </c>
      <c r="K1705" s="2">
        <v>5.69</v>
      </c>
      <c r="L1705" s="2">
        <v>1.7899999999999999E-2</v>
      </c>
      <c r="M1705" s="2">
        <v>0</v>
      </c>
      <c r="N1705" s="2">
        <v>712</v>
      </c>
      <c r="P1705" s="2">
        <v>5809</v>
      </c>
      <c r="Q1705" s="2">
        <v>1.37</v>
      </c>
      <c r="R1705" s="2">
        <v>1.05</v>
      </c>
      <c r="S1705" s="2">
        <v>0.06</v>
      </c>
      <c r="T1705" s="2" t="s">
        <v>5</v>
      </c>
      <c r="U1705" s="2">
        <v>4.18</v>
      </c>
      <c r="V1705" s="2" t="s">
        <v>12709</v>
      </c>
      <c r="W1705" s="2">
        <v>287.36291449999999</v>
      </c>
      <c r="X1705" s="2" t="s">
        <v>12710</v>
      </c>
      <c r="Y1705" s="2">
        <v>38.649734100000003</v>
      </c>
      <c r="Z1705" s="2">
        <v>466.26499999999999</v>
      </c>
      <c r="AA1705" s="2">
        <v>12.428000000000001</v>
      </c>
      <c r="AB1705" s="2">
        <v>10.897</v>
      </c>
      <c r="AC1705" s="2">
        <v>12.359</v>
      </c>
      <c r="AD1705" s="4">
        <f t="shared" si="130"/>
        <v>0.49953360768175586</v>
      </c>
      <c r="AE1705" s="4">
        <f t="shared" si="131"/>
        <v>1.1239506172839506</v>
      </c>
      <c r="AF1705" s="4">
        <f t="shared" si="132"/>
        <v>1.590248058916875</v>
      </c>
      <c r="AG1705" s="4">
        <f t="shared" si="133"/>
        <v>67.552244340923991</v>
      </c>
      <c r="AH1705" s="4">
        <f t="shared" si="134"/>
        <v>5.9597065676117777E-2</v>
      </c>
    </row>
    <row r="1706" spans="1:34" x14ac:dyDescent="0.3">
      <c r="A1706" s="2" t="s">
        <v>18020</v>
      </c>
      <c r="B1706" s="2" t="s">
        <v>18019</v>
      </c>
      <c r="C1706" s="2" t="s">
        <v>226</v>
      </c>
      <c r="D1706" s="2">
        <v>2016</v>
      </c>
      <c r="E1706" s="2" t="s">
        <v>17917</v>
      </c>
      <c r="F1706" s="2">
        <v>0</v>
      </c>
      <c r="G1706" s="2">
        <v>2.1764230000000002</v>
      </c>
      <c r="H1706" s="2">
        <v>3.4500000000000003E-2</v>
      </c>
      <c r="I1706" s="2">
        <v>13.562889999999999</v>
      </c>
      <c r="J1706" s="2">
        <v>1.21</v>
      </c>
      <c r="K1706" s="2">
        <v>368.68279999999999</v>
      </c>
      <c r="L1706" s="2">
        <v>1.1599999999999999</v>
      </c>
      <c r="M1706" s="2">
        <v>0.17</v>
      </c>
      <c r="N1706" s="2">
        <v>1790</v>
      </c>
      <c r="O1706" s="2" t="s">
        <v>1285</v>
      </c>
      <c r="P1706" s="2">
        <v>5700</v>
      </c>
      <c r="Q1706" s="2">
        <v>1.44</v>
      </c>
      <c r="R1706" s="2">
        <v>1.1599999999999999</v>
      </c>
      <c r="S1706" s="2">
        <v>0.28999999999999998</v>
      </c>
      <c r="T1706" s="2" t="s">
        <v>5</v>
      </c>
      <c r="U1706" s="2">
        <v>4.18</v>
      </c>
      <c r="V1706" s="2" t="s">
        <v>18021</v>
      </c>
      <c r="W1706" s="2">
        <v>314.57543750000002</v>
      </c>
      <c r="X1706" s="2" t="s">
        <v>18022</v>
      </c>
      <c r="Y1706" s="2">
        <v>-35.796622399999997</v>
      </c>
      <c r="Z1706" s="2">
        <v>559.08399999999995</v>
      </c>
      <c r="AA1706" s="2">
        <v>12.891</v>
      </c>
      <c r="AB1706" s="2">
        <v>11.18</v>
      </c>
      <c r="AC1706" s="2">
        <v>12.714600000000001</v>
      </c>
      <c r="AD1706" s="4">
        <f t="shared" si="130"/>
        <v>0.14777336356164739</v>
      </c>
      <c r="AE1706" s="4">
        <f t="shared" si="131"/>
        <v>2.0042338749166313</v>
      </c>
      <c r="AF1706" s="4">
        <f t="shared" si="132"/>
        <v>5.2137513922096463</v>
      </c>
      <c r="AG1706" s="4">
        <f t="shared" si="133"/>
        <v>1649.9700715099571</v>
      </c>
      <c r="AH1706" s="4">
        <f t="shared" si="134"/>
        <v>0.12323208693869893</v>
      </c>
    </row>
    <row r="1707" spans="1:34" x14ac:dyDescent="0.3">
      <c r="A1707" s="2" t="s">
        <v>1542</v>
      </c>
      <c r="B1707" s="2" t="s">
        <v>1541</v>
      </c>
      <c r="C1707" s="2" t="s">
        <v>226</v>
      </c>
      <c r="D1707" s="2">
        <v>2019</v>
      </c>
      <c r="E1707" s="2" t="s">
        <v>1270</v>
      </c>
      <c r="F1707" s="2">
        <v>0</v>
      </c>
      <c r="G1707" s="2">
        <v>2.7443245200000002</v>
      </c>
      <c r="H1707" s="2">
        <v>4.7390000000000002E-2</v>
      </c>
      <c r="I1707" s="2">
        <v>20.960830000000001</v>
      </c>
      <c r="J1707" s="2">
        <v>1.87</v>
      </c>
      <c r="K1707" s="2">
        <v>2154.8874000000001</v>
      </c>
      <c r="L1707" s="2">
        <v>6.78</v>
      </c>
      <c r="M1707" s="2">
        <v>0</v>
      </c>
      <c r="N1707" s="2">
        <v>2562</v>
      </c>
      <c r="P1707" s="2">
        <v>8450</v>
      </c>
      <c r="Q1707" s="2">
        <v>1.8580000000000001</v>
      </c>
      <c r="R1707" s="2">
        <v>1.89</v>
      </c>
      <c r="S1707" s="2">
        <v>-5.8999999999999997E-2</v>
      </c>
      <c r="T1707" s="2" t="s">
        <v>5</v>
      </c>
      <c r="U1707" s="2">
        <v>4.181</v>
      </c>
      <c r="V1707" s="2" t="s">
        <v>1543</v>
      </c>
      <c r="W1707" s="2">
        <v>74.552333200000007</v>
      </c>
      <c r="X1707" s="2" t="s">
        <v>1544</v>
      </c>
      <c r="Y1707" s="2">
        <v>9.9979794000000002</v>
      </c>
      <c r="Z1707" s="2">
        <v>330.73899999999998</v>
      </c>
      <c r="AA1707" s="2">
        <v>9.4700000000000006</v>
      </c>
      <c r="AB1707" s="2">
        <v>8.9629999999999992</v>
      </c>
      <c r="AC1707" s="2">
        <v>9.4517399999999991</v>
      </c>
      <c r="AD1707" s="4">
        <f t="shared" si="130"/>
        <v>0.23399100065023593</v>
      </c>
      <c r="AE1707" s="4">
        <f t="shared" si="131"/>
        <v>4.9046455861594849</v>
      </c>
      <c r="AF1707" s="4">
        <f t="shared" si="132"/>
        <v>10.13930186658526</v>
      </c>
      <c r="AG1707" s="4">
        <f t="shared" si="133"/>
        <v>7031.2847745524732</v>
      </c>
      <c r="AH1707" s="4">
        <f t="shared" si="134"/>
        <v>0.20031731496591093</v>
      </c>
    </row>
    <row r="1708" spans="1:34" x14ac:dyDescent="0.3">
      <c r="A1708" s="2" t="s">
        <v>6512</v>
      </c>
      <c r="B1708" s="2" t="s">
        <v>6511</v>
      </c>
      <c r="C1708" s="2" t="s">
        <v>226</v>
      </c>
      <c r="D1708" s="2">
        <v>2013</v>
      </c>
      <c r="E1708" s="2" t="s">
        <v>106</v>
      </c>
      <c r="F1708" s="2">
        <v>0</v>
      </c>
      <c r="G1708" s="2">
        <v>3.7432080000000001</v>
      </c>
      <c r="H1708" s="2">
        <v>5.1189999999999999E-2</v>
      </c>
      <c r="I1708" s="2">
        <v>1.71</v>
      </c>
      <c r="J1708" s="2">
        <v>0.153</v>
      </c>
      <c r="K1708" s="2">
        <v>10.5</v>
      </c>
      <c r="L1708" s="2">
        <v>3.3000000000000002E-2</v>
      </c>
      <c r="M1708" s="2">
        <v>0.25</v>
      </c>
      <c r="N1708" s="2">
        <v>1486</v>
      </c>
      <c r="P1708" s="2">
        <v>6182</v>
      </c>
      <c r="Q1708" s="2">
        <v>1.52</v>
      </c>
      <c r="R1708" s="2">
        <v>1.2769999999999999</v>
      </c>
      <c r="S1708" s="2">
        <v>2.2800000000000001E-2</v>
      </c>
      <c r="T1708" s="2" t="s">
        <v>5</v>
      </c>
      <c r="U1708" s="2">
        <v>4.181</v>
      </c>
      <c r="V1708" s="2" t="s">
        <v>6513</v>
      </c>
      <c r="W1708" s="2">
        <v>297.33307159999998</v>
      </c>
      <c r="X1708" s="2" t="s">
        <v>6514</v>
      </c>
      <c r="Y1708" s="2">
        <v>41.891118599999999</v>
      </c>
      <c r="Z1708" s="2">
        <v>477.05200000000002</v>
      </c>
      <c r="AA1708" s="2">
        <v>12.314</v>
      </c>
      <c r="AB1708" s="2">
        <v>10.926</v>
      </c>
      <c r="AC1708" s="2">
        <v>12.1882</v>
      </c>
      <c r="AD1708" s="4">
        <f t="shared" si="130"/>
        <v>2.0999113837396064</v>
      </c>
      <c r="AE1708" s="4">
        <f t="shared" si="131"/>
        <v>3.5908484661947271</v>
      </c>
      <c r="AF1708" s="4">
        <f t="shared" si="132"/>
        <v>2.4779731389167603</v>
      </c>
      <c r="AG1708" s="4">
        <f t="shared" si="133"/>
        <v>1155.3744775629316</v>
      </c>
      <c r="AH1708" s="4">
        <f t="shared" si="134"/>
        <v>6.4281675724204887E-2</v>
      </c>
    </row>
    <row r="1709" spans="1:34" x14ac:dyDescent="0.3">
      <c r="A1709" s="2" t="s">
        <v>6512</v>
      </c>
      <c r="B1709" s="2" t="s">
        <v>6515</v>
      </c>
      <c r="C1709" s="2" t="s">
        <v>226</v>
      </c>
      <c r="D1709" s="2">
        <v>2013</v>
      </c>
      <c r="E1709" s="2" t="s">
        <v>106</v>
      </c>
      <c r="F1709" s="2">
        <v>0</v>
      </c>
      <c r="G1709" s="2">
        <v>10.423648</v>
      </c>
      <c r="H1709" s="2">
        <v>0.1013</v>
      </c>
      <c r="I1709" s="2">
        <v>4.32</v>
      </c>
      <c r="J1709" s="2">
        <v>0.38500000000000001</v>
      </c>
      <c r="K1709" s="2">
        <v>15.6</v>
      </c>
      <c r="L1709" s="2">
        <v>4.9000000000000002E-2</v>
      </c>
      <c r="M1709" s="2">
        <v>0.43</v>
      </c>
      <c r="N1709" s="2">
        <v>1012</v>
      </c>
      <c r="P1709" s="2">
        <v>6182</v>
      </c>
      <c r="Q1709" s="2">
        <v>1.52</v>
      </c>
      <c r="R1709" s="2">
        <v>1.2769999999999999</v>
      </c>
      <c r="S1709" s="2">
        <v>2.2800000000000001E-2</v>
      </c>
      <c r="T1709" s="2" t="s">
        <v>5</v>
      </c>
      <c r="U1709" s="2">
        <v>4.181</v>
      </c>
      <c r="V1709" s="2" t="s">
        <v>6513</v>
      </c>
      <c r="W1709" s="2">
        <v>297.33307159999998</v>
      </c>
      <c r="X1709" s="2" t="s">
        <v>6514</v>
      </c>
      <c r="Y1709" s="2">
        <v>41.891118599999999</v>
      </c>
      <c r="Z1709" s="2">
        <v>477.05200000000002</v>
      </c>
      <c r="AA1709" s="2">
        <v>12.314</v>
      </c>
      <c r="AB1709" s="2">
        <v>10.926</v>
      </c>
      <c r="AC1709" s="2">
        <v>12.1882</v>
      </c>
      <c r="AD1709" s="4">
        <f t="shared" si="130"/>
        <v>0.19349660874866634</v>
      </c>
      <c r="AE1709" s="4">
        <f t="shared" si="131"/>
        <v>0.83590534979423858</v>
      </c>
      <c r="AF1709" s="4">
        <f t="shared" si="132"/>
        <v>1.9002923751652299</v>
      </c>
      <c r="AG1709" s="4">
        <f t="shared" si="133"/>
        <v>295.03540669568019</v>
      </c>
      <c r="AH1709" s="4">
        <f t="shared" si="134"/>
        <v>5.9735179013457991E-2</v>
      </c>
    </row>
    <row r="1710" spans="1:34" x14ac:dyDescent="0.3">
      <c r="A1710" s="2" t="s">
        <v>6512</v>
      </c>
      <c r="B1710" s="2" t="s">
        <v>6516</v>
      </c>
      <c r="C1710" s="2" t="s">
        <v>226</v>
      </c>
      <c r="D1710" s="2">
        <v>2013</v>
      </c>
      <c r="E1710" s="2" t="s">
        <v>106</v>
      </c>
      <c r="F1710" s="2">
        <v>0</v>
      </c>
      <c r="G1710" s="2">
        <v>22.342988999999999</v>
      </c>
      <c r="H1710" s="2">
        <v>0.16839999999999999</v>
      </c>
      <c r="I1710" s="2">
        <v>11.27</v>
      </c>
      <c r="J1710" s="2">
        <v>1.0049999999999999</v>
      </c>
      <c r="K1710" s="2">
        <v>106</v>
      </c>
      <c r="L1710" s="2">
        <v>0.33400000000000002</v>
      </c>
      <c r="M1710" s="2">
        <v>2.1999999999999999E-2</v>
      </c>
      <c r="N1710" s="2">
        <v>806</v>
      </c>
      <c r="P1710" s="2">
        <v>6182</v>
      </c>
      <c r="Q1710" s="2">
        <v>1.52</v>
      </c>
      <c r="R1710" s="2">
        <v>1.2769999999999999</v>
      </c>
      <c r="S1710" s="2">
        <v>2.2800000000000001E-2</v>
      </c>
      <c r="T1710" s="2" t="s">
        <v>5</v>
      </c>
      <c r="U1710" s="2">
        <v>4.181</v>
      </c>
      <c r="V1710" s="2" t="s">
        <v>6513</v>
      </c>
      <c r="W1710" s="2">
        <v>297.33307159999998</v>
      </c>
      <c r="X1710" s="2" t="s">
        <v>6514</v>
      </c>
      <c r="Y1710" s="2">
        <v>41.891118599999999</v>
      </c>
      <c r="Z1710" s="2">
        <v>477.05200000000002</v>
      </c>
      <c r="AA1710" s="2">
        <v>12.314</v>
      </c>
      <c r="AB1710" s="2">
        <v>10.926</v>
      </c>
      <c r="AC1710" s="2">
        <v>12.1882</v>
      </c>
      <c r="AD1710" s="4">
        <f t="shared" si="130"/>
        <v>7.4051543827179531E-2</v>
      </c>
      <c r="AE1710" s="4">
        <f t="shared" si="131"/>
        <v>0.83456089893231322</v>
      </c>
      <c r="AF1710" s="4">
        <f t="shared" si="132"/>
        <v>3.0668389802803748</v>
      </c>
      <c r="AG1710" s="4">
        <f t="shared" si="133"/>
        <v>106.76007112261676</v>
      </c>
      <c r="AH1710" s="4">
        <f t="shared" si="134"/>
        <v>0.10802479571854653</v>
      </c>
    </row>
    <row r="1711" spans="1:34" x14ac:dyDescent="0.3">
      <c r="A1711" s="2" t="s">
        <v>6512</v>
      </c>
      <c r="B1711" s="2" t="s">
        <v>6517</v>
      </c>
      <c r="C1711" s="2" t="s">
        <v>226</v>
      </c>
      <c r="D1711" s="2">
        <v>2013</v>
      </c>
      <c r="E1711" s="2" t="s">
        <v>106</v>
      </c>
      <c r="F1711" s="2">
        <v>0</v>
      </c>
      <c r="G1711" s="2">
        <v>54.320309999999999</v>
      </c>
      <c r="H1711" s="2">
        <v>0.30459999999999998</v>
      </c>
      <c r="I1711" s="2">
        <v>6.56</v>
      </c>
      <c r="J1711" s="2">
        <v>0.58499999999999996</v>
      </c>
      <c r="K1711" s="2">
        <v>35</v>
      </c>
      <c r="L1711" s="2">
        <v>0.11</v>
      </c>
      <c r="M1711" s="2">
        <v>1.9E-2</v>
      </c>
      <c r="N1711" s="2">
        <v>584</v>
      </c>
      <c r="P1711" s="2">
        <v>6182</v>
      </c>
      <c r="Q1711" s="2">
        <v>1.52</v>
      </c>
      <c r="R1711" s="2">
        <v>1.2769999999999999</v>
      </c>
      <c r="S1711" s="2">
        <v>2.2800000000000001E-2</v>
      </c>
      <c r="T1711" s="2" t="s">
        <v>5</v>
      </c>
      <c r="U1711" s="2">
        <v>4.181</v>
      </c>
      <c r="V1711" s="2" t="s">
        <v>6513</v>
      </c>
      <c r="W1711" s="2">
        <v>297.33307159999998</v>
      </c>
      <c r="X1711" s="2" t="s">
        <v>6514</v>
      </c>
      <c r="Y1711" s="2">
        <v>41.891118599999999</v>
      </c>
      <c r="Z1711" s="2">
        <v>477.05200000000002</v>
      </c>
      <c r="AA1711" s="2">
        <v>12.314</v>
      </c>
      <c r="AB1711" s="2">
        <v>10.926</v>
      </c>
      <c r="AC1711" s="2">
        <v>12.1882</v>
      </c>
      <c r="AD1711" s="4">
        <f t="shared" si="130"/>
        <v>0.12398139717937932</v>
      </c>
      <c r="AE1711" s="4">
        <f t="shared" si="131"/>
        <v>0.8133179654967283</v>
      </c>
      <c r="AF1711" s="4">
        <f t="shared" si="132"/>
        <v>2.3098410883994891</v>
      </c>
      <c r="AG1711" s="4">
        <f t="shared" si="133"/>
        <v>32.63121395049378</v>
      </c>
      <c r="AH1711" s="4">
        <f t="shared" si="134"/>
        <v>9.5581904324755995E-2</v>
      </c>
    </row>
    <row r="1712" spans="1:34" x14ac:dyDescent="0.3">
      <c r="A1712" s="2" t="s">
        <v>16868</v>
      </c>
      <c r="B1712" s="2" t="s">
        <v>16867</v>
      </c>
      <c r="C1712" s="2" t="s">
        <v>226</v>
      </c>
      <c r="D1712" s="2">
        <v>2025</v>
      </c>
      <c r="E1712" s="2" t="s">
        <v>227</v>
      </c>
      <c r="F1712" s="2">
        <v>0</v>
      </c>
      <c r="G1712" s="2">
        <v>4.123596</v>
      </c>
      <c r="H1712" s="2">
        <v>5.2900000000000003E-2</v>
      </c>
      <c r="I1712" s="2">
        <v>11.679757889999999</v>
      </c>
      <c r="J1712" s="2">
        <v>1.042</v>
      </c>
      <c r="K1712" s="2">
        <v>99.798119799999995</v>
      </c>
      <c r="L1712" s="2">
        <v>0.314</v>
      </c>
      <c r="M1712" s="2">
        <v>0.22</v>
      </c>
      <c r="N1712" s="2">
        <v>1445</v>
      </c>
      <c r="P1712" s="2">
        <v>5731</v>
      </c>
      <c r="Q1712" s="2">
        <v>1.4450000000000001</v>
      </c>
      <c r="R1712" s="2">
        <v>1.1599999999999999</v>
      </c>
      <c r="S1712" s="2">
        <v>0.26900000000000002</v>
      </c>
      <c r="T1712" s="2" t="s">
        <v>5</v>
      </c>
      <c r="U1712" s="2">
        <v>4.181</v>
      </c>
      <c r="V1712" s="2" t="s">
        <v>16869</v>
      </c>
      <c r="W1712" s="2">
        <v>170.4544727</v>
      </c>
      <c r="X1712" s="2" t="s">
        <v>16870</v>
      </c>
      <c r="Y1712" s="2">
        <v>33.991382199999997</v>
      </c>
      <c r="Z1712" s="2">
        <v>493.77</v>
      </c>
      <c r="AA1712" s="2">
        <v>12.215</v>
      </c>
      <c r="AB1712" s="2">
        <v>10.916</v>
      </c>
      <c r="AC1712" s="2">
        <v>12.3643</v>
      </c>
      <c r="AD1712" s="4">
        <f t="shared" si="130"/>
        <v>6.2635541756166632E-2</v>
      </c>
      <c r="AE1712" s="4">
        <f t="shared" si="131"/>
        <v>0.73156796302101157</v>
      </c>
      <c r="AF1712" s="4">
        <f t="shared" si="132"/>
        <v>2.923103947547177</v>
      </c>
      <c r="AG1712" s="4">
        <f t="shared" si="133"/>
        <v>722.16399823321581</v>
      </c>
      <c r="AH1712" s="4">
        <f t="shared" si="134"/>
        <v>7.6897166258981978E-2</v>
      </c>
    </row>
    <row r="1713" spans="1:34" x14ac:dyDescent="0.3">
      <c r="A1713" s="2" t="s">
        <v>8753</v>
      </c>
      <c r="B1713" s="2" t="s">
        <v>8752</v>
      </c>
      <c r="C1713" s="2" t="s">
        <v>226</v>
      </c>
      <c r="D1713" s="2">
        <v>2014</v>
      </c>
      <c r="E1713" s="2" t="s">
        <v>106</v>
      </c>
      <c r="F1713" s="2">
        <v>0</v>
      </c>
      <c r="G1713" s="2">
        <v>12.610583999999999</v>
      </c>
      <c r="H1713" s="2">
        <v>0.113</v>
      </c>
      <c r="I1713" s="2">
        <v>1.53</v>
      </c>
      <c r="J1713" s="2">
        <v>0.13600000000000001</v>
      </c>
      <c r="K1713" s="2">
        <v>2.96</v>
      </c>
      <c r="L1713" s="2">
        <v>9.2999999999999992E-3</v>
      </c>
      <c r="M1713" s="2">
        <v>0</v>
      </c>
      <c r="N1713" s="2">
        <v>953</v>
      </c>
      <c r="P1713" s="2">
        <v>6012</v>
      </c>
      <c r="Q1713" s="2">
        <v>1.468</v>
      </c>
      <c r="R1713" s="2">
        <v>1.145</v>
      </c>
      <c r="S1713" s="2">
        <v>0.1</v>
      </c>
      <c r="T1713" s="2" t="s">
        <v>5</v>
      </c>
      <c r="U1713" s="2">
        <v>4.1820000000000004</v>
      </c>
      <c r="V1713" s="2" t="s">
        <v>8754</v>
      </c>
      <c r="W1713" s="2">
        <v>287.97572129999998</v>
      </c>
      <c r="X1713" s="2" t="s">
        <v>8755</v>
      </c>
      <c r="Y1713" s="2">
        <v>39.087167999999998</v>
      </c>
      <c r="Z1713" s="2">
        <v>1042.02</v>
      </c>
      <c r="AA1713" s="2">
        <v>14.134</v>
      </c>
      <c r="AB1713" s="2">
        <v>12.416</v>
      </c>
      <c r="AC1713" s="2">
        <v>13.915100000000001</v>
      </c>
      <c r="AD1713" s="4">
        <f t="shared" si="130"/>
        <v>0.82645158822496345</v>
      </c>
      <c r="AE1713" s="4">
        <f t="shared" si="131"/>
        <v>1.2644709299841941</v>
      </c>
      <c r="AF1713" s="4">
        <f t="shared" si="132"/>
        <v>1.3909135569386823</v>
      </c>
      <c r="AG1713" s="4">
        <f t="shared" si="133"/>
        <v>197.81579320446932</v>
      </c>
      <c r="AH1713" s="4">
        <f t="shared" si="134"/>
        <v>4.5056109625223349E-2</v>
      </c>
    </row>
    <row r="1714" spans="1:34" x14ac:dyDescent="0.3">
      <c r="A1714" s="2" t="s">
        <v>8753</v>
      </c>
      <c r="B1714" s="2" t="s">
        <v>8756</v>
      </c>
      <c r="C1714" s="2" t="s">
        <v>226</v>
      </c>
      <c r="D1714" s="2">
        <v>2014</v>
      </c>
      <c r="E1714" s="2" t="s">
        <v>106</v>
      </c>
      <c r="F1714" s="2">
        <v>0</v>
      </c>
      <c r="G1714" s="2">
        <v>33.416423000000002</v>
      </c>
      <c r="H1714" s="2">
        <v>0.216</v>
      </c>
      <c r="I1714" s="2">
        <v>2.4300000000000002</v>
      </c>
      <c r="J1714" s="2">
        <v>0.217</v>
      </c>
      <c r="K1714" s="2">
        <v>6.48</v>
      </c>
      <c r="L1714" s="2">
        <v>2.0400000000000001E-2</v>
      </c>
      <c r="M1714" s="2">
        <v>0</v>
      </c>
      <c r="N1714" s="2">
        <v>689</v>
      </c>
      <c r="P1714" s="2">
        <v>6012</v>
      </c>
      <c r="Q1714" s="2">
        <v>1.468</v>
      </c>
      <c r="R1714" s="2">
        <v>1.145</v>
      </c>
      <c r="S1714" s="2">
        <v>0.1</v>
      </c>
      <c r="T1714" s="2" t="s">
        <v>5</v>
      </c>
      <c r="U1714" s="2">
        <v>4.1820000000000004</v>
      </c>
      <c r="V1714" s="2" t="s">
        <v>8754</v>
      </c>
      <c r="W1714" s="2">
        <v>287.97572129999998</v>
      </c>
      <c r="X1714" s="2" t="s">
        <v>8755</v>
      </c>
      <c r="Y1714" s="2">
        <v>39.087167999999998</v>
      </c>
      <c r="Z1714" s="2">
        <v>1042.02</v>
      </c>
      <c r="AA1714" s="2">
        <v>14.134</v>
      </c>
      <c r="AB1714" s="2">
        <v>12.416</v>
      </c>
      <c r="AC1714" s="2">
        <v>13.915100000000001</v>
      </c>
      <c r="AD1714" s="4">
        <f t="shared" si="130"/>
        <v>0.45160234155814094</v>
      </c>
      <c r="AE1714" s="4">
        <f t="shared" si="131"/>
        <v>1.0973936899862826</v>
      </c>
      <c r="AF1714" s="4">
        <f t="shared" si="132"/>
        <v>1.6329931618554521</v>
      </c>
      <c r="AG1714" s="4">
        <f t="shared" si="133"/>
        <v>54.139014562497188</v>
      </c>
      <c r="AH1714" s="4">
        <f t="shared" si="134"/>
        <v>6.2212084782500274E-2</v>
      </c>
    </row>
    <row r="1715" spans="1:34" x14ac:dyDescent="0.3">
      <c r="A1715" s="2" t="s">
        <v>11256</v>
      </c>
      <c r="B1715" s="2" t="s">
        <v>11255</v>
      </c>
      <c r="C1715" s="2" t="s">
        <v>226</v>
      </c>
      <c r="D1715" s="2">
        <v>2014</v>
      </c>
      <c r="E1715" s="2" t="s">
        <v>106</v>
      </c>
      <c r="F1715" s="2">
        <v>0</v>
      </c>
      <c r="G1715" s="2">
        <v>16.257581999999999</v>
      </c>
      <c r="H1715" s="2">
        <v>0.13300000000000001</v>
      </c>
      <c r="I1715" s="2">
        <v>1.0900000000000001</v>
      </c>
      <c r="J1715" s="2">
        <v>9.7000000000000003E-2</v>
      </c>
      <c r="K1715" s="2">
        <v>1.32</v>
      </c>
      <c r="L1715" s="2">
        <v>4.1599999999999996E-3</v>
      </c>
      <c r="M1715" s="2">
        <v>0</v>
      </c>
      <c r="N1715" s="2">
        <v>830</v>
      </c>
      <c r="P1715" s="2">
        <v>5852</v>
      </c>
      <c r="Q1715" s="2">
        <v>1.4550000000000001</v>
      </c>
      <c r="R1715" s="2">
        <v>1.1659999999999999</v>
      </c>
      <c r="S1715" s="2">
        <v>0.22</v>
      </c>
      <c r="T1715" s="2" t="s">
        <v>5</v>
      </c>
      <c r="U1715" s="2">
        <v>4.1820000000000004</v>
      </c>
      <c r="V1715" s="2" t="s">
        <v>11257</v>
      </c>
      <c r="W1715" s="2">
        <v>287.62081649999999</v>
      </c>
      <c r="X1715" s="2" t="s">
        <v>11258</v>
      </c>
      <c r="Y1715" s="2">
        <v>43.141623899999999</v>
      </c>
      <c r="Z1715" s="2">
        <v>687.19399999999996</v>
      </c>
      <c r="AA1715" s="2">
        <v>13.129</v>
      </c>
      <c r="AB1715" s="2">
        <v>11.62</v>
      </c>
      <c r="AC1715" s="2">
        <v>12.9872</v>
      </c>
      <c r="AD1715" s="4">
        <f t="shared" si="130"/>
        <v>1.0192821936806047</v>
      </c>
      <c r="AE1715" s="4">
        <f t="shared" si="131"/>
        <v>1.1110175911118592</v>
      </c>
      <c r="AF1715" s="4">
        <f t="shared" si="132"/>
        <v>1.1004586199907413</v>
      </c>
      <c r="AG1715" s="4">
        <f t="shared" si="133"/>
        <v>125.93018010587734</v>
      </c>
      <c r="AH1715" s="4">
        <f t="shared" si="134"/>
        <v>3.8197476329807141E-2</v>
      </c>
    </row>
    <row r="1716" spans="1:34" x14ac:dyDescent="0.3">
      <c r="A1716" s="2" t="s">
        <v>11256</v>
      </c>
      <c r="B1716" s="2" t="s">
        <v>11259</v>
      </c>
      <c r="C1716" s="2" t="s">
        <v>226</v>
      </c>
      <c r="D1716" s="2">
        <v>2014</v>
      </c>
      <c r="E1716" s="2" t="s">
        <v>106</v>
      </c>
      <c r="F1716" s="2">
        <v>0</v>
      </c>
      <c r="G1716" s="2">
        <v>31.805174000000001</v>
      </c>
      <c r="H1716" s="2">
        <v>0.20699999999999999</v>
      </c>
      <c r="I1716" s="2">
        <v>2.74</v>
      </c>
      <c r="J1716" s="2">
        <v>0.24399999999999999</v>
      </c>
      <c r="K1716" s="2">
        <v>7.95</v>
      </c>
      <c r="L1716" s="2">
        <v>2.5000000000000001E-2</v>
      </c>
      <c r="M1716" s="2">
        <v>0</v>
      </c>
      <c r="N1716" s="2">
        <v>664</v>
      </c>
      <c r="P1716" s="2">
        <v>5852</v>
      </c>
      <c r="Q1716" s="2">
        <v>1.4550000000000001</v>
      </c>
      <c r="R1716" s="2">
        <v>1.1659999999999999</v>
      </c>
      <c r="S1716" s="2">
        <v>0.22</v>
      </c>
      <c r="T1716" s="2" t="s">
        <v>5</v>
      </c>
      <c r="U1716" s="2">
        <v>4.1820000000000004</v>
      </c>
      <c r="V1716" s="2" t="s">
        <v>11257</v>
      </c>
      <c r="W1716" s="2">
        <v>287.62081649999999</v>
      </c>
      <c r="X1716" s="2" t="s">
        <v>11258</v>
      </c>
      <c r="Y1716" s="2">
        <v>43.141623899999999</v>
      </c>
      <c r="Z1716" s="2">
        <v>687.19399999999996</v>
      </c>
      <c r="AA1716" s="2">
        <v>13.129</v>
      </c>
      <c r="AB1716" s="2">
        <v>11.62</v>
      </c>
      <c r="AC1716" s="2">
        <v>12.9872</v>
      </c>
      <c r="AD1716" s="4">
        <f t="shared" si="130"/>
        <v>0.38646969124814828</v>
      </c>
      <c r="AE1716" s="4">
        <f t="shared" si="131"/>
        <v>1.0589269540199264</v>
      </c>
      <c r="AF1716" s="4">
        <f t="shared" si="132"/>
        <v>1.7033672105610693</v>
      </c>
      <c r="AG1716" s="4">
        <f t="shared" si="133"/>
        <v>51.98671978092522</v>
      </c>
      <c r="AH1716" s="4">
        <f t="shared" si="134"/>
        <v>6.6103467797395177E-2</v>
      </c>
    </row>
    <row r="1717" spans="1:34" x14ac:dyDescent="0.3">
      <c r="A1717" s="2" t="s">
        <v>16888</v>
      </c>
      <c r="B1717" s="2" t="s">
        <v>16887</v>
      </c>
      <c r="C1717" s="2" t="s">
        <v>226</v>
      </c>
      <c r="D1717" s="2">
        <v>2023</v>
      </c>
      <c r="E1717" s="2" t="s">
        <v>227</v>
      </c>
      <c r="F1717" s="2">
        <v>0</v>
      </c>
      <c r="G1717" s="2">
        <v>6.6076620000000004</v>
      </c>
      <c r="H1717" s="2">
        <v>7.4300000000000005E-2</v>
      </c>
      <c r="I1717" s="2">
        <v>12.273833870000001</v>
      </c>
      <c r="J1717" s="2">
        <v>1.095</v>
      </c>
      <c r="K1717" s="2">
        <v>55.619971229999997</v>
      </c>
      <c r="L1717" s="2">
        <v>0.17499999999999999</v>
      </c>
      <c r="M1717" s="2">
        <v>0</v>
      </c>
      <c r="N1717" s="2">
        <v>1295</v>
      </c>
      <c r="P1717" s="2">
        <v>5975</v>
      </c>
      <c r="Q1717" s="2">
        <v>1.5009999999999999</v>
      </c>
      <c r="R1717" s="2">
        <v>1.254</v>
      </c>
      <c r="S1717" s="2">
        <v>0.182</v>
      </c>
      <c r="T1717" s="2" t="s">
        <v>5</v>
      </c>
      <c r="U1717" s="2">
        <v>4.1829999999999998</v>
      </c>
      <c r="V1717" s="2" t="s">
        <v>16889</v>
      </c>
      <c r="W1717" s="2">
        <v>224.35600830000001</v>
      </c>
      <c r="X1717" s="2" t="s">
        <v>16890</v>
      </c>
      <c r="Y1717" s="2">
        <v>44.274322300000001</v>
      </c>
      <c r="Z1717" s="2">
        <v>516.08699999999999</v>
      </c>
      <c r="AA1717" s="2">
        <v>12.403</v>
      </c>
      <c r="AB1717" s="2">
        <v>11.048</v>
      </c>
      <c r="AC1717" s="2">
        <v>12.219200000000001</v>
      </c>
      <c r="AD1717" s="4">
        <f t="shared" si="130"/>
        <v>3.0080845415241034E-2</v>
      </c>
      <c r="AE1717" s="4">
        <f t="shared" si="131"/>
        <v>0.36920729929581964</v>
      </c>
      <c r="AF1717" s="4">
        <f t="shared" si="132"/>
        <v>2.1287529342665059</v>
      </c>
      <c r="AG1717" s="4">
        <f t="shared" si="133"/>
        <v>466.68650787835833</v>
      </c>
      <c r="AH1717" s="4">
        <f t="shared" si="134"/>
        <v>5.9154852444089939E-2</v>
      </c>
    </row>
    <row r="1718" spans="1:34" x14ac:dyDescent="0.3">
      <c r="A1718" s="2" t="s">
        <v>16101</v>
      </c>
      <c r="B1718" s="2" t="s">
        <v>16100</v>
      </c>
      <c r="C1718" s="2" t="s">
        <v>226</v>
      </c>
      <c r="D1718" s="2">
        <v>2024</v>
      </c>
      <c r="E1718" s="2" t="s">
        <v>227</v>
      </c>
      <c r="F1718" s="2">
        <v>0</v>
      </c>
      <c r="G1718" s="2">
        <v>8.7655279999999998</v>
      </c>
      <c r="H1718" s="2">
        <v>8.2000000000000003E-2</v>
      </c>
      <c r="I1718" s="2">
        <v>3.2970126799999999</v>
      </c>
      <c r="J1718" s="2">
        <v>0.29414027999999998</v>
      </c>
      <c r="K1718" s="2">
        <v>8.6999999999999993</v>
      </c>
      <c r="L1718" s="2">
        <v>2.737326E-2</v>
      </c>
      <c r="M1718" s="2">
        <v>0</v>
      </c>
      <c r="N1718" s="2">
        <v>992.91</v>
      </c>
      <c r="P1718" s="2">
        <v>5631</v>
      </c>
      <c r="Q1718" s="2">
        <v>1.3162</v>
      </c>
      <c r="R1718" s="2">
        <v>0.9698</v>
      </c>
      <c r="S1718" s="2">
        <v>3.5000000000000003E-2</v>
      </c>
      <c r="T1718" s="2" t="s">
        <v>5</v>
      </c>
      <c r="U1718" s="2">
        <v>4.1840000000000002</v>
      </c>
      <c r="V1718" s="2" t="s">
        <v>16102</v>
      </c>
      <c r="W1718" s="2">
        <v>203.3974857</v>
      </c>
      <c r="X1718" s="2" t="s">
        <v>16103</v>
      </c>
      <c r="Y1718" s="2">
        <v>49.060843300000002</v>
      </c>
      <c r="Z1718" s="2">
        <v>155.791</v>
      </c>
      <c r="AA1718" s="2">
        <v>10.32</v>
      </c>
      <c r="AB1718" s="2">
        <v>8.6920000000000002</v>
      </c>
      <c r="AC1718" s="2">
        <v>10.144399999999999</v>
      </c>
      <c r="AD1718" s="4">
        <f t="shared" si="130"/>
        <v>0.24274897255382827</v>
      </c>
      <c r="AE1718" s="4">
        <f t="shared" si="131"/>
        <v>0.80034644056694382</v>
      </c>
      <c r="AF1718" s="4">
        <f t="shared" si="132"/>
        <v>1.6244237017915244</v>
      </c>
      <c r="AG1718" s="4">
        <f t="shared" si="133"/>
        <v>232.40637004383413</v>
      </c>
      <c r="AH1718" s="4">
        <f t="shared" si="134"/>
        <v>5.1551864267278945E-2</v>
      </c>
    </row>
    <row r="1719" spans="1:34" x14ac:dyDescent="0.3">
      <c r="A1719" s="2" t="s">
        <v>12075</v>
      </c>
      <c r="B1719" s="2" t="s">
        <v>12074</v>
      </c>
      <c r="C1719" s="2" t="s">
        <v>226</v>
      </c>
      <c r="D1719" s="2">
        <v>2014</v>
      </c>
      <c r="E1719" s="2" t="s">
        <v>106</v>
      </c>
      <c r="F1719" s="2">
        <v>0</v>
      </c>
      <c r="G1719" s="2">
        <v>8.9685500000000005</v>
      </c>
      <c r="H1719" s="2">
        <v>8.7999999999999995E-2</v>
      </c>
      <c r="I1719" s="2">
        <v>2.41</v>
      </c>
      <c r="J1719" s="2">
        <v>0.215</v>
      </c>
      <c r="K1719" s="2">
        <v>6.39</v>
      </c>
      <c r="L1719" s="2">
        <v>2.01E-2</v>
      </c>
      <c r="M1719" s="2">
        <v>0</v>
      </c>
      <c r="N1719" s="2">
        <v>1024</v>
      </c>
      <c r="P1719" s="2">
        <v>5807</v>
      </c>
      <c r="Q1719" s="2">
        <v>1.4330000000000001</v>
      </c>
      <c r="R1719" s="2">
        <v>1.0549999999999999</v>
      </c>
      <c r="S1719" s="2">
        <v>0.14449999999999999</v>
      </c>
      <c r="T1719" s="2" t="s">
        <v>129</v>
      </c>
      <c r="U1719" s="2">
        <v>4.1840000000000002</v>
      </c>
      <c r="V1719" s="2" t="s">
        <v>12076</v>
      </c>
      <c r="W1719" s="2">
        <v>291.96066200000001</v>
      </c>
      <c r="X1719" s="2" t="s">
        <v>12077</v>
      </c>
      <c r="Y1719" s="2">
        <v>42.432956699999998</v>
      </c>
      <c r="Z1719" s="2">
        <v>927.19299999999998</v>
      </c>
      <c r="AA1719" s="2">
        <v>14.063000000000001</v>
      </c>
      <c r="AB1719" s="2">
        <v>12.683</v>
      </c>
      <c r="AC1719" s="2">
        <v>14.110200000000001</v>
      </c>
      <c r="AD1719" s="4">
        <f t="shared" si="130"/>
        <v>0.45650940620128366</v>
      </c>
      <c r="AE1719" s="4">
        <f t="shared" si="131"/>
        <v>1.1001876689450938</v>
      </c>
      <c r="AF1719" s="4">
        <f t="shared" si="132"/>
        <v>1.6283280634312227</v>
      </c>
      <c r="AG1719" s="4">
        <f t="shared" si="133"/>
        <v>270.53545562151271</v>
      </c>
      <c r="AH1719" s="4">
        <f t="shared" si="134"/>
        <v>5.088525198222571E-2</v>
      </c>
    </row>
    <row r="1720" spans="1:34" x14ac:dyDescent="0.3">
      <c r="A1720" s="2" t="s">
        <v>12075</v>
      </c>
      <c r="B1720" s="2" t="s">
        <v>12078</v>
      </c>
      <c r="C1720" s="2" t="s">
        <v>226</v>
      </c>
      <c r="D1720" s="2">
        <v>2014</v>
      </c>
      <c r="E1720" s="2" t="s">
        <v>106</v>
      </c>
      <c r="F1720" s="2">
        <v>0</v>
      </c>
      <c r="G1720" s="2">
        <v>23.221820000000001</v>
      </c>
      <c r="H1720" s="2">
        <v>0.16700000000000001</v>
      </c>
      <c r="I1720" s="2">
        <v>2.02</v>
      </c>
      <c r="J1720" s="2">
        <v>0.18</v>
      </c>
      <c r="K1720" s="2">
        <v>4.74</v>
      </c>
      <c r="L1720" s="2">
        <v>1.49E-2</v>
      </c>
      <c r="M1720" s="2">
        <v>0</v>
      </c>
      <c r="N1720" s="2">
        <v>746</v>
      </c>
      <c r="P1720" s="2">
        <v>5807</v>
      </c>
      <c r="Q1720" s="2">
        <v>1.4330000000000001</v>
      </c>
      <c r="R1720" s="2">
        <v>1.0549999999999999</v>
      </c>
      <c r="S1720" s="2">
        <v>0.14449999999999999</v>
      </c>
      <c r="T1720" s="2" t="s">
        <v>129</v>
      </c>
      <c r="U1720" s="2">
        <v>4.1840000000000002</v>
      </c>
      <c r="V1720" s="2" t="s">
        <v>12076</v>
      </c>
      <c r="W1720" s="2">
        <v>291.96066200000001</v>
      </c>
      <c r="X1720" s="2" t="s">
        <v>12077</v>
      </c>
      <c r="Y1720" s="2">
        <v>42.432956699999998</v>
      </c>
      <c r="Z1720" s="2">
        <v>927.19299999999998</v>
      </c>
      <c r="AA1720" s="2">
        <v>14.063000000000001</v>
      </c>
      <c r="AB1720" s="2">
        <v>12.683</v>
      </c>
      <c r="AC1720" s="2">
        <v>14.110200000000001</v>
      </c>
      <c r="AD1720" s="4">
        <f t="shared" si="130"/>
        <v>0.57507466264712936</v>
      </c>
      <c r="AE1720" s="4">
        <f t="shared" si="131"/>
        <v>1.1616508185472012</v>
      </c>
      <c r="AF1720" s="4">
        <f t="shared" si="132"/>
        <v>1.531840283275429</v>
      </c>
      <c r="AG1720" s="4">
        <f t="shared" si="133"/>
        <v>75.120175278173974</v>
      </c>
      <c r="AH1720" s="4">
        <f t="shared" si="134"/>
        <v>5.6084657542109909E-2</v>
      </c>
    </row>
    <row r="1721" spans="1:34" x14ac:dyDescent="0.3">
      <c r="A1721" s="2" t="s">
        <v>16604</v>
      </c>
      <c r="B1721" s="2" t="s">
        <v>16603</v>
      </c>
      <c r="C1721" s="2" t="s">
        <v>226</v>
      </c>
      <c r="D1721" s="2">
        <v>2023</v>
      </c>
      <c r="E1721" s="2" t="s">
        <v>227</v>
      </c>
      <c r="F1721" s="2">
        <v>0</v>
      </c>
      <c r="G1721" s="2">
        <v>4.5207265000000003</v>
      </c>
      <c r="H1721" s="2">
        <v>5.7099999999999998E-2</v>
      </c>
      <c r="I1721" s="2">
        <v>14.4595851</v>
      </c>
      <c r="J1721" s="2">
        <v>1.29</v>
      </c>
      <c r="K1721" s="2">
        <v>79.457101750000007</v>
      </c>
      <c r="L1721" s="2">
        <v>0.25</v>
      </c>
      <c r="M1721" s="2">
        <v>0</v>
      </c>
      <c r="N1721" s="2">
        <v>1456</v>
      </c>
      <c r="P1721" s="2">
        <v>5936</v>
      </c>
      <c r="Q1721" s="2">
        <v>1.4770000000000001</v>
      </c>
      <c r="R1721" s="2">
        <v>1.2150000000000001</v>
      </c>
      <c r="S1721" s="2">
        <v>0.158</v>
      </c>
      <c r="T1721" s="2" t="s">
        <v>5</v>
      </c>
      <c r="U1721" s="2">
        <v>4.1840000000000002</v>
      </c>
      <c r="V1721" s="2" t="s">
        <v>16605</v>
      </c>
      <c r="W1721" s="2">
        <v>272.26702929999999</v>
      </c>
      <c r="X1721" s="2" t="s">
        <v>16606</v>
      </c>
      <c r="Y1721" s="2">
        <v>45.336899600000002</v>
      </c>
      <c r="Z1721" s="2">
        <v>566.18899999999996</v>
      </c>
      <c r="AA1721" s="2">
        <v>12.586</v>
      </c>
      <c r="AB1721" s="2">
        <v>11.244999999999999</v>
      </c>
      <c r="AC1721" s="2">
        <v>12.459199999999999</v>
      </c>
      <c r="AD1721" s="4">
        <f t="shared" si="130"/>
        <v>2.6282412368774426E-2</v>
      </c>
      <c r="AE1721" s="4">
        <f t="shared" si="131"/>
        <v>0.38003277827958637</v>
      </c>
      <c r="AF1721" s="4">
        <f t="shared" si="132"/>
        <v>2.3441664399788489</v>
      </c>
      <c r="AG1721" s="4">
        <f t="shared" si="133"/>
        <v>745.33959521509973</v>
      </c>
      <c r="AH1721" s="4">
        <f t="shared" si="134"/>
        <v>6.1433853344555707E-2</v>
      </c>
    </row>
    <row r="1722" spans="1:34" x14ac:dyDescent="0.3">
      <c r="A1722" s="2" t="s">
        <v>16785</v>
      </c>
      <c r="B1722" s="2" t="s">
        <v>16784</v>
      </c>
      <c r="C1722" s="2" t="s">
        <v>226</v>
      </c>
      <c r="D1722" s="2">
        <v>2025</v>
      </c>
      <c r="E1722" s="2" t="s">
        <v>227</v>
      </c>
      <c r="F1722" s="2">
        <v>0</v>
      </c>
      <c r="G1722" s="2">
        <v>3.6515567999999998</v>
      </c>
      <c r="H1722" s="2">
        <v>5.1499999999999997E-2</v>
      </c>
      <c r="I1722" s="2">
        <v>13.7646283</v>
      </c>
      <c r="J1722" s="2">
        <v>1.228</v>
      </c>
      <c r="K1722" s="2">
        <v>397.28550875000002</v>
      </c>
      <c r="L1722" s="2">
        <v>1.25</v>
      </c>
      <c r="M1722" s="2">
        <v>0.25</v>
      </c>
      <c r="N1722" s="2">
        <v>1693</v>
      </c>
      <c r="P1722" s="2">
        <v>6370</v>
      </c>
      <c r="Q1722" s="2">
        <v>1.56</v>
      </c>
      <c r="R1722" s="2">
        <v>1.363</v>
      </c>
      <c r="S1722" s="2">
        <v>4.4999999999999998E-2</v>
      </c>
      <c r="T1722" s="2" t="s">
        <v>5</v>
      </c>
      <c r="U1722" s="2">
        <v>4.1849999999999996</v>
      </c>
      <c r="V1722" s="2" t="s">
        <v>16786</v>
      </c>
      <c r="W1722" s="2">
        <v>234.48303569999999</v>
      </c>
      <c r="X1722" s="2" t="s">
        <v>16787</v>
      </c>
      <c r="Y1722" s="2">
        <v>-44.789977200000003</v>
      </c>
      <c r="Z1722" s="2">
        <v>597.774</v>
      </c>
      <c r="AA1722" s="2">
        <v>12.731</v>
      </c>
      <c r="AB1722" s="2">
        <v>11.095000000000001</v>
      </c>
      <c r="AC1722" s="2">
        <v>12.509399999999999</v>
      </c>
      <c r="AD1722" s="4">
        <f t="shared" si="130"/>
        <v>0.15233835427738535</v>
      </c>
      <c r="AE1722" s="4">
        <f t="shared" si="131"/>
        <v>2.0968808224619244</v>
      </c>
      <c r="AF1722" s="4">
        <f t="shared" si="132"/>
        <v>5.3724096186521999</v>
      </c>
      <c r="AG1722" s="4">
        <f t="shared" si="133"/>
        <v>1355.4463047869599</v>
      </c>
      <c r="AH1722" s="4">
        <f t="shared" si="134"/>
        <v>0.13056916865425619</v>
      </c>
    </row>
    <row r="1723" spans="1:34" x14ac:dyDescent="0.3">
      <c r="A1723" s="2" t="s">
        <v>8101</v>
      </c>
      <c r="B1723" s="2" t="s">
        <v>8100</v>
      </c>
      <c r="C1723" s="2" t="s">
        <v>226</v>
      </c>
      <c r="D1723" s="2">
        <v>2014</v>
      </c>
      <c r="E1723" s="2" t="s">
        <v>106</v>
      </c>
      <c r="F1723" s="2">
        <v>0</v>
      </c>
      <c r="G1723" s="2">
        <v>8.1299759999999992</v>
      </c>
      <c r="H1723" s="2">
        <v>8.3000000000000004E-2</v>
      </c>
      <c r="I1723" s="2">
        <v>1.76</v>
      </c>
      <c r="J1723" s="2">
        <v>0.157</v>
      </c>
      <c r="K1723" s="2">
        <v>3.75</v>
      </c>
      <c r="L1723" s="2">
        <v>1.18E-2</v>
      </c>
      <c r="M1723" s="2">
        <v>0</v>
      </c>
      <c r="N1723" s="2">
        <v>1041</v>
      </c>
      <c r="P1723" s="2">
        <v>5736</v>
      </c>
      <c r="Q1723" s="2">
        <v>1.425</v>
      </c>
      <c r="R1723" s="2">
        <v>1.02</v>
      </c>
      <c r="S1723" s="2">
        <v>0.28199999999999997</v>
      </c>
      <c r="T1723" s="2" t="s">
        <v>129</v>
      </c>
      <c r="U1723" s="2">
        <v>4.1859999999999999</v>
      </c>
      <c r="V1723" s="2" t="s">
        <v>8102</v>
      </c>
      <c r="W1723" s="2">
        <v>297.27789059999998</v>
      </c>
      <c r="X1723" s="2" t="s">
        <v>8103</v>
      </c>
      <c r="Y1723" s="2">
        <v>48.320354199999997</v>
      </c>
      <c r="Z1723" s="2">
        <v>653.6</v>
      </c>
      <c r="AA1723" s="2">
        <v>12.896000000000001</v>
      </c>
      <c r="AB1723" s="2">
        <v>11.32</v>
      </c>
      <c r="AC1723" s="2">
        <v>12.8415</v>
      </c>
      <c r="AD1723" s="4">
        <f t="shared" si="130"/>
        <v>0.68784924398948166</v>
      </c>
      <c r="AE1723" s="4">
        <f t="shared" si="131"/>
        <v>1.2106146694214877</v>
      </c>
      <c r="AF1723" s="4">
        <f t="shared" si="132"/>
        <v>1.4596855203028556</v>
      </c>
      <c r="AG1723" s="4">
        <f t="shared" si="133"/>
        <v>286.28590371415373</v>
      </c>
      <c r="AH1723" s="4">
        <f t="shared" si="134"/>
        <v>4.5241181181732704E-2</v>
      </c>
    </row>
    <row r="1724" spans="1:34" x14ac:dyDescent="0.3">
      <c r="A1724" s="2" t="s">
        <v>8101</v>
      </c>
      <c r="B1724" s="2" t="s">
        <v>8104</v>
      </c>
      <c r="C1724" s="2" t="s">
        <v>226</v>
      </c>
      <c r="D1724" s="2">
        <v>2014</v>
      </c>
      <c r="E1724" s="2" t="s">
        <v>106</v>
      </c>
      <c r="F1724" s="2">
        <v>0</v>
      </c>
      <c r="G1724" s="2">
        <v>31.517586000000001</v>
      </c>
      <c r="H1724" s="2">
        <v>0.20399999999999999</v>
      </c>
      <c r="I1724" s="2">
        <v>2.84</v>
      </c>
      <c r="J1724" s="2">
        <v>0.253</v>
      </c>
      <c r="K1724" s="2">
        <v>8.4499999999999993</v>
      </c>
      <c r="L1724" s="2">
        <v>2.6599999999999999E-2</v>
      </c>
      <c r="M1724" s="2">
        <v>0</v>
      </c>
      <c r="N1724" s="2">
        <v>663</v>
      </c>
      <c r="P1724" s="2">
        <v>5736</v>
      </c>
      <c r="Q1724" s="2">
        <v>1.425</v>
      </c>
      <c r="R1724" s="2">
        <v>1.02</v>
      </c>
      <c r="S1724" s="2">
        <v>0.28199999999999997</v>
      </c>
      <c r="T1724" s="2" t="s">
        <v>129</v>
      </c>
      <c r="U1724" s="2">
        <v>4.1859999999999999</v>
      </c>
      <c r="V1724" s="2" t="s">
        <v>8102</v>
      </c>
      <c r="W1724" s="2">
        <v>297.27789059999998</v>
      </c>
      <c r="X1724" s="2" t="s">
        <v>8103</v>
      </c>
      <c r="Y1724" s="2">
        <v>48.320354199999997</v>
      </c>
      <c r="Z1724" s="2">
        <v>653.6</v>
      </c>
      <c r="AA1724" s="2">
        <v>12.896000000000001</v>
      </c>
      <c r="AB1724" s="2">
        <v>11.32</v>
      </c>
      <c r="AC1724" s="2">
        <v>12.8415</v>
      </c>
      <c r="AD1724" s="4">
        <f t="shared" si="130"/>
        <v>0.36889408260712858</v>
      </c>
      <c r="AE1724" s="4">
        <f t="shared" si="131"/>
        <v>1.0476591946042451</v>
      </c>
      <c r="AF1724" s="4">
        <f t="shared" si="132"/>
        <v>1.7249209004113946</v>
      </c>
      <c r="AG1724" s="4">
        <f t="shared" si="133"/>
        <v>47.39099362473101</v>
      </c>
      <c r="AH1724" s="4">
        <f t="shared" si="134"/>
        <v>6.6990376750609648E-2</v>
      </c>
    </row>
    <row r="1725" spans="1:34" x14ac:dyDescent="0.3">
      <c r="A1725" s="2" t="s">
        <v>12068</v>
      </c>
      <c r="B1725" s="2" t="s">
        <v>12067</v>
      </c>
      <c r="C1725" s="2" t="s">
        <v>226</v>
      </c>
      <c r="D1725" s="2">
        <v>2014</v>
      </c>
      <c r="E1725" s="2" t="s">
        <v>106</v>
      </c>
      <c r="F1725" s="2">
        <v>0</v>
      </c>
      <c r="G1725" s="2">
        <v>15.170318</v>
      </c>
      <c r="H1725" s="2">
        <v>0.128</v>
      </c>
      <c r="I1725" s="2">
        <v>2.25</v>
      </c>
      <c r="J1725" s="2">
        <v>0.20100000000000001</v>
      </c>
      <c r="K1725" s="2">
        <v>5.69</v>
      </c>
      <c r="L1725" s="2">
        <v>1.7899999999999999E-2</v>
      </c>
      <c r="M1725" s="2">
        <v>0</v>
      </c>
      <c r="N1725" s="2">
        <v>905</v>
      </c>
      <c r="P1725" s="2">
        <v>6175</v>
      </c>
      <c r="Q1725" s="2">
        <v>1.472</v>
      </c>
      <c r="R1725" s="2">
        <v>1.2130000000000001</v>
      </c>
      <c r="S1725" s="2">
        <v>-5.9999999999999995E-4</v>
      </c>
      <c r="T1725" s="2" t="s">
        <v>129</v>
      </c>
      <c r="U1725" s="2">
        <v>4.1870000000000003</v>
      </c>
      <c r="V1725" s="2" t="s">
        <v>12069</v>
      </c>
      <c r="W1725" s="2">
        <v>292.6780488</v>
      </c>
      <c r="X1725" s="2" t="s">
        <v>12070</v>
      </c>
      <c r="Y1725" s="2">
        <v>46.726681300000003</v>
      </c>
      <c r="Z1725" s="2">
        <v>781.61099999999999</v>
      </c>
      <c r="AA1725" s="2">
        <v>13.2</v>
      </c>
      <c r="AB1725" s="2">
        <v>11.957000000000001</v>
      </c>
      <c r="AC1725" s="2">
        <v>13.0992</v>
      </c>
      <c r="AD1725" s="4">
        <f t="shared" si="130"/>
        <v>0.49953360768175586</v>
      </c>
      <c r="AE1725" s="4">
        <f t="shared" si="131"/>
        <v>1.1239506172839506</v>
      </c>
      <c r="AF1725" s="4">
        <f t="shared" si="132"/>
        <v>1.590248058916875</v>
      </c>
      <c r="AG1725" s="4">
        <f t="shared" si="133"/>
        <v>172.51758833195868</v>
      </c>
      <c r="AH1725" s="4">
        <f t="shared" si="134"/>
        <v>5.2861634134910518E-2</v>
      </c>
    </row>
    <row r="1726" spans="1:34" x14ac:dyDescent="0.3">
      <c r="A1726" s="2" t="s">
        <v>12068</v>
      </c>
      <c r="B1726" s="2" t="s">
        <v>12071</v>
      </c>
      <c r="C1726" s="2" t="s">
        <v>226</v>
      </c>
      <c r="D1726" s="2">
        <v>2014</v>
      </c>
      <c r="E1726" s="2" t="s">
        <v>106</v>
      </c>
      <c r="F1726" s="2">
        <v>0</v>
      </c>
      <c r="G1726" s="2">
        <v>26.234138000000002</v>
      </c>
      <c r="H1726" s="2">
        <v>0.185</v>
      </c>
      <c r="I1726" s="2">
        <v>1.96</v>
      </c>
      <c r="J1726" s="2">
        <v>0.17499999999999999</v>
      </c>
      <c r="K1726" s="2">
        <v>4.5</v>
      </c>
      <c r="L1726" s="2">
        <v>1.4200000000000001E-2</v>
      </c>
      <c r="M1726" s="2">
        <v>0</v>
      </c>
      <c r="N1726" s="2">
        <v>754</v>
      </c>
      <c r="P1726" s="2">
        <v>6175</v>
      </c>
      <c r="Q1726" s="2">
        <v>1.472</v>
      </c>
      <c r="R1726" s="2">
        <v>1.2130000000000001</v>
      </c>
      <c r="S1726" s="2">
        <v>-5.9999999999999995E-4</v>
      </c>
      <c r="T1726" s="2" t="s">
        <v>129</v>
      </c>
      <c r="U1726" s="2">
        <v>4.1870000000000003</v>
      </c>
      <c r="V1726" s="2" t="s">
        <v>12069</v>
      </c>
      <c r="W1726" s="2">
        <v>292.6780488</v>
      </c>
      <c r="X1726" s="2" t="s">
        <v>12070</v>
      </c>
      <c r="Y1726" s="2">
        <v>46.726681300000003</v>
      </c>
      <c r="Z1726" s="2">
        <v>781.61099999999999</v>
      </c>
      <c r="AA1726" s="2">
        <v>13.2</v>
      </c>
      <c r="AB1726" s="2">
        <v>11.957000000000001</v>
      </c>
      <c r="AC1726" s="2">
        <v>13.0992</v>
      </c>
      <c r="AD1726" s="4">
        <f t="shared" si="130"/>
        <v>0.59764638883458432</v>
      </c>
      <c r="AE1726" s="4">
        <f t="shared" si="131"/>
        <v>1.1713869221157851</v>
      </c>
      <c r="AF1726" s="4">
        <f t="shared" si="132"/>
        <v>1.5152288168283161</v>
      </c>
      <c r="AG1726" s="4">
        <f t="shared" si="133"/>
        <v>82.586652073946269</v>
      </c>
      <c r="AH1726" s="4">
        <f t="shared" si="134"/>
        <v>5.5181378852636222E-2</v>
      </c>
    </row>
    <row r="1727" spans="1:34" x14ac:dyDescent="0.3">
      <c r="A1727" s="2" t="s">
        <v>12068</v>
      </c>
      <c r="B1727" s="2" t="s">
        <v>12072</v>
      </c>
      <c r="C1727" s="2" t="s">
        <v>226</v>
      </c>
      <c r="D1727" s="2">
        <v>2014</v>
      </c>
      <c r="E1727" s="2" t="s">
        <v>106</v>
      </c>
      <c r="F1727" s="2">
        <v>0</v>
      </c>
      <c r="G1727" s="2">
        <v>39.459356999999997</v>
      </c>
      <c r="H1727" s="2">
        <v>0.24199999999999999</v>
      </c>
      <c r="I1727" s="2">
        <v>2.4900000000000002</v>
      </c>
      <c r="J1727" s="2">
        <v>0.222</v>
      </c>
      <c r="K1727" s="2">
        <v>6.76</v>
      </c>
      <c r="L1727" s="2">
        <v>2.1299999999999999E-2</v>
      </c>
      <c r="M1727" s="2">
        <v>0</v>
      </c>
      <c r="N1727" s="2">
        <v>658</v>
      </c>
      <c r="P1727" s="2">
        <v>6175</v>
      </c>
      <c r="Q1727" s="2">
        <v>1.472</v>
      </c>
      <c r="R1727" s="2">
        <v>1.2130000000000001</v>
      </c>
      <c r="S1727" s="2">
        <v>-5.9999999999999995E-4</v>
      </c>
      <c r="T1727" s="2" t="s">
        <v>129</v>
      </c>
      <c r="U1727" s="2">
        <v>4.1870000000000003</v>
      </c>
      <c r="V1727" s="2" t="s">
        <v>12069</v>
      </c>
      <c r="W1727" s="2">
        <v>292.6780488</v>
      </c>
      <c r="X1727" s="2" t="s">
        <v>12070</v>
      </c>
      <c r="Y1727" s="2">
        <v>46.726681300000003</v>
      </c>
      <c r="Z1727" s="2">
        <v>781.61099999999999</v>
      </c>
      <c r="AA1727" s="2">
        <v>13.2</v>
      </c>
      <c r="AB1727" s="2">
        <v>11.957000000000001</v>
      </c>
      <c r="AC1727" s="2">
        <v>13.0992</v>
      </c>
      <c r="AD1727" s="4">
        <f t="shared" si="130"/>
        <v>0.43787349200029085</v>
      </c>
      <c r="AE1727" s="4">
        <f t="shared" si="131"/>
        <v>1.0903049950807244</v>
      </c>
      <c r="AF1727" s="4">
        <f t="shared" si="132"/>
        <v>1.6476830513636425</v>
      </c>
      <c r="AG1727" s="4">
        <f t="shared" si="133"/>
        <v>48.263919254675415</v>
      </c>
      <c r="AH1727" s="4">
        <f t="shared" si="134"/>
        <v>6.4233372923971355E-2</v>
      </c>
    </row>
    <row r="1728" spans="1:34" x14ac:dyDescent="0.3">
      <c r="A1728" s="2" t="s">
        <v>16242</v>
      </c>
      <c r="B1728" s="2" t="s">
        <v>16241</v>
      </c>
      <c r="C1728" s="2" t="s">
        <v>226</v>
      </c>
      <c r="D1728" s="2">
        <v>2022</v>
      </c>
      <c r="E1728" s="2" t="s">
        <v>227</v>
      </c>
      <c r="F1728" s="2">
        <v>0</v>
      </c>
      <c r="G1728" s="2">
        <v>8.8720981999999999</v>
      </c>
      <c r="H1728" s="2">
        <v>8.9200000000000002E-2</v>
      </c>
      <c r="I1728" s="2">
        <v>11.89272852</v>
      </c>
      <c r="J1728" s="2">
        <v>1.0609999999999999</v>
      </c>
      <c r="K1728" s="2">
        <v>1144.1822652000001</v>
      </c>
      <c r="L1728" s="2">
        <v>3.6</v>
      </c>
      <c r="M1728" s="2">
        <v>0.39400000000000002</v>
      </c>
      <c r="N1728" s="2">
        <v>1166</v>
      </c>
      <c r="P1728" s="2">
        <v>5977</v>
      </c>
      <c r="Q1728" s="2">
        <v>1.4590000000000001</v>
      </c>
      <c r="R1728" s="2">
        <v>1.1990000000000001</v>
      </c>
      <c r="S1728" s="2">
        <v>0.15</v>
      </c>
      <c r="T1728" s="2" t="s">
        <v>5</v>
      </c>
      <c r="U1728" s="2">
        <v>4.1870000000000003</v>
      </c>
      <c r="V1728" s="2" t="s">
        <v>16243</v>
      </c>
      <c r="W1728" s="2">
        <v>282.79525580000001</v>
      </c>
      <c r="X1728" s="2" t="s">
        <v>16244</v>
      </c>
      <c r="Y1728" s="2">
        <v>82.245414299999993</v>
      </c>
      <c r="Z1728" s="2">
        <v>335.98500000000001</v>
      </c>
      <c r="AA1728" s="2">
        <v>11.599</v>
      </c>
      <c r="AB1728" s="2">
        <v>10.01</v>
      </c>
      <c r="AC1728" s="2">
        <v>11.3637</v>
      </c>
      <c r="AD1728" s="4">
        <f t="shared" si="130"/>
        <v>0.68022203513027824</v>
      </c>
      <c r="AE1728" s="4">
        <f t="shared" si="131"/>
        <v>8.0896959971263023</v>
      </c>
      <c r="AF1728" s="4">
        <f t="shared" si="132"/>
        <v>9.808596143340484</v>
      </c>
      <c r="AG1728" s="4">
        <f t="shared" si="133"/>
        <v>306.34002843739972</v>
      </c>
      <c r="AH1728" s="4">
        <f t="shared" si="134"/>
        <v>0.2872483734458765</v>
      </c>
    </row>
    <row r="1729" spans="1:34" x14ac:dyDescent="0.3">
      <c r="A1729" s="2" t="s">
        <v>15930</v>
      </c>
      <c r="B1729" s="2" t="s">
        <v>15929</v>
      </c>
      <c r="C1729" s="2" t="s">
        <v>226</v>
      </c>
      <c r="D1729" s="2">
        <v>2019</v>
      </c>
      <c r="E1729" s="2" t="s">
        <v>227</v>
      </c>
      <c r="F1729" s="2">
        <v>0</v>
      </c>
      <c r="G1729" s="2">
        <v>4.231306</v>
      </c>
      <c r="H1729" s="2">
        <v>5.8000000000000003E-2</v>
      </c>
      <c r="I1729" s="2">
        <v>16.690200999999998</v>
      </c>
      <c r="J1729" s="2">
        <v>1.4890000000000001</v>
      </c>
      <c r="K1729" s="2">
        <v>387.75259999999997</v>
      </c>
      <c r="L1729" s="2">
        <v>1.22</v>
      </c>
      <c r="M1729" s="2">
        <v>0</v>
      </c>
      <c r="N1729" s="2">
        <v>1669</v>
      </c>
      <c r="O1729" s="2" t="s">
        <v>1409</v>
      </c>
      <c r="P1729" s="2">
        <v>6495</v>
      </c>
      <c r="Q1729" s="2">
        <v>1.6479999999999999</v>
      </c>
      <c r="R1729" s="2">
        <v>1.4352</v>
      </c>
      <c r="S1729" s="2">
        <v>0.22</v>
      </c>
      <c r="T1729" s="2" t="s">
        <v>5</v>
      </c>
      <c r="U1729" s="2">
        <v>4.1870000000000003</v>
      </c>
      <c r="V1729" s="2" t="s">
        <v>15931</v>
      </c>
      <c r="W1729" s="2">
        <v>79.768253200000004</v>
      </c>
      <c r="X1729" s="2" t="s">
        <v>15932</v>
      </c>
      <c r="Y1729" s="2">
        <v>-71.895526899999993</v>
      </c>
      <c r="Z1729" s="2">
        <v>411.71899999999999</v>
      </c>
      <c r="AA1729" s="2">
        <v>11.467000000000001</v>
      </c>
      <c r="AB1729" s="2">
        <v>10.124000000000001</v>
      </c>
      <c r="AC1729" s="2">
        <v>11.2193</v>
      </c>
      <c r="AD1729" s="4">
        <f t="shared" si="130"/>
        <v>8.3400761844173263E-2</v>
      </c>
      <c r="AE1729" s="4">
        <f t="shared" si="131"/>
        <v>1.3919754787323824</v>
      </c>
      <c r="AF1729" s="4">
        <f t="shared" si="132"/>
        <v>4.8199948679552227</v>
      </c>
      <c r="AG1729" s="4">
        <f t="shared" si="133"/>
        <v>1289.0355629962967</v>
      </c>
      <c r="AH1729" s="4">
        <f t="shared" si="134"/>
        <v>0.11798272087417712</v>
      </c>
    </row>
    <row r="1730" spans="1:34" x14ac:dyDescent="0.3">
      <c r="A1730" s="2" t="s">
        <v>16880</v>
      </c>
      <c r="B1730" s="2" t="s">
        <v>16879</v>
      </c>
      <c r="C1730" s="2" t="s">
        <v>226</v>
      </c>
      <c r="D1730" s="2">
        <v>2023</v>
      </c>
      <c r="E1730" s="2" t="s">
        <v>227</v>
      </c>
      <c r="F1730" s="2">
        <v>0</v>
      </c>
      <c r="G1730" s="2">
        <v>3.4936264000000001</v>
      </c>
      <c r="H1730" s="2">
        <v>4.6300000000000001E-2</v>
      </c>
      <c r="I1730" s="2">
        <v>14.28024141</v>
      </c>
      <c r="J1730" s="2">
        <v>1.274</v>
      </c>
      <c r="K1730" s="2">
        <v>129.03833323999999</v>
      </c>
      <c r="L1730" s="2">
        <v>0.40600000000000003</v>
      </c>
      <c r="M1730" s="2">
        <v>0</v>
      </c>
      <c r="N1730" s="2">
        <v>1512</v>
      </c>
      <c r="P1730" s="2">
        <v>5725</v>
      </c>
      <c r="Q1730" s="2">
        <v>1.3919999999999999</v>
      </c>
      <c r="R1730" s="2">
        <v>1.0880000000000001</v>
      </c>
      <c r="S1730" s="2">
        <v>0.187</v>
      </c>
      <c r="T1730" s="2" t="s">
        <v>5</v>
      </c>
      <c r="U1730" s="2">
        <v>4.1879999999999997</v>
      </c>
      <c r="V1730" s="2" t="s">
        <v>16881</v>
      </c>
      <c r="W1730" s="2">
        <v>215.80149560000001</v>
      </c>
      <c r="X1730" s="2" t="s">
        <v>16882</v>
      </c>
      <c r="Y1730" s="2">
        <v>24.0765639</v>
      </c>
      <c r="Z1730" s="2">
        <v>465.99200000000002</v>
      </c>
      <c r="AA1730" s="2">
        <v>12.507</v>
      </c>
      <c r="AB1730" s="2">
        <v>10.922000000000001</v>
      </c>
      <c r="AC1730" s="2">
        <v>12.3073</v>
      </c>
      <c r="AD1730" s="4">
        <f t="shared" ref="AD1730:AD1793" si="135">IF(AND(ISNUMBER(K1730),ISNUMBER(I1730),K1730&gt;0,I1730&gt;0),K1730/(I1730^3),"")</f>
        <v>4.4311055662748011E-2</v>
      </c>
      <c r="AE1730" s="4">
        <f t="shared" ref="AE1730:AE1793" si="136">IF(AND(ISNUMBER(K1730),ISNUMBER(I1730),K1730&gt;0,I1730&gt;0),K1730/(I1730^2),"")</f>
        <v>0.63277257199598913</v>
      </c>
      <c r="AF1730" s="4">
        <f t="shared" ref="AF1730:AF1793" si="137">IF(AND(ISNUMBER(K1730),ISNUMBER(I1730),K1730&gt;0,I1730&gt;0),SQRT(K1730/I1730),"")</f>
        <v>3.0060181446107959</v>
      </c>
      <c r="AG1730" s="4">
        <f t="shared" ref="AG1730:AG1793" si="138">IF(AND(ISNUMBER(Q1730),ISNUMBER(P1730),ISNUMBER(H1730),Q1730&gt;0,P1730&gt;0,H1730&gt;0),(Q1730^2*(P1730/5778)^4)/(H1730^2),"")</f>
        <v>871.18081427080199</v>
      </c>
      <c r="AH1730" s="4">
        <f t="shared" ref="AH1730:AH1793" si="139">IF(AND(ISNUMBER(K1730),ISNUMBER(I1730),ISNUMBER(N1730),K1730&gt;0,I1730&gt;0,N1730&gt;0),SQRT(K1730/I1730)/SQRT(N1730),"")</f>
        <v>7.7306444960046308E-2</v>
      </c>
    </row>
    <row r="1731" spans="1:34" x14ac:dyDescent="0.3">
      <c r="A1731" s="2" t="s">
        <v>10957</v>
      </c>
      <c r="B1731" s="2" t="s">
        <v>10956</v>
      </c>
      <c r="C1731" s="2" t="s">
        <v>226</v>
      </c>
      <c r="D1731" s="2">
        <v>2021</v>
      </c>
      <c r="E1731" s="2" t="s">
        <v>106</v>
      </c>
      <c r="F1731" s="2">
        <v>0</v>
      </c>
      <c r="G1731" s="2">
        <v>2.2082800869999999</v>
      </c>
      <c r="H1731" s="2">
        <v>3.5200000000000002E-2</v>
      </c>
      <c r="I1731" s="2">
        <v>2.21964541</v>
      </c>
      <c r="J1731" s="2">
        <v>0.19802384000000001</v>
      </c>
      <c r="K1731" s="2">
        <v>5.56</v>
      </c>
      <c r="L1731" s="2">
        <v>1.7500000000000002E-2</v>
      </c>
      <c r="M1731" s="2">
        <v>0</v>
      </c>
      <c r="N1731" s="2">
        <v>1709</v>
      </c>
      <c r="P1731" s="2">
        <v>6028</v>
      </c>
      <c r="Q1731" s="2">
        <v>1.454</v>
      </c>
      <c r="R1731" s="2">
        <v>1.194</v>
      </c>
      <c r="S1731" s="2">
        <v>0.14000000000000001</v>
      </c>
      <c r="T1731" s="2" t="s">
        <v>5</v>
      </c>
      <c r="U1731" s="2">
        <v>4.1890000000000001</v>
      </c>
      <c r="V1731" s="2" t="s">
        <v>10958</v>
      </c>
      <c r="W1731" s="2">
        <v>293.54225860000003</v>
      </c>
      <c r="X1731" s="2" t="s">
        <v>10959</v>
      </c>
      <c r="Y1731" s="2">
        <v>43.026055499999998</v>
      </c>
      <c r="Z1731" s="2">
        <v>2617.35</v>
      </c>
      <c r="AA1731" s="2">
        <v>15.231</v>
      </c>
      <c r="AB1731" s="2">
        <v>13.694000000000001</v>
      </c>
      <c r="AC1731" s="2">
        <v>15.200799999999999</v>
      </c>
      <c r="AD1731" s="4">
        <f t="shared" si="135"/>
        <v>0.50842159435445489</v>
      </c>
      <c r="AE1731" s="4">
        <f t="shared" si="136"/>
        <v>1.1285156582537477</v>
      </c>
      <c r="AF1731" s="4">
        <f t="shared" si="137"/>
        <v>1.5826890411436036</v>
      </c>
      <c r="AG1731" s="4">
        <f t="shared" si="138"/>
        <v>2021.2792173159071</v>
      </c>
      <c r="AH1731" s="4">
        <f t="shared" si="139"/>
        <v>3.8284639664796984E-2</v>
      </c>
    </row>
    <row r="1732" spans="1:34" x14ac:dyDescent="0.3">
      <c r="A1732" s="2" t="s">
        <v>538</v>
      </c>
      <c r="B1732" s="2" t="s">
        <v>537</v>
      </c>
      <c r="C1732" s="2" t="s">
        <v>226</v>
      </c>
      <c r="D1732" s="2">
        <v>2009</v>
      </c>
      <c r="E1732" s="2" t="s">
        <v>411</v>
      </c>
      <c r="F1732" s="2">
        <v>0</v>
      </c>
      <c r="G1732" s="2">
        <v>4.0378961999999996</v>
      </c>
      <c r="H1732" s="2">
        <v>4.947E-2</v>
      </c>
      <c r="I1732" s="2">
        <v>15.558</v>
      </c>
      <c r="J1732" s="2">
        <v>1.3879999999999999</v>
      </c>
      <c r="K1732" s="2">
        <v>148.41999999999999</v>
      </c>
      <c r="L1732" s="2">
        <v>0.46700000000000003</v>
      </c>
      <c r="M1732" s="2">
        <v>0.09</v>
      </c>
      <c r="N1732" s="2">
        <v>1438</v>
      </c>
      <c r="O1732" s="2" t="s">
        <v>435</v>
      </c>
      <c r="P1732" s="2">
        <v>6100</v>
      </c>
      <c r="Q1732" s="2">
        <v>1.1859999999999999</v>
      </c>
      <c r="R1732" s="2">
        <v>1</v>
      </c>
      <c r="S1732" s="2">
        <v>-0.25</v>
      </c>
      <c r="T1732" s="2" t="s">
        <v>129</v>
      </c>
      <c r="U1732" s="2">
        <v>4.1900000000000004</v>
      </c>
      <c r="V1732" s="2" t="s">
        <v>539</v>
      </c>
      <c r="W1732" s="2">
        <v>101.2772396</v>
      </c>
      <c r="X1732" s="2" t="s">
        <v>540</v>
      </c>
      <c r="Y1732" s="2">
        <v>0.8152163</v>
      </c>
      <c r="Z1732" s="2">
        <v>882.47199999999998</v>
      </c>
      <c r="AA1732" s="2">
        <v>14.042999999999999</v>
      </c>
      <c r="AB1732" s="2">
        <v>12.545999999999999</v>
      </c>
      <c r="AC1732" s="2">
        <v>13.902100000000001</v>
      </c>
      <c r="AD1732" s="4">
        <f t="shared" si="135"/>
        <v>3.9412240638983041E-2</v>
      </c>
      <c r="AE1732" s="4">
        <f t="shared" si="136"/>
        <v>0.61317563986129808</v>
      </c>
      <c r="AF1732" s="4">
        <f t="shared" si="137"/>
        <v>3.088654497505682</v>
      </c>
      <c r="AG1732" s="4">
        <f t="shared" si="138"/>
        <v>713.99430432862891</v>
      </c>
      <c r="AH1732" s="4">
        <f t="shared" si="139"/>
        <v>8.1449774642194744E-2</v>
      </c>
    </row>
    <row r="1733" spans="1:34" x14ac:dyDescent="0.3">
      <c r="A1733" s="2" t="s">
        <v>2559</v>
      </c>
      <c r="B1733" s="2" t="s">
        <v>2558</v>
      </c>
      <c r="C1733" s="2" t="s">
        <v>226</v>
      </c>
      <c r="D1733" s="2">
        <v>2021</v>
      </c>
      <c r="E1733" s="2" t="s">
        <v>227</v>
      </c>
      <c r="F1733" s="2">
        <v>0</v>
      </c>
      <c r="G1733" s="2">
        <v>11.620710000000001</v>
      </c>
      <c r="H1733" s="2">
        <v>0.10489999999999999</v>
      </c>
      <c r="I1733" s="2">
        <v>3.05</v>
      </c>
      <c r="J1733" s="2">
        <v>0.27210324000000002</v>
      </c>
      <c r="K1733" s="2">
        <v>9.82</v>
      </c>
      <c r="L1733" s="2">
        <v>3.089718E-2</v>
      </c>
      <c r="M1733" s="2">
        <v>4.5999999999999999E-2</v>
      </c>
      <c r="N1733" s="2">
        <v>1003.11</v>
      </c>
      <c r="O1733" s="2" t="s">
        <v>672</v>
      </c>
      <c r="P1733" s="2">
        <v>6310</v>
      </c>
      <c r="Q1733" s="2">
        <v>1.43</v>
      </c>
      <c r="R1733" s="2">
        <v>1.1499999999999999</v>
      </c>
      <c r="S1733" s="2">
        <v>-0.16</v>
      </c>
      <c r="T1733" s="2" t="s">
        <v>5</v>
      </c>
      <c r="U1733" s="2">
        <v>4.1900000000000004</v>
      </c>
      <c r="V1733" s="2" t="s">
        <v>2560</v>
      </c>
      <c r="W1733" s="2">
        <v>253.78488530000001</v>
      </c>
      <c r="X1733" s="2" t="s">
        <v>2561</v>
      </c>
      <c r="Y1733" s="2">
        <v>20.491523999999998</v>
      </c>
      <c r="Z1733" s="2">
        <v>107.898</v>
      </c>
      <c r="AA1733" s="2">
        <v>8.8550000000000004</v>
      </c>
      <c r="AB1733" s="2">
        <v>7.6289999999999996</v>
      </c>
      <c r="AC1733" s="2">
        <v>8.7641200000000001</v>
      </c>
      <c r="AD1733" s="4">
        <f t="shared" si="135"/>
        <v>0.3461082645684001</v>
      </c>
      <c r="AE1733" s="4">
        <f t="shared" si="136"/>
        <v>1.0556302069336203</v>
      </c>
      <c r="AF1733" s="4">
        <f t="shared" si="137"/>
        <v>1.7943444850829344</v>
      </c>
      <c r="AG1733" s="4">
        <f t="shared" si="138"/>
        <v>264.31900177285036</v>
      </c>
      <c r="AH1733" s="4">
        <f t="shared" si="139"/>
        <v>5.6654126021520049E-2</v>
      </c>
    </row>
    <row r="1734" spans="1:34" x14ac:dyDescent="0.3">
      <c r="A1734" s="2" t="s">
        <v>2559</v>
      </c>
      <c r="B1734" s="2" t="s">
        <v>2562</v>
      </c>
      <c r="C1734" s="2" t="s">
        <v>226</v>
      </c>
      <c r="D1734" s="2">
        <v>2021</v>
      </c>
      <c r="E1734" s="2" t="s">
        <v>227</v>
      </c>
      <c r="F1734" s="2">
        <v>0</v>
      </c>
      <c r="G1734" s="2">
        <v>19.502103999999999</v>
      </c>
      <c r="H1734" s="2">
        <v>0.1482</v>
      </c>
      <c r="I1734" s="2">
        <v>5.94</v>
      </c>
      <c r="J1734" s="2">
        <v>0.52993221999999995</v>
      </c>
      <c r="K1734" s="2">
        <v>9.67</v>
      </c>
      <c r="L1734" s="2">
        <v>3.0425219999999999E-2</v>
      </c>
      <c r="M1734" s="2">
        <v>7.3999999999999996E-2</v>
      </c>
      <c r="N1734" s="2">
        <v>253.08</v>
      </c>
      <c r="O1734" s="2" t="s">
        <v>672</v>
      </c>
      <c r="P1734" s="2">
        <v>6310</v>
      </c>
      <c r="Q1734" s="2">
        <v>1.43</v>
      </c>
      <c r="R1734" s="2">
        <v>1.1499999999999999</v>
      </c>
      <c r="S1734" s="2">
        <v>-0.16</v>
      </c>
      <c r="T1734" s="2" t="s">
        <v>5</v>
      </c>
      <c r="U1734" s="2">
        <v>4.1900000000000004</v>
      </c>
      <c r="V1734" s="2" t="s">
        <v>2560</v>
      </c>
      <c r="W1734" s="2">
        <v>253.78488530000001</v>
      </c>
      <c r="X1734" s="2" t="s">
        <v>2561</v>
      </c>
      <c r="Y1734" s="2">
        <v>20.491523999999998</v>
      </c>
      <c r="Z1734" s="2">
        <v>107.898</v>
      </c>
      <c r="AA1734" s="2">
        <v>8.8550000000000004</v>
      </c>
      <c r="AB1734" s="2">
        <v>7.6289999999999996</v>
      </c>
      <c r="AC1734" s="2">
        <v>8.7641200000000001</v>
      </c>
      <c r="AD1734" s="4">
        <f t="shared" si="135"/>
        <v>4.6138889680931862E-2</v>
      </c>
      <c r="AE1734" s="4">
        <f t="shared" si="136"/>
        <v>0.27406500470473527</v>
      </c>
      <c r="AF1734" s="4">
        <f t="shared" si="137"/>
        <v>1.2759099215642646</v>
      </c>
      <c r="AG1734" s="4">
        <f t="shared" si="138"/>
        <v>132.42895577785711</v>
      </c>
      <c r="AH1734" s="4">
        <f t="shared" si="139"/>
        <v>8.0203090166786922E-2</v>
      </c>
    </row>
    <row r="1735" spans="1:34" x14ac:dyDescent="0.3">
      <c r="A1735" s="2" t="s">
        <v>14644</v>
      </c>
      <c r="B1735" s="2" t="s">
        <v>14643</v>
      </c>
      <c r="C1735" s="2" t="s">
        <v>226</v>
      </c>
      <c r="D1735" s="2">
        <v>2016</v>
      </c>
      <c r="E1735" s="2" t="s">
        <v>106</v>
      </c>
      <c r="F1735" s="2">
        <v>0</v>
      </c>
      <c r="G1735" s="2">
        <v>15.86621821</v>
      </c>
      <c r="H1735" s="2">
        <v>0.1225</v>
      </c>
      <c r="I1735" s="2">
        <v>1.2</v>
      </c>
      <c r="J1735" s="2">
        <v>0.10705683000000001</v>
      </c>
      <c r="K1735" s="2">
        <v>1.87</v>
      </c>
      <c r="L1735" s="2">
        <v>5.8799999999999998E-3</v>
      </c>
      <c r="M1735" s="2">
        <v>0</v>
      </c>
      <c r="N1735" s="2">
        <v>879</v>
      </c>
      <c r="P1735" s="2">
        <v>6106</v>
      </c>
      <c r="Q1735" s="2">
        <v>1.38</v>
      </c>
      <c r="R1735" s="2">
        <v>1.08</v>
      </c>
      <c r="S1735" s="2">
        <v>-0.15</v>
      </c>
      <c r="T1735" s="2" t="s">
        <v>5</v>
      </c>
      <c r="U1735" s="2">
        <v>4.1900000000000004</v>
      </c>
      <c r="V1735" s="2" t="s">
        <v>14645</v>
      </c>
      <c r="W1735" s="2">
        <v>285.47649589999997</v>
      </c>
      <c r="X1735" s="2" t="s">
        <v>14646</v>
      </c>
      <c r="Y1735" s="2">
        <v>41.632661499999998</v>
      </c>
      <c r="Z1735" s="2">
        <v>352</v>
      </c>
      <c r="AA1735" s="2">
        <v>11.16</v>
      </c>
      <c r="AB1735" s="2">
        <v>10.282</v>
      </c>
      <c r="AC1735" s="2">
        <v>11.462300000000001</v>
      </c>
      <c r="AD1735" s="4">
        <f t="shared" si="135"/>
        <v>1.082175925925926</v>
      </c>
      <c r="AE1735" s="4">
        <f t="shared" si="136"/>
        <v>1.2986111111111112</v>
      </c>
      <c r="AF1735" s="4">
        <f t="shared" si="137"/>
        <v>1.248332220738267</v>
      </c>
      <c r="AG1735" s="4">
        <f t="shared" si="138"/>
        <v>158.27161912024448</v>
      </c>
      <c r="AH1735" s="4">
        <f t="shared" si="139"/>
        <v>4.2105200786333861E-2</v>
      </c>
    </row>
    <row r="1736" spans="1:34" x14ac:dyDescent="0.3">
      <c r="A1736" s="2" t="s">
        <v>13967</v>
      </c>
      <c r="B1736" s="2" t="s">
        <v>13970</v>
      </c>
      <c r="C1736" s="2" t="s">
        <v>226</v>
      </c>
      <c r="D1736" s="2">
        <v>2016</v>
      </c>
      <c r="E1736" s="2" t="s">
        <v>106</v>
      </c>
      <c r="F1736" s="2">
        <v>0</v>
      </c>
      <c r="G1736" s="2">
        <v>4.7579398599999996</v>
      </c>
      <c r="H1736" s="2">
        <v>5.7680000000000002E-2</v>
      </c>
      <c r="I1736" s="2">
        <v>1.69</v>
      </c>
      <c r="J1736" s="2">
        <v>0.15077170000000001</v>
      </c>
      <c r="K1736" s="2">
        <v>3.5</v>
      </c>
      <c r="L1736" s="2">
        <v>1.0999999999999999E-2</v>
      </c>
      <c r="M1736" s="2">
        <v>0</v>
      </c>
      <c r="N1736" s="2">
        <v>1372</v>
      </c>
      <c r="P1736" s="2">
        <v>6228</v>
      </c>
      <c r="Q1736" s="2">
        <v>1.42</v>
      </c>
      <c r="R1736" s="2">
        <v>1.1599999999999999</v>
      </c>
      <c r="S1736" s="2">
        <v>-0.1</v>
      </c>
      <c r="T1736" s="2" t="s">
        <v>5</v>
      </c>
      <c r="U1736" s="2">
        <v>4.1900000000000004</v>
      </c>
      <c r="V1736" s="2" t="s">
        <v>13968</v>
      </c>
      <c r="W1736" s="2">
        <v>293.08461149999999</v>
      </c>
      <c r="X1736" s="2" t="s">
        <v>13969</v>
      </c>
      <c r="Y1736" s="2">
        <v>41.135404899999997</v>
      </c>
      <c r="Z1736" s="2">
        <v>1502.32</v>
      </c>
      <c r="AA1736" s="2">
        <v>14.379</v>
      </c>
      <c r="AB1736" s="2">
        <v>13.11</v>
      </c>
      <c r="AC1736" s="2">
        <v>14.326700000000001</v>
      </c>
      <c r="AD1736" s="4">
        <f t="shared" si="135"/>
        <v>0.72511673861551196</v>
      </c>
      <c r="AE1736" s="4">
        <f t="shared" si="136"/>
        <v>1.2254472882602152</v>
      </c>
      <c r="AF1736" s="4">
        <f t="shared" si="137"/>
        <v>1.4390989949130544</v>
      </c>
      <c r="AG1736" s="4">
        <f t="shared" si="138"/>
        <v>818.10764471259665</v>
      </c>
      <c r="AH1736" s="4">
        <f t="shared" si="139"/>
        <v>3.8852020944315793E-2</v>
      </c>
    </row>
    <row r="1737" spans="1:34" x14ac:dyDescent="0.3">
      <c r="A1737" s="2" t="s">
        <v>13967</v>
      </c>
      <c r="B1737" s="2" t="s">
        <v>13972</v>
      </c>
      <c r="C1737" s="2" t="s">
        <v>226</v>
      </c>
      <c r="D1737" s="2">
        <v>2016</v>
      </c>
      <c r="E1737" s="2" t="s">
        <v>106</v>
      </c>
      <c r="F1737" s="2">
        <v>0</v>
      </c>
      <c r="G1737" s="2">
        <v>8.1934719000000005</v>
      </c>
      <c r="H1737" s="2">
        <v>8.2900000000000001E-2</v>
      </c>
      <c r="I1737" s="2">
        <v>1.53</v>
      </c>
      <c r="J1737" s="2">
        <v>0.13649745999999999</v>
      </c>
      <c r="K1737" s="2">
        <v>2.96</v>
      </c>
      <c r="L1737" s="2">
        <v>9.2999999999999992E-3</v>
      </c>
      <c r="M1737" s="2">
        <v>0</v>
      </c>
      <c r="N1737" s="2">
        <v>1144</v>
      </c>
      <c r="P1737" s="2">
        <v>6228</v>
      </c>
      <c r="Q1737" s="2">
        <v>1.42</v>
      </c>
      <c r="R1737" s="2">
        <v>1.1599999999999999</v>
      </c>
      <c r="S1737" s="2">
        <v>-0.1</v>
      </c>
      <c r="T1737" s="2" t="s">
        <v>5</v>
      </c>
      <c r="U1737" s="2">
        <v>4.1900000000000004</v>
      </c>
      <c r="V1737" s="2" t="s">
        <v>13968</v>
      </c>
      <c r="W1737" s="2">
        <v>293.08461149999999</v>
      </c>
      <c r="X1737" s="2" t="s">
        <v>13969</v>
      </c>
      <c r="Y1737" s="2">
        <v>41.135404899999997</v>
      </c>
      <c r="Z1737" s="2">
        <v>1502.32</v>
      </c>
      <c r="AA1737" s="2">
        <v>14.379</v>
      </c>
      <c r="AB1737" s="2">
        <v>13.11</v>
      </c>
      <c r="AC1737" s="2">
        <v>14.326700000000001</v>
      </c>
      <c r="AD1737" s="4">
        <f t="shared" si="135"/>
        <v>0.82645158822496345</v>
      </c>
      <c r="AE1737" s="4">
        <f t="shared" si="136"/>
        <v>1.2644709299841941</v>
      </c>
      <c r="AF1737" s="4">
        <f t="shared" si="137"/>
        <v>1.3909135569386823</v>
      </c>
      <c r="AG1737" s="4">
        <f t="shared" si="138"/>
        <v>396.05171042825765</v>
      </c>
      <c r="AH1737" s="4">
        <f t="shared" si="139"/>
        <v>4.1123221398355475E-2</v>
      </c>
    </row>
    <row r="1738" spans="1:34" x14ac:dyDescent="0.3">
      <c r="A1738" s="2" t="s">
        <v>13967</v>
      </c>
      <c r="B1738" s="2" t="s">
        <v>13966</v>
      </c>
      <c r="C1738" s="2" t="s">
        <v>226</v>
      </c>
      <c r="D1738" s="2">
        <v>2016</v>
      </c>
      <c r="E1738" s="2" t="s">
        <v>106</v>
      </c>
      <c r="F1738" s="2">
        <v>0</v>
      </c>
      <c r="G1738" s="2">
        <v>12.109710400000001</v>
      </c>
      <c r="H1738" s="2">
        <v>0.10754</v>
      </c>
      <c r="I1738" s="2">
        <v>2.48</v>
      </c>
      <c r="J1738" s="2">
        <v>0.22125078000000001</v>
      </c>
      <c r="K1738" s="2">
        <v>6.71</v>
      </c>
      <c r="L1738" s="2">
        <v>2.1100000000000001E-2</v>
      </c>
      <c r="M1738" s="2">
        <v>0</v>
      </c>
      <c r="N1738" s="2">
        <v>1005</v>
      </c>
      <c r="P1738" s="2">
        <v>6228</v>
      </c>
      <c r="Q1738" s="2">
        <v>1.42</v>
      </c>
      <c r="R1738" s="2">
        <v>1.1599999999999999</v>
      </c>
      <c r="S1738" s="2">
        <v>-0.1</v>
      </c>
      <c r="T1738" s="2" t="s">
        <v>5</v>
      </c>
      <c r="U1738" s="2">
        <v>4.1900000000000004</v>
      </c>
      <c r="V1738" s="2" t="s">
        <v>13968</v>
      </c>
      <c r="W1738" s="2">
        <v>293.08461149999999</v>
      </c>
      <c r="X1738" s="2" t="s">
        <v>13969</v>
      </c>
      <c r="Y1738" s="2">
        <v>41.135404899999997</v>
      </c>
      <c r="Z1738" s="2">
        <v>1502.32</v>
      </c>
      <c r="AA1738" s="2">
        <v>14.379</v>
      </c>
      <c r="AB1738" s="2">
        <v>13.11</v>
      </c>
      <c r="AC1738" s="2">
        <v>14.326700000000001</v>
      </c>
      <c r="AD1738" s="4">
        <f t="shared" si="135"/>
        <v>0.43991369037628814</v>
      </c>
      <c r="AE1738" s="4">
        <f t="shared" si="136"/>
        <v>1.0909859521331946</v>
      </c>
      <c r="AF1738" s="4">
        <f t="shared" si="137"/>
        <v>1.6448845434529205</v>
      </c>
      <c r="AG1738" s="4">
        <f t="shared" si="138"/>
        <v>235.35362401574289</v>
      </c>
      <c r="AH1738" s="4">
        <f t="shared" si="139"/>
        <v>5.1886262537302427E-2</v>
      </c>
    </row>
    <row r="1739" spans="1:34" x14ac:dyDescent="0.3">
      <c r="A1739" s="2" t="s">
        <v>13967</v>
      </c>
      <c r="B1739" s="2" t="s">
        <v>13971</v>
      </c>
      <c r="C1739" s="2" t="s">
        <v>226</v>
      </c>
      <c r="D1739" s="2">
        <v>2016</v>
      </c>
      <c r="E1739" s="2" t="s">
        <v>106</v>
      </c>
      <c r="F1739" s="2">
        <v>0</v>
      </c>
      <c r="G1739" s="2">
        <v>20.4966197</v>
      </c>
      <c r="H1739" s="2">
        <v>0.1527</v>
      </c>
      <c r="I1739" s="2">
        <v>2.12</v>
      </c>
      <c r="J1739" s="2">
        <v>0.18913373</v>
      </c>
      <c r="K1739" s="2">
        <v>5.14</v>
      </c>
      <c r="L1739" s="2">
        <v>1.6199999999999999E-2</v>
      </c>
      <c r="M1739" s="2">
        <v>0</v>
      </c>
      <c r="N1739" s="2">
        <v>843</v>
      </c>
      <c r="P1739" s="2">
        <v>6228</v>
      </c>
      <c r="Q1739" s="2">
        <v>1.42</v>
      </c>
      <c r="R1739" s="2">
        <v>1.1599999999999999</v>
      </c>
      <c r="S1739" s="2">
        <v>-0.1</v>
      </c>
      <c r="T1739" s="2" t="s">
        <v>5</v>
      </c>
      <c r="U1739" s="2">
        <v>4.1900000000000004</v>
      </c>
      <c r="V1739" s="2" t="s">
        <v>13968</v>
      </c>
      <c r="W1739" s="2">
        <v>293.08461149999999</v>
      </c>
      <c r="X1739" s="2" t="s">
        <v>13969</v>
      </c>
      <c r="Y1739" s="2">
        <v>41.135404899999997</v>
      </c>
      <c r="Z1739" s="2">
        <v>1502.32</v>
      </c>
      <c r="AA1739" s="2">
        <v>14.379</v>
      </c>
      <c r="AB1739" s="2">
        <v>13.11</v>
      </c>
      <c r="AC1739" s="2">
        <v>14.326700000000001</v>
      </c>
      <c r="AD1739" s="4">
        <f t="shared" si="135"/>
        <v>0.53945538934825377</v>
      </c>
      <c r="AE1739" s="4">
        <f t="shared" si="136"/>
        <v>1.1436454254182982</v>
      </c>
      <c r="AF1739" s="4">
        <f t="shared" si="137"/>
        <v>1.5570896897374897</v>
      </c>
      <c r="AG1739" s="4">
        <f t="shared" si="138"/>
        <v>116.73010608283649</v>
      </c>
      <c r="AH1739" s="4">
        <f t="shared" si="139"/>
        <v>5.3629017634926876E-2</v>
      </c>
    </row>
    <row r="1740" spans="1:34" x14ac:dyDescent="0.3">
      <c r="A1740" s="2" t="s">
        <v>15537</v>
      </c>
      <c r="B1740" s="2" t="s">
        <v>15536</v>
      </c>
      <c r="C1740" s="2" t="s">
        <v>226</v>
      </c>
      <c r="D1740" s="2">
        <v>2025</v>
      </c>
      <c r="E1740" s="2" t="s">
        <v>227</v>
      </c>
      <c r="F1740" s="2">
        <v>0</v>
      </c>
      <c r="G1740" s="2">
        <v>10.508843000000001</v>
      </c>
      <c r="H1740" s="2">
        <v>8.4320000000000006E-2</v>
      </c>
      <c r="I1740" s="2">
        <v>5.03</v>
      </c>
      <c r="J1740" s="2">
        <v>0.44874732000000001</v>
      </c>
      <c r="K1740" s="2">
        <v>22.3</v>
      </c>
      <c r="L1740" s="2">
        <v>7.0099999999999996E-2</v>
      </c>
      <c r="M1740" s="2">
        <v>0.13100000000000001</v>
      </c>
      <c r="N1740" s="2">
        <v>635</v>
      </c>
      <c r="O1740" s="2" t="s">
        <v>47</v>
      </c>
      <c r="P1740" s="2">
        <v>3998</v>
      </c>
      <c r="Q1740" s="2">
        <v>0.91100000000000003</v>
      </c>
      <c r="R1740" s="2">
        <v>0.72399999999999998</v>
      </c>
      <c r="S1740" s="2">
        <v>-0.08</v>
      </c>
      <c r="T1740" s="2" t="s">
        <v>193</v>
      </c>
      <c r="U1740" s="2">
        <v>4.1900000000000004</v>
      </c>
      <c r="V1740" s="2" t="s">
        <v>15538</v>
      </c>
      <c r="W1740" s="2">
        <v>224.2838576</v>
      </c>
      <c r="X1740" s="2" t="s">
        <v>15539</v>
      </c>
      <c r="Y1740" s="2">
        <v>-30.880027299999998</v>
      </c>
      <c r="Z1740" s="2">
        <v>122.386</v>
      </c>
      <c r="AA1740" s="2">
        <v>13.259</v>
      </c>
      <c r="AB1740" s="2">
        <v>9.5459999999999994</v>
      </c>
      <c r="AC1740" s="2">
        <v>12.611499999999999</v>
      </c>
      <c r="AD1740" s="4">
        <f t="shared" si="135"/>
        <v>0.17522695249519527</v>
      </c>
      <c r="AE1740" s="4">
        <f t="shared" si="136"/>
        <v>0.8813915710508321</v>
      </c>
      <c r="AF1740" s="4">
        <f t="shared" si="137"/>
        <v>2.1055639630240841</v>
      </c>
      <c r="AG1740" s="4">
        <f t="shared" si="138"/>
        <v>26.75694754879374</v>
      </c>
      <c r="AH1740" s="4">
        <f t="shared" si="139"/>
        <v>8.3556757101387644E-2</v>
      </c>
    </row>
    <row r="1741" spans="1:34" x14ac:dyDescent="0.3">
      <c r="A1741" s="2" t="s">
        <v>1564</v>
      </c>
      <c r="B1741" s="2" t="s">
        <v>1563</v>
      </c>
      <c r="C1741" s="2" t="s">
        <v>226</v>
      </c>
      <c r="D1741" s="2">
        <v>2016</v>
      </c>
      <c r="E1741" s="2" t="s">
        <v>1556</v>
      </c>
      <c r="F1741" s="2">
        <v>0</v>
      </c>
      <c r="G1741" s="2">
        <v>3.6191879999999998</v>
      </c>
      <c r="H1741" s="2">
        <v>5.0700000000000002E-2</v>
      </c>
      <c r="I1741" s="2">
        <v>18.03</v>
      </c>
      <c r="J1741" s="2">
        <v>1.6085288600000001</v>
      </c>
      <c r="K1741" s="2">
        <v>263.7989</v>
      </c>
      <c r="L1741" s="2">
        <v>0.83</v>
      </c>
      <c r="M1741" s="2">
        <v>0.34</v>
      </c>
      <c r="N1741" s="2">
        <v>1596</v>
      </c>
      <c r="O1741" s="2" t="s">
        <v>672</v>
      </c>
      <c r="P1741" s="2">
        <v>6563</v>
      </c>
      <c r="Q1741" s="2">
        <v>1.54</v>
      </c>
      <c r="R1741" s="2">
        <v>1.33</v>
      </c>
      <c r="S1741" s="2">
        <v>0.03</v>
      </c>
      <c r="T1741" s="2" t="s">
        <v>5</v>
      </c>
      <c r="U1741" s="2">
        <v>4.1900000000000004</v>
      </c>
      <c r="V1741" s="2" t="s">
        <v>1565</v>
      </c>
      <c r="W1741" s="2">
        <v>289.4007603</v>
      </c>
      <c r="X1741" s="2" t="s">
        <v>1566</v>
      </c>
      <c r="Y1741" s="2">
        <v>-22.390009200000001</v>
      </c>
      <c r="Z1741" s="2">
        <v>944.60299999999995</v>
      </c>
      <c r="AA1741" s="2">
        <v>14.06</v>
      </c>
      <c r="AB1741" s="2">
        <v>12.243</v>
      </c>
      <c r="AC1741" s="2">
        <v>13.833299999999999</v>
      </c>
      <c r="AD1741" s="4">
        <f t="shared" si="135"/>
        <v>4.5007594301420172E-2</v>
      </c>
      <c r="AE1741" s="4">
        <f t="shared" si="136"/>
        <v>0.81148692525460575</v>
      </c>
      <c r="AF1741" s="4">
        <f t="shared" si="137"/>
        <v>3.8250633017429321</v>
      </c>
      <c r="AG1741" s="4">
        <f t="shared" si="138"/>
        <v>1535.7657927623882</v>
      </c>
      <c r="AH1741" s="4">
        <f t="shared" si="139"/>
        <v>9.5746340364505994E-2</v>
      </c>
    </row>
    <row r="1742" spans="1:34" x14ac:dyDescent="0.3">
      <c r="A1742" s="2" t="s">
        <v>7089</v>
      </c>
      <c r="B1742" s="2" t="s">
        <v>7088</v>
      </c>
      <c r="C1742" s="2" t="s">
        <v>226</v>
      </c>
      <c r="D1742" s="2">
        <v>2016</v>
      </c>
      <c r="E1742" s="2" t="s">
        <v>106</v>
      </c>
      <c r="F1742" s="2">
        <v>0</v>
      </c>
      <c r="G1742" s="2">
        <v>14.36267939</v>
      </c>
      <c r="H1742" s="2">
        <v>0.1239</v>
      </c>
      <c r="I1742" s="2">
        <v>3.02</v>
      </c>
      <c r="J1742" s="2">
        <v>0.26942634999999998</v>
      </c>
      <c r="K1742" s="2">
        <v>9.3800000000000008</v>
      </c>
      <c r="L1742" s="2">
        <v>2.9499999999999998E-2</v>
      </c>
      <c r="M1742" s="2">
        <v>0</v>
      </c>
      <c r="N1742" s="2">
        <v>918</v>
      </c>
      <c r="P1742" s="2">
        <v>6496</v>
      </c>
      <c r="Q1742" s="2">
        <v>1.54</v>
      </c>
      <c r="R1742" s="2">
        <v>1.34</v>
      </c>
      <c r="S1742" s="2">
        <v>0.04</v>
      </c>
      <c r="T1742" s="2" t="s">
        <v>5</v>
      </c>
      <c r="U1742" s="2">
        <v>4.1900000000000004</v>
      </c>
      <c r="V1742" s="2" t="s">
        <v>7090</v>
      </c>
      <c r="W1742" s="2">
        <v>296.96879369999999</v>
      </c>
      <c r="X1742" s="2" t="s">
        <v>7091</v>
      </c>
      <c r="Y1742" s="2">
        <v>47.7514799</v>
      </c>
      <c r="Z1742" s="2">
        <v>1671.28</v>
      </c>
      <c r="AA1742" s="2">
        <v>14.74</v>
      </c>
      <c r="AB1742" s="2">
        <v>13.397</v>
      </c>
      <c r="AC1742" s="2">
        <v>14.5611</v>
      </c>
      <c r="AD1742" s="4">
        <f t="shared" si="135"/>
        <v>0.34055088207761314</v>
      </c>
      <c r="AE1742" s="4">
        <f t="shared" si="136"/>
        <v>1.0284636638743916</v>
      </c>
      <c r="AF1742" s="4">
        <f t="shared" si="137"/>
        <v>1.7623734748629936</v>
      </c>
      <c r="AG1742" s="4">
        <f t="shared" si="138"/>
        <v>246.81567841251183</v>
      </c>
      <c r="AH1742" s="4">
        <f t="shared" si="139"/>
        <v>5.8166992198095228E-2</v>
      </c>
    </row>
    <row r="1743" spans="1:34" x14ac:dyDescent="0.3">
      <c r="A1743" s="2" t="s">
        <v>14089</v>
      </c>
      <c r="B1743" s="2" t="s">
        <v>14088</v>
      </c>
      <c r="C1743" s="2" t="s">
        <v>226</v>
      </c>
      <c r="D1743" s="2">
        <v>2016</v>
      </c>
      <c r="E1743" s="2" t="s">
        <v>106</v>
      </c>
      <c r="F1743" s="2">
        <v>0</v>
      </c>
      <c r="G1743" s="2">
        <v>31.5922646</v>
      </c>
      <c r="H1743" s="2">
        <v>0.22111</v>
      </c>
      <c r="I1743" s="2">
        <v>1.58</v>
      </c>
      <c r="J1743" s="2">
        <v>0.14095816</v>
      </c>
      <c r="K1743" s="2">
        <v>3.12</v>
      </c>
      <c r="L1743" s="2">
        <v>9.8200000000000006E-3</v>
      </c>
      <c r="M1743" s="2">
        <v>0</v>
      </c>
      <c r="N1743" s="2">
        <v>688</v>
      </c>
      <c r="P1743" s="2">
        <v>5674</v>
      </c>
      <c r="Q1743" s="2">
        <v>1.32</v>
      </c>
      <c r="R1743" s="2">
        <v>1</v>
      </c>
      <c r="S1743" s="2">
        <v>7.0000000000000007E-2</v>
      </c>
      <c r="T1743" s="2" t="s">
        <v>5</v>
      </c>
      <c r="U1743" s="2">
        <v>4.1900000000000004</v>
      </c>
      <c r="V1743" s="2" t="s">
        <v>14090</v>
      </c>
      <c r="W1743" s="2">
        <v>295.92066629999999</v>
      </c>
      <c r="X1743" s="2" t="s">
        <v>14091</v>
      </c>
      <c r="Y1743" s="2">
        <v>47.448616399999999</v>
      </c>
      <c r="Z1743" s="2">
        <v>1303.72</v>
      </c>
      <c r="AA1743" s="2">
        <v>13.391999999999999</v>
      </c>
      <c r="AB1743" s="2">
        <v>11.617000000000001</v>
      </c>
      <c r="AC1743" s="2">
        <v>13.263400000000001</v>
      </c>
      <c r="AD1743" s="4">
        <f t="shared" si="135"/>
        <v>0.79101247568650734</v>
      </c>
      <c r="AE1743" s="4">
        <f t="shared" si="136"/>
        <v>1.2497997115846817</v>
      </c>
      <c r="AF1743" s="4">
        <f t="shared" si="137"/>
        <v>1.405234337861055</v>
      </c>
      <c r="AG1743" s="4">
        <f t="shared" si="138"/>
        <v>33.141966123443659</v>
      </c>
      <c r="AH1743" s="4">
        <f t="shared" si="139"/>
        <v>5.3574056876523814E-2</v>
      </c>
    </row>
    <row r="1744" spans="1:34" x14ac:dyDescent="0.3">
      <c r="A1744" s="2" t="s">
        <v>14660</v>
      </c>
      <c r="B1744" s="2" t="s">
        <v>14659</v>
      </c>
      <c r="C1744" s="2" t="s">
        <v>226</v>
      </c>
      <c r="D1744" s="2">
        <v>2016</v>
      </c>
      <c r="E1744" s="2" t="s">
        <v>106</v>
      </c>
      <c r="F1744" s="2">
        <v>0</v>
      </c>
      <c r="G1744" s="2">
        <v>2.3643690149999999</v>
      </c>
      <c r="H1744" s="2">
        <v>3.7519999999999998E-2</v>
      </c>
      <c r="I1744" s="2">
        <v>0.82</v>
      </c>
      <c r="J1744" s="2">
        <v>7.3155499999999998E-2</v>
      </c>
      <c r="K1744" s="2">
        <v>0.47699999999999998</v>
      </c>
      <c r="L1744" s="2">
        <v>1.5E-3</v>
      </c>
      <c r="M1744" s="2">
        <v>0</v>
      </c>
      <c r="N1744" s="2">
        <v>1752</v>
      </c>
      <c r="P1744" s="2">
        <v>6230</v>
      </c>
      <c r="Q1744" s="2">
        <v>1.5</v>
      </c>
      <c r="R1744" s="2">
        <v>1.26</v>
      </c>
      <c r="S1744" s="2">
        <v>0.12</v>
      </c>
      <c r="T1744" s="2" t="s">
        <v>5</v>
      </c>
      <c r="U1744" s="2">
        <v>4.1900000000000004</v>
      </c>
      <c r="V1744" s="2" t="s">
        <v>14661</v>
      </c>
      <c r="W1744" s="2">
        <v>296.04729370000001</v>
      </c>
      <c r="X1744" s="2" t="s">
        <v>14662</v>
      </c>
      <c r="Y1744" s="2">
        <v>42.742941399999999</v>
      </c>
      <c r="Z1744" s="2">
        <v>400.28899999999999</v>
      </c>
      <c r="AA1744" s="2">
        <v>11.44</v>
      </c>
      <c r="AB1744" s="2">
        <v>10.329000000000001</v>
      </c>
      <c r="AC1744" s="2">
        <v>11.528600000000001</v>
      </c>
      <c r="AD1744" s="4">
        <f t="shared" si="135"/>
        <v>0.86512093556390668</v>
      </c>
      <c r="AE1744" s="4">
        <f t="shared" si="136"/>
        <v>0.70939916716240337</v>
      </c>
      <c r="AF1744" s="4">
        <f t="shared" si="137"/>
        <v>0.76269739548078352</v>
      </c>
      <c r="AG1744" s="4">
        <f t="shared" si="138"/>
        <v>2160.224539884915</v>
      </c>
      <c r="AH1744" s="4">
        <f t="shared" si="139"/>
        <v>1.8221545608340491E-2</v>
      </c>
    </row>
    <row r="1745" spans="1:34" x14ac:dyDescent="0.3">
      <c r="A1745" s="2" t="s">
        <v>16744</v>
      </c>
      <c r="B1745" s="2" t="s">
        <v>16743</v>
      </c>
      <c r="C1745" s="2" t="s">
        <v>226</v>
      </c>
      <c r="D1745" s="2">
        <v>2024</v>
      </c>
      <c r="E1745" s="2" t="s">
        <v>227</v>
      </c>
      <c r="F1745" s="2">
        <v>0</v>
      </c>
      <c r="G1745" s="2">
        <v>0.8831331</v>
      </c>
      <c r="H1745" s="2">
        <v>1.7139999999999999E-2</v>
      </c>
      <c r="I1745" s="2">
        <v>3.82</v>
      </c>
      <c r="J1745" s="2">
        <v>0.34079816000000002</v>
      </c>
      <c r="K1745" s="2">
        <v>30.3</v>
      </c>
      <c r="L1745" s="2">
        <v>9.5334459999999996E-2</v>
      </c>
      <c r="M1745" s="2">
        <v>0</v>
      </c>
      <c r="N1745" s="2">
        <v>1722</v>
      </c>
      <c r="O1745" s="2" t="s">
        <v>16745</v>
      </c>
      <c r="P1745" s="2">
        <v>5068</v>
      </c>
      <c r="Q1745" s="2">
        <v>0.84899999999999998</v>
      </c>
      <c r="R1745" s="2">
        <v>0.86099999999999999</v>
      </c>
      <c r="S1745" s="2">
        <v>0.13800000000000001</v>
      </c>
      <c r="T1745" s="2" t="s">
        <v>5</v>
      </c>
      <c r="U1745" s="2">
        <v>4.1900000000000004</v>
      </c>
      <c r="V1745" s="2" t="s">
        <v>16746</v>
      </c>
      <c r="W1745" s="2">
        <v>47.728524200000003</v>
      </c>
      <c r="X1745" s="2" t="s">
        <v>16747</v>
      </c>
      <c r="Y1745" s="2">
        <v>-73.531971999999996</v>
      </c>
      <c r="Z1745" s="2">
        <v>300.14100000000002</v>
      </c>
      <c r="AA1745" s="2">
        <v>13.260999999999999</v>
      </c>
      <c r="AB1745" s="2">
        <v>11.183999999999999</v>
      </c>
      <c r="AC1745" s="2">
        <v>13.058199999999999</v>
      </c>
      <c r="AD1745" s="4">
        <f t="shared" si="135"/>
        <v>0.5435663203294091</v>
      </c>
      <c r="AE1745" s="4">
        <f t="shared" si="136"/>
        <v>2.0764233436583428</v>
      </c>
      <c r="AF1745" s="4">
        <f t="shared" si="137"/>
        <v>2.8163695021738304</v>
      </c>
      <c r="AG1745" s="4">
        <f t="shared" si="138"/>
        <v>1452.2119966689268</v>
      </c>
      <c r="AH1745" s="4">
        <f t="shared" si="139"/>
        <v>6.7869251446965803E-2</v>
      </c>
    </row>
    <row r="1746" spans="1:34" x14ac:dyDescent="0.3">
      <c r="A1746" s="2" t="s">
        <v>17490</v>
      </c>
      <c r="B1746" s="2" t="s">
        <v>17489</v>
      </c>
      <c r="C1746" s="2" t="s">
        <v>226</v>
      </c>
      <c r="D1746" s="2">
        <v>2024</v>
      </c>
      <c r="E1746" s="2" t="s">
        <v>227</v>
      </c>
      <c r="F1746" s="2">
        <v>0</v>
      </c>
      <c r="G1746" s="2">
        <v>2.3926789999999998</v>
      </c>
      <c r="H1746" s="2">
        <v>3.5999999999999997E-2</v>
      </c>
      <c r="I1746" s="2">
        <v>14.3474953</v>
      </c>
      <c r="J1746" s="2">
        <v>1.28</v>
      </c>
      <c r="K1746" s="2">
        <v>333.71982735</v>
      </c>
      <c r="L1746" s="2">
        <v>1.05</v>
      </c>
      <c r="M1746" s="2">
        <v>3.5999999999999997E-2</v>
      </c>
      <c r="N1746" s="2">
        <v>1750</v>
      </c>
      <c r="O1746" s="2" t="s">
        <v>1409</v>
      </c>
      <c r="P1746" s="2">
        <v>6110</v>
      </c>
      <c r="Q1746" s="2">
        <v>1.51</v>
      </c>
      <c r="R1746" s="2">
        <v>1.31</v>
      </c>
      <c r="S1746" s="2">
        <v>0.28000000000000003</v>
      </c>
      <c r="T1746" s="2" t="s">
        <v>5</v>
      </c>
      <c r="U1746" s="2">
        <v>4.1900000000000004</v>
      </c>
      <c r="V1746" s="2" t="s">
        <v>17491</v>
      </c>
      <c r="W1746" s="2">
        <v>339.20508319999999</v>
      </c>
      <c r="X1746" s="2" t="s">
        <v>17492</v>
      </c>
      <c r="Y1746" s="2">
        <v>16.8271941</v>
      </c>
      <c r="Z1746" s="2">
        <v>220.88200000000001</v>
      </c>
      <c r="AA1746" s="2">
        <v>11.21</v>
      </c>
      <c r="AB1746" s="2">
        <v>9.6549999999999994</v>
      </c>
      <c r="AC1746" s="2">
        <v>10.977499999999999</v>
      </c>
      <c r="AD1746" s="4">
        <f t="shared" si="135"/>
        <v>0.11299357169221139</v>
      </c>
      <c r="AE1746" s="4">
        <f t="shared" si="136"/>
        <v>1.6211747387842159</v>
      </c>
      <c r="AF1746" s="4">
        <f t="shared" si="137"/>
        <v>4.8228411693922979</v>
      </c>
      <c r="AG1746" s="4">
        <f t="shared" si="138"/>
        <v>2199.9032635446074</v>
      </c>
      <c r="AH1746" s="4">
        <f t="shared" si="139"/>
        <v>0.11528795487866833</v>
      </c>
    </row>
    <row r="1747" spans="1:34" x14ac:dyDescent="0.3">
      <c r="A1747" s="2" t="s">
        <v>17455</v>
      </c>
      <c r="B1747" s="2" t="s">
        <v>17454</v>
      </c>
      <c r="C1747" s="2" t="s">
        <v>226</v>
      </c>
      <c r="D1747" s="2">
        <v>2024</v>
      </c>
      <c r="E1747" s="2" t="s">
        <v>227</v>
      </c>
      <c r="F1747" s="2">
        <v>0</v>
      </c>
      <c r="G1747" s="2">
        <v>4.0236869999999998</v>
      </c>
      <c r="H1747" s="2">
        <v>5.5E-2</v>
      </c>
      <c r="I1747" s="2">
        <v>13.67495645</v>
      </c>
      <c r="J1747" s="2">
        <v>1.22</v>
      </c>
      <c r="K1747" s="2">
        <v>371.85923618999999</v>
      </c>
      <c r="L1747" s="2">
        <v>1.17</v>
      </c>
      <c r="M1747" s="2">
        <v>0</v>
      </c>
      <c r="N1747" s="2">
        <v>1890</v>
      </c>
      <c r="O1747" s="2" t="s">
        <v>1409</v>
      </c>
      <c r="P1747" s="2">
        <v>6110</v>
      </c>
      <c r="Q1747" s="2">
        <v>1.51</v>
      </c>
      <c r="R1747" s="2">
        <v>1.31</v>
      </c>
      <c r="S1747" s="2">
        <v>0.28000000000000003</v>
      </c>
      <c r="T1747" s="2" t="s">
        <v>5</v>
      </c>
      <c r="U1747" s="2">
        <v>4.1900000000000004</v>
      </c>
      <c r="V1747" s="2" t="s">
        <v>17456</v>
      </c>
      <c r="W1747" s="2">
        <v>4.5239602000000003</v>
      </c>
      <c r="X1747" s="2" t="s">
        <v>17457</v>
      </c>
      <c r="Y1747" s="2">
        <v>59.766198299999999</v>
      </c>
      <c r="Z1747" s="2">
        <v>364.71499999999997</v>
      </c>
      <c r="AA1747" s="2">
        <v>11.885999999999999</v>
      </c>
      <c r="AB1747" s="2">
        <v>10.224</v>
      </c>
      <c r="AC1747" s="2">
        <v>11.9184</v>
      </c>
      <c r="AD1747" s="4">
        <f t="shared" si="135"/>
        <v>0.14541215714462458</v>
      </c>
      <c r="AE1747" s="4">
        <f t="shared" si="136"/>
        <v>1.9885049162532975</v>
      </c>
      <c r="AF1747" s="4">
        <f t="shared" si="137"/>
        <v>5.2146637600496106</v>
      </c>
      <c r="AG1747" s="4">
        <f t="shared" si="138"/>
        <v>942.50400976985486</v>
      </c>
      <c r="AH1747" s="4">
        <f t="shared" si="139"/>
        <v>0.11994866214536462</v>
      </c>
    </row>
    <row r="1748" spans="1:34" x14ac:dyDescent="0.3">
      <c r="A1748" s="2" t="s">
        <v>15621</v>
      </c>
      <c r="B1748" s="2" t="s">
        <v>15620</v>
      </c>
      <c r="C1748" s="2" t="s">
        <v>226</v>
      </c>
      <c r="D1748" s="2">
        <v>2024</v>
      </c>
      <c r="E1748" s="2" t="s">
        <v>227</v>
      </c>
      <c r="F1748" s="2">
        <v>0</v>
      </c>
      <c r="G1748" s="2">
        <v>3.6714630000000001</v>
      </c>
      <c r="H1748" s="2">
        <v>4.9880000000000001E-2</v>
      </c>
      <c r="I1748" s="2">
        <v>10.5140239</v>
      </c>
      <c r="J1748" s="2">
        <v>0.93799999999999994</v>
      </c>
      <c r="K1748" s="2">
        <v>75.960989269999999</v>
      </c>
      <c r="L1748" s="2">
        <v>0.23899999999999999</v>
      </c>
      <c r="M1748" s="2">
        <v>0.03</v>
      </c>
      <c r="N1748" s="2">
        <v>1486</v>
      </c>
      <c r="P1748" s="2">
        <v>5710</v>
      </c>
      <c r="Q1748" s="2">
        <v>1.45</v>
      </c>
      <c r="R1748" s="2">
        <v>1.23</v>
      </c>
      <c r="S1748" s="2">
        <v>0.44</v>
      </c>
      <c r="T1748" s="2" t="s">
        <v>5</v>
      </c>
      <c r="U1748" s="2">
        <v>4.1900000000000004</v>
      </c>
      <c r="V1748" s="2" t="s">
        <v>15622</v>
      </c>
      <c r="W1748" s="2">
        <v>166.88065810000001</v>
      </c>
      <c r="X1748" s="2" t="s">
        <v>15623</v>
      </c>
      <c r="Y1748" s="2">
        <v>61.352572299999999</v>
      </c>
      <c r="Z1748" s="2">
        <v>248.42699999999999</v>
      </c>
      <c r="AA1748" s="2">
        <v>11.093</v>
      </c>
      <c r="AB1748" s="2">
        <v>9.4659999999999993</v>
      </c>
      <c r="AC1748" s="2">
        <v>10.885300000000001</v>
      </c>
      <c r="AD1748" s="4">
        <f t="shared" si="135"/>
        <v>6.5355739398375537E-2</v>
      </c>
      <c r="AE1748" s="4">
        <f t="shared" si="136"/>
        <v>0.68715180603669201</v>
      </c>
      <c r="AF1748" s="4">
        <f t="shared" si="137"/>
        <v>2.6878858814313422</v>
      </c>
      <c r="AG1748" s="4">
        <f t="shared" si="138"/>
        <v>805.96725545987783</v>
      </c>
      <c r="AH1748" s="4">
        <f t="shared" si="139"/>
        <v>6.9727070846849176E-2</v>
      </c>
    </row>
    <row r="1749" spans="1:34" x14ac:dyDescent="0.3">
      <c r="A1749" s="2" t="s">
        <v>16348</v>
      </c>
      <c r="B1749" s="2" t="s">
        <v>16347</v>
      </c>
      <c r="C1749" s="2" t="s">
        <v>226</v>
      </c>
      <c r="D1749" s="2">
        <v>2022</v>
      </c>
      <c r="E1749" s="2" t="s">
        <v>227</v>
      </c>
      <c r="F1749" s="2">
        <v>0</v>
      </c>
      <c r="G1749" s="2">
        <v>8.6007700000000007</v>
      </c>
      <c r="H1749" s="2">
        <v>7.4999999999999997E-2</v>
      </c>
      <c r="I1749" s="2">
        <v>10.76062147</v>
      </c>
      <c r="J1749" s="2">
        <v>0.96</v>
      </c>
      <c r="K1749" s="2">
        <v>260.61929373999999</v>
      </c>
      <c r="L1749" s="2">
        <v>0.82</v>
      </c>
      <c r="M1749" s="2">
        <v>7.0000000000000007E-2</v>
      </c>
      <c r="N1749" s="2">
        <v>1188</v>
      </c>
      <c r="P1749" s="2">
        <v>5673</v>
      </c>
      <c r="Q1749" s="2">
        <v>1.41</v>
      </c>
      <c r="R1749" s="2">
        <v>1.1200000000000001</v>
      </c>
      <c r="S1749" s="2">
        <v>0.47</v>
      </c>
      <c r="T1749" s="2" t="s">
        <v>5</v>
      </c>
      <c r="U1749" s="2">
        <v>4.1900000000000004</v>
      </c>
      <c r="V1749" s="2" t="s">
        <v>16349</v>
      </c>
      <c r="W1749" s="2">
        <v>276.81005270000003</v>
      </c>
      <c r="X1749" s="2" t="s">
        <v>16350</v>
      </c>
      <c r="Y1749" s="2">
        <v>20.5268868</v>
      </c>
      <c r="Z1749" s="2">
        <v>198.47300000000001</v>
      </c>
      <c r="AA1749" s="2">
        <v>10.887</v>
      </c>
      <c r="AB1749" s="2">
        <v>9.0709999999999997</v>
      </c>
      <c r="AC1749" s="2">
        <v>10.671799999999999</v>
      </c>
      <c r="AD1749" s="4">
        <f t="shared" si="135"/>
        <v>0.20916764199906063</v>
      </c>
      <c r="AE1749" s="4">
        <f t="shared" si="136"/>
        <v>2.2507738193243658</v>
      </c>
      <c r="AF1749" s="4">
        <f t="shared" si="137"/>
        <v>4.9213539889278106</v>
      </c>
      <c r="AG1749" s="4">
        <f t="shared" si="138"/>
        <v>328.44048347479736</v>
      </c>
      <c r="AH1749" s="4">
        <f t="shared" si="139"/>
        <v>0.14278296108679611</v>
      </c>
    </row>
    <row r="1750" spans="1:34" x14ac:dyDescent="0.3">
      <c r="A1750" s="2" t="s">
        <v>11887</v>
      </c>
      <c r="B1750" s="2" t="s">
        <v>11886</v>
      </c>
      <c r="C1750" s="2" t="s">
        <v>226</v>
      </c>
      <c r="D1750" s="2">
        <v>2014</v>
      </c>
      <c r="E1750" s="2" t="s">
        <v>106</v>
      </c>
      <c r="F1750" s="2">
        <v>0</v>
      </c>
      <c r="G1750" s="2">
        <v>1.772419</v>
      </c>
      <c r="H1750" s="2">
        <v>3.1E-2</v>
      </c>
      <c r="I1750" s="2">
        <v>1.29</v>
      </c>
      <c r="J1750" s="2">
        <v>0.115</v>
      </c>
      <c r="K1750" s="2">
        <v>2.21</v>
      </c>
      <c r="L1750" s="2">
        <v>6.96E-3</v>
      </c>
      <c r="M1750" s="2">
        <v>0</v>
      </c>
      <c r="N1750" s="2">
        <v>1685</v>
      </c>
      <c r="P1750" s="2">
        <v>6115</v>
      </c>
      <c r="Q1750" s="2">
        <v>1.4670000000000001</v>
      </c>
      <c r="R1750" s="2">
        <v>1.3140000000000001</v>
      </c>
      <c r="S1750" s="2">
        <v>0.15</v>
      </c>
      <c r="T1750" s="2" t="s">
        <v>5</v>
      </c>
      <c r="U1750" s="2">
        <v>4.1909999999999998</v>
      </c>
      <c r="V1750" s="2" t="s">
        <v>11888</v>
      </c>
      <c r="W1750" s="2">
        <v>298.39576870000002</v>
      </c>
      <c r="X1750" s="2" t="s">
        <v>11889</v>
      </c>
      <c r="Y1750" s="2">
        <v>42.459771199999999</v>
      </c>
      <c r="Z1750" s="2">
        <v>797.72</v>
      </c>
      <c r="AA1750" s="2">
        <v>13.01</v>
      </c>
      <c r="AB1750" s="2">
        <v>11.596</v>
      </c>
      <c r="AC1750" s="2">
        <v>12.921099999999999</v>
      </c>
      <c r="AD1750" s="4">
        <f t="shared" si="135"/>
        <v>1.0294923950325361</v>
      </c>
      <c r="AE1750" s="4">
        <f t="shared" si="136"/>
        <v>1.3280451895919716</v>
      </c>
      <c r="AF1750" s="4">
        <f t="shared" si="137"/>
        <v>1.308884370207561</v>
      </c>
      <c r="AG1750" s="4">
        <f t="shared" si="138"/>
        <v>2809.3932554793537</v>
      </c>
      <c r="AH1750" s="4">
        <f t="shared" si="139"/>
        <v>3.1886094516040089E-2</v>
      </c>
    </row>
    <row r="1751" spans="1:34" x14ac:dyDescent="0.3">
      <c r="A1751" s="2" t="s">
        <v>11887</v>
      </c>
      <c r="B1751" s="2" t="s">
        <v>11890</v>
      </c>
      <c r="C1751" s="2" t="s">
        <v>226</v>
      </c>
      <c r="D1751" s="2">
        <v>2014</v>
      </c>
      <c r="E1751" s="2" t="s">
        <v>106</v>
      </c>
      <c r="F1751" s="2">
        <v>0</v>
      </c>
      <c r="G1751" s="2">
        <v>19.747412000000001</v>
      </c>
      <c r="H1751" s="2">
        <v>0.153</v>
      </c>
      <c r="I1751" s="2">
        <v>3.15</v>
      </c>
      <c r="J1751" s="2">
        <v>0.28100000000000003</v>
      </c>
      <c r="K1751" s="2">
        <v>10.1</v>
      </c>
      <c r="L1751" s="2">
        <v>3.1699999999999999E-2</v>
      </c>
      <c r="M1751" s="2">
        <v>0</v>
      </c>
      <c r="N1751" s="2">
        <v>754</v>
      </c>
      <c r="P1751" s="2">
        <v>6115</v>
      </c>
      <c r="Q1751" s="2">
        <v>1.4670000000000001</v>
      </c>
      <c r="R1751" s="2">
        <v>1.3140000000000001</v>
      </c>
      <c r="S1751" s="2">
        <v>0.15</v>
      </c>
      <c r="T1751" s="2" t="s">
        <v>5</v>
      </c>
      <c r="U1751" s="2">
        <v>4.1909999999999998</v>
      </c>
      <c r="V1751" s="2" t="s">
        <v>11888</v>
      </c>
      <c r="W1751" s="2">
        <v>298.39576870000002</v>
      </c>
      <c r="X1751" s="2" t="s">
        <v>11889</v>
      </c>
      <c r="Y1751" s="2">
        <v>42.459771199999999</v>
      </c>
      <c r="Z1751" s="2">
        <v>797.72</v>
      </c>
      <c r="AA1751" s="2">
        <v>13.01</v>
      </c>
      <c r="AB1751" s="2">
        <v>11.596</v>
      </c>
      <c r="AC1751" s="2">
        <v>12.921099999999999</v>
      </c>
      <c r="AD1751" s="4">
        <f t="shared" si="135"/>
        <v>0.32313924982103365</v>
      </c>
      <c r="AE1751" s="4">
        <f t="shared" si="136"/>
        <v>1.0178886369362561</v>
      </c>
      <c r="AF1751" s="4">
        <f t="shared" si="137"/>
        <v>1.7906281597107778</v>
      </c>
      <c r="AG1751" s="4">
        <f t="shared" si="138"/>
        <v>115.33285994769786</v>
      </c>
      <c r="AH1751" s="4">
        <f t="shared" si="139"/>
        <v>6.5210831372668435E-2</v>
      </c>
    </row>
    <row r="1752" spans="1:34" x14ac:dyDescent="0.3">
      <c r="A1752" s="2" t="s">
        <v>18233</v>
      </c>
      <c r="B1752" s="2" t="s">
        <v>18232</v>
      </c>
      <c r="C1752" s="2" t="s">
        <v>226</v>
      </c>
      <c r="D1752" s="2">
        <v>2020</v>
      </c>
      <c r="E1752" s="2" t="s">
        <v>17888</v>
      </c>
      <c r="F1752" s="2">
        <v>0</v>
      </c>
      <c r="G1752" s="2">
        <v>5.0267989999999996</v>
      </c>
      <c r="H1752" s="2">
        <v>0.06</v>
      </c>
      <c r="I1752" s="2">
        <v>12.441990000000001</v>
      </c>
      <c r="J1752" s="2">
        <v>1.1100000000000001</v>
      </c>
      <c r="K1752" s="2">
        <v>1341.2426</v>
      </c>
      <c r="L1752" s="2">
        <v>4.22</v>
      </c>
      <c r="M1752" s="2">
        <v>0.33</v>
      </c>
      <c r="N1752" s="2">
        <v>1378.4</v>
      </c>
      <c r="O1752" s="2" t="s">
        <v>1409</v>
      </c>
      <c r="P1752" s="2">
        <v>6361</v>
      </c>
      <c r="Q1752" s="2">
        <v>1.47</v>
      </c>
      <c r="R1752" s="2">
        <v>1.22</v>
      </c>
      <c r="S1752" s="2">
        <v>-0.08</v>
      </c>
      <c r="T1752" s="2" t="s">
        <v>5</v>
      </c>
      <c r="U1752" s="2">
        <v>4.1929999999999996</v>
      </c>
      <c r="V1752" s="2" t="s">
        <v>18234</v>
      </c>
      <c r="W1752" s="2">
        <v>18.995312200000001</v>
      </c>
      <c r="X1752" s="2" t="s">
        <v>18235</v>
      </c>
      <c r="Y1752" s="2">
        <v>21.616906499999999</v>
      </c>
      <c r="Z1752" s="2">
        <v>278.51400000000001</v>
      </c>
      <c r="AA1752" s="2">
        <v>10.81</v>
      </c>
      <c r="AB1752" s="2">
        <v>9.532</v>
      </c>
      <c r="AC1752" s="2">
        <v>10.6509</v>
      </c>
      <c r="AD1752" s="4">
        <f t="shared" si="135"/>
        <v>0.69636637909789711</v>
      </c>
      <c r="AE1752" s="4">
        <f t="shared" si="136"/>
        <v>8.6641835250722448</v>
      </c>
      <c r="AF1752" s="4">
        <f t="shared" si="137"/>
        <v>10.382662701692357</v>
      </c>
      <c r="AG1752" s="4">
        <f t="shared" si="138"/>
        <v>881.70560376697006</v>
      </c>
      <c r="AH1752" s="4">
        <f t="shared" si="139"/>
        <v>0.27965404999619747</v>
      </c>
    </row>
    <row r="1753" spans="1:34" x14ac:dyDescent="0.3">
      <c r="A1753" s="2" t="s">
        <v>5889</v>
      </c>
      <c r="B1753" s="2" t="s">
        <v>5888</v>
      </c>
      <c r="C1753" s="2" t="s">
        <v>226</v>
      </c>
      <c r="D1753" s="2">
        <v>2022</v>
      </c>
      <c r="E1753" s="2" t="s">
        <v>271</v>
      </c>
      <c r="F1753" s="2">
        <v>0</v>
      </c>
      <c r="G1753" s="2">
        <v>9.4013120000000008</v>
      </c>
      <c r="I1753" s="2">
        <v>2.7290000000000001</v>
      </c>
      <c r="J1753" s="2">
        <v>0.24346549000000001</v>
      </c>
      <c r="K1753" s="2">
        <v>7.89</v>
      </c>
      <c r="L1753" s="2">
        <v>2.4799999999999999E-2</v>
      </c>
      <c r="P1753" s="2">
        <v>5911</v>
      </c>
      <c r="Q1753" s="2">
        <v>1.32</v>
      </c>
      <c r="R1753" s="2">
        <v>0.99299999999999999</v>
      </c>
      <c r="S1753" s="2">
        <v>-4.9000000000000002E-2</v>
      </c>
      <c r="T1753" s="2" t="s">
        <v>5</v>
      </c>
      <c r="U1753" s="2">
        <v>4.194</v>
      </c>
      <c r="V1753" s="2" t="s">
        <v>5890</v>
      </c>
      <c r="W1753" s="2">
        <v>283.43463889999998</v>
      </c>
      <c r="X1753" s="2" t="s">
        <v>5891</v>
      </c>
      <c r="Y1753" s="2">
        <v>-26.5387308</v>
      </c>
      <c r="Z1753" s="2">
        <v>249.303</v>
      </c>
      <c r="AA1753" s="2">
        <v>11.688000000000001</v>
      </c>
      <c r="AB1753" s="2">
        <v>9.6809999999999992</v>
      </c>
      <c r="AC1753" s="2">
        <v>11.4419</v>
      </c>
      <c r="AD1753" s="4">
        <f t="shared" si="135"/>
        <v>0.38820971208051819</v>
      </c>
      <c r="AE1753" s="4">
        <f t="shared" si="136"/>
        <v>1.0594243042677343</v>
      </c>
      <c r="AF1753" s="4">
        <f t="shared" si="137"/>
        <v>1.7003437671090651</v>
      </c>
      <c r="AG1753" s="4" t="str">
        <f t="shared" si="138"/>
        <v/>
      </c>
      <c r="AH1753" s="4" t="str">
        <f t="shared" si="139"/>
        <v/>
      </c>
    </row>
    <row r="1754" spans="1:34" x14ac:dyDescent="0.3">
      <c r="A1754" s="2" t="s">
        <v>17129</v>
      </c>
      <c r="B1754" s="2" t="s">
        <v>17128</v>
      </c>
      <c r="C1754" s="2" t="s">
        <v>226</v>
      </c>
      <c r="D1754" s="2">
        <v>2024</v>
      </c>
      <c r="E1754" s="2" t="s">
        <v>227</v>
      </c>
      <c r="F1754" s="2">
        <v>0</v>
      </c>
      <c r="G1754" s="2">
        <v>6.8661960000000004</v>
      </c>
      <c r="H1754" s="2">
        <v>7.6999999999999999E-2</v>
      </c>
      <c r="I1754" s="2">
        <v>2.8537201799999998</v>
      </c>
      <c r="J1754" s="2">
        <v>0.25459229999999999</v>
      </c>
      <c r="K1754" s="2">
        <v>20.8</v>
      </c>
      <c r="L1754" s="2">
        <v>6.5444119999999995E-2</v>
      </c>
      <c r="M1754" s="2">
        <v>0</v>
      </c>
      <c r="N1754" s="2">
        <v>1198.94</v>
      </c>
      <c r="P1754" s="2">
        <v>6174</v>
      </c>
      <c r="Q1754" s="2">
        <v>1.4877</v>
      </c>
      <c r="R1754" s="2">
        <v>1.2793000000000001</v>
      </c>
      <c r="S1754" s="2">
        <v>0.16400000000000001</v>
      </c>
      <c r="T1754" s="2" t="s">
        <v>5</v>
      </c>
      <c r="U1754" s="2">
        <v>4.194</v>
      </c>
      <c r="V1754" s="2" t="s">
        <v>17130</v>
      </c>
      <c r="W1754" s="2">
        <v>88.378461799999997</v>
      </c>
      <c r="X1754" s="2" t="s">
        <v>17131</v>
      </c>
      <c r="Y1754" s="2">
        <v>-16.265397400000001</v>
      </c>
      <c r="Z1754" s="2">
        <v>54.5306</v>
      </c>
      <c r="AA1754" s="2">
        <v>7.28</v>
      </c>
      <c r="AB1754" s="2">
        <v>6.01</v>
      </c>
      <c r="AC1754" s="2">
        <v>7.1441999999999997</v>
      </c>
      <c r="AD1754" s="4">
        <f t="shared" si="135"/>
        <v>0.8950126546902486</v>
      </c>
      <c r="AE1754" s="4">
        <f t="shared" si="136"/>
        <v>2.554115674044934</v>
      </c>
      <c r="AF1754" s="4">
        <f t="shared" si="137"/>
        <v>2.6997650714601686</v>
      </c>
      <c r="AG1754" s="4">
        <f t="shared" si="138"/>
        <v>486.63756035826884</v>
      </c>
      <c r="AH1754" s="4">
        <f t="shared" si="139"/>
        <v>7.7969948873370887E-2</v>
      </c>
    </row>
    <row r="1755" spans="1:34" x14ac:dyDescent="0.3">
      <c r="A1755" s="2" t="s">
        <v>11415</v>
      </c>
      <c r="B1755" s="2" t="s">
        <v>11414</v>
      </c>
      <c r="C1755" s="2" t="s">
        <v>226</v>
      </c>
      <c r="D1755" s="2">
        <v>2014</v>
      </c>
      <c r="E1755" s="2" t="s">
        <v>106</v>
      </c>
      <c r="F1755" s="2">
        <v>0</v>
      </c>
      <c r="G1755" s="2">
        <v>2.0908760000000002</v>
      </c>
      <c r="H1755" s="2">
        <v>3.4000000000000002E-2</v>
      </c>
      <c r="I1755" s="2">
        <v>1.73</v>
      </c>
      <c r="J1755" s="2">
        <v>0.154</v>
      </c>
      <c r="K1755" s="2">
        <v>3305.02</v>
      </c>
      <c r="L1755" s="2">
        <v>10.398755830000001</v>
      </c>
      <c r="M1755" s="2">
        <v>0</v>
      </c>
      <c r="N1755" s="2">
        <v>1642</v>
      </c>
      <c r="P1755" s="2">
        <v>5751</v>
      </c>
      <c r="Q1755" s="2">
        <v>1.43</v>
      </c>
      <c r="R1755" s="2">
        <v>1.2290000000000001</v>
      </c>
      <c r="S1755" s="2">
        <v>0.34</v>
      </c>
      <c r="T1755" s="2" t="s">
        <v>5</v>
      </c>
      <c r="U1755" s="2">
        <v>4.194</v>
      </c>
      <c r="V1755" s="2" t="s">
        <v>11416</v>
      </c>
      <c r="W1755" s="2">
        <v>287.89710659999997</v>
      </c>
      <c r="X1755" s="2" t="s">
        <v>11417</v>
      </c>
      <c r="Y1755" s="2">
        <v>40.6378141</v>
      </c>
      <c r="Z1755" s="2">
        <v>1798.75</v>
      </c>
      <c r="AA1755" s="2">
        <v>15.297000000000001</v>
      </c>
      <c r="AB1755" s="2">
        <v>13.512</v>
      </c>
      <c r="AC1755" s="2">
        <v>15.0243</v>
      </c>
      <c r="AD1755" s="4">
        <f t="shared" si="135"/>
        <v>638.31607637111097</v>
      </c>
      <c r="AE1755" s="4">
        <f t="shared" si="136"/>
        <v>1104.2868121220222</v>
      </c>
      <c r="AF1755" s="4">
        <f t="shared" si="137"/>
        <v>43.708307962801513</v>
      </c>
      <c r="AG1755" s="4">
        <f t="shared" si="138"/>
        <v>1736.1112895095487</v>
      </c>
      <c r="AH1755" s="4">
        <f t="shared" si="139"/>
        <v>1.0786422265823659</v>
      </c>
    </row>
    <row r="1756" spans="1:34" x14ac:dyDescent="0.3">
      <c r="A1756" s="2" t="s">
        <v>11415</v>
      </c>
      <c r="B1756" s="2" t="s">
        <v>11418</v>
      </c>
      <c r="C1756" s="2" t="s">
        <v>226</v>
      </c>
      <c r="D1756" s="2">
        <v>2014</v>
      </c>
      <c r="E1756" s="2" t="s">
        <v>106</v>
      </c>
      <c r="F1756" s="2">
        <v>0</v>
      </c>
      <c r="G1756" s="2">
        <v>6.1555569999999999</v>
      </c>
      <c r="H1756" s="2">
        <v>6.9000000000000006E-2</v>
      </c>
      <c r="I1756" s="2">
        <v>2.39</v>
      </c>
      <c r="J1756" s="2">
        <v>0.21299999999999999</v>
      </c>
      <c r="K1756" s="2">
        <v>152.52199999999999</v>
      </c>
      <c r="L1756" s="2">
        <v>0.47988787999999999</v>
      </c>
      <c r="M1756" s="2">
        <v>0</v>
      </c>
      <c r="N1756" s="2">
        <v>1146</v>
      </c>
      <c r="P1756" s="2">
        <v>5751</v>
      </c>
      <c r="Q1756" s="2">
        <v>1.43</v>
      </c>
      <c r="R1756" s="2">
        <v>1.2290000000000001</v>
      </c>
      <c r="S1756" s="2">
        <v>0.34</v>
      </c>
      <c r="T1756" s="2" t="s">
        <v>5</v>
      </c>
      <c r="U1756" s="2">
        <v>4.194</v>
      </c>
      <c r="V1756" s="2" t="s">
        <v>11416</v>
      </c>
      <c r="W1756" s="2">
        <v>287.89710659999997</v>
      </c>
      <c r="X1756" s="2" t="s">
        <v>11417</v>
      </c>
      <c r="Y1756" s="2">
        <v>40.6378141</v>
      </c>
      <c r="Z1756" s="2">
        <v>1798.75</v>
      </c>
      <c r="AA1756" s="2">
        <v>15.297000000000001</v>
      </c>
      <c r="AB1756" s="2">
        <v>13.512</v>
      </c>
      <c r="AC1756" s="2">
        <v>15.0243</v>
      </c>
      <c r="AD1756" s="4">
        <f t="shared" si="135"/>
        <v>11.172202237648786</v>
      </c>
      <c r="AE1756" s="4">
        <f t="shared" si="136"/>
        <v>26.701563347980599</v>
      </c>
      <c r="AF1756" s="4">
        <f t="shared" si="137"/>
        <v>7.9885378137474961</v>
      </c>
      <c r="AG1756" s="4">
        <f t="shared" si="138"/>
        <v>421.53846895043858</v>
      </c>
      <c r="AH1756" s="4">
        <f t="shared" si="139"/>
        <v>0.23597988570787762</v>
      </c>
    </row>
    <row r="1757" spans="1:34" x14ac:dyDescent="0.3">
      <c r="A1757" s="2" t="s">
        <v>11415</v>
      </c>
      <c r="B1757" s="2" t="s">
        <v>11419</v>
      </c>
      <c r="C1757" s="2" t="s">
        <v>226</v>
      </c>
      <c r="D1757" s="2">
        <v>2014</v>
      </c>
      <c r="E1757" s="2" t="s">
        <v>106</v>
      </c>
      <c r="F1757" s="2">
        <v>0</v>
      </c>
      <c r="G1757" s="2">
        <v>13.233549</v>
      </c>
      <c r="H1757" s="2">
        <v>0.115</v>
      </c>
      <c r="I1757" s="2">
        <v>3.07</v>
      </c>
      <c r="J1757" s="2">
        <v>0.27400000000000002</v>
      </c>
      <c r="K1757" s="2">
        <v>23.1</v>
      </c>
      <c r="L1757" s="2">
        <v>7.2680729999999999E-2</v>
      </c>
      <c r="M1757" s="2">
        <v>0</v>
      </c>
      <c r="N1757" s="2">
        <v>888</v>
      </c>
      <c r="P1757" s="2">
        <v>5751</v>
      </c>
      <c r="Q1757" s="2">
        <v>1.43</v>
      </c>
      <c r="R1757" s="2">
        <v>1.2290000000000001</v>
      </c>
      <c r="S1757" s="2">
        <v>0.34</v>
      </c>
      <c r="T1757" s="2" t="s">
        <v>5</v>
      </c>
      <c r="U1757" s="2">
        <v>4.194</v>
      </c>
      <c r="V1757" s="2" t="s">
        <v>11416</v>
      </c>
      <c r="W1757" s="2">
        <v>287.89710659999997</v>
      </c>
      <c r="X1757" s="2" t="s">
        <v>11417</v>
      </c>
      <c r="Y1757" s="2">
        <v>40.6378141</v>
      </c>
      <c r="Z1757" s="2">
        <v>1798.75</v>
      </c>
      <c r="AA1757" s="2">
        <v>15.297000000000001</v>
      </c>
      <c r="AB1757" s="2">
        <v>13.512</v>
      </c>
      <c r="AC1757" s="2">
        <v>15.0243</v>
      </c>
      <c r="AD1757" s="4">
        <f t="shared" si="135"/>
        <v>0.79835647777978669</v>
      </c>
      <c r="AE1757" s="4">
        <f t="shared" si="136"/>
        <v>2.4509543867839452</v>
      </c>
      <c r="AF1757" s="4">
        <f t="shared" si="137"/>
        <v>2.7430694426912914</v>
      </c>
      <c r="AG1757" s="4">
        <f t="shared" si="138"/>
        <v>151.75384882215789</v>
      </c>
      <c r="AH1757" s="4">
        <f t="shared" si="139"/>
        <v>9.2051383316740967E-2</v>
      </c>
    </row>
    <row r="1758" spans="1:34" x14ac:dyDescent="0.3">
      <c r="A1758" s="2" t="s">
        <v>15766</v>
      </c>
      <c r="B1758" s="2" t="s">
        <v>15765</v>
      </c>
      <c r="C1758" s="2" t="s">
        <v>226</v>
      </c>
      <c r="D1758" s="2">
        <v>2021</v>
      </c>
      <c r="E1758" s="2" t="s">
        <v>227</v>
      </c>
      <c r="F1758" s="2">
        <v>0</v>
      </c>
      <c r="G1758" s="2">
        <v>4.5371430000000004</v>
      </c>
      <c r="H1758" s="2">
        <v>5.7000000000000002E-2</v>
      </c>
      <c r="I1758" s="2">
        <v>9.6580703299999993</v>
      </c>
      <c r="J1758" s="2">
        <v>0.86163681000000003</v>
      </c>
      <c r="K1758" s="2">
        <v>99</v>
      </c>
      <c r="L1758" s="2">
        <v>0.31148882999999999</v>
      </c>
      <c r="M1758" s="2">
        <v>0</v>
      </c>
      <c r="N1758" s="2">
        <v>1278</v>
      </c>
      <c r="P1758" s="2">
        <v>5752</v>
      </c>
      <c r="Q1758" s="2">
        <v>1.4536</v>
      </c>
      <c r="R1758" s="2">
        <v>1.2186999999999999</v>
      </c>
      <c r="S1758" s="2">
        <v>0.39700000000000002</v>
      </c>
      <c r="T1758" s="2" t="s">
        <v>5</v>
      </c>
      <c r="U1758" s="2">
        <v>4.194</v>
      </c>
      <c r="V1758" s="2" t="s">
        <v>15767</v>
      </c>
      <c r="W1758" s="2">
        <v>241.32290119999999</v>
      </c>
      <c r="X1758" s="2" t="s">
        <v>15768</v>
      </c>
      <c r="Y1758" s="2">
        <v>70.1900397</v>
      </c>
      <c r="Z1758" s="2">
        <v>319.036</v>
      </c>
      <c r="AA1758" s="2">
        <v>11.888999999999999</v>
      </c>
      <c r="AB1758" s="2">
        <v>10.012</v>
      </c>
      <c r="AC1758" s="2">
        <v>11.4038</v>
      </c>
      <c r="AD1758" s="4">
        <f t="shared" si="135"/>
        <v>0.10989150058517003</v>
      </c>
      <c r="AE1758" s="4">
        <f t="shared" si="136"/>
        <v>1.0613398413208082</v>
      </c>
      <c r="AF1758" s="4">
        <f t="shared" si="137"/>
        <v>3.2016393974817654</v>
      </c>
      <c r="AG1758" s="4">
        <f t="shared" si="138"/>
        <v>638.71258981192307</v>
      </c>
      <c r="AH1758" s="4">
        <f t="shared" si="139"/>
        <v>8.9558536611831371E-2</v>
      </c>
    </row>
    <row r="1759" spans="1:34" x14ac:dyDescent="0.3">
      <c r="A1759" s="2" t="s">
        <v>7308</v>
      </c>
      <c r="B1759" s="2" t="s">
        <v>7307</v>
      </c>
      <c r="C1759" s="2" t="s">
        <v>226</v>
      </c>
      <c r="D1759" s="2">
        <v>2014</v>
      </c>
      <c r="E1759" s="2" t="s">
        <v>106</v>
      </c>
      <c r="F1759" s="2">
        <v>0</v>
      </c>
      <c r="G1759" s="2">
        <v>5.9687340000000004</v>
      </c>
      <c r="H1759" s="2">
        <v>6.9000000000000006E-2</v>
      </c>
      <c r="I1759" s="2">
        <v>3.42</v>
      </c>
      <c r="J1759" s="2">
        <v>0.30499999999999999</v>
      </c>
      <c r="K1759" s="2">
        <v>11.6</v>
      </c>
      <c r="L1759" s="2">
        <v>3.6400000000000002E-2</v>
      </c>
      <c r="M1759" s="2">
        <v>0</v>
      </c>
      <c r="N1759" s="2">
        <v>1251</v>
      </c>
      <c r="P1759" s="2">
        <v>6142</v>
      </c>
      <c r="Q1759" s="2">
        <v>1.454</v>
      </c>
      <c r="R1759" s="2">
        <v>1.198</v>
      </c>
      <c r="S1759" s="2">
        <v>7.0000000000000007E-2</v>
      </c>
      <c r="T1759" s="2" t="s">
        <v>5</v>
      </c>
      <c r="U1759" s="2">
        <v>4.1959999999999997</v>
      </c>
      <c r="V1759" s="2" t="s">
        <v>7309</v>
      </c>
      <c r="W1759" s="2">
        <v>294.74206049999998</v>
      </c>
      <c r="X1759" s="2" t="s">
        <v>7310</v>
      </c>
      <c r="Y1759" s="2">
        <v>43.5367842</v>
      </c>
      <c r="Z1759" s="2">
        <v>955.16800000000001</v>
      </c>
      <c r="AA1759" s="2">
        <v>13.744</v>
      </c>
      <c r="AB1759" s="2">
        <v>12.382999999999999</v>
      </c>
      <c r="AC1759" s="2">
        <v>13.689399999999999</v>
      </c>
      <c r="AD1759" s="4">
        <f t="shared" si="135"/>
        <v>0.28998776251642183</v>
      </c>
      <c r="AE1759" s="4">
        <f t="shared" si="136"/>
        <v>0.99175814780616267</v>
      </c>
      <c r="AF1759" s="4">
        <f t="shared" si="137"/>
        <v>1.8416875048436083</v>
      </c>
      <c r="AG1759" s="4">
        <f t="shared" si="138"/>
        <v>566.96954337144882</v>
      </c>
      <c r="AH1759" s="4">
        <f t="shared" si="139"/>
        <v>5.2069965117942554E-2</v>
      </c>
    </row>
    <row r="1760" spans="1:34" x14ac:dyDescent="0.3">
      <c r="A1760" s="2" t="s">
        <v>7308</v>
      </c>
      <c r="B1760" s="2" t="s">
        <v>7311</v>
      </c>
      <c r="C1760" s="2" t="s">
        <v>226</v>
      </c>
      <c r="D1760" s="2">
        <v>2014</v>
      </c>
      <c r="E1760" s="2" t="s">
        <v>106</v>
      </c>
      <c r="F1760" s="2">
        <v>0</v>
      </c>
      <c r="G1760" s="2">
        <v>13.071630000000001</v>
      </c>
      <c r="H1760" s="2">
        <v>0.11600000000000001</v>
      </c>
      <c r="I1760" s="2">
        <v>2.2999999999999998</v>
      </c>
      <c r="J1760" s="2">
        <v>0.20499999999999999</v>
      </c>
      <c r="K1760" s="2">
        <v>5.9</v>
      </c>
      <c r="L1760" s="2">
        <v>1.8599999999999998E-2</v>
      </c>
      <c r="M1760" s="2">
        <v>0</v>
      </c>
      <c r="N1760" s="2">
        <v>964</v>
      </c>
      <c r="P1760" s="2">
        <v>6142</v>
      </c>
      <c r="Q1760" s="2">
        <v>1.454</v>
      </c>
      <c r="R1760" s="2">
        <v>1.198</v>
      </c>
      <c r="S1760" s="2">
        <v>7.0000000000000007E-2</v>
      </c>
      <c r="T1760" s="2" t="s">
        <v>5</v>
      </c>
      <c r="U1760" s="2">
        <v>4.1959999999999997</v>
      </c>
      <c r="V1760" s="2" t="s">
        <v>7309</v>
      </c>
      <c r="W1760" s="2">
        <v>294.74206049999998</v>
      </c>
      <c r="X1760" s="2" t="s">
        <v>7310</v>
      </c>
      <c r="Y1760" s="2">
        <v>43.5367842</v>
      </c>
      <c r="Z1760" s="2">
        <v>955.16800000000001</v>
      </c>
      <c r="AA1760" s="2">
        <v>13.744</v>
      </c>
      <c r="AB1760" s="2">
        <v>12.382999999999999</v>
      </c>
      <c r="AC1760" s="2">
        <v>13.689399999999999</v>
      </c>
      <c r="AD1760" s="4">
        <f t="shared" si="135"/>
        <v>0.48491822141859142</v>
      </c>
      <c r="AE1760" s="4">
        <f t="shared" si="136"/>
        <v>1.1153119092627601</v>
      </c>
      <c r="AF1760" s="4">
        <f t="shared" si="137"/>
        <v>1.6016296049038143</v>
      </c>
      <c r="AG1760" s="4">
        <f t="shared" si="138"/>
        <v>200.6050829363457</v>
      </c>
      <c r="AH1760" s="4">
        <f t="shared" si="139"/>
        <v>5.158501615192683E-2</v>
      </c>
    </row>
    <row r="1761" spans="1:34" x14ac:dyDescent="0.3">
      <c r="A1761" s="2" t="s">
        <v>11621</v>
      </c>
      <c r="B1761" s="2" t="s">
        <v>11620</v>
      </c>
      <c r="C1761" s="2" t="s">
        <v>226</v>
      </c>
      <c r="D1761" s="2">
        <v>2014</v>
      </c>
      <c r="E1761" s="2" t="s">
        <v>106</v>
      </c>
      <c r="F1761" s="2">
        <v>0</v>
      </c>
      <c r="G1761" s="2">
        <v>11.476094</v>
      </c>
      <c r="H1761" s="2">
        <v>0.107</v>
      </c>
      <c r="I1761" s="2">
        <v>2.0099999999999998</v>
      </c>
      <c r="J1761" s="2">
        <v>0.17899999999999999</v>
      </c>
      <c r="K1761" s="2">
        <v>4.7</v>
      </c>
      <c r="L1761" s="2">
        <v>1.4800000000000001E-2</v>
      </c>
      <c r="M1761" s="2">
        <v>0</v>
      </c>
      <c r="N1761" s="2">
        <v>984</v>
      </c>
      <c r="P1761" s="2">
        <v>6067</v>
      </c>
      <c r="Q1761" s="2">
        <v>1.4610000000000001</v>
      </c>
      <c r="R1761" s="2">
        <v>1.17</v>
      </c>
      <c r="S1761" s="2">
        <v>0.15</v>
      </c>
      <c r="T1761" s="2" t="s">
        <v>5</v>
      </c>
      <c r="U1761" s="2">
        <v>4.1959999999999997</v>
      </c>
      <c r="V1761" s="2" t="s">
        <v>11622</v>
      </c>
      <c r="W1761" s="2">
        <v>282.20012070000001</v>
      </c>
      <c r="X1761" s="2" t="s">
        <v>11623</v>
      </c>
      <c r="Y1761" s="2">
        <v>44.422279500000002</v>
      </c>
      <c r="Z1761" s="2">
        <v>948.78099999999995</v>
      </c>
      <c r="AA1761" s="2">
        <v>13.9</v>
      </c>
      <c r="AB1761" s="2">
        <v>12.627000000000001</v>
      </c>
      <c r="AC1761" s="2">
        <v>13.858599999999999</v>
      </c>
      <c r="AD1761" s="4">
        <f t="shared" si="135"/>
        <v>0.57877489609451338</v>
      </c>
      <c r="AE1761" s="4">
        <f t="shared" si="136"/>
        <v>1.1633375411499718</v>
      </c>
      <c r="AF1761" s="4">
        <f t="shared" si="137"/>
        <v>1.52915285622839</v>
      </c>
      <c r="AG1761" s="4">
        <f t="shared" si="138"/>
        <v>226.6306822777166</v>
      </c>
      <c r="AH1761" s="4">
        <f t="shared" si="139"/>
        <v>4.874761259227562E-2</v>
      </c>
    </row>
    <row r="1762" spans="1:34" x14ac:dyDescent="0.3">
      <c r="A1762" s="2" t="s">
        <v>11621</v>
      </c>
      <c r="B1762" s="2" t="s">
        <v>11624</v>
      </c>
      <c r="C1762" s="2" t="s">
        <v>226</v>
      </c>
      <c r="D1762" s="2">
        <v>2014</v>
      </c>
      <c r="E1762" s="2" t="s">
        <v>106</v>
      </c>
      <c r="F1762" s="2">
        <v>0</v>
      </c>
      <c r="G1762" s="2">
        <v>25.262886999999999</v>
      </c>
      <c r="H1762" s="2">
        <v>0.18</v>
      </c>
      <c r="I1762" s="2">
        <v>1.77</v>
      </c>
      <c r="J1762" s="2">
        <v>0.158</v>
      </c>
      <c r="K1762" s="2">
        <v>3.78</v>
      </c>
      <c r="L1762" s="2">
        <v>1.1900000000000001E-2</v>
      </c>
      <c r="M1762" s="2">
        <v>0</v>
      </c>
      <c r="N1762" s="2">
        <v>756</v>
      </c>
      <c r="P1762" s="2">
        <v>6067</v>
      </c>
      <c r="Q1762" s="2">
        <v>1.4610000000000001</v>
      </c>
      <c r="R1762" s="2">
        <v>1.17</v>
      </c>
      <c r="S1762" s="2">
        <v>0.15</v>
      </c>
      <c r="T1762" s="2" t="s">
        <v>5</v>
      </c>
      <c r="U1762" s="2">
        <v>4.1959999999999997</v>
      </c>
      <c r="V1762" s="2" t="s">
        <v>11622</v>
      </c>
      <c r="W1762" s="2">
        <v>282.20012070000001</v>
      </c>
      <c r="X1762" s="2" t="s">
        <v>11623</v>
      </c>
      <c r="Y1762" s="2">
        <v>44.422279500000002</v>
      </c>
      <c r="Z1762" s="2">
        <v>948.78099999999995</v>
      </c>
      <c r="AA1762" s="2">
        <v>13.9</v>
      </c>
      <c r="AB1762" s="2">
        <v>12.627000000000001</v>
      </c>
      <c r="AC1762" s="2">
        <v>13.858599999999999</v>
      </c>
      <c r="AD1762" s="4">
        <f t="shared" si="135"/>
        <v>0.68166657740080527</v>
      </c>
      <c r="AE1762" s="4">
        <f t="shared" si="136"/>
        <v>1.2065498419994254</v>
      </c>
      <c r="AF1762" s="4">
        <f t="shared" si="137"/>
        <v>1.4613669013423642</v>
      </c>
      <c r="AG1762" s="4">
        <f t="shared" si="138"/>
        <v>80.083169178937567</v>
      </c>
      <c r="AH1762" s="4">
        <f t="shared" si="139"/>
        <v>5.3149400345273393E-2</v>
      </c>
    </row>
    <row r="1763" spans="1:34" x14ac:dyDescent="0.3">
      <c r="A1763" s="2" t="s">
        <v>15431</v>
      </c>
      <c r="B1763" s="2" t="s">
        <v>15430</v>
      </c>
      <c r="C1763" s="2" t="s">
        <v>226</v>
      </c>
      <c r="D1763" s="2">
        <v>2019</v>
      </c>
      <c r="E1763" s="2" t="s">
        <v>15403</v>
      </c>
      <c r="F1763" s="2">
        <v>0</v>
      </c>
      <c r="G1763" s="2">
        <v>2.0320459999999998</v>
      </c>
      <c r="H1763" s="2">
        <v>3.5200000000000002E-2</v>
      </c>
      <c r="I1763" s="2">
        <v>19.055299999999999</v>
      </c>
      <c r="J1763" s="2">
        <v>1.7</v>
      </c>
      <c r="K1763" s="2">
        <v>597.5204</v>
      </c>
      <c r="L1763" s="2">
        <v>1.88</v>
      </c>
      <c r="M1763" s="2">
        <v>0</v>
      </c>
      <c r="N1763" s="2">
        <v>2053</v>
      </c>
      <c r="O1763" s="2" t="s">
        <v>6322</v>
      </c>
      <c r="P1763" s="2">
        <v>6387</v>
      </c>
      <c r="Q1763" s="2">
        <v>1.5640000000000001</v>
      </c>
      <c r="R1763" s="2">
        <v>1.409</v>
      </c>
      <c r="S1763" s="2">
        <v>0.27600000000000002</v>
      </c>
      <c r="T1763" s="2" t="s">
        <v>5</v>
      </c>
      <c r="U1763" s="2">
        <v>4.1959999999999997</v>
      </c>
      <c r="V1763" s="2" t="s">
        <v>15432</v>
      </c>
      <c r="W1763" s="2">
        <v>358.51513440000002</v>
      </c>
      <c r="X1763" s="2" t="s">
        <v>15433</v>
      </c>
      <c r="Y1763" s="2">
        <v>37.021824199999998</v>
      </c>
      <c r="Z1763" s="2">
        <v>705.98099999999999</v>
      </c>
      <c r="AA1763" s="2">
        <v>13.134</v>
      </c>
      <c r="AB1763" s="2">
        <v>11.561</v>
      </c>
      <c r="AC1763" s="2">
        <v>12.9275</v>
      </c>
      <c r="AD1763" s="4">
        <f t="shared" si="135"/>
        <v>8.6358554735556411E-2</v>
      </c>
      <c r="AE1763" s="4">
        <f t="shared" si="136"/>
        <v>1.6455881680524482</v>
      </c>
      <c r="AF1763" s="4">
        <f t="shared" si="137"/>
        <v>5.5997478709929265</v>
      </c>
      <c r="AG1763" s="4">
        <f t="shared" si="138"/>
        <v>2947.5805702252769</v>
      </c>
      <c r="AH1763" s="4">
        <f t="shared" si="139"/>
        <v>0.12358734390166808</v>
      </c>
    </row>
    <row r="1764" spans="1:34" x14ac:dyDescent="0.3">
      <c r="A1764" s="2" t="s">
        <v>18514</v>
      </c>
      <c r="B1764" s="2" t="s">
        <v>18513</v>
      </c>
      <c r="C1764" s="2" t="s">
        <v>226</v>
      </c>
      <c r="D1764" s="2">
        <v>2016</v>
      </c>
      <c r="E1764" s="2" t="s">
        <v>17888</v>
      </c>
      <c r="F1764" s="2">
        <v>0</v>
      </c>
      <c r="G1764" s="2">
        <v>1.8098819799999999</v>
      </c>
      <c r="H1764" s="2">
        <v>3.3000000000000002E-2</v>
      </c>
      <c r="I1764" s="2">
        <v>20.78145022</v>
      </c>
      <c r="J1764" s="2">
        <v>1.8540000000000001</v>
      </c>
      <c r="K1764" s="2">
        <v>284.13859586000001</v>
      </c>
      <c r="L1764" s="2">
        <v>0.89400000000000002</v>
      </c>
      <c r="M1764" s="2">
        <v>0</v>
      </c>
      <c r="N1764" s="2">
        <v>2228</v>
      </c>
      <c r="O1764" s="2" t="s">
        <v>1367</v>
      </c>
      <c r="P1764" s="2">
        <v>6329</v>
      </c>
      <c r="Q1764" s="2">
        <v>1.756</v>
      </c>
      <c r="R1764" s="2">
        <v>1.458</v>
      </c>
      <c r="S1764" s="2">
        <v>0.36599999999999999</v>
      </c>
      <c r="T1764" s="2" t="s">
        <v>5</v>
      </c>
      <c r="U1764" s="2">
        <v>4.1959999999999997</v>
      </c>
      <c r="V1764" s="2" t="s">
        <v>18515</v>
      </c>
      <c r="W1764" s="2">
        <v>26.632936000000001</v>
      </c>
      <c r="X1764" s="2" t="s">
        <v>18516</v>
      </c>
      <c r="Y1764" s="2">
        <v>2.7003889999999999</v>
      </c>
      <c r="Z1764" s="2">
        <v>194.459</v>
      </c>
      <c r="AA1764" s="2">
        <v>9.5180000000000007</v>
      </c>
      <c r="AB1764" s="2">
        <v>8.2430000000000003</v>
      </c>
      <c r="AC1764" s="2">
        <v>9.3950700000000005</v>
      </c>
      <c r="AD1764" s="4">
        <f t="shared" si="135"/>
        <v>3.1659399728073835E-2</v>
      </c>
      <c r="AE1764" s="4">
        <f t="shared" si="136"/>
        <v>0.65792823944404799</v>
      </c>
      <c r="AF1764" s="4">
        <f t="shared" si="137"/>
        <v>3.6976618228738447</v>
      </c>
      <c r="AG1764" s="4">
        <f t="shared" si="138"/>
        <v>4076.1614377055671</v>
      </c>
      <c r="AH1764" s="4">
        <f t="shared" si="139"/>
        <v>7.8337479870086421E-2</v>
      </c>
    </row>
    <row r="1765" spans="1:34" x14ac:dyDescent="0.3">
      <c r="A1765" s="2" t="s">
        <v>5991</v>
      </c>
      <c r="B1765" s="2" t="s">
        <v>5990</v>
      </c>
      <c r="C1765" s="2" t="s">
        <v>226</v>
      </c>
      <c r="D1765" s="2">
        <v>2022</v>
      </c>
      <c r="E1765" s="2" t="s">
        <v>271</v>
      </c>
      <c r="F1765" s="2">
        <v>0</v>
      </c>
      <c r="G1765" s="2">
        <v>17.274740000000001</v>
      </c>
      <c r="I1765" s="2">
        <v>2.6779999999999999</v>
      </c>
      <c r="J1765" s="2">
        <v>0.23891556999999999</v>
      </c>
      <c r="K1765" s="2">
        <v>7.65</v>
      </c>
      <c r="L1765" s="2">
        <v>2.41E-2</v>
      </c>
      <c r="O1765" s="2" t="s">
        <v>494</v>
      </c>
      <c r="P1765" s="2">
        <v>5716</v>
      </c>
      <c r="Q1765" s="2">
        <v>1.28</v>
      </c>
      <c r="R1765" s="2">
        <v>0.94399999999999995</v>
      </c>
      <c r="S1765" s="2">
        <v>-0.378</v>
      </c>
      <c r="T1765" s="2" t="s">
        <v>5</v>
      </c>
      <c r="U1765" s="2">
        <v>4.1970000000000001</v>
      </c>
      <c r="V1765" s="2" t="s">
        <v>5992</v>
      </c>
      <c r="W1765" s="2">
        <v>161.45191299999999</v>
      </c>
      <c r="X1765" s="2" t="s">
        <v>5993</v>
      </c>
      <c r="Y1765" s="2">
        <v>6.4193179999999996</v>
      </c>
      <c r="Z1765" s="2">
        <v>523.05499999999995</v>
      </c>
      <c r="AA1765" s="2">
        <v>13.032</v>
      </c>
      <c r="AB1765" s="2">
        <v>11.377000000000001</v>
      </c>
      <c r="AC1765" s="2">
        <v>12.836</v>
      </c>
      <c r="AD1765" s="4">
        <f t="shared" si="135"/>
        <v>0.3983178023470455</v>
      </c>
      <c r="AE1765" s="4">
        <f t="shared" si="136"/>
        <v>1.0666950746853878</v>
      </c>
      <c r="AF1765" s="4">
        <f t="shared" si="137"/>
        <v>1.6901507063003194</v>
      </c>
      <c r="AG1765" s="4" t="str">
        <f t="shared" si="138"/>
        <v/>
      </c>
      <c r="AH1765" s="4" t="str">
        <f t="shared" si="139"/>
        <v/>
      </c>
    </row>
    <row r="1766" spans="1:34" x14ac:dyDescent="0.3">
      <c r="A1766" s="2" t="s">
        <v>15238</v>
      </c>
      <c r="B1766" s="2" t="s">
        <v>15237</v>
      </c>
      <c r="C1766" s="2" t="s">
        <v>226</v>
      </c>
      <c r="D1766" s="2">
        <v>2018</v>
      </c>
      <c r="E1766" s="2" t="s">
        <v>15198</v>
      </c>
      <c r="F1766" s="2">
        <v>0</v>
      </c>
      <c r="G1766" s="2">
        <v>4.511164</v>
      </c>
      <c r="H1766" s="2">
        <v>6.3E-2</v>
      </c>
      <c r="I1766" s="2">
        <v>17.878354999999999</v>
      </c>
      <c r="J1766" s="2">
        <v>1.595</v>
      </c>
      <c r="K1766" s="2">
        <v>235.1942</v>
      </c>
      <c r="L1766" s="2">
        <v>0.74</v>
      </c>
      <c r="M1766" s="2">
        <v>0</v>
      </c>
      <c r="N1766" s="2">
        <v>1468</v>
      </c>
      <c r="O1766" s="2" t="s">
        <v>580</v>
      </c>
      <c r="P1766" s="2">
        <v>6478</v>
      </c>
      <c r="Q1766" s="2">
        <v>1.702</v>
      </c>
      <c r="R1766" s="2">
        <v>1.64</v>
      </c>
      <c r="S1766" s="2">
        <v>-0.06</v>
      </c>
      <c r="T1766" s="2" t="s">
        <v>5</v>
      </c>
      <c r="U1766" s="2">
        <v>4.1970000000000001</v>
      </c>
      <c r="V1766" s="2" t="s">
        <v>15239</v>
      </c>
      <c r="W1766" s="2">
        <v>215.12276170000001</v>
      </c>
      <c r="X1766" s="2" t="s">
        <v>15240</v>
      </c>
      <c r="Y1766" s="2">
        <v>-31.2020698</v>
      </c>
      <c r="Z1766" s="2">
        <v>356.39100000000002</v>
      </c>
      <c r="AA1766" s="2">
        <v>10.789</v>
      </c>
      <c r="AB1766" s="2">
        <v>9.7989999999999995</v>
      </c>
      <c r="AC1766" s="2">
        <v>10.8605</v>
      </c>
      <c r="AD1766" s="4">
        <f t="shared" si="135"/>
        <v>4.1157021525082382E-2</v>
      </c>
      <c r="AE1766" s="4">
        <f t="shared" si="136"/>
        <v>0.73581984156806424</v>
      </c>
      <c r="AF1766" s="4">
        <f t="shared" si="137"/>
        <v>3.6270164520715382</v>
      </c>
      <c r="AG1766" s="4">
        <f t="shared" si="138"/>
        <v>1153.1654904755444</v>
      </c>
      <c r="AH1766" s="4">
        <f t="shared" si="139"/>
        <v>9.4664358834322421E-2</v>
      </c>
    </row>
    <row r="1767" spans="1:34" x14ac:dyDescent="0.3">
      <c r="A1767" s="2" t="s">
        <v>18585</v>
      </c>
      <c r="B1767" s="2" t="s">
        <v>18584</v>
      </c>
      <c r="C1767" s="2" t="s">
        <v>226</v>
      </c>
      <c r="D1767" s="2">
        <v>2016</v>
      </c>
      <c r="E1767" s="2" t="s">
        <v>17888</v>
      </c>
      <c r="F1767" s="2">
        <v>0</v>
      </c>
      <c r="G1767" s="2">
        <v>2.7325320999999998</v>
      </c>
      <c r="H1767" s="2">
        <v>4.2110000000000002E-2</v>
      </c>
      <c r="I1767" s="2">
        <v>17.900773000000001</v>
      </c>
      <c r="J1767" s="2">
        <v>1.597</v>
      </c>
      <c r="K1767" s="2">
        <v>467.21010000000001</v>
      </c>
      <c r="L1767" s="2">
        <v>1.47</v>
      </c>
      <c r="M1767" s="2">
        <v>0</v>
      </c>
      <c r="N1767" s="2">
        <v>1942</v>
      </c>
      <c r="O1767" s="2" t="s">
        <v>1380</v>
      </c>
      <c r="P1767" s="2">
        <v>6700</v>
      </c>
      <c r="Q1767" s="2">
        <v>1.524</v>
      </c>
      <c r="R1767" s="2">
        <v>1.3340000000000001</v>
      </c>
      <c r="S1767" s="2">
        <v>7.0000000000000007E-2</v>
      </c>
      <c r="T1767" s="2" t="s">
        <v>5</v>
      </c>
      <c r="U1767" s="2">
        <v>4.1970000000000001</v>
      </c>
      <c r="V1767" s="2" t="s">
        <v>18586</v>
      </c>
      <c r="W1767" s="2">
        <v>9.4587442999999993</v>
      </c>
      <c r="X1767" s="2" t="s">
        <v>18587</v>
      </c>
      <c r="Y1767" s="2">
        <v>51.288778000000001</v>
      </c>
      <c r="Z1767" s="2">
        <v>370.28399999999999</v>
      </c>
      <c r="AA1767" s="2">
        <v>10.965999999999999</v>
      </c>
      <c r="AB1767" s="2">
        <v>9.9420000000000002</v>
      </c>
      <c r="AC1767" s="2">
        <v>10.978</v>
      </c>
      <c r="AD1767" s="4">
        <f t="shared" si="135"/>
        <v>8.1451083662774953E-2</v>
      </c>
      <c r="AE1767" s="4">
        <f t="shared" si="136"/>
        <v>1.4580373592513431</v>
      </c>
      <c r="AF1767" s="4">
        <f t="shared" si="137"/>
        <v>5.1088154980854172</v>
      </c>
      <c r="AG1767" s="4">
        <f t="shared" si="138"/>
        <v>2368.0371531532492</v>
      </c>
      <c r="AH1767" s="4">
        <f t="shared" si="139"/>
        <v>0.11592993860972434</v>
      </c>
    </row>
    <row r="1768" spans="1:34" x14ac:dyDescent="0.3">
      <c r="A1768" s="2" t="s">
        <v>6076</v>
      </c>
      <c r="B1768" s="2" t="s">
        <v>6075</v>
      </c>
      <c r="C1768" s="2" t="s">
        <v>226</v>
      </c>
      <c r="D1768" s="2">
        <v>2016</v>
      </c>
      <c r="E1768" s="2" t="s">
        <v>271</v>
      </c>
      <c r="F1768" s="2">
        <v>0</v>
      </c>
      <c r="G1768" s="2">
        <v>19.1541</v>
      </c>
      <c r="H1768" s="2">
        <v>0.13821</v>
      </c>
      <c r="I1768" s="2">
        <v>2.0499999999999998</v>
      </c>
      <c r="J1768" s="2">
        <v>0.18288874999999999</v>
      </c>
      <c r="K1768" s="2">
        <v>4.8600000000000003</v>
      </c>
      <c r="L1768" s="2">
        <v>1.5299999999999999E-2</v>
      </c>
      <c r="N1768" s="2">
        <v>889</v>
      </c>
      <c r="P1768" s="2">
        <v>6256</v>
      </c>
      <c r="Q1768" s="2">
        <v>1.29</v>
      </c>
      <c r="R1768" s="2">
        <v>0.96</v>
      </c>
      <c r="S1768" s="2">
        <v>-0.32</v>
      </c>
      <c r="T1768" s="2" t="s">
        <v>5</v>
      </c>
      <c r="U1768" s="2">
        <v>4.1980000000000004</v>
      </c>
      <c r="V1768" s="2" t="s">
        <v>6077</v>
      </c>
      <c r="W1768" s="2">
        <v>174.2662454</v>
      </c>
      <c r="X1768" s="2" t="s">
        <v>6078</v>
      </c>
      <c r="Y1768" s="2">
        <v>-0.90720999999999996</v>
      </c>
      <c r="Z1768" s="2">
        <v>449.23700000000002</v>
      </c>
      <c r="AA1768" s="2">
        <v>12.144</v>
      </c>
      <c r="AB1768" s="2">
        <v>10.781000000000001</v>
      </c>
      <c r="AC1768" s="2">
        <v>11.9153</v>
      </c>
      <c r="AD1768" s="4">
        <f t="shared" si="135"/>
        <v>0.5641241421337474</v>
      </c>
      <c r="AE1768" s="4">
        <f t="shared" si="136"/>
        <v>1.1564544913741821</v>
      </c>
      <c r="AF1768" s="4">
        <f t="shared" si="137"/>
        <v>1.5397180609829428</v>
      </c>
      <c r="AG1768" s="4">
        <f t="shared" si="138"/>
        <v>119.72291896373441</v>
      </c>
      <c r="AH1768" s="4">
        <f t="shared" si="139"/>
        <v>5.1640486328588892E-2</v>
      </c>
    </row>
    <row r="1769" spans="1:34" x14ac:dyDescent="0.3">
      <c r="A1769" s="2" t="s">
        <v>10675</v>
      </c>
      <c r="B1769" s="2" t="s">
        <v>10674</v>
      </c>
      <c r="C1769" s="2" t="s">
        <v>226</v>
      </c>
      <c r="D1769" s="2">
        <v>2021</v>
      </c>
      <c r="E1769" s="2" t="s">
        <v>106</v>
      </c>
      <c r="F1769" s="2">
        <v>0</v>
      </c>
      <c r="G1769" s="2">
        <v>11.391699790000001</v>
      </c>
      <c r="H1769" s="2">
        <v>9.5600000000000004E-2</v>
      </c>
      <c r="I1769" s="2">
        <v>1.32578716</v>
      </c>
      <c r="J1769" s="2">
        <v>0.11827901</v>
      </c>
      <c r="K1769" s="2">
        <v>2.3199999999999998</v>
      </c>
      <c r="L1769" s="2">
        <v>7.2899999999999996E-3</v>
      </c>
      <c r="M1769" s="2">
        <v>0</v>
      </c>
      <c r="N1769" s="2">
        <v>886</v>
      </c>
      <c r="P1769" s="2">
        <v>5557</v>
      </c>
      <c r="Q1769" s="2">
        <v>1.2490000000000001</v>
      </c>
      <c r="R1769" s="2">
        <v>0.89700000000000002</v>
      </c>
      <c r="S1769" s="2">
        <v>0</v>
      </c>
      <c r="T1769" s="2" t="s">
        <v>5</v>
      </c>
      <c r="U1769" s="2">
        <v>4.1980000000000004</v>
      </c>
      <c r="V1769" s="2" t="s">
        <v>10676</v>
      </c>
      <c r="W1769" s="2">
        <v>289.39455229999999</v>
      </c>
      <c r="X1769" s="2" t="s">
        <v>10677</v>
      </c>
      <c r="Y1769" s="2">
        <v>41.782259699999997</v>
      </c>
      <c r="Z1769" s="2">
        <v>402.947</v>
      </c>
      <c r="AA1769" s="2">
        <v>12.099</v>
      </c>
      <c r="AB1769" s="2">
        <v>10.321999999999999</v>
      </c>
      <c r="AC1769" s="2">
        <v>11.8773</v>
      </c>
      <c r="AD1769" s="4">
        <f t="shared" si="135"/>
        <v>0.99555798257243955</v>
      </c>
      <c r="AE1769" s="4">
        <f t="shared" si="136"/>
        <v>1.3198979903300443</v>
      </c>
      <c r="AF1769" s="4">
        <f t="shared" si="137"/>
        <v>1.3228392979078663</v>
      </c>
      <c r="AG1769" s="4">
        <f t="shared" si="138"/>
        <v>146.03620189422435</v>
      </c>
      <c r="AH1769" s="4">
        <f t="shared" si="139"/>
        <v>4.4441655363834633E-2</v>
      </c>
    </row>
    <row r="1770" spans="1:34" x14ac:dyDescent="0.3">
      <c r="A1770" s="2" t="s">
        <v>1730</v>
      </c>
      <c r="B1770" s="2" t="s">
        <v>1729</v>
      </c>
      <c r="C1770" s="2" t="s">
        <v>226</v>
      </c>
      <c r="D1770" s="2">
        <v>2017</v>
      </c>
      <c r="E1770" s="2" t="s">
        <v>1556</v>
      </c>
      <c r="F1770" s="2">
        <v>0</v>
      </c>
      <c r="G1770" s="2">
        <v>3.3488701999999999</v>
      </c>
      <c r="H1770" s="2">
        <v>4.6390000000000001E-2</v>
      </c>
      <c r="I1770" s="2">
        <v>15.804690000000001</v>
      </c>
      <c r="J1770" s="2">
        <v>1.41</v>
      </c>
      <c r="K1770" s="2">
        <v>244.09343999999999</v>
      </c>
      <c r="L1770" s="2">
        <v>0.76800000000000002</v>
      </c>
      <c r="M1770" s="2">
        <v>0.33</v>
      </c>
      <c r="N1770" s="2">
        <v>1553</v>
      </c>
      <c r="P1770" s="2">
        <v>5758</v>
      </c>
      <c r="Q1770" s="2">
        <v>1.44</v>
      </c>
      <c r="R1770" s="2">
        <v>1.1870000000000001</v>
      </c>
      <c r="U1770" s="2">
        <v>4.1980000000000004</v>
      </c>
      <c r="V1770" s="2" t="s">
        <v>1731</v>
      </c>
      <c r="W1770" s="2">
        <v>102.8474248</v>
      </c>
      <c r="X1770" s="2" t="s">
        <v>1732</v>
      </c>
      <c r="Y1770" s="2">
        <v>-29.058655099999999</v>
      </c>
      <c r="Z1770" s="2">
        <v>389.57</v>
      </c>
      <c r="AA1770" s="2">
        <v>12.525</v>
      </c>
      <c r="AB1770" s="2">
        <v>10.867000000000001</v>
      </c>
      <c r="AC1770" s="2">
        <v>12.3293</v>
      </c>
      <c r="AD1770" s="4">
        <f t="shared" si="135"/>
        <v>6.182984566821402E-2</v>
      </c>
      <c r="AE1770" s="4">
        <f t="shared" si="136"/>
        <v>0.9772015435339656</v>
      </c>
      <c r="AF1770" s="4">
        <f t="shared" si="137"/>
        <v>3.9299322466266302</v>
      </c>
      <c r="AG1770" s="4">
        <f t="shared" si="138"/>
        <v>950.28249941665672</v>
      </c>
      <c r="AH1770" s="4">
        <f t="shared" si="139"/>
        <v>9.972391851863209E-2</v>
      </c>
    </row>
    <row r="1771" spans="1:34" x14ac:dyDescent="0.3">
      <c r="A1771" s="2" t="s">
        <v>18163</v>
      </c>
      <c r="B1771" s="2" t="s">
        <v>18162</v>
      </c>
      <c r="C1771" s="2" t="s">
        <v>226</v>
      </c>
      <c r="D1771" s="2">
        <v>2009</v>
      </c>
      <c r="E1771" s="2" t="s">
        <v>17888</v>
      </c>
      <c r="F1771" s="2">
        <v>0</v>
      </c>
      <c r="G1771" s="2">
        <v>3.73543</v>
      </c>
      <c r="H1771" s="2">
        <v>5.1499999999999997E-2</v>
      </c>
      <c r="I1771" s="2">
        <v>20.960830000000001</v>
      </c>
      <c r="J1771" s="2">
        <v>1.87</v>
      </c>
      <c r="K1771" s="2">
        <v>247.9074</v>
      </c>
      <c r="L1771" s="2">
        <v>0.78</v>
      </c>
      <c r="M1771" s="2">
        <v>0</v>
      </c>
      <c r="N1771" s="2">
        <v>1755</v>
      </c>
      <c r="O1771" s="2" t="s">
        <v>1380</v>
      </c>
      <c r="P1771" s="2">
        <v>6550</v>
      </c>
      <c r="Q1771" s="2">
        <v>1.49</v>
      </c>
      <c r="R1771" s="2">
        <v>2.2799999999999998</v>
      </c>
      <c r="S1771" s="2">
        <v>-0.25</v>
      </c>
      <c r="T1771" s="2" t="s">
        <v>5</v>
      </c>
      <c r="U1771" s="2">
        <v>4.2</v>
      </c>
      <c r="V1771" s="2" t="s">
        <v>18164</v>
      </c>
      <c r="W1771" s="2">
        <v>239.96224789999999</v>
      </c>
      <c r="X1771" s="2" t="s">
        <v>18165</v>
      </c>
      <c r="Y1771" s="2">
        <v>-28.0617941</v>
      </c>
      <c r="Z1771" s="2">
        <v>405.90800000000002</v>
      </c>
      <c r="AA1771" s="2">
        <v>11.587999999999999</v>
      </c>
      <c r="AB1771" s="2">
        <v>10.224</v>
      </c>
      <c r="AC1771" s="2">
        <v>11.3803</v>
      </c>
      <c r="AD1771" s="4">
        <f t="shared" si="135"/>
        <v>2.6919318658876697E-2</v>
      </c>
      <c r="AE1771" s="4">
        <f t="shared" si="136"/>
        <v>0.56425126212454246</v>
      </c>
      <c r="AF1771" s="4">
        <f t="shared" si="137"/>
        <v>3.4390659753307982</v>
      </c>
      <c r="AG1771" s="4">
        <f t="shared" si="138"/>
        <v>1382.3344410995289</v>
      </c>
      <c r="AH1771" s="4">
        <f t="shared" si="139"/>
        <v>8.2092209924577136E-2</v>
      </c>
    </row>
    <row r="1772" spans="1:34" x14ac:dyDescent="0.3">
      <c r="A1772" s="2" t="s">
        <v>17318</v>
      </c>
      <c r="B1772" s="2" t="s">
        <v>17317</v>
      </c>
      <c r="C1772" s="2" t="s">
        <v>226</v>
      </c>
      <c r="D1772" s="2">
        <v>2022</v>
      </c>
      <c r="E1772" s="2" t="s">
        <v>227</v>
      </c>
      <c r="F1772" s="2">
        <v>0</v>
      </c>
      <c r="G1772" s="2">
        <v>75.123750000000001</v>
      </c>
      <c r="H1772" s="2">
        <v>0.33200000000000002</v>
      </c>
      <c r="I1772" s="2">
        <v>11.309861529999999</v>
      </c>
      <c r="J1772" s="2">
        <v>1.0089999999999999</v>
      </c>
      <c r="K1772" s="2">
        <v>419.53349723999997</v>
      </c>
      <c r="L1772" s="2">
        <v>1.32</v>
      </c>
      <c r="M1772" s="2">
        <v>1.7999999999999999E-2</v>
      </c>
      <c r="N1772" s="2">
        <v>441</v>
      </c>
      <c r="O1772" s="2" t="s">
        <v>29</v>
      </c>
      <c r="P1772" s="2">
        <v>5700</v>
      </c>
      <c r="Q1772" s="2">
        <v>1.0580000000000001</v>
      </c>
      <c r="R1772" s="2">
        <v>0.89</v>
      </c>
      <c r="S1772" s="2">
        <v>-0.21</v>
      </c>
      <c r="T1772" s="2" t="s">
        <v>5</v>
      </c>
      <c r="U1772" s="2">
        <v>4.2</v>
      </c>
      <c r="V1772" s="2" t="s">
        <v>17319</v>
      </c>
      <c r="W1772" s="2">
        <v>302.79842280000003</v>
      </c>
      <c r="X1772" s="2" t="s">
        <v>17320</v>
      </c>
      <c r="Y1772" s="2">
        <v>-61.1354659</v>
      </c>
      <c r="Z1772" s="2">
        <v>348.84899999999999</v>
      </c>
      <c r="AA1772" s="2">
        <v>12.42</v>
      </c>
      <c r="AB1772" s="2">
        <v>10.897</v>
      </c>
      <c r="AC1772" s="2">
        <v>12.2819</v>
      </c>
      <c r="AD1772" s="4">
        <f t="shared" si="135"/>
        <v>0.28999785064340194</v>
      </c>
      <c r="AE1772" s="4">
        <f t="shared" si="136"/>
        <v>3.2798355347744974</v>
      </c>
      <c r="AF1772" s="4">
        <f t="shared" si="137"/>
        <v>6.0905242581795092</v>
      </c>
      <c r="AG1772" s="4">
        <f t="shared" si="138"/>
        <v>9.6179926454441187</v>
      </c>
      <c r="AH1772" s="4">
        <f t="shared" si="139"/>
        <v>0.29002496467521471</v>
      </c>
    </row>
    <row r="1773" spans="1:34" x14ac:dyDescent="0.3">
      <c r="A1773" s="2" t="s">
        <v>17904</v>
      </c>
      <c r="B1773" s="2" t="s">
        <v>17903</v>
      </c>
      <c r="C1773" s="2" t="s">
        <v>226</v>
      </c>
      <c r="D1773" s="2">
        <v>2025</v>
      </c>
      <c r="E1773" s="2" t="s">
        <v>17888</v>
      </c>
      <c r="F1773" s="2">
        <v>0</v>
      </c>
      <c r="G1773" s="2">
        <v>2.709813</v>
      </c>
      <c r="H1773" s="2">
        <v>4.1000000000000002E-2</v>
      </c>
      <c r="I1773" s="2">
        <v>14.907944329999999</v>
      </c>
      <c r="J1773" s="2">
        <v>1.33</v>
      </c>
      <c r="K1773" s="2">
        <v>197.68926915</v>
      </c>
      <c r="L1773" s="2">
        <v>0.622</v>
      </c>
      <c r="M1773" s="2">
        <v>0</v>
      </c>
      <c r="N1773" s="2">
        <v>1671</v>
      </c>
      <c r="P1773" s="2">
        <v>5990</v>
      </c>
      <c r="Q1773" s="2">
        <v>1.375</v>
      </c>
      <c r="R1773" s="2">
        <v>1.08</v>
      </c>
      <c r="S1773" s="2">
        <v>-0.2</v>
      </c>
      <c r="T1773" s="2" t="s">
        <v>5</v>
      </c>
      <c r="U1773" s="2">
        <v>4.2</v>
      </c>
      <c r="V1773" s="2" t="s">
        <v>17905</v>
      </c>
      <c r="W1773" s="2">
        <v>336.4643016</v>
      </c>
      <c r="X1773" s="2" t="s">
        <v>17906</v>
      </c>
      <c r="Y1773" s="2">
        <v>15.8566392</v>
      </c>
      <c r="Z1773" s="2">
        <v>535.68899999999996</v>
      </c>
      <c r="AA1773" s="2">
        <v>12.667</v>
      </c>
      <c r="AB1773" s="2">
        <v>11.106</v>
      </c>
      <c r="AC1773" s="2">
        <v>12.561999999999999</v>
      </c>
      <c r="AD1773" s="4">
        <f t="shared" si="135"/>
        <v>5.9666396373732875E-2</v>
      </c>
      <c r="AE1773" s="4">
        <f t="shared" si="136"/>
        <v>0.88950331551132356</v>
      </c>
      <c r="AF1773" s="4">
        <f t="shared" si="137"/>
        <v>3.6415197251962312</v>
      </c>
      <c r="AG1773" s="4">
        <f t="shared" si="138"/>
        <v>1299.0767867509744</v>
      </c>
      <c r="AH1773" s="4">
        <f t="shared" si="139"/>
        <v>8.9082919532084304E-2</v>
      </c>
    </row>
    <row r="1774" spans="1:34" x14ac:dyDescent="0.3">
      <c r="A1774" s="2" t="s">
        <v>16629</v>
      </c>
      <c r="B1774" s="2" t="s">
        <v>16628</v>
      </c>
      <c r="C1774" s="2" t="s">
        <v>226</v>
      </c>
      <c r="D1774" s="2">
        <v>2023</v>
      </c>
      <c r="E1774" s="2" t="s">
        <v>227</v>
      </c>
      <c r="F1774" s="2">
        <v>0</v>
      </c>
      <c r="G1774" s="2">
        <v>4.8809740000000001</v>
      </c>
      <c r="H1774" s="2">
        <v>6.0699999999999997E-2</v>
      </c>
      <c r="I1774" s="2">
        <v>18.10250383</v>
      </c>
      <c r="J1774" s="2">
        <v>1.615</v>
      </c>
      <c r="K1774" s="2">
        <v>122.68176510000001</v>
      </c>
      <c r="L1774" s="2">
        <v>0.38600000000000001</v>
      </c>
      <c r="M1774" s="2">
        <v>0.18</v>
      </c>
      <c r="N1774" s="2">
        <v>1387</v>
      </c>
      <c r="O1774" s="2" t="s">
        <v>435</v>
      </c>
      <c r="P1774" s="2">
        <v>6100</v>
      </c>
      <c r="Q1774" s="2">
        <v>1.3360000000000001</v>
      </c>
      <c r="R1774" s="2">
        <v>1.1599999999999999</v>
      </c>
      <c r="S1774" s="2">
        <v>-0.15</v>
      </c>
      <c r="T1774" s="2" t="s">
        <v>5</v>
      </c>
      <c r="U1774" s="2">
        <v>4.2</v>
      </c>
      <c r="V1774" s="2" t="s">
        <v>16630</v>
      </c>
      <c r="W1774" s="2">
        <v>171.13037159999999</v>
      </c>
      <c r="X1774" s="2" t="s">
        <v>16631</v>
      </c>
      <c r="Y1774" s="2">
        <v>-42.732139400000001</v>
      </c>
      <c r="Z1774" s="2">
        <v>344.04500000000002</v>
      </c>
      <c r="AA1774" s="2">
        <v>11.693</v>
      </c>
      <c r="AB1774" s="2">
        <v>10.324999999999999</v>
      </c>
      <c r="AC1774" s="2">
        <v>11.571199999999999</v>
      </c>
      <c r="AD1774" s="4">
        <f t="shared" si="135"/>
        <v>2.0680644621390784E-2</v>
      </c>
      <c r="AE1774" s="4">
        <f t="shared" si="136"/>
        <v>0.37437144846559556</v>
      </c>
      <c r="AF1774" s="4">
        <f t="shared" si="137"/>
        <v>2.6032788132835663</v>
      </c>
      <c r="AG1774" s="4">
        <f t="shared" si="138"/>
        <v>601.78966381703049</v>
      </c>
      <c r="AH1774" s="4">
        <f t="shared" si="139"/>
        <v>6.9900849440339141E-2</v>
      </c>
    </row>
    <row r="1775" spans="1:34" x14ac:dyDescent="0.3">
      <c r="A1775" s="2" t="s">
        <v>16540</v>
      </c>
      <c r="B1775" s="2" t="s">
        <v>16539</v>
      </c>
      <c r="C1775" s="2" t="s">
        <v>226</v>
      </c>
      <c r="D1775" s="2">
        <v>2024</v>
      </c>
      <c r="E1775" s="2" t="s">
        <v>227</v>
      </c>
      <c r="F1775" s="2">
        <v>0</v>
      </c>
      <c r="G1775" s="2">
        <v>3.7365900000000001</v>
      </c>
      <c r="H1775" s="2">
        <v>4.82E-2</v>
      </c>
      <c r="I1775" s="2">
        <v>2.83</v>
      </c>
      <c r="J1775" s="2">
        <v>0.25247612000000003</v>
      </c>
      <c r="K1775" s="2">
        <v>13.31</v>
      </c>
      <c r="L1775" s="2">
        <v>4.1877940000000002E-2</v>
      </c>
      <c r="M1775" s="2">
        <v>8.6999999999999994E-2</v>
      </c>
      <c r="N1775" s="2">
        <v>1509.4</v>
      </c>
      <c r="O1775" s="2" t="s">
        <v>16541</v>
      </c>
      <c r="P1775" s="2">
        <v>6005</v>
      </c>
      <c r="Q1775" s="2">
        <v>1.31</v>
      </c>
      <c r="R1775" s="2">
        <v>1.05</v>
      </c>
      <c r="S1775" s="2">
        <v>-0.1</v>
      </c>
      <c r="T1775" s="2" t="s">
        <v>5</v>
      </c>
      <c r="U1775" s="2">
        <v>4.2</v>
      </c>
      <c r="V1775" s="2" t="s">
        <v>16542</v>
      </c>
      <c r="W1775" s="2">
        <v>79.621528999999995</v>
      </c>
      <c r="X1775" s="2" t="s">
        <v>16543</v>
      </c>
      <c r="Y1775" s="2">
        <v>1.253439</v>
      </c>
      <c r="Z1775" s="2">
        <v>112.958</v>
      </c>
      <c r="AA1775" s="2">
        <v>9.202</v>
      </c>
      <c r="AB1775" s="2">
        <v>7.891</v>
      </c>
      <c r="AC1775" s="2">
        <v>9.0971600000000006</v>
      </c>
      <c r="AD1775" s="4">
        <f t="shared" si="135"/>
        <v>0.58724421731000931</v>
      </c>
      <c r="AE1775" s="4">
        <f t="shared" si="136"/>
        <v>1.6619011349873265</v>
      </c>
      <c r="AF1775" s="4">
        <f t="shared" si="137"/>
        <v>2.1686816760451806</v>
      </c>
      <c r="AG1775" s="4">
        <f t="shared" si="138"/>
        <v>861.76809593340658</v>
      </c>
      <c r="AH1775" s="4">
        <f t="shared" si="139"/>
        <v>5.5820489059276758E-2</v>
      </c>
    </row>
    <row r="1776" spans="1:34" x14ac:dyDescent="0.3">
      <c r="A1776" s="2" t="s">
        <v>17494</v>
      </c>
      <c r="B1776" s="2" t="s">
        <v>17493</v>
      </c>
      <c r="C1776" s="2" t="s">
        <v>226</v>
      </c>
      <c r="D1776" s="2">
        <v>2023</v>
      </c>
      <c r="E1776" s="2" t="s">
        <v>227</v>
      </c>
      <c r="F1776" s="2">
        <v>0</v>
      </c>
      <c r="G1776" s="2">
        <v>4.6615982999999996</v>
      </c>
      <c r="H1776" s="2">
        <v>6.7799999999999999E-2</v>
      </c>
      <c r="I1776" s="2">
        <v>18.97680433</v>
      </c>
      <c r="J1776" s="2">
        <v>1.6930000000000001</v>
      </c>
      <c r="K1776" s="2">
        <v>138.25535704999999</v>
      </c>
      <c r="L1776" s="2">
        <v>0.435</v>
      </c>
      <c r="M1776" s="2">
        <v>0.39</v>
      </c>
      <c r="N1776" s="2">
        <v>1666</v>
      </c>
      <c r="O1776" s="2" t="s">
        <v>17495</v>
      </c>
      <c r="P1776" s="2">
        <v>6850</v>
      </c>
      <c r="Q1776" s="2">
        <v>1.732</v>
      </c>
      <c r="R1776" s="2">
        <v>1.4490000000000001</v>
      </c>
      <c r="S1776" s="2">
        <v>-0.1</v>
      </c>
      <c r="T1776" s="2" t="s">
        <v>5</v>
      </c>
      <c r="U1776" s="2">
        <v>4.2</v>
      </c>
      <c r="V1776" s="2" t="s">
        <v>17496</v>
      </c>
      <c r="W1776" s="2">
        <v>133.4086892</v>
      </c>
      <c r="X1776" s="2" t="s">
        <v>17497</v>
      </c>
      <c r="Y1776" s="2">
        <v>-40.543700999999999</v>
      </c>
      <c r="Z1776" s="2">
        <v>360.40800000000002</v>
      </c>
      <c r="AA1776" s="2">
        <v>10.824999999999999</v>
      </c>
      <c r="AB1776" s="2">
        <v>9.6690000000000005</v>
      </c>
      <c r="AC1776" s="2">
        <v>10.577500000000001</v>
      </c>
      <c r="AD1776" s="4">
        <f t="shared" si="135"/>
        <v>2.0230784749292848E-2</v>
      </c>
      <c r="AE1776" s="4">
        <f t="shared" si="136"/>
        <v>0.3839156436296785</v>
      </c>
      <c r="AF1776" s="4">
        <f t="shared" si="137"/>
        <v>2.6991650650500092</v>
      </c>
      <c r="AG1776" s="4">
        <f t="shared" si="138"/>
        <v>1289.1056847158325</v>
      </c>
      <c r="AH1776" s="4">
        <f t="shared" si="139"/>
        <v>6.6128998531737773E-2</v>
      </c>
    </row>
    <row r="1777" spans="1:34" x14ac:dyDescent="0.3">
      <c r="A1777" s="2" t="s">
        <v>11428</v>
      </c>
      <c r="B1777" s="2" t="s">
        <v>11432</v>
      </c>
      <c r="C1777" s="2" t="s">
        <v>226</v>
      </c>
      <c r="D1777" s="2">
        <v>2014</v>
      </c>
      <c r="E1777" s="2" t="s">
        <v>106</v>
      </c>
      <c r="F1777" s="2">
        <v>0</v>
      </c>
      <c r="G1777" s="2">
        <v>4.2443840000000002</v>
      </c>
      <c r="H1777" s="2">
        <v>5.0999999999999997E-2</v>
      </c>
      <c r="I1777" s="2">
        <v>1.67</v>
      </c>
      <c r="J1777" s="2">
        <v>0.14899999999999999</v>
      </c>
      <c r="K1777" s="2">
        <v>293.959</v>
      </c>
      <c r="L1777" s="2">
        <v>0.92489845000000004</v>
      </c>
      <c r="M1777" s="2">
        <v>0</v>
      </c>
      <c r="N1777" s="2">
        <v>1305</v>
      </c>
      <c r="P1777" s="2">
        <v>5897</v>
      </c>
      <c r="Q1777" s="2">
        <v>1.2889999999999999</v>
      </c>
      <c r="R1777" s="2">
        <v>1.046</v>
      </c>
      <c r="S1777" s="2">
        <v>-7.0800000000000002E-2</v>
      </c>
      <c r="T1777" s="2" t="s">
        <v>129</v>
      </c>
      <c r="U1777" s="2">
        <v>4.2</v>
      </c>
      <c r="V1777" s="2" t="s">
        <v>11429</v>
      </c>
      <c r="W1777" s="2">
        <v>290.4132621</v>
      </c>
      <c r="X1777" s="2" t="s">
        <v>11430</v>
      </c>
      <c r="Y1777" s="2">
        <v>38.343728300000002</v>
      </c>
      <c r="Z1777" s="2">
        <v>1156.81</v>
      </c>
      <c r="AA1777" s="2">
        <v>15.04</v>
      </c>
      <c r="AB1777" s="2">
        <v>13.372</v>
      </c>
      <c r="AC1777" s="2">
        <v>14.923400000000001</v>
      </c>
      <c r="AD1777" s="4">
        <f t="shared" si="135"/>
        <v>63.115691955040759</v>
      </c>
      <c r="AE1777" s="4">
        <f t="shared" si="136"/>
        <v>105.40320556491807</v>
      </c>
      <c r="AF1777" s="4">
        <f t="shared" si="137"/>
        <v>13.267379292588766</v>
      </c>
      <c r="AG1777" s="4">
        <f t="shared" si="138"/>
        <v>693.07437753908982</v>
      </c>
      <c r="AH1777" s="4">
        <f t="shared" si="139"/>
        <v>0.36726529325153573</v>
      </c>
    </row>
    <row r="1778" spans="1:34" x14ac:dyDescent="0.3">
      <c r="A1778" s="2" t="s">
        <v>11428</v>
      </c>
      <c r="B1778" s="2" t="s">
        <v>11433</v>
      </c>
      <c r="C1778" s="2" t="s">
        <v>226</v>
      </c>
      <c r="D1778" s="2">
        <v>2014</v>
      </c>
      <c r="E1778" s="2" t="s">
        <v>106</v>
      </c>
      <c r="F1778" s="2">
        <v>0</v>
      </c>
      <c r="G1778" s="2">
        <v>18.998355</v>
      </c>
      <c r="H1778" s="2">
        <v>0.13800000000000001</v>
      </c>
      <c r="I1778" s="2">
        <v>2.78</v>
      </c>
      <c r="J1778" s="2">
        <v>0.248</v>
      </c>
      <c r="K1778" s="2">
        <v>26.2118</v>
      </c>
      <c r="L1778" s="2">
        <v>8.2471550000000005E-2</v>
      </c>
      <c r="M1778" s="2">
        <v>0</v>
      </c>
      <c r="N1778" s="2">
        <v>792</v>
      </c>
      <c r="P1778" s="2">
        <v>5897</v>
      </c>
      <c r="Q1778" s="2">
        <v>1.2889999999999999</v>
      </c>
      <c r="R1778" s="2">
        <v>1.046</v>
      </c>
      <c r="S1778" s="2">
        <v>-7.0800000000000002E-2</v>
      </c>
      <c r="T1778" s="2" t="s">
        <v>129</v>
      </c>
      <c r="U1778" s="2">
        <v>4.2</v>
      </c>
      <c r="V1778" s="2" t="s">
        <v>11429</v>
      </c>
      <c r="W1778" s="2">
        <v>290.4132621</v>
      </c>
      <c r="X1778" s="2" t="s">
        <v>11430</v>
      </c>
      <c r="Y1778" s="2">
        <v>38.343728300000002</v>
      </c>
      <c r="Z1778" s="2">
        <v>1156.81</v>
      </c>
      <c r="AA1778" s="2">
        <v>15.04</v>
      </c>
      <c r="AB1778" s="2">
        <v>13.372</v>
      </c>
      <c r="AC1778" s="2">
        <v>14.923400000000001</v>
      </c>
      <c r="AD1778" s="4">
        <f t="shared" si="135"/>
        <v>1.2200073800490689</v>
      </c>
      <c r="AE1778" s="4">
        <f t="shared" si="136"/>
        <v>3.3916205165364115</v>
      </c>
      <c r="AF1778" s="4">
        <f t="shared" si="137"/>
        <v>3.070619650163664</v>
      </c>
      <c r="AG1778" s="4">
        <f t="shared" si="138"/>
        <v>94.659024153495693</v>
      </c>
      <c r="AH1778" s="4">
        <f t="shared" si="139"/>
        <v>0.10910971817841784</v>
      </c>
    </row>
    <row r="1779" spans="1:34" x14ac:dyDescent="0.3">
      <c r="A1779" s="2" t="s">
        <v>18446</v>
      </c>
      <c r="B1779" s="2" t="s">
        <v>18445</v>
      </c>
      <c r="C1779" s="2" t="s">
        <v>226</v>
      </c>
      <c r="D1779" s="2">
        <v>2012</v>
      </c>
      <c r="E1779" s="2" t="s">
        <v>17888</v>
      </c>
      <c r="F1779" s="2">
        <v>0</v>
      </c>
      <c r="G1779" s="2">
        <v>4.3049999999999997</v>
      </c>
      <c r="H1779" s="2">
        <v>5.5480000000000002E-2</v>
      </c>
      <c r="I1779" s="2">
        <v>9.8639200000000002</v>
      </c>
      <c r="J1779" s="2">
        <v>0.88</v>
      </c>
      <c r="K1779" s="2">
        <v>174.8065</v>
      </c>
      <c r="L1779" s="2">
        <v>0.55000000000000004</v>
      </c>
      <c r="M1779" s="2">
        <v>0</v>
      </c>
      <c r="N1779" s="2">
        <v>1479</v>
      </c>
      <c r="O1779" s="2" t="s">
        <v>1867</v>
      </c>
      <c r="P1779" s="2">
        <v>5900</v>
      </c>
      <c r="Q1779" s="2">
        <v>1.17</v>
      </c>
      <c r="R1779" s="2">
        <v>1.19</v>
      </c>
      <c r="S1779" s="2">
        <v>-0.04</v>
      </c>
      <c r="T1779" s="2" t="s">
        <v>5</v>
      </c>
      <c r="U1779" s="2">
        <v>4.2</v>
      </c>
      <c r="V1779" s="2" t="s">
        <v>18447</v>
      </c>
      <c r="W1779" s="2">
        <v>356.66671359999998</v>
      </c>
      <c r="X1779" s="2" t="s">
        <v>18448</v>
      </c>
      <c r="Y1779" s="2">
        <v>31.155911499999998</v>
      </c>
      <c r="Z1779" s="2">
        <v>431.05200000000002</v>
      </c>
      <c r="AA1779" s="2">
        <v>11.67</v>
      </c>
      <c r="AB1779" s="2">
        <v>10.585000000000001</v>
      </c>
      <c r="AC1779" s="2">
        <v>12.019600000000001</v>
      </c>
      <c r="AD1779" s="4">
        <f t="shared" si="135"/>
        <v>0.18214151871515347</v>
      </c>
      <c r="AE1779" s="4">
        <f t="shared" si="136"/>
        <v>1.7966293692847766</v>
      </c>
      <c r="AF1779" s="4">
        <f t="shared" si="137"/>
        <v>4.2097278259141042</v>
      </c>
      <c r="AG1779" s="4">
        <f t="shared" si="138"/>
        <v>483.50026363691484</v>
      </c>
      <c r="AH1779" s="4">
        <f t="shared" si="139"/>
        <v>0.10946365143730354</v>
      </c>
    </row>
    <row r="1780" spans="1:34" x14ac:dyDescent="0.3">
      <c r="A1780" s="2" t="s">
        <v>5722</v>
      </c>
      <c r="B1780" s="2" t="s">
        <v>5721</v>
      </c>
      <c r="C1780" s="2" t="s">
        <v>226</v>
      </c>
      <c r="D1780" s="2">
        <v>2016</v>
      </c>
      <c r="E1780" s="2" t="s">
        <v>271</v>
      </c>
      <c r="F1780" s="2">
        <v>0</v>
      </c>
      <c r="G1780" s="2">
        <v>2.9956347999999999</v>
      </c>
      <c r="H1780" s="2">
        <v>4.4200000000000003E-2</v>
      </c>
      <c r="I1780" s="2">
        <v>13.75</v>
      </c>
      <c r="J1780" s="2">
        <v>1.22669495</v>
      </c>
      <c r="K1780" s="2">
        <v>539.67534000000001</v>
      </c>
      <c r="L1780" s="2">
        <v>1.698</v>
      </c>
      <c r="M1780" s="2">
        <v>0</v>
      </c>
      <c r="N1780" s="2">
        <v>1687</v>
      </c>
      <c r="O1780" s="2" t="s">
        <v>1409</v>
      </c>
      <c r="P1780" s="2">
        <v>6168</v>
      </c>
      <c r="Q1780" s="2">
        <v>1.42</v>
      </c>
      <c r="R1780" s="2">
        <v>1.1599999999999999</v>
      </c>
      <c r="S1780" s="2">
        <v>0.01</v>
      </c>
      <c r="T1780" s="2" t="s">
        <v>5</v>
      </c>
      <c r="U1780" s="2">
        <v>4.2</v>
      </c>
      <c r="V1780" s="2" t="s">
        <v>5723</v>
      </c>
      <c r="W1780" s="2">
        <v>127.5787231</v>
      </c>
      <c r="X1780" s="2" t="s">
        <v>5724</v>
      </c>
      <c r="Y1780" s="2">
        <v>22.2359194</v>
      </c>
      <c r="Z1780" s="2">
        <v>348.64600000000002</v>
      </c>
      <c r="AA1780" s="2">
        <v>11.446999999999999</v>
      </c>
      <c r="AB1780" s="2">
        <v>10.193</v>
      </c>
      <c r="AC1780" s="2">
        <v>11.435700000000001</v>
      </c>
      <c r="AD1780" s="4">
        <f t="shared" si="135"/>
        <v>0.20759862815927874</v>
      </c>
      <c r="AE1780" s="4">
        <f t="shared" si="136"/>
        <v>2.8544811371900827</v>
      </c>
      <c r="AF1780" s="4">
        <f t="shared" si="137"/>
        <v>6.264911462771332</v>
      </c>
      <c r="AG1780" s="4">
        <f t="shared" si="138"/>
        <v>1340.2921075417667</v>
      </c>
      <c r="AH1780" s="4">
        <f t="shared" si="139"/>
        <v>0.15253074677433867</v>
      </c>
    </row>
    <row r="1781" spans="1:34" x14ac:dyDescent="0.3">
      <c r="A1781" s="2" t="s">
        <v>9059</v>
      </c>
      <c r="B1781" s="2" t="s">
        <v>9058</v>
      </c>
      <c r="C1781" s="2" t="s">
        <v>226</v>
      </c>
      <c r="D1781" s="2">
        <v>2016</v>
      </c>
      <c r="E1781" s="2" t="s">
        <v>106</v>
      </c>
      <c r="F1781" s="2">
        <v>0</v>
      </c>
      <c r="G1781" s="2">
        <v>308.5471</v>
      </c>
      <c r="H1781" s="2">
        <v>0.93415999999999999</v>
      </c>
      <c r="I1781" s="2">
        <v>3.46</v>
      </c>
      <c r="J1781" s="2">
        <v>0.30868052000000001</v>
      </c>
      <c r="K1781" s="2">
        <v>11.8</v>
      </c>
      <c r="L1781" s="2">
        <v>3.7199999999999997E-2</v>
      </c>
      <c r="M1781" s="2">
        <v>0</v>
      </c>
      <c r="N1781" s="2">
        <v>330</v>
      </c>
      <c r="P1781" s="2">
        <v>6431</v>
      </c>
      <c r="Q1781" s="2">
        <v>1.51</v>
      </c>
      <c r="R1781" s="2">
        <v>1.31</v>
      </c>
      <c r="S1781" s="2">
        <v>0.03</v>
      </c>
      <c r="T1781" s="2" t="s">
        <v>5</v>
      </c>
      <c r="U1781" s="2">
        <v>4.2</v>
      </c>
      <c r="V1781" s="2" t="s">
        <v>9060</v>
      </c>
      <c r="W1781" s="2">
        <v>295.97556450000002</v>
      </c>
      <c r="X1781" s="2" t="s">
        <v>9061</v>
      </c>
      <c r="Y1781" s="2">
        <v>44.713373900000001</v>
      </c>
      <c r="Z1781" s="2">
        <v>966.80100000000004</v>
      </c>
      <c r="AA1781" s="2">
        <v>13.289</v>
      </c>
      <c r="AB1781" s="2">
        <v>11.926</v>
      </c>
      <c r="AC1781" s="2">
        <v>13.1678</v>
      </c>
      <c r="AD1781" s="4">
        <f t="shared" si="135"/>
        <v>0.28487458854935488</v>
      </c>
      <c r="AE1781" s="4">
        <f t="shared" si="136"/>
        <v>0.98566607638076786</v>
      </c>
      <c r="AF1781" s="4">
        <f t="shared" si="137"/>
        <v>1.8467280861776747</v>
      </c>
      <c r="AG1781" s="4">
        <f t="shared" si="138"/>
        <v>4.0097310952056748</v>
      </c>
      <c r="AH1781" s="4">
        <f t="shared" si="139"/>
        <v>0.10165903534613854</v>
      </c>
    </row>
    <row r="1782" spans="1:34" x14ac:dyDescent="0.3">
      <c r="A1782" s="2" t="s">
        <v>18526</v>
      </c>
      <c r="B1782" s="2" t="s">
        <v>18525</v>
      </c>
      <c r="C1782" s="2" t="s">
        <v>226</v>
      </c>
      <c r="D1782" s="2">
        <v>2012</v>
      </c>
      <c r="E1782" s="2" t="s">
        <v>17888</v>
      </c>
      <c r="F1782" s="2">
        <v>0</v>
      </c>
      <c r="G1782" s="2">
        <v>3.6623920000000001</v>
      </c>
      <c r="H1782" s="2">
        <v>5.1900000000000002E-2</v>
      </c>
      <c r="I1782" s="2">
        <v>17.149740470000001</v>
      </c>
      <c r="J1782" s="2">
        <v>1.53</v>
      </c>
      <c r="K1782" s="2">
        <v>270.15414594999999</v>
      </c>
      <c r="L1782" s="2">
        <v>0.85</v>
      </c>
      <c r="M1782" s="2">
        <v>0</v>
      </c>
      <c r="N1782" s="2">
        <v>1716.2</v>
      </c>
      <c r="O1782" s="2" t="s">
        <v>1452</v>
      </c>
      <c r="P1782" s="2">
        <v>6600</v>
      </c>
      <c r="Q1782" s="2">
        <v>1.51</v>
      </c>
      <c r="R1782" s="2">
        <v>1.39</v>
      </c>
      <c r="S1782" s="2">
        <v>0.03</v>
      </c>
      <c r="T1782" s="2" t="s">
        <v>5</v>
      </c>
      <c r="U1782" s="2">
        <v>4.2</v>
      </c>
      <c r="V1782" s="2" t="s">
        <v>18527</v>
      </c>
      <c r="W1782" s="2">
        <v>66.370901599999996</v>
      </c>
      <c r="X1782" s="2" t="s">
        <v>18528</v>
      </c>
      <c r="Y1782" s="2">
        <v>-30.600436200000001</v>
      </c>
      <c r="Z1782" s="2">
        <v>246.69</v>
      </c>
      <c r="AA1782" s="2">
        <v>10.044</v>
      </c>
      <c r="AB1782" s="2">
        <v>9.0559999999999992</v>
      </c>
      <c r="AC1782" s="2">
        <v>9.9720200000000006</v>
      </c>
      <c r="AD1782" s="4">
        <f t="shared" si="135"/>
        <v>5.3559804159145109E-2</v>
      </c>
      <c r="AE1782" s="4">
        <f t="shared" si="136"/>
        <v>0.91853674095336524</v>
      </c>
      <c r="AF1782" s="4">
        <f t="shared" si="137"/>
        <v>3.9689629274547067</v>
      </c>
      <c r="AG1782" s="4">
        <f t="shared" si="138"/>
        <v>1441.0689840908231</v>
      </c>
      <c r="AH1782" s="4">
        <f t="shared" si="139"/>
        <v>9.5806084983002665E-2</v>
      </c>
    </row>
    <row r="1783" spans="1:34" x14ac:dyDescent="0.3">
      <c r="A1783" s="2" t="s">
        <v>9475</v>
      </c>
      <c r="B1783" s="2" t="s">
        <v>9474</v>
      </c>
      <c r="C1783" s="2" t="s">
        <v>226</v>
      </c>
      <c r="D1783" s="2">
        <v>2016</v>
      </c>
      <c r="E1783" s="2" t="s">
        <v>106</v>
      </c>
      <c r="F1783" s="2">
        <v>0</v>
      </c>
      <c r="G1783" s="2">
        <v>10.8118737</v>
      </c>
      <c r="H1783" s="2">
        <v>0.10136000000000001</v>
      </c>
      <c r="I1783" s="2">
        <v>1.47</v>
      </c>
      <c r="J1783" s="2">
        <v>0.13114461999999999</v>
      </c>
      <c r="K1783" s="2">
        <v>2.76</v>
      </c>
      <c r="L1783" s="2">
        <v>8.6899999999999998E-3</v>
      </c>
      <c r="M1783" s="2">
        <v>0</v>
      </c>
      <c r="N1783" s="2">
        <v>922</v>
      </c>
      <c r="P1783" s="2">
        <v>6436</v>
      </c>
      <c r="Q1783" s="2">
        <v>1.5</v>
      </c>
      <c r="R1783" s="2">
        <v>1.31</v>
      </c>
      <c r="S1783" s="2">
        <v>0.04</v>
      </c>
      <c r="T1783" s="2" t="s">
        <v>5</v>
      </c>
      <c r="U1783" s="2">
        <v>4.2</v>
      </c>
      <c r="V1783" s="2" t="s">
        <v>9476</v>
      </c>
      <c r="W1783" s="2">
        <v>297.32883290000001</v>
      </c>
      <c r="X1783" s="2" t="s">
        <v>9477</v>
      </c>
      <c r="Y1783" s="2">
        <v>47.815458999999997</v>
      </c>
      <c r="Z1783" s="2">
        <v>796.47699999999998</v>
      </c>
      <c r="AA1783" s="2">
        <v>13.436999999999999</v>
      </c>
      <c r="AB1783" s="2">
        <v>12.103999999999999</v>
      </c>
      <c r="AC1783" s="2">
        <v>13.344200000000001</v>
      </c>
      <c r="AD1783" s="4">
        <f t="shared" si="135"/>
        <v>0.86887455245877343</v>
      </c>
      <c r="AE1783" s="4">
        <f t="shared" si="136"/>
        <v>1.2772455921143968</v>
      </c>
      <c r="AF1783" s="4">
        <f t="shared" si="137"/>
        <v>1.3702375780893483</v>
      </c>
      <c r="AG1783" s="4">
        <f t="shared" si="138"/>
        <v>337.13458427611437</v>
      </c>
      <c r="AH1783" s="4">
        <f t="shared" si="139"/>
        <v>4.512637137049047E-2</v>
      </c>
    </row>
    <row r="1784" spans="1:34" x14ac:dyDescent="0.3">
      <c r="A1784" s="2" t="s">
        <v>6350</v>
      </c>
      <c r="B1784" s="2" t="s">
        <v>6349</v>
      </c>
      <c r="C1784" s="2" t="s">
        <v>226</v>
      </c>
      <c r="D1784" s="2">
        <v>2013</v>
      </c>
      <c r="E1784" s="2" t="s">
        <v>6286</v>
      </c>
      <c r="F1784" s="2">
        <v>0</v>
      </c>
      <c r="G1784" s="2">
        <v>2.7033900000000002</v>
      </c>
      <c r="H1784" s="2">
        <v>4.1230000000000003E-2</v>
      </c>
      <c r="I1784" s="2">
        <v>17.486039999999999</v>
      </c>
      <c r="J1784" s="2">
        <v>1.56</v>
      </c>
      <c r="K1784" s="2">
        <v>616.59019999999998</v>
      </c>
      <c r="L1784" s="2">
        <v>1.94</v>
      </c>
      <c r="M1784" s="2">
        <v>0</v>
      </c>
      <c r="N1784" s="2">
        <v>1816</v>
      </c>
      <c r="P1784" s="2">
        <v>6304</v>
      </c>
      <c r="Q1784" s="2">
        <v>1.7</v>
      </c>
      <c r="R1784" s="2">
        <v>1.96</v>
      </c>
      <c r="S1784" s="2">
        <v>0.05</v>
      </c>
      <c r="T1784" s="2" t="s">
        <v>5</v>
      </c>
      <c r="U1784" s="2">
        <v>4.2</v>
      </c>
      <c r="V1784" s="2" t="s">
        <v>6351</v>
      </c>
      <c r="W1784" s="2">
        <v>148.6431193</v>
      </c>
      <c r="X1784" s="2" t="s">
        <v>6352</v>
      </c>
      <c r="Y1784" s="2">
        <v>40.387944599999997</v>
      </c>
      <c r="Z1784" s="2">
        <v>210.25200000000001</v>
      </c>
      <c r="AA1784" s="2">
        <v>9.8160000000000007</v>
      </c>
      <c r="AB1784" s="2">
        <v>8.6620000000000008</v>
      </c>
      <c r="AC1784" s="2">
        <v>9.7632399999999997</v>
      </c>
      <c r="AD1784" s="4">
        <f t="shared" si="135"/>
        <v>0.1153246685970974</v>
      </c>
      <c r="AE1784" s="4">
        <f t="shared" si="136"/>
        <v>2.0165717680755888</v>
      </c>
      <c r="AF1784" s="4">
        <f t="shared" si="137"/>
        <v>5.9381692969669082</v>
      </c>
      <c r="AG1784" s="4">
        <f t="shared" si="138"/>
        <v>2408.9392122591344</v>
      </c>
      <c r="AH1784" s="4">
        <f t="shared" si="139"/>
        <v>0.13934604700051545</v>
      </c>
    </row>
    <row r="1785" spans="1:34" x14ac:dyDescent="0.3">
      <c r="A1785" s="2" t="s">
        <v>2067</v>
      </c>
      <c r="B1785" s="2" t="s">
        <v>2066</v>
      </c>
      <c r="C1785" s="2" t="s">
        <v>226</v>
      </c>
      <c r="D1785" s="2">
        <v>2021</v>
      </c>
      <c r="E1785" s="2" t="s">
        <v>227</v>
      </c>
      <c r="F1785" s="2">
        <v>0</v>
      </c>
      <c r="G1785" s="2">
        <v>10.18271</v>
      </c>
      <c r="H1785" s="2">
        <v>0.113</v>
      </c>
      <c r="I1785" s="2">
        <v>3.2</v>
      </c>
      <c r="J1785" s="2">
        <v>0.28548488</v>
      </c>
      <c r="K1785" s="2">
        <v>10.3</v>
      </c>
      <c r="L1785" s="2">
        <v>3.2500000000000001E-2</v>
      </c>
      <c r="M1785" s="2">
        <v>0.2</v>
      </c>
      <c r="N1785" s="2">
        <v>957.2</v>
      </c>
      <c r="O1785" s="2" t="s">
        <v>572</v>
      </c>
      <c r="P1785" s="2">
        <v>6200</v>
      </c>
      <c r="Q1785" s="2">
        <v>1.19</v>
      </c>
      <c r="R1785" s="2">
        <v>1.21</v>
      </c>
      <c r="S1785" s="2">
        <v>0.08</v>
      </c>
      <c r="T1785" s="2" t="s">
        <v>5</v>
      </c>
      <c r="U1785" s="2">
        <v>4.2</v>
      </c>
      <c r="V1785" s="2" t="s">
        <v>2068</v>
      </c>
      <c r="W1785" s="2">
        <v>192.58928549999999</v>
      </c>
      <c r="X1785" s="2" t="s">
        <v>2069</v>
      </c>
      <c r="Y1785" s="2">
        <v>-88.121110700000003</v>
      </c>
      <c r="Z1785" s="2">
        <v>105.096</v>
      </c>
      <c r="AA1785" s="2">
        <v>9.23</v>
      </c>
      <c r="AB1785" s="2">
        <v>8.0020000000000007</v>
      </c>
      <c r="AC1785" s="2">
        <v>9.1152300000000004</v>
      </c>
      <c r="AD1785" s="4">
        <f t="shared" si="135"/>
        <v>0.31433105468749994</v>
      </c>
      <c r="AE1785" s="4">
        <f t="shared" si="136"/>
        <v>1.0058593749999998</v>
      </c>
      <c r="AF1785" s="4">
        <f t="shared" si="137"/>
        <v>1.7940875118009154</v>
      </c>
      <c r="AG1785" s="4">
        <f t="shared" si="138"/>
        <v>147.02583135057552</v>
      </c>
      <c r="AH1785" s="4">
        <f t="shared" si="139"/>
        <v>5.7988553851329068E-2</v>
      </c>
    </row>
    <row r="1786" spans="1:34" x14ac:dyDescent="0.3">
      <c r="A1786" s="2" t="s">
        <v>17503</v>
      </c>
      <c r="B1786" s="2" t="s">
        <v>17502</v>
      </c>
      <c r="C1786" s="2" t="s">
        <v>226</v>
      </c>
      <c r="D1786" s="2">
        <v>2023</v>
      </c>
      <c r="E1786" s="2" t="s">
        <v>227</v>
      </c>
      <c r="F1786" s="2">
        <v>0</v>
      </c>
      <c r="G1786" s="2">
        <v>6.4025129999999999</v>
      </c>
      <c r="H1786" s="2">
        <v>7.0800000000000002E-2</v>
      </c>
      <c r="I1786" s="2">
        <v>9.2362000999999996</v>
      </c>
      <c r="J1786" s="2">
        <v>0.82399999999999995</v>
      </c>
      <c r="K1786" s="2">
        <v>96.302007320000001</v>
      </c>
      <c r="L1786" s="2">
        <v>0.30299999999999999</v>
      </c>
      <c r="M1786" s="2">
        <v>0.42</v>
      </c>
      <c r="N1786" s="2">
        <v>1388</v>
      </c>
      <c r="O1786" s="2" t="s">
        <v>422</v>
      </c>
      <c r="P1786" s="2">
        <v>6400</v>
      </c>
      <c r="Q1786" s="2">
        <v>1.415</v>
      </c>
      <c r="R1786" s="2">
        <v>1.3129999999999999</v>
      </c>
      <c r="S1786" s="2">
        <v>0.09</v>
      </c>
      <c r="T1786" s="2" t="s">
        <v>5</v>
      </c>
      <c r="U1786" s="2">
        <v>4.2</v>
      </c>
      <c r="V1786" s="2" t="s">
        <v>17504</v>
      </c>
      <c r="W1786" s="2">
        <v>125.3050544</v>
      </c>
      <c r="X1786" s="2" t="s">
        <v>17505</v>
      </c>
      <c r="Y1786" s="2">
        <v>-46.484295899999999</v>
      </c>
      <c r="Z1786" s="2">
        <v>123.297</v>
      </c>
      <c r="AA1786" s="2">
        <v>8.9949999999999992</v>
      </c>
      <c r="AB1786" s="2">
        <v>7.8579999999999997</v>
      </c>
      <c r="AC1786" s="2">
        <v>8.8910300000000007</v>
      </c>
      <c r="AD1786" s="4">
        <f t="shared" si="135"/>
        <v>0.12222367559014205</v>
      </c>
      <c r="AE1786" s="4">
        <f t="shared" si="136"/>
        <v>1.1288823247080375</v>
      </c>
      <c r="AF1786" s="4">
        <f t="shared" si="137"/>
        <v>3.2290219944058305</v>
      </c>
      <c r="AG1786" s="4">
        <f t="shared" si="138"/>
        <v>601.25141331295083</v>
      </c>
      <c r="AH1786" s="4">
        <f t="shared" si="139"/>
        <v>8.667149148027524E-2</v>
      </c>
    </row>
    <row r="1787" spans="1:34" x14ac:dyDescent="0.3">
      <c r="A1787" s="2" t="s">
        <v>5315</v>
      </c>
      <c r="B1787" s="2" t="s">
        <v>5314</v>
      </c>
      <c r="C1787" s="2" t="s">
        <v>226</v>
      </c>
      <c r="D1787" s="2">
        <v>2018</v>
      </c>
      <c r="E1787" s="2" t="s">
        <v>271</v>
      </c>
      <c r="F1787" s="2">
        <v>0</v>
      </c>
      <c r="G1787" s="2">
        <v>2.8604099999999999</v>
      </c>
      <c r="H1787" s="2">
        <v>4.0899999999999999E-2</v>
      </c>
      <c r="I1787" s="2">
        <v>1.96</v>
      </c>
      <c r="J1787" s="2">
        <v>0.17485949000000001</v>
      </c>
      <c r="K1787" s="2">
        <v>4.5</v>
      </c>
      <c r="L1787" s="2">
        <v>1.4200000000000001E-2</v>
      </c>
      <c r="N1787" s="2">
        <v>1529</v>
      </c>
      <c r="P1787" s="2">
        <v>5945</v>
      </c>
      <c r="Q1787" s="2">
        <v>1.39</v>
      </c>
      <c r="R1787" s="2">
        <v>1.1100000000000001</v>
      </c>
      <c r="S1787" s="2">
        <v>0.1</v>
      </c>
      <c r="T1787" s="2" t="s">
        <v>5</v>
      </c>
      <c r="U1787" s="2">
        <v>4.2</v>
      </c>
      <c r="V1787" s="2" t="s">
        <v>5316</v>
      </c>
      <c r="W1787" s="2">
        <v>191.36311699999999</v>
      </c>
      <c r="X1787" s="2" t="s">
        <v>5317</v>
      </c>
      <c r="Y1787" s="2">
        <v>-6.5760509999999996</v>
      </c>
      <c r="Z1787" s="2">
        <v>540.77300000000002</v>
      </c>
      <c r="AA1787" s="2">
        <v>12.789</v>
      </c>
      <c r="AB1787" s="2">
        <v>11.257</v>
      </c>
      <c r="AC1787" s="2">
        <v>12.575100000000001</v>
      </c>
      <c r="AD1787" s="4">
        <f t="shared" si="135"/>
        <v>0.59764638883458432</v>
      </c>
      <c r="AE1787" s="4">
        <f t="shared" si="136"/>
        <v>1.1713869221157851</v>
      </c>
      <c r="AF1787" s="4">
        <f t="shared" si="137"/>
        <v>1.5152288168283161</v>
      </c>
      <c r="AG1787" s="4">
        <f t="shared" si="138"/>
        <v>1294.4350686737885</v>
      </c>
      <c r="AH1787" s="4">
        <f t="shared" si="139"/>
        <v>3.8750247302714633E-2</v>
      </c>
    </row>
    <row r="1788" spans="1:34" x14ac:dyDescent="0.3">
      <c r="A1788" s="2" t="s">
        <v>15218</v>
      </c>
      <c r="B1788" s="2" t="s">
        <v>15217</v>
      </c>
      <c r="C1788" s="2" t="s">
        <v>226</v>
      </c>
      <c r="D1788" s="2">
        <v>2021</v>
      </c>
      <c r="E1788" s="2" t="s">
        <v>15198</v>
      </c>
      <c r="F1788" s="2">
        <v>0</v>
      </c>
      <c r="G1788" s="2">
        <v>3.5357173</v>
      </c>
      <c r="H1788" s="2">
        <v>4.0300000000000002E-2</v>
      </c>
      <c r="I1788" s="2">
        <v>4.9767960000000002</v>
      </c>
      <c r="J1788" s="2">
        <v>0.44400000000000001</v>
      </c>
      <c r="K1788" s="2">
        <v>29.240359999999999</v>
      </c>
      <c r="L1788" s="2">
        <v>9.1999999999999998E-2</v>
      </c>
      <c r="M1788" s="2">
        <v>0</v>
      </c>
      <c r="N1788" s="2">
        <v>1143</v>
      </c>
      <c r="O1788" s="2" t="s">
        <v>417</v>
      </c>
      <c r="P1788" s="2">
        <v>5187</v>
      </c>
      <c r="Q1788" s="2">
        <v>0.84199999999999997</v>
      </c>
      <c r="R1788" s="2">
        <v>0.89800000000000002</v>
      </c>
      <c r="S1788" s="2">
        <v>0.1</v>
      </c>
      <c r="T1788" s="2" t="s">
        <v>5</v>
      </c>
      <c r="U1788" s="2">
        <v>4.2</v>
      </c>
      <c r="V1788" s="2" t="s">
        <v>15219</v>
      </c>
      <c r="W1788" s="2">
        <v>328.51747990000001</v>
      </c>
      <c r="X1788" s="2" t="s">
        <v>15220</v>
      </c>
      <c r="Y1788" s="2">
        <v>-38.3774193</v>
      </c>
      <c r="Z1788" s="2">
        <v>322.14800000000002</v>
      </c>
      <c r="AA1788" s="2">
        <v>13.268000000000001</v>
      </c>
      <c r="AB1788" s="2">
        <v>11.305</v>
      </c>
      <c r="AC1788" s="2">
        <v>13.098599999999999</v>
      </c>
      <c r="AD1788" s="4">
        <f t="shared" si="135"/>
        <v>0.23721011136332396</v>
      </c>
      <c r="AE1788" s="4">
        <f t="shared" si="136"/>
        <v>1.1805463333925452</v>
      </c>
      <c r="AF1788" s="4">
        <f t="shared" si="137"/>
        <v>2.4239097074442943</v>
      </c>
      <c r="AG1788" s="4">
        <f t="shared" si="138"/>
        <v>283.51035948124996</v>
      </c>
      <c r="AH1788" s="4">
        <f t="shared" si="139"/>
        <v>7.1695735237920097E-2</v>
      </c>
    </row>
    <row r="1789" spans="1:34" x14ac:dyDescent="0.3">
      <c r="A1789" s="2" t="s">
        <v>17944</v>
      </c>
      <c r="B1789" s="2" t="s">
        <v>17943</v>
      </c>
      <c r="C1789" s="2" t="s">
        <v>226</v>
      </c>
      <c r="D1789" s="2">
        <v>2016</v>
      </c>
      <c r="E1789" s="2" t="s">
        <v>17945</v>
      </c>
      <c r="F1789" s="2">
        <v>0</v>
      </c>
      <c r="G1789" s="2">
        <v>4.5421687453799997</v>
      </c>
      <c r="H1789" s="2">
        <v>5.885E-2</v>
      </c>
      <c r="I1789" s="2">
        <v>15.793481</v>
      </c>
      <c r="J1789" s="2">
        <v>1.409</v>
      </c>
      <c r="K1789" s="2">
        <v>150.96924999999999</v>
      </c>
      <c r="L1789" s="2">
        <v>0.47499999999999998</v>
      </c>
      <c r="M1789" s="2">
        <v>0</v>
      </c>
      <c r="N1789" s="2">
        <v>1496</v>
      </c>
      <c r="O1789" s="2" t="s">
        <v>5868</v>
      </c>
      <c r="P1789" s="2">
        <v>5890</v>
      </c>
      <c r="Q1789" s="2">
        <v>1.6080000000000001</v>
      </c>
      <c r="R1789" s="2">
        <v>1.3180000000000001</v>
      </c>
      <c r="S1789" s="2">
        <v>0.1</v>
      </c>
      <c r="T1789" s="2" t="s">
        <v>5</v>
      </c>
      <c r="U1789" s="2">
        <v>4.2</v>
      </c>
      <c r="V1789" s="2" t="s">
        <v>17946</v>
      </c>
      <c r="W1789" s="2">
        <v>224.87285890000001</v>
      </c>
      <c r="X1789" s="2" t="s">
        <v>17947</v>
      </c>
      <c r="Y1789" s="2">
        <v>46.960099599999999</v>
      </c>
      <c r="Z1789" s="2">
        <v>435.15600000000001</v>
      </c>
      <c r="AA1789" s="2">
        <v>11.760999999999999</v>
      </c>
      <c r="AB1789" s="2">
        <v>10.311</v>
      </c>
      <c r="AC1789" s="2">
        <v>11.604100000000001</v>
      </c>
      <c r="AD1789" s="4">
        <f t="shared" si="135"/>
        <v>3.832259510699771E-2</v>
      </c>
      <c r="AE1789" s="4">
        <f t="shared" si="136"/>
        <v>0.60524717769306136</v>
      </c>
      <c r="AF1789" s="4">
        <f t="shared" si="137"/>
        <v>3.0917567500045968</v>
      </c>
      <c r="AG1789" s="4">
        <f t="shared" si="138"/>
        <v>806.17659140377611</v>
      </c>
      <c r="AH1789" s="4">
        <f t="shared" si="139"/>
        <v>7.9935467794319245E-2</v>
      </c>
    </row>
    <row r="1790" spans="1:34" x14ac:dyDescent="0.3">
      <c r="A1790" s="2" t="s">
        <v>5588</v>
      </c>
      <c r="B1790" s="2" t="s">
        <v>5587</v>
      </c>
      <c r="C1790" s="2" t="s">
        <v>226</v>
      </c>
      <c r="D1790" s="2">
        <v>2019</v>
      </c>
      <c r="E1790" s="2" t="s">
        <v>271</v>
      </c>
      <c r="F1790" s="2">
        <v>0</v>
      </c>
      <c r="G1790" s="2">
        <v>2.50387</v>
      </c>
      <c r="I1790" s="2">
        <v>1.66</v>
      </c>
      <c r="J1790" s="2">
        <v>0.14809528</v>
      </c>
      <c r="K1790" s="2">
        <v>3.39</v>
      </c>
      <c r="L1790" s="2">
        <v>1.0699999999999999E-2</v>
      </c>
      <c r="N1790" s="2">
        <v>1425</v>
      </c>
      <c r="P1790" s="2">
        <v>5612</v>
      </c>
      <c r="Q1790" s="2">
        <v>1.2</v>
      </c>
      <c r="R1790" s="2">
        <v>0.98699999999999999</v>
      </c>
      <c r="S1790" s="2">
        <v>0.19400000000000001</v>
      </c>
      <c r="T1790" s="2" t="s">
        <v>129</v>
      </c>
      <c r="U1790" s="2">
        <v>4.2</v>
      </c>
      <c r="V1790" s="2" t="s">
        <v>5589</v>
      </c>
      <c r="W1790" s="2">
        <v>352.05167239999997</v>
      </c>
      <c r="X1790" s="2" t="s">
        <v>5590</v>
      </c>
      <c r="Y1790" s="2">
        <v>-7.6037856000000001</v>
      </c>
      <c r="Z1790" s="2">
        <v>373.07799999999997</v>
      </c>
      <c r="AA1790" s="2">
        <v>12.648999999999999</v>
      </c>
      <c r="AB1790" s="2">
        <v>10.859</v>
      </c>
      <c r="AC1790" s="2">
        <v>12.37</v>
      </c>
      <c r="AD1790" s="4">
        <f t="shared" si="135"/>
        <v>0.74109764650123222</v>
      </c>
      <c r="AE1790" s="4">
        <f t="shared" si="136"/>
        <v>1.2302220931920453</v>
      </c>
      <c r="AF1790" s="4">
        <f t="shared" si="137"/>
        <v>1.429044672044508</v>
      </c>
      <c r="AG1790" s="4" t="str">
        <f t="shared" si="138"/>
        <v/>
      </c>
      <c r="AH1790" s="4">
        <f t="shared" si="139"/>
        <v>3.7856318156287094E-2</v>
      </c>
    </row>
    <row r="1791" spans="1:34" x14ac:dyDescent="0.3">
      <c r="A1791" s="2" t="s">
        <v>6436</v>
      </c>
      <c r="B1791" s="2" t="s">
        <v>6435</v>
      </c>
      <c r="C1791" s="2" t="s">
        <v>226</v>
      </c>
      <c r="D1791" s="2">
        <v>2011</v>
      </c>
      <c r="E1791" s="2" t="s">
        <v>106</v>
      </c>
      <c r="F1791" s="2">
        <v>0</v>
      </c>
      <c r="G1791" s="2">
        <v>1.7635879999999999</v>
      </c>
      <c r="H1791" s="2">
        <v>3.6409999999999998E-2</v>
      </c>
      <c r="I1791" s="2">
        <v>16.948008000000002</v>
      </c>
      <c r="J1791" s="2">
        <v>1.512</v>
      </c>
      <c r="K1791" s="2">
        <v>2949.4623999999999</v>
      </c>
      <c r="L1791" s="2">
        <v>9.2799999999999994</v>
      </c>
      <c r="M1791" s="2">
        <v>6.4000000000000005E-4</v>
      </c>
      <c r="N1791" s="2">
        <v>2550</v>
      </c>
      <c r="P1791" s="2">
        <v>7650</v>
      </c>
      <c r="Q1791" s="2">
        <v>1.74</v>
      </c>
      <c r="R1791" s="2">
        <v>1.72</v>
      </c>
      <c r="S1791" s="2">
        <v>0.2</v>
      </c>
      <c r="T1791" s="2" t="s">
        <v>5</v>
      </c>
      <c r="U1791" s="2">
        <v>4.2</v>
      </c>
      <c r="V1791" s="2" t="s">
        <v>6437</v>
      </c>
      <c r="W1791" s="2">
        <v>286.97138760000001</v>
      </c>
      <c r="X1791" s="2" t="s">
        <v>6438</v>
      </c>
      <c r="Y1791" s="2">
        <v>46.868246300000003</v>
      </c>
      <c r="Z1791" s="2">
        <v>519.096</v>
      </c>
      <c r="AA1791" s="2">
        <v>9.7910000000000004</v>
      </c>
      <c r="AB1791" s="2">
        <v>9.4250000000000007</v>
      </c>
      <c r="AC1791" s="2">
        <v>10.367800000000001</v>
      </c>
      <c r="AD1791" s="4">
        <f t="shared" si="135"/>
        <v>0.60588037163049335</v>
      </c>
      <c r="AE1791" s="4">
        <f t="shared" si="136"/>
        <v>10.268465385436574</v>
      </c>
      <c r="AF1791" s="4">
        <f t="shared" si="137"/>
        <v>13.192044326036134</v>
      </c>
      <c r="AG1791" s="4">
        <f t="shared" si="138"/>
        <v>7017.6665622271121</v>
      </c>
      <c r="AH1791" s="4">
        <f t="shared" si="139"/>
        <v>0.26124140552528113</v>
      </c>
    </row>
    <row r="1792" spans="1:34" x14ac:dyDescent="0.3">
      <c r="A1792" s="2" t="s">
        <v>7674</v>
      </c>
      <c r="B1792" s="2" t="s">
        <v>7673</v>
      </c>
      <c r="C1792" s="2" t="s">
        <v>226</v>
      </c>
      <c r="D1792" s="2">
        <v>2016</v>
      </c>
      <c r="E1792" s="2" t="s">
        <v>106</v>
      </c>
      <c r="F1792" s="2">
        <v>0</v>
      </c>
      <c r="G1792" s="2">
        <v>5.19104016</v>
      </c>
      <c r="H1792" s="2">
        <v>6.25E-2</v>
      </c>
      <c r="I1792" s="2">
        <v>2.9</v>
      </c>
      <c r="J1792" s="2">
        <v>0.25872066999999999</v>
      </c>
      <c r="K1792" s="2">
        <v>8.75</v>
      </c>
      <c r="L1792" s="2">
        <v>2.75E-2</v>
      </c>
      <c r="M1792" s="2">
        <v>0</v>
      </c>
      <c r="N1792" s="2">
        <v>1183</v>
      </c>
      <c r="P1792" s="2">
        <v>6564</v>
      </c>
      <c r="Q1792" s="2">
        <v>1.57</v>
      </c>
      <c r="R1792" s="2">
        <v>1.4</v>
      </c>
      <c r="S1792" s="2">
        <v>0.22</v>
      </c>
      <c r="T1792" s="2" t="s">
        <v>5</v>
      </c>
      <c r="U1792" s="2">
        <v>4.2</v>
      </c>
      <c r="V1792" s="2" t="s">
        <v>7675</v>
      </c>
      <c r="W1792" s="2">
        <v>293.1273357</v>
      </c>
      <c r="X1792" s="2" t="s">
        <v>7676</v>
      </c>
      <c r="Y1792" s="2">
        <v>42.320057800000001</v>
      </c>
      <c r="Z1792" s="2">
        <v>2140.6</v>
      </c>
      <c r="AA1792" s="2">
        <v>15.391</v>
      </c>
      <c r="AB1792" s="2">
        <v>14.353999999999999</v>
      </c>
      <c r="AC1792" s="2">
        <v>15.3947</v>
      </c>
      <c r="AD1792" s="4">
        <f t="shared" si="135"/>
        <v>0.35876829718315634</v>
      </c>
      <c r="AE1792" s="4">
        <f t="shared" si="136"/>
        <v>1.0404280618311534</v>
      </c>
      <c r="AF1792" s="4">
        <f t="shared" si="137"/>
        <v>1.737020834449128</v>
      </c>
      <c r="AG1792" s="4">
        <f t="shared" si="138"/>
        <v>1051.0016785095597</v>
      </c>
      <c r="AH1792" s="4">
        <f t="shared" si="139"/>
        <v>5.0502474176816366E-2</v>
      </c>
    </row>
    <row r="1793" spans="1:34" x14ac:dyDescent="0.3">
      <c r="A1793" s="2" t="s">
        <v>11059</v>
      </c>
      <c r="B1793" s="2" t="s">
        <v>11058</v>
      </c>
      <c r="C1793" s="2" t="s">
        <v>226</v>
      </c>
      <c r="D1793" s="2">
        <v>2022</v>
      </c>
      <c r="E1793" s="2" t="s">
        <v>106</v>
      </c>
      <c r="F1793" s="2">
        <v>0</v>
      </c>
      <c r="G1793" s="2">
        <v>7.5442499999999999</v>
      </c>
      <c r="H1793" s="2">
        <v>8.0060000000000006E-2</v>
      </c>
      <c r="I1793" s="2">
        <v>0.80200000000000005</v>
      </c>
      <c r="J1793" s="2">
        <v>7.1549769999999999E-2</v>
      </c>
      <c r="K1793" s="2">
        <v>2.02</v>
      </c>
      <c r="L1793" s="2">
        <v>6.3556300000000001E-3</v>
      </c>
      <c r="M1793" s="2">
        <v>6.7000000000000004E-2</v>
      </c>
      <c r="N1793" s="2">
        <v>1084</v>
      </c>
      <c r="P1793" s="2">
        <v>5818</v>
      </c>
      <c r="Q1793" s="2">
        <v>1.3839999999999999</v>
      </c>
      <c r="R1793" s="2">
        <v>1.1200000000000001</v>
      </c>
      <c r="S1793" s="2">
        <v>0.23</v>
      </c>
      <c r="T1793" s="2" t="s">
        <v>129</v>
      </c>
      <c r="U1793" s="2">
        <v>4.2</v>
      </c>
      <c r="V1793" s="2" t="s">
        <v>11060</v>
      </c>
      <c r="W1793" s="2">
        <v>288.39530739999998</v>
      </c>
      <c r="X1793" s="2" t="s">
        <v>11061</v>
      </c>
      <c r="Y1793" s="2">
        <v>39.872506700000002</v>
      </c>
      <c r="Z1793" s="2">
        <v>287.339</v>
      </c>
      <c r="AA1793" s="2">
        <v>11.23</v>
      </c>
      <c r="AB1793" s="2">
        <v>9.7919999999999998</v>
      </c>
      <c r="AC1793" s="2">
        <v>11.143800000000001</v>
      </c>
      <c r="AD1793" s="4">
        <f t="shared" si="135"/>
        <v>3.9158699913173134</v>
      </c>
      <c r="AE1793" s="4">
        <f t="shared" si="136"/>
        <v>3.1405277330364858</v>
      </c>
      <c r="AF1793" s="4">
        <f t="shared" si="137"/>
        <v>1.5870422936693469</v>
      </c>
      <c r="AG1793" s="4">
        <f t="shared" si="138"/>
        <v>307.20319368891245</v>
      </c>
      <c r="AH1793" s="4">
        <f t="shared" si="139"/>
        <v>4.820297683668652E-2</v>
      </c>
    </row>
    <row r="1794" spans="1:34" x14ac:dyDescent="0.3">
      <c r="A1794" s="2" t="s">
        <v>11059</v>
      </c>
      <c r="B1794" s="2" t="s">
        <v>11062</v>
      </c>
      <c r="C1794" s="2" t="s">
        <v>226</v>
      </c>
      <c r="D1794" s="2">
        <v>2022</v>
      </c>
      <c r="E1794" s="2" t="s">
        <v>106</v>
      </c>
      <c r="F1794" s="2">
        <v>0</v>
      </c>
      <c r="G1794" s="2">
        <v>11.329499999999999</v>
      </c>
      <c r="H1794" s="2">
        <v>0.10493</v>
      </c>
      <c r="I1794" s="2">
        <v>0.86799999999999999</v>
      </c>
      <c r="J1794" s="2">
        <v>7.7437909999999999E-2</v>
      </c>
      <c r="K1794" s="2">
        <v>2.11</v>
      </c>
      <c r="L1794" s="2">
        <v>6.6388000000000003E-3</v>
      </c>
      <c r="M1794" s="2">
        <v>4.2999999999999997E-2</v>
      </c>
      <c r="N1794" s="2">
        <v>1215</v>
      </c>
      <c r="P1794" s="2">
        <v>5818</v>
      </c>
      <c r="Q1794" s="2">
        <v>1.3839999999999999</v>
      </c>
      <c r="R1794" s="2">
        <v>1.1200000000000001</v>
      </c>
      <c r="S1794" s="2">
        <v>0.23</v>
      </c>
      <c r="T1794" s="2" t="s">
        <v>129</v>
      </c>
      <c r="U1794" s="2">
        <v>4.2</v>
      </c>
      <c r="V1794" s="2" t="s">
        <v>11060</v>
      </c>
      <c r="W1794" s="2">
        <v>288.39530739999998</v>
      </c>
      <c r="X1794" s="2" t="s">
        <v>11061</v>
      </c>
      <c r="Y1794" s="2">
        <v>39.872506700000002</v>
      </c>
      <c r="Z1794" s="2">
        <v>287.339</v>
      </c>
      <c r="AA1794" s="2">
        <v>11.23</v>
      </c>
      <c r="AB1794" s="2">
        <v>9.7919999999999998</v>
      </c>
      <c r="AC1794" s="2">
        <v>11.143800000000001</v>
      </c>
      <c r="AD1794" s="4">
        <f t="shared" ref="AD1794:AD1857" si="140">IF(AND(ISNUMBER(K1794),ISNUMBER(I1794),K1794&gt;0,I1794&gt;0),K1794/(I1794^3),"")</f>
        <v>3.2264376712672629</v>
      </c>
      <c r="AE1794" s="4">
        <f t="shared" ref="AE1794:AE1857" si="141">IF(AND(ISNUMBER(K1794),ISNUMBER(I1794),K1794&gt;0,I1794&gt;0),K1794/(I1794^2),"")</f>
        <v>2.8005478986599841</v>
      </c>
      <c r="AF1794" s="4">
        <f t="shared" ref="AF1794:AF1857" si="142">IF(AND(ISNUMBER(K1794),ISNUMBER(I1794),K1794&gt;0,I1794&gt;0),SQRT(K1794/I1794),"")</f>
        <v>1.5591265426631882</v>
      </c>
      <c r="AG1794" s="4">
        <f t="shared" ref="AG1794:AG1857" si="143">IF(AND(ISNUMBER(Q1794),ISNUMBER(P1794),ISNUMBER(H1794),Q1794&gt;0,P1794&gt;0,H1794&gt;0),(Q1794^2*(P1794/5778)^4)/(H1794^2),"")</f>
        <v>178.83707255009361</v>
      </c>
      <c r="AH1794" s="4">
        <f t="shared" ref="AH1794:AH1857" si="144">IF(AND(ISNUMBER(K1794),ISNUMBER(I1794),ISNUMBER(N1794),K1794&gt;0,I1794&gt;0,N1794&gt;0),SQRT(K1794/I1794)/SQRT(N1794),"")</f>
        <v>4.4729415810107233E-2</v>
      </c>
    </row>
    <row r="1795" spans="1:34" x14ac:dyDescent="0.3">
      <c r="A1795" s="2" t="s">
        <v>17916</v>
      </c>
      <c r="B1795" s="2" t="s">
        <v>17915</v>
      </c>
      <c r="C1795" s="2" t="s">
        <v>226</v>
      </c>
      <c r="D1795" s="2">
        <v>2017</v>
      </c>
      <c r="E1795" s="2" t="s">
        <v>17917</v>
      </c>
      <c r="F1795" s="2">
        <v>0</v>
      </c>
      <c r="G1795" s="2">
        <v>7.8728800000000003</v>
      </c>
      <c r="H1795" s="2">
        <v>7.4999999999999997E-2</v>
      </c>
      <c r="I1795" s="2">
        <v>10.76064</v>
      </c>
      <c r="J1795" s="2">
        <v>0.96</v>
      </c>
      <c r="K1795" s="2">
        <v>572.09400000000005</v>
      </c>
      <c r="L1795" s="2">
        <v>1.8</v>
      </c>
      <c r="M1795" s="2">
        <v>0</v>
      </c>
      <c r="N1795" s="2">
        <v>900</v>
      </c>
      <c r="O1795" s="2" t="s">
        <v>271</v>
      </c>
      <c r="P1795" s="2">
        <v>5070</v>
      </c>
      <c r="Q1795" s="2">
        <v>0.9</v>
      </c>
      <c r="R1795" s="2">
        <v>0.89</v>
      </c>
      <c r="S1795" s="2">
        <v>0.28000000000000003</v>
      </c>
      <c r="T1795" s="2" t="s">
        <v>5</v>
      </c>
      <c r="U1795" s="2">
        <v>4.2</v>
      </c>
      <c r="V1795" s="2" t="s">
        <v>17918</v>
      </c>
      <c r="W1795" s="2">
        <v>24.167868599999998</v>
      </c>
      <c r="X1795" s="2" t="s">
        <v>17919</v>
      </c>
      <c r="Y1795" s="2">
        <v>-50.659308000000003</v>
      </c>
      <c r="Z1795" s="2">
        <v>169.27199999999999</v>
      </c>
      <c r="AA1795" s="2">
        <v>12.048999999999999</v>
      </c>
      <c r="AB1795" s="2">
        <v>9.9350000000000005</v>
      </c>
      <c r="AC1795" s="2">
        <v>11.8445</v>
      </c>
      <c r="AD1795" s="4">
        <f t="shared" si="140"/>
        <v>0.45914841176111598</v>
      </c>
      <c r="AE1795" s="4">
        <f t="shared" si="141"/>
        <v>4.9407307655331358</v>
      </c>
      <c r="AF1795" s="4">
        <f t="shared" si="142"/>
        <v>7.2914624805196988</v>
      </c>
      <c r="AG1795" s="4">
        <f t="shared" si="143"/>
        <v>85.365852039914373</v>
      </c>
      <c r="AH1795" s="4">
        <f t="shared" si="144"/>
        <v>0.24304874935065662</v>
      </c>
    </row>
    <row r="1796" spans="1:34" x14ac:dyDescent="0.3">
      <c r="A1796" s="2" t="s">
        <v>1742</v>
      </c>
      <c r="B1796" s="2" t="s">
        <v>1741</v>
      </c>
      <c r="C1796" s="2" t="s">
        <v>226</v>
      </c>
      <c r="D1796" s="2">
        <v>2019</v>
      </c>
      <c r="E1796" s="2" t="s">
        <v>1556</v>
      </c>
      <c r="F1796" s="2">
        <v>0</v>
      </c>
      <c r="G1796" s="2">
        <v>2.5441764999999998</v>
      </c>
      <c r="H1796" s="2">
        <v>3.6999999999999998E-2</v>
      </c>
      <c r="I1796" s="2">
        <v>11.37711541</v>
      </c>
      <c r="J1796" s="2">
        <v>1.0149999999999999</v>
      </c>
      <c r="K1796" s="2">
        <v>239.32479047000001</v>
      </c>
      <c r="L1796" s="2">
        <v>0.753</v>
      </c>
      <c r="M1796" s="2">
        <v>0</v>
      </c>
      <c r="N1796" s="2">
        <v>1429</v>
      </c>
      <c r="O1796" s="2" t="s">
        <v>594</v>
      </c>
      <c r="P1796" s="2">
        <v>5621</v>
      </c>
      <c r="Q1796" s="2">
        <v>1.23</v>
      </c>
      <c r="R1796" s="2">
        <v>1.05</v>
      </c>
      <c r="S1796" s="2">
        <v>0.37</v>
      </c>
      <c r="T1796" s="2" t="s">
        <v>5</v>
      </c>
      <c r="U1796" s="2">
        <v>4.2</v>
      </c>
      <c r="V1796" s="2" t="s">
        <v>1743</v>
      </c>
      <c r="W1796" s="2">
        <v>200.63486409999999</v>
      </c>
      <c r="X1796" s="2" t="s">
        <v>1744</v>
      </c>
      <c r="Y1796" s="2">
        <v>-44.688839299999998</v>
      </c>
      <c r="Z1796" s="2">
        <v>748.58500000000004</v>
      </c>
      <c r="AA1796" s="2">
        <v>13.936999999999999</v>
      </c>
      <c r="AB1796" s="2">
        <v>12.17</v>
      </c>
      <c r="AC1796" s="2">
        <v>13.776199999999999</v>
      </c>
      <c r="AD1796" s="4">
        <f t="shared" si="140"/>
        <v>0.16251415592176127</v>
      </c>
      <c r="AE1796" s="4">
        <f t="shared" si="141"/>
        <v>1.8489423076806129</v>
      </c>
      <c r="AF1796" s="4">
        <f t="shared" si="142"/>
        <v>4.5864616013779145</v>
      </c>
      <c r="AG1796" s="4">
        <f t="shared" si="143"/>
        <v>989.80801427504593</v>
      </c>
      <c r="AH1796" s="4">
        <f t="shared" si="144"/>
        <v>0.12132817008915403</v>
      </c>
    </row>
    <row r="1797" spans="1:34" x14ac:dyDescent="0.3">
      <c r="A1797" s="2" t="s">
        <v>13458</v>
      </c>
      <c r="B1797" s="2" t="s">
        <v>13457</v>
      </c>
      <c r="C1797" s="2" t="s">
        <v>226</v>
      </c>
      <c r="D1797" s="2">
        <v>2016</v>
      </c>
      <c r="E1797" s="2" t="s">
        <v>106</v>
      </c>
      <c r="F1797" s="2">
        <v>0</v>
      </c>
      <c r="G1797" s="2">
        <v>23.449710039999999</v>
      </c>
      <c r="H1797" s="2">
        <v>0.18332000000000001</v>
      </c>
      <c r="I1797" s="2">
        <v>2.64</v>
      </c>
      <c r="J1797" s="2">
        <v>0.23552502</v>
      </c>
      <c r="K1797" s="2">
        <v>7.46</v>
      </c>
      <c r="L1797" s="2">
        <v>2.35E-2</v>
      </c>
      <c r="M1797" s="2">
        <v>0</v>
      </c>
      <c r="N1797" s="2">
        <v>802</v>
      </c>
      <c r="P1797" s="2">
        <v>6174</v>
      </c>
      <c r="Q1797" s="2">
        <v>1.51</v>
      </c>
      <c r="R1797" s="2">
        <v>1.33</v>
      </c>
      <c r="S1797" s="2">
        <v>0.41</v>
      </c>
      <c r="T1797" s="2" t="s">
        <v>5</v>
      </c>
      <c r="U1797" s="2">
        <v>4.2</v>
      </c>
      <c r="V1797" s="2" t="s">
        <v>13459</v>
      </c>
      <c r="W1797" s="2">
        <v>289.7732613</v>
      </c>
      <c r="X1797" s="2" t="s">
        <v>13460</v>
      </c>
      <c r="Y1797" s="2">
        <v>40.8007019</v>
      </c>
      <c r="Z1797" s="2">
        <v>1141.08</v>
      </c>
      <c r="AA1797" s="2">
        <v>13.36</v>
      </c>
      <c r="AB1797" s="2">
        <v>11.903</v>
      </c>
      <c r="AC1797" s="2">
        <v>13.2638</v>
      </c>
      <c r="AD1797" s="4">
        <f t="shared" si="140"/>
        <v>0.40544042351893589</v>
      </c>
      <c r="AE1797" s="4">
        <f t="shared" si="141"/>
        <v>1.0703627180899906</v>
      </c>
      <c r="AF1797" s="4">
        <f t="shared" si="142"/>
        <v>1.6809989814861803</v>
      </c>
      <c r="AG1797" s="4">
        <f t="shared" si="143"/>
        <v>88.448515456513292</v>
      </c>
      <c r="AH1797" s="4">
        <f t="shared" si="144"/>
        <v>5.935813759250573E-2</v>
      </c>
    </row>
    <row r="1798" spans="1:34" x14ac:dyDescent="0.3">
      <c r="A1798" s="2" t="s">
        <v>1690</v>
      </c>
      <c r="B1798" s="2" t="s">
        <v>1689</v>
      </c>
      <c r="C1798" s="2" t="s">
        <v>226</v>
      </c>
      <c r="D1798" s="2">
        <v>2018</v>
      </c>
      <c r="E1798" s="2" t="s">
        <v>1556</v>
      </c>
      <c r="F1798" s="2">
        <v>0</v>
      </c>
      <c r="G1798" s="2">
        <v>2.2921019999999999</v>
      </c>
      <c r="H1798" s="2">
        <v>3.6889999999999999E-2</v>
      </c>
      <c r="I1798" s="2">
        <v>15.692600000000001</v>
      </c>
      <c r="J1798" s="2">
        <v>1.4</v>
      </c>
      <c r="K1798" s="2">
        <v>597.5204</v>
      </c>
      <c r="L1798" s="2">
        <v>1.88</v>
      </c>
      <c r="M1798" s="2">
        <v>0.22900000000000001</v>
      </c>
      <c r="N1798" s="2">
        <v>1856</v>
      </c>
      <c r="P1798" s="2">
        <v>6060</v>
      </c>
      <c r="Q1798" s="2">
        <v>1.48</v>
      </c>
      <c r="R1798" s="2">
        <v>1.2729999999999999</v>
      </c>
      <c r="S1798" s="2">
        <v>0.22</v>
      </c>
      <c r="T1798" s="2" t="s">
        <v>5</v>
      </c>
      <c r="U1798" s="2">
        <v>4.2009999999999996</v>
      </c>
      <c r="V1798" s="2" t="s">
        <v>1691</v>
      </c>
      <c r="W1798" s="2">
        <v>108.45239909999999</v>
      </c>
      <c r="X1798" s="2" t="s">
        <v>1692</v>
      </c>
      <c r="Y1798" s="2">
        <v>-33.4373462</v>
      </c>
      <c r="Z1798" s="2">
        <v>800.37699999999995</v>
      </c>
      <c r="AA1798" s="2">
        <v>13.682</v>
      </c>
      <c r="AB1798" s="2">
        <v>12.244999999999999</v>
      </c>
      <c r="AC1798" s="2">
        <v>13.5627</v>
      </c>
      <c r="AD1798" s="4">
        <f t="shared" si="140"/>
        <v>0.15462083797951479</v>
      </c>
      <c r="AE1798" s="4">
        <f t="shared" si="141"/>
        <v>2.4264029620773337</v>
      </c>
      <c r="AF1798" s="4">
        <f t="shared" si="142"/>
        <v>6.1706216155825642</v>
      </c>
      <c r="AG1798" s="4">
        <f t="shared" si="143"/>
        <v>1947.5403617772713</v>
      </c>
      <c r="AH1798" s="4">
        <f t="shared" si="144"/>
        <v>0.14323195845852879</v>
      </c>
    </row>
    <row r="1799" spans="1:34" x14ac:dyDescent="0.3">
      <c r="A1799" s="2" t="s">
        <v>8570</v>
      </c>
      <c r="B1799" s="2" t="s">
        <v>8569</v>
      </c>
      <c r="C1799" s="2" t="s">
        <v>226</v>
      </c>
      <c r="D1799" s="2">
        <v>2014</v>
      </c>
      <c r="E1799" s="2" t="s">
        <v>106</v>
      </c>
      <c r="F1799" s="2">
        <v>0</v>
      </c>
      <c r="G1799" s="2">
        <v>16.007583</v>
      </c>
      <c r="H1799" s="2">
        <v>0.127</v>
      </c>
      <c r="I1799" s="2">
        <v>2.41</v>
      </c>
      <c r="J1799" s="2">
        <v>0.215</v>
      </c>
      <c r="K1799" s="2">
        <v>6.39</v>
      </c>
      <c r="L1799" s="2">
        <v>2.01E-2</v>
      </c>
      <c r="M1799" s="2">
        <v>0</v>
      </c>
      <c r="N1799" s="2">
        <v>838</v>
      </c>
      <c r="P1799" s="2">
        <v>5848</v>
      </c>
      <c r="Q1799" s="2">
        <v>1.359</v>
      </c>
      <c r="R1799" s="2">
        <v>0.98199999999999998</v>
      </c>
      <c r="S1799" s="2">
        <v>-0.01</v>
      </c>
      <c r="T1799" s="2" t="s">
        <v>5</v>
      </c>
      <c r="U1799" s="2">
        <v>4.202</v>
      </c>
      <c r="V1799" s="2" t="s">
        <v>8571</v>
      </c>
      <c r="W1799" s="2">
        <v>298.06765189999999</v>
      </c>
      <c r="X1799" s="2" t="s">
        <v>8572</v>
      </c>
      <c r="Y1799" s="2">
        <v>49.412540999999997</v>
      </c>
      <c r="Z1799" s="2">
        <v>809.46699999999998</v>
      </c>
      <c r="AA1799" s="2">
        <v>13.882</v>
      </c>
      <c r="AB1799" s="2">
        <v>12.223000000000001</v>
      </c>
      <c r="AC1799" s="2">
        <v>13.7057</v>
      </c>
      <c r="AD1799" s="4">
        <f t="shared" si="140"/>
        <v>0.45650940620128366</v>
      </c>
      <c r="AE1799" s="4">
        <f t="shared" si="141"/>
        <v>1.1001876689450938</v>
      </c>
      <c r="AF1799" s="4">
        <f t="shared" si="142"/>
        <v>1.6283280634312227</v>
      </c>
      <c r="AG1799" s="4">
        <f t="shared" si="143"/>
        <v>120.15747053642311</v>
      </c>
      <c r="AH1799" s="4">
        <f t="shared" si="144"/>
        <v>5.6249659581655419E-2</v>
      </c>
    </row>
    <row r="1800" spans="1:34" x14ac:dyDescent="0.3">
      <c r="A1800" s="2" t="s">
        <v>8570</v>
      </c>
      <c r="B1800" s="2" t="s">
        <v>8573</v>
      </c>
      <c r="C1800" s="2" t="s">
        <v>226</v>
      </c>
      <c r="D1800" s="2">
        <v>2014</v>
      </c>
      <c r="E1800" s="2" t="s">
        <v>106</v>
      </c>
      <c r="F1800" s="2">
        <v>0</v>
      </c>
      <c r="G1800" s="2">
        <v>27.082511</v>
      </c>
      <c r="H1800" s="2">
        <v>0.18099999999999999</v>
      </c>
      <c r="I1800" s="2">
        <v>3.37</v>
      </c>
      <c r="J1800" s="2">
        <v>0.30099999999999999</v>
      </c>
      <c r="K1800" s="2">
        <v>11.3</v>
      </c>
      <c r="L1800" s="2">
        <v>3.5499999999999997E-2</v>
      </c>
      <c r="M1800" s="2">
        <v>0</v>
      </c>
      <c r="N1800" s="2">
        <v>703</v>
      </c>
      <c r="P1800" s="2">
        <v>5848</v>
      </c>
      <c r="Q1800" s="2">
        <v>1.359</v>
      </c>
      <c r="R1800" s="2">
        <v>0.98199999999999998</v>
      </c>
      <c r="S1800" s="2">
        <v>-0.01</v>
      </c>
      <c r="T1800" s="2" t="s">
        <v>5</v>
      </c>
      <c r="U1800" s="2">
        <v>4.202</v>
      </c>
      <c r="V1800" s="2" t="s">
        <v>8571</v>
      </c>
      <c r="W1800" s="2">
        <v>298.06765189999999</v>
      </c>
      <c r="X1800" s="2" t="s">
        <v>8572</v>
      </c>
      <c r="Y1800" s="2">
        <v>49.412540999999997</v>
      </c>
      <c r="Z1800" s="2">
        <v>809.46699999999998</v>
      </c>
      <c r="AA1800" s="2">
        <v>13.882</v>
      </c>
      <c r="AB1800" s="2">
        <v>12.223000000000001</v>
      </c>
      <c r="AC1800" s="2">
        <v>13.7057</v>
      </c>
      <c r="AD1800" s="4">
        <f t="shared" si="140"/>
        <v>0.29524920770658952</v>
      </c>
      <c r="AE1800" s="4">
        <f t="shared" si="141"/>
        <v>0.99498982997120688</v>
      </c>
      <c r="AF1800" s="4">
        <f t="shared" si="142"/>
        <v>1.8311514757121998</v>
      </c>
      <c r="AG1800" s="4">
        <f t="shared" si="143"/>
        <v>59.156309095631038</v>
      </c>
      <c r="AH1800" s="4">
        <f t="shared" si="144"/>
        <v>6.9063185935039365E-2</v>
      </c>
    </row>
    <row r="1801" spans="1:34" x14ac:dyDescent="0.3">
      <c r="A1801" s="2" t="s">
        <v>17578</v>
      </c>
      <c r="B1801" s="2" t="s">
        <v>17577</v>
      </c>
      <c r="C1801" s="2" t="s">
        <v>226</v>
      </c>
      <c r="D1801" s="2">
        <v>2025</v>
      </c>
      <c r="E1801" s="2" t="s">
        <v>227</v>
      </c>
      <c r="F1801" s="2">
        <v>0</v>
      </c>
      <c r="G1801" s="2">
        <v>80.388999999999996</v>
      </c>
      <c r="H1801" s="2">
        <v>0.40200000000000002</v>
      </c>
      <c r="I1801" s="2">
        <v>9.5276335900000007</v>
      </c>
      <c r="J1801" s="2">
        <v>0.85</v>
      </c>
      <c r="K1801" s="2">
        <v>66.743965470000006</v>
      </c>
      <c r="L1801" s="2">
        <v>0.21</v>
      </c>
      <c r="M1801" s="2">
        <v>0.04</v>
      </c>
      <c r="N1801" s="2">
        <v>599</v>
      </c>
      <c r="O1801" s="2" t="s">
        <v>17579</v>
      </c>
      <c r="P1801" s="2">
        <v>6400</v>
      </c>
      <c r="Q1801" s="2">
        <v>1.5169999999999999</v>
      </c>
      <c r="R1801" s="2">
        <v>1.3380000000000001</v>
      </c>
      <c r="S1801" s="2">
        <v>0.2</v>
      </c>
      <c r="T1801" s="2" t="s">
        <v>5</v>
      </c>
      <c r="U1801" s="2">
        <v>4.202</v>
      </c>
      <c r="V1801" s="2" t="s">
        <v>17580</v>
      </c>
      <c r="W1801" s="2">
        <v>129.5720221</v>
      </c>
      <c r="X1801" s="2" t="s">
        <v>17581</v>
      </c>
      <c r="Y1801" s="2">
        <v>-23.550217</v>
      </c>
      <c r="Z1801" s="2">
        <v>282.536</v>
      </c>
      <c r="AA1801" s="2">
        <v>10.768000000000001</v>
      </c>
      <c r="AB1801" s="2">
        <v>9.5120000000000005</v>
      </c>
      <c r="AC1801" s="2">
        <v>10.7445</v>
      </c>
      <c r="AD1801" s="4">
        <f t="shared" si="140"/>
        <v>7.7171486401865191E-2</v>
      </c>
      <c r="AE1801" s="4">
        <f t="shared" si="141"/>
        <v>0.7352616460326391</v>
      </c>
      <c r="AF1801" s="4">
        <f t="shared" si="142"/>
        <v>2.6467533992004739</v>
      </c>
      <c r="AG1801" s="4">
        <f t="shared" si="143"/>
        <v>21.435262252300454</v>
      </c>
      <c r="AH1801" s="4">
        <f t="shared" si="144"/>
        <v>0.10814341214153915</v>
      </c>
    </row>
    <row r="1802" spans="1:34" x14ac:dyDescent="0.3">
      <c r="A1802" s="2" t="s">
        <v>6020</v>
      </c>
      <c r="B1802" s="2" t="s">
        <v>6019</v>
      </c>
      <c r="C1802" s="2" t="s">
        <v>226</v>
      </c>
      <c r="D1802" s="2">
        <v>2022</v>
      </c>
      <c r="E1802" s="2" t="s">
        <v>271</v>
      </c>
      <c r="F1802" s="2">
        <v>0</v>
      </c>
      <c r="G1802" s="2">
        <v>1.9080839999999999</v>
      </c>
      <c r="I1802" s="2">
        <v>2.4820000000000002</v>
      </c>
      <c r="J1802" s="2">
        <v>0.22142959000000001</v>
      </c>
      <c r="K1802" s="2">
        <v>6.72</v>
      </c>
      <c r="L1802" s="2">
        <v>2.1100000000000001E-2</v>
      </c>
      <c r="O1802" s="2" t="s">
        <v>1285</v>
      </c>
      <c r="P1802" s="2">
        <v>5742</v>
      </c>
      <c r="Q1802" s="2">
        <v>1.228</v>
      </c>
      <c r="R1802" s="2">
        <v>0.88600000000000001</v>
      </c>
      <c r="S1802" s="2">
        <v>-3.5999999999999997E-2</v>
      </c>
      <c r="T1802" s="2" t="s">
        <v>5</v>
      </c>
      <c r="U1802" s="2">
        <v>4.2039999999999997</v>
      </c>
      <c r="V1802" s="2" t="s">
        <v>6021</v>
      </c>
      <c r="W1802" s="2">
        <v>228.45511250000001</v>
      </c>
      <c r="X1802" s="2" t="s">
        <v>6022</v>
      </c>
      <c r="Y1802" s="2">
        <v>-16.351296600000001</v>
      </c>
      <c r="Z1802" s="2">
        <v>431.03100000000001</v>
      </c>
      <c r="AA1802" s="2">
        <v>12.901999999999999</v>
      </c>
      <c r="AB1802" s="2">
        <v>11.038</v>
      </c>
      <c r="AC1802" s="2">
        <v>12.6144</v>
      </c>
      <c r="AD1802" s="4">
        <f t="shared" si="140"/>
        <v>0.43950512286150911</v>
      </c>
      <c r="AE1802" s="4">
        <f t="shared" si="141"/>
        <v>1.0908517149422658</v>
      </c>
      <c r="AF1802" s="4">
        <f t="shared" si="142"/>
        <v>1.6454464307557095</v>
      </c>
      <c r="AG1802" s="4" t="str">
        <f t="shared" si="143"/>
        <v/>
      </c>
      <c r="AH1802" s="4" t="str">
        <f t="shared" si="144"/>
        <v/>
      </c>
    </row>
    <row r="1803" spans="1:34" x14ac:dyDescent="0.3">
      <c r="A1803" s="2" t="s">
        <v>16340</v>
      </c>
      <c r="B1803" s="2" t="s">
        <v>16339</v>
      </c>
      <c r="C1803" s="2" t="s">
        <v>226</v>
      </c>
      <c r="D1803" s="2">
        <v>2023</v>
      </c>
      <c r="E1803" s="2" t="s">
        <v>227</v>
      </c>
      <c r="F1803" s="2">
        <v>0</v>
      </c>
      <c r="G1803" s="2">
        <v>3.3773512000000001</v>
      </c>
      <c r="H1803" s="2">
        <v>5.0639999999999998E-2</v>
      </c>
      <c r="I1803" s="2">
        <v>14.35870428</v>
      </c>
      <c r="J1803" s="2">
        <v>1.2809999999999999</v>
      </c>
      <c r="K1803" s="2">
        <v>899.45439180999995</v>
      </c>
      <c r="L1803" s="2">
        <v>2.83</v>
      </c>
      <c r="M1803" s="2">
        <v>5.7000000000000002E-2</v>
      </c>
      <c r="N1803" s="2">
        <v>1802</v>
      </c>
      <c r="O1803" s="2" t="s">
        <v>6322</v>
      </c>
      <c r="P1803" s="2">
        <v>6630</v>
      </c>
      <c r="Q1803" s="2">
        <v>1.6120000000000001</v>
      </c>
      <c r="R1803" s="2">
        <v>1.516</v>
      </c>
      <c r="S1803" s="2">
        <v>0.28199999999999997</v>
      </c>
      <c r="T1803" s="2" t="s">
        <v>5</v>
      </c>
      <c r="U1803" s="2">
        <v>4.2050000000000001</v>
      </c>
      <c r="V1803" s="2" t="s">
        <v>16341</v>
      </c>
      <c r="W1803" s="2">
        <v>26.338971699999998</v>
      </c>
      <c r="X1803" s="2" t="s">
        <v>16342</v>
      </c>
      <c r="Y1803" s="2">
        <v>77.790123100000002</v>
      </c>
      <c r="Z1803" s="2">
        <v>303.00599999999997</v>
      </c>
      <c r="AA1803" s="2">
        <v>11.436</v>
      </c>
      <c r="AB1803" s="2">
        <v>9.5969999999999995</v>
      </c>
      <c r="AC1803" s="2">
        <v>11.2407</v>
      </c>
      <c r="AD1803" s="4">
        <f t="shared" si="140"/>
        <v>0.3038319164546805</v>
      </c>
      <c r="AE1803" s="4">
        <f t="shared" si="141"/>
        <v>4.3626326391984236</v>
      </c>
      <c r="AF1803" s="4">
        <f t="shared" si="142"/>
        <v>7.9146542532523867</v>
      </c>
      <c r="AG1803" s="4">
        <f t="shared" si="143"/>
        <v>1756.655680874685</v>
      </c>
      <c r="AH1803" s="4">
        <f t="shared" si="144"/>
        <v>0.1864466370656761</v>
      </c>
    </row>
    <row r="1804" spans="1:34" x14ac:dyDescent="0.3">
      <c r="A1804" s="2" t="s">
        <v>8986</v>
      </c>
      <c r="B1804" s="2" t="s">
        <v>8989</v>
      </c>
      <c r="C1804" s="2" t="s">
        <v>226</v>
      </c>
      <c r="D1804" s="2">
        <v>2023</v>
      </c>
      <c r="E1804" s="2" t="s">
        <v>106</v>
      </c>
      <c r="F1804" s="2">
        <v>0</v>
      </c>
      <c r="G1804" s="2">
        <v>9.6310257999999997</v>
      </c>
      <c r="H1804" s="2">
        <v>9.0499999999999997E-2</v>
      </c>
      <c r="I1804" s="2">
        <v>2.9</v>
      </c>
      <c r="J1804" s="2">
        <v>0.25872112000000003</v>
      </c>
      <c r="K1804" s="2">
        <v>8.75</v>
      </c>
      <c r="L1804" s="2">
        <v>2.75E-2</v>
      </c>
      <c r="M1804" s="2">
        <v>0</v>
      </c>
      <c r="N1804" s="2">
        <v>1094</v>
      </c>
      <c r="P1804" s="2">
        <v>6432</v>
      </c>
      <c r="Q1804" s="2">
        <v>1.345</v>
      </c>
      <c r="R1804" s="2">
        <v>1.06</v>
      </c>
      <c r="S1804" s="2">
        <v>-0.34</v>
      </c>
      <c r="T1804" s="2" t="s">
        <v>5</v>
      </c>
      <c r="U1804" s="2">
        <v>4.2069999999999999</v>
      </c>
      <c r="V1804" s="2" t="s">
        <v>8987</v>
      </c>
      <c r="W1804" s="2">
        <v>300.33234040000002</v>
      </c>
      <c r="X1804" s="2" t="s">
        <v>8988</v>
      </c>
      <c r="Y1804" s="2">
        <v>44.986106499999998</v>
      </c>
      <c r="Z1804" s="2">
        <v>903.51</v>
      </c>
      <c r="AA1804" s="2">
        <v>13.374000000000001</v>
      </c>
      <c r="AB1804" s="2">
        <v>12.058</v>
      </c>
      <c r="AC1804" s="2">
        <v>13.2803</v>
      </c>
      <c r="AD1804" s="4">
        <f t="shared" si="140"/>
        <v>0.35876829718315634</v>
      </c>
      <c r="AE1804" s="4">
        <f t="shared" si="141"/>
        <v>1.0404280618311534</v>
      </c>
      <c r="AF1804" s="4">
        <f t="shared" si="142"/>
        <v>1.737020834449128</v>
      </c>
      <c r="AG1804" s="4">
        <f t="shared" si="143"/>
        <v>339.17310185286459</v>
      </c>
      <c r="AH1804" s="4">
        <f t="shared" si="144"/>
        <v>5.2516571592918872E-2</v>
      </c>
    </row>
    <row r="1805" spans="1:34" x14ac:dyDescent="0.3">
      <c r="A1805" s="2" t="s">
        <v>17887</v>
      </c>
      <c r="B1805" s="2" t="s">
        <v>17886</v>
      </c>
      <c r="C1805" s="2" t="s">
        <v>226</v>
      </c>
      <c r="D1805" s="2">
        <v>2007</v>
      </c>
      <c r="E1805" s="2" t="s">
        <v>17888</v>
      </c>
      <c r="F1805" s="2">
        <v>0</v>
      </c>
      <c r="G1805" s="2">
        <v>2.5199454000000001</v>
      </c>
      <c r="H1805" s="2">
        <v>3.8890000000000001E-2</v>
      </c>
      <c r="I1805" s="2">
        <v>16.623000000000001</v>
      </c>
      <c r="J1805" s="2">
        <v>1.4830000000000001</v>
      </c>
      <c r="K1805" s="2">
        <v>271.41500000000002</v>
      </c>
      <c r="L1805" s="2">
        <v>0.85399999999999998</v>
      </c>
      <c r="M1805" s="2">
        <v>0</v>
      </c>
      <c r="N1805" s="2">
        <v>1812</v>
      </c>
      <c r="O1805" s="2" t="s">
        <v>2358</v>
      </c>
      <c r="P1805" s="2">
        <v>6110</v>
      </c>
      <c r="Q1805" s="2">
        <v>1.47</v>
      </c>
      <c r="R1805" s="2">
        <v>1.24</v>
      </c>
      <c r="S1805" s="2">
        <v>0.17</v>
      </c>
      <c r="T1805" s="2" t="s">
        <v>5</v>
      </c>
      <c r="U1805" s="2">
        <v>4.2069999999999999</v>
      </c>
      <c r="V1805" s="2" t="s">
        <v>17889</v>
      </c>
      <c r="W1805" s="2">
        <v>5.1669536000000003</v>
      </c>
      <c r="X1805" s="2" t="s">
        <v>17890</v>
      </c>
      <c r="Y1805" s="2">
        <v>31.989973200000001</v>
      </c>
      <c r="Z1805" s="2">
        <v>393.072</v>
      </c>
      <c r="AA1805" s="2">
        <v>11.308</v>
      </c>
      <c r="AB1805" s="2">
        <v>10.276</v>
      </c>
      <c r="AC1805" s="2">
        <v>11.5349</v>
      </c>
      <c r="AD1805" s="4">
        <f t="shared" si="140"/>
        <v>5.9088862694710295E-2</v>
      </c>
      <c r="AE1805" s="4">
        <f t="shared" si="141"/>
        <v>0.98223416457416934</v>
      </c>
      <c r="AF1805" s="4">
        <f t="shared" si="142"/>
        <v>4.0407522217671819</v>
      </c>
      <c r="AG1805" s="4">
        <f t="shared" si="143"/>
        <v>1786.5430021167551</v>
      </c>
      <c r="AH1805" s="4">
        <f t="shared" si="144"/>
        <v>9.4925550349287E-2</v>
      </c>
    </row>
    <row r="1806" spans="1:34" x14ac:dyDescent="0.3">
      <c r="A1806" s="2" t="s">
        <v>6242</v>
      </c>
      <c r="B1806" s="2" t="s">
        <v>6241</v>
      </c>
      <c r="C1806" s="2" t="s">
        <v>226</v>
      </c>
      <c r="D1806" s="2">
        <v>2016</v>
      </c>
      <c r="E1806" s="2" t="s">
        <v>271</v>
      </c>
      <c r="F1806" s="2">
        <v>0</v>
      </c>
      <c r="G1806" s="2">
        <v>9.7266180000000002</v>
      </c>
      <c r="H1806" s="2">
        <v>9.4E-2</v>
      </c>
      <c r="I1806" s="2">
        <v>7.6</v>
      </c>
      <c r="J1806" s="2">
        <v>0.67802658999999998</v>
      </c>
      <c r="K1806" s="2">
        <v>44.9</v>
      </c>
      <c r="L1806" s="2">
        <v>0.14099999999999999</v>
      </c>
      <c r="N1806" s="2">
        <v>979</v>
      </c>
      <c r="P1806" s="2">
        <v>5747</v>
      </c>
      <c r="Q1806" s="2">
        <v>1.401</v>
      </c>
      <c r="R1806" s="2">
        <v>1.1639999999999999</v>
      </c>
      <c r="S1806" s="2">
        <v>0.32800000000000001</v>
      </c>
      <c r="T1806" s="2" t="s">
        <v>5</v>
      </c>
      <c r="U1806" s="2">
        <v>4.2080000000000002</v>
      </c>
      <c r="V1806" s="2" t="s">
        <v>6243</v>
      </c>
      <c r="W1806" s="2">
        <v>66.236363800000007</v>
      </c>
      <c r="X1806" s="2" t="s">
        <v>6244</v>
      </c>
      <c r="Y1806" s="2">
        <v>18.827361700000001</v>
      </c>
      <c r="Z1806" s="2">
        <v>491.24200000000002</v>
      </c>
      <c r="AA1806" s="2">
        <v>14.135999999999999</v>
      </c>
      <c r="AB1806" s="2">
        <v>11.196999999999999</v>
      </c>
      <c r="AC1806" s="2">
        <v>13.707800000000001</v>
      </c>
      <c r="AD1806" s="4">
        <f t="shared" si="140"/>
        <v>0.10228349613646305</v>
      </c>
      <c r="AE1806" s="4">
        <f t="shared" si="141"/>
        <v>0.7773545706371191</v>
      </c>
      <c r="AF1806" s="4">
        <f t="shared" si="142"/>
        <v>2.4306161228877969</v>
      </c>
      <c r="AG1806" s="4">
        <f t="shared" si="143"/>
        <v>217.40784031869418</v>
      </c>
      <c r="AH1806" s="4">
        <f t="shared" si="144"/>
        <v>7.7682828183113783E-2</v>
      </c>
    </row>
    <row r="1807" spans="1:34" x14ac:dyDescent="0.3">
      <c r="A1807" s="2" t="s">
        <v>16781</v>
      </c>
      <c r="B1807" s="2" t="s">
        <v>16780</v>
      </c>
      <c r="C1807" s="2" t="s">
        <v>226</v>
      </c>
      <c r="D1807" s="2">
        <v>2023</v>
      </c>
      <c r="E1807" s="2" t="s">
        <v>227</v>
      </c>
      <c r="F1807" s="2">
        <v>0</v>
      </c>
      <c r="G1807" s="2">
        <v>5.8768918000000001</v>
      </c>
      <c r="H1807" s="2">
        <v>6.7500000000000004E-2</v>
      </c>
      <c r="I1807" s="2">
        <v>12.228997939999999</v>
      </c>
      <c r="J1807" s="2">
        <v>1.091</v>
      </c>
      <c r="K1807" s="2">
        <v>530.77343969000003</v>
      </c>
      <c r="L1807" s="2">
        <v>1.67</v>
      </c>
      <c r="M1807" s="2">
        <v>0</v>
      </c>
      <c r="N1807" s="2">
        <v>1264</v>
      </c>
      <c r="P1807" s="2">
        <v>5706</v>
      </c>
      <c r="Q1807" s="2">
        <v>1.419</v>
      </c>
      <c r="R1807" s="2">
        <v>1.1859999999999999</v>
      </c>
      <c r="S1807" s="2">
        <v>0.38700000000000001</v>
      </c>
      <c r="T1807" s="2" t="s">
        <v>5</v>
      </c>
      <c r="U1807" s="2">
        <v>4.2089999999999996</v>
      </c>
      <c r="V1807" s="2" t="s">
        <v>16782</v>
      </c>
      <c r="W1807" s="2">
        <v>144.5377709</v>
      </c>
      <c r="X1807" s="2" t="s">
        <v>16783</v>
      </c>
      <c r="Y1807" s="2">
        <v>-49.335222600000002</v>
      </c>
      <c r="Z1807" s="2">
        <v>277.899</v>
      </c>
      <c r="AA1807" s="2">
        <v>11.875</v>
      </c>
      <c r="AB1807" s="2">
        <v>9.7829999999999995</v>
      </c>
      <c r="AC1807" s="2">
        <v>11.294499999999999</v>
      </c>
      <c r="AD1807" s="4">
        <f t="shared" si="140"/>
        <v>0.29022616741371998</v>
      </c>
      <c r="AE1807" s="4">
        <f t="shared" si="141"/>
        <v>3.549175203436477</v>
      </c>
      <c r="AF1807" s="4">
        <f t="shared" si="142"/>
        <v>6.5880844144200026</v>
      </c>
      <c r="AG1807" s="4">
        <f t="shared" si="143"/>
        <v>420.31429865634192</v>
      </c>
      <c r="AH1807" s="4">
        <f t="shared" si="144"/>
        <v>0.18530435162358136</v>
      </c>
    </row>
    <row r="1808" spans="1:34" x14ac:dyDescent="0.3">
      <c r="A1808" s="2" t="s">
        <v>6975</v>
      </c>
      <c r="B1808" s="2" t="s">
        <v>6974</v>
      </c>
      <c r="C1808" s="2" t="s">
        <v>226</v>
      </c>
      <c r="D1808" s="2">
        <v>2014</v>
      </c>
      <c r="E1808" s="2" t="s">
        <v>106</v>
      </c>
      <c r="F1808" s="2">
        <v>0</v>
      </c>
      <c r="G1808" s="2">
        <v>6.4816307000000002</v>
      </c>
      <c r="H1808" s="2">
        <v>7.0099999999999996E-2</v>
      </c>
      <c r="I1808" s="2">
        <v>2.4900000000000002</v>
      </c>
      <c r="J1808" s="2">
        <v>0.22214329999999999</v>
      </c>
      <c r="K1808" s="2">
        <v>4.9000000000000004</v>
      </c>
      <c r="L1808" s="2">
        <v>1.5417119999999999E-2</v>
      </c>
      <c r="M1808" s="2">
        <v>0.11</v>
      </c>
      <c r="N1808" s="2">
        <v>1276</v>
      </c>
      <c r="P1808" s="2">
        <v>5950</v>
      </c>
      <c r="Q1808" s="2">
        <v>1.387</v>
      </c>
      <c r="R1808" s="2">
        <v>1.0940000000000001</v>
      </c>
      <c r="S1808" s="2">
        <v>-0.02</v>
      </c>
      <c r="T1808" s="2" t="s">
        <v>5</v>
      </c>
      <c r="U1808" s="2">
        <v>4.21</v>
      </c>
      <c r="V1808" s="2" t="s">
        <v>6976</v>
      </c>
      <c r="W1808" s="2">
        <v>290.39267949999999</v>
      </c>
      <c r="X1808" s="2" t="s">
        <v>6977</v>
      </c>
      <c r="Y1808" s="2">
        <v>40.284907400000002</v>
      </c>
      <c r="Z1808" s="2">
        <v>474.86099999999999</v>
      </c>
      <c r="AA1808" s="2">
        <v>12.398</v>
      </c>
      <c r="AB1808" s="2">
        <v>11.000999999999999</v>
      </c>
      <c r="AC1808" s="2">
        <v>12.295500000000001</v>
      </c>
      <c r="AD1808" s="4">
        <f t="shared" si="140"/>
        <v>0.31739350751500378</v>
      </c>
      <c r="AE1808" s="4">
        <f t="shared" si="141"/>
        <v>0.79030983371235941</v>
      </c>
      <c r="AF1808" s="4">
        <f t="shared" si="142"/>
        <v>1.4028084280983542</v>
      </c>
      <c r="AG1808" s="4">
        <f t="shared" si="143"/>
        <v>440.22489555914592</v>
      </c>
      <c r="AH1808" s="4">
        <f t="shared" si="144"/>
        <v>3.9271096659901125E-2</v>
      </c>
    </row>
    <row r="1809" spans="1:34" x14ac:dyDescent="0.3">
      <c r="A1809" s="2" t="s">
        <v>6975</v>
      </c>
      <c r="B1809" s="2" t="s">
        <v>6978</v>
      </c>
      <c r="C1809" s="2" t="s">
        <v>226</v>
      </c>
      <c r="D1809" s="2">
        <v>2014</v>
      </c>
      <c r="E1809" s="2" t="s">
        <v>106</v>
      </c>
      <c r="F1809" s="2">
        <v>0</v>
      </c>
      <c r="G1809" s="2">
        <v>21.222650000000002</v>
      </c>
      <c r="H1809" s="2">
        <v>0.15459999999999999</v>
      </c>
      <c r="I1809" s="2">
        <v>2.65</v>
      </c>
      <c r="J1809" s="2">
        <v>0.23641756999999999</v>
      </c>
      <c r="K1809" s="2">
        <v>8.1999999999999993</v>
      </c>
      <c r="L1809" s="2">
        <v>2.5800090000000001E-2</v>
      </c>
      <c r="M1809" s="2">
        <v>9.8000000000000004E-2</v>
      </c>
      <c r="N1809" s="2">
        <v>859</v>
      </c>
      <c r="P1809" s="2">
        <v>5950</v>
      </c>
      <c r="Q1809" s="2">
        <v>1.387</v>
      </c>
      <c r="R1809" s="2">
        <v>1.0940000000000001</v>
      </c>
      <c r="S1809" s="2">
        <v>-0.02</v>
      </c>
      <c r="T1809" s="2" t="s">
        <v>5</v>
      </c>
      <c r="U1809" s="2">
        <v>4.21</v>
      </c>
      <c r="V1809" s="2" t="s">
        <v>6976</v>
      </c>
      <c r="W1809" s="2">
        <v>290.39267949999999</v>
      </c>
      <c r="X1809" s="2" t="s">
        <v>6977</v>
      </c>
      <c r="Y1809" s="2">
        <v>40.284907400000002</v>
      </c>
      <c r="Z1809" s="2">
        <v>474.86099999999999</v>
      </c>
      <c r="AA1809" s="2">
        <v>12.398</v>
      </c>
      <c r="AB1809" s="2">
        <v>11.000999999999999</v>
      </c>
      <c r="AC1809" s="2">
        <v>12.295500000000001</v>
      </c>
      <c r="AD1809" s="4">
        <f t="shared" si="140"/>
        <v>0.440632199735352</v>
      </c>
      <c r="AE1809" s="4">
        <f t="shared" si="141"/>
        <v>1.1676753292986828</v>
      </c>
      <c r="AF1809" s="4">
        <f t="shared" si="142"/>
        <v>1.7590735125745909</v>
      </c>
      <c r="AG1809" s="4">
        <f t="shared" si="143"/>
        <v>90.508976929429295</v>
      </c>
      <c r="AH1809" s="4">
        <f t="shared" si="144"/>
        <v>6.0018813723255224E-2</v>
      </c>
    </row>
    <row r="1810" spans="1:34" x14ac:dyDescent="0.3">
      <c r="A1810" s="2" t="s">
        <v>8073</v>
      </c>
      <c r="B1810" s="2" t="s">
        <v>8072</v>
      </c>
      <c r="C1810" s="2" t="s">
        <v>226</v>
      </c>
      <c r="D1810" s="2">
        <v>2016</v>
      </c>
      <c r="E1810" s="2" t="s">
        <v>106</v>
      </c>
      <c r="F1810" s="2">
        <v>0</v>
      </c>
      <c r="G1810" s="2">
        <v>0.92990667800000004</v>
      </c>
      <c r="H1810" s="2">
        <v>1.9109999999999999E-2</v>
      </c>
      <c r="I1810" s="2">
        <v>1.52</v>
      </c>
      <c r="J1810" s="2">
        <v>0.13560532</v>
      </c>
      <c r="K1810" s="2">
        <v>2.92</v>
      </c>
      <c r="L1810" s="2">
        <v>9.1999999999999998E-3</v>
      </c>
      <c r="M1810" s="2">
        <v>0</v>
      </c>
      <c r="N1810" s="2">
        <v>2291</v>
      </c>
      <c r="P1810" s="2">
        <v>6169</v>
      </c>
      <c r="Q1810" s="2">
        <v>1.4</v>
      </c>
      <c r="R1810" s="2">
        <v>1.18</v>
      </c>
      <c r="S1810" s="2">
        <v>0.02</v>
      </c>
      <c r="T1810" s="2" t="s">
        <v>5</v>
      </c>
      <c r="U1810" s="2">
        <v>4.21</v>
      </c>
      <c r="V1810" s="2" t="s">
        <v>8074</v>
      </c>
      <c r="W1810" s="2">
        <v>292.8722515</v>
      </c>
      <c r="X1810" s="2" t="s">
        <v>8075</v>
      </c>
      <c r="Y1810" s="2">
        <v>46.098728999999999</v>
      </c>
      <c r="Z1810" s="2">
        <v>465.41699999999997</v>
      </c>
      <c r="AA1810" s="2">
        <v>12.444000000000001</v>
      </c>
      <c r="AB1810" s="2">
        <v>11.122</v>
      </c>
      <c r="AC1810" s="2">
        <v>12.343999999999999</v>
      </c>
      <c r="AD1810" s="4">
        <f t="shared" si="140"/>
        <v>0.83148053652135867</v>
      </c>
      <c r="AE1810" s="4">
        <f t="shared" si="141"/>
        <v>1.2638504155124652</v>
      </c>
      <c r="AF1810" s="4">
        <f t="shared" si="142"/>
        <v>1.3860204297119676</v>
      </c>
      <c r="AG1810" s="4">
        <f t="shared" si="143"/>
        <v>6974.0270605712922</v>
      </c>
      <c r="AH1810" s="4">
        <f t="shared" si="144"/>
        <v>2.8957234769106194E-2</v>
      </c>
    </row>
    <row r="1811" spans="1:34" x14ac:dyDescent="0.3">
      <c r="A1811" s="2" t="s">
        <v>3529</v>
      </c>
      <c r="B1811" s="2" t="s">
        <v>3528</v>
      </c>
      <c r="C1811" s="2" t="s">
        <v>226</v>
      </c>
      <c r="D1811" s="2">
        <v>2019</v>
      </c>
      <c r="E1811" s="2" t="s">
        <v>227</v>
      </c>
      <c r="F1811" s="2">
        <v>0</v>
      </c>
      <c r="G1811" s="2">
        <v>4.1268799999999999</v>
      </c>
      <c r="H1811" s="2">
        <v>5.6800000000000003E-2</v>
      </c>
      <c r="I1811" s="2">
        <v>16.14096</v>
      </c>
      <c r="J1811" s="2">
        <v>1.44</v>
      </c>
      <c r="K1811" s="2">
        <v>371.86110000000002</v>
      </c>
      <c r="L1811" s="2">
        <v>1.17</v>
      </c>
      <c r="M1811" s="2">
        <v>9.0999999999999998E-2</v>
      </c>
      <c r="N1811" s="2">
        <v>2061</v>
      </c>
      <c r="P1811" s="2">
        <v>6801</v>
      </c>
      <c r="Q1811" s="2">
        <v>1.56</v>
      </c>
      <c r="R1811" s="2">
        <v>1.43</v>
      </c>
      <c r="S1811" s="2">
        <v>0.02</v>
      </c>
      <c r="T1811" s="2" t="s">
        <v>5</v>
      </c>
      <c r="U1811" s="2">
        <v>4.21</v>
      </c>
      <c r="V1811" s="2" t="s">
        <v>3530</v>
      </c>
      <c r="W1811" s="2">
        <v>7.3289156000000002</v>
      </c>
      <c r="X1811" s="2" t="s">
        <v>3531</v>
      </c>
      <c r="Y1811" s="2">
        <v>-76.304032000000007</v>
      </c>
      <c r="Z1811" s="2">
        <v>196.852</v>
      </c>
      <c r="AA1811" s="2">
        <v>9.5950000000000006</v>
      </c>
      <c r="AB1811" s="2">
        <v>8.5950000000000006</v>
      </c>
      <c r="AC1811" s="2">
        <v>9.5202500000000008</v>
      </c>
      <c r="AD1811" s="4">
        <f t="shared" si="140"/>
        <v>8.8428583005844566E-2</v>
      </c>
      <c r="AE1811" s="4">
        <f t="shared" si="141"/>
        <v>1.4273222211540171</v>
      </c>
      <c r="AF1811" s="4">
        <f t="shared" si="142"/>
        <v>4.7998282134632841</v>
      </c>
      <c r="AG1811" s="4">
        <f t="shared" si="143"/>
        <v>1447.8830189016526</v>
      </c>
      <c r="AH1811" s="4">
        <f t="shared" si="144"/>
        <v>0.10572719208152205</v>
      </c>
    </row>
    <row r="1812" spans="1:34" x14ac:dyDescent="0.3">
      <c r="A1812" s="2" t="s">
        <v>7670</v>
      </c>
      <c r="B1812" s="2" t="s">
        <v>7669</v>
      </c>
      <c r="C1812" s="2" t="s">
        <v>226</v>
      </c>
      <c r="D1812" s="2">
        <v>2016</v>
      </c>
      <c r="E1812" s="2" t="s">
        <v>106</v>
      </c>
      <c r="F1812" s="2">
        <v>0</v>
      </c>
      <c r="G1812" s="2">
        <v>4.1478755899999999</v>
      </c>
      <c r="H1812" s="2">
        <v>5.4100000000000002E-2</v>
      </c>
      <c r="I1812" s="2">
        <v>1.93</v>
      </c>
      <c r="J1812" s="2">
        <v>0.17218306999999999</v>
      </c>
      <c r="K1812" s="2">
        <v>4.38</v>
      </c>
      <c r="L1812" s="2">
        <v>1.38E-2</v>
      </c>
      <c r="M1812" s="2">
        <v>0</v>
      </c>
      <c r="N1812" s="2">
        <v>1389</v>
      </c>
      <c r="P1812" s="2">
        <v>6386</v>
      </c>
      <c r="Q1812" s="2">
        <v>1.48</v>
      </c>
      <c r="R1812" s="2">
        <v>1.3</v>
      </c>
      <c r="S1812" s="2">
        <v>0.05</v>
      </c>
      <c r="T1812" s="2" t="s">
        <v>5</v>
      </c>
      <c r="U1812" s="2">
        <v>4.21</v>
      </c>
      <c r="V1812" s="2" t="s">
        <v>7671</v>
      </c>
      <c r="W1812" s="2">
        <v>297.90576549999997</v>
      </c>
      <c r="X1812" s="2" t="s">
        <v>7672</v>
      </c>
      <c r="Y1812" s="2">
        <v>40.162837799999998</v>
      </c>
      <c r="Z1812" s="2">
        <v>1632.13</v>
      </c>
      <c r="AA1812" s="2">
        <v>14.919</v>
      </c>
      <c r="AB1812" s="2">
        <v>13.259</v>
      </c>
      <c r="AC1812" s="2">
        <v>14.732799999999999</v>
      </c>
      <c r="AD1812" s="4">
        <f t="shared" si="140"/>
        <v>0.60925932288476781</v>
      </c>
      <c r="AE1812" s="4">
        <f t="shared" si="141"/>
        <v>1.1758704931676018</v>
      </c>
      <c r="AF1812" s="4">
        <f t="shared" si="142"/>
        <v>1.5064627615090496</v>
      </c>
      <c r="AG1812" s="4">
        <f t="shared" si="143"/>
        <v>1116.6945777131541</v>
      </c>
      <c r="AH1812" s="4">
        <f t="shared" si="144"/>
        <v>4.0421020875175982E-2</v>
      </c>
    </row>
    <row r="1813" spans="1:34" x14ac:dyDescent="0.3">
      <c r="A1813" s="2" t="s">
        <v>13425</v>
      </c>
      <c r="B1813" s="2" t="s">
        <v>13424</v>
      </c>
      <c r="C1813" s="2" t="s">
        <v>226</v>
      </c>
      <c r="D1813" s="2">
        <v>2016</v>
      </c>
      <c r="E1813" s="2" t="s">
        <v>106</v>
      </c>
      <c r="F1813" s="2">
        <v>0</v>
      </c>
      <c r="G1813" s="2">
        <v>40.699444300000003</v>
      </c>
      <c r="H1813" s="2">
        <v>0.22661000000000001</v>
      </c>
      <c r="I1813" s="2">
        <v>3.73</v>
      </c>
      <c r="J1813" s="2">
        <v>0.33276831000000001</v>
      </c>
      <c r="K1813" s="2">
        <v>13.4</v>
      </c>
      <c r="L1813" s="2">
        <v>4.2200000000000001E-2</v>
      </c>
      <c r="M1813" s="2">
        <v>0</v>
      </c>
      <c r="N1813" s="2">
        <v>685</v>
      </c>
      <c r="P1813" s="2">
        <v>6424</v>
      </c>
      <c r="Q1813" s="2">
        <v>1.49</v>
      </c>
      <c r="R1813" s="2">
        <v>1.3</v>
      </c>
      <c r="S1813" s="2">
        <v>0.05</v>
      </c>
      <c r="T1813" s="2" t="s">
        <v>5</v>
      </c>
      <c r="U1813" s="2">
        <v>4.21</v>
      </c>
      <c r="V1813" s="2" t="s">
        <v>13426</v>
      </c>
      <c r="W1813" s="2">
        <v>292.10421980000001</v>
      </c>
      <c r="X1813" s="2" t="s">
        <v>13427</v>
      </c>
      <c r="Y1813" s="2">
        <v>39.767858500000003</v>
      </c>
      <c r="Z1813" s="2">
        <v>984.30700000000002</v>
      </c>
      <c r="AA1813" s="2">
        <v>14.180999999999999</v>
      </c>
      <c r="AB1813" s="2">
        <v>12.608000000000001</v>
      </c>
      <c r="AC1813" s="2">
        <v>13.949</v>
      </c>
      <c r="AD1813" s="4">
        <f t="shared" si="140"/>
        <v>0.25821311858686052</v>
      </c>
      <c r="AE1813" s="4">
        <f t="shared" si="141"/>
        <v>0.96313493232898961</v>
      </c>
      <c r="AF1813" s="4">
        <f t="shared" si="142"/>
        <v>1.8953873740180742</v>
      </c>
      <c r="AG1813" s="4">
        <f t="shared" si="143"/>
        <v>66.058145049641496</v>
      </c>
      <c r="AH1813" s="4">
        <f t="shared" si="144"/>
        <v>7.2419029011033573E-2</v>
      </c>
    </row>
    <row r="1814" spans="1:34" x14ac:dyDescent="0.3">
      <c r="A1814" s="2" t="s">
        <v>14121</v>
      </c>
      <c r="B1814" s="2" t="s">
        <v>14120</v>
      </c>
      <c r="C1814" s="2" t="s">
        <v>226</v>
      </c>
      <c r="D1814" s="2">
        <v>2016</v>
      </c>
      <c r="E1814" s="2" t="s">
        <v>106</v>
      </c>
      <c r="F1814" s="2">
        <v>0</v>
      </c>
      <c r="G1814" s="2">
        <v>14.553975899999999</v>
      </c>
      <c r="H1814" s="2">
        <v>0.12559999999999999</v>
      </c>
      <c r="I1814" s="2">
        <v>3.05</v>
      </c>
      <c r="J1814" s="2">
        <v>0.27210276999999999</v>
      </c>
      <c r="K1814" s="2">
        <v>9.5299999999999994</v>
      </c>
      <c r="L1814" s="2">
        <v>0.03</v>
      </c>
      <c r="M1814" s="2">
        <v>0</v>
      </c>
      <c r="N1814" s="2">
        <v>939</v>
      </c>
      <c r="P1814" s="2">
        <v>6383</v>
      </c>
      <c r="Q1814" s="2">
        <v>1.47</v>
      </c>
      <c r="R1814" s="2">
        <v>1.3</v>
      </c>
      <c r="S1814" s="2">
        <v>0.06</v>
      </c>
      <c r="T1814" s="2" t="s">
        <v>5</v>
      </c>
      <c r="U1814" s="2">
        <v>4.21</v>
      </c>
      <c r="V1814" s="2" t="s">
        <v>14122</v>
      </c>
      <c r="W1814" s="2">
        <v>293.59580440000002</v>
      </c>
      <c r="X1814" s="2" t="s">
        <v>14123</v>
      </c>
      <c r="Y1814" s="2">
        <v>39.029426700000002</v>
      </c>
      <c r="Z1814" s="2">
        <v>1266.3399999999999</v>
      </c>
      <c r="AA1814" s="2">
        <v>14.473000000000001</v>
      </c>
      <c r="AB1814" s="2">
        <v>13.157999999999999</v>
      </c>
      <c r="AC1814" s="2">
        <v>14.3687</v>
      </c>
      <c r="AD1814" s="4">
        <f t="shared" si="140"/>
        <v>0.33588714473898701</v>
      </c>
      <c r="AE1814" s="4">
        <f t="shared" si="141"/>
        <v>1.0244557914539103</v>
      </c>
      <c r="AF1814" s="4">
        <f t="shared" si="142"/>
        <v>1.7676510300210351</v>
      </c>
      <c r="AG1814" s="4">
        <f t="shared" si="143"/>
        <v>204.00678812167737</v>
      </c>
      <c r="AH1814" s="4">
        <f t="shared" si="144"/>
        <v>5.7685111246907367E-2</v>
      </c>
    </row>
    <row r="1815" spans="1:34" x14ac:dyDescent="0.3">
      <c r="A1815" s="2" t="s">
        <v>12770</v>
      </c>
      <c r="B1815" s="2" t="s">
        <v>12769</v>
      </c>
      <c r="C1815" s="2" t="s">
        <v>226</v>
      </c>
      <c r="D1815" s="2">
        <v>2016</v>
      </c>
      <c r="E1815" s="2" t="s">
        <v>106</v>
      </c>
      <c r="F1815" s="2">
        <v>0</v>
      </c>
      <c r="G1815" s="2">
        <v>30.229104</v>
      </c>
      <c r="H1815" s="2">
        <v>0.19470999999999999</v>
      </c>
      <c r="I1815" s="2">
        <v>3.21</v>
      </c>
      <c r="J1815" s="2">
        <v>0.28637701999999998</v>
      </c>
      <c r="K1815" s="2">
        <v>10.4</v>
      </c>
      <c r="L1815" s="2">
        <v>3.27E-2</v>
      </c>
      <c r="M1815" s="2">
        <v>0</v>
      </c>
      <c r="N1815" s="2">
        <v>755</v>
      </c>
      <c r="P1815" s="2">
        <v>6346</v>
      </c>
      <c r="Q1815" s="2">
        <v>1.47</v>
      </c>
      <c r="R1815" s="2">
        <v>1.28</v>
      </c>
      <c r="S1815" s="2">
        <v>0.09</v>
      </c>
      <c r="T1815" s="2" t="s">
        <v>5</v>
      </c>
      <c r="U1815" s="2">
        <v>4.21</v>
      </c>
      <c r="V1815" s="2" t="s">
        <v>12771</v>
      </c>
      <c r="W1815" s="2">
        <v>291.64677640000002</v>
      </c>
      <c r="X1815" s="2" t="s">
        <v>12772</v>
      </c>
      <c r="Y1815" s="2">
        <v>41.884684300000004</v>
      </c>
      <c r="Z1815" s="2">
        <v>860.35500000000002</v>
      </c>
      <c r="AA1815" s="2">
        <v>13.452</v>
      </c>
      <c r="AB1815" s="2">
        <v>12.222</v>
      </c>
      <c r="AC1815" s="2">
        <v>13.389200000000001</v>
      </c>
      <c r="AD1815" s="4">
        <f t="shared" si="140"/>
        <v>0.31442584887647634</v>
      </c>
      <c r="AE1815" s="4">
        <f t="shared" si="141"/>
        <v>1.0093069748934891</v>
      </c>
      <c r="AF1815" s="4">
        <f t="shared" si="142"/>
        <v>1.7999653856138733</v>
      </c>
      <c r="AG1815" s="4">
        <f t="shared" si="143"/>
        <v>82.936991401101636</v>
      </c>
      <c r="AH1815" s="4">
        <f t="shared" si="144"/>
        <v>6.5507447525722073E-2</v>
      </c>
    </row>
    <row r="1816" spans="1:34" x14ac:dyDescent="0.3">
      <c r="A1816" s="2" t="s">
        <v>18064</v>
      </c>
      <c r="B1816" s="2" t="s">
        <v>18063</v>
      </c>
      <c r="C1816" s="2" t="s">
        <v>226</v>
      </c>
      <c r="D1816" s="2">
        <v>2018</v>
      </c>
      <c r="E1816" s="2" t="s">
        <v>17917</v>
      </c>
      <c r="F1816" s="2">
        <v>0</v>
      </c>
      <c r="G1816" s="2">
        <v>4.6027300000000002</v>
      </c>
      <c r="H1816" s="2">
        <v>5.4899999999999997E-2</v>
      </c>
      <c r="I1816" s="2">
        <v>12.498035</v>
      </c>
      <c r="J1816" s="2">
        <v>1.115</v>
      </c>
      <c r="K1816" s="2">
        <v>87.40325</v>
      </c>
      <c r="L1816" s="2">
        <v>0.27500000000000002</v>
      </c>
      <c r="M1816" s="2">
        <v>0</v>
      </c>
      <c r="N1816" s="2">
        <v>1404</v>
      </c>
      <c r="O1816" s="2" t="s">
        <v>1285</v>
      </c>
      <c r="P1816" s="2">
        <v>5702</v>
      </c>
      <c r="Q1816" s="2">
        <v>1.429</v>
      </c>
      <c r="R1816" s="2">
        <v>1.044</v>
      </c>
      <c r="S1816" s="2">
        <v>9.1999999999999998E-2</v>
      </c>
      <c r="T1816" s="2" t="s">
        <v>5</v>
      </c>
      <c r="U1816" s="2">
        <v>4.21</v>
      </c>
      <c r="V1816" s="2" t="s">
        <v>18065</v>
      </c>
      <c r="W1816" s="2">
        <v>359.19151169999998</v>
      </c>
      <c r="X1816" s="2" t="s">
        <v>18066</v>
      </c>
      <c r="Y1816" s="2">
        <v>-22.153231600000002</v>
      </c>
      <c r="Z1816" s="2">
        <v>436.09800000000001</v>
      </c>
      <c r="AA1816" s="2">
        <v>12.680999999999999</v>
      </c>
      <c r="AB1816" s="2">
        <v>10.856999999999999</v>
      </c>
      <c r="AC1816" s="2">
        <v>12.183199999999999</v>
      </c>
      <c r="AD1816" s="4">
        <f t="shared" si="140"/>
        <v>4.4771574955759071E-2</v>
      </c>
      <c r="AE1816" s="4">
        <f t="shared" si="141"/>
        <v>0.55955671080220037</v>
      </c>
      <c r="AF1816" s="4">
        <f t="shared" si="142"/>
        <v>2.644496049550987</v>
      </c>
      <c r="AG1816" s="4">
        <f t="shared" si="143"/>
        <v>642.56707783176319</v>
      </c>
      <c r="AH1816" s="4">
        <f t="shared" si="144"/>
        <v>7.0576378359907641E-2</v>
      </c>
    </row>
    <row r="1817" spans="1:34" x14ac:dyDescent="0.3">
      <c r="A1817" s="2" t="s">
        <v>5152</v>
      </c>
      <c r="B1817" s="2" t="s">
        <v>5151</v>
      </c>
      <c r="C1817" s="2" t="s">
        <v>226</v>
      </c>
      <c r="D1817" s="2">
        <v>2018</v>
      </c>
      <c r="E1817" s="2" t="s">
        <v>271</v>
      </c>
      <c r="F1817" s="2">
        <v>0</v>
      </c>
      <c r="G1817" s="2">
        <v>39.721386000000003</v>
      </c>
      <c r="I1817" s="2">
        <v>3.6422985799999998</v>
      </c>
      <c r="J1817" s="2">
        <v>0.32494411000000001</v>
      </c>
      <c r="K1817" s="2">
        <v>12.9</v>
      </c>
      <c r="L1817" s="2">
        <v>4.0500000000000001E-2</v>
      </c>
      <c r="P1817" s="2">
        <v>5979</v>
      </c>
      <c r="Q1817" s="2">
        <v>1.281115</v>
      </c>
      <c r="R1817" s="2">
        <v>1.1100859999999999</v>
      </c>
      <c r="S1817" s="2">
        <v>0.1</v>
      </c>
      <c r="T1817" s="2" t="s">
        <v>5</v>
      </c>
      <c r="U1817" s="2">
        <v>4.21</v>
      </c>
      <c r="V1817" s="2" t="s">
        <v>5153</v>
      </c>
      <c r="W1817" s="2">
        <v>204.60897550000001</v>
      </c>
      <c r="X1817" s="2" t="s">
        <v>5154</v>
      </c>
      <c r="Y1817" s="2">
        <v>-8.9271609000000005</v>
      </c>
      <c r="Z1817" s="2">
        <v>629.51</v>
      </c>
      <c r="AA1817" s="2">
        <v>12.997999999999999</v>
      </c>
      <c r="AB1817" s="2">
        <v>11.57</v>
      </c>
      <c r="AC1817" s="2">
        <v>12.8383</v>
      </c>
      <c r="AD1817" s="4">
        <f t="shared" si="140"/>
        <v>0.26697037821561176</v>
      </c>
      <c r="AE1817" s="4">
        <f t="shared" si="141"/>
        <v>0.97238582947678565</v>
      </c>
      <c r="AF1817" s="4">
        <f t="shared" si="142"/>
        <v>1.8819456756015616</v>
      </c>
      <c r="AG1817" s="4" t="str">
        <f t="shared" si="143"/>
        <v/>
      </c>
      <c r="AH1817" s="4" t="str">
        <f t="shared" si="144"/>
        <v/>
      </c>
    </row>
    <row r="1818" spans="1:34" x14ac:dyDescent="0.3">
      <c r="A1818" s="2" t="s">
        <v>1388</v>
      </c>
      <c r="B1818" s="2" t="s">
        <v>1387</v>
      </c>
      <c r="C1818" s="2" t="s">
        <v>226</v>
      </c>
      <c r="D1818" s="2">
        <v>2011</v>
      </c>
      <c r="E1818" s="2" t="s">
        <v>1270</v>
      </c>
      <c r="F1818" s="2">
        <v>0</v>
      </c>
      <c r="G1818" s="2">
        <v>3.646706</v>
      </c>
      <c r="H1818" s="2">
        <v>4.9779999999999998E-2</v>
      </c>
      <c r="I1818" s="2">
        <v>14.930388000000001</v>
      </c>
      <c r="J1818" s="2">
        <v>1.3320000000000001</v>
      </c>
      <c r="K1818" s="2">
        <v>335.62848000000002</v>
      </c>
      <c r="L1818" s="2">
        <v>1.056</v>
      </c>
      <c r="M1818" s="2">
        <v>0.02</v>
      </c>
      <c r="N1818" s="2">
        <v>1581</v>
      </c>
      <c r="P1818" s="2">
        <v>6096</v>
      </c>
      <c r="Q1818" s="2">
        <v>1.4350000000000001</v>
      </c>
      <c r="R1818" s="2">
        <v>1.236</v>
      </c>
      <c r="S1818" s="2">
        <v>0.11</v>
      </c>
      <c r="U1818" s="2">
        <v>4.21</v>
      </c>
      <c r="V1818" s="2" t="s">
        <v>1389</v>
      </c>
      <c r="W1818" s="2">
        <v>123.250703</v>
      </c>
      <c r="X1818" s="2" t="s">
        <v>1390</v>
      </c>
      <c r="Y1818" s="2">
        <v>4.7870287999999999</v>
      </c>
      <c r="Z1818" s="2">
        <v>506.96499999999997</v>
      </c>
      <c r="AA1818" s="2">
        <v>12.388999999999999</v>
      </c>
      <c r="AB1818" s="2">
        <v>11.03</v>
      </c>
      <c r="AC1818" s="2">
        <v>12.280200000000001</v>
      </c>
      <c r="AD1818" s="4">
        <f t="shared" si="140"/>
        <v>0.100842945893587</v>
      </c>
      <c r="AE1818" s="4">
        <f t="shared" si="141"/>
        <v>1.5056243092542607</v>
      </c>
      <c r="AF1818" s="4">
        <f t="shared" si="142"/>
        <v>4.7412609208308822</v>
      </c>
      <c r="AG1818" s="4">
        <f t="shared" si="143"/>
        <v>1029.5885422505946</v>
      </c>
      <c r="AH1818" s="4">
        <f t="shared" si="144"/>
        <v>0.11924163466654365</v>
      </c>
    </row>
    <row r="1819" spans="1:34" x14ac:dyDescent="0.3">
      <c r="A1819" s="2" t="s">
        <v>12722</v>
      </c>
      <c r="B1819" s="2" t="s">
        <v>12721</v>
      </c>
      <c r="C1819" s="2" t="s">
        <v>226</v>
      </c>
      <c r="D1819" s="2">
        <v>2016</v>
      </c>
      <c r="E1819" s="2" t="s">
        <v>106</v>
      </c>
      <c r="F1819" s="2">
        <v>0</v>
      </c>
      <c r="G1819" s="2">
        <v>14.55731705</v>
      </c>
      <c r="H1819" s="2">
        <v>0.12048</v>
      </c>
      <c r="I1819" s="2">
        <v>4.08</v>
      </c>
      <c r="J1819" s="2">
        <v>0.36399322000000001</v>
      </c>
      <c r="K1819" s="2">
        <v>15.6</v>
      </c>
      <c r="L1819" s="2">
        <v>4.9200000000000001E-2</v>
      </c>
      <c r="M1819" s="2">
        <v>0</v>
      </c>
      <c r="N1819" s="2">
        <v>879</v>
      </c>
      <c r="P1819" s="2">
        <v>5816</v>
      </c>
      <c r="Q1819" s="2">
        <v>1.34</v>
      </c>
      <c r="R1819" s="2">
        <v>1.06</v>
      </c>
      <c r="S1819" s="2">
        <v>0.12</v>
      </c>
      <c r="T1819" s="2" t="s">
        <v>5</v>
      </c>
      <c r="U1819" s="2">
        <v>4.21</v>
      </c>
      <c r="V1819" s="2" t="s">
        <v>12723</v>
      </c>
      <c r="W1819" s="2">
        <v>286.63007959999999</v>
      </c>
      <c r="X1819" s="2" t="s">
        <v>12724</v>
      </c>
      <c r="Y1819" s="2">
        <v>38.945590699999997</v>
      </c>
      <c r="Z1819" s="2">
        <v>905.93700000000001</v>
      </c>
      <c r="AA1819" s="2">
        <v>13.548</v>
      </c>
      <c r="AB1819" s="2">
        <v>11.731</v>
      </c>
      <c r="AC1819" s="2">
        <v>13.3691</v>
      </c>
      <c r="AD1819" s="4">
        <f t="shared" si="140"/>
        <v>0.22969106904584211</v>
      </c>
      <c r="AE1819" s="4">
        <f t="shared" si="141"/>
        <v>0.93713956170703572</v>
      </c>
      <c r="AF1819" s="4">
        <f t="shared" si="142"/>
        <v>1.9553847221876071</v>
      </c>
      <c r="AG1819" s="4">
        <f t="shared" si="143"/>
        <v>126.98929740875229</v>
      </c>
      <c r="AH1819" s="4">
        <f t="shared" si="144"/>
        <v>6.5953489763764625E-2</v>
      </c>
    </row>
    <row r="1820" spans="1:34" x14ac:dyDescent="0.3">
      <c r="A1820" s="2" t="s">
        <v>13526</v>
      </c>
      <c r="B1820" s="2" t="s">
        <v>13525</v>
      </c>
      <c r="C1820" s="2" t="s">
        <v>226</v>
      </c>
      <c r="D1820" s="2">
        <v>2016</v>
      </c>
      <c r="E1820" s="2" t="s">
        <v>106</v>
      </c>
      <c r="F1820" s="2">
        <v>0</v>
      </c>
      <c r="G1820" s="2">
        <v>3.0321455880000001</v>
      </c>
      <c r="H1820" s="2">
        <v>4.2099999999999999E-2</v>
      </c>
      <c r="I1820" s="2">
        <v>2.96</v>
      </c>
      <c r="J1820" s="2">
        <v>0.26407351000000001</v>
      </c>
      <c r="K1820" s="2">
        <v>9.06</v>
      </c>
      <c r="L1820" s="2">
        <v>2.8500000000000001E-2</v>
      </c>
      <c r="M1820" s="2">
        <v>0</v>
      </c>
      <c r="N1820" s="2">
        <v>1507</v>
      </c>
      <c r="P1820" s="2">
        <v>5849</v>
      </c>
      <c r="Q1820" s="2">
        <v>1.35</v>
      </c>
      <c r="R1820" s="2">
        <v>1.08</v>
      </c>
      <c r="S1820" s="2">
        <v>0.13</v>
      </c>
      <c r="T1820" s="2" t="s">
        <v>5</v>
      </c>
      <c r="U1820" s="2">
        <v>4.21</v>
      </c>
      <c r="V1820" s="2" t="s">
        <v>13527</v>
      </c>
      <c r="W1820" s="2">
        <v>289.00094510000002</v>
      </c>
      <c r="X1820" s="2" t="s">
        <v>13528</v>
      </c>
      <c r="Y1820" s="2">
        <v>45.154296799999997</v>
      </c>
      <c r="Z1820" s="2">
        <v>884.37800000000004</v>
      </c>
      <c r="AA1820" s="2">
        <v>13.824999999999999</v>
      </c>
      <c r="AB1820" s="2">
        <v>12.144</v>
      </c>
      <c r="AC1820" s="2">
        <v>14.1242</v>
      </c>
      <c r="AD1820" s="4">
        <f t="shared" si="140"/>
        <v>0.34934381971452833</v>
      </c>
      <c r="AE1820" s="4">
        <f t="shared" si="141"/>
        <v>1.0340577063550038</v>
      </c>
      <c r="AF1820" s="4">
        <f t="shared" si="142"/>
        <v>1.7495173079483413</v>
      </c>
      <c r="AG1820" s="4">
        <f t="shared" si="143"/>
        <v>1079.7412187689165</v>
      </c>
      <c r="AH1820" s="4">
        <f t="shared" si="144"/>
        <v>4.5067307996377516E-2</v>
      </c>
    </row>
    <row r="1821" spans="1:34" x14ac:dyDescent="0.3">
      <c r="A1821" s="2" t="s">
        <v>12426</v>
      </c>
      <c r="B1821" s="2" t="s">
        <v>12430</v>
      </c>
      <c r="C1821" s="2" t="s">
        <v>226</v>
      </c>
      <c r="D1821" s="2">
        <v>2016</v>
      </c>
      <c r="E1821" s="2" t="s">
        <v>106</v>
      </c>
      <c r="F1821" s="2">
        <v>0</v>
      </c>
      <c r="G1821" s="2">
        <v>13.61159129</v>
      </c>
      <c r="H1821" s="2">
        <v>0.12178</v>
      </c>
      <c r="I1821" s="2">
        <v>1.42</v>
      </c>
      <c r="J1821" s="2">
        <v>0.12668391000000001</v>
      </c>
      <c r="K1821" s="2">
        <v>2.6</v>
      </c>
      <c r="L1821" s="2">
        <v>8.1899999999999994E-3</v>
      </c>
      <c r="M1821" s="2">
        <v>0</v>
      </c>
      <c r="N1821" s="2">
        <v>958</v>
      </c>
      <c r="P1821" s="2">
        <v>6209</v>
      </c>
      <c r="Q1821" s="2">
        <v>1.45</v>
      </c>
      <c r="R1821" s="2">
        <v>1.25</v>
      </c>
      <c r="S1821" s="2">
        <v>0.16</v>
      </c>
      <c r="T1821" s="2" t="s">
        <v>5</v>
      </c>
      <c r="U1821" s="2">
        <v>4.21</v>
      </c>
      <c r="V1821" s="2" t="s">
        <v>12427</v>
      </c>
      <c r="W1821" s="2">
        <v>289.92142560000002</v>
      </c>
      <c r="X1821" s="2" t="s">
        <v>12428</v>
      </c>
      <c r="Y1821" s="2">
        <v>46.744526700000002</v>
      </c>
      <c r="Z1821" s="2">
        <v>840.26900000000001</v>
      </c>
      <c r="AA1821" s="2">
        <v>12.818</v>
      </c>
      <c r="AB1821" s="2">
        <v>11.537000000000001</v>
      </c>
      <c r="AC1821" s="2">
        <v>12.7598</v>
      </c>
      <c r="AD1821" s="4">
        <f t="shared" si="140"/>
        <v>0.90804697257139355</v>
      </c>
      <c r="AE1821" s="4">
        <f t="shared" si="141"/>
        <v>1.2894267010513787</v>
      </c>
      <c r="AF1821" s="4">
        <f t="shared" si="142"/>
        <v>1.3531392816310366</v>
      </c>
      <c r="AG1821" s="4">
        <f t="shared" si="143"/>
        <v>189.04297985052918</v>
      </c>
      <c r="AH1821" s="4">
        <f t="shared" si="144"/>
        <v>4.3717945793911833E-2</v>
      </c>
    </row>
    <row r="1822" spans="1:34" x14ac:dyDescent="0.3">
      <c r="A1822" s="2" t="s">
        <v>6924</v>
      </c>
      <c r="B1822" s="2" t="s">
        <v>6923</v>
      </c>
      <c r="C1822" s="2" t="s">
        <v>226</v>
      </c>
      <c r="D1822" s="2">
        <v>2016</v>
      </c>
      <c r="E1822" s="2" t="s">
        <v>106</v>
      </c>
      <c r="F1822" s="2">
        <v>0</v>
      </c>
      <c r="G1822" s="2">
        <v>13.245031880000001</v>
      </c>
      <c r="H1822" s="2">
        <v>0.10920000000000001</v>
      </c>
      <c r="I1822" s="2">
        <v>1.63</v>
      </c>
      <c r="J1822" s="2">
        <v>0.14541886000000001</v>
      </c>
      <c r="K1822" s="2">
        <v>3.29</v>
      </c>
      <c r="L1822" s="2">
        <v>1.04E-2</v>
      </c>
      <c r="M1822" s="2">
        <v>0</v>
      </c>
      <c r="N1822" s="2">
        <v>887</v>
      </c>
      <c r="P1822" s="2">
        <v>5758</v>
      </c>
      <c r="Q1822" s="2">
        <v>1.36</v>
      </c>
      <c r="R1822" s="2">
        <v>1.08</v>
      </c>
      <c r="S1822" s="2">
        <v>0.21</v>
      </c>
      <c r="T1822" s="2" t="s">
        <v>5</v>
      </c>
      <c r="U1822" s="2">
        <v>4.21</v>
      </c>
      <c r="V1822" s="2" t="s">
        <v>6925</v>
      </c>
      <c r="W1822" s="2">
        <v>299.54957940000003</v>
      </c>
      <c r="X1822" s="2" t="s">
        <v>6926</v>
      </c>
      <c r="Y1822" s="2">
        <v>45.7696769</v>
      </c>
      <c r="Z1822" s="2">
        <v>591.09799999999996</v>
      </c>
      <c r="AA1822" s="2">
        <v>12.78</v>
      </c>
      <c r="AB1822" s="2">
        <v>11.055999999999999</v>
      </c>
      <c r="AD1822" s="4">
        <f t="shared" si="140"/>
        <v>0.75968418381401648</v>
      </c>
      <c r="AE1822" s="4">
        <f t="shared" si="141"/>
        <v>1.2382852196168468</v>
      </c>
      <c r="AF1822" s="4">
        <f t="shared" si="142"/>
        <v>1.4207057781171513</v>
      </c>
      <c r="AG1822" s="4">
        <f t="shared" si="143"/>
        <v>152.97097406820839</v>
      </c>
      <c r="AH1822" s="4">
        <f t="shared" si="144"/>
        <v>4.7702631438900286E-2</v>
      </c>
    </row>
    <row r="1823" spans="1:34" x14ac:dyDescent="0.3">
      <c r="A1823" s="2" t="s">
        <v>1384</v>
      </c>
      <c r="B1823" s="2" t="s">
        <v>1383</v>
      </c>
      <c r="C1823" s="2" t="s">
        <v>226</v>
      </c>
      <c r="D1823" s="2">
        <v>2011</v>
      </c>
      <c r="E1823" s="2" t="s">
        <v>1270</v>
      </c>
      <c r="F1823" s="2">
        <v>0</v>
      </c>
      <c r="G1823" s="2">
        <v>5.4526539999999999</v>
      </c>
      <c r="H1823" s="2">
        <v>6.7739999999999995E-2</v>
      </c>
      <c r="I1823" s="2">
        <v>13.417173</v>
      </c>
      <c r="J1823" s="2">
        <v>1.1970000000000001</v>
      </c>
      <c r="K1823" s="2">
        <v>1058.3739</v>
      </c>
      <c r="L1823" s="2">
        <v>3.33</v>
      </c>
      <c r="M1823" s="2">
        <v>0.432</v>
      </c>
      <c r="N1823" s="2">
        <v>1520</v>
      </c>
      <c r="P1823" s="2">
        <v>6442</v>
      </c>
      <c r="Q1823" s="2">
        <v>1.53</v>
      </c>
      <c r="R1823" s="2">
        <v>1.3919999999999999</v>
      </c>
      <c r="S1823" s="2">
        <v>0.22</v>
      </c>
      <c r="U1823" s="2">
        <v>4.21</v>
      </c>
      <c r="V1823" s="2" t="s">
        <v>1385</v>
      </c>
      <c r="W1823" s="2">
        <v>303.19543549999997</v>
      </c>
      <c r="X1823" s="2" t="s">
        <v>1386</v>
      </c>
      <c r="Y1823" s="2">
        <v>18.104777599999998</v>
      </c>
      <c r="Z1823" s="2">
        <v>249.32499999999999</v>
      </c>
      <c r="AA1823" s="2">
        <v>10.403</v>
      </c>
      <c r="AB1823" s="2">
        <v>9.2469999999999999</v>
      </c>
      <c r="AC1823" s="2">
        <v>10.1944</v>
      </c>
      <c r="AD1823" s="4">
        <f t="shared" si="140"/>
        <v>0.43818354309855301</v>
      </c>
      <c r="AE1823" s="4">
        <f t="shared" si="141"/>
        <v>5.8791844035062422</v>
      </c>
      <c r="AF1823" s="4">
        <f t="shared" si="142"/>
        <v>8.8815558457257389</v>
      </c>
      <c r="AG1823" s="4">
        <f t="shared" si="143"/>
        <v>788.25223156129152</v>
      </c>
      <c r="AH1823" s="4">
        <f t="shared" si="144"/>
        <v>0.22780710076374905</v>
      </c>
    </row>
    <row r="1824" spans="1:34" x14ac:dyDescent="0.3">
      <c r="A1824" s="2" t="s">
        <v>6879</v>
      </c>
      <c r="B1824" s="2" t="s">
        <v>6878</v>
      </c>
      <c r="C1824" s="2" t="s">
        <v>226</v>
      </c>
      <c r="D1824" s="2">
        <v>2014</v>
      </c>
      <c r="E1824" s="2" t="s">
        <v>106</v>
      </c>
      <c r="F1824" s="2">
        <v>0</v>
      </c>
      <c r="G1824" s="2">
        <v>3.1800218</v>
      </c>
      <c r="H1824" s="2">
        <v>4.5440000000000001E-2</v>
      </c>
      <c r="I1824" s="2">
        <v>1.536</v>
      </c>
      <c r="J1824" s="2">
        <v>0.13703298</v>
      </c>
      <c r="K1824" s="2">
        <v>3.8</v>
      </c>
      <c r="L1824" s="2">
        <v>1.1956140000000001E-2</v>
      </c>
      <c r="M1824" s="2">
        <v>0.1</v>
      </c>
      <c r="N1824" s="2">
        <v>1592</v>
      </c>
      <c r="P1824" s="2">
        <v>5854</v>
      </c>
      <c r="Q1824" s="2">
        <v>1.4470000000000001</v>
      </c>
      <c r="R1824" s="2">
        <v>1.238</v>
      </c>
      <c r="S1824" s="2">
        <v>0.32100000000000001</v>
      </c>
      <c r="T1824" s="2" t="s">
        <v>5</v>
      </c>
      <c r="U1824" s="2">
        <v>4.21</v>
      </c>
      <c r="V1824" s="2" t="s">
        <v>6880</v>
      </c>
      <c r="W1824" s="2">
        <v>297.02816200000001</v>
      </c>
      <c r="X1824" s="2" t="s">
        <v>6881</v>
      </c>
      <c r="Y1824" s="2">
        <v>48.208601899999998</v>
      </c>
      <c r="Z1824" s="2">
        <v>525.99699999999996</v>
      </c>
      <c r="AA1824" s="2">
        <v>12.542999999999999</v>
      </c>
      <c r="AB1824" s="2">
        <v>11.06</v>
      </c>
      <c r="AC1824" s="2">
        <v>12.4627</v>
      </c>
      <c r="AD1824" s="4">
        <f t="shared" si="140"/>
        <v>1.0486002321596499</v>
      </c>
      <c r="AE1824" s="4">
        <f t="shared" si="141"/>
        <v>1.6106499565972221</v>
      </c>
      <c r="AF1824" s="4">
        <f t="shared" si="142"/>
        <v>1.5728821740147394</v>
      </c>
      <c r="AG1824" s="4">
        <f t="shared" si="143"/>
        <v>1068.4670635469872</v>
      </c>
      <c r="AH1824" s="4">
        <f t="shared" si="144"/>
        <v>3.9420729673272148E-2</v>
      </c>
    </row>
    <row r="1825" spans="1:34" x14ac:dyDescent="0.3">
      <c r="A1825" s="2" t="s">
        <v>6879</v>
      </c>
      <c r="B1825" s="2" t="s">
        <v>6882</v>
      </c>
      <c r="C1825" s="2" t="s">
        <v>226</v>
      </c>
      <c r="D1825" s="2">
        <v>2014</v>
      </c>
      <c r="E1825" s="2" t="s">
        <v>106</v>
      </c>
      <c r="F1825" s="2">
        <v>0</v>
      </c>
      <c r="G1825" s="2">
        <v>4.9014519999999999</v>
      </c>
      <c r="H1825" s="2">
        <v>6.0639999999999999E-2</v>
      </c>
      <c r="I1825" s="2">
        <v>1.597</v>
      </c>
      <c r="J1825" s="2">
        <v>0.14247504</v>
      </c>
      <c r="K1825" s="2">
        <v>10</v>
      </c>
      <c r="L1825" s="2">
        <v>3.1463520000000002E-2</v>
      </c>
      <c r="M1825" s="2">
        <v>0.08</v>
      </c>
      <c r="N1825" s="2">
        <v>1378</v>
      </c>
      <c r="P1825" s="2">
        <v>5854</v>
      </c>
      <c r="Q1825" s="2">
        <v>1.4470000000000001</v>
      </c>
      <c r="R1825" s="2">
        <v>1.238</v>
      </c>
      <c r="S1825" s="2">
        <v>0.32100000000000001</v>
      </c>
      <c r="T1825" s="2" t="s">
        <v>5</v>
      </c>
      <c r="U1825" s="2">
        <v>4.21</v>
      </c>
      <c r="V1825" s="2" t="s">
        <v>6880</v>
      </c>
      <c r="W1825" s="2">
        <v>297.02816200000001</v>
      </c>
      <c r="X1825" s="2" t="s">
        <v>6881</v>
      </c>
      <c r="Y1825" s="2">
        <v>48.208601899999998</v>
      </c>
      <c r="Z1825" s="2">
        <v>525.99699999999996</v>
      </c>
      <c r="AA1825" s="2">
        <v>12.542999999999999</v>
      </c>
      <c r="AB1825" s="2">
        <v>11.06</v>
      </c>
      <c r="AC1825" s="2">
        <v>12.4627</v>
      </c>
      <c r="AD1825" s="4">
        <f t="shared" si="140"/>
        <v>2.4551908199556913</v>
      </c>
      <c r="AE1825" s="4">
        <f t="shared" si="141"/>
        <v>3.9209397394692385</v>
      </c>
      <c r="AF1825" s="4">
        <f t="shared" si="142"/>
        <v>2.5023470510567418</v>
      </c>
      <c r="AG1825" s="4">
        <f t="shared" si="143"/>
        <v>599.95599778228927</v>
      </c>
      <c r="AH1825" s="4">
        <f t="shared" si="144"/>
        <v>6.7409783628441966E-2</v>
      </c>
    </row>
    <row r="1826" spans="1:34" x14ac:dyDescent="0.3">
      <c r="A1826" s="2" t="s">
        <v>6879</v>
      </c>
      <c r="B1826" s="2" t="s">
        <v>6883</v>
      </c>
      <c r="C1826" s="2" t="s">
        <v>226</v>
      </c>
      <c r="D1826" s="2">
        <v>2014</v>
      </c>
      <c r="E1826" s="2" t="s">
        <v>106</v>
      </c>
      <c r="F1826" s="2">
        <v>0</v>
      </c>
      <c r="G1826" s="2">
        <v>7.9583899999999996</v>
      </c>
      <c r="H1826" s="2">
        <v>8.3769999999999997E-2</v>
      </c>
      <c r="I1826" s="2">
        <v>0.86</v>
      </c>
      <c r="J1826" s="2">
        <v>7.6724189999999998E-2</v>
      </c>
      <c r="K1826" s="2">
        <v>7.7</v>
      </c>
      <c r="L1826" s="2">
        <v>2.4226910000000001E-2</v>
      </c>
      <c r="M1826" s="2">
        <v>0.11</v>
      </c>
      <c r="N1826" s="2">
        <v>1173</v>
      </c>
      <c r="P1826" s="2">
        <v>5854</v>
      </c>
      <c r="Q1826" s="2">
        <v>1.4470000000000001</v>
      </c>
      <c r="R1826" s="2">
        <v>1.238</v>
      </c>
      <c r="S1826" s="2">
        <v>0.32100000000000001</v>
      </c>
      <c r="T1826" s="2" t="s">
        <v>5</v>
      </c>
      <c r="U1826" s="2">
        <v>4.21</v>
      </c>
      <c r="V1826" s="2" t="s">
        <v>6880</v>
      </c>
      <c r="W1826" s="2">
        <v>297.02816200000001</v>
      </c>
      <c r="X1826" s="2" t="s">
        <v>6881</v>
      </c>
      <c r="Y1826" s="2">
        <v>48.208601899999998</v>
      </c>
      <c r="Z1826" s="2">
        <v>525.99699999999996</v>
      </c>
      <c r="AA1826" s="2">
        <v>12.542999999999999</v>
      </c>
      <c r="AB1826" s="2">
        <v>11.06</v>
      </c>
      <c r="AC1826" s="2">
        <v>12.4627</v>
      </c>
      <c r="AD1826" s="4">
        <f t="shared" si="140"/>
        <v>12.105852314890514</v>
      </c>
      <c r="AE1826" s="4">
        <f t="shared" si="141"/>
        <v>10.411032990805841</v>
      </c>
      <c r="AF1826" s="4">
        <f t="shared" si="142"/>
        <v>2.9922380206282093</v>
      </c>
      <c r="AG1826" s="4">
        <f t="shared" si="143"/>
        <v>314.38423049363581</v>
      </c>
      <c r="AH1826" s="4">
        <f t="shared" si="144"/>
        <v>8.736694119861102E-2</v>
      </c>
    </row>
    <row r="1827" spans="1:34" x14ac:dyDescent="0.3">
      <c r="A1827" s="2" t="s">
        <v>6879</v>
      </c>
      <c r="B1827" s="2" t="s">
        <v>6884</v>
      </c>
      <c r="C1827" s="2" t="s">
        <v>226</v>
      </c>
      <c r="D1827" s="2">
        <v>2014</v>
      </c>
      <c r="E1827" s="2" t="s">
        <v>106</v>
      </c>
      <c r="F1827" s="2">
        <v>0</v>
      </c>
      <c r="G1827" s="2">
        <v>14.749143</v>
      </c>
      <c r="H1827" s="2">
        <v>0.12637999999999999</v>
      </c>
      <c r="I1827" s="2">
        <v>2.903</v>
      </c>
      <c r="J1827" s="2">
        <v>0.25898875999999998</v>
      </c>
      <c r="K1827" s="2">
        <v>14.1</v>
      </c>
      <c r="L1827" s="2">
        <v>4.4363560000000003E-2</v>
      </c>
      <c r="M1827" s="2">
        <v>0.1</v>
      </c>
      <c r="N1827" s="2">
        <v>955</v>
      </c>
      <c r="P1827" s="2">
        <v>5854</v>
      </c>
      <c r="Q1827" s="2">
        <v>1.4470000000000001</v>
      </c>
      <c r="R1827" s="2">
        <v>1.238</v>
      </c>
      <c r="S1827" s="2">
        <v>0.32100000000000001</v>
      </c>
      <c r="T1827" s="2" t="s">
        <v>5</v>
      </c>
      <c r="U1827" s="2">
        <v>4.21</v>
      </c>
      <c r="V1827" s="2" t="s">
        <v>6880</v>
      </c>
      <c r="W1827" s="2">
        <v>297.02816200000001</v>
      </c>
      <c r="X1827" s="2" t="s">
        <v>6881</v>
      </c>
      <c r="Y1827" s="2">
        <v>48.208601899999998</v>
      </c>
      <c r="Z1827" s="2">
        <v>525.99699999999996</v>
      </c>
      <c r="AA1827" s="2">
        <v>12.542999999999999</v>
      </c>
      <c r="AB1827" s="2">
        <v>11.06</v>
      </c>
      <c r="AC1827" s="2">
        <v>12.4627</v>
      </c>
      <c r="AD1827" s="4">
        <f t="shared" si="140"/>
        <v>0.57633899538868083</v>
      </c>
      <c r="AE1827" s="4">
        <f t="shared" si="141"/>
        <v>1.6731121036133405</v>
      </c>
      <c r="AF1827" s="4">
        <f t="shared" si="142"/>
        <v>2.2038703312104206</v>
      </c>
      <c r="AG1827" s="4">
        <f t="shared" si="143"/>
        <v>138.12779612070639</v>
      </c>
      <c r="AH1827" s="4">
        <f t="shared" si="144"/>
        <v>7.1315569162807735E-2</v>
      </c>
    </row>
    <row r="1828" spans="1:34" x14ac:dyDescent="0.3">
      <c r="A1828" s="2" t="s">
        <v>5527</v>
      </c>
      <c r="B1828" s="2" t="s">
        <v>5526</v>
      </c>
      <c r="C1828" s="2" t="s">
        <v>226</v>
      </c>
      <c r="D1828" s="2">
        <v>2018</v>
      </c>
      <c r="E1828" s="2" t="s">
        <v>271</v>
      </c>
      <c r="F1828" s="2">
        <v>0</v>
      </c>
      <c r="G1828" s="2">
        <v>19.89526</v>
      </c>
      <c r="H1828" s="2">
        <v>0.14610000000000001</v>
      </c>
      <c r="I1828" s="2">
        <v>7.5</v>
      </c>
      <c r="J1828" s="2">
        <v>0.66910634000000002</v>
      </c>
      <c r="K1828" s="2">
        <v>37.1</v>
      </c>
      <c r="L1828" s="2">
        <v>0.11672965</v>
      </c>
      <c r="M1828" s="2">
        <v>0.35</v>
      </c>
      <c r="N1828" s="2">
        <v>787</v>
      </c>
      <c r="P1828" s="2">
        <v>5500</v>
      </c>
      <c r="Q1828" s="2">
        <v>1.28</v>
      </c>
      <c r="R1828" s="2">
        <v>1.03</v>
      </c>
      <c r="S1828" s="2">
        <v>0.33</v>
      </c>
      <c r="T1828" s="2" t="s">
        <v>5</v>
      </c>
      <c r="U1828" s="2">
        <v>4.21</v>
      </c>
      <c r="V1828" s="2" t="s">
        <v>5528</v>
      </c>
      <c r="W1828" s="2">
        <v>291.59535959999999</v>
      </c>
      <c r="X1828" s="2" t="s">
        <v>5529</v>
      </c>
      <c r="Y1828" s="2">
        <v>-22.2477071</v>
      </c>
      <c r="Z1828" s="2">
        <v>391.53699999999998</v>
      </c>
      <c r="AA1828" s="2">
        <v>12.523999999999999</v>
      </c>
      <c r="AB1828" s="2">
        <v>10.765000000000001</v>
      </c>
      <c r="AC1828" s="2">
        <v>12.3604</v>
      </c>
      <c r="AD1828" s="4">
        <f t="shared" si="140"/>
        <v>8.794074074074075E-2</v>
      </c>
      <c r="AE1828" s="4">
        <f t="shared" si="141"/>
        <v>0.65955555555555556</v>
      </c>
      <c r="AF1828" s="4">
        <f t="shared" si="142"/>
        <v>2.2241103090149705</v>
      </c>
      <c r="AG1828" s="4">
        <f t="shared" si="143"/>
        <v>63.017346961893303</v>
      </c>
      <c r="AH1828" s="4">
        <f t="shared" si="144"/>
        <v>7.9280970336632506E-2</v>
      </c>
    </row>
    <row r="1829" spans="1:34" x14ac:dyDescent="0.3">
      <c r="A1829" s="2" t="s">
        <v>15435</v>
      </c>
      <c r="B1829" s="2" t="s">
        <v>15434</v>
      </c>
      <c r="C1829" s="2" t="s">
        <v>226</v>
      </c>
      <c r="D1829" s="2">
        <v>2019</v>
      </c>
      <c r="E1829" s="2" t="s">
        <v>15403</v>
      </c>
      <c r="F1829" s="2">
        <v>0</v>
      </c>
      <c r="G1829" s="2">
        <v>3.71495</v>
      </c>
      <c r="H1829" s="2">
        <v>4.7399999999999998E-2</v>
      </c>
      <c r="I1829" s="2">
        <v>14.403565</v>
      </c>
      <c r="J1829" s="2">
        <v>1.2849999999999999</v>
      </c>
      <c r="K1829" s="2">
        <v>117.91493</v>
      </c>
      <c r="L1829" s="2">
        <v>0.371</v>
      </c>
      <c r="M1829" s="2">
        <v>0</v>
      </c>
      <c r="N1829" s="2">
        <v>1457</v>
      </c>
      <c r="O1829" s="2" t="s">
        <v>412</v>
      </c>
      <c r="P1829" s="2">
        <v>5738</v>
      </c>
      <c r="Q1829" s="2">
        <v>1.3149999999999999</v>
      </c>
      <c r="R1829" s="2">
        <v>1.0289999999999999</v>
      </c>
      <c r="S1829" s="2">
        <v>2.5000000000000001E-2</v>
      </c>
      <c r="T1829" s="2" t="s">
        <v>5</v>
      </c>
      <c r="U1829" s="2">
        <v>4.2140000000000004</v>
      </c>
      <c r="V1829" s="2" t="s">
        <v>15436</v>
      </c>
      <c r="W1829" s="2">
        <v>157.4123405</v>
      </c>
      <c r="X1829" s="2" t="s">
        <v>15437</v>
      </c>
      <c r="Y1829" s="2">
        <v>70.527083500000003</v>
      </c>
      <c r="Z1829" s="2">
        <v>281.49799999999999</v>
      </c>
      <c r="AA1829" s="2">
        <v>11.71</v>
      </c>
      <c r="AB1829" s="2">
        <v>9.9369999999999994</v>
      </c>
      <c r="AC1829" s="2">
        <v>11.349399999999999</v>
      </c>
      <c r="AD1829" s="4">
        <f t="shared" si="140"/>
        <v>3.9460156833881599E-2</v>
      </c>
      <c r="AE1829" s="4">
        <f t="shared" si="141"/>
        <v>0.56836693386700787</v>
      </c>
      <c r="AF1829" s="4">
        <f t="shared" si="142"/>
        <v>2.8612078001788248</v>
      </c>
      <c r="AG1829" s="4">
        <f t="shared" si="143"/>
        <v>748.56039891860587</v>
      </c>
      <c r="AH1829" s="4">
        <f t="shared" si="144"/>
        <v>7.4958282040991447E-2</v>
      </c>
    </row>
    <row r="1830" spans="1:34" x14ac:dyDescent="0.3">
      <c r="A1830" s="2" t="s">
        <v>17125</v>
      </c>
      <c r="B1830" s="2" t="s">
        <v>17124</v>
      </c>
      <c r="C1830" s="2" t="s">
        <v>226</v>
      </c>
      <c r="D1830" s="2">
        <v>2025</v>
      </c>
      <c r="E1830" s="2" t="s">
        <v>227</v>
      </c>
      <c r="F1830" s="2">
        <v>0</v>
      </c>
      <c r="G1830" s="2">
        <v>3.5658116</v>
      </c>
      <c r="H1830" s="2">
        <v>4.9200000000000001E-2</v>
      </c>
      <c r="I1830" s="2">
        <v>14.35870428</v>
      </c>
      <c r="J1830" s="2">
        <v>1.2809999999999999</v>
      </c>
      <c r="K1830" s="2">
        <v>308.29355478999997</v>
      </c>
      <c r="L1830" s="2">
        <v>0.97</v>
      </c>
      <c r="M1830" s="2">
        <v>0.1</v>
      </c>
      <c r="N1830" s="2">
        <v>1673</v>
      </c>
      <c r="P1830" s="2">
        <v>6390</v>
      </c>
      <c r="Q1830" s="2">
        <v>1.4510000000000001</v>
      </c>
      <c r="R1830" s="2">
        <v>1.25</v>
      </c>
      <c r="S1830" s="2">
        <v>-0.10199999999999999</v>
      </c>
      <c r="T1830" s="2" t="s">
        <v>5</v>
      </c>
      <c r="U1830" s="2">
        <v>4.2149999999999999</v>
      </c>
      <c r="V1830" s="2" t="s">
        <v>17126</v>
      </c>
      <c r="W1830" s="2">
        <v>110.48355170000001</v>
      </c>
      <c r="X1830" s="2" t="s">
        <v>17127</v>
      </c>
      <c r="Y1830" s="2">
        <v>-12.5654781</v>
      </c>
      <c r="Z1830" s="2">
        <v>543.00800000000004</v>
      </c>
      <c r="AA1830" s="2">
        <v>12.563000000000001</v>
      </c>
      <c r="AB1830" s="2">
        <v>11.122999999999999</v>
      </c>
      <c r="AC1830" s="2">
        <v>12.4496</v>
      </c>
      <c r="AD1830" s="4">
        <f t="shared" si="140"/>
        <v>0.10414026818411309</v>
      </c>
      <c r="AE1830" s="4">
        <f t="shared" si="141"/>
        <v>1.4953193144955725</v>
      </c>
      <c r="AF1830" s="4">
        <f t="shared" si="142"/>
        <v>4.6336646232775891</v>
      </c>
      <c r="AG1830" s="4">
        <f t="shared" si="143"/>
        <v>1301.0617282432265</v>
      </c>
      <c r="AH1830" s="4">
        <f t="shared" si="144"/>
        <v>0.11328610016565897</v>
      </c>
    </row>
    <row r="1831" spans="1:34" x14ac:dyDescent="0.3">
      <c r="A1831" s="2" t="s">
        <v>9045</v>
      </c>
      <c r="B1831" s="2" t="s">
        <v>9049</v>
      </c>
      <c r="C1831" s="2" t="s">
        <v>226</v>
      </c>
      <c r="D1831" s="2">
        <v>2021</v>
      </c>
      <c r="E1831" s="2" t="s">
        <v>106</v>
      </c>
      <c r="F1831" s="2">
        <v>0</v>
      </c>
      <c r="G1831" s="2">
        <v>9.2076101300000008</v>
      </c>
      <c r="H1831" s="2">
        <v>8.276E-2</v>
      </c>
      <c r="I1831" s="2">
        <v>3.2787011499999998</v>
      </c>
      <c r="J1831" s="2">
        <v>0.29250662999999999</v>
      </c>
      <c r="K1831" s="2">
        <v>10.8</v>
      </c>
      <c r="L1831" s="2">
        <v>3.39E-2</v>
      </c>
      <c r="M1831" s="2">
        <v>0</v>
      </c>
      <c r="N1831" s="2">
        <v>972</v>
      </c>
      <c r="P1831" s="2">
        <v>5678</v>
      </c>
      <c r="Q1831" s="2">
        <v>1.3029999999999999</v>
      </c>
      <c r="R1831" s="2">
        <v>1.0149999999999999</v>
      </c>
      <c r="S1831" s="2">
        <v>0.2</v>
      </c>
      <c r="T1831" s="2" t="s">
        <v>5</v>
      </c>
      <c r="U1831" s="2">
        <v>4.2149999999999999</v>
      </c>
      <c r="V1831" s="2" t="s">
        <v>9046</v>
      </c>
      <c r="W1831" s="2">
        <v>288.16243960000003</v>
      </c>
      <c r="X1831" s="2" t="s">
        <v>9047</v>
      </c>
      <c r="Y1831" s="2">
        <v>48.165152999999997</v>
      </c>
      <c r="Z1831" s="2">
        <v>489.87599999999998</v>
      </c>
      <c r="AA1831" s="2">
        <v>14.15</v>
      </c>
      <c r="AB1831" s="2">
        <v>12.3</v>
      </c>
      <c r="AC1831" s="2">
        <v>14.0055</v>
      </c>
      <c r="AD1831" s="4">
        <f t="shared" si="140"/>
        <v>0.30642081013656508</v>
      </c>
      <c r="AE1831" s="4">
        <f t="shared" si="141"/>
        <v>1.0046622625786874</v>
      </c>
      <c r="AF1831" s="4">
        <f t="shared" si="142"/>
        <v>1.8149345210443115</v>
      </c>
      <c r="AG1831" s="4">
        <f t="shared" si="143"/>
        <v>231.16350466005673</v>
      </c>
      <c r="AH1831" s="4">
        <f t="shared" si="144"/>
        <v>5.8214051904804318E-2</v>
      </c>
    </row>
    <row r="1832" spans="1:34" x14ac:dyDescent="0.3">
      <c r="A1832" s="2" t="s">
        <v>16736</v>
      </c>
      <c r="B1832" s="2" t="s">
        <v>16735</v>
      </c>
      <c r="C1832" s="2" t="s">
        <v>226</v>
      </c>
      <c r="D1832" s="2">
        <v>2025</v>
      </c>
      <c r="E1832" s="2" t="s">
        <v>227</v>
      </c>
      <c r="F1832" s="2">
        <v>0</v>
      </c>
      <c r="G1832" s="2">
        <v>3.9712809999999998</v>
      </c>
      <c r="H1832" s="2">
        <v>5.0500000000000003E-2</v>
      </c>
      <c r="I1832" s="2">
        <v>13.7646283</v>
      </c>
      <c r="J1832" s="2">
        <v>1.228</v>
      </c>
      <c r="K1832" s="2">
        <v>378.21580433000003</v>
      </c>
      <c r="L1832" s="2">
        <v>1.19</v>
      </c>
      <c r="M1832" s="2">
        <v>0.18</v>
      </c>
      <c r="N1832" s="2">
        <v>1539</v>
      </c>
      <c r="P1832" s="2">
        <v>6190</v>
      </c>
      <c r="Q1832" s="2">
        <v>1.3460000000000001</v>
      </c>
      <c r="R1832" s="2">
        <v>1.0880000000000001</v>
      </c>
      <c r="S1832" s="2">
        <v>-0.114</v>
      </c>
      <c r="T1832" s="2" t="s">
        <v>5</v>
      </c>
      <c r="U1832" s="2">
        <v>4.2169999999999996</v>
      </c>
      <c r="V1832" s="2" t="s">
        <v>16737</v>
      </c>
      <c r="W1832" s="2">
        <v>224.5658555</v>
      </c>
      <c r="X1832" s="2" t="s">
        <v>16738</v>
      </c>
      <c r="Y1832" s="2">
        <v>-27.682550299999999</v>
      </c>
      <c r="Z1832" s="2">
        <v>567.678</v>
      </c>
      <c r="AA1832" s="2">
        <v>12.648999999999999</v>
      </c>
      <c r="AB1832" s="2">
        <v>10.894</v>
      </c>
      <c r="AC1832" s="2">
        <v>12.370799999999999</v>
      </c>
      <c r="AD1832" s="4">
        <f t="shared" si="140"/>
        <v>0.14502611327207085</v>
      </c>
      <c r="AE1832" s="4">
        <f t="shared" si="141"/>
        <v>1.9962305429837519</v>
      </c>
      <c r="AF1832" s="4">
        <f t="shared" si="142"/>
        <v>5.2418862468846577</v>
      </c>
      <c r="AG1832" s="4">
        <f t="shared" si="143"/>
        <v>935.74994354809871</v>
      </c>
      <c r="AH1832" s="4">
        <f t="shared" si="144"/>
        <v>0.13361902002167203</v>
      </c>
    </row>
    <row r="1833" spans="1:34" x14ac:dyDescent="0.3">
      <c r="A1833" s="2" t="s">
        <v>17326</v>
      </c>
      <c r="B1833" s="2" t="s">
        <v>17325</v>
      </c>
      <c r="C1833" s="2" t="s">
        <v>226</v>
      </c>
      <c r="D1833" s="2">
        <v>2021</v>
      </c>
      <c r="E1833" s="2" t="s">
        <v>227</v>
      </c>
      <c r="F1833" s="2">
        <v>0</v>
      </c>
      <c r="G1833" s="2">
        <v>14.574071</v>
      </c>
      <c r="H1833" s="2">
        <v>0.12909999999999999</v>
      </c>
      <c r="I1833" s="2">
        <v>12.172953039999999</v>
      </c>
      <c r="J1833" s="2">
        <v>1.0860000000000001</v>
      </c>
      <c r="K1833" s="2">
        <v>1147.3605492700001</v>
      </c>
      <c r="L1833" s="2">
        <v>3.61</v>
      </c>
      <c r="M1833" s="2">
        <v>0.29799999999999999</v>
      </c>
      <c r="N1833" s="2">
        <v>1061</v>
      </c>
      <c r="O1833" s="2" t="s">
        <v>1610</v>
      </c>
      <c r="P1833" s="2">
        <v>6466</v>
      </c>
      <c r="Q1833" s="2">
        <v>1.496</v>
      </c>
      <c r="R1833" s="2">
        <v>1.349</v>
      </c>
      <c r="S1833" s="2">
        <v>-4.0000000000000001E-3</v>
      </c>
      <c r="T1833" s="2" t="s">
        <v>5</v>
      </c>
      <c r="U1833" s="2">
        <v>4.218</v>
      </c>
      <c r="V1833" s="2" t="s">
        <v>17327</v>
      </c>
      <c r="W1833" s="2">
        <v>42.291509300000001</v>
      </c>
      <c r="X1833" s="2" t="s">
        <v>17328</v>
      </c>
      <c r="Y1833" s="2">
        <v>-58.024682800000001</v>
      </c>
      <c r="Z1833" s="2">
        <v>402.63</v>
      </c>
      <c r="AA1833" s="2">
        <v>11.233000000000001</v>
      </c>
      <c r="AB1833" s="2">
        <v>10.262</v>
      </c>
      <c r="AC1833" s="2">
        <v>11.3253</v>
      </c>
      <c r="AD1833" s="4">
        <f t="shared" si="140"/>
        <v>0.63608048732764921</v>
      </c>
      <c r="AE1833" s="4">
        <f t="shared" si="141"/>
        <v>7.7429779018997893</v>
      </c>
      <c r="AF1833" s="4">
        <f t="shared" si="142"/>
        <v>9.7084966081048751</v>
      </c>
      <c r="AG1833" s="4">
        <f t="shared" si="143"/>
        <v>210.5927198313754</v>
      </c>
      <c r="AH1833" s="4">
        <f t="shared" si="144"/>
        <v>0.29805354475588675</v>
      </c>
    </row>
    <row r="1834" spans="1:34" x14ac:dyDescent="0.3">
      <c r="A1834" s="2" t="s">
        <v>18217</v>
      </c>
      <c r="B1834" s="2" t="s">
        <v>18216</v>
      </c>
      <c r="C1834" s="2" t="s">
        <v>226</v>
      </c>
      <c r="D1834" s="2">
        <v>2019</v>
      </c>
      <c r="E1834" s="2" t="s">
        <v>18146</v>
      </c>
      <c r="F1834" s="2">
        <v>0</v>
      </c>
      <c r="G1834" s="2">
        <v>3.3769847999999998</v>
      </c>
      <c r="H1834" s="2">
        <v>4.5100000000000001E-2</v>
      </c>
      <c r="I1834" s="2">
        <v>9.5276499999999995</v>
      </c>
      <c r="J1834" s="2">
        <v>0.85</v>
      </c>
      <c r="K1834" s="2">
        <v>47.03884</v>
      </c>
      <c r="L1834" s="2">
        <v>0.14799999999999999</v>
      </c>
      <c r="M1834" s="2">
        <v>0</v>
      </c>
      <c r="N1834" s="2">
        <v>1479</v>
      </c>
      <c r="O1834" s="2" t="s">
        <v>251</v>
      </c>
      <c r="P1834" s="2">
        <v>5638</v>
      </c>
      <c r="Q1834" s="2">
        <v>1.34</v>
      </c>
      <c r="R1834" s="2">
        <v>1.0760000000000001</v>
      </c>
      <c r="S1834" s="2">
        <v>0.27</v>
      </c>
      <c r="T1834" s="2" t="s">
        <v>5</v>
      </c>
      <c r="U1834" s="2">
        <v>4.218</v>
      </c>
      <c r="V1834" s="2" t="s">
        <v>18218</v>
      </c>
      <c r="W1834" s="2">
        <v>311.67334499999998</v>
      </c>
      <c r="X1834" s="2" t="s">
        <v>18219</v>
      </c>
      <c r="Y1834" s="2">
        <v>-41.820982800000003</v>
      </c>
      <c r="Z1834" s="2">
        <v>327.60199999999998</v>
      </c>
      <c r="AA1834" s="2">
        <v>11.98</v>
      </c>
      <c r="AB1834" s="2">
        <v>10.430999999999999</v>
      </c>
      <c r="AC1834" s="2">
        <v>11.917</v>
      </c>
      <c r="AD1834" s="4">
        <f t="shared" si="140"/>
        <v>5.4387515322818512E-2</v>
      </c>
      <c r="AE1834" s="4">
        <f t="shared" si="141"/>
        <v>0.51818521036545173</v>
      </c>
      <c r="AF1834" s="4">
        <f t="shared" si="142"/>
        <v>2.2219557420296194</v>
      </c>
      <c r="AG1834" s="4">
        <f t="shared" si="143"/>
        <v>800.28863429306102</v>
      </c>
      <c r="AH1834" s="4">
        <f t="shared" si="144"/>
        <v>5.7776511668383608E-2</v>
      </c>
    </row>
    <row r="1835" spans="1:34" x14ac:dyDescent="0.3">
      <c r="A1835" s="2" t="s">
        <v>1375</v>
      </c>
      <c r="B1835" s="2" t="s">
        <v>1374</v>
      </c>
      <c r="C1835" s="2" t="s">
        <v>226</v>
      </c>
      <c r="D1835" s="2">
        <v>2011</v>
      </c>
      <c r="E1835" s="2" t="s">
        <v>1270</v>
      </c>
      <c r="F1835" s="2">
        <v>0</v>
      </c>
      <c r="G1835" s="2">
        <v>2.1500081999999998</v>
      </c>
      <c r="H1835" s="2">
        <v>3.397E-2</v>
      </c>
      <c r="I1835" s="2">
        <v>22.193819999999999</v>
      </c>
      <c r="J1835" s="2">
        <v>1.98</v>
      </c>
      <c r="K1835" s="2">
        <v>216.12440000000001</v>
      </c>
      <c r="L1835" s="2">
        <v>0.68</v>
      </c>
      <c r="M1835" s="2">
        <v>0.159</v>
      </c>
      <c r="N1835" s="2">
        <v>1835.7</v>
      </c>
      <c r="P1835" s="2">
        <v>6001</v>
      </c>
      <c r="Q1835" s="2">
        <v>1.367</v>
      </c>
      <c r="R1835" s="2">
        <v>1.1319999999999999</v>
      </c>
      <c r="S1835" s="2">
        <v>-0.16</v>
      </c>
      <c r="T1835" s="2" t="s">
        <v>5</v>
      </c>
      <c r="U1835" s="2">
        <v>4.22</v>
      </c>
      <c r="V1835" s="2" t="s">
        <v>1376</v>
      </c>
      <c r="W1835" s="2">
        <v>31.0427614</v>
      </c>
      <c r="X1835" s="2" t="s">
        <v>1377</v>
      </c>
      <c r="Y1835" s="2">
        <v>46.687851199999997</v>
      </c>
      <c r="Z1835" s="2">
        <v>289.20499999999998</v>
      </c>
      <c r="AA1835" s="2">
        <v>11.439</v>
      </c>
      <c r="AB1835" s="2">
        <v>9.99</v>
      </c>
      <c r="AC1835" s="2">
        <v>11.1335</v>
      </c>
      <c r="AD1835" s="4">
        <f t="shared" si="140"/>
        <v>1.9770043383173664E-2</v>
      </c>
      <c r="AE1835" s="4">
        <f t="shared" si="141"/>
        <v>0.43877278423834731</v>
      </c>
      <c r="AF1835" s="4">
        <f t="shared" si="142"/>
        <v>3.1205839508471356</v>
      </c>
      <c r="AG1835" s="4">
        <f t="shared" si="143"/>
        <v>1884.2142867023497</v>
      </c>
      <c r="AH1835" s="4">
        <f t="shared" si="144"/>
        <v>7.2834143360149192E-2</v>
      </c>
    </row>
    <row r="1836" spans="1:34" x14ac:dyDescent="0.3">
      <c r="A1836" s="2" t="s">
        <v>1634</v>
      </c>
      <c r="B1836" s="2" t="s">
        <v>1633</v>
      </c>
      <c r="C1836" s="2" t="s">
        <v>226</v>
      </c>
      <c r="D1836" s="2">
        <v>2013</v>
      </c>
      <c r="E1836" s="2" t="s">
        <v>1556</v>
      </c>
      <c r="F1836" s="2">
        <v>0</v>
      </c>
      <c r="G1836" s="2">
        <v>3.5478510000000001</v>
      </c>
      <c r="H1836" s="2">
        <v>4.8500000000000001E-2</v>
      </c>
      <c r="I1836" s="2">
        <v>15.48</v>
      </c>
      <c r="J1836" s="2">
        <v>1.381</v>
      </c>
      <c r="K1836" s="2">
        <v>340.38200000000001</v>
      </c>
      <c r="L1836" s="2">
        <v>1.071</v>
      </c>
      <c r="M1836" s="2">
        <v>0</v>
      </c>
      <c r="N1836" s="2">
        <v>1648</v>
      </c>
      <c r="O1836" s="2" t="s">
        <v>1409</v>
      </c>
      <c r="P1836" s="2">
        <v>6351</v>
      </c>
      <c r="Q1836" s="2">
        <v>1.4039999999999999</v>
      </c>
      <c r="R1836" s="2">
        <v>1.2090000000000001</v>
      </c>
      <c r="S1836" s="2">
        <v>-0.157</v>
      </c>
      <c r="T1836" s="2" t="s">
        <v>5</v>
      </c>
      <c r="U1836" s="2">
        <v>4.22</v>
      </c>
      <c r="V1836" s="2" t="s">
        <v>1635</v>
      </c>
      <c r="W1836" s="2">
        <v>312.45748789999999</v>
      </c>
      <c r="X1836" s="2" t="s">
        <v>1636</v>
      </c>
      <c r="Y1836" s="2">
        <v>-24.428693800000001</v>
      </c>
      <c r="Z1836" s="2">
        <v>411.21100000000001</v>
      </c>
      <c r="AA1836" s="2">
        <v>12.433</v>
      </c>
      <c r="AB1836" s="2">
        <v>10.694000000000001</v>
      </c>
      <c r="AC1836" s="2">
        <v>11.891400000000001</v>
      </c>
      <c r="AD1836" s="4">
        <f t="shared" si="140"/>
        <v>9.1760065884752773E-2</v>
      </c>
      <c r="AE1836" s="4">
        <f t="shared" si="141"/>
        <v>1.4204458198959731</v>
      </c>
      <c r="AF1836" s="4">
        <f t="shared" si="142"/>
        <v>4.6891898332216906</v>
      </c>
      <c r="AG1836" s="4">
        <f t="shared" si="143"/>
        <v>1223.2325788698279</v>
      </c>
      <c r="AH1836" s="4">
        <f t="shared" si="144"/>
        <v>0.11550990083859176</v>
      </c>
    </row>
    <row r="1837" spans="1:34" x14ac:dyDescent="0.3">
      <c r="A1837" s="2" t="s">
        <v>1494</v>
      </c>
      <c r="B1837" s="2" t="s">
        <v>1493</v>
      </c>
      <c r="C1837" s="2" t="s">
        <v>226</v>
      </c>
      <c r="D1837" s="2">
        <v>2007</v>
      </c>
      <c r="E1837" s="2" t="s">
        <v>1270</v>
      </c>
      <c r="F1837" s="2">
        <v>0</v>
      </c>
      <c r="G1837" s="2">
        <v>3.8529800000000001</v>
      </c>
      <c r="H1837" s="2">
        <v>5.2389999999999999E-2</v>
      </c>
      <c r="I1837" s="2">
        <v>16.589320000000001</v>
      </c>
      <c r="J1837" s="2">
        <v>1.48</v>
      </c>
      <c r="K1837" s="2">
        <v>419.53559999999999</v>
      </c>
      <c r="L1837" s="2">
        <v>1.32</v>
      </c>
      <c r="M1837" s="2">
        <v>0</v>
      </c>
      <c r="N1837" s="2">
        <v>1675</v>
      </c>
      <c r="P1837" s="2">
        <v>6570</v>
      </c>
      <c r="Q1837" s="2">
        <v>1.62</v>
      </c>
      <c r="R1837" s="2">
        <v>1.79</v>
      </c>
      <c r="S1837" s="2">
        <v>-0.13</v>
      </c>
      <c r="T1837" s="2" t="s">
        <v>5</v>
      </c>
      <c r="U1837" s="2">
        <v>4.22</v>
      </c>
      <c r="V1837" s="2" t="s">
        <v>1495</v>
      </c>
      <c r="W1837" s="2">
        <v>354.77409169999999</v>
      </c>
      <c r="X1837" s="2" t="s">
        <v>1496</v>
      </c>
      <c r="Y1837" s="2">
        <v>42.465986600000001</v>
      </c>
      <c r="Z1837" s="2">
        <v>275.358</v>
      </c>
      <c r="AA1837" s="2">
        <v>10.468999999999999</v>
      </c>
      <c r="AB1837" s="2">
        <v>9.3130000000000006</v>
      </c>
      <c r="AC1837" s="2">
        <v>10.3056</v>
      </c>
      <c r="AD1837" s="4">
        <f t="shared" si="140"/>
        <v>9.1893134445531141E-2</v>
      </c>
      <c r="AE1837" s="4">
        <f t="shared" si="141"/>
        <v>1.5244446131199387</v>
      </c>
      <c r="AF1837" s="4">
        <f t="shared" si="142"/>
        <v>5.0288666227414369</v>
      </c>
      <c r="AG1837" s="4">
        <f t="shared" si="143"/>
        <v>1598.3966490030141</v>
      </c>
      <c r="AH1837" s="4">
        <f t="shared" si="144"/>
        <v>0.12287476820845812</v>
      </c>
    </row>
    <row r="1838" spans="1:34" x14ac:dyDescent="0.3">
      <c r="A1838" s="2" t="s">
        <v>421</v>
      </c>
      <c r="B1838" s="2" t="s">
        <v>420</v>
      </c>
      <c r="C1838" s="2" t="s">
        <v>226</v>
      </c>
      <c r="D1838" s="2">
        <v>2010</v>
      </c>
      <c r="E1838" s="2" t="s">
        <v>411</v>
      </c>
      <c r="F1838" s="2">
        <v>0</v>
      </c>
      <c r="G1838" s="2">
        <v>2.9943300000000002</v>
      </c>
      <c r="H1838" s="2">
        <v>4.36E-2</v>
      </c>
      <c r="I1838" s="2">
        <v>16.03</v>
      </c>
      <c r="J1838" s="2">
        <v>1.43</v>
      </c>
      <c r="K1838" s="2">
        <v>740.51</v>
      </c>
      <c r="L1838" s="2">
        <v>2.33</v>
      </c>
      <c r="M1838" s="2">
        <v>0</v>
      </c>
      <c r="N1838" s="2">
        <v>1657</v>
      </c>
      <c r="O1838" s="2" t="s">
        <v>422</v>
      </c>
      <c r="P1838" s="2">
        <v>6440</v>
      </c>
      <c r="Q1838" s="2">
        <v>1.37</v>
      </c>
      <c r="R1838" s="2">
        <v>1.27</v>
      </c>
      <c r="S1838" s="2">
        <v>-0.03</v>
      </c>
      <c r="T1838" s="2" t="s">
        <v>5</v>
      </c>
      <c r="U1838" s="2">
        <v>4.22</v>
      </c>
      <c r="V1838" s="2" t="s">
        <v>423</v>
      </c>
      <c r="W1838" s="2">
        <v>280.68729980000001</v>
      </c>
      <c r="X1838" s="2" t="s">
        <v>424</v>
      </c>
      <c r="Y1838" s="2">
        <v>5.9376585999999998</v>
      </c>
      <c r="Z1838" s="2">
        <v>655.03700000000003</v>
      </c>
      <c r="AA1838" s="2">
        <v>12.897</v>
      </c>
      <c r="AB1838" s="2">
        <v>11.247999999999999</v>
      </c>
      <c r="AC1838" s="2">
        <v>12.840999999999999</v>
      </c>
      <c r="AD1838" s="4">
        <f t="shared" si="140"/>
        <v>0.17977544011397073</v>
      </c>
      <c r="AE1838" s="4">
        <f t="shared" si="141"/>
        <v>2.8818003050269509</v>
      </c>
      <c r="AF1838" s="4">
        <f t="shared" si="142"/>
        <v>6.7967094162971264</v>
      </c>
      <c r="AG1838" s="4">
        <f t="shared" si="143"/>
        <v>1523.7070436973017</v>
      </c>
      <c r="AH1838" s="4">
        <f t="shared" si="144"/>
        <v>0.16696961603623903</v>
      </c>
    </row>
    <row r="1839" spans="1:34" x14ac:dyDescent="0.3">
      <c r="A1839" s="2" t="s">
        <v>6316</v>
      </c>
      <c r="B1839" s="2" t="s">
        <v>6315</v>
      </c>
      <c r="C1839" s="2" t="s">
        <v>226</v>
      </c>
      <c r="D1839" s="2">
        <v>2016</v>
      </c>
      <c r="E1839" s="2" t="s">
        <v>6286</v>
      </c>
      <c r="F1839" s="2">
        <v>0</v>
      </c>
      <c r="G1839" s="2">
        <v>3.0801715999999999</v>
      </c>
      <c r="H1839" s="2">
        <v>4.8809999999999999E-2</v>
      </c>
      <c r="I1839" s="2">
        <v>17.093724999999999</v>
      </c>
      <c r="J1839" s="2">
        <v>1.5249999999999999</v>
      </c>
      <c r="K1839" s="2">
        <v>416.35730000000001</v>
      </c>
      <c r="L1839" s="2">
        <v>1.31</v>
      </c>
      <c r="N1839" s="2">
        <v>2087</v>
      </c>
      <c r="O1839" s="2" t="s">
        <v>6317</v>
      </c>
      <c r="P1839" s="2">
        <v>7454</v>
      </c>
      <c r="Q1839" s="2">
        <v>1.645</v>
      </c>
      <c r="R1839" s="2">
        <v>1.635</v>
      </c>
      <c r="S1839" s="2">
        <v>-1.7999999999999999E-2</v>
      </c>
      <c r="T1839" s="2" t="s">
        <v>5</v>
      </c>
      <c r="U1839" s="2">
        <v>4.22</v>
      </c>
      <c r="V1839" s="2" t="s">
        <v>6318</v>
      </c>
      <c r="W1839" s="2">
        <v>125.617407</v>
      </c>
      <c r="X1839" s="2" t="s">
        <v>6319</v>
      </c>
      <c r="Y1839" s="2">
        <v>13.735309300000001</v>
      </c>
      <c r="Z1839" s="2">
        <v>226.5</v>
      </c>
      <c r="AA1839" s="2">
        <v>9.234</v>
      </c>
      <c r="AB1839" s="2">
        <v>8.6460000000000008</v>
      </c>
      <c r="AC1839" s="2">
        <v>9.2088699999999992</v>
      </c>
      <c r="AD1839" s="4">
        <f t="shared" si="140"/>
        <v>8.335968119325135E-2</v>
      </c>
      <c r="AE1839" s="4">
        <f t="shared" si="141"/>
        <v>1.4249274664051104</v>
      </c>
      <c r="AF1839" s="4">
        <f t="shared" si="142"/>
        <v>4.9353133898138317</v>
      </c>
      <c r="AG1839" s="4">
        <f t="shared" si="143"/>
        <v>3146.0208235520877</v>
      </c>
      <c r="AH1839" s="4">
        <f t="shared" si="144"/>
        <v>0.10803227227205928</v>
      </c>
    </row>
    <row r="1840" spans="1:34" x14ac:dyDescent="0.3">
      <c r="A1840" s="2" t="s">
        <v>12944</v>
      </c>
      <c r="B1840" s="2" t="s">
        <v>12943</v>
      </c>
      <c r="C1840" s="2" t="s">
        <v>226</v>
      </c>
      <c r="D1840" s="2">
        <v>2016</v>
      </c>
      <c r="E1840" s="2" t="s">
        <v>106</v>
      </c>
      <c r="F1840" s="2">
        <v>0</v>
      </c>
      <c r="G1840" s="2">
        <v>13.285356330000001</v>
      </c>
      <c r="H1840" s="2">
        <v>0.11645999999999999</v>
      </c>
      <c r="I1840" s="2">
        <v>2.84</v>
      </c>
      <c r="J1840" s="2">
        <v>0.25336783000000002</v>
      </c>
      <c r="K1840" s="2">
        <v>8.4499999999999993</v>
      </c>
      <c r="L1840" s="2">
        <v>2.6599999999999999E-2</v>
      </c>
      <c r="M1840" s="2">
        <v>0</v>
      </c>
      <c r="N1840" s="2">
        <v>1157</v>
      </c>
      <c r="P1840" s="2">
        <v>6388</v>
      </c>
      <c r="Q1840" s="2">
        <v>1.45</v>
      </c>
      <c r="R1840" s="2">
        <v>1.28</v>
      </c>
      <c r="S1840" s="2">
        <v>0.03</v>
      </c>
      <c r="T1840" s="2" t="s">
        <v>5</v>
      </c>
      <c r="U1840" s="2">
        <v>4.22</v>
      </c>
      <c r="V1840" s="2" t="s">
        <v>12945</v>
      </c>
      <c r="W1840" s="2">
        <v>290.95791300000002</v>
      </c>
      <c r="X1840" s="2" t="s">
        <v>12946</v>
      </c>
      <c r="Y1840" s="2">
        <v>47.406267300000003</v>
      </c>
      <c r="Z1840" s="2">
        <v>750.04</v>
      </c>
      <c r="AA1840" s="2">
        <v>13.471</v>
      </c>
      <c r="AB1840" s="2">
        <v>12.125</v>
      </c>
      <c r="AC1840" s="2">
        <v>13.334</v>
      </c>
      <c r="AD1840" s="4">
        <f t="shared" si="140"/>
        <v>0.36889408260712858</v>
      </c>
      <c r="AE1840" s="4">
        <f t="shared" si="141"/>
        <v>1.0476591946042451</v>
      </c>
      <c r="AF1840" s="4">
        <f t="shared" si="142"/>
        <v>1.7249209004113946</v>
      </c>
      <c r="AG1840" s="4">
        <f t="shared" si="143"/>
        <v>231.59645783185229</v>
      </c>
      <c r="AH1840" s="4">
        <f t="shared" si="144"/>
        <v>5.0711038560377869E-2</v>
      </c>
    </row>
    <row r="1841" spans="1:34" x14ac:dyDescent="0.3">
      <c r="A1841" s="2" t="s">
        <v>12686</v>
      </c>
      <c r="B1841" s="2" t="s">
        <v>12685</v>
      </c>
      <c r="C1841" s="2" t="s">
        <v>226</v>
      </c>
      <c r="D1841" s="2">
        <v>2016</v>
      </c>
      <c r="E1841" s="2" t="s">
        <v>106</v>
      </c>
      <c r="F1841" s="2">
        <v>0</v>
      </c>
      <c r="G1841" s="2">
        <v>84.686599999999999</v>
      </c>
      <c r="H1841" s="2">
        <v>0.41720000000000002</v>
      </c>
      <c r="I1841" s="2">
        <v>3</v>
      </c>
      <c r="J1841" s="2">
        <v>0.26764207000000001</v>
      </c>
      <c r="K1841" s="2">
        <v>53.9</v>
      </c>
      <c r="L1841" s="2">
        <v>0.16958751999999999</v>
      </c>
      <c r="M1841" s="2">
        <v>4.2000000000000003E-2</v>
      </c>
      <c r="N1841" s="2">
        <v>611</v>
      </c>
      <c r="P1841" s="2">
        <v>7500</v>
      </c>
      <c r="Q1841" s="2">
        <v>1.57</v>
      </c>
      <c r="R1841" s="2">
        <v>1.59</v>
      </c>
      <c r="S1841" s="2">
        <v>0.05</v>
      </c>
      <c r="T1841" s="2" t="s">
        <v>5</v>
      </c>
      <c r="U1841" s="2">
        <v>4.22</v>
      </c>
      <c r="V1841" s="2" t="s">
        <v>12687</v>
      </c>
      <c r="W1841" s="2">
        <v>299.82115019999998</v>
      </c>
      <c r="X1841" s="2" t="s">
        <v>12688</v>
      </c>
      <c r="Y1841" s="2">
        <v>43.814279300000003</v>
      </c>
      <c r="Z1841" s="2">
        <v>596.625</v>
      </c>
      <c r="AA1841" s="2">
        <v>11.632</v>
      </c>
      <c r="AB1841" s="2">
        <v>10.851000000000001</v>
      </c>
      <c r="AC1841" s="2">
        <v>11.6145</v>
      </c>
      <c r="AD1841" s="4">
        <f t="shared" si="140"/>
        <v>1.9962962962962962</v>
      </c>
      <c r="AE1841" s="4">
        <f t="shared" si="141"/>
        <v>5.9888888888888889</v>
      </c>
      <c r="AF1841" s="4">
        <f t="shared" si="142"/>
        <v>4.2387104957364885</v>
      </c>
      <c r="AG1841" s="4">
        <f t="shared" si="143"/>
        <v>40.201810198490399</v>
      </c>
      <c r="AH1841" s="4">
        <f t="shared" si="144"/>
        <v>0.17147987178273438</v>
      </c>
    </row>
    <row r="1842" spans="1:34" x14ac:dyDescent="0.3">
      <c r="A1842" s="2" t="s">
        <v>12686</v>
      </c>
      <c r="B1842" s="2" t="s">
        <v>12689</v>
      </c>
      <c r="C1842" s="2" t="s">
        <v>226</v>
      </c>
      <c r="D1842" s="2">
        <v>2020</v>
      </c>
      <c r="E1842" s="2" t="s">
        <v>106</v>
      </c>
      <c r="F1842" s="2">
        <v>0</v>
      </c>
      <c r="G1842" s="2">
        <v>207.62</v>
      </c>
      <c r="H1842" s="2">
        <v>0.75839999999999996</v>
      </c>
      <c r="I1842" s="2">
        <v>4</v>
      </c>
      <c r="J1842" s="2">
        <v>0.35685610000000001</v>
      </c>
      <c r="K1842" s="2">
        <v>6</v>
      </c>
      <c r="L1842" s="2">
        <v>1.8878019999999999E-2</v>
      </c>
      <c r="M1842" s="2">
        <v>0.11</v>
      </c>
      <c r="N1842" s="2">
        <v>453</v>
      </c>
      <c r="P1842" s="2">
        <v>7500</v>
      </c>
      <c r="Q1842" s="2">
        <v>1.57</v>
      </c>
      <c r="R1842" s="2">
        <v>1.59</v>
      </c>
      <c r="S1842" s="2">
        <v>0.05</v>
      </c>
      <c r="T1842" s="2" t="s">
        <v>5</v>
      </c>
      <c r="U1842" s="2">
        <v>4.22</v>
      </c>
      <c r="V1842" s="2" t="s">
        <v>12687</v>
      </c>
      <c r="W1842" s="2">
        <v>299.82115019999998</v>
      </c>
      <c r="X1842" s="2" t="s">
        <v>12688</v>
      </c>
      <c r="Y1842" s="2">
        <v>43.814279300000003</v>
      </c>
      <c r="Z1842" s="2">
        <v>596.625</v>
      </c>
      <c r="AA1842" s="2">
        <v>11.632</v>
      </c>
      <c r="AB1842" s="2">
        <v>10.851000000000001</v>
      </c>
      <c r="AC1842" s="2">
        <v>11.6145</v>
      </c>
      <c r="AD1842" s="4">
        <f t="shared" si="140"/>
        <v>9.375E-2</v>
      </c>
      <c r="AE1842" s="4">
        <f t="shared" si="141"/>
        <v>0.375</v>
      </c>
      <c r="AF1842" s="4">
        <f t="shared" si="142"/>
        <v>1.2247448713915889</v>
      </c>
      <c r="AG1842" s="4">
        <f t="shared" si="143"/>
        <v>12.165712799380437</v>
      </c>
      <c r="AH1842" s="4">
        <f t="shared" si="144"/>
        <v>5.7543533764843592E-2</v>
      </c>
    </row>
    <row r="1843" spans="1:34" x14ac:dyDescent="0.3">
      <c r="A1843" s="2" t="s">
        <v>8838</v>
      </c>
      <c r="B1843" s="2" t="s">
        <v>8837</v>
      </c>
      <c r="C1843" s="2" t="s">
        <v>226</v>
      </c>
      <c r="D1843" s="2">
        <v>2016</v>
      </c>
      <c r="E1843" s="2" t="s">
        <v>106</v>
      </c>
      <c r="F1843" s="2">
        <v>0</v>
      </c>
      <c r="G1843" s="2">
        <v>39.818993200000001</v>
      </c>
      <c r="H1843" s="2">
        <v>0.24152999999999999</v>
      </c>
      <c r="I1843" s="2">
        <v>1.86</v>
      </c>
      <c r="J1843" s="2">
        <v>0.16593809000000001</v>
      </c>
      <c r="K1843" s="2">
        <v>4.12</v>
      </c>
      <c r="L1843" s="2">
        <v>1.2999999999999999E-2</v>
      </c>
      <c r="M1843" s="2">
        <v>0</v>
      </c>
      <c r="N1843" s="2">
        <v>650</v>
      </c>
      <c r="P1843" s="2">
        <v>5820</v>
      </c>
      <c r="Q1843" s="2">
        <v>1.31</v>
      </c>
      <c r="R1843" s="2">
        <v>1.05</v>
      </c>
      <c r="S1843" s="2">
        <v>0.06</v>
      </c>
      <c r="T1843" s="2" t="s">
        <v>5</v>
      </c>
      <c r="U1843" s="2">
        <v>4.22</v>
      </c>
      <c r="V1843" s="2" t="s">
        <v>8839</v>
      </c>
      <c r="W1843" s="2">
        <v>286.64642650000002</v>
      </c>
      <c r="X1843" s="2" t="s">
        <v>8840</v>
      </c>
      <c r="Y1843" s="2">
        <v>49.937773499999999</v>
      </c>
      <c r="Z1843" s="2">
        <v>905.82500000000005</v>
      </c>
      <c r="AA1843" s="2">
        <v>13.146000000000001</v>
      </c>
      <c r="AB1843" s="2">
        <v>11.638</v>
      </c>
      <c r="AC1843" s="2">
        <v>13.076700000000001</v>
      </c>
      <c r="AD1843" s="4">
        <f t="shared" si="140"/>
        <v>0.64026296781155623</v>
      </c>
      <c r="AE1843" s="4">
        <f t="shared" si="141"/>
        <v>1.1908891201294947</v>
      </c>
      <c r="AF1843" s="4">
        <f t="shared" si="142"/>
        <v>1.4883056686853209</v>
      </c>
      <c r="AG1843" s="4">
        <f t="shared" si="143"/>
        <v>30.281836981574514</v>
      </c>
      <c r="AH1843" s="4">
        <f t="shared" si="144"/>
        <v>5.8376151129363146E-2</v>
      </c>
    </row>
    <row r="1844" spans="1:34" x14ac:dyDescent="0.3">
      <c r="A1844" s="2" t="s">
        <v>17908</v>
      </c>
      <c r="B1844" s="2" t="s">
        <v>17907</v>
      </c>
      <c r="C1844" s="2" t="s">
        <v>226</v>
      </c>
      <c r="D1844" s="2">
        <v>2014</v>
      </c>
      <c r="E1844" s="2" t="s">
        <v>17888</v>
      </c>
      <c r="F1844" s="2">
        <v>0</v>
      </c>
      <c r="G1844" s="2">
        <v>0.92554199999999998</v>
      </c>
      <c r="H1844" s="2">
        <v>1.985E-2</v>
      </c>
      <c r="I1844" s="2">
        <v>17.126999999999999</v>
      </c>
      <c r="J1844" s="2">
        <v>1.528</v>
      </c>
      <c r="K1844" s="2">
        <v>473.54700000000003</v>
      </c>
      <c r="L1844" s="2">
        <v>1.49</v>
      </c>
      <c r="M1844" s="2">
        <v>0</v>
      </c>
      <c r="N1844" s="2">
        <v>2508</v>
      </c>
      <c r="O1844" s="2" t="s">
        <v>572</v>
      </c>
      <c r="P1844" s="2">
        <v>6110</v>
      </c>
      <c r="Q1844" s="2">
        <v>1.4359999999999999</v>
      </c>
      <c r="R1844" s="2">
        <v>1.22</v>
      </c>
      <c r="S1844" s="2">
        <v>0.06</v>
      </c>
      <c r="T1844" s="2" t="s">
        <v>5</v>
      </c>
      <c r="U1844" s="2">
        <v>4.22</v>
      </c>
      <c r="V1844" s="2" t="s">
        <v>17909</v>
      </c>
      <c r="W1844" s="2">
        <v>249.31486039999999</v>
      </c>
      <c r="X1844" s="2" t="s">
        <v>17910</v>
      </c>
      <c r="Y1844" s="2">
        <v>7.1833758000000003</v>
      </c>
      <c r="Z1844" s="2">
        <v>375.64699999999999</v>
      </c>
      <c r="AA1844" s="2">
        <v>12.401999999999999</v>
      </c>
      <c r="AB1844" s="2">
        <v>10.766999999999999</v>
      </c>
      <c r="AC1844" s="2">
        <v>12.193099999999999</v>
      </c>
      <c r="AD1844" s="4">
        <f t="shared" si="140"/>
        <v>9.425821181612104E-2</v>
      </c>
      <c r="AE1844" s="4">
        <f t="shared" si="141"/>
        <v>1.6143603937747049</v>
      </c>
      <c r="AF1844" s="4">
        <f t="shared" si="142"/>
        <v>5.2582459493807789</v>
      </c>
      <c r="AG1844" s="4">
        <f t="shared" si="143"/>
        <v>6543.9888177872554</v>
      </c>
      <c r="AH1844" s="4">
        <f t="shared" si="144"/>
        <v>0.10499705787664217</v>
      </c>
    </row>
    <row r="1845" spans="1:34" x14ac:dyDescent="0.3">
      <c r="A1845" s="2" t="s">
        <v>671</v>
      </c>
      <c r="B1845" s="2" t="s">
        <v>670</v>
      </c>
      <c r="C1845" s="2" t="s">
        <v>226</v>
      </c>
      <c r="D1845" s="2">
        <v>2018</v>
      </c>
      <c r="E1845" s="2" t="s">
        <v>271</v>
      </c>
      <c r="F1845" s="2">
        <v>0</v>
      </c>
      <c r="G1845" s="2">
        <v>19.49221</v>
      </c>
      <c r="H1845" s="2">
        <v>0.14929999999999999</v>
      </c>
      <c r="I1845" s="2">
        <v>5.76</v>
      </c>
      <c r="J1845" s="2">
        <v>0.51387278000000003</v>
      </c>
      <c r="K1845" s="2">
        <v>11</v>
      </c>
      <c r="L1845" s="2">
        <v>3.4609870000000001E-2</v>
      </c>
      <c r="M1845" s="2">
        <v>0</v>
      </c>
      <c r="N1845" s="2">
        <v>817</v>
      </c>
      <c r="O1845" s="2" t="s">
        <v>672</v>
      </c>
      <c r="P1845" s="2">
        <v>6069</v>
      </c>
      <c r="Q1845" s="2">
        <v>1.39</v>
      </c>
      <c r="R1845" s="2">
        <v>1.17</v>
      </c>
      <c r="S1845" s="2">
        <v>0.1</v>
      </c>
      <c r="T1845" s="2" t="s">
        <v>5</v>
      </c>
      <c r="U1845" s="2">
        <v>4.22</v>
      </c>
      <c r="V1845" s="2" t="s">
        <v>673</v>
      </c>
      <c r="W1845" s="2">
        <v>136.5741931</v>
      </c>
      <c r="X1845" s="2" t="s">
        <v>674</v>
      </c>
      <c r="Y1845" s="2">
        <v>19.4020565</v>
      </c>
      <c r="Z1845" s="2">
        <v>181.69</v>
      </c>
      <c r="AA1845" s="2">
        <v>10.154</v>
      </c>
      <c r="AB1845" s="2">
        <v>8.8369999999999997</v>
      </c>
      <c r="AC1845" s="2">
        <v>10.0512</v>
      </c>
      <c r="AD1845" s="4">
        <f t="shared" si="140"/>
        <v>5.7560589741941018E-2</v>
      </c>
      <c r="AE1845" s="4">
        <f t="shared" si="141"/>
        <v>0.33154899691358025</v>
      </c>
      <c r="AF1845" s="4">
        <f t="shared" si="142"/>
        <v>1.3819269959814167</v>
      </c>
      <c r="AG1845" s="4">
        <f t="shared" si="143"/>
        <v>105.50386870125713</v>
      </c>
      <c r="AH1845" s="4">
        <f t="shared" si="144"/>
        <v>4.8347505624898569E-2</v>
      </c>
    </row>
    <row r="1846" spans="1:34" x14ac:dyDescent="0.3">
      <c r="A1846" s="2" t="s">
        <v>15344</v>
      </c>
      <c r="B1846" s="2" t="s">
        <v>15343</v>
      </c>
      <c r="C1846" s="2" t="s">
        <v>226</v>
      </c>
      <c r="D1846" s="2">
        <v>2007</v>
      </c>
      <c r="E1846" s="2" t="s">
        <v>15318</v>
      </c>
      <c r="F1846" s="2">
        <v>0</v>
      </c>
      <c r="G1846" s="2">
        <v>3.6772399999999998</v>
      </c>
      <c r="H1846" s="2">
        <v>5.0999999999999997E-2</v>
      </c>
      <c r="I1846" s="2">
        <v>15.244</v>
      </c>
      <c r="J1846" s="2">
        <v>1.36</v>
      </c>
      <c r="K1846" s="2">
        <v>327.351</v>
      </c>
      <c r="L1846" s="2">
        <v>1.03</v>
      </c>
      <c r="M1846" s="2">
        <v>0</v>
      </c>
      <c r="N1846" s="2">
        <v>1686</v>
      </c>
      <c r="P1846" s="2">
        <v>6325</v>
      </c>
      <c r="Q1846" s="2">
        <v>1.64</v>
      </c>
      <c r="R1846" s="2">
        <v>1.33</v>
      </c>
      <c r="S1846" s="2">
        <v>0.11</v>
      </c>
      <c r="T1846" s="2" t="s">
        <v>5</v>
      </c>
      <c r="U1846" s="2">
        <v>4.22</v>
      </c>
      <c r="V1846" s="2" t="s">
        <v>15345</v>
      </c>
      <c r="W1846" s="2">
        <v>160.05982359999999</v>
      </c>
      <c r="X1846" s="2" t="s">
        <v>15346</v>
      </c>
      <c r="Y1846" s="2">
        <v>-62.455535300000001</v>
      </c>
      <c r="Z1846" s="2">
        <v>1515.26</v>
      </c>
      <c r="AA1846" s="2">
        <v>15.364000000000001</v>
      </c>
      <c r="AB1846" s="2">
        <v>13.379</v>
      </c>
      <c r="AC1846" s="2">
        <v>15.0702</v>
      </c>
      <c r="AD1846" s="4">
        <f t="shared" si="140"/>
        <v>9.2409549203315983E-2</v>
      </c>
      <c r="AE1846" s="4">
        <f t="shared" si="141"/>
        <v>1.4086911680553489</v>
      </c>
      <c r="AF1846" s="4">
        <f t="shared" si="142"/>
        <v>4.6340142604264543</v>
      </c>
      <c r="AG1846" s="4">
        <f t="shared" si="143"/>
        <v>1484.8388197631532</v>
      </c>
      <c r="AH1846" s="4">
        <f t="shared" si="144"/>
        <v>0.11285702059320113</v>
      </c>
    </row>
    <row r="1847" spans="1:34" x14ac:dyDescent="0.3">
      <c r="A1847" s="2" t="s">
        <v>17117</v>
      </c>
      <c r="B1847" s="2" t="s">
        <v>17116</v>
      </c>
      <c r="C1847" s="2" t="s">
        <v>226</v>
      </c>
      <c r="D1847" s="2">
        <v>2025</v>
      </c>
      <c r="E1847" s="2" t="s">
        <v>227</v>
      </c>
      <c r="F1847" s="2">
        <v>0</v>
      </c>
      <c r="G1847" s="2">
        <v>1.7452851</v>
      </c>
      <c r="H1847" s="2">
        <v>3.2160000000000001E-2</v>
      </c>
      <c r="I1847" s="2">
        <v>15.22179579</v>
      </c>
      <c r="J1847" s="2">
        <v>1.3580000000000001</v>
      </c>
      <c r="K1847" s="2">
        <v>1687.66884117</v>
      </c>
      <c r="L1847" s="2">
        <v>5.31</v>
      </c>
      <c r="M1847" s="2">
        <v>2.4E-2</v>
      </c>
      <c r="N1847" s="2">
        <v>2255</v>
      </c>
      <c r="P1847" s="2">
        <v>6740</v>
      </c>
      <c r="Q1847" s="2">
        <v>1.55</v>
      </c>
      <c r="R1847" s="2">
        <v>1.452</v>
      </c>
      <c r="S1847" s="2">
        <v>0.11</v>
      </c>
      <c r="T1847" s="2" t="s">
        <v>5</v>
      </c>
      <c r="U1847" s="2">
        <v>4.22</v>
      </c>
      <c r="V1847" s="2" t="s">
        <v>17118</v>
      </c>
      <c r="W1847" s="2">
        <v>114.94264889999999</v>
      </c>
      <c r="X1847" s="2" t="s">
        <v>17119</v>
      </c>
      <c r="Y1847" s="2">
        <v>-21.4856184</v>
      </c>
      <c r="Z1847" s="2">
        <v>492.88799999999998</v>
      </c>
      <c r="AA1847" s="2">
        <v>12.074999999999999</v>
      </c>
      <c r="AB1847" s="2">
        <v>10.715</v>
      </c>
      <c r="AC1847" s="2">
        <v>11.7194</v>
      </c>
      <c r="AD1847" s="4">
        <f t="shared" si="140"/>
        <v>0.47850839150211477</v>
      </c>
      <c r="AE1847" s="4">
        <f t="shared" si="141"/>
        <v>7.2837570192465622</v>
      </c>
      <c r="AF1847" s="4">
        <f t="shared" si="142"/>
        <v>10.529570833179777</v>
      </c>
      <c r="AG1847" s="4">
        <f t="shared" si="143"/>
        <v>4300.9139376016246</v>
      </c>
      <c r="AH1847" s="4">
        <f t="shared" si="144"/>
        <v>0.2217366068278234</v>
      </c>
    </row>
    <row r="1848" spans="1:34" x14ac:dyDescent="0.3">
      <c r="A1848" s="2" t="s">
        <v>507</v>
      </c>
      <c r="B1848" s="2" t="s">
        <v>506</v>
      </c>
      <c r="C1848" s="2" t="s">
        <v>226</v>
      </c>
      <c r="D1848" s="2">
        <v>2008</v>
      </c>
      <c r="E1848" s="2" t="s">
        <v>411</v>
      </c>
      <c r="F1848" s="2">
        <v>0</v>
      </c>
      <c r="G1848" s="2">
        <v>4.2568000000000001</v>
      </c>
      <c r="H1848" s="2">
        <v>5.7829999999999999E-2</v>
      </c>
      <c r="I1848" s="2">
        <v>11.32</v>
      </c>
      <c r="J1848" s="2">
        <v>1.01</v>
      </c>
      <c r="K1848" s="2">
        <v>6883.91</v>
      </c>
      <c r="L1848" s="2">
        <v>21.66</v>
      </c>
      <c r="M1848" s="2">
        <v>0</v>
      </c>
      <c r="N1848" s="2">
        <v>1695</v>
      </c>
      <c r="O1848" s="2" t="s">
        <v>508</v>
      </c>
      <c r="P1848" s="2">
        <v>6740</v>
      </c>
      <c r="Q1848" s="2">
        <v>1.56</v>
      </c>
      <c r="R1848" s="2">
        <v>1.37</v>
      </c>
      <c r="S1848" s="2">
        <v>0.14000000000000001</v>
      </c>
      <c r="T1848" s="2" t="s">
        <v>5</v>
      </c>
      <c r="U1848" s="2">
        <v>4.22</v>
      </c>
      <c r="V1848" s="2" t="s">
        <v>509</v>
      </c>
      <c r="W1848" s="2">
        <v>292.05528270000002</v>
      </c>
      <c r="X1848" s="2" t="s">
        <v>510</v>
      </c>
      <c r="Y1848" s="2">
        <v>0.1218359</v>
      </c>
      <c r="Z1848" s="2">
        <v>768.77099999999996</v>
      </c>
      <c r="AA1848" s="2">
        <v>13.448</v>
      </c>
      <c r="AB1848" s="2">
        <v>11.618</v>
      </c>
      <c r="AC1848" s="2">
        <v>13.2188</v>
      </c>
      <c r="AD1848" s="4">
        <f t="shared" si="140"/>
        <v>4.7456521647052803</v>
      </c>
      <c r="AE1848" s="4">
        <f t="shared" si="141"/>
        <v>53.720782504463777</v>
      </c>
      <c r="AF1848" s="4">
        <f t="shared" si="142"/>
        <v>24.660074167579669</v>
      </c>
      <c r="AG1848" s="4">
        <f t="shared" si="143"/>
        <v>1347.3246273948616</v>
      </c>
      <c r="AH1848" s="4">
        <f t="shared" si="144"/>
        <v>0.59897614607731609</v>
      </c>
    </row>
    <row r="1849" spans="1:34" x14ac:dyDescent="0.3">
      <c r="A1849" s="2" t="s">
        <v>12603</v>
      </c>
      <c r="B1849" s="2" t="s">
        <v>12602</v>
      </c>
      <c r="C1849" s="2" t="s">
        <v>226</v>
      </c>
      <c r="D1849" s="2">
        <v>2011</v>
      </c>
      <c r="E1849" s="2" t="s">
        <v>106</v>
      </c>
      <c r="F1849" s="2">
        <v>0</v>
      </c>
      <c r="G1849" s="2">
        <v>3.2467293000000002</v>
      </c>
      <c r="H1849" s="2">
        <v>4.4600000000000001E-2</v>
      </c>
      <c r="I1849" s="2">
        <v>12.22</v>
      </c>
      <c r="J1849" s="2">
        <v>1.0900000000000001</v>
      </c>
      <c r="K1849" s="2">
        <v>317.82</v>
      </c>
      <c r="L1849" s="2">
        <v>1</v>
      </c>
      <c r="M1849" s="2">
        <v>6.6000000000000003E-2</v>
      </c>
      <c r="N1849" s="2">
        <v>1544</v>
      </c>
      <c r="O1849" s="2" t="s">
        <v>517</v>
      </c>
      <c r="P1849" s="2">
        <v>5800</v>
      </c>
      <c r="Q1849" s="2">
        <v>1.35</v>
      </c>
      <c r="R1849" s="2">
        <v>1.1200000000000001</v>
      </c>
      <c r="S1849" s="2">
        <v>0.15</v>
      </c>
      <c r="T1849" s="2" t="s">
        <v>5</v>
      </c>
      <c r="U1849" s="2">
        <v>4.22</v>
      </c>
      <c r="V1849" s="2" t="s">
        <v>12604</v>
      </c>
      <c r="W1849" s="2">
        <v>300.10235119999999</v>
      </c>
      <c r="X1849" s="2" t="s">
        <v>12605</v>
      </c>
      <c r="Y1849" s="2">
        <v>45.762191799999997</v>
      </c>
      <c r="Z1849" s="2">
        <v>1188</v>
      </c>
      <c r="AA1849" s="2">
        <v>14.803000000000001</v>
      </c>
      <c r="AB1849" s="2">
        <v>12.878</v>
      </c>
      <c r="AC1849" s="2">
        <v>14.690099999999999</v>
      </c>
      <c r="AD1849" s="4">
        <f t="shared" si="140"/>
        <v>0.17416769553585013</v>
      </c>
      <c r="AE1849" s="4">
        <f t="shared" si="141"/>
        <v>2.1283292394480888</v>
      </c>
      <c r="AF1849" s="4">
        <f t="shared" si="142"/>
        <v>5.0998218896404257</v>
      </c>
      <c r="AG1849" s="4">
        <f t="shared" si="143"/>
        <v>930.24992522604509</v>
      </c>
      <c r="AH1849" s="4">
        <f t="shared" si="144"/>
        <v>0.12978704984331393</v>
      </c>
    </row>
    <row r="1850" spans="1:34" x14ac:dyDescent="0.3">
      <c r="A1850" s="2" t="s">
        <v>5698</v>
      </c>
      <c r="B1850" s="2" t="s">
        <v>5697</v>
      </c>
      <c r="C1850" s="2" t="s">
        <v>226</v>
      </c>
      <c r="D1850" s="2">
        <v>2021</v>
      </c>
      <c r="E1850" s="2" t="s">
        <v>271</v>
      </c>
      <c r="F1850" s="2">
        <v>0</v>
      </c>
      <c r="G1850" s="2">
        <v>5.1139809999999999</v>
      </c>
      <c r="I1850" s="2">
        <v>5.65</v>
      </c>
      <c r="J1850" s="2">
        <v>0.50406010999999995</v>
      </c>
      <c r="K1850" s="2">
        <v>27.2</v>
      </c>
      <c r="L1850" s="2">
        <v>8.5400000000000004E-2</v>
      </c>
      <c r="N1850" s="2">
        <v>1380</v>
      </c>
      <c r="P1850" s="2">
        <v>6502</v>
      </c>
      <c r="Q1850" s="2">
        <v>1.49</v>
      </c>
      <c r="R1850" s="2">
        <v>1.36</v>
      </c>
      <c r="S1850" s="2">
        <v>0.17</v>
      </c>
      <c r="T1850" s="2" t="s">
        <v>5</v>
      </c>
      <c r="U1850" s="2">
        <v>4.22</v>
      </c>
      <c r="V1850" s="2" t="s">
        <v>5699</v>
      </c>
      <c r="W1850" s="2">
        <v>136.48942589999999</v>
      </c>
      <c r="X1850" s="2" t="s">
        <v>5700</v>
      </c>
      <c r="Y1850" s="2">
        <v>16.325514600000002</v>
      </c>
      <c r="Z1850" s="2">
        <v>371.82299999999998</v>
      </c>
      <c r="AA1850" s="2">
        <v>11.842000000000001</v>
      </c>
      <c r="AB1850" s="2">
        <v>10.234</v>
      </c>
      <c r="AC1850" s="2">
        <v>11.347899999999999</v>
      </c>
      <c r="AD1850" s="4">
        <f t="shared" si="140"/>
        <v>0.15080771531162651</v>
      </c>
      <c r="AE1850" s="4">
        <f t="shared" si="141"/>
        <v>0.85206359151068989</v>
      </c>
      <c r="AF1850" s="4">
        <f t="shared" si="142"/>
        <v>2.1941192520087411</v>
      </c>
      <c r="AG1850" s="4" t="str">
        <f t="shared" si="143"/>
        <v/>
      </c>
      <c r="AH1850" s="4">
        <f t="shared" si="144"/>
        <v>5.9063704811945276E-2</v>
      </c>
    </row>
    <row r="1851" spans="1:34" x14ac:dyDescent="0.3">
      <c r="A1851" s="2" t="s">
        <v>15291</v>
      </c>
      <c r="B1851" s="2" t="s">
        <v>15290</v>
      </c>
      <c r="C1851" s="2" t="s">
        <v>226</v>
      </c>
      <c r="D1851" s="2">
        <v>2025</v>
      </c>
      <c r="E1851" s="2" t="s">
        <v>227</v>
      </c>
      <c r="F1851" s="2">
        <v>0</v>
      </c>
      <c r="G1851" s="2">
        <v>43.126550000000002</v>
      </c>
      <c r="H1851" s="2">
        <v>0.25700000000000001</v>
      </c>
      <c r="I1851" s="2">
        <v>3.65</v>
      </c>
      <c r="J1851" s="2">
        <v>0.32563175</v>
      </c>
      <c r="K1851" s="2">
        <v>19.100000000000001</v>
      </c>
      <c r="L1851" s="2">
        <v>6.0095320000000001E-2</v>
      </c>
      <c r="N1851" s="2">
        <v>624</v>
      </c>
      <c r="O1851" s="2" t="s">
        <v>572</v>
      </c>
      <c r="P1851" s="2">
        <v>6134</v>
      </c>
      <c r="Q1851" s="2">
        <v>1.367</v>
      </c>
      <c r="R1851" s="2">
        <v>1.266</v>
      </c>
      <c r="S1851" s="2">
        <v>0.22800000000000001</v>
      </c>
      <c r="T1851" s="2" t="s">
        <v>5</v>
      </c>
      <c r="U1851" s="2">
        <v>4.22</v>
      </c>
      <c r="V1851" s="2" t="s">
        <v>15292</v>
      </c>
      <c r="W1851" s="2">
        <v>162.4997176</v>
      </c>
      <c r="X1851" s="2" t="s">
        <v>15293</v>
      </c>
      <c r="Y1851" s="2">
        <v>-44.547857499999999</v>
      </c>
      <c r="Z1851" s="2">
        <v>120.47499999999999</v>
      </c>
      <c r="AA1851" s="2">
        <v>9.2289999999999992</v>
      </c>
      <c r="AB1851" s="2">
        <v>7.9249999999999998</v>
      </c>
      <c r="AC1851" s="2">
        <v>9.1334599999999995</v>
      </c>
      <c r="AD1851" s="4">
        <f t="shared" si="140"/>
        <v>0.3927848911487159</v>
      </c>
      <c r="AE1851" s="4">
        <f t="shared" si="141"/>
        <v>1.4336648526928131</v>
      </c>
      <c r="AF1851" s="4">
        <f t="shared" si="142"/>
        <v>2.2875481879796036</v>
      </c>
      <c r="AG1851" s="4">
        <f t="shared" si="143"/>
        <v>35.936495190477125</v>
      </c>
      <c r="AH1851" s="4">
        <f t="shared" si="144"/>
        <v>9.157521702033658E-2</v>
      </c>
    </row>
    <row r="1852" spans="1:34" x14ac:dyDescent="0.3">
      <c r="A1852" s="2" t="s">
        <v>16651</v>
      </c>
      <c r="B1852" s="2" t="s">
        <v>16650</v>
      </c>
      <c r="C1852" s="2" t="s">
        <v>226</v>
      </c>
      <c r="D1852" s="2">
        <v>2025</v>
      </c>
      <c r="E1852" s="2" t="s">
        <v>227</v>
      </c>
      <c r="F1852" s="2">
        <v>0</v>
      </c>
      <c r="G1852" s="2">
        <v>3.3759399999999999</v>
      </c>
      <c r="I1852" s="2">
        <v>5.98</v>
      </c>
      <c r="J1852" s="2">
        <v>0.53350078000000001</v>
      </c>
      <c r="K1852" s="2">
        <v>29.9</v>
      </c>
      <c r="L1852" s="2">
        <v>9.4100000000000003E-2</v>
      </c>
      <c r="N1852" s="2">
        <v>1710</v>
      </c>
      <c r="P1852" s="2">
        <v>5762</v>
      </c>
      <c r="Q1852" s="2">
        <v>1.69</v>
      </c>
      <c r="R1852" s="2">
        <v>1.02</v>
      </c>
      <c r="S1852" s="2">
        <v>0.27</v>
      </c>
      <c r="T1852" s="2" t="s">
        <v>193</v>
      </c>
      <c r="U1852" s="2">
        <v>4.22</v>
      </c>
      <c r="V1852" s="2" t="s">
        <v>16652</v>
      </c>
      <c r="W1852" s="2">
        <v>71.554944899999995</v>
      </c>
      <c r="X1852" s="2" t="s">
        <v>16653</v>
      </c>
      <c r="Y1852" s="2">
        <v>-0.80487249999999999</v>
      </c>
      <c r="Z1852" s="2">
        <v>588.36800000000005</v>
      </c>
      <c r="AA1852" s="2">
        <v>12.683999999999999</v>
      </c>
      <c r="AB1852" s="2">
        <v>11.057</v>
      </c>
      <c r="AC1852" s="2">
        <v>12.5312</v>
      </c>
      <c r="AD1852" s="4">
        <f t="shared" si="140"/>
        <v>0.13981946510665424</v>
      </c>
      <c r="AE1852" s="4">
        <f t="shared" si="141"/>
        <v>0.83612040133779253</v>
      </c>
      <c r="AF1852" s="4">
        <f t="shared" si="142"/>
        <v>2.2360679774997894</v>
      </c>
      <c r="AG1852" s="4" t="str">
        <f t="shared" si="143"/>
        <v/>
      </c>
      <c r="AH1852" s="4">
        <f t="shared" si="144"/>
        <v>5.4073807043587503E-2</v>
      </c>
    </row>
    <row r="1853" spans="1:34" x14ac:dyDescent="0.3">
      <c r="A1853" s="2" t="s">
        <v>11532</v>
      </c>
      <c r="B1853" s="2" t="s">
        <v>11531</v>
      </c>
      <c r="C1853" s="2" t="s">
        <v>226</v>
      </c>
      <c r="D1853" s="2">
        <v>2014</v>
      </c>
      <c r="E1853" s="2" t="s">
        <v>106</v>
      </c>
      <c r="F1853" s="2">
        <v>0</v>
      </c>
      <c r="G1853" s="2">
        <v>1.620493</v>
      </c>
      <c r="H1853" s="2">
        <v>2.7E-2</v>
      </c>
      <c r="I1853" s="2">
        <v>1.59</v>
      </c>
      <c r="J1853" s="2">
        <v>0.14199999999999999</v>
      </c>
      <c r="K1853" s="2">
        <v>3.15</v>
      </c>
      <c r="L1853" s="2">
        <v>9.9299999999999996E-3</v>
      </c>
      <c r="M1853" s="2">
        <v>0</v>
      </c>
      <c r="N1853" s="2">
        <v>1681</v>
      </c>
      <c r="P1853" s="2">
        <v>5551</v>
      </c>
      <c r="Q1853" s="2">
        <v>1.3009999999999999</v>
      </c>
      <c r="R1853" s="2">
        <v>1.0369999999999999</v>
      </c>
      <c r="S1853" s="2">
        <v>0.26</v>
      </c>
      <c r="T1853" s="2" t="s">
        <v>5</v>
      </c>
      <c r="U1853" s="2">
        <v>4.2229999999999999</v>
      </c>
      <c r="V1853" s="2" t="s">
        <v>11533</v>
      </c>
      <c r="W1853" s="2">
        <v>292.58042</v>
      </c>
      <c r="X1853" s="2" t="s">
        <v>11534</v>
      </c>
      <c r="Y1853" s="2">
        <v>46.097358800000002</v>
      </c>
      <c r="Z1853" s="2">
        <v>1026.43</v>
      </c>
      <c r="AA1853" s="2">
        <v>15.178000000000001</v>
      </c>
      <c r="AB1853" s="2">
        <v>13.423999999999999</v>
      </c>
      <c r="AC1853" s="2">
        <v>15.0151</v>
      </c>
      <c r="AD1853" s="4">
        <f t="shared" si="140"/>
        <v>0.78364466416348155</v>
      </c>
      <c r="AE1853" s="4">
        <f t="shared" si="141"/>
        <v>1.2459950160199358</v>
      </c>
      <c r="AF1853" s="4">
        <f t="shared" si="142"/>
        <v>1.4075269359666613</v>
      </c>
      <c r="AG1853" s="4">
        <f t="shared" si="143"/>
        <v>1977.8885853444046</v>
      </c>
      <c r="AH1853" s="4">
        <f t="shared" si="144"/>
        <v>3.4329925267479543E-2</v>
      </c>
    </row>
    <row r="1854" spans="1:34" x14ac:dyDescent="0.3">
      <c r="A1854" s="2" t="s">
        <v>11532</v>
      </c>
      <c r="B1854" s="2" t="s">
        <v>11535</v>
      </c>
      <c r="C1854" s="2" t="s">
        <v>226</v>
      </c>
      <c r="D1854" s="2">
        <v>2014</v>
      </c>
      <c r="E1854" s="2" t="s">
        <v>106</v>
      </c>
      <c r="F1854" s="2">
        <v>0</v>
      </c>
      <c r="G1854" s="2">
        <v>3.38802</v>
      </c>
      <c r="H1854" s="2">
        <v>4.4999999999999998E-2</v>
      </c>
      <c r="I1854" s="2">
        <v>2.15</v>
      </c>
      <c r="J1854" s="2">
        <v>0.192</v>
      </c>
      <c r="K1854" s="2">
        <v>5.27</v>
      </c>
      <c r="L1854" s="2">
        <v>1.66E-2</v>
      </c>
      <c r="M1854" s="2">
        <v>0</v>
      </c>
      <c r="N1854" s="2">
        <v>1315</v>
      </c>
      <c r="P1854" s="2">
        <v>5551</v>
      </c>
      <c r="Q1854" s="2">
        <v>1.3009999999999999</v>
      </c>
      <c r="R1854" s="2">
        <v>1.0369999999999999</v>
      </c>
      <c r="S1854" s="2">
        <v>0.26</v>
      </c>
      <c r="T1854" s="2" t="s">
        <v>5</v>
      </c>
      <c r="U1854" s="2">
        <v>4.2229999999999999</v>
      </c>
      <c r="V1854" s="2" t="s">
        <v>11533</v>
      </c>
      <c r="W1854" s="2">
        <v>292.58042</v>
      </c>
      <c r="X1854" s="2" t="s">
        <v>11534</v>
      </c>
      <c r="Y1854" s="2">
        <v>46.097358800000002</v>
      </c>
      <c r="Z1854" s="2">
        <v>1026.43</v>
      </c>
      <c r="AA1854" s="2">
        <v>15.178000000000001</v>
      </c>
      <c r="AB1854" s="2">
        <v>13.423999999999999</v>
      </c>
      <c r="AC1854" s="2">
        <v>15.0151</v>
      </c>
      <c r="AD1854" s="4">
        <f t="shared" si="140"/>
        <v>0.53026777516445089</v>
      </c>
      <c r="AE1854" s="4">
        <f t="shared" si="141"/>
        <v>1.1400757166035695</v>
      </c>
      <c r="AF1854" s="4">
        <f t="shared" si="142"/>
        <v>1.5656189800515561</v>
      </c>
      <c r="AG1854" s="4">
        <f t="shared" si="143"/>
        <v>712.03989072398565</v>
      </c>
      <c r="AH1854" s="4">
        <f t="shared" si="144"/>
        <v>4.3174090867134134E-2</v>
      </c>
    </row>
    <row r="1855" spans="1:34" x14ac:dyDescent="0.3">
      <c r="A1855" s="2" t="s">
        <v>11532</v>
      </c>
      <c r="B1855" s="2" t="s">
        <v>11536</v>
      </c>
      <c r="C1855" s="2" t="s">
        <v>226</v>
      </c>
      <c r="D1855" s="2">
        <v>2014</v>
      </c>
      <c r="E1855" s="2" t="s">
        <v>106</v>
      </c>
      <c r="F1855" s="2">
        <v>0</v>
      </c>
      <c r="G1855" s="2">
        <v>5.8391719999999996</v>
      </c>
      <c r="H1855" s="2">
        <v>6.4000000000000001E-2</v>
      </c>
      <c r="I1855" s="2">
        <v>2.48</v>
      </c>
      <c r="J1855" s="2">
        <v>0.221</v>
      </c>
      <c r="K1855" s="2">
        <v>6.71</v>
      </c>
      <c r="L1855" s="2">
        <v>2.1100000000000001E-2</v>
      </c>
      <c r="M1855" s="2">
        <v>0</v>
      </c>
      <c r="N1855" s="2">
        <v>1097</v>
      </c>
      <c r="P1855" s="2">
        <v>5551</v>
      </c>
      <c r="Q1855" s="2">
        <v>1.3009999999999999</v>
      </c>
      <c r="R1855" s="2">
        <v>1.0369999999999999</v>
      </c>
      <c r="S1855" s="2">
        <v>0.26</v>
      </c>
      <c r="T1855" s="2" t="s">
        <v>5</v>
      </c>
      <c r="U1855" s="2">
        <v>4.2229999999999999</v>
      </c>
      <c r="V1855" s="2" t="s">
        <v>11533</v>
      </c>
      <c r="W1855" s="2">
        <v>292.58042</v>
      </c>
      <c r="X1855" s="2" t="s">
        <v>11534</v>
      </c>
      <c r="Y1855" s="2">
        <v>46.097358800000002</v>
      </c>
      <c r="Z1855" s="2">
        <v>1026.43</v>
      </c>
      <c r="AA1855" s="2">
        <v>15.178000000000001</v>
      </c>
      <c r="AB1855" s="2">
        <v>13.423999999999999</v>
      </c>
      <c r="AC1855" s="2">
        <v>15.0151</v>
      </c>
      <c r="AD1855" s="4">
        <f t="shared" si="140"/>
        <v>0.43991369037628814</v>
      </c>
      <c r="AE1855" s="4">
        <f t="shared" si="141"/>
        <v>1.0909859521331946</v>
      </c>
      <c r="AF1855" s="4">
        <f t="shared" si="142"/>
        <v>1.6448845434529205</v>
      </c>
      <c r="AG1855" s="4">
        <f t="shared" si="143"/>
        <v>352.02167449122823</v>
      </c>
      <c r="AH1855" s="4">
        <f t="shared" si="144"/>
        <v>4.9662903415447539E-2</v>
      </c>
    </row>
    <row r="1856" spans="1:34" x14ac:dyDescent="0.3">
      <c r="A1856" s="2" t="s">
        <v>11532</v>
      </c>
      <c r="B1856" s="2" t="s">
        <v>11537</v>
      </c>
      <c r="C1856" s="2" t="s">
        <v>226</v>
      </c>
      <c r="D1856" s="2">
        <v>2014</v>
      </c>
      <c r="E1856" s="2" t="s">
        <v>106</v>
      </c>
      <c r="F1856" s="2">
        <v>0</v>
      </c>
      <c r="G1856" s="2">
        <v>10.681571999999999</v>
      </c>
      <c r="H1856" s="2">
        <v>9.6000000000000002E-2</v>
      </c>
      <c r="I1856" s="2">
        <v>2.35</v>
      </c>
      <c r="J1856" s="2">
        <v>0.21</v>
      </c>
      <c r="K1856" s="2">
        <v>6.12</v>
      </c>
      <c r="L1856" s="2">
        <v>1.9300000000000001E-2</v>
      </c>
      <c r="M1856" s="2">
        <v>0</v>
      </c>
      <c r="N1856" s="2">
        <v>897</v>
      </c>
      <c r="P1856" s="2">
        <v>5551</v>
      </c>
      <c r="Q1856" s="2">
        <v>1.3009999999999999</v>
      </c>
      <c r="R1856" s="2">
        <v>1.0369999999999999</v>
      </c>
      <c r="S1856" s="2">
        <v>0.26</v>
      </c>
      <c r="T1856" s="2" t="s">
        <v>5</v>
      </c>
      <c r="U1856" s="2">
        <v>4.2229999999999999</v>
      </c>
      <c r="V1856" s="2" t="s">
        <v>11533</v>
      </c>
      <c r="W1856" s="2">
        <v>292.58042</v>
      </c>
      <c r="X1856" s="2" t="s">
        <v>11534</v>
      </c>
      <c r="Y1856" s="2">
        <v>46.097358800000002</v>
      </c>
      <c r="Z1856" s="2">
        <v>1026.43</v>
      </c>
      <c r="AA1856" s="2">
        <v>15.178000000000001</v>
      </c>
      <c r="AB1856" s="2">
        <v>13.423999999999999</v>
      </c>
      <c r="AC1856" s="2">
        <v>15.0151</v>
      </c>
      <c r="AD1856" s="4">
        <f t="shared" si="140"/>
        <v>0.47157180971461038</v>
      </c>
      <c r="AE1856" s="4">
        <f t="shared" si="141"/>
        <v>1.1081937528293344</v>
      </c>
      <c r="AF1856" s="4">
        <f t="shared" si="142"/>
        <v>1.6137705286529853</v>
      </c>
      <c r="AG1856" s="4">
        <f t="shared" si="143"/>
        <v>156.45407755165698</v>
      </c>
      <c r="AH1856" s="4">
        <f t="shared" si="144"/>
        <v>5.3882229632571686E-2</v>
      </c>
    </row>
    <row r="1857" spans="1:34" x14ac:dyDescent="0.3">
      <c r="A1857" s="2" t="s">
        <v>4790</v>
      </c>
      <c r="B1857" s="2" t="s">
        <v>4789</v>
      </c>
      <c r="C1857" s="2" t="s">
        <v>226</v>
      </c>
      <c r="D1857" s="2">
        <v>2017</v>
      </c>
      <c r="E1857" s="2" t="s">
        <v>271</v>
      </c>
      <c r="F1857" s="2">
        <v>0</v>
      </c>
      <c r="G1857" s="2">
        <v>5.3517999999999999</v>
      </c>
      <c r="H1857" s="2">
        <v>5.6500000000000002E-2</v>
      </c>
      <c r="I1857" s="2">
        <v>1.82</v>
      </c>
      <c r="J1857" s="2">
        <v>0.16236980000000001</v>
      </c>
      <c r="K1857" s="2">
        <v>5.58</v>
      </c>
      <c r="L1857" s="2">
        <v>1.7556639999999998E-2</v>
      </c>
      <c r="M1857" s="2">
        <v>0.1</v>
      </c>
      <c r="N1857" s="2">
        <v>1309</v>
      </c>
      <c r="O1857" s="2" t="s">
        <v>494</v>
      </c>
      <c r="P1857" s="2">
        <v>5775</v>
      </c>
      <c r="Q1857" s="2">
        <v>1.25</v>
      </c>
      <c r="R1857" s="2">
        <v>0.84</v>
      </c>
      <c r="S1857" s="2">
        <v>-0.46</v>
      </c>
      <c r="T1857" s="2" t="s">
        <v>5</v>
      </c>
      <c r="U1857" s="2">
        <v>4.2240000000000002</v>
      </c>
      <c r="V1857" s="2" t="s">
        <v>4791</v>
      </c>
      <c r="W1857" s="2">
        <v>59.890308099999999</v>
      </c>
      <c r="X1857" s="2" t="s">
        <v>4792</v>
      </c>
      <c r="Y1857" s="2">
        <v>21.298526299999999</v>
      </c>
      <c r="Z1857" s="2">
        <v>200.39400000000001</v>
      </c>
      <c r="AA1857" s="2">
        <v>11.13</v>
      </c>
      <c r="AB1857" s="2">
        <v>9.3770000000000007</v>
      </c>
      <c r="AC1857" s="2">
        <v>10.929399999999999</v>
      </c>
      <c r="AD1857" s="4">
        <f t="shared" si="140"/>
        <v>0.92559294346518095</v>
      </c>
      <c r="AE1857" s="4">
        <f t="shared" si="141"/>
        <v>1.6845791571066295</v>
      </c>
      <c r="AF1857" s="4">
        <f t="shared" si="142"/>
        <v>1.7509808867986154</v>
      </c>
      <c r="AG1857" s="4">
        <f t="shared" si="143"/>
        <v>488.45092299758477</v>
      </c>
      <c r="AH1857" s="4">
        <f t="shared" si="144"/>
        <v>4.8396235592311765E-2</v>
      </c>
    </row>
    <row r="1858" spans="1:34" x14ac:dyDescent="0.3">
      <c r="A1858" s="2" t="s">
        <v>9874</v>
      </c>
      <c r="B1858" s="2" t="s">
        <v>9873</v>
      </c>
      <c r="C1858" s="2" t="s">
        <v>226</v>
      </c>
      <c r="D1858" s="2">
        <v>2021</v>
      </c>
      <c r="E1858" s="2" t="s">
        <v>106</v>
      </c>
      <c r="F1858" s="2">
        <v>0</v>
      </c>
      <c r="G1858" s="2">
        <v>18.011600489999999</v>
      </c>
      <c r="H1858" s="2">
        <v>0.14185</v>
      </c>
      <c r="I1858" s="2">
        <v>1.71673535</v>
      </c>
      <c r="J1858" s="2">
        <v>0.15315713</v>
      </c>
      <c r="K1858" s="2">
        <v>3.59</v>
      </c>
      <c r="L1858" s="2">
        <v>1.1299999999999999E-2</v>
      </c>
      <c r="M1858" s="2">
        <v>0</v>
      </c>
      <c r="N1858" s="2">
        <v>900</v>
      </c>
      <c r="P1858" s="2">
        <v>6477</v>
      </c>
      <c r="Q1858" s="2">
        <v>1.4590000000000001</v>
      </c>
      <c r="R1858" s="2">
        <v>1.3</v>
      </c>
      <c r="S1858" s="2">
        <v>0.1</v>
      </c>
      <c r="T1858" s="2" t="s">
        <v>5</v>
      </c>
      <c r="U1858" s="2">
        <v>4.2240000000000002</v>
      </c>
      <c r="V1858" s="2" t="s">
        <v>9875</v>
      </c>
      <c r="W1858" s="2">
        <v>287.34567370000002</v>
      </c>
      <c r="X1858" s="2" t="s">
        <v>9876</v>
      </c>
      <c r="Y1858" s="2">
        <v>43.378389400000003</v>
      </c>
      <c r="Z1858" s="2">
        <v>295.29300000000001</v>
      </c>
      <c r="AA1858" s="2">
        <v>11.065</v>
      </c>
      <c r="AB1858" s="2">
        <v>9.7539999999999996</v>
      </c>
      <c r="AC1858" s="2">
        <v>10.8652</v>
      </c>
      <c r="AD1858" s="4">
        <f t="shared" ref="AD1858:AD1921" si="145">IF(AND(ISNUMBER(K1858),ISNUMBER(I1858),K1858&gt;0,I1858&gt;0),K1858/(I1858^3),"")</f>
        <v>0.70955227798133513</v>
      </c>
      <c r="AE1858" s="4">
        <f t="shared" ref="AE1858:AE1921" si="146">IF(AND(ISNUMBER(K1858),ISNUMBER(I1858),K1858&gt;0,I1858&gt;0),K1858/(I1858^2),"")</f>
        <v>1.2181134782835847</v>
      </c>
      <c r="AF1858" s="4">
        <f t="shared" ref="AF1858:AF1921" si="147">IF(AND(ISNUMBER(K1858),ISNUMBER(I1858),K1858&gt;0,I1858&gt;0),SQRT(K1858/I1858),"")</f>
        <v>1.4460907538881809</v>
      </c>
      <c r="AG1858" s="4">
        <f t="shared" ref="AG1858:AG1921" si="148">IF(AND(ISNUMBER(Q1858),ISNUMBER(P1858),ISNUMBER(H1858),Q1858&gt;0,P1858&gt;0,H1858&gt;0),(Q1858^2*(P1858/5778)^4)/(H1858^2),"")</f>
        <v>167.04648503102368</v>
      </c>
      <c r="AH1858" s="4">
        <f t="shared" ref="AH1858:AH1921" si="149">IF(AND(ISNUMBER(K1858),ISNUMBER(I1858),ISNUMBER(N1858),K1858&gt;0,I1858&gt;0,N1858&gt;0),SQRT(K1858/I1858)/SQRT(N1858),"")</f>
        <v>4.8203025129606031E-2</v>
      </c>
    </row>
    <row r="1859" spans="1:34" x14ac:dyDescent="0.3">
      <c r="A1859" s="2" t="s">
        <v>17192</v>
      </c>
      <c r="B1859" s="2" t="s">
        <v>17191</v>
      </c>
      <c r="C1859" s="2" t="s">
        <v>226</v>
      </c>
      <c r="D1859" s="2">
        <v>2023</v>
      </c>
      <c r="E1859" s="2" t="s">
        <v>227</v>
      </c>
      <c r="F1859" s="2">
        <v>0</v>
      </c>
      <c r="G1859" s="2">
        <v>5.4588384999999997</v>
      </c>
      <c r="H1859" s="2">
        <v>6.5189999999999998E-2</v>
      </c>
      <c r="I1859" s="2">
        <v>4.74</v>
      </c>
      <c r="J1859" s="2">
        <v>0.42287520000000001</v>
      </c>
      <c r="K1859" s="2">
        <v>20.2</v>
      </c>
      <c r="L1859" s="2">
        <v>6.3399999999999998E-2</v>
      </c>
      <c r="M1859" s="2">
        <v>0</v>
      </c>
      <c r="N1859" s="2">
        <v>1442</v>
      </c>
      <c r="O1859" s="2" t="s">
        <v>1610</v>
      </c>
      <c r="P1859" s="2">
        <v>6150</v>
      </c>
      <c r="Q1859" s="2">
        <v>1.2410000000000001</v>
      </c>
      <c r="R1859" s="2">
        <v>1.24</v>
      </c>
      <c r="S1859" s="2">
        <v>0.18</v>
      </c>
      <c r="T1859" s="2" t="s">
        <v>5</v>
      </c>
      <c r="U1859" s="2">
        <v>4.2240000000000002</v>
      </c>
      <c r="V1859" s="2" t="s">
        <v>17193</v>
      </c>
      <c r="W1859" s="2">
        <v>151.65978269999999</v>
      </c>
      <c r="X1859" s="2" t="s">
        <v>17194</v>
      </c>
      <c r="Y1859" s="2">
        <v>18.634063099999999</v>
      </c>
      <c r="Z1859" s="2">
        <v>160.41399999999999</v>
      </c>
      <c r="AA1859" s="2">
        <v>10.141</v>
      </c>
      <c r="AB1859" s="2">
        <v>8.7769999999999992</v>
      </c>
      <c r="AC1859" s="2">
        <v>9.9362899999999996</v>
      </c>
      <c r="AD1859" s="4">
        <f t="shared" si="145"/>
        <v>0.1896777303996611</v>
      </c>
      <c r="AE1859" s="4">
        <f t="shared" si="146"/>
        <v>0.89907244209439363</v>
      </c>
      <c r="AF1859" s="4">
        <f t="shared" si="147"/>
        <v>2.0643651265043754</v>
      </c>
      <c r="AG1859" s="4">
        <f t="shared" si="148"/>
        <v>465.12738933794265</v>
      </c>
      <c r="AH1859" s="4">
        <f t="shared" si="149"/>
        <v>5.4363058658341783E-2</v>
      </c>
    </row>
    <row r="1860" spans="1:34" x14ac:dyDescent="0.3">
      <c r="A1860" s="2" t="s">
        <v>17192</v>
      </c>
      <c r="B1860" s="2" t="s">
        <v>17195</v>
      </c>
      <c r="C1860" s="2" t="s">
        <v>226</v>
      </c>
      <c r="D1860" s="2">
        <v>2023</v>
      </c>
      <c r="E1860" s="2" t="s">
        <v>227</v>
      </c>
      <c r="F1860" s="2">
        <v>0</v>
      </c>
      <c r="G1860" s="2">
        <v>17.899899999999999</v>
      </c>
      <c r="H1860" s="2">
        <v>0.1439</v>
      </c>
      <c r="I1860" s="2">
        <v>3.86</v>
      </c>
      <c r="J1860" s="2">
        <v>0.34436673000000001</v>
      </c>
      <c r="K1860" s="2">
        <v>14.2</v>
      </c>
      <c r="L1860" s="2">
        <v>4.4699999999999997E-2</v>
      </c>
      <c r="M1860" s="2">
        <v>0</v>
      </c>
      <c r="N1860" s="2">
        <v>971</v>
      </c>
      <c r="O1860" s="2" t="s">
        <v>1610</v>
      </c>
      <c r="P1860" s="2">
        <v>6150</v>
      </c>
      <c r="Q1860" s="2">
        <v>1.2410000000000001</v>
      </c>
      <c r="R1860" s="2">
        <v>1.24</v>
      </c>
      <c r="S1860" s="2">
        <v>0.18</v>
      </c>
      <c r="T1860" s="2" t="s">
        <v>5</v>
      </c>
      <c r="U1860" s="2">
        <v>4.2240000000000002</v>
      </c>
      <c r="V1860" s="2" t="s">
        <v>17193</v>
      </c>
      <c r="W1860" s="2">
        <v>151.65978269999999</v>
      </c>
      <c r="X1860" s="2" t="s">
        <v>17194</v>
      </c>
      <c r="Y1860" s="2">
        <v>18.634063099999999</v>
      </c>
      <c r="Z1860" s="2">
        <v>160.41399999999999</v>
      </c>
      <c r="AA1860" s="2">
        <v>10.141</v>
      </c>
      <c r="AB1860" s="2">
        <v>8.7769999999999992</v>
      </c>
      <c r="AC1860" s="2">
        <v>9.9362899999999996</v>
      </c>
      <c r="AD1860" s="4">
        <f t="shared" si="145"/>
        <v>0.2469030361005623</v>
      </c>
      <c r="AE1860" s="4">
        <f t="shared" si="146"/>
        <v>0.95304571934817039</v>
      </c>
      <c r="AF1860" s="4">
        <f t="shared" si="147"/>
        <v>1.9180084662701407</v>
      </c>
      <c r="AG1860" s="4">
        <f t="shared" si="148"/>
        <v>95.457990601737748</v>
      </c>
      <c r="AH1860" s="4">
        <f t="shared" si="149"/>
        <v>6.1551820846503132E-2</v>
      </c>
    </row>
    <row r="1861" spans="1:34" x14ac:dyDescent="0.3">
      <c r="A1861" s="2" t="s">
        <v>16931</v>
      </c>
      <c r="B1861" s="2" t="s">
        <v>16930</v>
      </c>
      <c r="C1861" s="2" t="s">
        <v>226</v>
      </c>
      <c r="D1861" s="2">
        <v>2024</v>
      </c>
      <c r="E1861" s="2" t="s">
        <v>227</v>
      </c>
      <c r="F1861" s="2">
        <v>0</v>
      </c>
      <c r="G1861" s="2">
        <v>4.6174141000000004</v>
      </c>
      <c r="H1861" s="2">
        <v>6.3109999999999999E-2</v>
      </c>
      <c r="I1861" s="2">
        <v>16.11851425</v>
      </c>
      <c r="J1861" s="2">
        <v>1.4379999999999999</v>
      </c>
      <c r="K1861" s="2">
        <v>365.50266805000001</v>
      </c>
      <c r="L1861" s="2">
        <v>1.1499999999999999</v>
      </c>
      <c r="M1861" s="2">
        <v>3.9E-2</v>
      </c>
      <c r="N1861" s="2">
        <v>1669</v>
      </c>
      <c r="P1861" s="2">
        <v>6860</v>
      </c>
      <c r="Q1861" s="2">
        <v>1.605</v>
      </c>
      <c r="R1861" s="2">
        <v>1.5720000000000001</v>
      </c>
      <c r="S1861" s="2">
        <v>0.317</v>
      </c>
      <c r="T1861" s="2" t="s">
        <v>5</v>
      </c>
      <c r="U1861" s="2">
        <v>4.2240000000000002</v>
      </c>
      <c r="V1861" s="2" t="s">
        <v>16932</v>
      </c>
      <c r="W1861" s="2">
        <v>335.39346979999999</v>
      </c>
      <c r="X1861" s="2" t="s">
        <v>16933</v>
      </c>
      <c r="Y1861" s="2">
        <v>82.216079199999996</v>
      </c>
      <c r="Z1861" s="2">
        <v>423.84</v>
      </c>
      <c r="AA1861" s="2">
        <v>11.601000000000001</v>
      </c>
      <c r="AB1861" s="2">
        <v>10.295999999999999</v>
      </c>
      <c r="AC1861" s="2">
        <v>11.5632</v>
      </c>
      <c r="AD1861" s="4">
        <f t="shared" si="145"/>
        <v>8.7280159041509889E-2</v>
      </c>
      <c r="AE1861" s="4">
        <f t="shared" si="146"/>
        <v>1.4068264872528435</v>
      </c>
      <c r="AF1861" s="4">
        <f t="shared" si="147"/>
        <v>4.7619274230150133</v>
      </c>
      <c r="AG1861" s="4">
        <f t="shared" si="148"/>
        <v>1285.1091800133554</v>
      </c>
      <c r="AH1861" s="4">
        <f t="shared" si="149"/>
        <v>0.11656135937153225</v>
      </c>
    </row>
    <row r="1862" spans="1:34" x14ac:dyDescent="0.3">
      <c r="A1862" s="2" t="s">
        <v>17334</v>
      </c>
      <c r="B1862" s="2" t="s">
        <v>17333</v>
      </c>
      <c r="C1862" s="2" t="s">
        <v>226</v>
      </c>
      <c r="D1862" s="2">
        <v>2025</v>
      </c>
      <c r="E1862" s="2" t="s">
        <v>227</v>
      </c>
      <c r="F1862" s="2">
        <v>0</v>
      </c>
      <c r="G1862" s="2">
        <v>2.6085845999999999</v>
      </c>
      <c r="H1862" s="2">
        <v>3.9350000000000003E-2</v>
      </c>
      <c r="I1862" s="2">
        <v>17.149740470000001</v>
      </c>
      <c r="J1862" s="2">
        <v>1.53</v>
      </c>
      <c r="K1862" s="2">
        <v>285.72773789000001</v>
      </c>
      <c r="L1862" s="2">
        <v>0.89900000000000002</v>
      </c>
      <c r="M1862" s="2">
        <v>6.2E-2</v>
      </c>
      <c r="N1862" s="2">
        <v>1789</v>
      </c>
      <c r="P1862" s="2">
        <v>6237</v>
      </c>
      <c r="Q1862" s="2">
        <v>1.393</v>
      </c>
      <c r="R1862" s="2">
        <v>1.194</v>
      </c>
      <c r="S1862" s="2">
        <v>-1.2999999999999999E-2</v>
      </c>
      <c r="T1862" s="2" t="s">
        <v>5</v>
      </c>
      <c r="U1862" s="2">
        <v>4.226</v>
      </c>
      <c r="V1862" s="2" t="s">
        <v>17335</v>
      </c>
      <c r="W1862" s="2">
        <v>106.6800684</v>
      </c>
      <c r="X1862" s="2" t="s">
        <v>17336</v>
      </c>
      <c r="Y1862" s="2">
        <v>65.857248999999996</v>
      </c>
      <c r="Z1862" s="2">
        <v>597.02599999999995</v>
      </c>
      <c r="AA1862" s="2">
        <v>12.614000000000001</v>
      </c>
      <c r="AB1862" s="2">
        <v>11.363</v>
      </c>
      <c r="AC1862" s="2">
        <v>12.4963</v>
      </c>
      <c r="AD1862" s="4">
        <f t="shared" si="145"/>
        <v>5.6647369339489301E-2</v>
      </c>
      <c r="AE1862" s="4">
        <f t="shared" si="146"/>
        <v>0.9714876824804769</v>
      </c>
      <c r="AF1862" s="4">
        <f t="shared" si="147"/>
        <v>4.0817596235376161</v>
      </c>
      <c r="AG1862" s="4">
        <f t="shared" si="148"/>
        <v>1701.3966980805221</v>
      </c>
      <c r="AH1862" s="4">
        <f t="shared" si="149"/>
        <v>9.650332010131478E-2</v>
      </c>
    </row>
    <row r="1863" spans="1:34" x14ac:dyDescent="0.3">
      <c r="A1863" s="2" t="s">
        <v>5974</v>
      </c>
      <c r="B1863" s="2" t="s">
        <v>5973</v>
      </c>
      <c r="C1863" s="2" t="s">
        <v>226</v>
      </c>
      <c r="D1863" s="2">
        <v>2022</v>
      </c>
      <c r="E1863" s="2" t="s">
        <v>271</v>
      </c>
      <c r="F1863" s="2">
        <v>0</v>
      </c>
      <c r="G1863" s="2">
        <v>6.3930249999999997</v>
      </c>
      <c r="I1863" s="2">
        <v>2.274</v>
      </c>
      <c r="J1863" s="2">
        <v>0.20287304</v>
      </c>
      <c r="K1863" s="2">
        <v>5.79</v>
      </c>
      <c r="L1863" s="2">
        <v>1.8200000000000001E-2</v>
      </c>
      <c r="O1863" s="2" t="s">
        <v>494</v>
      </c>
      <c r="P1863" s="2">
        <v>5946</v>
      </c>
      <c r="Q1863" s="2">
        <v>1.2390000000000001</v>
      </c>
      <c r="R1863" s="2">
        <v>0.94499999999999995</v>
      </c>
      <c r="S1863" s="2">
        <v>-0.25700000000000001</v>
      </c>
      <c r="T1863" s="2" t="s">
        <v>5</v>
      </c>
      <c r="U1863" s="2">
        <v>4.2270000000000003</v>
      </c>
      <c r="V1863" s="2" t="s">
        <v>5975</v>
      </c>
      <c r="W1863" s="2">
        <v>161.73497380000001</v>
      </c>
      <c r="X1863" s="2" t="s">
        <v>5976</v>
      </c>
      <c r="Y1863" s="2">
        <v>1.9367044</v>
      </c>
      <c r="Z1863" s="2">
        <v>606.99199999999996</v>
      </c>
      <c r="AA1863" s="2">
        <v>13.287000000000001</v>
      </c>
      <c r="AB1863" s="2">
        <v>11.717000000000001</v>
      </c>
      <c r="AC1863" s="2">
        <v>13.0091</v>
      </c>
      <c r="AD1863" s="4">
        <f t="shared" si="145"/>
        <v>0.49238768536378325</v>
      </c>
      <c r="AE1863" s="4">
        <f t="shared" si="146"/>
        <v>1.1196895965172431</v>
      </c>
      <c r="AF1863" s="4">
        <f t="shared" si="147"/>
        <v>1.5956735701515554</v>
      </c>
      <c r="AG1863" s="4" t="str">
        <f t="shared" si="148"/>
        <v/>
      </c>
      <c r="AH1863" s="4" t="str">
        <f t="shared" si="149"/>
        <v/>
      </c>
    </row>
    <row r="1864" spans="1:34" x14ac:dyDescent="0.3">
      <c r="A1864" s="2" t="s">
        <v>5974</v>
      </c>
      <c r="B1864" s="2" t="s">
        <v>5977</v>
      </c>
      <c r="C1864" s="2" t="s">
        <v>226</v>
      </c>
      <c r="D1864" s="2">
        <v>2022</v>
      </c>
      <c r="E1864" s="2" t="s">
        <v>271</v>
      </c>
      <c r="F1864" s="2">
        <v>0</v>
      </c>
      <c r="G1864" s="2">
        <v>18.787839000000002</v>
      </c>
      <c r="I1864" s="2">
        <v>5.0979999999999999</v>
      </c>
      <c r="J1864" s="2">
        <v>0.45481388</v>
      </c>
      <c r="K1864" s="2">
        <v>22.8</v>
      </c>
      <c r="L1864" s="2">
        <v>7.1800000000000003E-2</v>
      </c>
      <c r="O1864" s="2" t="s">
        <v>494</v>
      </c>
      <c r="P1864" s="2">
        <v>5946</v>
      </c>
      <c r="Q1864" s="2">
        <v>1.2390000000000001</v>
      </c>
      <c r="R1864" s="2">
        <v>0.94499999999999995</v>
      </c>
      <c r="S1864" s="2">
        <v>-0.25700000000000001</v>
      </c>
      <c r="T1864" s="2" t="s">
        <v>5</v>
      </c>
      <c r="U1864" s="2">
        <v>4.2270000000000003</v>
      </c>
      <c r="V1864" s="2" t="s">
        <v>5975</v>
      </c>
      <c r="W1864" s="2">
        <v>161.73497380000001</v>
      </c>
      <c r="X1864" s="2" t="s">
        <v>5976</v>
      </c>
      <c r="Y1864" s="2">
        <v>1.9367044</v>
      </c>
      <c r="Z1864" s="2">
        <v>606.99199999999996</v>
      </c>
      <c r="AA1864" s="2">
        <v>13.287000000000001</v>
      </c>
      <c r="AB1864" s="2">
        <v>11.717000000000001</v>
      </c>
      <c r="AC1864" s="2">
        <v>13.0091</v>
      </c>
      <c r="AD1864" s="4">
        <f t="shared" si="145"/>
        <v>0.17208196380903659</v>
      </c>
      <c r="AE1864" s="4">
        <f t="shared" si="146"/>
        <v>0.87727385149846837</v>
      </c>
      <c r="AF1864" s="4">
        <f t="shared" si="147"/>
        <v>2.1147912650990386</v>
      </c>
      <c r="AG1864" s="4" t="str">
        <f t="shared" si="148"/>
        <v/>
      </c>
      <c r="AH1864" s="4" t="str">
        <f t="shared" si="149"/>
        <v/>
      </c>
    </row>
    <row r="1865" spans="1:34" x14ac:dyDescent="0.3">
      <c r="A1865" s="2" t="s">
        <v>3502</v>
      </c>
      <c r="B1865" s="2" t="s">
        <v>3505</v>
      </c>
      <c r="C1865" s="2" t="s">
        <v>226</v>
      </c>
      <c r="D1865" s="2">
        <v>2023</v>
      </c>
      <c r="E1865" s="2" t="s">
        <v>227</v>
      </c>
      <c r="F1865" s="2">
        <v>0</v>
      </c>
      <c r="G1865" s="2">
        <v>3.0440499999999999</v>
      </c>
      <c r="H1865" s="2">
        <v>4.4299999999999999E-2</v>
      </c>
      <c r="I1865" s="2">
        <v>1.36354953</v>
      </c>
      <c r="J1865" s="2">
        <v>0.12164795</v>
      </c>
      <c r="K1865" s="2">
        <v>4.3</v>
      </c>
      <c r="L1865" s="2">
        <v>1.3529309999999999E-2</v>
      </c>
      <c r="M1865" s="2">
        <v>0</v>
      </c>
      <c r="N1865" s="2">
        <v>1585.57</v>
      </c>
      <c r="P1865" s="2">
        <v>6353</v>
      </c>
      <c r="Q1865" s="2">
        <v>1.4181999999999999</v>
      </c>
      <c r="R1865" s="2">
        <v>1.2509999999999999</v>
      </c>
      <c r="S1865" s="2">
        <v>-1.7999999999999999E-2</v>
      </c>
      <c r="T1865" s="2" t="s">
        <v>5</v>
      </c>
      <c r="U1865" s="2">
        <v>4.2270000000000003</v>
      </c>
      <c r="V1865" s="2" t="s">
        <v>3503</v>
      </c>
      <c r="W1865" s="2">
        <v>60.748336100000003</v>
      </c>
      <c r="X1865" s="2" t="s">
        <v>3504</v>
      </c>
      <c r="Y1865" s="2">
        <v>9.2077676000000004</v>
      </c>
      <c r="Z1865" s="2">
        <v>45.618099999999998</v>
      </c>
      <c r="AA1865" s="2">
        <v>6.91134</v>
      </c>
      <c r="AB1865" s="2">
        <v>5.7060000000000004</v>
      </c>
      <c r="AC1865" s="2">
        <v>6.7761300000000002</v>
      </c>
      <c r="AD1865" s="4">
        <f t="shared" si="145"/>
        <v>1.696116587896596</v>
      </c>
      <c r="AE1865" s="4">
        <f t="shared" si="146"/>
        <v>2.3127389762516071</v>
      </c>
      <c r="AF1865" s="4">
        <f t="shared" si="147"/>
        <v>1.7758192881260637</v>
      </c>
      <c r="AG1865" s="4">
        <f t="shared" si="148"/>
        <v>1497.8653725836873</v>
      </c>
      <c r="AH1865" s="4">
        <f t="shared" si="149"/>
        <v>4.4597042476298254E-2</v>
      </c>
    </row>
    <row r="1866" spans="1:34" x14ac:dyDescent="0.3">
      <c r="A1866" s="2" t="s">
        <v>3502</v>
      </c>
      <c r="B1866" s="2" t="s">
        <v>3501</v>
      </c>
      <c r="C1866" s="2" t="s">
        <v>226</v>
      </c>
      <c r="D1866" s="2">
        <v>2023</v>
      </c>
      <c r="E1866" s="2" t="s">
        <v>227</v>
      </c>
      <c r="F1866" s="2">
        <v>0</v>
      </c>
      <c r="G1866" s="2">
        <v>7.0491422999999998</v>
      </c>
      <c r="H1866" s="2">
        <v>7.5999999999999998E-2</v>
      </c>
      <c r="I1866" s="2">
        <v>2.5453581399999998</v>
      </c>
      <c r="J1866" s="2">
        <v>0.22708202999999999</v>
      </c>
      <c r="K1866" s="2">
        <v>8.6999999999999993</v>
      </c>
      <c r="L1866" s="2">
        <v>2.737326E-2</v>
      </c>
      <c r="M1866" s="2">
        <v>0</v>
      </c>
      <c r="N1866" s="2">
        <v>1198.46</v>
      </c>
      <c r="P1866" s="2">
        <v>6353</v>
      </c>
      <c r="Q1866" s="2">
        <v>1.4181999999999999</v>
      </c>
      <c r="R1866" s="2">
        <v>1.2509999999999999</v>
      </c>
      <c r="S1866" s="2">
        <v>-1.7999999999999999E-2</v>
      </c>
      <c r="T1866" s="2" t="s">
        <v>5</v>
      </c>
      <c r="U1866" s="2">
        <v>4.2270000000000003</v>
      </c>
      <c r="V1866" s="2" t="s">
        <v>3503</v>
      </c>
      <c r="W1866" s="2">
        <v>60.748336100000003</v>
      </c>
      <c r="X1866" s="2" t="s">
        <v>3504</v>
      </c>
      <c r="Y1866" s="2">
        <v>9.2077676000000004</v>
      </c>
      <c r="Z1866" s="2">
        <v>45.618099999999998</v>
      </c>
      <c r="AA1866" s="2">
        <v>6.91134</v>
      </c>
      <c r="AB1866" s="2">
        <v>5.7060000000000004</v>
      </c>
      <c r="AC1866" s="2">
        <v>6.7761300000000002</v>
      </c>
      <c r="AD1866" s="4">
        <f t="shared" si="145"/>
        <v>0.52756085064921432</v>
      </c>
      <c r="AE1866" s="4">
        <f t="shared" si="146"/>
        <v>1.3428313055453018</v>
      </c>
      <c r="AF1866" s="4">
        <f t="shared" si="147"/>
        <v>1.8487797581693068</v>
      </c>
      <c r="AG1866" s="4">
        <f t="shared" si="148"/>
        <v>508.92413695321335</v>
      </c>
      <c r="AH1866" s="4">
        <f t="shared" si="149"/>
        <v>5.3403953090363582E-2</v>
      </c>
    </row>
    <row r="1867" spans="1:34" x14ac:dyDescent="0.3">
      <c r="A1867" s="2" t="s">
        <v>17875</v>
      </c>
      <c r="B1867" s="2" t="s">
        <v>17878</v>
      </c>
      <c r="C1867" s="2" t="s">
        <v>226</v>
      </c>
      <c r="D1867" s="2">
        <v>2019</v>
      </c>
      <c r="E1867" s="2" t="s">
        <v>271</v>
      </c>
      <c r="F1867" s="2">
        <v>0</v>
      </c>
      <c r="G1867" s="2">
        <v>8.2491640000000004</v>
      </c>
      <c r="H1867" s="2">
        <v>8.2400000000000001E-2</v>
      </c>
      <c r="I1867" s="2">
        <v>5.08</v>
      </c>
      <c r="J1867" s="2">
        <v>0.45320801999999999</v>
      </c>
      <c r="K1867" s="2">
        <v>4.7</v>
      </c>
      <c r="L1867" s="2">
        <v>1.478785E-2</v>
      </c>
      <c r="M1867" s="2">
        <v>9.4000000000000004E-3</v>
      </c>
      <c r="N1867" s="2">
        <v>953</v>
      </c>
      <c r="O1867" s="2" t="s">
        <v>285</v>
      </c>
      <c r="P1867" s="2">
        <v>4970</v>
      </c>
      <c r="Q1867" s="2">
        <v>1.32</v>
      </c>
      <c r="R1867" s="2">
        <v>1.1000000000000001</v>
      </c>
      <c r="S1867" s="2">
        <v>0.1</v>
      </c>
      <c r="T1867" s="2" t="s">
        <v>5</v>
      </c>
      <c r="U1867" s="2">
        <v>4.2270000000000003</v>
      </c>
      <c r="V1867" s="2" t="s">
        <v>17876</v>
      </c>
      <c r="W1867" s="2">
        <v>61.331654</v>
      </c>
      <c r="X1867" s="2" t="s">
        <v>17877</v>
      </c>
      <c r="Y1867" s="2">
        <v>20.157031799999999</v>
      </c>
      <c r="Z1867" s="2">
        <v>108.199</v>
      </c>
      <c r="AA1867" s="2">
        <v>10.115</v>
      </c>
      <c r="AB1867" s="2">
        <v>8.0939999999999994</v>
      </c>
      <c r="AC1867" s="2">
        <v>10.0702</v>
      </c>
      <c r="AD1867" s="4">
        <f t="shared" si="145"/>
        <v>3.5851449655655218E-2</v>
      </c>
      <c r="AE1867" s="4">
        <f t="shared" si="146"/>
        <v>0.18212536425072851</v>
      </c>
      <c r="AF1867" s="4">
        <f t="shared" si="147"/>
        <v>0.96187153528613212</v>
      </c>
      <c r="AG1867" s="4">
        <f t="shared" si="148"/>
        <v>140.47817092032517</v>
      </c>
      <c r="AH1867" s="4">
        <f t="shared" si="149"/>
        <v>3.1158075297374067E-2</v>
      </c>
    </row>
    <row r="1868" spans="1:34" x14ac:dyDescent="0.3">
      <c r="A1868" s="2" t="s">
        <v>17875</v>
      </c>
      <c r="B1868" s="2" t="s">
        <v>17879</v>
      </c>
      <c r="C1868" s="2" t="s">
        <v>226</v>
      </c>
      <c r="D1868" s="2">
        <v>2019</v>
      </c>
      <c r="E1868" s="2" t="s">
        <v>271</v>
      </c>
      <c r="F1868" s="2">
        <v>0</v>
      </c>
      <c r="G1868" s="2">
        <v>12.401394</v>
      </c>
      <c r="H1868" s="2">
        <v>0.1081</v>
      </c>
      <c r="I1868" s="2">
        <v>6.53</v>
      </c>
      <c r="J1868" s="2">
        <v>0.58256858</v>
      </c>
      <c r="K1868" s="2">
        <v>6</v>
      </c>
      <c r="L1868" s="2">
        <v>1.887811E-2</v>
      </c>
      <c r="M1868" s="2">
        <v>8.6999999999999994E-3</v>
      </c>
      <c r="N1868" s="2">
        <v>831</v>
      </c>
      <c r="O1868" s="2" t="s">
        <v>285</v>
      </c>
      <c r="P1868" s="2">
        <v>4970</v>
      </c>
      <c r="Q1868" s="2">
        <v>1.32</v>
      </c>
      <c r="R1868" s="2">
        <v>1.1000000000000001</v>
      </c>
      <c r="S1868" s="2">
        <v>0.1</v>
      </c>
      <c r="T1868" s="2" t="s">
        <v>5</v>
      </c>
      <c r="U1868" s="2">
        <v>4.2270000000000003</v>
      </c>
      <c r="V1868" s="2" t="s">
        <v>17876</v>
      </c>
      <c r="W1868" s="2">
        <v>61.331654</v>
      </c>
      <c r="X1868" s="2" t="s">
        <v>17877</v>
      </c>
      <c r="Y1868" s="2">
        <v>20.157031799999999</v>
      </c>
      <c r="Z1868" s="2">
        <v>108.199</v>
      </c>
      <c r="AA1868" s="2">
        <v>10.115</v>
      </c>
      <c r="AB1868" s="2">
        <v>8.0939999999999994</v>
      </c>
      <c r="AC1868" s="2">
        <v>10.0702</v>
      </c>
      <c r="AD1868" s="4">
        <f t="shared" si="145"/>
        <v>2.1548235165960574E-2</v>
      </c>
      <c r="AE1868" s="4">
        <f t="shared" si="146"/>
        <v>0.14070997563372253</v>
      </c>
      <c r="AF1868" s="4">
        <f t="shared" si="147"/>
        <v>0.95855940915949922</v>
      </c>
      <c r="AG1868" s="4">
        <f t="shared" si="148"/>
        <v>81.622873413367984</v>
      </c>
      <c r="AH1868" s="4">
        <f t="shared" si="149"/>
        <v>3.3252057487950418E-2</v>
      </c>
    </row>
    <row r="1869" spans="1:34" x14ac:dyDescent="0.3">
      <c r="A1869" s="2" t="s">
        <v>17875</v>
      </c>
      <c r="B1869" s="2" t="s">
        <v>17874</v>
      </c>
      <c r="C1869" s="2" t="s">
        <v>226</v>
      </c>
      <c r="D1869" s="2">
        <v>2019</v>
      </c>
      <c r="E1869" s="2" t="s">
        <v>271</v>
      </c>
      <c r="F1869" s="2">
        <v>0</v>
      </c>
      <c r="G1869" s="2">
        <v>24.140006</v>
      </c>
      <c r="H1869" s="2">
        <v>0.16850000000000001</v>
      </c>
      <c r="I1869" s="2">
        <v>9.41</v>
      </c>
      <c r="J1869" s="2">
        <v>0.83950541999999995</v>
      </c>
      <c r="K1869" s="2">
        <v>13.1</v>
      </c>
      <c r="L1869" s="2">
        <v>4.1217209999999997E-2</v>
      </c>
      <c r="M1869" s="2">
        <v>7.9000000000000008E-3</v>
      </c>
      <c r="N1869" s="2">
        <v>666</v>
      </c>
      <c r="O1869" s="2" t="s">
        <v>285</v>
      </c>
      <c r="P1869" s="2">
        <v>4970</v>
      </c>
      <c r="Q1869" s="2">
        <v>1.32</v>
      </c>
      <c r="R1869" s="2">
        <v>1.1000000000000001</v>
      </c>
      <c r="S1869" s="2">
        <v>0.1</v>
      </c>
      <c r="T1869" s="2" t="s">
        <v>5</v>
      </c>
      <c r="U1869" s="2">
        <v>4.2270000000000003</v>
      </c>
      <c r="V1869" s="2" t="s">
        <v>17876</v>
      </c>
      <c r="W1869" s="2">
        <v>61.331654</v>
      </c>
      <c r="X1869" s="2" t="s">
        <v>17877</v>
      </c>
      <c r="Y1869" s="2">
        <v>20.157031799999999</v>
      </c>
      <c r="Z1869" s="2">
        <v>108.199</v>
      </c>
      <c r="AA1869" s="2">
        <v>10.115</v>
      </c>
      <c r="AB1869" s="2">
        <v>8.0939999999999994</v>
      </c>
      <c r="AC1869" s="2">
        <v>10.0702</v>
      </c>
      <c r="AD1869" s="4">
        <f t="shared" si="145"/>
        <v>1.5721805724852163E-2</v>
      </c>
      <c r="AE1869" s="4">
        <f t="shared" si="146"/>
        <v>0.14794219187085889</v>
      </c>
      <c r="AF1869" s="4">
        <f t="shared" si="147"/>
        <v>1.1798881410984612</v>
      </c>
      <c r="AG1869" s="4">
        <f t="shared" si="148"/>
        <v>33.594134518679816</v>
      </c>
      <c r="AH1869" s="4">
        <f t="shared" si="149"/>
        <v>4.5719736794843466E-2</v>
      </c>
    </row>
    <row r="1870" spans="1:34" x14ac:dyDescent="0.3">
      <c r="A1870" s="2" t="s">
        <v>17875</v>
      </c>
      <c r="B1870" s="2" t="s">
        <v>17880</v>
      </c>
      <c r="C1870" s="2" t="s">
        <v>226</v>
      </c>
      <c r="D1870" s="2">
        <v>2019</v>
      </c>
      <c r="E1870" s="2" t="s">
        <v>271</v>
      </c>
      <c r="F1870" s="2">
        <v>0</v>
      </c>
      <c r="G1870" s="2">
        <v>48.677714000000002</v>
      </c>
      <c r="H1870" s="2">
        <v>0.26889999999999997</v>
      </c>
      <c r="I1870" s="2">
        <v>10.17</v>
      </c>
      <c r="J1870" s="2">
        <v>0.90730818999999996</v>
      </c>
      <c r="K1870" s="2">
        <v>15.3</v>
      </c>
      <c r="L1870" s="2">
        <v>4.8139179999999997E-2</v>
      </c>
      <c r="M1870" s="2">
        <v>1.24E-2</v>
      </c>
      <c r="N1870" s="2">
        <v>527</v>
      </c>
      <c r="O1870" s="2" t="s">
        <v>285</v>
      </c>
      <c r="P1870" s="2">
        <v>4970</v>
      </c>
      <c r="Q1870" s="2">
        <v>1.32</v>
      </c>
      <c r="R1870" s="2">
        <v>1.1000000000000001</v>
      </c>
      <c r="S1870" s="2">
        <v>0.1</v>
      </c>
      <c r="T1870" s="2" t="s">
        <v>5</v>
      </c>
      <c r="U1870" s="2">
        <v>4.2270000000000003</v>
      </c>
      <c r="V1870" s="2" t="s">
        <v>17876</v>
      </c>
      <c r="W1870" s="2">
        <v>61.331654</v>
      </c>
      <c r="X1870" s="2" t="s">
        <v>17877</v>
      </c>
      <c r="Y1870" s="2">
        <v>20.157031799999999</v>
      </c>
      <c r="Z1870" s="2">
        <v>108.199</v>
      </c>
      <c r="AA1870" s="2">
        <v>10.115</v>
      </c>
      <c r="AB1870" s="2">
        <v>8.0939999999999994</v>
      </c>
      <c r="AC1870" s="2">
        <v>10.0702</v>
      </c>
      <c r="AD1870" s="4">
        <f t="shared" si="145"/>
        <v>1.4545497232988673E-2</v>
      </c>
      <c r="AE1870" s="4">
        <f t="shared" si="146"/>
        <v>0.1479277068594948</v>
      </c>
      <c r="AF1870" s="4">
        <f t="shared" si="147"/>
        <v>1.2265499495581345</v>
      </c>
      <c r="AG1870" s="4">
        <f t="shared" si="148"/>
        <v>13.19111974847304</v>
      </c>
      <c r="AH1870" s="4">
        <f t="shared" si="149"/>
        <v>5.3429354992163954E-2</v>
      </c>
    </row>
    <row r="1871" spans="1:34" x14ac:dyDescent="0.3">
      <c r="A1871" s="2" t="s">
        <v>10556</v>
      </c>
      <c r="B1871" s="2" t="s">
        <v>10555</v>
      </c>
      <c r="C1871" s="2" t="s">
        <v>226</v>
      </c>
      <c r="D1871" s="2">
        <v>2021</v>
      </c>
      <c r="E1871" s="2" t="s">
        <v>106</v>
      </c>
      <c r="F1871" s="2">
        <v>0</v>
      </c>
      <c r="G1871" s="2">
        <v>40.030601500000003</v>
      </c>
      <c r="H1871" s="2">
        <v>0.24082000000000001</v>
      </c>
      <c r="I1871" s="2">
        <v>2.2067741399999998</v>
      </c>
      <c r="J1871" s="2">
        <v>0.19687553999999999</v>
      </c>
      <c r="K1871" s="2">
        <v>5.5</v>
      </c>
      <c r="L1871" s="2">
        <v>1.7299999999999999E-2</v>
      </c>
      <c r="M1871" s="2">
        <v>0</v>
      </c>
      <c r="N1871" s="2">
        <v>617</v>
      </c>
      <c r="P1871" s="2">
        <v>5855</v>
      </c>
      <c r="Q1871" s="2">
        <v>1.373</v>
      </c>
      <c r="R1871" s="2">
        <v>1.161</v>
      </c>
      <c r="S1871" s="2">
        <v>0.26</v>
      </c>
      <c r="T1871" s="2" t="s">
        <v>5</v>
      </c>
      <c r="U1871" s="2">
        <v>4.2270000000000003</v>
      </c>
      <c r="V1871" s="2" t="s">
        <v>10557</v>
      </c>
      <c r="W1871" s="2">
        <v>295.84651480000002</v>
      </c>
      <c r="X1871" s="2" t="s">
        <v>10558</v>
      </c>
      <c r="Y1871" s="2">
        <v>49.936158599999999</v>
      </c>
      <c r="Z1871" s="2">
        <v>829.98500000000001</v>
      </c>
      <c r="AA1871" s="2">
        <v>13.709</v>
      </c>
      <c r="AB1871" s="2">
        <v>12.239000000000001</v>
      </c>
      <c r="AC1871" s="2">
        <v>13.651899999999999</v>
      </c>
      <c r="AD1871" s="4">
        <f t="shared" si="145"/>
        <v>0.51178674221175369</v>
      </c>
      <c r="AE1871" s="4">
        <f t="shared" si="146"/>
        <v>1.1293977479077444</v>
      </c>
      <c r="AF1871" s="4">
        <f t="shared" si="147"/>
        <v>1.5787101519459008</v>
      </c>
      <c r="AG1871" s="4">
        <f t="shared" si="148"/>
        <v>34.27310235484569</v>
      </c>
      <c r="AH1871" s="4">
        <f t="shared" si="149"/>
        <v>6.3556477568657385E-2</v>
      </c>
    </row>
    <row r="1872" spans="1:34" x14ac:dyDescent="0.3">
      <c r="A1872" s="2" t="s">
        <v>10425</v>
      </c>
      <c r="B1872" s="2" t="s">
        <v>10424</v>
      </c>
      <c r="C1872" s="2" t="s">
        <v>226</v>
      </c>
      <c r="D1872" s="2">
        <v>2021</v>
      </c>
      <c r="E1872" s="2" t="s">
        <v>106</v>
      </c>
      <c r="F1872" s="2">
        <v>0</v>
      </c>
      <c r="G1872" s="2">
        <v>6.8921298980000003</v>
      </c>
      <c r="H1872" s="2">
        <v>7.5450000000000003E-2</v>
      </c>
      <c r="I1872" s="2">
        <v>1.30027362</v>
      </c>
      <c r="J1872" s="2">
        <v>0.11600284</v>
      </c>
      <c r="K1872" s="2">
        <v>2.2400000000000002</v>
      </c>
      <c r="L1872" s="2">
        <v>7.0499999999999998E-3</v>
      </c>
      <c r="M1872" s="2">
        <v>0</v>
      </c>
      <c r="N1872" s="2">
        <v>1177</v>
      </c>
      <c r="P1872" s="2">
        <v>6164</v>
      </c>
      <c r="Q1872" s="2">
        <v>1.446</v>
      </c>
      <c r="R1872" s="2">
        <v>1.286</v>
      </c>
      <c r="S1872" s="2">
        <v>0.38</v>
      </c>
      <c r="T1872" s="2" t="s">
        <v>5</v>
      </c>
      <c r="U1872" s="2">
        <v>4.2270000000000003</v>
      </c>
      <c r="V1872" s="2" t="s">
        <v>10426</v>
      </c>
      <c r="W1872" s="2">
        <v>290.87142390000002</v>
      </c>
      <c r="X1872" s="2" t="s">
        <v>10427</v>
      </c>
      <c r="Y1872" s="2">
        <v>45.410281300000001</v>
      </c>
      <c r="Z1872" s="2">
        <v>591.60199999999998</v>
      </c>
      <c r="AA1872" s="2">
        <v>12.645</v>
      </c>
      <c r="AB1872" s="2">
        <v>11.29</v>
      </c>
      <c r="AC1872" s="2">
        <v>12.5657</v>
      </c>
      <c r="AD1872" s="4">
        <f t="shared" si="145"/>
        <v>1.0189286255199446</v>
      </c>
      <c r="AE1872" s="4">
        <f t="shared" si="146"/>
        <v>1.3248860124264428</v>
      </c>
      <c r="AF1872" s="4">
        <f t="shared" si="147"/>
        <v>1.312522126085917</v>
      </c>
      <c r="AG1872" s="4">
        <f t="shared" si="148"/>
        <v>475.72773089622882</v>
      </c>
      <c r="AH1872" s="4">
        <f t="shared" si="149"/>
        <v>3.8257659885340287E-2</v>
      </c>
    </row>
    <row r="1873" spans="1:34" x14ac:dyDescent="0.3">
      <c r="A1873" s="2" t="s">
        <v>6285</v>
      </c>
      <c r="B1873" s="2" t="s">
        <v>6284</v>
      </c>
      <c r="C1873" s="2" t="s">
        <v>226</v>
      </c>
      <c r="D1873" s="2">
        <v>2012</v>
      </c>
      <c r="E1873" s="2" t="s">
        <v>6286</v>
      </c>
      <c r="F1873" s="2">
        <v>0</v>
      </c>
      <c r="G1873" s="2">
        <v>1.217514</v>
      </c>
      <c r="H1873" s="2">
        <v>2.4660000000000001E-2</v>
      </c>
      <c r="I1873" s="2">
        <v>12.442</v>
      </c>
      <c r="J1873" s="2">
        <v>1.1100000000000001</v>
      </c>
      <c r="K1873" s="2">
        <v>8654.15</v>
      </c>
      <c r="L1873" s="2">
        <v>27.23</v>
      </c>
      <c r="M1873" s="2">
        <v>9.9000000000000008E-3</v>
      </c>
      <c r="N1873" s="2">
        <v>2361</v>
      </c>
      <c r="P1873" s="2">
        <v>6516</v>
      </c>
      <c r="Q1873" s="2">
        <v>1.4710000000000001</v>
      </c>
      <c r="R1873" s="2">
        <v>1.335</v>
      </c>
      <c r="S1873" s="2">
        <v>5.1999999999999998E-2</v>
      </c>
      <c r="T1873" s="2" t="s">
        <v>5</v>
      </c>
      <c r="U1873" s="2">
        <v>4.2279999999999998</v>
      </c>
      <c r="V1873" s="2" t="s">
        <v>6287</v>
      </c>
      <c r="W1873" s="2">
        <v>0.36209950000000002</v>
      </c>
      <c r="X1873" s="2" t="s">
        <v>6288</v>
      </c>
      <c r="Y1873" s="2">
        <v>39.383795300000003</v>
      </c>
      <c r="Z1873" s="2">
        <v>268.43</v>
      </c>
      <c r="AA1873" s="2">
        <v>10.632</v>
      </c>
      <c r="AB1873" s="2">
        <v>9.4369999999999994</v>
      </c>
      <c r="AC1873" s="2">
        <v>10.5905</v>
      </c>
      <c r="AD1873" s="4">
        <f t="shared" si="145"/>
        <v>4.4931801068325834</v>
      </c>
      <c r="AE1873" s="4">
        <f t="shared" si="146"/>
        <v>55.904146889211006</v>
      </c>
      <c r="AF1873" s="4">
        <f t="shared" si="147"/>
        <v>26.373460061121357</v>
      </c>
      <c r="AG1873" s="4">
        <f t="shared" si="148"/>
        <v>5755.1063496851375</v>
      </c>
      <c r="AH1873" s="4">
        <f t="shared" si="149"/>
        <v>0.54277410160095751</v>
      </c>
    </row>
    <row r="1874" spans="1:34" x14ac:dyDescent="0.3">
      <c r="A1874" s="2" t="s">
        <v>10846</v>
      </c>
      <c r="B1874" s="2" t="s">
        <v>10845</v>
      </c>
      <c r="C1874" s="2" t="s">
        <v>226</v>
      </c>
      <c r="D1874" s="2">
        <v>2021</v>
      </c>
      <c r="E1874" s="2" t="s">
        <v>106</v>
      </c>
      <c r="F1874" s="2">
        <v>0</v>
      </c>
      <c r="G1874" s="2">
        <v>15.33170033</v>
      </c>
      <c r="H1874" s="2">
        <v>0.1216</v>
      </c>
      <c r="I1874" s="2">
        <v>2.6544657200000001</v>
      </c>
      <c r="J1874" s="2">
        <v>0.23681598000000001</v>
      </c>
      <c r="K1874" s="2">
        <v>7.53</v>
      </c>
      <c r="L1874" s="2">
        <v>2.3699999999999999E-2</v>
      </c>
      <c r="M1874" s="2">
        <v>0</v>
      </c>
      <c r="N1874" s="2">
        <v>821</v>
      </c>
      <c r="P1874" s="2">
        <v>5726</v>
      </c>
      <c r="Q1874" s="2">
        <v>1.2849999999999999</v>
      </c>
      <c r="R1874" s="2">
        <v>1.018</v>
      </c>
      <c r="S1874" s="2">
        <v>0.16</v>
      </c>
      <c r="T1874" s="2" t="s">
        <v>5</v>
      </c>
      <c r="U1874" s="2">
        <v>4.2279999999999998</v>
      </c>
      <c r="V1874" s="2" t="s">
        <v>10847</v>
      </c>
      <c r="W1874" s="2">
        <v>293.76738599999999</v>
      </c>
      <c r="X1874" s="2" t="s">
        <v>10848</v>
      </c>
      <c r="Y1874" s="2">
        <v>42.8291562</v>
      </c>
      <c r="Z1874" s="2">
        <v>1910.77</v>
      </c>
      <c r="AA1874" s="2">
        <v>15.084</v>
      </c>
      <c r="AB1874" s="2">
        <v>13.444000000000001</v>
      </c>
      <c r="AC1874" s="2">
        <v>15.084099999999999</v>
      </c>
      <c r="AD1874" s="4">
        <f t="shared" si="145"/>
        <v>0.40259058348651927</v>
      </c>
      <c r="AE1874" s="4">
        <f t="shared" si="146"/>
        <v>1.0686629030597636</v>
      </c>
      <c r="AF1874" s="4">
        <f t="shared" si="147"/>
        <v>1.6842591969194722</v>
      </c>
      <c r="AG1874" s="4">
        <f t="shared" si="148"/>
        <v>107.70461934771897</v>
      </c>
      <c r="AH1874" s="4">
        <f t="shared" si="149"/>
        <v>5.878105126923535E-2</v>
      </c>
    </row>
    <row r="1875" spans="1:34" x14ac:dyDescent="0.3">
      <c r="A1875" s="2" t="s">
        <v>16860</v>
      </c>
      <c r="B1875" s="2" t="s">
        <v>16859</v>
      </c>
      <c r="C1875" s="2" t="s">
        <v>226</v>
      </c>
      <c r="D1875" s="2">
        <v>2025</v>
      </c>
      <c r="E1875" s="2" t="s">
        <v>227</v>
      </c>
      <c r="F1875" s="2">
        <v>0</v>
      </c>
      <c r="G1875" s="2">
        <v>11.88865</v>
      </c>
      <c r="H1875" s="2">
        <v>9.9000000000000005E-2</v>
      </c>
      <c r="I1875" s="2">
        <v>10.872711280000001</v>
      </c>
      <c r="J1875" s="2">
        <v>0.97</v>
      </c>
      <c r="K1875" s="2">
        <v>187.51876013</v>
      </c>
      <c r="L1875" s="2">
        <v>0.59</v>
      </c>
      <c r="M1875" s="2">
        <v>0.221</v>
      </c>
      <c r="N1875" s="2">
        <v>1178</v>
      </c>
      <c r="P1875" s="2">
        <v>5905</v>
      </c>
      <c r="Q1875" s="2">
        <v>1.2</v>
      </c>
      <c r="R1875" s="2">
        <v>0.89</v>
      </c>
      <c r="S1875" s="2">
        <v>-0.26</v>
      </c>
      <c r="T1875" s="2" t="s">
        <v>5</v>
      </c>
      <c r="U1875" s="2">
        <v>4.2290000000000001</v>
      </c>
      <c r="V1875" s="2" t="s">
        <v>16861</v>
      </c>
      <c r="W1875" s="2">
        <v>152.66628320000001</v>
      </c>
      <c r="X1875" s="2" t="s">
        <v>16862</v>
      </c>
      <c r="Y1875" s="2">
        <v>24.2731213</v>
      </c>
      <c r="Z1875" s="2">
        <v>311.70499999999998</v>
      </c>
      <c r="AA1875" s="2">
        <v>11.673</v>
      </c>
      <c r="AB1875" s="2">
        <v>10.316000000000001</v>
      </c>
      <c r="AC1875" s="2">
        <v>11.8041</v>
      </c>
      <c r="AD1875" s="4">
        <f t="shared" si="145"/>
        <v>0.14589189175158274</v>
      </c>
      <c r="AE1875" s="4">
        <f t="shared" si="146"/>
        <v>1.5862404171079727</v>
      </c>
      <c r="AF1875" s="4">
        <f t="shared" si="147"/>
        <v>4.1529187417865234</v>
      </c>
      <c r="AG1875" s="4">
        <f t="shared" si="148"/>
        <v>160.27344082526722</v>
      </c>
      <c r="AH1875" s="4">
        <f t="shared" si="149"/>
        <v>0.12099872340695811</v>
      </c>
    </row>
    <row r="1876" spans="1:34" x14ac:dyDescent="0.3">
      <c r="A1876" s="2" t="s">
        <v>11648</v>
      </c>
      <c r="B1876" s="2" t="s">
        <v>11647</v>
      </c>
      <c r="C1876" s="2" t="s">
        <v>226</v>
      </c>
      <c r="D1876" s="2">
        <v>2014</v>
      </c>
      <c r="E1876" s="2" t="s">
        <v>106</v>
      </c>
      <c r="F1876" s="2">
        <v>0</v>
      </c>
      <c r="G1876" s="2">
        <v>10.300682</v>
      </c>
      <c r="H1876" s="2">
        <v>9.8000000000000004E-2</v>
      </c>
      <c r="I1876" s="2">
        <v>2.34</v>
      </c>
      <c r="J1876" s="2">
        <v>0.20899999999999999</v>
      </c>
      <c r="K1876" s="2">
        <v>6.08</v>
      </c>
      <c r="L1876" s="2">
        <v>1.9099999999999999E-2</v>
      </c>
      <c r="M1876" s="2">
        <v>0</v>
      </c>
      <c r="N1876" s="2">
        <v>1015</v>
      </c>
      <c r="P1876" s="2">
        <v>6165</v>
      </c>
      <c r="Q1876" s="2">
        <v>1.383</v>
      </c>
      <c r="R1876" s="2">
        <v>1.1890000000000001</v>
      </c>
      <c r="S1876" s="2">
        <v>0.08</v>
      </c>
      <c r="T1876" s="2" t="s">
        <v>5</v>
      </c>
      <c r="U1876" s="2">
        <v>4.2290000000000001</v>
      </c>
      <c r="V1876" s="2" t="s">
        <v>11649</v>
      </c>
      <c r="W1876" s="2">
        <v>292.47970040000001</v>
      </c>
      <c r="X1876" s="2" t="s">
        <v>11650</v>
      </c>
      <c r="Y1876" s="2">
        <v>38.514901799999997</v>
      </c>
      <c r="Z1876" s="2">
        <v>2034.25</v>
      </c>
      <c r="AA1876" s="2">
        <v>15.289</v>
      </c>
      <c r="AB1876" s="2">
        <v>13.957000000000001</v>
      </c>
      <c r="AC1876" s="2">
        <v>15.2874</v>
      </c>
      <c r="AD1876" s="4">
        <f t="shared" si="145"/>
        <v>0.47452162288892519</v>
      </c>
      <c r="AE1876" s="4">
        <f t="shared" si="146"/>
        <v>1.1103805975600849</v>
      </c>
      <c r="AF1876" s="4">
        <f t="shared" si="147"/>
        <v>1.611921399538637</v>
      </c>
      <c r="AG1876" s="4">
        <f t="shared" si="148"/>
        <v>258.115676838475</v>
      </c>
      <c r="AH1876" s="4">
        <f t="shared" si="149"/>
        <v>5.0595377408065939E-2</v>
      </c>
    </row>
    <row r="1877" spans="1:34" x14ac:dyDescent="0.3">
      <c r="A1877" s="2" t="s">
        <v>11648</v>
      </c>
      <c r="B1877" s="2" t="s">
        <v>11651</v>
      </c>
      <c r="C1877" s="2" t="s">
        <v>226</v>
      </c>
      <c r="D1877" s="2">
        <v>2014</v>
      </c>
      <c r="E1877" s="2" t="s">
        <v>106</v>
      </c>
      <c r="F1877" s="2">
        <v>0</v>
      </c>
      <c r="G1877" s="2">
        <v>16.088134</v>
      </c>
      <c r="H1877" s="2">
        <v>0.13200000000000001</v>
      </c>
      <c r="I1877" s="2">
        <v>3.38</v>
      </c>
      <c r="J1877" s="2">
        <v>0.30199999999999999</v>
      </c>
      <c r="K1877" s="2">
        <v>11.4</v>
      </c>
      <c r="L1877" s="2">
        <v>3.5700000000000003E-2</v>
      </c>
      <c r="M1877" s="2">
        <v>0</v>
      </c>
      <c r="N1877" s="2">
        <v>875</v>
      </c>
      <c r="P1877" s="2">
        <v>6165</v>
      </c>
      <c r="Q1877" s="2">
        <v>1.383</v>
      </c>
      <c r="R1877" s="2">
        <v>1.1890000000000001</v>
      </c>
      <c r="S1877" s="2">
        <v>0.08</v>
      </c>
      <c r="T1877" s="2" t="s">
        <v>5</v>
      </c>
      <c r="U1877" s="2">
        <v>4.2290000000000001</v>
      </c>
      <c r="V1877" s="2" t="s">
        <v>11649</v>
      </c>
      <c r="W1877" s="2">
        <v>292.47970040000001</v>
      </c>
      <c r="X1877" s="2" t="s">
        <v>11650</v>
      </c>
      <c r="Y1877" s="2">
        <v>38.514901799999997</v>
      </c>
      <c r="Z1877" s="2">
        <v>2034.25</v>
      </c>
      <c r="AA1877" s="2">
        <v>15.289</v>
      </c>
      <c r="AB1877" s="2">
        <v>13.957000000000001</v>
      </c>
      <c r="AC1877" s="2">
        <v>15.2874</v>
      </c>
      <c r="AD1877" s="4">
        <f t="shared" si="145"/>
        <v>0.29522610072202987</v>
      </c>
      <c r="AE1877" s="4">
        <f t="shared" si="146"/>
        <v>0.99786422044046097</v>
      </c>
      <c r="AF1877" s="4">
        <f t="shared" si="147"/>
        <v>1.8365132902020496</v>
      </c>
      <c r="AG1877" s="4">
        <f t="shared" si="148"/>
        <v>142.27174933176732</v>
      </c>
      <c r="AH1877" s="4">
        <f t="shared" si="149"/>
        <v>6.2085480843189163E-2</v>
      </c>
    </row>
    <row r="1878" spans="1:34" x14ac:dyDescent="0.3">
      <c r="A1878" s="2" t="s">
        <v>11648</v>
      </c>
      <c r="B1878" s="2" t="s">
        <v>11652</v>
      </c>
      <c r="C1878" s="2" t="s">
        <v>226</v>
      </c>
      <c r="D1878" s="2">
        <v>2014</v>
      </c>
      <c r="E1878" s="2" t="s">
        <v>106</v>
      </c>
      <c r="F1878" s="2">
        <v>0</v>
      </c>
      <c r="G1878" s="2">
        <v>35.676062000000002</v>
      </c>
      <c r="H1878" s="2">
        <v>0.224</v>
      </c>
      <c r="I1878" s="2">
        <v>3.33</v>
      </c>
      <c r="J1878" s="2">
        <v>0.29699999999999999</v>
      </c>
      <c r="K1878" s="2">
        <v>11.1</v>
      </c>
      <c r="L1878" s="2">
        <v>3.4799999999999998E-2</v>
      </c>
      <c r="M1878" s="2">
        <v>0</v>
      </c>
      <c r="N1878" s="2">
        <v>671</v>
      </c>
      <c r="P1878" s="2">
        <v>6165</v>
      </c>
      <c r="Q1878" s="2">
        <v>1.383</v>
      </c>
      <c r="R1878" s="2">
        <v>1.1890000000000001</v>
      </c>
      <c r="S1878" s="2">
        <v>0.08</v>
      </c>
      <c r="T1878" s="2" t="s">
        <v>5</v>
      </c>
      <c r="U1878" s="2">
        <v>4.2290000000000001</v>
      </c>
      <c r="V1878" s="2" t="s">
        <v>11649</v>
      </c>
      <c r="W1878" s="2">
        <v>292.47970040000001</v>
      </c>
      <c r="X1878" s="2" t="s">
        <v>11650</v>
      </c>
      <c r="Y1878" s="2">
        <v>38.514901799999997</v>
      </c>
      <c r="Z1878" s="2">
        <v>2034.25</v>
      </c>
      <c r="AA1878" s="2">
        <v>15.289</v>
      </c>
      <c r="AB1878" s="2">
        <v>13.957000000000001</v>
      </c>
      <c r="AC1878" s="2">
        <v>15.2874</v>
      </c>
      <c r="AD1878" s="4">
        <f t="shared" si="145"/>
        <v>0.30060090120150179</v>
      </c>
      <c r="AE1878" s="4">
        <f t="shared" si="146"/>
        <v>1.0010010010010009</v>
      </c>
      <c r="AF1878" s="4">
        <f t="shared" si="147"/>
        <v>1.8257418583505536</v>
      </c>
      <c r="AG1878" s="4">
        <f t="shared" si="148"/>
        <v>49.404953769864356</v>
      </c>
      <c r="AH1878" s="4">
        <f t="shared" si="149"/>
        <v>7.0481982702976453E-2</v>
      </c>
    </row>
    <row r="1879" spans="1:34" x14ac:dyDescent="0.3">
      <c r="A1879" s="2" t="s">
        <v>5571</v>
      </c>
      <c r="B1879" s="2" t="s">
        <v>5570</v>
      </c>
      <c r="C1879" s="2" t="s">
        <v>226</v>
      </c>
      <c r="D1879" s="2">
        <v>2019</v>
      </c>
      <c r="E1879" s="2" t="s">
        <v>271</v>
      </c>
      <c r="F1879" s="2">
        <v>0</v>
      </c>
      <c r="G1879" s="2">
        <v>9.2116500000000006</v>
      </c>
      <c r="H1879" s="2">
        <v>9.2299999999999993E-2</v>
      </c>
      <c r="I1879" s="2">
        <v>3.06</v>
      </c>
      <c r="J1879" s="2">
        <v>0.27299490999999998</v>
      </c>
      <c r="K1879" s="2">
        <v>10.9</v>
      </c>
      <c r="L1879" s="2">
        <v>3.4295060000000002E-2</v>
      </c>
      <c r="M1879" s="2">
        <v>0</v>
      </c>
      <c r="N1879" s="2">
        <v>1230</v>
      </c>
      <c r="P1879" s="2">
        <v>6302</v>
      </c>
      <c r="Q1879" s="2">
        <v>1.5109999999999999</v>
      </c>
      <c r="R1879" s="2">
        <v>1.194</v>
      </c>
      <c r="S1879" s="2">
        <v>-0.06</v>
      </c>
      <c r="T1879" s="2" t="s">
        <v>5</v>
      </c>
      <c r="U1879" s="2">
        <v>4.2300000000000004</v>
      </c>
      <c r="V1879" s="2" t="s">
        <v>5572</v>
      </c>
      <c r="W1879" s="2">
        <v>234.85788460000001</v>
      </c>
      <c r="X1879" s="2" t="s">
        <v>5573</v>
      </c>
      <c r="Y1879" s="2">
        <v>-20.198897500000001</v>
      </c>
      <c r="Z1879" s="2">
        <v>272.90899999999999</v>
      </c>
      <c r="AA1879" s="2">
        <v>11.114000000000001</v>
      </c>
      <c r="AB1879" s="2">
        <v>9.42</v>
      </c>
      <c r="AC1879" s="2">
        <v>10.820399999999999</v>
      </c>
      <c r="AD1879" s="4">
        <f t="shared" si="145"/>
        <v>0.38041901653936239</v>
      </c>
      <c r="AE1879" s="4">
        <f t="shared" si="146"/>
        <v>1.164082190610449</v>
      </c>
      <c r="AF1879" s="4">
        <f t="shared" si="147"/>
        <v>1.8873503922875514</v>
      </c>
      <c r="AG1879" s="4">
        <f t="shared" si="148"/>
        <v>379.25295378624031</v>
      </c>
      <c r="AH1879" s="4">
        <f t="shared" si="149"/>
        <v>5.3814583081636766E-2</v>
      </c>
    </row>
    <row r="1880" spans="1:34" x14ac:dyDescent="0.3">
      <c r="A1880" s="2" t="s">
        <v>5571</v>
      </c>
      <c r="B1880" s="2" t="s">
        <v>5574</v>
      </c>
      <c r="C1880" s="2" t="s">
        <v>226</v>
      </c>
      <c r="D1880" s="2">
        <v>2019</v>
      </c>
      <c r="E1880" s="2" t="s">
        <v>271</v>
      </c>
      <c r="F1880" s="2">
        <v>0</v>
      </c>
      <c r="G1880" s="2">
        <v>48.366849999999999</v>
      </c>
      <c r="H1880" s="2">
        <v>0.30499999999999999</v>
      </c>
      <c r="I1880" s="2">
        <v>11.276254</v>
      </c>
      <c r="J1880" s="2">
        <v>1.006</v>
      </c>
      <c r="K1880" s="2">
        <v>246.00041999999999</v>
      </c>
      <c r="L1880" s="2">
        <v>0.77400000000000002</v>
      </c>
      <c r="M1880" s="2">
        <v>0</v>
      </c>
      <c r="N1880" s="2">
        <v>676</v>
      </c>
      <c r="P1880" s="2">
        <v>6302</v>
      </c>
      <c r="Q1880" s="2">
        <v>1.5109999999999999</v>
      </c>
      <c r="R1880" s="2">
        <v>1.194</v>
      </c>
      <c r="S1880" s="2">
        <v>-0.06</v>
      </c>
      <c r="T1880" s="2" t="s">
        <v>5</v>
      </c>
      <c r="U1880" s="2">
        <v>4.2300000000000004</v>
      </c>
      <c r="V1880" s="2" t="s">
        <v>5572</v>
      </c>
      <c r="W1880" s="2">
        <v>234.85788460000001</v>
      </c>
      <c r="X1880" s="2" t="s">
        <v>5573</v>
      </c>
      <c r="Y1880" s="2">
        <v>-20.198897500000001</v>
      </c>
      <c r="Z1880" s="2">
        <v>272.90899999999999</v>
      </c>
      <c r="AA1880" s="2">
        <v>11.114000000000001</v>
      </c>
      <c r="AB1880" s="2">
        <v>9.42</v>
      </c>
      <c r="AC1880" s="2">
        <v>10.820399999999999</v>
      </c>
      <c r="AD1880" s="4">
        <f t="shared" si="145"/>
        <v>0.17156997932328796</v>
      </c>
      <c r="AE1880" s="4">
        <f t="shared" si="146"/>
        <v>1.9346666656241429</v>
      </c>
      <c r="AF1880" s="4">
        <f t="shared" si="147"/>
        <v>4.6707379210260669</v>
      </c>
      <c r="AG1880" s="4">
        <f t="shared" si="148"/>
        <v>34.732232159758979</v>
      </c>
      <c r="AH1880" s="4">
        <f t="shared" si="149"/>
        <v>0.17964376619331027</v>
      </c>
    </row>
    <row r="1881" spans="1:34" x14ac:dyDescent="0.3">
      <c r="A1881" s="2" t="s">
        <v>8350</v>
      </c>
      <c r="B1881" s="2" t="s">
        <v>8349</v>
      </c>
      <c r="C1881" s="2" t="s">
        <v>226</v>
      </c>
      <c r="D1881" s="2">
        <v>2016</v>
      </c>
      <c r="E1881" s="2" t="s">
        <v>106</v>
      </c>
      <c r="F1881" s="2">
        <v>0</v>
      </c>
      <c r="G1881" s="2">
        <v>13.909358299999999</v>
      </c>
      <c r="H1881" s="2">
        <v>0.11397</v>
      </c>
      <c r="I1881" s="2">
        <v>1.41</v>
      </c>
      <c r="J1881" s="2">
        <v>0.12579177</v>
      </c>
      <c r="K1881" s="2">
        <v>2.57</v>
      </c>
      <c r="L1881" s="2">
        <v>8.09E-3</v>
      </c>
      <c r="M1881" s="2">
        <v>0</v>
      </c>
      <c r="N1881" s="2">
        <v>928</v>
      </c>
      <c r="P1881" s="2">
        <v>6370</v>
      </c>
      <c r="Q1881" s="2">
        <v>1.44</v>
      </c>
      <c r="R1881" s="2">
        <v>1.26</v>
      </c>
      <c r="S1881" s="2">
        <v>0.03</v>
      </c>
      <c r="T1881" s="2" t="s">
        <v>5</v>
      </c>
      <c r="U1881" s="2">
        <v>4.2300000000000004</v>
      </c>
      <c r="V1881" s="2" t="s">
        <v>8351</v>
      </c>
      <c r="W1881" s="2">
        <v>297.94477139999998</v>
      </c>
      <c r="X1881" s="2" t="s">
        <v>8352</v>
      </c>
      <c r="Y1881" s="2">
        <v>42.1918449</v>
      </c>
      <c r="Z1881" s="2">
        <v>1027.21</v>
      </c>
      <c r="AA1881" s="2">
        <v>13.832000000000001</v>
      </c>
      <c r="AB1881" s="2">
        <v>12.319000000000001</v>
      </c>
      <c r="AC1881" s="2">
        <v>13.707700000000001</v>
      </c>
      <c r="AD1881" s="4">
        <f t="shared" si="145"/>
        <v>0.91680249256123603</v>
      </c>
      <c r="AE1881" s="4">
        <f t="shared" si="146"/>
        <v>1.2926915145113427</v>
      </c>
      <c r="AF1881" s="4">
        <f t="shared" si="147"/>
        <v>1.3500722334234538</v>
      </c>
      <c r="AG1881" s="4">
        <f t="shared" si="148"/>
        <v>235.82588175816281</v>
      </c>
      <c r="AH1881" s="4">
        <f t="shared" si="149"/>
        <v>4.4318292268448106E-2</v>
      </c>
    </row>
    <row r="1882" spans="1:34" x14ac:dyDescent="0.3">
      <c r="A1882" s="2" t="s">
        <v>7283</v>
      </c>
      <c r="B1882" s="2" t="s">
        <v>7282</v>
      </c>
      <c r="C1882" s="2" t="s">
        <v>226</v>
      </c>
      <c r="D1882" s="2">
        <v>2016</v>
      </c>
      <c r="E1882" s="2" t="s">
        <v>106</v>
      </c>
      <c r="F1882" s="2">
        <v>0</v>
      </c>
      <c r="G1882" s="2">
        <v>5.1856141999999998</v>
      </c>
      <c r="H1882" s="2">
        <v>6.3100000000000003E-2</v>
      </c>
      <c r="I1882" s="2">
        <v>2.34</v>
      </c>
      <c r="J1882" s="2">
        <v>0.20876082000000001</v>
      </c>
      <c r="K1882" s="2">
        <v>6.08</v>
      </c>
      <c r="L1882" s="2">
        <v>1.9099999999999999E-2</v>
      </c>
      <c r="M1882" s="2">
        <v>0</v>
      </c>
      <c r="N1882" s="2">
        <v>1314</v>
      </c>
      <c r="P1882" s="2">
        <v>6327</v>
      </c>
      <c r="Q1882" s="2">
        <v>1.43</v>
      </c>
      <c r="R1882" s="2">
        <v>1.26</v>
      </c>
      <c r="S1882" s="2">
        <v>0.04</v>
      </c>
      <c r="T1882" s="2" t="s">
        <v>5</v>
      </c>
      <c r="U1882" s="2">
        <v>4.2300000000000004</v>
      </c>
      <c r="V1882" s="2" t="s">
        <v>7284</v>
      </c>
      <c r="W1882" s="2">
        <v>297.47711579999998</v>
      </c>
      <c r="X1882" s="2" t="s">
        <v>7285</v>
      </c>
      <c r="Y1882" s="2">
        <v>39.8772345</v>
      </c>
      <c r="Z1882" s="2">
        <v>1460.1</v>
      </c>
      <c r="AA1882" s="2">
        <v>14.952999999999999</v>
      </c>
      <c r="AB1882" s="2">
        <v>13.348000000000001</v>
      </c>
      <c r="AC1882" s="2">
        <v>14.779199999999999</v>
      </c>
      <c r="AD1882" s="4">
        <f t="shared" si="145"/>
        <v>0.47452162288892519</v>
      </c>
      <c r="AE1882" s="4">
        <f t="shared" si="146"/>
        <v>1.1103805975600849</v>
      </c>
      <c r="AF1882" s="4">
        <f t="shared" si="147"/>
        <v>1.611921399538637</v>
      </c>
      <c r="AG1882" s="4">
        <f t="shared" si="148"/>
        <v>738.40485625696681</v>
      </c>
      <c r="AH1882" s="4">
        <f t="shared" si="149"/>
        <v>4.4467854740744876E-2</v>
      </c>
    </row>
    <row r="1883" spans="1:34" x14ac:dyDescent="0.3">
      <c r="A1883" s="2" t="s">
        <v>7283</v>
      </c>
      <c r="B1883" s="2" t="s">
        <v>7286</v>
      </c>
      <c r="C1883" s="2" t="s">
        <v>226</v>
      </c>
      <c r="D1883" s="2">
        <v>2016</v>
      </c>
      <c r="E1883" s="2" t="s">
        <v>106</v>
      </c>
      <c r="F1883" s="2">
        <v>0</v>
      </c>
      <c r="G1883" s="2">
        <v>8.4580831199999995</v>
      </c>
      <c r="H1883" s="2">
        <v>8.7499999999999994E-2</v>
      </c>
      <c r="I1883" s="2">
        <v>2.36</v>
      </c>
      <c r="J1883" s="2">
        <v>0.21054510000000001</v>
      </c>
      <c r="K1883" s="2">
        <v>6.17</v>
      </c>
      <c r="L1883" s="2">
        <v>1.9400000000000001E-2</v>
      </c>
      <c r="M1883" s="2">
        <v>0</v>
      </c>
      <c r="N1883" s="2">
        <v>1117</v>
      </c>
      <c r="P1883" s="2">
        <v>6327</v>
      </c>
      <c r="Q1883" s="2">
        <v>1.43</v>
      </c>
      <c r="R1883" s="2">
        <v>1.26</v>
      </c>
      <c r="S1883" s="2">
        <v>0.04</v>
      </c>
      <c r="T1883" s="2" t="s">
        <v>5</v>
      </c>
      <c r="U1883" s="2">
        <v>4.2300000000000004</v>
      </c>
      <c r="V1883" s="2" t="s">
        <v>7284</v>
      </c>
      <c r="W1883" s="2">
        <v>297.47711579999998</v>
      </c>
      <c r="X1883" s="2" t="s">
        <v>7285</v>
      </c>
      <c r="Y1883" s="2">
        <v>39.8772345</v>
      </c>
      <c r="Z1883" s="2">
        <v>1460.1</v>
      </c>
      <c r="AA1883" s="2">
        <v>14.952999999999999</v>
      </c>
      <c r="AB1883" s="2">
        <v>13.348000000000001</v>
      </c>
      <c r="AC1883" s="2">
        <v>14.779199999999999</v>
      </c>
      <c r="AD1883" s="4">
        <f t="shared" si="145"/>
        <v>0.46940656055390284</v>
      </c>
      <c r="AE1883" s="4">
        <f t="shared" si="146"/>
        <v>1.1077994829072106</v>
      </c>
      <c r="AF1883" s="4">
        <f t="shared" si="147"/>
        <v>1.6169127309972597</v>
      </c>
      <c r="AG1883" s="4">
        <f t="shared" si="148"/>
        <v>384.00524535135372</v>
      </c>
      <c r="AH1883" s="4">
        <f t="shared" si="149"/>
        <v>4.8379346086093497E-2</v>
      </c>
    </row>
    <row r="1884" spans="1:34" x14ac:dyDescent="0.3">
      <c r="A1884" s="2" t="s">
        <v>8534</v>
      </c>
      <c r="B1884" s="2" t="s">
        <v>8533</v>
      </c>
      <c r="C1884" s="2" t="s">
        <v>226</v>
      </c>
      <c r="D1884" s="2">
        <v>2016</v>
      </c>
      <c r="E1884" s="2" t="s">
        <v>106</v>
      </c>
      <c r="F1884" s="2">
        <v>0</v>
      </c>
      <c r="G1884" s="2">
        <v>6.9131112000000003</v>
      </c>
      <c r="H1884" s="2">
        <v>7.5759999999999994E-2</v>
      </c>
      <c r="I1884" s="2">
        <v>0.93</v>
      </c>
      <c r="J1884" s="2">
        <v>8.2969039999999994E-2</v>
      </c>
      <c r="K1884" s="2">
        <v>0.749</v>
      </c>
      <c r="L1884" s="2">
        <v>2.3600000000000001E-3</v>
      </c>
      <c r="M1884" s="2">
        <v>0</v>
      </c>
      <c r="N1884" s="2">
        <v>1209</v>
      </c>
      <c r="P1884" s="2">
        <v>6335</v>
      </c>
      <c r="Q1884" s="2">
        <v>1.42</v>
      </c>
      <c r="R1884" s="2">
        <v>1.25</v>
      </c>
      <c r="S1884" s="2">
        <v>0.05</v>
      </c>
      <c r="T1884" s="2" t="s">
        <v>5</v>
      </c>
      <c r="U1884" s="2">
        <v>4.2300000000000004</v>
      </c>
      <c r="V1884" s="2" t="s">
        <v>8535</v>
      </c>
      <c r="W1884" s="2">
        <v>286.58061149999997</v>
      </c>
      <c r="X1884" s="2" t="s">
        <v>8536</v>
      </c>
      <c r="Y1884" s="2">
        <v>48.544231199999999</v>
      </c>
      <c r="Z1884" s="2">
        <v>783.40099999999995</v>
      </c>
      <c r="AA1884" s="2">
        <v>12.868</v>
      </c>
      <c r="AB1884" s="2">
        <v>11.554</v>
      </c>
      <c r="AC1884" s="2">
        <v>12.726100000000001</v>
      </c>
      <c r="AD1884" s="4">
        <f t="shared" si="145"/>
        <v>0.93117856872010796</v>
      </c>
      <c r="AE1884" s="4">
        <f t="shared" si="146"/>
        <v>0.86599606890970038</v>
      </c>
      <c r="AF1884" s="4">
        <f t="shared" si="147"/>
        <v>0.89742762609918658</v>
      </c>
      <c r="AG1884" s="4">
        <f t="shared" si="148"/>
        <v>507.66016153070535</v>
      </c>
      <c r="AH1884" s="4">
        <f t="shared" si="149"/>
        <v>2.5809897757221572E-2</v>
      </c>
    </row>
    <row r="1885" spans="1:34" x14ac:dyDescent="0.3">
      <c r="A1885" s="2" t="s">
        <v>7756</v>
      </c>
      <c r="B1885" s="2" t="s">
        <v>7755</v>
      </c>
      <c r="C1885" s="2" t="s">
        <v>226</v>
      </c>
      <c r="D1885" s="2">
        <v>2016</v>
      </c>
      <c r="E1885" s="2" t="s">
        <v>106</v>
      </c>
      <c r="F1885" s="2">
        <v>0</v>
      </c>
      <c r="G1885" s="2">
        <v>12.412775399999999</v>
      </c>
      <c r="H1885" s="2">
        <v>0.10732999999999999</v>
      </c>
      <c r="I1885" s="2">
        <v>1.49</v>
      </c>
      <c r="J1885" s="2">
        <v>0.13292889999999999</v>
      </c>
      <c r="K1885" s="2">
        <v>2.83</v>
      </c>
      <c r="L1885" s="2">
        <v>8.8900000000000003E-3</v>
      </c>
      <c r="M1885" s="2">
        <v>0</v>
      </c>
      <c r="N1885" s="2">
        <v>933</v>
      </c>
      <c r="P1885" s="2">
        <v>6129</v>
      </c>
      <c r="Q1885" s="2">
        <v>1.36</v>
      </c>
      <c r="R1885" s="2">
        <v>1.17</v>
      </c>
      <c r="S1885" s="2">
        <v>0.05</v>
      </c>
      <c r="T1885" s="2" t="s">
        <v>5</v>
      </c>
      <c r="U1885" s="2">
        <v>4.2300000000000004</v>
      </c>
      <c r="V1885" s="2" t="s">
        <v>7757</v>
      </c>
      <c r="W1885" s="2">
        <v>291.47424430000001</v>
      </c>
      <c r="X1885" s="2" t="s">
        <v>7758</v>
      </c>
      <c r="Y1885" s="2">
        <v>44.683411900000003</v>
      </c>
      <c r="Z1885" s="2">
        <v>891.19200000000001</v>
      </c>
      <c r="AA1885" s="2">
        <v>13.685</v>
      </c>
      <c r="AB1885" s="2">
        <v>12.234</v>
      </c>
      <c r="AC1885" s="2">
        <v>13.513</v>
      </c>
      <c r="AD1885" s="4">
        <f t="shared" si="145"/>
        <v>0.85551500340543352</v>
      </c>
      <c r="AE1885" s="4">
        <f t="shared" si="146"/>
        <v>1.2747173550740958</v>
      </c>
      <c r="AF1885" s="4">
        <f t="shared" si="147"/>
        <v>1.378161405300701</v>
      </c>
      <c r="AG1885" s="4">
        <f t="shared" si="148"/>
        <v>203.27496426784262</v>
      </c>
      <c r="AH1885" s="4">
        <f t="shared" si="149"/>
        <v>4.5118978820412013E-2</v>
      </c>
    </row>
    <row r="1886" spans="1:34" x14ac:dyDescent="0.3">
      <c r="A1886" s="2" t="s">
        <v>15503</v>
      </c>
      <c r="B1886" s="2" t="s">
        <v>15502</v>
      </c>
      <c r="C1886" s="2" t="s">
        <v>226</v>
      </c>
      <c r="D1886" s="2">
        <v>2024</v>
      </c>
      <c r="E1886" s="2" t="s">
        <v>227</v>
      </c>
      <c r="F1886" s="2">
        <v>0</v>
      </c>
      <c r="G1886" s="2">
        <v>165.77189999999999</v>
      </c>
      <c r="H1886" s="2">
        <v>0.64100000000000001</v>
      </c>
      <c r="I1886" s="2">
        <v>13.29385111</v>
      </c>
      <c r="J1886" s="2">
        <v>1.1859999999999999</v>
      </c>
      <c r="K1886" s="2">
        <v>1582.78546686</v>
      </c>
      <c r="L1886" s="2">
        <v>4.9800000000000004</v>
      </c>
      <c r="M1886" s="2">
        <v>0.94120000000000004</v>
      </c>
      <c r="P1886" s="2">
        <v>6166</v>
      </c>
      <c r="Q1886" s="2">
        <v>1.397</v>
      </c>
      <c r="R1886" s="2">
        <v>1.2709999999999999</v>
      </c>
      <c r="S1886" s="2">
        <v>0.09</v>
      </c>
      <c r="T1886" s="2" t="s">
        <v>5</v>
      </c>
      <c r="U1886" s="2">
        <v>4.2300000000000004</v>
      </c>
      <c r="V1886" s="2" t="s">
        <v>15504</v>
      </c>
      <c r="W1886" s="2">
        <v>95.308899499999995</v>
      </c>
      <c r="X1886" s="2" t="s">
        <v>15505</v>
      </c>
      <c r="Y1886" s="2">
        <v>53.295020299999997</v>
      </c>
      <c r="Z1886" s="2">
        <v>324.44799999999998</v>
      </c>
      <c r="AA1886" s="2">
        <v>11.907999999999999</v>
      </c>
      <c r="AB1886" s="2">
        <v>10.192</v>
      </c>
      <c r="AC1886" s="2">
        <v>11.565</v>
      </c>
      <c r="AD1886" s="4">
        <f t="shared" si="145"/>
        <v>0.67370477066487799</v>
      </c>
      <c r="AE1886" s="4">
        <f t="shared" si="146"/>
        <v>8.9561309133155831</v>
      </c>
      <c r="AF1886" s="4">
        <f t="shared" si="147"/>
        <v>10.9115292641905</v>
      </c>
      <c r="AG1886" s="4">
        <f t="shared" si="148"/>
        <v>6.1599996107299964</v>
      </c>
      <c r="AH1886" s="4" t="str">
        <f t="shared" si="149"/>
        <v/>
      </c>
    </row>
    <row r="1887" spans="1:34" x14ac:dyDescent="0.3">
      <c r="A1887" s="2" t="s">
        <v>9559</v>
      </c>
      <c r="B1887" s="2" t="s">
        <v>9558</v>
      </c>
      <c r="C1887" s="2" t="s">
        <v>226</v>
      </c>
      <c r="D1887" s="2">
        <v>2016</v>
      </c>
      <c r="E1887" s="2" t="s">
        <v>106</v>
      </c>
      <c r="F1887" s="2">
        <v>0</v>
      </c>
      <c r="G1887" s="2">
        <v>7.5844126000000003</v>
      </c>
      <c r="H1887" s="2">
        <v>8.3599999999999994E-2</v>
      </c>
      <c r="I1887" s="2">
        <v>4.82</v>
      </c>
      <c r="J1887" s="2">
        <v>0.43001159999999999</v>
      </c>
      <c r="K1887" s="2">
        <v>20.7</v>
      </c>
      <c r="L1887" s="2">
        <v>6.5199999999999994E-2</v>
      </c>
      <c r="M1887" s="2">
        <v>0</v>
      </c>
      <c r="N1887" s="2">
        <v>1228</v>
      </c>
      <c r="P1887" s="2">
        <v>6324</v>
      </c>
      <c r="Q1887" s="2">
        <v>1.43</v>
      </c>
      <c r="R1887" s="2">
        <v>1.27</v>
      </c>
      <c r="S1887" s="2">
        <v>0.1</v>
      </c>
      <c r="T1887" s="2" t="s">
        <v>5</v>
      </c>
      <c r="U1887" s="2">
        <v>4.2300000000000004</v>
      </c>
      <c r="V1887" s="2" t="s">
        <v>9560</v>
      </c>
      <c r="W1887" s="2">
        <v>294.55778570000001</v>
      </c>
      <c r="X1887" s="2" t="s">
        <v>9561</v>
      </c>
      <c r="Y1887" s="2">
        <v>40.850494900000001</v>
      </c>
      <c r="Z1887" s="2">
        <v>1859.78</v>
      </c>
      <c r="AA1887" s="2">
        <v>14.754</v>
      </c>
      <c r="AB1887" s="2">
        <v>13.079000000000001</v>
      </c>
      <c r="AC1887" s="2">
        <v>14.962199999999999</v>
      </c>
      <c r="AD1887" s="4">
        <f t="shared" si="145"/>
        <v>0.18485416096178742</v>
      </c>
      <c r="AE1887" s="4">
        <f t="shared" si="146"/>
        <v>0.89099705583581534</v>
      </c>
      <c r="AF1887" s="4">
        <f t="shared" si="147"/>
        <v>2.0723430722562881</v>
      </c>
      <c r="AG1887" s="4">
        <f t="shared" si="148"/>
        <v>419.87190452784318</v>
      </c>
      <c r="AH1887" s="4">
        <f t="shared" si="149"/>
        <v>5.9137433161400244E-2</v>
      </c>
    </row>
    <row r="1888" spans="1:34" x14ac:dyDescent="0.3">
      <c r="A1888" s="2" t="s">
        <v>5262</v>
      </c>
      <c r="B1888" s="2" t="s">
        <v>5261</v>
      </c>
      <c r="C1888" s="2" t="s">
        <v>226</v>
      </c>
      <c r="D1888" s="2">
        <v>2018</v>
      </c>
      <c r="E1888" s="2" t="s">
        <v>271</v>
      </c>
      <c r="F1888" s="2">
        <v>0</v>
      </c>
      <c r="G1888" s="2">
        <v>3.9012869999999999</v>
      </c>
      <c r="I1888" s="2">
        <v>1.3476258299999999</v>
      </c>
      <c r="J1888" s="2">
        <v>0.12022712000000001</v>
      </c>
      <c r="K1888" s="2">
        <v>2.38</v>
      </c>
      <c r="L1888" s="2">
        <v>7.4999999999999997E-3</v>
      </c>
      <c r="P1888" s="2">
        <v>5753</v>
      </c>
      <c r="Q1888" s="2">
        <v>1.1892320000000001</v>
      </c>
      <c r="R1888" s="2">
        <v>1.0215449999999999</v>
      </c>
      <c r="S1888" s="2">
        <v>0.13</v>
      </c>
      <c r="T1888" s="2" t="s">
        <v>5</v>
      </c>
      <c r="U1888" s="2">
        <v>4.2300000000000004</v>
      </c>
      <c r="V1888" s="2" t="s">
        <v>5263</v>
      </c>
      <c r="W1888" s="2">
        <v>12.845296299999999</v>
      </c>
      <c r="X1888" s="2" t="s">
        <v>5264</v>
      </c>
      <c r="Y1888" s="2">
        <v>8.8675473999999994</v>
      </c>
      <c r="Z1888" s="2">
        <v>325.39999999999998</v>
      </c>
      <c r="AA1888" s="2">
        <v>12.09</v>
      </c>
      <c r="AB1888" s="2">
        <v>10.423999999999999</v>
      </c>
      <c r="AC1888" s="2">
        <v>11.911</v>
      </c>
      <c r="AD1888" s="4">
        <f t="shared" si="145"/>
        <v>0.97245379941870158</v>
      </c>
      <c r="AE1888" s="4">
        <f t="shared" si="146"/>
        <v>1.3105038585782813</v>
      </c>
      <c r="AF1888" s="4">
        <f t="shared" si="147"/>
        <v>1.3289352317305605</v>
      </c>
      <c r="AG1888" s="4" t="str">
        <f t="shared" si="148"/>
        <v/>
      </c>
      <c r="AH1888" s="4" t="str">
        <f t="shared" si="149"/>
        <v/>
      </c>
    </row>
    <row r="1889" spans="1:34" x14ac:dyDescent="0.3">
      <c r="A1889" s="2" t="s">
        <v>5262</v>
      </c>
      <c r="B1889" s="2" t="s">
        <v>5265</v>
      </c>
      <c r="C1889" s="2" t="s">
        <v>226</v>
      </c>
      <c r="D1889" s="2">
        <v>2018</v>
      </c>
      <c r="E1889" s="2" t="s">
        <v>271</v>
      </c>
      <c r="F1889" s="2">
        <v>0</v>
      </c>
      <c r="G1889" s="2">
        <v>6.6676700000000002</v>
      </c>
      <c r="I1889" s="2">
        <v>1.4383972300000001</v>
      </c>
      <c r="J1889" s="2">
        <v>0.12832521</v>
      </c>
      <c r="K1889" s="2">
        <v>2.66</v>
      </c>
      <c r="L1889" s="2">
        <v>8.3700000000000007E-3</v>
      </c>
      <c r="P1889" s="2">
        <v>5753</v>
      </c>
      <c r="Q1889" s="2">
        <v>1.1892320000000001</v>
      </c>
      <c r="R1889" s="2">
        <v>1.0215449999999999</v>
      </c>
      <c r="S1889" s="2">
        <v>0.13</v>
      </c>
      <c r="T1889" s="2" t="s">
        <v>5</v>
      </c>
      <c r="U1889" s="2">
        <v>4.2300000000000004</v>
      </c>
      <c r="V1889" s="2" t="s">
        <v>5263</v>
      </c>
      <c r="W1889" s="2">
        <v>12.845296299999999</v>
      </c>
      <c r="X1889" s="2" t="s">
        <v>5264</v>
      </c>
      <c r="Y1889" s="2">
        <v>8.8675473999999994</v>
      </c>
      <c r="Z1889" s="2">
        <v>325.39999999999998</v>
      </c>
      <c r="AA1889" s="2">
        <v>12.09</v>
      </c>
      <c r="AB1889" s="2">
        <v>10.423999999999999</v>
      </c>
      <c r="AC1889" s="2">
        <v>11.911</v>
      </c>
      <c r="AD1889" s="4">
        <f t="shared" si="145"/>
        <v>0.89380982142224419</v>
      </c>
      <c r="AE1889" s="4">
        <f t="shared" si="146"/>
        <v>1.285653571280551</v>
      </c>
      <c r="AF1889" s="4">
        <f t="shared" si="147"/>
        <v>1.359882544806555</v>
      </c>
      <c r="AG1889" s="4" t="str">
        <f t="shared" si="148"/>
        <v/>
      </c>
      <c r="AH1889" s="4" t="str">
        <f t="shared" si="149"/>
        <v/>
      </c>
    </row>
    <row r="1890" spans="1:34" x14ac:dyDescent="0.3">
      <c r="A1890" s="2" t="s">
        <v>5262</v>
      </c>
      <c r="B1890" s="2" t="s">
        <v>5266</v>
      </c>
      <c r="C1890" s="2" t="s">
        <v>226</v>
      </c>
      <c r="D1890" s="2">
        <v>2018</v>
      </c>
      <c r="E1890" s="2" t="s">
        <v>271</v>
      </c>
      <c r="F1890" s="2">
        <v>0</v>
      </c>
      <c r="G1890" s="2">
        <v>11.137278</v>
      </c>
      <c r="I1890" s="2">
        <v>2.5763445599999999</v>
      </c>
      <c r="J1890" s="2">
        <v>0.22984607000000001</v>
      </c>
      <c r="K1890" s="2">
        <v>7.16</v>
      </c>
      <c r="L1890" s="2">
        <v>2.2499999999999999E-2</v>
      </c>
      <c r="P1890" s="2">
        <v>5753</v>
      </c>
      <c r="Q1890" s="2">
        <v>1.1892320000000001</v>
      </c>
      <c r="R1890" s="2">
        <v>1.0215449999999999</v>
      </c>
      <c r="S1890" s="2">
        <v>0.13</v>
      </c>
      <c r="T1890" s="2" t="s">
        <v>5</v>
      </c>
      <c r="U1890" s="2">
        <v>4.2300000000000004</v>
      </c>
      <c r="V1890" s="2" t="s">
        <v>5263</v>
      </c>
      <c r="W1890" s="2">
        <v>12.845296299999999</v>
      </c>
      <c r="X1890" s="2" t="s">
        <v>5264</v>
      </c>
      <c r="Y1890" s="2">
        <v>8.8675473999999994</v>
      </c>
      <c r="Z1890" s="2">
        <v>325.39999999999998</v>
      </c>
      <c r="AA1890" s="2">
        <v>12.09</v>
      </c>
      <c r="AB1890" s="2">
        <v>10.423999999999999</v>
      </c>
      <c r="AC1890" s="2">
        <v>11.911</v>
      </c>
      <c r="AD1890" s="4">
        <f t="shared" si="145"/>
        <v>0.41869828992620128</v>
      </c>
      <c r="AE1890" s="4">
        <f t="shared" si="146"/>
        <v>1.0787110615326716</v>
      </c>
      <c r="AF1890" s="4">
        <f t="shared" si="147"/>
        <v>1.6670726964327391</v>
      </c>
      <c r="AG1890" s="4" t="str">
        <f t="shared" si="148"/>
        <v/>
      </c>
      <c r="AH1890" s="4" t="str">
        <f t="shared" si="149"/>
        <v/>
      </c>
    </row>
    <row r="1891" spans="1:34" x14ac:dyDescent="0.3">
      <c r="A1891" s="2" t="s">
        <v>14133</v>
      </c>
      <c r="B1891" s="2" t="s">
        <v>14132</v>
      </c>
      <c r="C1891" s="2" t="s">
        <v>226</v>
      </c>
      <c r="D1891" s="2">
        <v>2016</v>
      </c>
      <c r="E1891" s="2" t="s">
        <v>106</v>
      </c>
      <c r="F1891" s="2">
        <v>0</v>
      </c>
      <c r="G1891" s="2">
        <v>11.131251320000001</v>
      </c>
      <c r="H1891" s="2">
        <v>0.10036</v>
      </c>
      <c r="I1891" s="2">
        <v>2.11</v>
      </c>
      <c r="J1891" s="2">
        <v>0.18824158999999999</v>
      </c>
      <c r="K1891" s="2">
        <v>5.0999999999999996</v>
      </c>
      <c r="L1891" s="2">
        <v>1.6E-2</v>
      </c>
      <c r="M1891" s="2">
        <v>0</v>
      </c>
      <c r="N1891" s="2">
        <v>952</v>
      </c>
      <c r="P1891" s="2">
        <v>5839</v>
      </c>
      <c r="Q1891" s="2">
        <v>1.38</v>
      </c>
      <c r="R1891" s="2">
        <v>1.19</v>
      </c>
      <c r="S1891" s="2">
        <v>0.34</v>
      </c>
      <c r="T1891" s="2" t="s">
        <v>5</v>
      </c>
      <c r="U1891" s="2">
        <v>4.2300000000000004</v>
      </c>
      <c r="V1891" s="2" t="s">
        <v>14134</v>
      </c>
      <c r="W1891" s="2">
        <v>288.13367929999998</v>
      </c>
      <c r="X1891" s="2" t="s">
        <v>14135</v>
      </c>
      <c r="Y1891" s="2">
        <v>38.996892299999999</v>
      </c>
      <c r="Z1891" s="2">
        <v>931.19200000000001</v>
      </c>
      <c r="AA1891" s="2">
        <v>13.599</v>
      </c>
      <c r="AB1891" s="2">
        <v>12.010999999999999</v>
      </c>
      <c r="AC1891" s="2">
        <v>13.442</v>
      </c>
      <c r="AD1891" s="4">
        <f t="shared" si="145"/>
        <v>0.54290371091718692</v>
      </c>
      <c r="AE1891" s="4">
        <f t="shared" si="146"/>
        <v>1.1455268300352643</v>
      </c>
      <c r="AF1891" s="4">
        <f t="shared" si="147"/>
        <v>1.5546901978768657</v>
      </c>
      <c r="AG1891" s="4">
        <f t="shared" si="148"/>
        <v>197.18806190629135</v>
      </c>
      <c r="AH1891" s="4">
        <f t="shared" si="149"/>
        <v>5.0387798761691784E-2</v>
      </c>
    </row>
    <row r="1892" spans="1:34" x14ac:dyDescent="0.3">
      <c r="A1892" s="2" t="s">
        <v>6555</v>
      </c>
      <c r="B1892" s="2" t="s">
        <v>6554</v>
      </c>
      <c r="C1892" s="2" t="s">
        <v>226</v>
      </c>
      <c r="D1892" s="2">
        <v>2016</v>
      </c>
      <c r="E1892" s="2" t="s">
        <v>106</v>
      </c>
      <c r="F1892" s="2">
        <v>0</v>
      </c>
      <c r="G1892" s="2">
        <v>120.0181272</v>
      </c>
      <c r="H1892" s="2">
        <v>0.53259999999999996</v>
      </c>
      <c r="I1892" s="2">
        <v>4.76</v>
      </c>
      <c r="J1892" s="2">
        <v>0.42465876000000002</v>
      </c>
      <c r="K1892" s="2">
        <v>20.3</v>
      </c>
      <c r="L1892" s="2">
        <v>6.3899999999999998E-2</v>
      </c>
      <c r="M1892" s="2">
        <v>0</v>
      </c>
      <c r="N1892" s="2">
        <v>473</v>
      </c>
      <c r="P1892" s="2">
        <v>6453</v>
      </c>
      <c r="Q1892" s="2">
        <v>1.51</v>
      </c>
      <c r="R1892" s="2">
        <v>1.4</v>
      </c>
      <c r="S1892" s="2">
        <v>0.35</v>
      </c>
      <c r="T1892" s="2" t="s">
        <v>5</v>
      </c>
      <c r="U1892" s="2">
        <v>4.2300000000000004</v>
      </c>
      <c r="V1892" s="2" t="s">
        <v>6556</v>
      </c>
      <c r="W1892" s="2">
        <v>286.68547289999998</v>
      </c>
      <c r="X1892" s="2" t="s">
        <v>6557</v>
      </c>
      <c r="Y1892" s="2">
        <v>47.098194800000002</v>
      </c>
      <c r="Z1892" s="2">
        <v>1115.6199999999999</v>
      </c>
      <c r="AA1892" s="2">
        <v>13.23</v>
      </c>
      <c r="AB1892" s="2">
        <v>12.093999999999999</v>
      </c>
      <c r="AC1892" s="2">
        <v>13.192299999999999</v>
      </c>
      <c r="AD1892" s="4">
        <f t="shared" si="145"/>
        <v>0.18822407855875917</v>
      </c>
      <c r="AE1892" s="4">
        <f t="shared" si="146"/>
        <v>0.89594661393969366</v>
      </c>
      <c r="AF1892" s="4">
        <f t="shared" si="147"/>
        <v>2.0651164331225833</v>
      </c>
      <c r="AG1892" s="4">
        <f t="shared" si="148"/>
        <v>12.505126253209811</v>
      </c>
      <c r="AH1892" s="4">
        <f t="shared" si="149"/>
        <v>9.495415475918674E-2</v>
      </c>
    </row>
    <row r="1893" spans="1:34" x14ac:dyDescent="0.3">
      <c r="A1893" s="2" t="s">
        <v>12884</v>
      </c>
      <c r="B1893" s="2" t="s">
        <v>12883</v>
      </c>
      <c r="C1893" s="2" t="s">
        <v>226</v>
      </c>
      <c r="D1893" s="2">
        <v>2016</v>
      </c>
      <c r="E1893" s="2" t="s">
        <v>106</v>
      </c>
      <c r="F1893" s="2">
        <v>0</v>
      </c>
      <c r="G1893" s="2">
        <v>5.6517960499999997</v>
      </c>
      <c r="H1893" s="2">
        <v>6.5589999999999996E-2</v>
      </c>
      <c r="I1893" s="2">
        <v>1.72</v>
      </c>
      <c r="J1893" s="2">
        <v>0.15344811999999999</v>
      </c>
      <c r="K1893" s="2">
        <v>3.61</v>
      </c>
      <c r="L1893" s="2">
        <v>1.1299999999999999E-2</v>
      </c>
      <c r="M1893" s="2">
        <v>0</v>
      </c>
      <c r="N1893" s="2">
        <v>1248</v>
      </c>
      <c r="P1893" s="2">
        <v>6106</v>
      </c>
      <c r="Q1893" s="2">
        <v>1.44</v>
      </c>
      <c r="R1893" s="2">
        <v>1.28</v>
      </c>
      <c r="S1893" s="2">
        <v>0.36</v>
      </c>
      <c r="T1893" s="2" t="s">
        <v>5</v>
      </c>
      <c r="U1893" s="2">
        <v>4.2300000000000004</v>
      </c>
      <c r="V1893" s="2" t="s">
        <v>12885</v>
      </c>
      <c r="W1893" s="2">
        <v>286.24717390000001</v>
      </c>
      <c r="X1893" s="2" t="s">
        <v>12886</v>
      </c>
      <c r="Y1893" s="2">
        <v>50.242369400000001</v>
      </c>
      <c r="Z1893" s="2">
        <v>455.33600000000001</v>
      </c>
      <c r="AA1893" s="2">
        <v>12.273</v>
      </c>
      <c r="AB1893" s="2">
        <v>10.875</v>
      </c>
      <c r="AC1893" s="2">
        <v>12.1325</v>
      </c>
      <c r="AD1893" s="4">
        <f t="shared" si="145"/>
        <v>0.70945011131095381</v>
      </c>
      <c r="AE1893" s="4">
        <f t="shared" si="146"/>
        <v>1.2202541914548406</v>
      </c>
      <c r="AF1893" s="4">
        <f t="shared" si="147"/>
        <v>1.4487364181597444</v>
      </c>
      <c r="AG1893" s="4">
        <f t="shared" si="148"/>
        <v>601.12774354409555</v>
      </c>
      <c r="AH1893" s="4">
        <f t="shared" si="149"/>
        <v>4.10092743702795E-2</v>
      </c>
    </row>
    <row r="1894" spans="1:34" x14ac:dyDescent="0.3">
      <c r="A1894" s="2" t="s">
        <v>18281</v>
      </c>
      <c r="B1894" s="2" t="s">
        <v>18280</v>
      </c>
      <c r="C1894" s="2" t="s">
        <v>226</v>
      </c>
      <c r="D1894" s="2">
        <v>2015</v>
      </c>
      <c r="E1894" s="2" t="s">
        <v>17888</v>
      </c>
      <c r="F1894" s="2">
        <v>0</v>
      </c>
      <c r="G1894" s="2">
        <v>4.8996447700000001</v>
      </c>
      <c r="H1894" s="2">
        <v>5.9990000000000002E-2</v>
      </c>
      <c r="I1894" s="2">
        <v>15.468393369999999</v>
      </c>
      <c r="J1894" s="2">
        <v>1.38</v>
      </c>
      <c r="K1894" s="2">
        <v>98.840999999999994</v>
      </c>
      <c r="L1894" s="2">
        <v>0.311</v>
      </c>
      <c r="M1894" s="2">
        <v>0</v>
      </c>
      <c r="N1894" s="2">
        <v>1362</v>
      </c>
      <c r="O1894" s="2" t="s">
        <v>485</v>
      </c>
      <c r="P1894" s="2">
        <v>5940</v>
      </c>
      <c r="Q1894" s="2">
        <v>1.242</v>
      </c>
      <c r="R1894" s="2">
        <v>1.2</v>
      </c>
      <c r="S1894" s="2">
        <v>-8.0000000000000002E-3</v>
      </c>
      <c r="T1894" s="2" t="s">
        <v>5</v>
      </c>
      <c r="U1894" s="2">
        <v>4.2309999999999999</v>
      </c>
      <c r="V1894" s="2" t="s">
        <v>18282</v>
      </c>
      <c r="W1894" s="2">
        <v>5.1605620999999999</v>
      </c>
      <c r="X1894" s="2" t="s">
        <v>18283</v>
      </c>
      <c r="Y1894" s="2">
        <v>-23.935789400000001</v>
      </c>
      <c r="Z1894" s="2">
        <v>211.87700000000001</v>
      </c>
      <c r="AA1894" s="2">
        <v>10.675000000000001</v>
      </c>
      <c r="AB1894" s="2">
        <v>9.39</v>
      </c>
      <c r="AC1894" s="2">
        <v>10.6503</v>
      </c>
      <c r="AD1894" s="4">
        <f t="shared" si="145"/>
        <v>2.670554878584443E-2</v>
      </c>
      <c r="AE1894" s="4">
        <f t="shared" si="146"/>
        <v>0.41309193378116749</v>
      </c>
      <c r="AF1894" s="4">
        <f t="shared" si="147"/>
        <v>2.5278189273959262</v>
      </c>
      <c r="AG1894" s="4">
        <f t="shared" si="148"/>
        <v>478.76357107157389</v>
      </c>
      <c r="AH1894" s="4">
        <f t="shared" si="149"/>
        <v>6.849476935183986E-2</v>
      </c>
    </row>
    <row r="1895" spans="1:34" x14ac:dyDescent="0.3">
      <c r="A1895" s="2" t="s">
        <v>18486</v>
      </c>
      <c r="B1895" s="2" t="s">
        <v>18485</v>
      </c>
      <c r="C1895" s="2" t="s">
        <v>226</v>
      </c>
      <c r="D1895" s="2">
        <v>2008</v>
      </c>
      <c r="E1895" s="2" t="s">
        <v>17888</v>
      </c>
      <c r="F1895" s="2">
        <v>0</v>
      </c>
      <c r="G1895" s="2">
        <v>4.9546416000000004</v>
      </c>
      <c r="H1895" s="2">
        <v>6.1699999999999998E-2</v>
      </c>
      <c r="I1895" s="2">
        <v>14.907970000000001</v>
      </c>
      <c r="J1895" s="2">
        <v>1.33</v>
      </c>
      <c r="K1895" s="2">
        <v>305.11680000000001</v>
      </c>
      <c r="L1895" s="2">
        <v>0.96</v>
      </c>
      <c r="M1895" s="2">
        <v>3.4000000000000002E-2</v>
      </c>
      <c r="N1895" s="2">
        <v>1487</v>
      </c>
      <c r="P1895" s="2">
        <v>6400</v>
      </c>
      <c r="Q1895" s="2">
        <v>1.4319999999999999</v>
      </c>
      <c r="R1895" s="2">
        <v>1.276</v>
      </c>
      <c r="S1895" s="2">
        <v>0</v>
      </c>
      <c r="T1895" s="2" t="s">
        <v>5</v>
      </c>
      <c r="U1895" s="2">
        <v>4.2320000000000002</v>
      </c>
      <c r="V1895" s="2" t="s">
        <v>18487</v>
      </c>
      <c r="W1895" s="2">
        <v>311.04275580000001</v>
      </c>
      <c r="X1895" s="2" t="s">
        <v>18488</v>
      </c>
      <c r="Y1895" s="2">
        <v>-39.225485599999999</v>
      </c>
      <c r="Z1895" s="2">
        <v>162.303</v>
      </c>
      <c r="AA1895" s="2">
        <v>9.5039999999999996</v>
      </c>
      <c r="AB1895" s="2">
        <v>8.3960000000000008</v>
      </c>
      <c r="AC1895" s="2">
        <v>9.3767099999999992</v>
      </c>
      <c r="AD1895" s="4">
        <f t="shared" si="145"/>
        <v>9.208960084146886E-2</v>
      </c>
      <c r="AE1895" s="4">
        <f t="shared" si="146"/>
        <v>1.3728690066565925</v>
      </c>
      <c r="AF1895" s="4">
        <f t="shared" si="147"/>
        <v>4.5240125956020814</v>
      </c>
      <c r="AG1895" s="4">
        <f t="shared" si="148"/>
        <v>810.82186913332328</v>
      </c>
      <c r="AH1895" s="4">
        <f t="shared" si="149"/>
        <v>0.11731899152942384</v>
      </c>
    </row>
    <row r="1896" spans="1:34" x14ac:dyDescent="0.3">
      <c r="A1896" s="2" t="s">
        <v>13519</v>
      </c>
      <c r="B1896" s="2" t="s">
        <v>13518</v>
      </c>
      <c r="C1896" s="2" t="s">
        <v>226</v>
      </c>
      <c r="D1896" s="2">
        <v>2012</v>
      </c>
      <c r="E1896" s="2" t="s">
        <v>106</v>
      </c>
      <c r="F1896" s="2">
        <v>0</v>
      </c>
      <c r="G1896" s="2">
        <v>2.1549100000000001</v>
      </c>
      <c r="H1896" s="2">
        <v>3.5000000000000003E-2</v>
      </c>
      <c r="I1896" s="2">
        <v>1.42</v>
      </c>
      <c r="J1896" s="2">
        <v>0.127</v>
      </c>
      <c r="K1896" s="2">
        <v>2.4</v>
      </c>
      <c r="L1896" s="2">
        <v>7.6E-3</v>
      </c>
      <c r="M1896" s="2">
        <v>2.8000000000000001E-2</v>
      </c>
      <c r="N1896" s="2">
        <v>1740</v>
      </c>
      <c r="P1896" s="2">
        <v>6211</v>
      </c>
      <c r="Q1896" s="2">
        <v>1.41</v>
      </c>
      <c r="R1896" s="2">
        <v>1.25</v>
      </c>
      <c r="S1896" s="2">
        <v>0.17</v>
      </c>
      <c r="T1896" s="2" t="s">
        <v>5</v>
      </c>
      <c r="U1896" s="2">
        <v>4.2320000000000002</v>
      </c>
      <c r="V1896" s="2" t="s">
        <v>13520</v>
      </c>
      <c r="W1896" s="2">
        <v>288.68872210000001</v>
      </c>
      <c r="X1896" s="2" t="s">
        <v>13521</v>
      </c>
      <c r="Y1896" s="2">
        <v>41.151107600000003</v>
      </c>
      <c r="Z1896" s="2">
        <v>303.72800000000001</v>
      </c>
      <c r="AA1896" s="2">
        <v>10.922000000000001</v>
      </c>
      <c r="AB1896" s="2">
        <v>9.8059999999999992</v>
      </c>
      <c r="AC1896" s="2">
        <v>10.9656</v>
      </c>
      <c r="AD1896" s="4">
        <f t="shared" si="145"/>
        <v>0.83819720545051701</v>
      </c>
      <c r="AE1896" s="4">
        <f t="shared" si="146"/>
        <v>1.1902400317397341</v>
      </c>
      <c r="AF1896" s="4">
        <f t="shared" si="147"/>
        <v>1.3000541700523185</v>
      </c>
      <c r="AG1896" s="4">
        <f t="shared" si="148"/>
        <v>2166.8961779670321</v>
      </c>
      <c r="AH1896" s="4">
        <f t="shared" si="149"/>
        <v>3.1166413224156284E-2</v>
      </c>
    </row>
    <row r="1897" spans="1:34" x14ac:dyDescent="0.3">
      <c r="A1897" s="2" t="s">
        <v>13519</v>
      </c>
      <c r="B1897" s="2" t="s">
        <v>13522</v>
      </c>
      <c r="C1897" s="2" t="s">
        <v>226</v>
      </c>
      <c r="D1897" s="2">
        <v>2012</v>
      </c>
      <c r="E1897" s="2" t="s">
        <v>106</v>
      </c>
      <c r="F1897" s="2">
        <v>0</v>
      </c>
      <c r="G1897" s="2">
        <v>5.8599439999999996</v>
      </c>
      <c r="H1897" s="2">
        <v>6.8000000000000005E-2</v>
      </c>
      <c r="I1897" s="2">
        <v>2.58</v>
      </c>
      <c r="J1897" s="2">
        <v>0.23</v>
      </c>
      <c r="K1897" s="2">
        <v>5.4</v>
      </c>
      <c r="L1897" s="2">
        <v>1.7000000000000001E-2</v>
      </c>
      <c r="M1897" s="2">
        <v>0.02</v>
      </c>
      <c r="N1897" s="2">
        <v>1246</v>
      </c>
      <c r="P1897" s="2">
        <v>6211</v>
      </c>
      <c r="Q1897" s="2">
        <v>1.41</v>
      </c>
      <c r="R1897" s="2">
        <v>1.25</v>
      </c>
      <c r="S1897" s="2">
        <v>0.17</v>
      </c>
      <c r="T1897" s="2" t="s">
        <v>5</v>
      </c>
      <c r="U1897" s="2">
        <v>4.2320000000000002</v>
      </c>
      <c r="V1897" s="2" t="s">
        <v>13520</v>
      </c>
      <c r="W1897" s="2">
        <v>288.68872210000001</v>
      </c>
      <c r="X1897" s="2" t="s">
        <v>13521</v>
      </c>
      <c r="Y1897" s="2">
        <v>41.151107600000003</v>
      </c>
      <c r="Z1897" s="2">
        <v>303.72800000000001</v>
      </c>
      <c r="AA1897" s="2">
        <v>10.922000000000001</v>
      </c>
      <c r="AB1897" s="2">
        <v>9.8059999999999992</v>
      </c>
      <c r="AC1897" s="2">
        <v>10.9656</v>
      </c>
      <c r="AD1897" s="4">
        <f t="shared" si="145"/>
        <v>0.3144377224646886</v>
      </c>
      <c r="AE1897" s="4">
        <f t="shared" si="146"/>
        <v>0.81124932395889671</v>
      </c>
      <c r="AF1897" s="4">
        <f t="shared" si="147"/>
        <v>1.4467284665112363</v>
      </c>
      <c r="AG1897" s="4">
        <f t="shared" si="148"/>
        <v>574.05878417162933</v>
      </c>
      <c r="AH1897" s="4">
        <f t="shared" si="149"/>
        <v>4.0985289376507347E-2</v>
      </c>
    </row>
    <row r="1898" spans="1:34" x14ac:dyDescent="0.3">
      <c r="A1898" s="2" t="s">
        <v>13519</v>
      </c>
      <c r="B1898" s="2" t="s">
        <v>13523</v>
      </c>
      <c r="C1898" s="2" t="s">
        <v>226</v>
      </c>
      <c r="D1898" s="2">
        <v>2012</v>
      </c>
      <c r="E1898" s="2" t="s">
        <v>106</v>
      </c>
      <c r="F1898" s="2">
        <v>0</v>
      </c>
      <c r="G1898" s="2">
        <v>8.1312300000000004</v>
      </c>
      <c r="H1898" s="2">
        <v>8.4000000000000005E-2</v>
      </c>
      <c r="I1898" s="2">
        <v>1.52</v>
      </c>
      <c r="J1898" s="2">
        <v>0.13600000000000001</v>
      </c>
      <c r="K1898" s="2">
        <v>4.1399999999999997</v>
      </c>
      <c r="L1898" s="2">
        <v>1.2999999999999999E-2</v>
      </c>
      <c r="M1898" s="2">
        <v>1.4E-2</v>
      </c>
      <c r="N1898" s="2">
        <v>1117</v>
      </c>
      <c r="P1898" s="2">
        <v>6211</v>
      </c>
      <c r="Q1898" s="2">
        <v>1.41</v>
      </c>
      <c r="R1898" s="2">
        <v>1.25</v>
      </c>
      <c r="S1898" s="2">
        <v>0.17</v>
      </c>
      <c r="T1898" s="2" t="s">
        <v>5</v>
      </c>
      <c r="U1898" s="2">
        <v>4.2320000000000002</v>
      </c>
      <c r="V1898" s="2" t="s">
        <v>13520</v>
      </c>
      <c r="W1898" s="2">
        <v>288.68872210000001</v>
      </c>
      <c r="X1898" s="2" t="s">
        <v>13521</v>
      </c>
      <c r="Y1898" s="2">
        <v>41.151107600000003</v>
      </c>
      <c r="Z1898" s="2">
        <v>303.72800000000001</v>
      </c>
      <c r="AA1898" s="2">
        <v>10.922000000000001</v>
      </c>
      <c r="AB1898" s="2">
        <v>9.8059999999999992</v>
      </c>
      <c r="AC1898" s="2">
        <v>10.9656</v>
      </c>
      <c r="AD1898" s="4">
        <f t="shared" si="145"/>
        <v>1.1788799387665838</v>
      </c>
      <c r="AE1898" s="4">
        <f t="shared" si="146"/>
        <v>1.7918975069252077</v>
      </c>
      <c r="AF1898" s="4">
        <f t="shared" si="147"/>
        <v>1.6503588126605424</v>
      </c>
      <c r="AG1898" s="4">
        <f t="shared" si="148"/>
        <v>376.19725311927641</v>
      </c>
      <c r="AH1898" s="4">
        <f t="shared" si="149"/>
        <v>4.9380080095413656E-2</v>
      </c>
    </row>
    <row r="1899" spans="1:34" x14ac:dyDescent="0.3">
      <c r="A1899" s="2" t="s">
        <v>17145</v>
      </c>
      <c r="B1899" s="2" t="s">
        <v>17144</v>
      </c>
      <c r="C1899" s="2" t="s">
        <v>226</v>
      </c>
      <c r="D1899" s="2">
        <v>2025</v>
      </c>
      <c r="E1899" s="2" t="s">
        <v>227</v>
      </c>
      <c r="F1899" s="2">
        <v>0</v>
      </c>
      <c r="G1899" s="2">
        <v>25.867811</v>
      </c>
      <c r="H1899" s="2">
        <v>0.16500000000000001</v>
      </c>
      <c r="I1899" s="2">
        <v>6.61</v>
      </c>
      <c r="J1899" s="2">
        <v>0.58970571999999999</v>
      </c>
      <c r="K1899" s="2">
        <v>89</v>
      </c>
      <c r="L1899" s="2">
        <v>0.28002532000000002</v>
      </c>
      <c r="N1899" s="2">
        <v>643</v>
      </c>
      <c r="O1899" s="2" t="s">
        <v>153</v>
      </c>
      <c r="P1899" s="2">
        <v>5504</v>
      </c>
      <c r="Q1899" s="2">
        <v>1.163</v>
      </c>
      <c r="R1899" s="2">
        <v>1.012</v>
      </c>
      <c r="S1899" s="2">
        <v>0.32600000000000001</v>
      </c>
      <c r="T1899" s="2" t="s">
        <v>5</v>
      </c>
      <c r="U1899" s="2">
        <v>4.2320000000000002</v>
      </c>
      <c r="V1899" s="2" t="s">
        <v>17146</v>
      </c>
      <c r="W1899" s="2">
        <v>58.251168399999997</v>
      </c>
      <c r="X1899" s="2" t="s">
        <v>17147</v>
      </c>
      <c r="Y1899" s="2">
        <v>-62.407968099999998</v>
      </c>
      <c r="Z1899" s="2">
        <v>345.65899999999999</v>
      </c>
      <c r="AA1899" s="2">
        <v>12.448</v>
      </c>
      <c r="AB1899" s="2">
        <v>10.769</v>
      </c>
      <c r="AC1899" s="2">
        <v>12.303900000000001</v>
      </c>
      <c r="AD1899" s="4">
        <f t="shared" si="145"/>
        <v>0.30816664354320361</v>
      </c>
      <c r="AE1899" s="4">
        <f t="shared" si="146"/>
        <v>2.0369815138205762</v>
      </c>
      <c r="AF1899" s="4">
        <f t="shared" si="147"/>
        <v>3.6693933839742514</v>
      </c>
      <c r="AG1899" s="4">
        <f t="shared" si="148"/>
        <v>40.906760859829092</v>
      </c>
      <c r="AH1899" s="4">
        <f t="shared" si="149"/>
        <v>0.14470674913326786</v>
      </c>
    </row>
    <row r="1900" spans="1:34" x14ac:dyDescent="0.3">
      <c r="A1900" s="2" t="s">
        <v>13449</v>
      </c>
      <c r="B1900" s="2" t="s">
        <v>13452</v>
      </c>
      <c r="C1900" s="2" t="s">
        <v>226</v>
      </c>
      <c r="D1900" s="2">
        <v>2021</v>
      </c>
      <c r="E1900" s="2" t="s">
        <v>106</v>
      </c>
      <c r="F1900" s="2">
        <v>0</v>
      </c>
      <c r="G1900" s="2">
        <v>23.783199310000001</v>
      </c>
      <c r="H1900" s="2">
        <v>0.16245999999999999</v>
      </c>
      <c r="I1900" s="2">
        <v>2.2959999999999998</v>
      </c>
      <c r="J1900" s="2">
        <v>0.20483575000000001</v>
      </c>
      <c r="K1900" s="2">
        <v>5.89</v>
      </c>
      <c r="L1900" s="2">
        <v>1.8499999999999999E-2</v>
      </c>
      <c r="M1900" s="2">
        <v>0</v>
      </c>
      <c r="N1900" s="2">
        <v>725</v>
      </c>
      <c r="P1900" s="2">
        <v>5877</v>
      </c>
      <c r="Q1900" s="2">
        <v>1.2649999999999999</v>
      </c>
      <c r="R1900" s="2">
        <v>0.997</v>
      </c>
      <c r="S1900" s="2">
        <v>-0.04</v>
      </c>
      <c r="T1900" s="2" t="s">
        <v>5</v>
      </c>
      <c r="U1900" s="2">
        <v>4.2329999999999997</v>
      </c>
      <c r="V1900" s="2" t="s">
        <v>13450</v>
      </c>
      <c r="W1900" s="2">
        <v>295.21732589999999</v>
      </c>
      <c r="X1900" s="2" t="s">
        <v>13451</v>
      </c>
      <c r="Y1900" s="2">
        <v>40.592159899999999</v>
      </c>
      <c r="Z1900" s="2">
        <v>680.54</v>
      </c>
      <c r="AA1900" s="2">
        <v>13.811999999999999</v>
      </c>
      <c r="AB1900" s="2">
        <v>11.978</v>
      </c>
      <c r="AD1900" s="4">
        <f t="shared" si="145"/>
        <v>0.48663085673405693</v>
      </c>
      <c r="AE1900" s="4">
        <f t="shared" si="146"/>
        <v>1.1173044470613946</v>
      </c>
      <c r="AF1900" s="4">
        <f t="shared" si="147"/>
        <v>1.6016650743688463</v>
      </c>
      <c r="AG1900" s="4">
        <f t="shared" si="148"/>
        <v>64.893435418826982</v>
      </c>
      <c r="AH1900" s="4">
        <f t="shared" si="149"/>
        <v>5.9484347526259168E-2</v>
      </c>
    </row>
    <row r="1901" spans="1:34" x14ac:dyDescent="0.3">
      <c r="A1901" s="2" t="s">
        <v>12361</v>
      </c>
      <c r="B1901" s="2" t="s">
        <v>12360</v>
      </c>
      <c r="C1901" s="2" t="s">
        <v>226</v>
      </c>
      <c r="D1901" s="2">
        <v>2014</v>
      </c>
      <c r="E1901" s="2" t="s">
        <v>106</v>
      </c>
      <c r="F1901" s="2">
        <v>0</v>
      </c>
      <c r="G1901" s="2">
        <v>9.1824169999999992</v>
      </c>
      <c r="H1901" s="2">
        <v>9.0999999999999998E-2</v>
      </c>
      <c r="I1901" s="2">
        <v>1.29</v>
      </c>
      <c r="J1901" s="2">
        <v>0.115</v>
      </c>
      <c r="K1901" s="2">
        <v>2.21</v>
      </c>
      <c r="L1901" s="2">
        <v>6.96E-3</v>
      </c>
      <c r="M1901" s="2">
        <v>0</v>
      </c>
      <c r="N1901" s="2">
        <v>1052</v>
      </c>
      <c r="P1901" s="2">
        <v>6189</v>
      </c>
      <c r="Q1901" s="2">
        <v>1.3819999999999999</v>
      </c>
      <c r="R1901" s="2">
        <v>1.256</v>
      </c>
      <c r="S1901" s="2">
        <v>3.2199999999999999E-2</v>
      </c>
      <c r="T1901" s="2" t="s">
        <v>129</v>
      </c>
      <c r="U1901" s="2">
        <v>4.2329999999999997</v>
      </c>
      <c r="V1901" s="2" t="s">
        <v>12362</v>
      </c>
      <c r="W1901" s="2">
        <v>290.995205</v>
      </c>
      <c r="X1901" s="2" t="s">
        <v>12363</v>
      </c>
      <c r="Y1901" s="2">
        <v>45.192188000000002</v>
      </c>
      <c r="Z1901" s="2">
        <v>881.404</v>
      </c>
      <c r="AA1901" s="2">
        <v>13.257999999999999</v>
      </c>
      <c r="AB1901" s="2">
        <v>11.994999999999999</v>
      </c>
      <c r="AC1901" s="2">
        <v>13.1783</v>
      </c>
      <c r="AD1901" s="4">
        <f t="shared" si="145"/>
        <v>1.0294923950325361</v>
      </c>
      <c r="AE1901" s="4">
        <f t="shared" si="146"/>
        <v>1.3280451895919716</v>
      </c>
      <c r="AF1901" s="4">
        <f t="shared" si="147"/>
        <v>1.308884370207561</v>
      </c>
      <c r="AG1901" s="4">
        <f t="shared" si="148"/>
        <v>303.60231737330781</v>
      </c>
      <c r="AH1901" s="4">
        <f t="shared" si="149"/>
        <v>4.0354633906549073E-2</v>
      </c>
    </row>
    <row r="1902" spans="1:34" x14ac:dyDescent="0.3">
      <c r="A1902" s="2" t="s">
        <v>12361</v>
      </c>
      <c r="B1902" s="2" t="s">
        <v>12364</v>
      </c>
      <c r="C1902" s="2" t="s">
        <v>226</v>
      </c>
      <c r="D1902" s="2">
        <v>2014</v>
      </c>
      <c r="E1902" s="2" t="s">
        <v>106</v>
      </c>
      <c r="F1902" s="2">
        <v>0</v>
      </c>
      <c r="G1902" s="2">
        <v>14.613612</v>
      </c>
      <c r="H1902" s="2">
        <v>0.124</v>
      </c>
      <c r="I1902" s="2">
        <v>1.33</v>
      </c>
      <c r="J1902" s="2">
        <v>0.11899999999999999</v>
      </c>
      <c r="K1902" s="2">
        <v>2.33</v>
      </c>
      <c r="L1902" s="2">
        <v>7.3299999999999997E-3</v>
      </c>
      <c r="M1902" s="2">
        <v>0</v>
      </c>
      <c r="N1902" s="2">
        <v>901</v>
      </c>
      <c r="P1902" s="2">
        <v>6189</v>
      </c>
      <c r="Q1902" s="2">
        <v>1.3819999999999999</v>
      </c>
      <c r="R1902" s="2">
        <v>1.256</v>
      </c>
      <c r="S1902" s="2">
        <v>3.2199999999999999E-2</v>
      </c>
      <c r="T1902" s="2" t="s">
        <v>129</v>
      </c>
      <c r="U1902" s="2">
        <v>4.2329999999999997</v>
      </c>
      <c r="V1902" s="2" t="s">
        <v>12362</v>
      </c>
      <c r="W1902" s="2">
        <v>290.995205</v>
      </c>
      <c r="X1902" s="2" t="s">
        <v>12363</v>
      </c>
      <c r="Y1902" s="2">
        <v>45.192188000000002</v>
      </c>
      <c r="Z1902" s="2">
        <v>881.404</v>
      </c>
      <c r="AA1902" s="2">
        <v>13.257999999999999</v>
      </c>
      <c r="AB1902" s="2">
        <v>11.994999999999999</v>
      </c>
      <c r="AC1902" s="2">
        <v>13.1783</v>
      </c>
      <c r="AD1902" s="4">
        <f t="shared" si="145"/>
        <v>0.99037803111997302</v>
      </c>
      <c r="AE1902" s="4">
        <f t="shared" si="146"/>
        <v>1.3172027813895641</v>
      </c>
      <c r="AF1902" s="4">
        <f t="shared" si="147"/>
        <v>1.3235859243918093</v>
      </c>
      <c r="AG1902" s="4">
        <f t="shared" si="148"/>
        <v>163.51006699846269</v>
      </c>
      <c r="AH1902" s="4">
        <f t="shared" si="149"/>
        <v>4.4095040369422994E-2</v>
      </c>
    </row>
    <row r="1903" spans="1:34" x14ac:dyDescent="0.3">
      <c r="A1903" s="2" t="s">
        <v>18684</v>
      </c>
      <c r="B1903" s="2" t="s">
        <v>18683</v>
      </c>
      <c r="C1903" s="2" t="s">
        <v>226</v>
      </c>
      <c r="D1903" s="2">
        <v>2007</v>
      </c>
      <c r="E1903" s="2" t="s">
        <v>18671</v>
      </c>
      <c r="F1903" s="2">
        <v>0</v>
      </c>
      <c r="G1903" s="2">
        <v>3.19152309</v>
      </c>
      <c r="H1903" s="2">
        <v>4.8149999999999998E-2</v>
      </c>
      <c r="I1903" s="2">
        <v>14.795854520000001</v>
      </c>
      <c r="J1903" s="2">
        <v>1.32</v>
      </c>
      <c r="K1903" s="2">
        <v>4217.5829608900003</v>
      </c>
      <c r="L1903" s="2">
        <v>13.27</v>
      </c>
      <c r="M1903" s="2">
        <v>0.27910000000000001</v>
      </c>
      <c r="N1903" s="2">
        <v>1890</v>
      </c>
      <c r="O1903" s="2" t="s">
        <v>18685</v>
      </c>
      <c r="P1903" s="2">
        <v>6970</v>
      </c>
      <c r="Q1903" s="2">
        <v>1.5229999999999999</v>
      </c>
      <c r="R1903" s="2">
        <v>1.4490000000000001</v>
      </c>
      <c r="S1903" s="2">
        <v>-0.159</v>
      </c>
      <c r="T1903" s="2" t="s">
        <v>5</v>
      </c>
      <c r="U1903" s="2">
        <v>4.234</v>
      </c>
      <c r="V1903" s="2" t="s">
        <v>18686</v>
      </c>
      <c r="W1903" s="2">
        <v>65.469581399999996</v>
      </c>
      <c r="X1903" s="2" t="s">
        <v>18687</v>
      </c>
      <c r="Y1903" s="2">
        <v>57.817209499999997</v>
      </c>
      <c r="Z1903" s="2">
        <v>213.053</v>
      </c>
      <c r="AA1903" s="2">
        <v>9.8539999999999992</v>
      </c>
      <c r="AB1903" s="2">
        <v>8.7910000000000004</v>
      </c>
      <c r="AC1903" s="2">
        <v>9.7388899999999996</v>
      </c>
      <c r="AD1903" s="4">
        <f t="shared" si="145"/>
        <v>1.302097414685349</v>
      </c>
      <c r="AE1903" s="4">
        <f t="shared" si="146"/>
        <v>19.265643918552534</v>
      </c>
      <c r="AF1903" s="4">
        <f t="shared" si="147"/>
        <v>16.883473121755074</v>
      </c>
      <c r="AG1903" s="4">
        <f t="shared" si="148"/>
        <v>2118.4986232910965</v>
      </c>
      <c r="AH1903" s="4">
        <f t="shared" si="149"/>
        <v>0.38835677744685065</v>
      </c>
    </row>
    <row r="1904" spans="1:34" x14ac:dyDescent="0.3">
      <c r="A1904" s="2" t="s">
        <v>17121</v>
      </c>
      <c r="B1904" s="2" t="s">
        <v>17120</v>
      </c>
      <c r="C1904" s="2" t="s">
        <v>226</v>
      </c>
      <c r="D1904" s="2">
        <v>2023</v>
      </c>
      <c r="E1904" s="2" t="s">
        <v>227</v>
      </c>
      <c r="F1904" s="2">
        <v>0</v>
      </c>
      <c r="G1904" s="2">
        <v>4.2808799999999998</v>
      </c>
      <c r="H1904" s="2">
        <v>5.5500000000000001E-2</v>
      </c>
      <c r="I1904" s="2">
        <v>12.441968579999999</v>
      </c>
      <c r="J1904" s="2">
        <v>1.1100000000000001</v>
      </c>
      <c r="K1904" s="2">
        <v>734.18362017000004</v>
      </c>
      <c r="L1904" s="2">
        <v>2.31</v>
      </c>
      <c r="M1904" s="2">
        <v>0</v>
      </c>
      <c r="N1904" s="2">
        <v>1472</v>
      </c>
      <c r="P1904" s="2">
        <v>6058</v>
      </c>
      <c r="Q1904" s="2">
        <v>1.409</v>
      </c>
      <c r="R1904" s="2">
        <v>1.242</v>
      </c>
      <c r="S1904" s="2">
        <v>0.20699999999999999</v>
      </c>
      <c r="T1904" s="2" t="s">
        <v>5</v>
      </c>
      <c r="U1904" s="2">
        <v>4.234</v>
      </c>
      <c r="V1904" s="2" t="s">
        <v>17122</v>
      </c>
      <c r="W1904" s="2">
        <v>109.3883818</v>
      </c>
      <c r="X1904" s="2" t="s">
        <v>17123</v>
      </c>
      <c r="Y1904" s="2">
        <v>-19.828939200000001</v>
      </c>
      <c r="Z1904" s="2">
        <v>328.80200000000002</v>
      </c>
      <c r="AA1904" s="2">
        <v>11.541</v>
      </c>
      <c r="AB1904" s="2">
        <v>10.019</v>
      </c>
      <c r="AC1904" s="2">
        <v>11.315200000000001</v>
      </c>
      <c r="AD1904" s="4">
        <f t="shared" si="145"/>
        <v>0.38118639366477097</v>
      </c>
      <c r="AE1904" s="4">
        <f t="shared" si="146"/>
        <v>4.7427091331005915</v>
      </c>
      <c r="AF1904" s="4">
        <f t="shared" si="147"/>
        <v>7.6817080143752268</v>
      </c>
      <c r="AG1904" s="4">
        <f t="shared" si="148"/>
        <v>778.83049142570155</v>
      </c>
      <c r="AH1904" s="4">
        <f t="shared" si="149"/>
        <v>0.20021835569687321</v>
      </c>
    </row>
    <row r="1905" spans="1:34" x14ac:dyDescent="0.3">
      <c r="A1905" s="2" t="s">
        <v>16484</v>
      </c>
      <c r="B1905" s="2" t="s">
        <v>16483</v>
      </c>
      <c r="C1905" s="2" t="s">
        <v>226</v>
      </c>
      <c r="D1905" s="2">
        <v>2025</v>
      </c>
      <c r="E1905" s="2" t="s">
        <v>227</v>
      </c>
      <c r="F1905" s="2">
        <v>0</v>
      </c>
      <c r="G1905" s="2">
        <v>4.6612061000000002</v>
      </c>
      <c r="H1905" s="2">
        <v>5.8999999999999997E-2</v>
      </c>
      <c r="I1905" s="2">
        <v>12.25141591</v>
      </c>
      <c r="J1905" s="2">
        <v>1.093</v>
      </c>
      <c r="K1905" s="2">
        <v>235.19302117999999</v>
      </c>
      <c r="L1905" s="2">
        <v>0.74</v>
      </c>
      <c r="M1905" s="2">
        <v>0.18</v>
      </c>
      <c r="N1905" s="2">
        <v>1426</v>
      </c>
      <c r="P1905" s="2">
        <v>6033</v>
      </c>
      <c r="Q1905" s="2">
        <v>1.417</v>
      </c>
      <c r="R1905" s="2">
        <v>1.26</v>
      </c>
      <c r="S1905" s="2">
        <v>0.249</v>
      </c>
      <c r="T1905" s="2" t="s">
        <v>5</v>
      </c>
      <c r="U1905" s="2">
        <v>4.2350000000000003</v>
      </c>
      <c r="V1905" s="2" t="s">
        <v>16485</v>
      </c>
      <c r="W1905" s="2">
        <v>356.37518519999998</v>
      </c>
      <c r="X1905" s="2" t="s">
        <v>16486</v>
      </c>
      <c r="Y1905" s="2">
        <v>-16.114124</v>
      </c>
      <c r="Z1905" s="2">
        <v>434.92</v>
      </c>
      <c r="AA1905" s="2">
        <v>11.814</v>
      </c>
      <c r="AB1905" s="2">
        <v>10.577999999999999</v>
      </c>
      <c r="AC1905" s="2">
        <v>11.853400000000001</v>
      </c>
      <c r="AD1905" s="4">
        <f t="shared" si="145"/>
        <v>0.12789853807610249</v>
      </c>
      <c r="AE1905" s="4">
        <f t="shared" si="146"/>
        <v>1.566938184251303</v>
      </c>
      <c r="AF1905" s="4">
        <f t="shared" si="147"/>
        <v>4.3814622445620737</v>
      </c>
      <c r="AG1905" s="4">
        <f t="shared" si="148"/>
        <v>685.5810872613356</v>
      </c>
      <c r="AH1905" s="4">
        <f t="shared" si="149"/>
        <v>0.11602706617215736</v>
      </c>
    </row>
    <row r="1906" spans="1:34" x14ac:dyDescent="0.3">
      <c r="A1906" s="2" t="s">
        <v>18257</v>
      </c>
      <c r="B1906" s="2" t="s">
        <v>18256</v>
      </c>
      <c r="C1906" s="2" t="s">
        <v>226</v>
      </c>
      <c r="D1906" s="2">
        <v>2019</v>
      </c>
      <c r="E1906" s="2" t="s">
        <v>18146</v>
      </c>
      <c r="F1906" s="2">
        <v>0</v>
      </c>
      <c r="G1906" s="2">
        <v>2.8786765000000001</v>
      </c>
      <c r="H1906" s="2">
        <v>4.0800000000000003E-2</v>
      </c>
      <c r="I1906" s="2">
        <v>13.78707</v>
      </c>
      <c r="J1906" s="2">
        <v>1.23</v>
      </c>
      <c r="K1906" s="2">
        <v>731.00900000000001</v>
      </c>
      <c r="L1906" s="2">
        <v>2.2999999999999998</v>
      </c>
      <c r="M1906" s="2">
        <v>0</v>
      </c>
      <c r="N1906" s="2">
        <v>1620</v>
      </c>
      <c r="O1906" s="2" t="s">
        <v>412</v>
      </c>
      <c r="P1906" s="2">
        <v>5910</v>
      </c>
      <c r="Q1906" s="2">
        <v>1.32</v>
      </c>
      <c r="R1906" s="2">
        <v>1.0900000000000001</v>
      </c>
      <c r="S1906" s="2">
        <v>0.14000000000000001</v>
      </c>
      <c r="T1906" s="2" t="s">
        <v>5</v>
      </c>
      <c r="U1906" s="2">
        <v>4.2359999999999998</v>
      </c>
      <c r="V1906" s="2" t="s">
        <v>18258</v>
      </c>
      <c r="W1906" s="2">
        <v>223.65871870000001</v>
      </c>
      <c r="X1906" s="2" t="s">
        <v>18259</v>
      </c>
      <c r="Y1906" s="2">
        <v>-38.744546900000003</v>
      </c>
      <c r="Z1906" s="2">
        <v>508.88499999999999</v>
      </c>
      <c r="AA1906" s="2">
        <v>12.678000000000001</v>
      </c>
      <c r="AB1906" s="2">
        <v>11.137</v>
      </c>
      <c r="AC1906" s="2">
        <v>12.534700000000001</v>
      </c>
      <c r="AD1906" s="4">
        <f t="shared" si="145"/>
        <v>0.27893742159020207</v>
      </c>
      <c r="AE1906" s="4">
        <f t="shared" si="146"/>
        <v>3.8457297570836277</v>
      </c>
      <c r="AF1906" s="4">
        <f t="shared" si="147"/>
        <v>7.2815757471851503</v>
      </c>
      <c r="AG1906" s="4">
        <f t="shared" si="148"/>
        <v>1145.6904940942129</v>
      </c>
      <c r="AH1906" s="4">
        <f t="shared" si="149"/>
        <v>0.18091220393355353</v>
      </c>
    </row>
    <row r="1907" spans="1:34" x14ac:dyDescent="0.3">
      <c r="A1907" s="2" t="s">
        <v>13285</v>
      </c>
      <c r="B1907" s="2" t="s">
        <v>13284</v>
      </c>
      <c r="C1907" s="2" t="s">
        <v>226</v>
      </c>
      <c r="D1907" s="2">
        <v>2009</v>
      </c>
      <c r="E1907" s="2" t="s">
        <v>106</v>
      </c>
      <c r="F1907" s="2">
        <v>0</v>
      </c>
      <c r="G1907" s="2">
        <v>3.2346995999999999</v>
      </c>
      <c r="H1907" s="2">
        <v>4.8520000000000001E-2</v>
      </c>
      <c r="I1907" s="2">
        <v>14.616536</v>
      </c>
      <c r="J1907" s="2">
        <v>1.304</v>
      </c>
      <c r="K1907" s="2">
        <v>212.31044</v>
      </c>
      <c r="L1907" s="2">
        <v>0.66800000000000004</v>
      </c>
      <c r="M1907" s="2">
        <v>0</v>
      </c>
      <c r="N1907" s="2">
        <v>1460</v>
      </c>
      <c r="P1907" s="2">
        <v>5647</v>
      </c>
      <c r="Q1907" s="2">
        <v>1.391</v>
      </c>
      <c r="R1907" s="2">
        <v>1.2090000000000001</v>
      </c>
      <c r="S1907" s="2">
        <v>0.34</v>
      </c>
      <c r="T1907" s="2" t="s">
        <v>5</v>
      </c>
      <c r="U1907" s="2">
        <v>4.2359999999999998</v>
      </c>
      <c r="V1907" s="2" t="s">
        <v>13286</v>
      </c>
      <c r="W1907" s="2">
        <v>296.83724749999999</v>
      </c>
      <c r="X1907" s="2" t="s">
        <v>13287</v>
      </c>
      <c r="Y1907" s="2">
        <v>48.239969500000001</v>
      </c>
      <c r="Z1907" s="2">
        <v>587.03899999999999</v>
      </c>
      <c r="AA1907" s="2">
        <v>13.286</v>
      </c>
      <c r="AB1907" s="2">
        <v>11.634</v>
      </c>
      <c r="AC1907" s="2">
        <v>13.1714</v>
      </c>
      <c r="AD1907" s="4">
        <f t="shared" si="145"/>
        <v>6.7988892792437083E-2</v>
      </c>
      <c r="AE1907" s="4">
        <f t="shared" si="146"/>
        <v>0.99376209910079705</v>
      </c>
      <c r="AF1907" s="4">
        <f t="shared" si="147"/>
        <v>3.81121496336042</v>
      </c>
      <c r="AG1907" s="4">
        <f t="shared" si="148"/>
        <v>749.84875806505704</v>
      </c>
      <c r="AH1907" s="4">
        <f t="shared" si="149"/>
        <v>9.9744054297831439E-2</v>
      </c>
    </row>
    <row r="1908" spans="1:34" x14ac:dyDescent="0.3">
      <c r="A1908" s="2" t="s">
        <v>10986</v>
      </c>
      <c r="B1908" s="2" t="s">
        <v>10985</v>
      </c>
      <c r="C1908" s="2" t="s">
        <v>226</v>
      </c>
      <c r="D1908" s="2">
        <v>2021</v>
      </c>
      <c r="E1908" s="2" t="s">
        <v>106</v>
      </c>
      <c r="F1908" s="2">
        <v>0</v>
      </c>
      <c r="G1908" s="2">
        <v>14.26519966</v>
      </c>
      <c r="H1908" s="2">
        <v>0.11959</v>
      </c>
      <c r="I1908" s="2">
        <v>1.1665487800000001</v>
      </c>
      <c r="J1908" s="2">
        <v>0.10407269</v>
      </c>
      <c r="K1908" s="2">
        <v>1.69</v>
      </c>
      <c r="L1908" s="2">
        <v>5.3099999999999996E-3</v>
      </c>
      <c r="M1908" s="2">
        <v>0</v>
      </c>
      <c r="N1908" s="2">
        <v>853</v>
      </c>
      <c r="P1908" s="2">
        <v>5825</v>
      </c>
      <c r="Q1908" s="2">
        <v>1.2909999999999999</v>
      </c>
      <c r="R1908" s="2">
        <v>1.0489999999999999</v>
      </c>
      <c r="S1908" s="2">
        <v>0.14000000000000001</v>
      </c>
      <c r="T1908" s="2" t="s">
        <v>5</v>
      </c>
      <c r="U1908" s="2">
        <v>4.2370000000000001</v>
      </c>
      <c r="V1908" s="2" t="s">
        <v>10987</v>
      </c>
      <c r="W1908" s="2">
        <v>299.53476030000002</v>
      </c>
      <c r="X1908" s="2" t="s">
        <v>10988</v>
      </c>
      <c r="Y1908" s="2">
        <v>40.477752799999998</v>
      </c>
      <c r="Z1908" s="2">
        <v>449.351</v>
      </c>
      <c r="AA1908" s="2">
        <v>12.609</v>
      </c>
      <c r="AB1908" s="2">
        <v>11.08</v>
      </c>
      <c r="AC1908" s="2">
        <v>12.5298</v>
      </c>
      <c r="AD1908" s="4">
        <f t="shared" si="145"/>
        <v>1.0645792406684063</v>
      </c>
      <c r="AE1908" s="4">
        <f t="shared" si="146"/>
        <v>1.2418836144150556</v>
      </c>
      <c r="AF1908" s="4">
        <f t="shared" si="147"/>
        <v>1.2036269419125984</v>
      </c>
      <c r="AG1908" s="4">
        <f t="shared" si="148"/>
        <v>120.37500592780034</v>
      </c>
      <c r="AH1908" s="4">
        <f t="shared" si="149"/>
        <v>4.1211401569723402E-2</v>
      </c>
    </row>
    <row r="1909" spans="1:34" x14ac:dyDescent="0.3">
      <c r="A1909" s="2" t="s">
        <v>17726</v>
      </c>
      <c r="B1909" s="2" t="s">
        <v>17725</v>
      </c>
      <c r="C1909" s="2" t="s">
        <v>226</v>
      </c>
      <c r="D1909" s="2">
        <v>2023</v>
      </c>
      <c r="E1909" s="2" t="s">
        <v>227</v>
      </c>
      <c r="F1909" s="2">
        <v>0</v>
      </c>
      <c r="G1909" s="2">
        <v>3.2797177999999998</v>
      </c>
      <c r="H1909" s="2">
        <v>4.4350000000000001E-2</v>
      </c>
      <c r="I1909" s="2">
        <v>14.067270779999999</v>
      </c>
      <c r="J1909" s="2">
        <v>1.2549999999999999</v>
      </c>
      <c r="K1909" s="2">
        <v>349.61124769999998</v>
      </c>
      <c r="L1909" s="2">
        <v>1.1000000000000001</v>
      </c>
      <c r="M1909" s="2">
        <v>0.15</v>
      </c>
      <c r="N1909" s="2">
        <v>1529</v>
      </c>
      <c r="O1909" s="2" t="s">
        <v>672</v>
      </c>
      <c r="P1909" s="2">
        <v>5842</v>
      </c>
      <c r="Q1909" s="2">
        <v>1.3080000000000001</v>
      </c>
      <c r="R1909" s="2">
        <v>1.081</v>
      </c>
      <c r="S1909" s="2">
        <v>0.153</v>
      </c>
      <c r="T1909" s="2" t="s">
        <v>5</v>
      </c>
      <c r="U1909" s="2">
        <v>4.2380000000000004</v>
      </c>
      <c r="V1909" s="2" t="s">
        <v>17727</v>
      </c>
      <c r="W1909" s="2">
        <v>60.199825599999997</v>
      </c>
      <c r="X1909" s="2" t="s">
        <v>17728</v>
      </c>
      <c r="Y1909" s="2">
        <v>-54.592917700000001</v>
      </c>
      <c r="Z1909" s="2">
        <v>250.489</v>
      </c>
      <c r="AA1909" s="2">
        <v>11.183</v>
      </c>
      <c r="AB1909" s="2">
        <v>9.7219999999999995</v>
      </c>
      <c r="AC1909" s="2">
        <v>11.0695</v>
      </c>
      <c r="AD1909" s="4">
        <f t="shared" si="145"/>
        <v>0.12559022965148608</v>
      </c>
      <c r="AE1909" s="4">
        <f t="shared" si="146"/>
        <v>1.7667117678298401</v>
      </c>
      <c r="AF1909" s="4">
        <f t="shared" si="147"/>
        <v>4.985259554754883</v>
      </c>
      <c r="AG1909" s="4">
        <f t="shared" si="148"/>
        <v>909.0008726691932</v>
      </c>
      <c r="AH1909" s="4">
        <f t="shared" si="149"/>
        <v>0.12749232226149057</v>
      </c>
    </row>
    <row r="1910" spans="1:34" x14ac:dyDescent="0.3">
      <c r="A1910" s="2" t="s">
        <v>1584</v>
      </c>
      <c r="B1910" s="2" t="s">
        <v>1583</v>
      </c>
      <c r="C1910" s="2" t="s">
        <v>226</v>
      </c>
      <c r="D1910" s="2">
        <v>2016</v>
      </c>
      <c r="E1910" s="2" t="s">
        <v>1556</v>
      </c>
      <c r="F1910" s="2">
        <v>0</v>
      </c>
      <c r="G1910" s="2">
        <v>2.6865019999999999</v>
      </c>
      <c r="H1910" s="2">
        <v>3.7440000000000001E-2</v>
      </c>
      <c r="I1910" s="2">
        <v>14.5717</v>
      </c>
      <c r="J1910" s="2">
        <v>1.3</v>
      </c>
      <c r="K1910" s="2">
        <v>1039.3041000000001</v>
      </c>
      <c r="L1910" s="2">
        <v>3.27</v>
      </c>
      <c r="M1910" s="2">
        <v>0</v>
      </c>
      <c r="N1910" s="2">
        <v>1592</v>
      </c>
      <c r="O1910" s="2" t="s">
        <v>29</v>
      </c>
      <c r="P1910" s="2">
        <v>5738</v>
      </c>
      <c r="Q1910" s="2">
        <v>1.238</v>
      </c>
      <c r="R1910" s="2">
        <v>0.97</v>
      </c>
      <c r="S1910" s="2">
        <v>-0.1</v>
      </c>
      <c r="T1910" s="2" t="s">
        <v>5</v>
      </c>
      <c r="U1910" s="2">
        <v>4.2389999999999999</v>
      </c>
      <c r="V1910" s="2" t="s">
        <v>1585</v>
      </c>
      <c r="W1910" s="2">
        <v>358.5588439</v>
      </c>
      <c r="X1910" s="2" t="s">
        <v>1586</v>
      </c>
      <c r="Y1910" s="2">
        <v>-30.0130385</v>
      </c>
      <c r="Z1910" s="2">
        <v>757.04399999999998</v>
      </c>
      <c r="AA1910" s="2">
        <v>13.957000000000001</v>
      </c>
      <c r="AB1910" s="2">
        <v>12.28</v>
      </c>
      <c r="AC1910" s="2">
        <v>13.686400000000001</v>
      </c>
      <c r="AD1910" s="4">
        <f t="shared" si="145"/>
        <v>0.33590152545773949</v>
      </c>
      <c r="AE1910" s="4">
        <f t="shared" si="146"/>
        <v>4.8946562585125424</v>
      </c>
      <c r="AF1910" s="4">
        <f t="shared" si="147"/>
        <v>8.445321935969476</v>
      </c>
      <c r="AG1910" s="4">
        <f t="shared" si="148"/>
        <v>1063.4121911645818</v>
      </c>
      <c r="AH1910" s="4">
        <f t="shared" si="149"/>
        <v>0.21166286867619385</v>
      </c>
    </row>
    <row r="1911" spans="1:34" x14ac:dyDescent="0.3">
      <c r="A1911" s="2" t="s">
        <v>10128</v>
      </c>
      <c r="B1911" s="2" t="s">
        <v>10127</v>
      </c>
      <c r="C1911" s="2" t="s">
        <v>226</v>
      </c>
      <c r="D1911" s="2">
        <v>2021</v>
      </c>
      <c r="E1911" s="2" t="s">
        <v>106</v>
      </c>
      <c r="F1911" s="2">
        <v>0</v>
      </c>
      <c r="G1911" s="2">
        <v>89.193496699999997</v>
      </c>
      <c r="H1911" s="2">
        <v>0.40598000000000001</v>
      </c>
      <c r="I1911" s="2">
        <v>4.4649999999999999</v>
      </c>
      <c r="J1911" s="2">
        <v>0.39834131</v>
      </c>
      <c r="K1911" s="2">
        <v>18.2</v>
      </c>
      <c r="L1911" s="2">
        <v>5.7299999999999997E-2</v>
      </c>
      <c r="M1911" s="2">
        <v>0</v>
      </c>
      <c r="N1911" s="2">
        <v>483</v>
      </c>
      <c r="P1911" s="2">
        <v>6071</v>
      </c>
      <c r="Q1911" s="2">
        <v>1.2949999999999999</v>
      </c>
      <c r="R1911" s="2">
        <v>1.0609999999999999</v>
      </c>
      <c r="S1911" s="2">
        <v>-0.06</v>
      </c>
      <c r="T1911" s="2" t="s">
        <v>5</v>
      </c>
      <c r="U1911" s="2">
        <v>4.2389999999999999</v>
      </c>
      <c r="V1911" s="2" t="s">
        <v>10129</v>
      </c>
      <c r="W1911" s="2">
        <v>294.74337550000001</v>
      </c>
      <c r="X1911" s="2" t="s">
        <v>10130</v>
      </c>
      <c r="Y1911" s="2">
        <v>43.461163300000003</v>
      </c>
      <c r="Z1911" s="2">
        <v>438.41199999999998</v>
      </c>
      <c r="AA1911" s="2">
        <v>12.487</v>
      </c>
      <c r="AB1911" s="2">
        <v>11.263999999999999</v>
      </c>
      <c r="AC1911" s="2">
        <v>12.445</v>
      </c>
      <c r="AD1911" s="4">
        <f t="shared" si="145"/>
        <v>0.20445936060359393</v>
      </c>
      <c r="AE1911" s="4">
        <f t="shared" si="146"/>
        <v>0.91291104509504684</v>
      </c>
      <c r="AF1911" s="4">
        <f t="shared" si="147"/>
        <v>2.0189472049435526</v>
      </c>
      <c r="AG1911" s="4">
        <f t="shared" si="148"/>
        <v>12.401123707467276</v>
      </c>
      <c r="AH1911" s="4">
        <f t="shared" si="149"/>
        <v>9.1865278715277277E-2</v>
      </c>
    </row>
    <row r="1912" spans="1:34" x14ac:dyDescent="0.3">
      <c r="A1912" s="2" t="s">
        <v>16344</v>
      </c>
      <c r="B1912" s="2" t="s">
        <v>16343</v>
      </c>
      <c r="C1912" s="2" t="s">
        <v>226</v>
      </c>
      <c r="D1912" s="2">
        <v>2023</v>
      </c>
      <c r="E1912" s="2" t="s">
        <v>227</v>
      </c>
      <c r="F1912" s="2">
        <v>0</v>
      </c>
      <c r="G1912" s="2">
        <v>3.8240801000000002</v>
      </c>
      <c r="H1912" s="2">
        <v>5.1299999999999998E-2</v>
      </c>
      <c r="I1912" s="2">
        <v>16.286648960000001</v>
      </c>
      <c r="J1912" s="2">
        <v>1.4530000000000001</v>
      </c>
      <c r="K1912" s="2">
        <v>292.40213444</v>
      </c>
      <c r="L1912" s="2">
        <v>0.92</v>
      </c>
      <c r="M1912" s="2">
        <v>0.11700000000000001</v>
      </c>
      <c r="N1912" s="2">
        <v>1580</v>
      </c>
      <c r="P1912" s="2">
        <v>6280</v>
      </c>
      <c r="Q1912" s="2">
        <v>1.3959999999999999</v>
      </c>
      <c r="R1912" s="2">
        <v>1.2330000000000001</v>
      </c>
      <c r="S1912" s="2">
        <v>1.0999999999999999E-2</v>
      </c>
      <c r="T1912" s="2" t="s">
        <v>5</v>
      </c>
      <c r="U1912" s="2">
        <v>4.2389999999999999</v>
      </c>
      <c r="V1912" s="2" t="s">
        <v>16345</v>
      </c>
      <c r="W1912" s="2">
        <v>71.028148200000004</v>
      </c>
      <c r="X1912" s="2" t="s">
        <v>16346</v>
      </c>
      <c r="Y1912" s="2">
        <v>84.364265200000006</v>
      </c>
      <c r="Z1912" s="2">
        <v>296.45999999999998</v>
      </c>
      <c r="AA1912" s="2">
        <v>11.068</v>
      </c>
      <c r="AB1912" s="2">
        <v>9.85</v>
      </c>
      <c r="AC1912" s="2">
        <v>11.0359</v>
      </c>
      <c r="AD1912" s="4">
        <f t="shared" si="145"/>
        <v>6.7683893156295222E-2</v>
      </c>
      <c r="AE1912" s="4">
        <f t="shared" si="146"/>
        <v>1.1023438080827268</v>
      </c>
      <c r="AF1912" s="4">
        <f t="shared" si="147"/>
        <v>4.2371554887061889</v>
      </c>
      <c r="AG1912" s="4">
        <f t="shared" si="148"/>
        <v>1033.3906582946731</v>
      </c>
      <c r="AH1912" s="4">
        <f t="shared" si="149"/>
        <v>0.10659721490256159</v>
      </c>
    </row>
    <row r="1913" spans="1:34" x14ac:dyDescent="0.3">
      <c r="A1913" s="2" t="s">
        <v>9353</v>
      </c>
      <c r="B1913" s="2" t="s">
        <v>9352</v>
      </c>
      <c r="C1913" s="2" t="s">
        <v>226</v>
      </c>
      <c r="D1913" s="2">
        <v>2016</v>
      </c>
      <c r="E1913" s="2" t="s">
        <v>106</v>
      </c>
      <c r="F1913" s="2">
        <v>0</v>
      </c>
      <c r="G1913" s="2">
        <v>2.9465417899999999</v>
      </c>
      <c r="H1913" s="2">
        <v>4.1360000000000001E-2</v>
      </c>
      <c r="I1913" s="2">
        <v>1.06</v>
      </c>
      <c r="J1913" s="2">
        <v>9.4566869999999997E-2</v>
      </c>
      <c r="K1913" s="2">
        <v>1.2</v>
      </c>
      <c r="L1913" s="2">
        <v>3.7699999999999999E-3</v>
      </c>
      <c r="M1913" s="2">
        <v>0</v>
      </c>
      <c r="N1913" s="2">
        <v>1497</v>
      </c>
      <c r="P1913" s="2">
        <v>6377</v>
      </c>
      <c r="Q1913" s="2">
        <v>1.39</v>
      </c>
      <c r="R1913" s="2">
        <v>1.25</v>
      </c>
      <c r="S1913" s="2">
        <v>0.02</v>
      </c>
      <c r="T1913" s="2" t="s">
        <v>5</v>
      </c>
      <c r="U1913" s="2">
        <v>4.24</v>
      </c>
      <c r="V1913" s="2" t="s">
        <v>9354</v>
      </c>
      <c r="W1913" s="2">
        <v>288.1639687</v>
      </c>
      <c r="X1913" s="2" t="s">
        <v>9355</v>
      </c>
      <c r="Y1913" s="2">
        <v>42.481012399999997</v>
      </c>
      <c r="Z1913" s="2">
        <v>1221.05</v>
      </c>
      <c r="AA1913" s="2">
        <v>14.257</v>
      </c>
      <c r="AB1913" s="2">
        <v>12.927</v>
      </c>
      <c r="AC1913" s="2">
        <v>14.1152</v>
      </c>
      <c r="AD1913" s="4">
        <f t="shared" si="145"/>
        <v>1.007543139638762</v>
      </c>
      <c r="AE1913" s="4">
        <f t="shared" si="146"/>
        <v>1.0679957280170878</v>
      </c>
      <c r="AF1913" s="4">
        <f t="shared" si="147"/>
        <v>1.0639903531978629</v>
      </c>
      <c r="AG1913" s="4">
        <f t="shared" si="148"/>
        <v>1675.8072240982933</v>
      </c>
      <c r="AH1913" s="4">
        <f t="shared" si="149"/>
        <v>2.7499626179497416E-2</v>
      </c>
    </row>
    <row r="1914" spans="1:34" x14ac:dyDescent="0.3">
      <c r="A1914" s="2" t="s">
        <v>9238</v>
      </c>
      <c r="B1914" s="2" t="s">
        <v>9237</v>
      </c>
      <c r="C1914" s="2" t="s">
        <v>226</v>
      </c>
      <c r="D1914" s="2">
        <v>2016</v>
      </c>
      <c r="E1914" s="2" t="s">
        <v>106</v>
      </c>
      <c r="F1914" s="2">
        <v>0</v>
      </c>
      <c r="G1914" s="2">
        <v>3.3855548799999999</v>
      </c>
      <c r="H1914" s="2">
        <v>4.2869999999999998E-2</v>
      </c>
      <c r="I1914" s="2">
        <v>1.52</v>
      </c>
      <c r="J1914" s="2">
        <v>0.13560532</v>
      </c>
      <c r="K1914" s="2">
        <v>2.92</v>
      </c>
      <c r="L1914" s="2">
        <v>9.1999999999999998E-3</v>
      </c>
      <c r="M1914" s="2">
        <v>0</v>
      </c>
      <c r="N1914" s="2">
        <v>1476</v>
      </c>
      <c r="P1914" s="2">
        <v>6297</v>
      </c>
      <c r="Q1914" s="2">
        <v>1.39</v>
      </c>
      <c r="R1914" s="2">
        <v>1.23</v>
      </c>
      <c r="S1914" s="2">
        <v>0.04</v>
      </c>
      <c r="T1914" s="2" t="s">
        <v>5</v>
      </c>
      <c r="U1914" s="2">
        <v>4.24</v>
      </c>
      <c r="V1914" s="2" t="s">
        <v>9239</v>
      </c>
      <c r="W1914" s="2">
        <v>300.93540669999999</v>
      </c>
      <c r="X1914" s="2" t="s">
        <v>9240</v>
      </c>
      <c r="Y1914" s="2">
        <v>45.596483599999999</v>
      </c>
      <c r="Z1914" s="2">
        <v>675.303</v>
      </c>
      <c r="AA1914" s="2">
        <v>13.975</v>
      </c>
      <c r="AB1914" s="2">
        <v>12.044</v>
      </c>
      <c r="AC1914" s="2">
        <v>13.77</v>
      </c>
      <c r="AD1914" s="4">
        <f t="shared" si="145"/>
        <v>0.83148053652135867</v>
      </c>
      <c r="AE1914" s="4">
        <f t="shared" si="146"/>
        <v>1.2638504155124652</v>
      </c>
      <c r="AF1914" s="4">
        <f t="shared" si="147"/>
        <v>1.3860204297119676</v>
      </c>
      <c r="AG1914" s="4">
        <f t="shared" si="148"/>
        <v>1483.0208492609718</v>
      </c>
      <c r="AH1914" s="4">
        <f t="shared" si="149"/>
        <v>3.607667076043005E-2</v>
      </c>
    </row>
    <row r="1915" spans="1:34" x14ac:dyDescent="0.3">
      <c r="A1915" s="2" t="s">
        <v>8817</v>
      </c>
      <c r="B1915" s="2" t="s">
        <v>8816</v>
      </c>
      <c r="C1915" s="2" t="s">
        <v>226</v>
      </c>
      <c r="D1915" s="2">
        <v>2016</v>
      </c>
      <c r="E1915" s="2" t="s">
        <v>106</v>
      </c>
      <c r="F1915" s="2">
        <v>0</v>
      </c>
      <c r="G1915" s="2">
        <v>9.5085156000000008</v>
      </c>
      <c r="H1915" s="2">
        <v>9.5799999999999996E-2</v>
      </c>
      <c r="I1915" s="2">
        <v>1.52</v>
      </c>
      <c r="J1915" s="2">
        <v>0.13560532</v>
      </c>
      <c r="K1915" s="2">
        <v>2.92</v>
      </c>
      <c r="L1915" s="2">
        <v>9.1999999999999998E-3</v>
      </c>
      <c r="M1915" s="2">
        <v>0</v>
      </c>
      <c r="N1915" s="2">
        <v>1131</v>
      </c>
      <c r="P1915" s="2">
        <v>6337</v>
      </c>
      <c r="Q1915" s="2">
        <v>1.4</v>
      </c>
      <c r="R1915" s="2">
        <v>1.25</v>
      </c>
      <c r="S1915" s="2">
        <v>0.04</v>
      </c>
      <c r="T1915" s="2" t="s">
        <v>5</v>
      </c>
      <c r="U1915" s="2">
        <v>4.24</v>
      </c>
      <c r="V1915" s="2" t="s">
        <v>8818</v>
      </c>
      <c r="W1915" s="2">
        <v>295.40974089999997</v>
      </c>
      <c r="X1915" s="2" t="s">
        <v>8819</v>
      </c>
      <c r="Y1915" s="2">
        <v>42.150793499999999</v>
      </c>
      <c r="Z1915" s="2">
        <v>1273.78</v>
      </c>
      <c r="AA1915" s="2">
        <v>14.52</v>
      </c>
      <c r="AB1915" s="2">
        <v>13.077</v>
      </c>
      <c r="AC1915" s="2">
        <v>14.4231</v>
      </c>
      <c r="AD1915" s="4">
        <f t="shared" si="145"/>
        <v>0.83148053652135867</v>
      </c>
      <c r="AE1915" s="4">
        <f t="shared" si="146"/>
        <v>1.2638504155124652</v>
      </c>
      <c r="AF1915" s="4">
        <f t="shared" si="147"/>
        <v>1.3860204297119676</v>
      </c>
      <c r="AG1915" s="4">
        <f t="shared" si="148"/>
        <v>308.99377604398637</v>
      </c>
      <c r="AH1915" s="4">
        <f t="shared" si="149"/>
        <v>4.1213389096629659E-2</v>
      </c>
    </row>
    <row r="1916" spans="1:34" x14ac:dyDescent="0.3">
      <c r="A1916" s="2" t="s">
        <v>14753</v>
      </c>
      <c r="B1916" s="2" t="s">
        <v>14752</v>
      </c>
      <c r="C1916" s="2" t="s">
        <v>226</v>
      </c>
      <c r="D1916" s="2">
        <v>2016</v>
      </c>
      <c r="E1916" s="2" t="s">
        <v>106</v>
      </c>
      <c r="F1916" s="2">
        <v>0</v>
      </c>
      <c r="G1916" s="2">
        <v>71.451777500000006</v>
      </c>
      <c r="H1916" s="2">
        <v>0.34593000000000002</v>
      </c>
      <c r="I1916" s="2">
        <v>2.13</v>
      </c>
      <c r="J1916" s="2">
        <v>0.19002587000000001</v>
      </c>
      <c r="K1916" s="2">
        <v>5.18</v>
      </c>
      <c r="L1916" s="2">
        <v>1.6299999999999999E-2</v>
      </c>
      <c r="M1916" s="2">
        <v>0</v>
      </c>
      <c r="N1916" s="2">
        <v>561</v>
      </c>
      <c r="P1916" s="2">
        <v>6335</v>
      </c>
      <c r="Q1916" s="2">
        <v>1.4</v>
      </c>
      <c r="R1916" s="2">
        <v>1.25</v>
      </c>
      <c r="S1916" s="2">
        <v>0.04</v>
      </c>
      <c r="T1916" s="2" t="s">
        <v>5</v>
      </c>
      <c r="U1916" s="2">
        <v>4.24</v>
      </c>
      <c r="V1916" s="2" t="s">
        <v>14754</v>
      </c>
      <c r="W1916" s="2">
        <v>298.3144494</v>
      </c>
      <c r="X1916" s="2" t="s">
        <v>14755</v>
      </c>
      <c r="Y1916" s="2">
        <v>42.247369800000001</v>
      </c>
      <c r="Z1916" s="2">
        <v>848.39599999999996</v>
      </c>
      <c r="AA1916" s="2">
        <v>13.89</v>
      </c>
      <c r="AB1916" s="2">
        <v>12.257999999999999</v>
      </c>
      <c r="AC1916" s="2">
        <v>13.762499999999999</v>
      </c>
      <c r="AD1916" s="4">
        <f t="shared" si="145"/>
        <v>0.53603228694242955</v>
      </c>
      <c r="AE1916" s="4">
        <f t="shared" si="146"/>
        <v>1.1417487711873748</v>
      </c>
      <c r="AF1916" s="4">
        <f t="shared" si="147"/>
        <v>1.5594630109845851</v>
      </c>
      <c r="AG1916" s="4">
        <f t="shared" si="148"/>
        <v>23.667693937017329</v>
      </c>
      <c r="AH1916" s="4">
        <f t="shared" si="149"/>
        <v>6.5840579929635962E-2</v>
      </c>
    </row>
    <row r="1917" spans="1:34" x14ac:dyDescent="0.3">
      <c r="A1917" s="2" t="s">
        <v>12115</v>
      </c>
      <c r="B1917" s="2" t="s">
        <v>12118</v>
      </c>
      <c r="C1917" s="2" t="s">
        <v>226</v>
      </c>
      <c r="D1917" s="2">
        <v>2013</v>
      </c>
      <c r="E1917" s="2" t="s">
        <v>106</v>
      </c>
      <c r="F1917" s="2">
        <v>0</v>
      </c>
      <c r="G1917" s="2">
        <v>17.849</v>
      </c>
      <c r="H1917" s="2">
        <v>0.13850000000000001</v>
      </c>
      <c r="I1917" s="2">
        <v>3.1</v>
      </c>
      <c r="J1917" s="2">
        <v>0.27700000000000002</v>
      </c>
      <c r="K1917" s="2">
        <v>6.1</v>
      </c>
      <c r="L1917" s="2">
        <v>1.9E-2</v>
      </c>
      <c r="M1917" s="2">
        <v>0</v>
      </c>
      <c r="N1917" s="2">
        <v>888</v>
      </c>
      <c r="P1917" s="2">
        <v>6492.3</v>
      </c>
      <c r="Q1917" s="2">
        <v>1.25</v>
      </c>
      <c r="R1917" s="2">
        <v>1</v>
      </c>
      <c r="S1917" s="2">
        <v>4.1000000000000002E-2</v>
      </c>
      <c r="T1917" s="2" t="s">
        <v>129</v>
      </c>
      <c r="U1917" s="2">
        <v>4.24</v>
      </c>
      <c r="V1917" s="2" t="s">
        <v>12116</v>
      </c>
      <c r="W1917" s="2">
        <v>285.41958449999998</v>
      </c>
      <c r="X1917" s="2" t="s">
        <v>12117</v>
      </c>
      <c r="Y1917" s="2">
        <v>39.706100900000003</v>
      </c>
      <c r="Z1917" s="2">
        <v>956.85900000000004</v>
      </c>
      <c r="AA1917" s="2">
        <v>13.965</v>
      </c>
      <c r="AB1917" s="2">
        <v>12.393000000000001</v>
      </c>
      <c r="AC1917" s="2">
        <v>13.7606</v>
      </c>
      <c r="AD1917" s="4">
        <f t="shared" si="145"/>
        <v>0.2047598267933268</v>
      </c>
      <c r="AE1917" s="4">
        <f t="shared" si="146"/>
        <v>0.63475546305931307</v>
      </c>
      <c r="AF1917" s="4">
        <f t="shared" si="147"/>
        <v>1.4027622519457354</v>
      </c>
      <c r="AG1917" s="4">
        <f t="shared" si="148"/>
        <v>129.83884639978382</v>
      </c>
      <c r="AH1917" s="4">
        <f t="shared" si="149"/>
        <v>4.7073618970952052E-2</v>
      </c>
    </row>
    <row r="1918" spans="1:34" x14ac:dyDescent="0.3">
      <c r="A1918" s="2" t="s">
        <v>12115</v>
      </c>
      <c r="B1918" s="2" t="s">
        <v>12119</v>
      </c>
      <c r="C1918" s="2" t="s">
        <v>226</v>
      </c>
      <c r="D1918" s="2">
        <v>2013</v>
      </c>
      <c r="E1918" s="2" t="s">
        <v>106</v>
      </c>
      <c r="F1918" s="2">
        <v>0</v>
      </c>
      <c r="G1918" s="2">
        <v>26.135999999999999</v>
      </c>
      <c r="H1918" s="2">
        <v>0.17860000000000001</v>
      </c>
      <c r="I1918" s="2">
        <v>2.8</v>
      </c>
      <c r="J1918" s="2">
        <v>0.25</v>
      </c>
      <c r="K1918" s="2">
        <v>14.9</v>
      </c>
      <c r="L1918" s="2">
        <v>4.7E-2</v>
      </c>
      <c r="M1918" s="2">
        <v>0</v>
      </c>
      <c r="N1918" s="2">
        <v>782</v>
      </c>
      <c r="P1918" s="2">
        <v>6492.3</v>
      </c>
      <c r="Q1918" s="2">
        <v>1.25</v>
      </c>
      <c r="R1918" s="2">
        <v>1</v>
      </c>
      <c r="S1918" s="2">
        <v>4.1000000000000002E-2</v>
      </c>
      <c r="T1918" s="2" t="s">
        <v>129</v>
      </c>
      <c r="U1918" s="2">
        <v>4.24</v>
      </c>
      <c r="V1918" s="2" t="s">
        <v>12116</v>
      </c>
      <c r="W1918" s="2">
        <v>285.41958449999998</v>
      </c>
      <c r="X1918" s="2" t="s">
        <v>12117</v>
      </c>
      <c r="Y1918" s="2">
        <v>39.706100900000003</v>
      </c>
      <c r="Z1918" s="2">
        <v>956.85900000000004</v>
      </c>
      <c r="AA1918" s="2">
        <v>13.965</v>
      </c>
      <c r="AB1918" s="2">
        <v>12.393000000000001</v>
      </c>
      <c r="AC1918" s="2">
        <v>13.7606</v>
      </c>
      <c r="AD1918" s="4">
        <f t="shared" si="145"/>
        <v>0.67875364431486895</v>
      </c>
      <c r="AE1918" s="4">
        <f t="shared" si="146"/>
        <v>1.9005102040816328</v>
      </c>
      <c r="AF1918" s="4">
        <f t="shared" si="147"/>
        <v>2.3068221802793061</v>
      </c>
      <c r="AG1918" s="4">
        <f t="shared" si="148"/>
        <v>78.080266303934593</v>
      </c>
      <c r="AH1918" s="4">
        <f t="shared" si="149"/>
        <v>8.2491792751715823E-2</v>
      </c>
    </row>
    <row r="1919" spans="1:34" x14ac:dyDescent="0.3">
      <c r="A1919" s="2" t="s">
        <v>9224</v>
      </c>
      <c r="B1919" s="2" t="s">
        <v>9223</v>
      </c>
      <c r="C1919" s="2" t="s">
        <v>226</v>
      </c>
      <c r="D1919" s="2">
        <v>2016</v>
      </c>
      <c r="E1919" s="2" t="s">
        <v>106</v>
      </c>
      <c r="F1919" s="2">
        <v>0</v>
      </c>
      <c r="G1919" s="2">
        <v>5.7918015599999997</v>
      </c>
      <c r="H1919" s="2">
        <v>6.6689999999999999E-2</v>
      </c>
      <c r="I1919" s="2">
        <v>1.68</v>
      </c>
      <c r="J1919" s="2">
        <v>0.14987956</v>
      </c>
      <c r="K1919" s="2">
        <v>3.46</v>
      </c>
      <c r="L1919" s="2">
        <v>1.09E-2</v>
      </c>
      <c r="M1919" s="2">
        <v>0</v>
      </c>
      <c r="N1919" s="2">
        <v>1222</v>
      </c>
      <c r="P1919" s="2">
        <v>6319</v>
      </c>
      <c r="Q1919" s="2">
        <v>1.4</v>
      </c>
      <c r="R1919" s="2">
        <v>1.25</v>
      </c>
      <c r="S1919" s="2">
        <v>0.06</v>
      </c>
      <c r="T1919" s="2" t="s">
        <v>5</v>
      </c>
      <c r="U1919" s="2">
        <v>4.24</v>
      </c>
      <c r="V1919" s="2" t="s">
        <v>9225</v>
      </c>
      <c r="W1919" s="2">
        <v>292.20467480000002</v>
      </c>
      <c r="X1919" s="2" t="s">
        <v>9226</v>
      </c>
      <c r="Y1919" s="2">
        <v>37.221206500000001</v>
      </c>
      <c r="Z1919" s="2">
        <v>945.45399999999995</v>
      </c>
      <c r="AA1919" s="2">
        <v>14.122999999999999</v>
      </c>
      <c r="AB1919" s="2">
        <v>12.59</v>
      </c>
      <c r="AC1919" s="2">
        <v>13.9323</v>
      </c>
      <c r="AD1919" s="4">
        <f t="shared" si="145"/>
        <v>0.72970656516574894</v>
      </c>
      <c r="AE1919" s="4">
        <f t="shared" si="146"/>
        <v>1.2259070294784582</v>
      </c>
      <c r="AF1919" s="4">
        <f t="shared" si="147"/>
        <v>1.4351041110399656</v>
      </c>
      <c r="AG1919" s="4">
        <f t="shared" si="148"/>
        <v>630.40247266292522</v>
      </c>
      <c r="AH1919" s="4">
        <f t="shared" si="149"/>
        <v>4.1053274732016573E-2</v>
      </c>
    </row>
    <row r="1920" spans="1:34" x14ac:dyDescent="0.3">
      <c r="A1920" s="2" t="s">
        <v>8867</v>
      </c>
      <c r="B1920" s="2" t="s">
        <v>8866</v>
      </c>
      <c r="C1920" s="2" t="s">
        <v>226</v>
      </c>
      <c r="D1920" s="2">
        <v>2016</v>
      </c>
      <c r="E1920" s="2" t="s">
        <v>106</v>
      </c>
      <c r="F1920" s="2">
        <v>0</v>
      </c>
      <c r="G1920" s="2">
        <v>15.0217983</v>
      </c>
      <c r="H1920" s="2">
        <v>0.1197</v>
      </c>
      <c r="I1920" s="2">
        <v>1.41</v>
      </c>
      <c r="J1920" s="2">
        <v>0.12579177</v>
      </c>
      <c r="K1920" s="2">
        <v>2.57</v>
      </c>
      <c r="L1920" s="2">
        <v>8.09E-3</v>
      </c>
      <c r="M1920" s="2">
        <v>0</v>
      </c>
      <c r="N1920" s="2">
        <v>874</v>
      </c>
      <c r="P1920" s="2">
        <v>5863</v>
      </c>
      <c r="Q1920" s="2">
        <v>1.29</v>
      </c>
      <c r="R1920" s="2">
        <v>1.06</v>
      </c>
      <c r="S1920" s="2">
        <v>0.06</v>
      </c>
      <c r="T1920" s="2" t="s">
        <v>5</v>
      </c>
      <c r="U1920" s="2">
        <v>4.24</v>
      </c>
      <c r="V1920" s="2" t="s">
        <v>8868</v>
      </c>
      <c r="W1920" s="2">
        <v>288.54936830000003</v>
      </c>
      <c r="X1920" s="2" t="s">
        <v>8869</v>
      </c>
      <c r="Y1920" s="2">
        <v>38.565197300000001</v>
      </c>
      <c r="Z1920" s="2">
        <v>555.05100000000004</v>
      </c>
      <c r="AA1920" s="2">
        <v>13.719200000000001</v>
      </c>
      <c r="AB1920" s="2">
        <v>11.53</v>
      </c>
      <c r="AC1920" s="2">
        <v>13.5532</v>
      </c>
      <c r="AD1920" s="4">
        <f t="shared" si="145"/>
        <v>0.91680249256123603</v>
      </c>
      <c r="AE1920" s="4">
        <f t="shared" si="146"/>
        <v>1.2926915145113427</v>
      </c>
      <c r="AF1920" s="4">
        <f t="shared" si="147"/>
        <v>1.3500722334234538</v>
      </c>
      <c r="AG1920" s="4">
        <f t="shared" si="148"/>
        <v>123.12905504625054</v>
      </c>
      <c r="AH1920" s="4">
        <f t="shared" si="149"/>
        <v>4.5666874507687819E-2</v>
      </c>
    </row>
    <row r="1921" spans="1:34" x14ac:dyDescent="0.3">
      <c r="A1921" s="2" t="s">
        <v>8152</v>
      </c>
      <c r="B1921" s="2" t="s">
        <v>8151</v>
      </c>
      <c r="C1921" s="2" t="s">
        <v>226</v>
      </c>
      <c r="D1921" s="2">
        <v>2016</v>
      </c>
      <c r="E1921" s="2" t="s">
        <v>106</v>
      </c>
      <c r="F1921" s="2">
        <v>0</v>
      </c>
      <c r="G1921" s="2">
        <v>0.66502691599999997</v>
      </c>
      <c r="H1921" s="2">
        <v>1.523E-2</v>
      </c>
      <c r="I1921" s="2">
        <v>1.55</v>
      </c>
      <c r="J1921" s="2">
        <v>0.13828173999999999</v>
      </c>
      <c r="K1921" s="2">
        <v>3.02</v>
      </c>
      <c r="L1921" s="2">
        <v>9.5099999999999994E-3</v>
      </c>
      <c r="M1921" s="2">
        <v>0</v>
      </c>
      <c r="N1921" s="2">
        <v>2174</v>
      </c>
      <c r="P1921" s="2">
        <v>6331</v>
      </c>
      <c r="Q1921" s="2">
        <v>1.42</v>
      </c>
      <c r="R1921" s="2">
        <v>1.27</v>
      </c>
      <c r="S1921" s="2">
        <v>7.0000000000000007E-2</v>
      </c>
      <c r="T1921" s="2" t="s">
        <v>5</v>
      </c>
      <c r="U1921" s="2">
        <v>4.24</v>
      </c>
      <c r="V1921" s="2" t="s">
        <v>8153</v>
      </c>
      <c r="W1921" s="2">
        <v>296.23280990000001</v>
      </c>
      <c r="X1921" s="2" t="s">
        <v>8154</v>
      </c>
      <c r="Y1921" s="2">
        <v>42.472796500000001</v>
      </c>
      <c r="Z1921" s="2">
        <v>981.779</v>
      </c>
      <c r="AA1921" s="2">
        <v>15.003</v>
      </c>
      <c r="AB1921" s="2">
        <v>13.24</v>
      </c>
      <c r="AC1921" s="2">
        <v>14.7546</v>
      </c>
      <c r="AD1921" s="4">
        <f t="shared" si="145"/>
        <v>0.81098318284045512</v>
      </c>
      <c r="AE1921" s="4">
        <f t="shared" si="146"/>
        <v>1.2570239334027054</v>
      </c>
      <c r="AF1921" s="4">
        <f t="shared" si="147"/>
        <v>1.395846372912934</v>
      </c>
      <c r="AG1921" s="4">
        <f t="shared" si="148"/>
        <v>12530.141809805988</v>
      </c>
      <c r="AH1921" s="4">
        <f t="shared" si="149"/>
        <v>2.9936970715613562E-2</v>
      </c>
    </row>
    <row r="1922" spans="1:34" x14ac:dyDescent="0.3">
      <c r="A1922" s="2" t="s">
        <v>14681</v>
      </c>
      <c r="B1922" s="2" t="s">
        <v>14680</v>
      </c>
      <c r="C1922" s="2" t="s">
        <v>226</v>
      </c>
      <c r="D1922" s="2">
        <v>2016</v>
      </c>
      <c r="E1922" s="2" t="s">
        <v>106</v>
      </c>
      <c r="F1922" s="2">
        <v>0</v>
      </c>
      <c r="G1922" s="2">
        <v>4.5948960400000001</v>
      </c>
      <c r="H1922" s="2">
        <v>5.6550000000000003E-2</v>
      </c>
      <c r="I1922" s="2">
        <v>1.5</v>
      </c>
      <c r="J1922" s="2">
        <v>0.13382104</v>
      </c>
      <c r="K1922" s="2">
        <v>2.86</v>
      </c>
      <c r="L1922" s="2">
        <v>8.9899999999999997E-3</v>
      </c>
      <c r="M1922" s="2">
        <v>0</v>
      </c>
      <c r="N1922" s="2">
        <v>1319</v>
      </c>
      <c r="P1922" s="2">
        <v>6173</v>
      </c>
      <c r="Q1922" s="2">
        <v>1.38</v>
      </c>
      <c r="R1922" s="2">
        <v>1.21</v>
      </c>
      <c r="S1922" s="2">
        <v>0.08</v>
      </c>
      <c r="T1922" s="2" t="s">
        <v>5</v>
      </c>
      <c r="U1922" s="2">
        <v>4.24</v>
      </c>
      <c r="V1922" s="2" t="s">
        <v>14682</v>
      </c>
      <c r="W1922" s="2">
        <v>290.59212930000001</v>
      </c>
      <c r="X1922" s="2" t="s">
        <v>14683</v>
      </c>
      <c r="Y1922" s="2">
        <v>45.737218400000003</v>
      </c>
      <c r="Z1922" s="2">
        <v>849.03599999999994</v>
      </c>
      <c r="AA1922" s="2">
        <v>13.314</v>
      </c>
      <c r="AB1922" s="2">
        <v>12.041</v>
      </c>
      <c r="AC1922" s="2">
        <v>13.2408</v>
      </c>
      <c r="AD1922" s="4">
        <f t="shared" ref="AD1922:AD1985" si="150">IF(AND(ISNUMBER(K1922),ISNUMBER(I1922),K1922&gt;0,I1922&gt;0),K1922/(I1922^3),"")</f>
        <v>0.84740740740740739</v>
      </c>
      <c r="AE1922" s="4">
        <f t="shared" ref="AE1922:AE1985" si="151">IF(AND(ISNUMBER(K1922),ISNUMBER(I1922),K1922&gt;0,I1922&gt;0),K1922/(I1922^2),"")</f>
        <v>1.2711111111111111</v>
      </c>
      <c r="AF1922" s="4">
        <f t="shared" ref="AF1922:AF1985" si="152">IF(AND(ISNUMBER(K1922),ISNUMBER(I1922),K1922&gt;0,I1922&gt;0),SQRT(K1922/I1922),"")</f>
        <v>1.3808210118138653</v>
      </c>
      <c r="AG1922" s="4">
        <f t="shared" ref="AG1922:AG1985" si="153">IF(AND(ISNUMBER(Q1922),ISNUMBER(P1922),ISNUMBER(H1922),Q1922&gt;0,P1922&gt;0,H1922&gt;0),(Q1922^2*(P1922/5778)^4)/(H1922^2),"")</f>
        <v>775.83239935934319</v>
      </c>
      <c r="AH1922" s="4">
        <f t="shared" ref="AH1922:AH1985" si="154">IF(AND(ISNUMBER(K1922),ISNUMBER(I1922),ISNUMBER(N1922),K1922&gt;0,I1922&gt;0,N1922&gt;0),SQRT(K1922/I1922)/SQRT(N1922),"")</f>
        <v>3.8020251842462403E-2</v>
      </c>
    </row>
    <row r="1923" spans="1:34" x14ac:dyDescent="0.3">
      <c r="A1923" s="2" t="s">
        <v>7536</v>
      </c>
      <c r="B1923" s="2" t="s">
        <v>7535</v>
      </c>
      <c r="C1923" s="2" t="s">
        <v>226</v>
      </c>
      <c r="D1923" s="2">
        <v>2016</v>
      </c>
      <c r="E1923" s="2" t="s">
        <v>106</v>
      </c>
      <c r="F1923" s="2">
        <v>0</v>
      </c>
      <c r="G1923" s="2">
        <v>25.369115999999998</v>
      </c>
      <c r="H1923" s="2">
        <v>0.17515</v>
      </c>
      <c r="I1923" s="2">
        <v>1.51</v>
      </c>
      <c r="J1923" s="2">
        <v>0.13471317999999999</v>
      </c>
      <c r="K1923" s="2">
        <v>2.89</v>
      </c>
      <c r="L1923" s="2">
        <v>9.0900000000000009E-3</v>
      </c>
      <c r="M1923" s="2">
        <v>0</v>
      </c>
      <c r="N1923" s="2">
        <v>755</v>
      </c>
      <c r="P1923" s="2">
        <v>6210</v>
      </c>
      <c r="Q1923" s="2">
        <v>1.38</v>
      </c>
      <c r="R1923" s="2">
        <v>1.23</v>
      </c>
      <c r="S1923" s="2">
        <v>0.12</v>
      </c>
      <c r="T1923" s="2" t="s">
        <v>5</v>
      </c>
      <c r="U1923" s="2">
        <v>4.24</v>
      </c>
      <c r="V1923" s="2" t="s">
        <v>7537</v>
      </c>
      <c r="W1923" s="2">
        <v>287.58493520000002</v>
      </c>
      <c r="X1923" s="2" t="s">
        <v>7538</v>
      </c>
      <c r="Y1923" s="2">
        <v>49.154732799999998</v>
      </c>
      <c r="Z1923" s="2">
        <v>505.53100000000001</v>
      </c>
      <c r="AA1923" s="2">
        <v>12.554</v>
      </c>
      <c r="AB1923" s="2">
        <v>11.239000000000001</v>
      </c>
      <c r="AC1923" s="2">
        <v>12.4115</v>
      </c>
      <c r="AD1923" s="4">
        <f t="shared" si="150"/>
        <v>0.83939620401219772</v>
      </c>
      <c r="AE1923" s="4">
        <f t="shared" si="151"/>
        <v>1.2674882680584185</v>
      </c>
      <c r="AF1923" s="4">
        <f t="shared" si="152"/>
        <v>1.3834403799109711</v>
      </c>
      <c r="AG1923" s="4">
        <f t="shared" si="153"/>
        <v>82.831235668044087</v>
      </c>
      <c r="AH1923" s="4">
        <f t="shared" si="154"/>
        <v>5.0348550486750236E-2</v>
      </c>
    </row>
    <row r="1924" spans="1:34" x14ac:dyDescent="0.3">
      <c r="A1924" s="2" t="s">
        <v>16140</v>
      </c>
      <c r="B1924" s="2" t="s">
        <v>16139</v>
      </c>
      <c r="C1924" s="2" t="s">
        <v>226</v>
      </c>
      <c r="D1924" s="2">
        <v>2022</v>
      </c>
      <c r="E1924" s="2" t="s">
        <v>227</v>
      </c>
      <c r="F1924" s="2">
        <v>0</v>
      </c>
      <c r="G1924" s="2">
        <v>4.8606740000000004</v>
      </c>
      <c r="H1924" s="2">
        <v>6.0999999999999999E-2</v>
      </c>
      <c r="I1924" s="2">
        <v>12.778238</v>
      </c>
      <c r="J1924" s="2">
        <v>1.1399999999999999</v>
      </c>
      <c r="K1924" s="2">
        <v>731.00533610000002</v>
      </c>
      <c r="L1924" s="2">
        <v>2.2999999999999998</v>
      </c>
      <c r="M1924" s="2">
        <v>4.2999999999999997E-2</v>
      </c>
      <c r="N1924" s="2">
        <v>1375</v>
      </c>
      <c r="P1924" s="2">
        <v>5734</v>
      </c>
      <c r="Q1924" s="2">
        <v>1.51</v>
      </c>
      <c r="R1924" s="2">
        <v>1.04</v>
      </c>
      <c r="S1924" s="2">
        <v>0.14000000000000001</v>
      </c>
      <c r="T1924" s="2" t="s">
        <v>5</v>
      </c>
      <c r="U1924" s="2">
        <v>4.24</v>
      </c>
      <c r="V1924" s="2" t="s">
        <v>16141</v>
      </c>
      <c r="W1924" s="2">
        <v>187.6867207</v>
      </c>
      <c r="X1924" s="2" t="s">
        <v>16142</v>
      </c>
      <c r="Y1924" s="2">
        <v>27.452001599999999</v>
      </c>
      <c r="Z1924" s="2">
        <v>248.50399999999999</v>
      </c>
      <c r="AA1924" s="2">
        <v>10.898999999999999</v>
      </c>
      <c r="AB1924" s="2">
        <v>9.5079999999999991</v>
      </c>
      <c r="AC1924" s="2">
        <v>10.965299999999999</v>
      </c>
      <c r="AD1924" s="4">
        <f t="shared" si="150"/>
        <v>0.35035444257335924</v>
      </c>
      <c r="AE1924" s="4">
        <f t="shared" si="151"/>
        <v>4.4769124515597163</v>
      </c>
      <c r="AF1924" s="4">
        <f t="shared" si="152"/>
        <v>7.5635344126402657</v>
      </c>
      <c r="AG1924" s="4">
        <f t="shared" si="153"/>
        <v>594.31245105253913</v>
      </c>
      <c r="AH1924" s="4">
        <f t="shared" si="154"/>
        <v>0.20397335442952264</v>
      </c>
    </row>
    <row r="1925" spans="1:34" x14ac:dyDescent="0.3">
      <c r="A1925" s="2" t="s">
        <v>16923</v>
      </c>
      <c r="B1925" s="2" t="s">
        <v>16922</v>
      </c>
      <c r="C1925" s="2" t="s">
        <v>226</v>
      </c>
      <c r="D1925" s="2">
        <v>2022</v>
      </c>
      <c r="E1925" s="2" t="s">
        <v>227</v>
      </c>
      <c r="F1925" s="2">
        <v>0</v>
      </c>
      <c r="G1925" s="2">
        <v>3.8016122000000001</v>
      </c>
      <c r="H1925" s="2">
        <v>5.2220000000000003E-2</v>
      </c>
      <c r="I1925" s="2">
        <v>13.574075629999999</v>
      </c>
      <c r="J1925" s="2">
        <v>1.2110000000000001</v>
      </c>
      <c r="K1925" s="2">
        <v>457.67290608000002</v>
      </c>
      <c r="L1925" s="2">
        <v>1.44</v>
      </c>
      <c r="M1925" s="2">
        <v>0</v>
      </c>
      <c r="N1925" s="2">
        <v>1570</v>
      </c>
      <c r="P1925" s="2">
        <v>6202</v>
      </c>
      <c r="Q1925" s="2">
        <v>1.4379999999999999</v>
      </c>
      <c r="R1925" s="2">
        <v>1.3129999999999999</v>
      </c>
      <c r="S1925" s="2">
        <v>0.182</v>
      </c>
      <c r="T1925" s="2" t="s">
        <v>5</v>
      </c>
      <c r="U1925" s="2">
        <v>4.24</v>
      </c>
      <c r="V1925" s="2" t="s">
        <v>16924</v>
      </c>
      <c r="W1925" s="2">
        <v>77.612879000000007</v>
      </c>
      <c r="X1925" s="2" t="s">
        <v>16925</v>
      </c>
      <c r="Y1925" s="2">
        <v>70.391079000000005</v>
      </c>
      <c r="Z1925" s="2">
        <v>334.99299999999999</v>
      </c>
      <c r="AA1925" s="2">
        <v>11.31</v>
      </c>
      <c r="AB1925" s="2">
        <v>10.004</v>
      </c>
      <c r="AC1925" s="2">
        <v>11.2468</v>
      </c>
      <c r="AD1925" s="4">
        <f t="shared" si="150"/>
        <v>0.18298875799678896</v>
      </c>
      <c r="AE1925" s="4">
        <f t="shared" si="151"/>
        <v>2.4839032404881807</v>
      </c>
      <c r="AF1925" s="4">
        <f t="shared" si="152"/>
        <v>5.8066074814807864</v>
      </c>
      <c r="AG1925" s="4">
        <f t="shared" si="153"/>
        <v>1006.6092911769098</v>
      </c>
      <c r="AH1925" s="4">
        <f t="shared" si="154"/>
        <v>0.14654555267530284</v>
      </c>
    </row>
    <row r="1926" spans="1:34" x14ac:dyDescent="0.3">
      <c r="A1926" s="2" t="s">
        <v>12919</v>
      </c>
      <c r="B1926" s="2" t="s">
        <v>12918</v>
      </c>
      <c r="C1926" s="2" t="s">
        <v>226</v>
      </c>
      <c r="D1926" s="2">
        <v>2016</v>
      </c>
      <c r="E1926" s="2" t="s">
        <v>106</v>
      </c>
      <c r="F1926" s="2">
        <v>0</v>
      </c>
      <c r="G1926" s="2">
        <v>22.20813214</v>
      </c>
      <c r="H1926" s="2">
        <v>0.17116000000000001</v>
      </c>
      <c r="I1926" s="2">
        <v>3.18</v>
      </c>
      <c r="J1926" s="2">
        <v>0.28370060000000002</v>
      </c>
      <c r="K1926" s="2">
        <v>10.199999999999999</v>
      </c>
      <c r="L1926" s="2">
        <v>3.2199999999999999E-2</v>
      </c>
      <c r="M1926" s="2">
        <v>0</v>
      </c>
      <c r="N1926" s="2">
        <v>803</v>
      </c>
      <c r="P1926" s="2">
        <v>6406</v>
      </c>
      <c r="Q1926" s="2">
        <v>1.46</v>
      </c>
      <c r="R1926" s="2">
        <v>1.34</v>
      </c>
      <c r="S1926" s="2">
        <v>0.25</v>
      </c>
      <c r="T1926" s="2" t="s">
        <v>5</v>
      </c>
      <c r="U1926" s="2">
        <v>4.24</v>
      </c>
      <c r="V1926" s="2" t="s">
        <v>12920</v>
      </c>
      <c r="W1926" s="2">
        <v>298.8163801</v>
      </c>
      <c r="X1926" s="2" t="s">
        <v>12921</v>
      </c>
      <c r="Y1926" s="2">
        <v>43.9980203</v>
      </c>
      <c r="Z1926" s="2">
        <v>830.63800000000003</v>
      </c>
      <c r="AA1926" s="2">
        <v>12.94</v>
      </c>
      <c r="AB1926" s="2">
        <v>11.67</v>
      </c>
      <c r="AC1926" s="2">
        <v>12.8908</v>
      </c>
      <c r="AD1926" s="4">
        <f t="shared" si="150"/>
        <v>0.31718950692331394</v>
      </c>
      <c r="AE1926" s="4">
        <f t="shared" si="151"/>
        <v>1.0086626320161385</v>
      </c>
      <c r="AF1926" s="4">
        <f t="shared" si="152"/>
        <v>1.7909626377485715</v>
      </c>
      <c r="AG1926" s="4">
        <f t="shared" si="153"/>
        <v>109.93569928043289</v>
      </c>
      <c r="AH1926" s="4">
        <f t="shared" si="154"/>
        <v>6.3201699003473638E-2</v>
      </c>
    </row>
    <row r="1927" spans="1:34" x14ac:dyDescent="0.3">
      <c r="A1927" s="2" t="s">
        <v>12578</v>
      </c>
      <c r="B1927" s="2" t="s">
        <v>12577</v>
      </c>
      <c r="C1927" s="2" t="s">
        <v>226</v>
      </c>
      <c r="D1927" s="2">
        <v>2015</v>
      </c>
      <c r="E1927" s="2" t="s">
        <v>106</v>
      </c>
      <c r="F1927" s="2">
        <v>0</v>
      </c>
      <c r="G1927" s="2">
        <v>12.874709899999999</v>
      </c>
      <c r="H1927" s="2">
        <v>0.1143</v>
      </c>
      <c r="I1927" s="2">
        <v>12.67</v>
      </c>
      <c r="J1927" s="2">
        <v>1.1299999999999999</v>
      </c>
      <c r="K1927" s="2">
        <v>908.96</v>
      </c>
      <c r="L1927" s="2">
        <v>2.86</v>
      </c>
      <c r="M1927" s="2">
        <v>0.13100000000000001</v>
      </c>
      <c r="N1927" s="2">
        <v>1000</v>
      </c>
      <c r="P1927" s="2">
        <v>5977</v>
      </c>
      <c r="Q1927" s="2">
        <v>1.38</v>
      </c>
      <c r="R1927" s="2">
        <v>1.198</v>
      </c>
      <c r="S1927" s="2">
        <v>0.25</v>
      </c>
      <c r="T1927" s="2" t="s">
        <v>5</v>
      </c>
      <c r="U1927" s="2">
        <v>4.242</v>
      </c>
      <c r="V1927" s="2" t="s">
        <v>12579</v>
      </c>
      <c r="W1927" s="2">
        <v>293.58638869999999</v>
      </c>
      <c r="X1927" s="2" t="s">
        <v>12580</v>
      </c>
      <c r="Y1927" s="2">
        <v>42.9288624</v>
      </c>
      <c r="Z1927" s="2">
        <v>1222.54</v>
      </c>
      <c r="AA1927" s="2">
        <v>14.49</v>
      </c>
      <c r="AB1927" s="2">
        <v>13.039</v>
      </c>
      <c r="AC1927" s="2">
        <v>14.4999</v>
      </c>
      <c r="AD1927" s="4">
        <f t="shared" si="150"/>
        <v>0.4469047053689108</v>
      </c>
      <c r="AE1927" s="4">
        <f t="shared" si="151"/>
        <v>5.6622826170241005</v>
      </c>
      <c r="AF1927" s="4">
        <f t="shared" si="152"/>
        <v>8.4700130317311402</v>
      </c>
      <c r="AG1927" s="4">
        <f t="shared" si="153"/>
        <v>166.91239365727316</v>
      </c>
      <c r="AH1927" s="4">
        <f t="shared" si="154"/>
        <v>0.2678453299157843</v>
      </c>
    </row>
    <row r="1928" spans="1:34" x14ac:dyDescent="0.3">
      <c r="A1928" s="2" t="s">
        <v>17932</v>
      </c>
      <c r="B1928" s="2" t="s">
        <v>17931</v>
      </c>
      <c r="C1928" s="2" t="s">
        <v>226</v>
      </c>
      <c r="D1928" s="2">
        <v>2020</v>
      </c>
      <c r="E1928" s="2" t="s">
        <v>227</v>
      </c>
      <c r="F1928" s="2">
        <v>0</v>
      </c>
      <c r="G1928" s="2">
        <v>2.6755521237400002</v>
      </c>
      <c r="I1928" s="2">
        <v>15.13212395</v>
      </c>
      <c r="J1928" s="2">
        <v>1.35</v>
      </c>
      <c r="K1928" s="2">
        <v>283.50293904</v>
      </c>
      <c r="L1928" s="2">
        <v>0.89200000000000002</v>
      </c>
      <c r="M1928" s="2">
        <v>0</v>
      </c>
      <c r="N1928" s="2">
        <v>1589</v>
      </c>
      <c r="O1928" s="2" t="s">
        <v>485</v>
      </c>
      <c r="P1928" s="2">
        <v>6783</v>
      </c>
      <c r="Q1928" s="2">
        <v>1.34415</v>
      </c>
      <c r="R1928" s="2">
        <v>1.167</v>
      </c>
      <c r="S1928" s="2">
        <v>0.14779999999999999</v>
      </c>
      <c r="T1928" s="2" t="s">
        <v>129</v>
      </c>
      <c r="U1928" s="2">
        <v>4.2427099999999998</v>
      </c>
      <c r="V1928" s="2" t="s">
        <v>17933</v>
      </c>
      <c r="W1928" s="2">
        <v>195.82816439999999</v>
      </c>
      <c r="X1928" s="2" t="s">
        <v>17934</v>
      </c>
      <c r="Y1928" s="2">
        <v>-49.639772700000002</v>
      </c>
      <c r="Z1928" s="2">
        <v>258.77699999999999</v>
      </c>
      <c r="AA1928" s="2">
        <v>11.211</v>
      </c>
      <c r="AB1928" s="2">
        <v>9.7949999999999999</v>
      </c>
      <c r="AC1928" s="2">
        <v>11.1081</v>
      </c>
      <c r="AD1928" s="4">
        <f t="shared" si="150"/>
        <v>8.1819702389813967E-2</v>
      </c>
      <c r="AE1928" s="4">
        <f t="shared" si="151"/>
        <v>1.2381058781147762</v>
      </c>
      <c r="AF1928" s="4">
        <f t="shared" si="152"/>
        <v>4.3284144453663842</v>
      </c>
      <c r="AG1928" s="4" t="str">
        <f t="shared" si="153"/>
        <v/>
      </c>
      <c r="AH1928" s="4">
        <f t="shared" si="154"/>
        <v>0.10858426329191743</v>
      </c>
    </row>
    <row r="1929" spans="1:34" x14ac:dyDescent="0.3">
      <c r="A1929" s="2" t="s">
        <v>12101</v>
      </c>
      <c r="B1929" s="2" t="s">
        <v>12100</v>
      </c>
      <c r="C1929" s="2" t="s">
        <v>226</v>
      </c>
      <c r="D1929" s="2">
        <v>2014</v>
      </c>
      <c r="E1929" s="2" t="s">
        <v>106</v>
      </c>
      <c r="F1929" s="2">
        <v>0</v>
      </c>
      <c r="G1929" s="2">
        <v>7.0567700000000002</v>
      </c>
      <c r="H1929" s="2">
        <v>7.5999999999999998E-2</v>
      </c>
      <c r="I1929" s="2">
        <v>1.52</v>
      </c>
      <c r="J1929" s="2">
        <v>0.13600000000000001</v>
      </c>
      <c r="K1929" s="2">
        <v>2.92</v>
      </c>
      <c r="L1929" s="2">
        <v>9.1999999999999998E-3</v>
      </c>
      <c r="M1929" s="2">
        <v>0</v>
      </c>
      <c r="N1929" s="2">
        <v>1196</v>
      </c>
      <c r="P1929" s="2">
        <v>6177</v>
      </c>
      <c r="Q1929" s="2">
        <v>1.359</v>
      </c>
      <c r="R1929" s="2">
        <v>1.1890000000000001</v>
      </c>
      <c r="S1929" s="2">
        <v>-0.03</v>
      </c>
      <c r="T1929" s="2" t="s">
        <v>5</v>
      </c>
      <c r="U1929" s="2">
        <v>4.2439999999999998</v>
      </c>
      <c r="V1929" s="2" t="s">
        <v>12102</v>
      </c>
      <c r="W1929" s="2">
        <v>297.25508139999999</v>
      </c>
      <c r="X1929" s="2" t="s">
        <v>12103</v>
      </c>
      <c r="Y1929" s="2">
        <v>40.548388299999999</v>
      </c>
      <c r="Z1929" s="2">
        <v>570.78300000000002</v>
      </c>
      <c r="AA1929" s="2">
        <v>12.676</v>
      </c>
      <c r="AB1929" s="2">
        <v>11.377000000000001</v>
      </c>
      <c r="AC1929" s="2">
        <v>12.588100000000001</v>
      </c>
      <c r="AD1929" s="4">
        <f t="shared" si="150"/>
        <v>0.83148053652135867</v>
      </c>
      <c r="AE1929" s="4">
        <f t="shared" si="151"/>
        <v>1.2638504155124652</v>
      </c>
      <c r="AF1929" s="4">
        <f t="shared" si="152"/>
        <v>1.3860204297119676</v>
      </c>
      <c r="AG1929" s="4">
        <f t="shared" si="153"/>
        <v>417.64951770080836</v>
      </c>
      <c r="AH1929" s="4">
        <f t="shared" si="154"/>
        <v>4.0077815525634782E-2</v>
      </c>
    </row>
    <row r="1930" spans="1:34" x14ac:dyDescent="0.3">
      <c r="A1930" s="2" t="s">
        <v>12101</v>
      </c>
      <c r="B1930" s="2" t="s">
        <v>12104</v>
      </c>
      <c r="C1930" s="2" t="s">
        <v>226</v>
      </c>
      <c r="D1930" s="2">
        <v>2014</v>
      </c>
      <c r="E1930" s="2" t="s">
        <v>106</v>
      </c>
      <c r="F1930" s="2">
        <v>0</v>
      </c>
      <c r="G1930" s="2">
        <v>17.265426999999999</v>
      </c>
      <c r="H1930" s="2">
        <v>0.13800000000000001</v>
      </c>
      <c r="I1930" s="2">
        <v>1.33</v>
      </c>
      <c r="J1930" s="2">
        <v>0.11899999999999999</v>
      </c>
      <c r="K1930" s="2">
        <v>2.33</v>
      </c>
      <c r="L1930" s="2">
        <v>7.3299999999999997E-3</v>
      </c>
      <c r="M1930" s="2">
        <v>0</v>
      </c>
      <c r="N1930" s="2">
        <v>888</v>
      </c>
      <c r="P1930" s="2">
        <v>6177</v>
      </c>
      <c r="Q1930" s="2">
        <v>1.359</v>
      </c>
      <c r="R1930" s="2">
        <v>1.1890000000000001</v>
      </c>
      <c r="S1930" s="2">
        <v>-0.03</v>
      </c>
      <c r="T1930" s="2" t="s">
        <v>5</v>
      </c>
      <c r="U1930" s="2">
        <v>4.2439999999999998</v>
      </c>
      <c r="V1930" s="2" t="s">
        <v>12102</v>
      </c>
      <c r="W1930" s="2">
        <v>297.25508139999999</v>
      </c>
      <c r="X1930" s="2" t="s">
        <v>12103</v>
      </c>
      <c r="Y1930" s="2">
        <v>40.548388299999999</v>
      </c>
      <c r="Z1930" s="2">
        <v>570.78300000000002</v>
      </c>
      <c r="AA1930" s="2">
        <v>12.676</v>
      </c>
      <c r="AB1930" s="2">
        <v>11.377000000000001</v>
      </c>
      <c r="AC1930" s="2">
        <v>12.588100000000001</v>
      </c>
      <c r="AD1930" s="4">
        <f t="shared" si="150"/>
        <v>0.99037803111997302</v>
      </c>
      <c r="AE1930" s="4">
        <f t="shared" si="151"/>
        <v>1.3172027813895641</v>
      </c>
      <c r="AF1930" s="4">
        <f t="shared" si="152"/>
        <v>1.3235859243918093</v>
      </c>
      <c r="AG1930" s="4">
        <f t="shared" si="153"/>
        <v>126.67210744800823</v>
      </c>
      <c r="AH1930" s="4">
        <f t="shared" si="154"/>
        <v>4.4416635387580727E-2</v>
      </c>
    </row>
    <row r="1931" spans="1:34" x14ac:dyDescent="0.3">
      <c r="A1931" s="2" t="s">
        <v>8238</v>
      </c>
      <c r="B1931" s="2" t="s">
        <v>8237</v>
      </c>
      <c r="C1931" s="2" t="s">
        <v>226</v>
      </c>
      <c r="D1931" s="2">
        <v>2014</v>
      </c>
      <c r="E1931" s="2" t="s">
        <v>106</v>
      </c>
      <c r="F1931" s="2">
        <v>0</v>
      </c>
      <c r="G1931" s="2">
        <v>11.578900000000001</v>
      </c>
      <c r="H1931" s="2">
        <v>0.106</v>
      </c>
      <c r="I1931" s="2">
        <v>2.0499999999999998</v>
      </c>
      <c r="J1931" s="2">
        <v>0.183</v>
      </c>
      <c r="K1931" s="2">
        <v>19.8</v>
      </c>
      <c r="L1931" s="2">
        <v>6.2E-2</v>
      </c>
      <c r="M1931" s="2">
        <v>0</v>
      </c>
      <c r="N1931" s="2">
        <v>951</v>
      </c>
      <c r="P1931" s="2">
        <v>6165</v>
      </c>
      <c r="Q1931" s="2">
        <v>1.355</v>
      </c>
      <c r="R1931" s="2">
        <v>1.204</v>
      </c>
      <c r="S1931" s="2">
        <v>2.0000000000000001E-4</v>
      </c>
      <c r="T1931" s="2" t="s">
        <v>129</v>
      </c>
      <c r="U1931" s="2">
        <v>4.2439999999999998</v>
      </c>
      <c r="V1931" s="2" t="s">
        <v>8239</v>
      </c>
      <c r="W1931" s="2">
        <v>296.46730389999999</v>
      </c>
      <c r="X1931" s="2" t="s">
        <v>8240</v>
      </c>
      <c r="Y1931" s="2">
        <v>42.5987984</v>
      </c>
      <c r="Z1931" s="2">
        <v>420.81799999999998</v>
      </c>
      <c r="AA1931" s="2">
        <v>11.821999999999999</v>
      </c>
      <c r="AB1931" s="2">
        <v>10.519</v>
      </c>
      <c r="AC1931" s="2">
        <v>11.7544</v>
      </c>
      <c r="AD1931" s="4">
        <f t="shared" si="150"/>
        <v>2.2982835420263785</v>
      </c>
      <c r="AE1931" s="4">
        <f t="shared" si="151"/>
        <v>4.7114812611540753</v>
      </c>
      <c r="AF1931" s="4">
        <f t="shared" si="152"/>
        <v>3.1078186216968735</v>
      </c>
      <c r="AG1931" s="4">
        <f t="shared" si="153"/>
        <v>211.7819942760438</v>
      </c>
      <c r="AH1931" s="4">
        <f t="shared" si="154"/>
        <v>0.10077792362404879</v>
      </c>
    </row>
    <row r="1932" spans="1:34" x14ac:dyDescent="0.3">
      <c r="A1932" s="2" t="s">
        <v>8238</v>
      </c>
      <c r="B1932" s="2" t="s">
        <v>8241</v>
      </c>
      <c r="C1932" s="2" t="s">
        <v>226</v>
      </c>
      <c r="D1932" s="2">
        <v>2014</v>
      </c>
      <c r="E1932" s="2" t="s">
        <v>106</v>
      </c>
      <c r="F1932" s="2">
        <v>0</v>
      </c>
      <c r="G1932" s="2">
        <v>16.399235000000001</v>
      </c>
      <c r="H1932" s="2">
        <v>0.13300000000000001</v>
      </c>
      <c r="I1932" s="2">
        <v>1.99</v>
      </c>
      <c r="J1932" s="2">
        <v>0.17799999999999999</v>
      </c>
      <c r="K1932" s="2">
        <v>4.62</v>
      </c>
      <c r="L1932" s="2">
        <v>1.4500000000000001E-2</v>
      </c>
      <c r="M1932" s="2">
        <v>0</v>
      </c>
      <c r="N1932" s="2">
        <v>847</v>
      </c>
      <c r="P1932" s="2">
        <v>6165</v>
      </c>
      <c r="Q1932" s="2">
        <v>1.355</v>
      </c>
      <c r="R1932" s="2">
        <v>1.204</v>
      </c>
      <c r="S1932" s="2">
        <v>2.0000000000000001E-4</v>
      </c>
      <c r="T1932" s="2" t="s">
        <v>129</v>
      </c>
      <c r="U1932" s="2">
        <v>4.2439999999999998</v>
      </c>
      <c r="V1932" s="2" t="s">
        <v>8239</v>
      </c>
      <c r="W1932" s="2">
        <v>296.46730389999999</v>
      </c>
      <c r="X1932" s="2" t="s">
        <v>8240</v>
      </c>
      <c r="Y1932" s="2">
        <v>42.5987984</v>
      </c>
      <c r="Z1932" s="2">
        <v>420.81799999999998</v>
      </c>
      <c r="AA1932" s="2">
        <v>11.821999999999999</v>
      </c>
      <c r="AB1932" s="2">
        <v>10.519</v>
      </c>
      <c r="AC1932" s="2">
        <v>11.7544</v>
      </c>
      <c r="AD1932" s="4">
        <f t="shared" si="150"/>
        <v>0.58624985232721527</v>
      </c>
      <c r="AE1932" s="4">
        <f t="shared" si="151"/>
        <v>1.1666372061311583</v>
      </c>
      <c r="AF1932" s="4">
        <f t="shared" si="152"/>
        <v>1.5236823947926303</v>
      </c>
      <c r="AG1932" s="4">
        <f t="shared" si="153"/>
        <v>134.52329061482433</v>
      </c>
      <c r="AH1932" s="4">
        <f t="shared" si="154"/>
        <v>5.2354346671021262E-2</v>
      </c>
    </row>
    <row r="1933" spans="1:34" x14ac:dyDescent="0.3">
      <c r="A1933" s="2" t="s">
        <v>1658</v>
      </c>
      <c r="B1933" s="2" t="s">
        <v>1657</v>
      </c>
      <c r="C1933" s="2" t="s">
        <v>226</v>
      </c>
      <c r="D1933" s="2">
        <v>2016</v>
      </c>
      <c r="E1933" s="2" t="s">
        <v>1556</v>
      </c>
      <c r="F1933" s="2">
        <v>0</v>
      </c>
      <c r="G1933" s="2">
        <v>1.8209993</v>
      </c>
      <c r="H1933" s="2">
        <v>3.1989999999999998E-2</v>
      </c>
      <c r="I1933" s="2">
        <v>16.409976</v>
      </c>
      <c r="J1933" s="2">
        <v>1.464</v>
      </c>
      <c r="K1933" s="2">
        <v>388.38826</v>
      </c>
      <c r="L1933" s="2">
        <v>1.222</v>
      </c>
      <c r="M1933" s="2">
        <v>0.30599999999999999</v>
      </c>
      <c r="N1933" s="2">
        <v>2037</v>
      </c>
      <c r="P1933" s="2">
        <v>6300</v>
      </c>
      <c r="Q1933" s="2">
        <v>1.4330000000000001</v>
      </c>
      <c r="R1933" s="2">
        <v>1.3169999999999999</v>
      </c>
      <c r="S1933" s="2">
        <v>0.21</v>
      </c>
      <c r="T1933" s="2" t="s">
        <v>5</v>
      </c>
      <c r="U1933" s="2">
        <v>4.2439999999999998</v>
      </c>
      <c r="V1933" s="2" t="s">
        <v>1659</v>
      </c>
      <c r="W1933" s="2">
        <v>296.68844200000001</v>
      </c>
      <c r="X1933" s="2" t="s">
        <v>1660</v>
      </c>
      <c r="Y1933" s="2">
        <v>-63.565648799999998</v>
      </c>
      <c r="Z1933" s="2">
        <v>514.55499999999995</v>
      </c>
      <c r="AA1933" s="2">
        <v>12.609</v>
      </c>
      <c r="AB1933" s="2">
        <v>11.118</v>
      </c>
      <c r="AC1933" s="2">
        <v>12.4605</v>
      </c>
      <c r="AD1933" s="4">
        <f t="shared" si="150"/>
        <v>8.7890564964109477E-2</v>
      </c>
      <c r="AE1933" s="4">
        <f t="shared" si="151"/>
        <v>1.4422820616874774</v>
      </c>
      <c r="AF1933" s="4">
        <f t="shared" si="152"/>
        <v>4.8649577611241419</v>
      </c>
      <c r="AG1933" s="4">
        <f t="shared" si="153"/>
        <v>2836.063485975098</v>
      </c>
      <c r="AH1933" s="4">
        <f t="shared" si="154"/>
        <v>0.1077912627113088</v>
      </c>
    </row>
    <row r="1934" spans="1:34" x14ac:dyDescent="0.3">
      <c r="A1934" s="2" t="s">
        <v>18702</v>
      </c>
      <c r="B1934" s="2" t="s">
        <v>18701</v>
      </c>
      <c r="C1934" s="2" t="s">
        <v>226</v>
      </c>
      <c r="D1934" s="2">
        <v>2019</v>
      </c>
      <c r="E1934" s="2" t="s">
        <v>18671</v>
      </c>
      <c r="F1934" s="2">
        <v>0</v>
      </c>
      <c r="G1934" s="2">
        <v>2.8641424</v>
      </c>
      <c r="H1934" s="2">
        <v>4.4209999999999999E-2</v>
      </c>
      <c r="I1934" s="2">
        <v>15.389957000000001</v>
      </c>
      <c r="J1934" s="2">
        <v>1.373</v>
      </c>
      <c r="K1934" s="2">
        <v>225.34146999999999</v>
      </c>
      <c r="L1934" s="2">
        <v>0.70899999999999996</v>
      </c>
      <c r="M1934" s="2">
        <v>3.7999999999999999E-2</v>
      </c>
      <c r="N1934" s="2">
        <v>1743</v>
      </c>
      <c r="O1934" s="2" t="s">
        <v>412</v>
      </c>
      <c r="P1934" s="2">
        <v>6250</v>
      </c>
      <c r="Q1934" s="2">
        <v>1.48</v>
      </c>
      <c r="R1934" s="2">
        <v>1.405</v>
      </c>
      <c r="S1934" s="2">
        <v>0.432</v>
      </c>
      <c r="T1934" s="2" t="s">
        <v>5</v>
      </c>
      <c r="U1934" s="2">
        <v>4.2460000000000004</v>
      </c>
      <c r="V1934" s="2" t="s">
        <v>18703</v>
      </c>
      <c r="W1934" s="2">
        <v>277.4780753</v>
      </c>
      <c r="X1934" s="2" t="s">
        <v>18704</v>
      </c>
      <c r="Y1934" s="2">
        <v>85.233320800000001</v>
      </c>
      <c r="Z1934" s="2">
        <v>234.149</v>
      </c>
      <c r="AA1934" s="2">
        <v>10.521000000000001</v>
      </c>
      <c r="AB1934" s="2">
        <v>9.2409999999999997</v>
      </c>
      <c r="AC1934" s="2">
        <v>10.4575</v>
      </c>
      <c r="AD1934" s="4">
        <f t="shared" si="150"/>
        <v>6.1819986213781042E-2</v>
      </c>
      <c r="AE1934" s="4">
        <f t="shared" si="151"/>
        <v>0.95140692957068307</v>
      </c>
      <c r="AF1934" s="4">
        <f t="shared" si="152"/>
        <v>3.8265012394607743</v>
      </c>
      <c r="AG1934" s="4">
        <f t="shared" si="153"/>
        <v>1534.2365345419416</v>
      </c>
      <c r="AH1934" s="4">
        <f t="shared" si="154"/>
        <v>9.165436751243719E-2</v>
      </c>
    </row>
    <row r="1935" spans="1:34" x14ac:dyDescent="0.3">
      <c r="A1935" s="2" t="s">
        <v>7772</v>
      </c>
      <c r="B1935" s="2" t="s">
        <v>7771</v>
      </c>
      <c r="C1935" s="2" t="s">
        <v>226</v>
      </c>
      <c r="D1935" s="2">
        <v>2014</v>
      </c>
      <c r="E1935" s="2" t="s">
        <v>106</v>
      </c>
      <c r="F1935" s="2">
        <v>0</v>
      </c>
      <c r="G1935" s="2">
        <v>10.495711</v>
      </c>
      <c r="H1935" s="2">
        <v>9.9000000000000005E-2</v>
      </c>
      <c r="I1935" s="2">
        <v>1.52</v>
      </c>
      <c r="J1935" s="2">
        <v>0.13600000000000001</v>
      </c>
      <c r="K1935" s="2">
        <v>4.1172610499999998</v>
      </c>
      <c r="L1935" s="2">
        <v>1.29436E-2</v>
      </c>
      <c r="M1935" s="2">
        <v>7.0000000000000007E-2</v>
      </c>
      <c r="N1935" s="2">
        <v>1009</v>
      </c>
      <c r="P1935" s="2">
        <v>6239</v>
      </c>
      <c r="Q1935" s="2">
        <v>1.3580000000000001</v>
      </c>
      <c r="R1935" s="2">
        <v>1.1080000000000001</v>
      </c>
      <c r="S1935" s="2">
        <v>-0.16</v>
      </c>
      <c r="T1935" s="2" t="s">
        <v>5</v>
      </c>
      <c r="U1935" s="2">
        <v>4.2469999999999999</v>
      </c>
      <c r="V1935" s="2" t="s">
        <v>7773</v>
      </c>
      <c r="W1935" s="2">
        <v>289.34736340000001</v>
      </c>
      <c r="X1935" s="2" t="s">
        <v>7774</v>
      </c>
      <c r="Y1935" s="2">
        <v>44.208444499999999</v>
      </c>
      <c r="Z1935" s="2">
        <v>237.40100000000001</v>
      </c>
      <c r="AA1935" s="2">
        <v>10.505000000000001</v>
      </c>
      <c r="AB1935" s="2">
        <v>9.3439999999999994</v>
      </c>
      <c r="AC1935" s="2">
        <v>10.454000000000001</v>
      </c>
      <c r="AD1935" s="4">
        <f t="shared" si="150"/>
        <v>1.1724049407029085</v>
      </c>
      <c r="AE1935" s="4">
        <f t="shared" si="151"/>
        <v>1.782055509868421</v>
      </c>
      <c r="AF1935" s="4">
        <f t="shared" si="152"/>
        <v>1.6458202742097934</v>
      </c>
      <c r="AG1935" s="4">
        <f t="shared" si="153"/>
        <v>255.78727967947026</v>
      </c>
      <c r="AH1935" s="4">
        <f t="shared" si="154"/>
        <v>5.1812771642257519E-2</v>
      </c>
    </row>
    <row r="1936" spans="1:34" x14ac:dyDescent="0.3">
      <c r="A1936" s="2" t="s">
        <v>7772</v>
      </c>
      <c r="B1936" s="2" t="s">
        <v>7775</v>
      </c>
      <c r="C1936" s="2" t="s">
        <v>226</v>
      </c>
      <c r="D1936" s="2">
        <v>2014</v>
      </c>
      <c r="E1936" s="2" t="s">
        <v>106</v>
      </c>
      <c r="F1936" s="2">
        <v>0</v>
      </c>
      <c r="G1936" s="2">
        <v>21.869741000000001</v>
      </c>
      <c r="H1936" s="2">
        <v>0.16200000000000001</v>
      </c>
      <c r="I1936" s="2">
        <v>1.58</v>
      </c>
      <c r="J1936" s="2">
        <v>0.14099999999999999</v>
      </c>
      <c r="K1936" s="2">
        <v>1.2794214800000001</v>
      </c>
      <c r="L1936" s="2">
        <v>4.0241499999999998E-3</v>
      </c>
      <c r="M1936" s="2">
        <v>0.19</v>
      </c>
      <c r="N1936" s="2">
        <v>790</v>
      </c>
      <c r="P1936" s="2">
        <v>6239</v>
      </c>
      <c r="Q1936" s="2">
        <v>1.3580000000000001</v>
      </c>
      <c r="R1936" s="2">
        <v>1.1080000000000001</v>
      </c>
      <c r="S1936" s="2">
        <v>-0.16</v>
      </c>
      <c r="T1936" s="2" t="s">
        <v>5</v>
      </c>
      <c r="U1936" s="2">
        <v>4.2469999999999999</v>
      </c>
      <c r="V1936" s="2" t="s">
        <v>7773</v>
      </c>
      <c r="W1936" s="2">
        <v>289.34736340000001</v>
      </c>
      <c r="X1936" s="2" t="s">
        <v>7774</v>
      </c>
      <c r="Y1936" s="2">
        <v>44.208444499999999</v>
      </c>
      <c r="Z1936" s="2">
        <v>237.40100000000001</v>
      </c>
      <c r="AA1936" s="2">
        <v>10.505000000000001</v>
      </c>
      <c r="AB1936" s="2">
        <v>9.3439999999999994</v>
      </c>
      <c r="AC1936" s="2">
        <v>10.454000000000001</v>
      </c>
      <c r="AD1936" s="4">
        <f t="shared" si="150"/>
        <v>0.32437126677605621</v>
      </c>
      <c r="AE1936" s="4">
        <f t="shared" si="151"/>
        <v>0.51250660150616889</v>
      </c>
      <c r="AF1936" s="4">
        <f t="shared" si="152"/>
        <v>0.89986689592391766</v>
      </c>
      <c r="AG1936" s="4">
        <f t="shared" si="153"/>
        <v>95.525496423505885</v>
      </c>
      <c r="AH1936" s="4">
        <f t="shared" si="154"/>
        <v>3.2015827382910748E-2</v>
      </c>
    </row>
    <row r="1937" spans="1:34" x14ac:dyDescent="0.3">
      <c r="A1937" s="2" t="s">
        <v>7772</v>
      </c>
      <c r="B1937" s="2" t="s">
        <v>7776</v>
      </c>
      <c r="C1937" s="2" t="s">
        <v>226</v>
      </c>
      <c r="D1937" s="2">
        <v>2014</v>
      </c>
      <c r="E1937" s="2" t="s">
        <v>106</v>
      </c>
      <c r="F1937" s="2">
        <v>0</v>
      </c>
      <c r="G1937" s="2">
        <v>100.283134</v>
      </c>
      <c r="H1937" s="2">
        <v>0.44800000000000001</v>
      </c>
      <c r="I1937" s="2">
        <v>2.5</v>
      </c>
      <c r="J1937" s="2">
        <v>0.223</v>
      </c>
      <c r="K1937" s="2">
        <v>54.590187229999998</v>
      </c>
      <c r="L1937" s="2">
        <v>0.17175992000000001</v>
      </c>
      <c r="M1937" s="2">
        <v>0.02</v>
      </c>
      <c r="N1937" s="2">
        <v>475</v>
      </c>
      <c r="P1937" s="2">
        <v>6239</v>
      </c>
      <c r="Q1937" s="2">
        <v>1.3580000000000001</v>
      </c>
      <c r="R1937" s="2">
        <v>1.1080000000000001</v>
      </c>
      <c r="S1937" s="2">
        <v>-0.16</v>
      </c>
      <c r="T1937" s="2" t="s">
        <v>5</v>
      </c>
      <c r="U1937" s="2">
        <v>4.2469999999999999</v>
      </c>
      <c r="V1937" s="2" t="s">
        <v>7773</v>
      </c>
      <c r="W1937" s="2">
        <v>289.34736340000001</v>
      </c>
      <c r="X1937" s="2" t="s">
        <v>7774</v>
      </c>
      <c r="Y1937" s="2">
        <v>44.208444499999999</v>
      </c>
      <c r="Z1937" s="2">
        <v>237.40100000000001</v>
      </c>
      <c r="AA1937" s="2">
        <v>10.505000000000001</v>
      </c>
      <c r="AB1937" s="2">
        <v>9.3439999999999994</v>
      </c>
      <c r="AC1937" s="2">
        <v>10.454000000000001</v>
      </c>
      <c r="AD1937" s="4">
        <f t="shared" si="150"/>
        <v>3.4937719827199998</v>
      </c>
      <c r="AE1937" s="4">
        <f t="shared" si="151"/>
        <v>8.7344299567999997</v>
      </c>
      <c r="AF1937" s="4">
        <f t="shared" si="152"/>
        <v>4.6729086115608975</v>
      </c>
      <c r="AG1937" s="4">
        <f t="shared" si="153"/>
        <v>12.490887715932358</v>
      </c>
      <c r="AH1937" s="4">
        <f t="shared" si="154"/>
        <v>0.21440775168626222</v>
      </c>
    </row>
    <row r="1938" spans="1:34" x14ac:dyDescent="0.3">
      <c r="A1938" s="2" t="s">
        <v>8381</v>
      </c>
      <c r="B1938" s="2" t="s">
        <v>8380</v>
      </c>
      <c r="C1938" s="2" t="s">
        <v>226</v>
      </c>
      <c r="D1938" s="2">
        <v>2014</v>
      </c>
      <c r="E1938" s="2" t="s">
        <v>106</v>
      </c>
      <c r="F1938" s="2">
        <v>0</v>
      </c>
      <c r="G1938" s="2">
        <v>15.771044</v>
      </c>
      <c r="H1938" s="2">
        <v>0.127</v>
      </c>
      <c r="I1938" s="2">
        <v>2.94</v>
      </c>
      <c r="J1938" s="2">
        <v>0.26200000000000001</v>
      </c>
      <c r="K1938" s="2">
        <v>7</v>
      </c>
      <c r="L1938" s="2">
        <v>2.2024459999999999E-2</v>
      </c>
      <c r="M1938" s="2">
        <v>0</v>
      </c>
      <c r="N1938" s="2">
        <v>752</v>
      </c>
      <c r="P1938" s="2">
        <v>5594</v>
      </c>
      <c r="Q1938" s="2">
        <v>1.3</v>
      </c>
      <c r="R1938" s="2">
        <v>1.0780000000000001</v>
      </c>
      <c r="S1938" s="2">
        <v>0.35</v>
      </c>
      <c r="T1938" s="2" t="s">
        <v>5</v>
      </c>
      <c r="U1938" s="2">
        <v>4.2469999999999999</v>
      </c>
      <c r="V1938" s="2" t="s">
        <v>8382</v>
      </c>
      <c r="W1938" s="2">
        <v>282.39194509999999</v>
      </c>
      <c r="X1938" s="2" t="s">
        <v>8383</v>
      </c>
      <c r="Y1938" s="2">
        <v>43.889416699999998</v>
      </c>
      <c r="Z1938" s="2">
        <v>391.03800000000001</v>
      </c>
      <c r="AA1938" s="2">
        <v>12.775</v>
      </c>
      <c r="AB1938" s="2">
        <v>11.167</v>
      </c>
      <c r="AC1938" s="2">
        <v>12.677</v>
      </c>
      <c r="AD1938" s="4">
        <f t="shared" si="150"/>
        <v>0.27545841789906766</v>
      </c>
      <c r="AE1938" s="4">
        <f t="shared" si="151"/>
        <v>0.80984774862325892</v>
      </c>
      <c r="AF1938" s="4">
        <f t="shared" si="152"/>
        <v>1.5430334996209192</v>
      </c>
      <c r="AG1938" s="4">
        <f t="shared" si="153"/>
        <v>92.057454257292221</v>
      </c>
      <c r="AH1938" s="4">
        <f t="shared" si="154"/>
        <v>5.626864207579297E-2</v>
      </c>
    </row>
    <row r="1939" spans="1:34" x14ac:dyDescent="0.3">
      <c r="A1939" s="2" t="s">
        <v>8381</v>
      </c>
      <c r="B1939" s="2" t="s">
        <v>8384</v>
      </c>
      <c r="C1939" s="2" t="s">
        <v>226</v>
      </c>
      <c r="D1939" s="2">
        <v>2014</v>
      </c>
      <c r="E1939" s="2" t="s">
        <v>106</v>
      </c>
      <c r="F1939" s="2">
        <v>0</v>
      </c>
      <c r="G1939" s="2">
        <v>157.072878</v>
      </c>
      <c r="H1939" s="2">
        <v>0.58599999999999997</v>
      </c>
      <c r="I1939" s="2">
        <v>3.38</v>
      </c>
      <c r="J1939" s="2">
        <v>0.30199999999999999</v>
      </c>
      <c r="K1939" s="2">
        <v>13</v>
      </c>
      <c r="L1939" s="2">
        <v>4.0902569999999999E-2</v>
      </c>
      <c r="M1939" s="2">
        <v>0</v>
      </c>
      <c r="N1939" s="2">
        <v>350</v>
      </c>
      <c r="P1939" s="2">
        <v>5594</v>
      </c>
      <c r="Q1939" s="2">
        <v>1.3</v>
      </c>
      <c r="R1939" s="2">
        <v>1.0780000000000001</v>
      </c>
      <c r="S1939" s="2">
        <v>0.35</v>
      </c>
      <c r="T1939" s="2" t="s">
        <v>5</v>
      </c>
      <c r="U1939" s="2">
        <v>4.2469999999999999</v>
      </c>
      <c r="V1939" s="2" t="s">
        <v>8382</v>
      </c>
      <c r="W1939" s="2">
        <v>282.39194509999999</v>
      </c>
      <c r="X1939" s="2" t="s">
        <v>8383</v>
      </c>
      <c r="Y1939" s="2">
        <v>43.889416699999998</v>
      </c>
      <c r="Z1939" s="2">
        <v>391.03800000000001</v>
      </c>
      <c r="AA1939" s="2">
        <v>12.775</v>
      </c>
      <c r="AB1939" s="2">
        <v>11.167</v>
      </c>
      <c r="AC1939" s="2">
        <v>12.677</v>
      </c>
      <c r="AD1939" s="4">
        <f t="shared" si="150"/>
        <v>0.33666134292863054</v>
      </c>
      <c r="AE1939" s="4">
        <f t="shared" si="151"/>
        <v>1.1379153390987713</v>
      </c>
      <c r="AF1939" s="4">
        <f t="shared" si="152"/>
        <v>1.9611613513818404</v>
      </c>
      <c r="AG1939" s="4">
        <f t="shared" si="153"/>
        <v>4.3238554896267472</v>
      </c>
      <c r="AH1939" s="4">
        <f t="shared" si="154"/>
        <v>0.10482848367219183</v>
      </c>
    </row>
    <row r="1940" spans="1:34" x14ac:dyDescent="0.3">
      <c r="A1940" s="2" t="s">
        <v>15495</v>
      </c>
      <c r="B1940" s="2" t="s">
        <v>15494</v>
      </c>
      <c r="C1940" s="2" t="s">
        <v>226</v>
      </c>
      <c r="D1940" s="2">
        <v>2021</v>
      </c>
      <c r="E1940" s="2" t="s">
        <v>227</v>
      </c>
      <c r="F1940" s="2">
        <v>0</v>
      </c>
      <c r="G1940" s="2">
        <v>200.452</v>
      </c>
      <c r="H1940" s="2">
        <v>0.90281</v>
      </c>
      <c r="I1940" s="2">
        <v>11.25</v>
      </c>
      <c r="J1940" s="2">
        <v>1.0036594999999999</v>
      </c>
      <c r="K1940" s="2">
        <v>942</v>
      </c>
      <c r="L1940" s="2">
        <v>2.9638634499999998</v>
      </c>
      <c r="M1940" s="2">
        <v>2.7099999999999999E-2</v>
      </c>
      <c r="O1940" s="2" t="s">
        <v>485</v>
      </c>
      <c r="P1940" s="2">
        <v>6050</v>
      </c>
      <c r="Q1940" s="2">
        <v>1.3842000000000001</v>
      </c>
      <c r="R1940" s="2">
        <v>1.2383999999999999</v>
      </c>
      <c r="S1940" s="2">
        <v>0.34</v>
      </c>
      <c r="T1940" s="2" t="s">
        <v>5</v>
      </c>
      <c r="U1940" s="2">
        <v>4.2484999999999999</v>
      </c>
      <c r="V1940" s="2" t="s">
        <v>15496</v>
      </c>
      <c r="W1940" s="2">
        <v>128.66166440000001</v>
      </c>
      <c r="X1940" s="2" t="s">
        <v>15497</v>
      </c>
      <c r="Y1940" s="2">
        <v>31.553979300000002</v>
      </c>
      <c r="Z1940" s="2">
        <v>250.95599999999999</v>
      </c>
      <c r="AA1940" s="2">
        <v>10.141</v>
      </c>
      <c r="AB1940" s="2">
        <v>8.7620000000000005</v>
      </c>
      <c r="AC1940" s="2">
        <v>10.047700000000001</v>
      </c>
      <c r="AD1940" s="4">
        <f t="shared" si="150"/>
        <v>0.6615967078189301</v>
      </c>
      <c r="AE1940" s="4">
        <f t="shared" si="151"/>
        <v>7.4429629629629632</v>
      </c>
      <c r="AF1940" s="4">
        <f t="shared" si="152"/>
        <v>9.1505919662791939</v>
      </c>
      <c r="AG1940" s="4">
        <f t="shared" si="153"/>
        <v>2.8256366604705834</v>
      </c>
      <c r="AH1940" s="4" t="str">
        <f t="shared" si="154"/>
        <v/>
      </c>
    </row>
    <row r="1941" spans="1:34" x14ac:dyDescent="0.3">
      <c r="A1941" s="2" t="s">
        <v>11266</v>
      </c>
      <c r="B1941" s="2" t="s">
        <v>11265</v>
      </c>
      <c r="C1941" s="2" t="s">
        <v>226</v>
      </c>
      <c r="D1941" s="2">
        <v>2014</v>
      </c>
      <c r="E1941" s="2" t="s">
        <v>106</v>
      </c>
      <c r="F1941" s="2">
        <v>0</v>
      </c>
      <c r="G1941" s="2">
        <v>15.660544</v>
      </c>
      <c r="H1941" s="2">
        <v>0.13</v>
      </c>
      <c r="I1941" s="2">
        <v>2.61</v>
      </c>
      <c r="J1941" s="2">
        <v>0.23300000000000001</v>
      </c>
      <c r="K1941" s="2">
        <v>7.32</v>
      </c>
      <c r="L1941" s="2">
        <v>2.3E-2</v>
      </c>
      <c r="M1941" s="2">
        <v>0</v>
      </c>
      <c r="N1941" s="2">
        <v>758</v>
      </c>
      <c r="P1941" s="2">
        <v>6169</v>
      </c>
      <c r="Q1941" s="2">
        <v>1.3520000000000001</v>
      </c>
      <c r="R1941" s="2">
        <v>1.1100000000000001</v>
      </c>
      <c r="S1941" s="2">
        <v>-0.02</v>
      </c>
      <c r="T1941" s="2" t="s">
        <v>5</v>
      </c>
      <c r="U1941" s="2">
        <v>4.2489999999999997</v>
      </c>
      <c r="V1941" s="2" t="s">
        <v>11267</v>
      </c>
      <c r="W1941" s="2">
        <v>284.75484990000001</v>
      </c>
      <c r="X1941" s="2" t="s">
        <v>11268</v>
      </c>
      <c r="Y1941" s="2">
        <v>44.956049999999998</v>
      </c>
      <c r="Z1941" s="2">
        <v>1208.44</v>
      </c>
      <c r="AA1941" s="2">
        <v>14.057</v>
      </c>
      <c r="AB1941" s="2">
        <v>12.606999999999999</v>
      </c>
      <c r="AC1941" s="2">
        <v>13.905799999999999</v>
      </c>
      <c r="AD1941" s="4">
        <f t="shared" si="150"/>
        <v>0.41170823991858985</v>
      </c>
      <c r="AE1941" s="4">
        <f t="shared" si="151"/>
        <v>1.0745585061875194</v>
      </c>
      <c r="AF1941" s="4">
        <f t="shared" si="152"/>
        <v>1.6746933155504697</v>
      </c>
      <c r="AG1941" s="4">
        <f t="shared" si="153"/>
        <v>140.54506786039474</v>
      </c>
      <c r="AH1941" s="4">
        <f t="shared" si="154"/>
        <v>6.082760037364289E-2</v>
      </c>
    </row>
    <row r="1942" spans="1:34" x14ac:dyDescent="0.3">
      <c r="A1942" s="2" t="s">
        <v>11266</v>
      </c>
      <c r="B1942" s="2" t="s">
        <v>11269</v>
      </c>
      <c r="C1942" s="2" t="s">
        <v>226</v>
      </c>
      <c r="D1942" s="2">
        <v>2014</v>
      </c>
      <c r="E1942" s="2" t="s">
        <v>106</v>
      </c>
      <c r="F1942" s="2">
        <v>0</v>
      </c>
      <c r="G1942" s="2">
        <v>28.779800000000002</v>
      </c>
      <c r="H1942" s="2">
        <v>0.19400000000000001</v>
      </c>
      <c r="I1942" s="2">
        <v>2.13</v>
      </c>
      <c r="J1942" s="2">
        <v>0.19</v>
      </c>
      <c r="K1942" s="2">
        <v>5.18</v>
      </c>
      <c r="L1942" s="2">
        <v>1.6299999999999999E-2</v>
      </c>
      <c r="M1942" s="2">
        <v>0</v>
      </c>
      <c r="N1942" s="2">
        <v>619</v>
      </c>
      <c r="P1942" s="2">
        <v>6169</v>
      </c>
      <c r="Q1942" s="2">
        <v>1.3520000000000001</v>
      </c>
      <c r="R1942" s="2">
        <v>1.1100000000000001</v>
      </c>
      <c r="S1942" s="2">
        <v>-0.02</v>
      </c>
      <c r="T1942" s="2" t="s">
        <v>5</v>
      </c>
      <c r="U1942" s="2">
        <v>4.2489999999999997</v>
      </c>
      <c r="V1942" s="2" t="s">
        <v>11267</v>
      </c>
      <c r="W1942" s="2">
        <v>284.75484990000001</v>
      </c>
      <c r="X1942" s="2" t="s">
        <v>11268</v>
      </c>
      <c r="Y1942" s="2">
        <v>44.956049999999998</v>
      </c>
      <c r="Z1942" s="2">
        <v>1208.44</v>
      </c>
      <c r="AA1942" s="2">
        <v>14.057</v>
      </c>
      <c r="AB1942" s="2">
        <v>12.606999999999999</v>
      </c>
      <c r="AC1942" s="2">
        <v>13.905799999999999</v>
      </c>
      <c r="AD1942" s="4">
        <f t="shared" si="150"/>
        <v>0.53603228694242955</v>
      </c>
      <c r="AE1942" s="4">
        <f t="shared" si="151"/>
        <v>1.1417487711873748</v>
      </c>
      <c r="AF1942" s="4">
        <f t="shared" si="152"/>
        <v>1.5594630109845851</v>
      </c>
      <c r="AG1942" s="4">
        <f t="shared" si="153"/>
        <v>63.11009796048122</v>
      </c>
      <c r="AH1942" s="4">
        <f t="shared" si="154"/>
        <v>6.2680110531704816E-2</v>
      </c>
    </row>
    <row r="1943" spans="1:34" x14ac:dyDescent="0.3">
      <c r="A1943" s="2" t="s">
        <v>6205</v>
      </c>
      <c r="B1943" s="2" t="s">
        <v>6204</v>
      </c>
      <c r="C1943" s="2" t="s">
        <v>226</v>
      </c>
      <c r="D1943" s="2">
        <v>2016</v>
      </c>
      <c r="E1943" s="2" t="s">
        <v>271</v>
      </c>
      <c r="F1943" s="2">
        <v>0</v>
      </c>
      <c r="G1943" s="2">
        <v>10.9947</v>
      </c>
      <c r="H1943" s="2">
        <v>9.8799999999999999E-2</v>
      </c>
      <c r="I1943" s="2">
        <v>4.09</v>
      </c>
      <c r="J1943" s="2">
        <v>0.36488598999999999</v>
      </c>
      <c r="K1943" s="2">
        <v>9.1999999999999993</v>
      </c>
      <c r="L1943" s="2">
        <v>2.894644E-2</v>
      </c>
      <c r="M1943" s="2">
        <v>0.23</v>
      </c>
      <c r="N1943" s="2">
        <v>1022</v>
      </c>
      <c r="P1943" s="2">
        <v>5897</v>
      </c>
      <c r="Q1943" s="2">
        <v>1.2649999999999999</v>
      </c>
      <c r="R1943" s="2">
        <v>1.0660000000000001</v>
      </c>
      <c r="S1943" s="2">
        <v>3.5000000000000003E-2</v>
      </c>
      <c r="T1943" s="2" t="s">
        <v>5</v>
      </c>
      <c r="U1943" s="2">
        <v>4.2489999999999997</v>
      </c>
      <c r="V1943" s="2" t="s">
        <v>6206</v>
      </c>
      <c r="W1943" s="2">
        <v>55.2559307</v>
      </c>
      <c r="X1943" s="2" t="s">
        <v>6207</v>
      </c>
      <c r="Y1943" s="2">
        <v>13.5191871</v>
      </c>
      <c r="Z1943" s="2">
        <v>256.01100000000002</v>
      </c>
      <c r="AA1943" s="2">
        <v>12.151999999999999</v>
      </c>
      <c r="AB1943" s="2">
        <v>9.907</v>
      </c>
      <c r="AC1943" s="2">
        <v>11.803100000000001</v>
      </c>
      <c r="AD1943" s="4">
        <f t="shared" si="150"/>
        <v>0.13446767732475506</v>
      </c>
      <c r="AE1943" s="4">
        <f t="shared" si="151"/>
        <v>0.54997280025824813</v>
      </c>
      <c r="AF1943" s="4">
        <f t="shared" si="152"/>
        <v>1.4997962371789824</v>
      </c>
      <c r="AG1943" s="4">
        <f t="shared" si="153"/>
        <v>177.86132483807904</v>
      </c>
      <c r="AH1943" s="4">
        <f t="shared" si="154"/>
        <v>4.6914469716110713E-2</v>
      </c>
    </row>
    <row r="1944" spans="1:34" x14ac:dyDescent="0.3">
      <c r="A1944" s="2" t="s">
        <v>18345</v>
      </c>
      <c r="B1944" s="2" t="s">
        <v>18344</v>
      </c>
      <c r="C1944" s="2" t="s">
        <v>226</v>
      </c>
      <c r="D1944" s="2">
        <v>2010</v>
      </c>
      <c r="E1944" s="2" t="s">
        <v>17888</v>
      </c>
      <c r="F1944" s="2">
        <v>0</v>
      </c>
      <c r="G1944" s="2">
        <v>3.5774689999999998</v>
      </c>
      <c r="H1944" s="2">
        <v>4.4600000000000001E-2</v>
      </c>
      <c r="I1944" s="2">
        <v>13.002000000000001</v>
      </c>
      <c r="J1944" s="2">
        <v>1.1599999999999999</v>
      </c>
      <c r="K1944" s="2">
        <v>572.07000000000005</v>
      </c>
      <c r="L1944" s="2">
        <v>1.8</v>
      </c>
      <c r="M1944" s="2">
        <v>0</v>
      </c>
      <c r="N1944" s="2">
        <v>1232.5</v>
      </c>
      <c r="P1944" s="2">
        <v>5800</v>
      </c>
      <c r="Q1944" s="2">
        <v>1.0029999999999999</v>
      </c>
      <c r="R1944" s="2">
        <v>0.92500000000000004</v>
      </c>
      <c r="S1944" s="2">
        <v>-0.4</v>
      </c>
      <c r="T1944" s="2" t="s">
        <v>5</v>
      </c>
      <c r="U1944" s="2">
        <v>4.25</v>
      </c>
      <c r="V1944" s="2" t="s">
        <v>18346</v>
      </c>
      <c r="W1944" s="2">
        <v>221.94388660000001</v>
      </c>
      <c r="X1944" s="2" t="s">
        <v>18347</v>
      </c>
      <c r="Y1944" s="2">
        <v>1.0650227000000001</v>
      </c>
      <c r="Z1944" s="2">
        <v>392.791</v>
      </c>
      <c r="AA1944" s="2">
        <v>12.815</v>
      </c>
      <c r="AB1944" s="2">
        <v>11.093</v>
      </c>
      <c r="AC1944" s="2">
        <v>12.542</v>
      </c>
      <c r="AD1944" s="4">
        <f t="shared" si="150"/>
        <v>0.26026674961865798</v>
      </c>
      <c r="AE1944" s="4">
        <f t="shared" si="151"/>
        <v>3.3839882785417914</v>
      </c>
      <c r="AF1944" s="4">
        <f t="shared" si="152"/>
        <v>6.6331452266327151</v>
      </c>
      <c r="AG1944" s="4">
        <f t="shared" si="153"/>
        <v>513.49234404758727</v>
      </c>
      <c r="AH1944" s="4">
        <f t="shared" si="154"/>
        <v>0.1889409270456254</v>
      </c>
    </row>
    <row r="1945" spans="1:34" x14ac:dyDescent="0.3">
      <c r="A1945" s="2" t="s">
        <v>410</v>
      </c>
      <c r="B1945" s="2" t="s">
        <v>409</v>
      </c>
      <c r="C1945" s="2" t="s">
        <v>226</v>
      </c>
      <c r="D1945" s="2">
        <v>2008</v>
      </c>
      <c r="E1945" s="2" t="s">
        <v>411</v>
      </c>
      <c r="F1945" s="2">
        <v>0</v>
      </c>
      <c r="G1945" s="2">
        <v>1.5089557</v>
      </c>
      <c r="H1945" s="2">
        <v>2.7519999999999999E-2</v>
      </c>
      <c r="I1945" s="2">
        <v>16.7</v>
      </c>
      <c r="J1945" s="2">
        <v>1.49</v>
      </c>
      <c r="K1945" s="2">
        <v>327.35000000000002</v>
      </c>
      <c r="L1945" s="2">
        <v>1.03</v>
      </c>
      <c r="M1945" s="2">
        <v>0</v>
      </c>
      <c r="N1945" s="2">
        <v>1898</v>
      </c>
      <c r="O1945" s="2" t="s">
        <v>412</v>
      </c>
      <c r="P1945" s="2">
        <v>5950</v>
      </c>
      <c r="Q1945" s="2">
        <v>1.1100000000000001</v>
      </c>
      <c r="R1945" s="2">
        <v>0.95</v>
      </c>
      <c r="S1945" s="2">
        <v>-0.3</v>
      </c>
      <c r="T1945" s="2" t="s">
        <v>129</v>
      </c>
      <c r="U1945" s="2">
        <v>4.25</v>
      </c>
      <c r="V1945" s="2" t="s">
        <v>413</v>
      </c>
      <c r="W1945" s="2">
        <v>102.07985909999999</v>
      </c>
      <c r="X1945" s="2" t="s">
        <v>414</v>
      </c>
      <c r="Y1945" s="2">
        <v>-3.1021394</v>
      </c>
      <c r="Z1945" s="2">
        <v>787.90899999999999</v>
      </c>
      <c r="AA1945" s="2">
        <v>13.622999999999999</v>
      </c>
      <c r="AB1945" s="2">
        <v>12.148999999999999</v>
      </c>
      <c r="AC1945" s="2">
        <v>13.457000000000001</v>
      </c>
      <c r="AD1945" s="4">
        <f t="shared" si="150"/>
        <v>7.028504574271445E-2</v>
      </c>
      <c r="AE1945" s="4">
        <f t="shared" si="151"/>
        <v>1.1737602639033311</v>
      </c>
      <c r="AF1945" s="4">
        <f t="shared" si="152"/>
        <v>4.4273916030983331</v>
      </c>
      <c r="AG1945" s="4">
        <f t="shared" si="153"/>
        <v>1829.3921506362178</v>
      </c>
      <c r="AH1945" s="4">
        <f t="shared" si="154"/>
        <v>0.10162483021133377</v>
      </c>
    </row>
    <row r="1946" spans="1:34" x14ac:dyDescent="0.3">
      <c r="A1946" s="2" t="s">
        <v>5201</v>
      </c>
      <c r="B1946" s="2" t="s">
        <v>5200</v>
      </c>
      <c r="C1946" s="2" t="s">
        <v>226</v>
      </c>
      <c r="D1946" s="2">
        <v>2018</v>
      </c>
      <c r="E1946" s="2" t="s">
        <v>271</v>
      </c>
      <c r="F1946" s="2">
        <v>0</v>
      </c>
      <c r="G1946" s="2">
        <v>26.672263000000001</v>
      </c>
      <c r="I1946" s="2">
        <v>1.99552771</v>
      </c>
      <c r="J1946" s="2">
        <v>0.17802905999999999</v>
      </c>
      <c r="K1946" s="2">
        <v>4.6399999999999997</v>
      </c>
      <c r="L1946" s="2">
        <v>1.46E-2</v>
      </c>
      <c r="P1946" s="2">
        <v>5890</v>
      </c>
      <c r="Q1946" s="2">
        <v>1.077574</v>
      </c>
      <c r="R1946" s="2">
        <v>0.95102699999999996</v>
      </c>
      <c r="S1946" s="2">
        <v>-0.26</v>
      </c>
      <c r="T1946" s="2" t="s">
        <v>5</v>
      </c>
      <c r="U1946" s="2">
        <v>4.25</v>
      </c>
      <c r="V1946" s="2" t="s">
        <v>5202</v>
      </c>
      <c r="W1946" s="2">
        <v>15.217590899999999</v>
      </c>
      <c r="X1946" s="2" t="s">
        <v>5203</v>
      </c>
      <c r="Y1946" s="2">
        <v>0.42596600000000001</v>
      </c>
      <c r="Z1946" s="2">
        <v>405.30099999999999</v>
      </c>
      <c r="AA1946" s="2">
        <v>12.45</v>
      </c>
      <c r="AB1946" s="2">
        <v>10.879</v>
      </c>
      <c r="AC1946" s="2">
        <v>12.2509</v>
      </c>
      <c r="AD1946" s="4">
        <f t="shared" si="150"/>
        <v>0.58390835856960988</v>
      </c>
      <c r="AE1946" s="4">
        <f t="shared" si="151"/>
        <v>1.1652053096262724</v>
      </c>
      <c r="AF1946" s="4">
        <f t="shared" si="152"/>
        <v>1.5248604799122956</v>
      </c>
      <c r="AG1946" s="4" t="str">
        <f t="shared" si="153"/>
        <v/>
      </c>
      <c r="AH1946" s="4" t="str">
        <f t="shared" si="154"/>
        <v/>
      </c>
    </row>
    <row r="1947" spans="1:34" x14ac:dyDescent="0.3">
      <c r="A1947" s="2" t="s">
        <v>1481</v>
      </c>
      <c r="B1947" s="2" t="s">
        <v>1480</v>
      </c>
      <c r="C1947" s="2" t="s">
        <v>226</v>
      </c>
      <c r="D1947" s="2">
        <v>2015</v>
      </c>
      <c r="E1947" s="2" t="s">
        <v>1270</v>
      </c>
      <c r="F1947" s="2">
        <v>0</v>
      </c>
      <c r="G1947" s="2">
        <v>2.4653</v>
      </c>
      <c r="H1947" s="2">
        <v>4.0599999999999997E-2</v>
      </c>
      <c r="I1947" s="2">
        <v>19.50366</v>
      </c>
      <c r="J1947" s="2">
        <v>1.74</v>
      </c>
      <c r="K1947" s="2">
        <v>448.14030000000002</v>
      </c>
      <c r="L1947" s="2">
        <v>1.41</v>
      </c>
      <c r="M1947" s="2">
        <v>0</v>
      </c>
      <c r="N1947" s="2">
        <v>2200</v>
      </c>
      <c r="O1947" s="2" t="s">
        <v>1482</v>
      </c>
      <c r="P1947" s="2">
        <v>6330</v>
      </c>
      <c r="Q1947" s="2">
        <v>1.85</v>
      </c>
      <c r="R1947" s="2">
        <v>2.77</v>
      </c>
      <c r="S1947" s="2">
        <v>-0.25</v>
      </c>
      <c r="T1947" s="2" t="s">
        <v>5</v>
      </c>
      <c r="U1947" s="2">
        <v>4.25</v>
      </c>
      <c r="V1947" s="2" t="s">
        <v>1483</v>
      </c>
      <c r="W1947" s="2">
        <v>274.74341800000002</v>
      </c>
      <c r="X1947" s="2" t="s">
        <v>1484</v>
      </c>
      <c r="Y1947" s="2">
        <v>10.597196800000001</v>
      </c>
      <c r="Z1947" s="2">
        <v>279.86</v>
      </c>
      <c r="AA1947" s="2">
        <v>10.638999999999999</v>
      </c>
      <c r="AB1947" s="2">
        <v>9.4329999999999998</v>
      </c>
      <c r="AC1947" s="2">
        <v>10.4253</v>
      </c>
      <c r="AD1947" s="4">
        <f t="shared" si="150"/>
        <v>6.0403992951027087E-2</v>
      </c>
      <c r="AE1947" s="4">
        <f t="shared" si="151"/>
        <v>1.1780989411592289</v>
      </c>
      <c r="AF1947" s="4">
        <f t="shared" si="152"/>
        <v>4.7934581665776124</v>
      </c>
      <c r="AG1947" s="4">
        <f t="shared" si="153"/>
        <v>2990.8599668941724</v>
      </c>
      <c r="AH1947" s="4">
        <f t="shared" si="154"/>
        <v>0.10219687149349979</v>
      </c>
    </row>
    <row r="1948" spans="1:34" x14ac:dyDescent="0.3">
      <c r="A1948" s="2" t="s">
        <v>18032</v>
      </c>
      <c r="B1948" s="2" t="s">
        <v>18031</v>
      </c>
      <c r="C1948" s="2" t="s">
        <v>226</v>
      </c>
      <c r="D1948" s="2">
        <v>2016</v>
      </c>
      <c r="E1948" s="2" t="s">
        <v>17888</v>
      </c>
      <c r="F1948" s="2">
        <v>0</v>
      </c>
      <c r="G1948" s="2">
        <v>3.634433</v>
      </c>
      <c r="H1948" s="2">
        <v>4.9399999999999999E-2</v>
      </c>
      <c r="I1948" s="2">
        <v>12.21781</v>
      </c>
      <c r="J1948" s="2">
        <v>1.0900000000000001</v>
      </c>
      <c r="K1948" s="2">
        <v>387.75259999999997</v>
      </c>
      <c r="L1948" s="2">
        <v>1.22</v>
      </c>
      <c r="N1948" s="2">
        <v>1590</v>
      </c>
      <c r="P1948" s="2">
        <v>6272</v>
      </c>
      <c r="Q1948" s="2">
        <v>1.36</v>
      </c>
      <c r="R1948" s="2">
        <v>1.22</v>
      </c>
      <c r="S1948" s="2">
        <v>-0.09</v>
      </c>
      <c r="T1948" s="2" t="s">
        <v>5</v>
      </c>
      <c r="U1948" s="2">
        <v>4.25</v>
      </c>
      <c r="V1948" s="2" t="s">
        <v>18033</v>
      </c>
      <c r="W1948" s="2">
        <v>41.639159800000002</v>
      </c>
      <c r="X1948" s="2" t="s">
        <v>18034</v>
      </c>
      <c r="Y1948" s="2">
        <v>-0.46412520000000002</v>
      </c>
      <c r="Z1948" s="2">
        <v>414.23399999999998</v>
      </c>
      <c r="AA1948" s="2">
        <v>11.795999999999999</v>
      </c>
      <c r="AB1948" s="2">
        <v>10.494</v>
      </c>
      <c r="AC1948" s="2">
        <v>11.6873</v>
      </c>
      <c r="AD1948" s="4">
        <f t="shared" si="150"/>
        <v>0.21260555969446626</v>
      </c>
      <c r="AE1948" s="4">
        <f t="shared" si="151"/>
        <v>2.5975743332906465</v>
      </c>
      <c r="AF1948" s="4">
        <f t="shared" si="152"/>
        <v>5.6335308346561659</v>
      </c>
      <c r="AG1948" s="4">
        <f t="shared" si="153"/>
        <v>1052.2961163276777</v>
      </c>
      <c r="AH1948" s="4">
        <f t="shared" si="154"/>
        <v>0.14128046432767216</v>
      </c>
    </row>
    <row r="1949" spans="1:34" x14ac:dyDescent="0.3">
      <c r="A1949" s="2" t="s">
        <v>15352</v>
      </c>
      <c r="B1949" s="2" t="s">
        <v>15351</v>
      </c>
      <c r="C1949" s="2" t="s">
        <v>226</v>
      </c>
      <c r="D1949" s="2">
        <v>2008</v>
      </c>
      <c r="E1949" s="2" t="s">
        <v>15318</v>
      </c>
      <c r="F1949" s="2">
        <v>0</v>
      </c>
      <c r="G1949" s="2">
        <v>2.4855334999999998</v>
      </c>
      <c r="H1949" s="2">
        <v>3.0800000000000001E-2</v>
      </c>
      <c r="I1949" s="2">
        <v>18.045999999999999</v>
      </c>
      <c r="J1949" s="2">
        <v>1.61</v>
      </c>
      <c r="K1949" s="2">
        <v>1430.175</v>
      </c>
      <c r="L1949" s="2">
        <v>4.5</v>
      </c>
      <c r="N1949" s="2">
        <v>2034</v>
      </c>
      <c r="P1949" s="2">
        <v>6933</v>
      </c>
      <c r="Q1949" s="2">
        <v>1.53</v>
      </c>
      <c r="R1949" s="2">
        <v>1.52</v>
      </c>
      <c r="S1949" s="2">
        <v>-0.05</v>
      </c>
      <c r="T1949" s="2" t="s">
        <v>5</v>
      </c>
      <c r="U1949" s="2">
        <v>4.25</v>
      </c>
      <c r="V1949" s="2" t="s">
        <v>15353</v>
      </c>
      <c r="W1949" s="2">
        <v>166.97987929999999</v>
      </c>
      <c r="X1949" s="2" t="s">
        <v>15354</v>
      </c>
      <c r="Y1949" s="2">
        <v>-61.146249599999997</v>
      </c>
      <c r="Z1949" s="2">
        <v>1627.63</v>
      </c>
      <c r="AA1949" s="2">
        <v>14.718</v>
      </c>
      <c r="AB1949" s="2">
        <v>13.117000000000001</v>
      </c>
      <c r="AC1949" s="2">
        <v>14.563700000000001</v>
      </c>
      <c r="AD1949" s="4">
        <f t="shared" si="150"/>
        <v>0.24335838972701476</v>
      </c>
      <c r="AE1949" s="4">
        <f t="shared" si="151"/>
        <v>4.3916455010137074</v>
      </c>
      <c r="AF1949" s="4">
        <f t="shared" si="152"/>
        <v>8.9023387214424368</v>
      </c>
      <c r="AG1949" s="4">
        <f t="shared" si="153"/>
        <v>5115.1229767861323</v>
      </c>
      <c r="AH1949" s="4">
        <f t="shared" si="154"/>
        <v>0.19739158769927653</v>
      </c>
    </row>
    <row r="1950" spans="1:34" x14ac:dyDescent="0.3">
      <c r="A1950" s="2" t="s">
        <v>15913</v>
      </c>
      <c r="B1950" s="2" t="s">
        <v>15912</v>
      </c>
      <c r="C1950" s="2" t="s">
        <v>226</v>
      </c>
      <c r="D1950" s="2">
        <v>2022</v>
      </c>
      <c r="E1950" s="2" t="s">
        <v>227</v>
      </c>
      <c r="F1950" s="2">
        <v>0</v>
      </c>
      <c r="G1950" s="2">
        <v>2.0560139999999998</v>
      </c>
      <c r="I1950" s="2">
        <v>15.24421375</v>
      </c>
      <c r="J1950" s="2">
        <v>1.36</v>
      </c>
      <c r="K1950" s="2">
        <v>1004.33776612</v>
      </c>
      <c r="L1950" s="2">
        <v>3.16</v>
      </c>
      <c r="N1950" s="2">
        <v>1839</v>
      </c>
      <c r="O1950" s="2" t="s">
        <v>572</v>
      </c>
      <c r="P1950" s="2">
        <v>6520</v>
      </c>
      <c r="Q1950" s="2">
        <v>1.1399999999999999</v>
      </c>
      <c r="R1950" s="2">
        <v>1.1399999999999999</v>
      </c>
      <c r="S1950" s="2">
        <v>-0.05</v>
      </c>
      <c r="T1950" s="2" t="s">
        <v>5</v>
      </c>
      <c r="U1950" s="2">
        <v>4.25</v>
      </c>
      <c r="V1950" s="2" t="s">
        <v>15914</v>
      </c>
      <c r="W1950" s="2">
        <v>340.08462040000001</v>
      </c>
      <c r="X1950" s="2" t="s">
        <v>15915</v>
      </c>
      <c r="Y1950" s="2">
        <v>69.503731299999998</v>
      </c>
      <c r="Z1950" s="2">
        <v>247.054</v>
      </c>
      <c r="AA1950" s="2">
        <v>10.858000000000001</v>
      </c>
      <c r="AB1950" s="2">
        <v>9.6690000000000005</v>
      </c>
      <c r="AC1950" s="2">
        <v>10.7156</v>
      </c>
      <c r="AD1950" s="4">
        <f t="shared" si="150"/>
        <v>0.28350759944887904</v>
      </c>
      <c r="AE1950" s="4">
        <f t="shared" si="151"/>
        <v>4.321850445748094</v>
      </c>
      <c r="AF1950" s="4">
        <f t="shared" si="152"/>
        <v>8.1168474169788816</v>
      </c>
      <c r="AG1950" s="4" t="str">
        <f t="shared" si="153"/>
        <v/>
      </c>
      <c r="AH1950" s="4">
        <f t="shared" si="154"/>
        <v>0.18927642190263316</v>
      </c>
    </row>
    <row r="1951" spans="1:34" x14ac:dyDescent="0.3">
      <c r="A1951" s="2" t="s">
        <v>18349</v>
      </c>
      <c r="B1951" s="2" t="s">
        <v>18348</v>
      </c>
      <c r="C1951" s="2" t="s">
        <v>226</v>
      </c>
      <c r="D1951" s="2">
        <v>2010</v>
      </c>
      <c r="E1951" s="2" t="s">
        <v>17888</v>
      </c>
      <c r="F1951" s="2">
        <v>0</v>
      </c>
      <c r="G1951" s="2">
        <v>6.87188</v>
      </c>
      <c r="H1951" s="2">
        <v>7.5219999999999995E-2</v>
      </c>
      <c r="I1951" s="2">
        <v>13.78707</v>
      </c>
      <c r="J1951" s="2">
        <v>1.23</v>
      </c>
      <c r="K1951" s="2">
        <v>1093.3352</v>
      </c>
      <c r="L1951" s="2">
        <v>3.44</v>
      </c>
      <c r="M1951" s="2">
        <v>0.03</v>
      </c>
      <c r="N1951" s="2">
        <v>1250</v>
      </c>
      <c r="O1951" s="2" t="s">
        <v>572</v>
      </c>
      <c r="P1951" s="2">
        <v>6180</v>
      </c>
      <c r="Q1951" s="2">
        <v>1.52</v>
      </c>
      <c r="R1951" s="2">
        <v>1.76</v>
      </c>
      <c r="S1951" s="2">
        <v>-0.02</v>
      </c>
      <c r="T1951" s="2" t="s">
        <v>5</v>
      </c>
      <c r="U1951" s="2">
        <v>4.25</v>
      </c>
      <c r="V1951" s="2" t="s">
        <v>18350</v>
      </c>
      <c r="W1951" s="2">
        <v>243.95971940000001</v>
      </c>
      <c r="X1951" s="2" t="s">
        <v>18351</v>
      </c>
      <c r="Y1951" s="2">
        <v>10.0324103</v>
      </c>
      <c r="Z1951" s="2">
        <v>136.24</v>
      </c>
      <c r="AA1951" s="2">
        <v>9.391</v>
      </c>
      <c r="AB1951" s="2">
        <v>7.9980000000000002</v>
      </c>
      <c r="AC1951" s="2">
        <v>9.20974</v>
      </c>
      <c r="AD1951" s="4">
        <f t="shared" si="150"/>
        <v>0.41719336098708487</v>
      </c>
      <c r="AE1951" s="4">
        <f t="shared" si="151"/>
        <v>5.7518740714642087</v>
      </c>
      <c r="AF1951" s="4">
        <f t="shared" si="152"/>
        <v>8.9051384298315117</v>
      </c>
      <c r="AG1951" s="4">
        <f t="shared" si="153"/>
        <v>534.39731575618305</v>
      </c>
      <c r="AH1951" s="4">
        <f t="shared" si="154"/>
        <v>0.25187535084555146</v>
      </c>
    </row>
    <row r="1952" spans="1:34" x14ac:dyDescent="0.3">
      <c r="A1952" s="2" t="s">
        <v>16671</v>
      </c>
      <c r="B1952" s="2" t="s">
        <v>16670</v>
      </c>
      <c r="C1952" s="2" t="s">
        <v>226</v>
      </c>
      <c r="D1952" s="2">
        <v>2023</v>
      </c>
      <c r="E1952" s="2" t="s">
        <v>227</v>
      </c>
      <c r="F1952" s="2">
        <v>0</v>
      </c>
      <c r="G1952" s="2">
        <v>4.0397090000000002</v>
      </c>
      <c r="H1952" s="2">
        <v>4.9299999999999997E-2</v>
      </c>
      <c r="I1952" s="2">
        <v>15.27784069</v>
      </c>
      <c r="J1952" s="2">
        <v>1.363</v>
      </c>
      <c r="K1952" s="2">
        <v>225.65816896999999</v>
      </c>
      <c r="L1952" s="2">
        <v>0.71</v>
      </c>
      <c r="M1952" s="2">
        <v>0</v>
      </c>
      <c r="N1952" s="2">
        <v>1376</v>
      </c>
      <c r="P1952" s="2">
        <v>5721</v>
      </c>
      <c r="Q1952" s="2">
        <v>1.2290000000000001</v>
      </c>
      <c r="R1952" s="2">
        <v>0.97699999999999998</v>
      </c>
      <c r="S1952" s="2">
        <v>-0.02</v>
      </c>
      <c r="T1952" s="2" t="s">
        <v>5</v>
      </c>
      <c r="U1952" s="2">
        <v>4.25</v>
      </c>
      <c r="V1952" s="2" t="s">
        <v>16672</v>
      </c>
      <c r="W1952" s="2">
        <v>119.0598183</v>
      </c>
      <c r="X1952" s="2" t="s">
        <v>16673</v>
      </c>
      <c r="Y1952" s="2">
        <v>-35.116710400000002</v>
      </c>
      <c r="Z1952" s="2">
        <v>312.67399999999998</v>
      </c>
      <c r="AA1952" s="2">
        <v>11.936999999999999</v>
      </c>
      <c r="AB1952" s="2">
        <v>10.403</v>
      </c>
      <c r="AC1952" s="2">
        <v>11.8367</v>
      </c>
      <c r="AD1952" s="4">
        <f t="shared" si="150"/>
        <v>6.3279804473447748E-2</v>
      </c>
      <c r="AE1952" s="4">
        <f t="shared" si="151"/>
        <v>0.96677877163968406</v>
      </c>
      <c r="AF1952" s="4">
        <f t="shared" si="152"/>
        <v>3.8432137665741393</v>
      </c>
      <c r="AG1952" s="4">
        <f t="shared" si="153"/>
        <v>597.29319695057268</v>
      </c>
      <c r="AH1952" s="4">
        <f t="shared" si="154"/>
        <v>0.10360609961583037</v>
      </c>
    </row>
    <row r="1953" spans="1:34" x14ac:dyDescent="0.3">
      <c r="A1953" s="2" t="s">
        <v>8471</v>
      </c>
      <c r="B1953" s="2" t="s">
        <v>8470</v>
      </c>
      <c r="C1953" s="2" t="s">
        <v>226</v>
      </c>
      <c r="D1953" s="2">
        <v>2016</v>
      </c>
      <c r="E1953" s="2" t="s">
        <v>106</v>
      </c>
      <c r="F1953" s="2">
        <v>0</v>
      </c>
      <c r="G1953" s="2">
        <v>2.9979319100000001</v>
      </c>
      <c r="H1953" s="2">
        <v>4.2180000000000002E-2</v>
      </c>
      <c r="I1953" s="2">
        <v>0.89</v>
      </c>
      <c r="J1953" s="2">
        <v>7.9400479999999996E-2</v>
      </c>
      <c r="K1953" s="2">
        <v>0.64</v>
      </c>
      <c r="L1953" s="2">
        <v>2.0100000000000001E-3</v>
      </c>
      <c r="M1953" s="2">
        <v>0</v>
      </c>
      <c r="N1953" s="2">
        <v>1616</v>
      </c>
      <c r="P1953" s="2">
        <v>6170</v>
      </c>
      <c r="Q1953" s="2">
        <v>1.35</v>
      </c>
      <c r="R1953" s="2">
        <v>1.21</v>
      </c>
      <c r="S1953" s="2">
        <v>0</v>
      </c>
      <c r="T1953" s="2" t="s">
        <v>5</v>
      </c>
      <c r="U1953" s="2">
        <v>4.25</v>
      </c>
      <c r="V1953" s="2" t="s">
        <v>8472</v>
      </c>
      <c r="W1953" s="2">
        <v>282.69987830000002</v>
      </c>
      <c r="X1953" s="2" t="s">
        <v>8473</v>
      </c>
      <c r="Y1953" s="2">
        <v>45.425788400000002</v>
      </c>
      <c r="Z1953" s="2">
        <v>535.048</v>
      </c>
      <c r="AA1953" s="2">
        <v>12.124000000000001</v>
      </c>
      <c r="AB1953" s="2">
        <v>10.694000000000001</v>
      </c>
      <c r="AC1953" s="2">
        <v>11.962199999999999</v>
      </c>
      <c r="AD1953" s="4">
        <f t="shared" si="150"/>
        <v>0.90784133770421105</v>
      </c>
      <c r="AE1953" s="4">
        <f t="shared" si="151"/>
        <v>0.80797879055674793</v>
      </c>
      <c r="AF1953" s="4">
        <f t="shared" si="152"/>
        <v>0.84799830400508802</v>
      </c>
      <c r="AG1953" s="4">
        <f t="shared" si="153"/>
        <v>1331.940707547993</v>
      </c>
      <c r="AH1953" s="4">
        <f t="shared" si="154"/>
        <v>2.1094746243001474E-2</v>
      </c>
    </row>
    <row r="1954" spans="1:34" x14ac:dyDescent="0.3">
      <c r="A1954" s="2" t="s">
        <v>18317</v>
      </c>
      <c r="B1954" s="2" t="s">
        <v>18316</v>
      </c>
      <c r="C1954" s="2" t="s">
        <v>226</v>
      </c>
      <c r="D1954" s="2">
        <v>2007</v>
      </c>
      <c r="E1954" s="2" t="s">
        <v>17888</v>
      </c>
      <c r="F1954" s="2">
        <v>0</v>
      </c>
      <c r="G1954" s="2">
        <v>1.84683</v>
      </c>
      <c r="H1954" s="2">
        <v>3.15E-2</v>
      </c>
      <c r="I1954" s="2">
        <v>15.916779999999999</v>
      </c>
      <c r="J1954" s="2">
        <v>1.42</v>
      </c>
      <c r="K1954" s="2">
        <v>772.32690000000002</v>
      </c>
      <c r="L1954" s="2">
        <v>2.4300000000000002</v>
      </c>
      <c r="M1954" s="2">
        <v>0</v>
      </c>
      <c r="N1954" s="2">
        <v>2020</v>
      </c>
      <c r="P1954" s="2">
        <v>6400</v>
      </c>
      <c r="Q1954" s="2">
        <v>1.44</v>
      </c>
      <c r="R1954" s="2">
        <v>1.62</v>
      </c>
      <c r="S1954" s="2">
        <v>0</v>
      </c>
      <c r="T1954" s="2" t="s">
        <v>5</v>
      </c>
      <c r="U1954" s="2">
        <v>4.25</v>
      </c>
      <c r="V1954" s="2" t="s">
        <v>18318</v>
      </c>
      <c r="W1954" s="2">
        <v>278.6317411</v>
      </c>
      <c r="X1954" s="2" t="s">
        <v>18319</v>
      </c>
      <c r="Y1954" s="2">
        <v>35.661431200000003</v>
      </c>
      <c r="Z1954" s="2">
        <v>231.161</v>
      </c>
      <c r="AA1954" s="2">
        <v>10.632</v>
      </c>
      <c r="AB1954" s="2">
        <v>9.3610000000000007</v>
      </c>
      <c r="AC1954" s="2">
        <v>10.452500000000001</v>
      </c>
      <c r="AD1954" s="4">
        <f t="shared" si="150"/>
        <v>0.19152943205770492</v>
      </c>
      <c r="AE1954" s="4">
        <f t="shared" si="151"/>
        <v>3.0485318335874365</v>
      </c>
      <c r="AF1954" s="4">
        <f t="shared" si="152"/>
        <v>6.9658316458415666</v>
      </c>
      <c r="AG1954" s="4">
        <f t="shared" si="153"/>
        <v>3145.6733462138945</v>
      </c>
      <c r="AH1954" s="4">
        <f t="shared" si="154"/>
        <v>0.15498771991950028</v>
      </c>
    </row>
    <row r="1955" spans="1:34" x14ac:dyDescent="0.3">
      <c r="A1955" s="2" t="s">
        <v>17953</v>
      </c>
      <c r="B1955" s="2" t="s">
        <v>17952</v>
      </c>
      <c r="C1955" s="2" t="s">
        <v>226</v>
      </c>
      <c r="D1955" s="2">
        <v>2025</v>
      </c>
      <c r="E1955" s="2" t="s">
        <v>17888</v>
      </c>
      <c r="F1955" s="2">
        <v>0</v>
      </c>
      <c r="G1955" s="2">
        <v>6.6132</v>
      </c>
      <c r="H1955" s="2">
        <v>6.5000000000000002E-2</v>
      </c>
      <c r="I1955" s="2">
        <v>13.67495645</v>
      </c>
      <c r="J1955" s="2">
        <v>1.22</v>
      </c>
      <c r="K1955" s="2">
        <v>203.41018048000001</v>
      </c>
      <c r="L1955" s="2">
        <v>0.64</v>
      </c>
      <c r="M1955" s="2">
        <v>0</v>
      </c>
      <c r="N1955" s="2">
        <v>1414</v>
      </c>
      <c r="P1955" s="2">
        <v>6250</v>
      </c>
      <c r="Q1955" s="2">
        <v>1.4259999999999999</v>
      </c>
      <c r="R1955" s="2">
        <v>1.25</v>
      </c>
      <c r="S1955" s="2">
        <v>0</v>
      </c>
      <c r="T1955" s="2" t="s">
        <v>5</v>
      </c>
      <c r="U1955" s="2">
        <v>4.25</v>
      </c>
      <c r="V1955" s="2" t="s">
        <v>17954</v>
      </c>
      <c r="W1955" s="2">
        <v>35.215760899999999</v>
      </c>
      <c r="X1955" s="2" t="s">
        <v>17955</v>
      </c>
      <c r="Y1955" s="2">
        <v>-1.8260419000000001</v>
      </c>
      <c r="Z1955" s="2">
        <v>559.24300000000005</v>
      </c>
      <c r="AA1955" s="2">
        <v>12.516999999999999</v>
      </c>
      <c r="AB1955" s="2">
        <v>11.021000000000001</v>
      </c>
      <c r="AC1955" s="2">
        <v>12.2577</v>
      </c>
      <c r="AD1955" s="4">
        <f t="shared" si="150"/>
        <v>7.954169279705961E-2</v>
      </c>
      <c r="AE1955" s="4">
        <f t="shared" si="151"/>
        <v>1.0877291849590689</v>
      </c>
      <c r="AF1955" s="4">
        <f t="shared" si="152"/>
        <v>3.8567666812641468</v>
      </c>
      <c r="AG1955" s="4">
        <f t="shared" si="153"/>
        <v>658.90417154501529</v>
      </c>
      <c r="AH1955" s="4">
        <f t="shared" si="154"/>
        <v>0.1025648766075128</v>
      </c>
    </row>
    <row r="1956" spans="1:34" x14ac:dyDescent="0.3">
      <c r="A1956" s="2" t="s">
        <v>10104</v>
      </c>
      <c r="B1956" s="2" t="s">
        <v>10103</v>
      </c>
      <c r="C1956" s="2" t="s">
        <v>226</v>
      </c>
      <c r="D1956" s="2">
        <v>2021</v>
      </c>
      <c r="E1956" s="2" t="s">
        <v>106</v>
      </c>
      <c r="F1956" s="2">
        <v>0</v>
      </c>
      <c r="G1956" s="2">
        <v>1.480280042</v>
      </c>
      <c r="H1956" s="2">
        <v>2.5700000000000001E-2</v>
      </c>
      <c r="I1956" s="2">
        <v>1.1465133199999999</v>
      </c>
      <c r="J1956" s="2">
        <v>0.10228524</v>
      </c>
      <c r="K1956" s="2">
        <v>1.59</v>
      </c>
      <c r="L1956" s="2">
        <v>4.9899999999999996E-3</v>
      </c>
      <c r="M1956" s="2">
        <v>0</v>
      </c>
      <c r="N1956" s="2">
        <v>1822</v>
      </c>
      <c r="P1956" s="2">
        <v>5897</v>
      </c>
      <c r="Q1956" s="2">
        <v>1.2589999999999999</v>
      </c>
      <c r="R1956" s="2">
        <v>1.026</v>
      </c>
      <c r="S1956" s="2">
        <v>0.02</v>
      </c>
      <c r="T1956" s="2" t="s">
        <v>5</v>
      </c>
      <c r="U1956" s="2">
        <v>4.25</v>
      </c>
      <c r="V1956" s="2" t="s">
        <v>10105</v>
      </c>
      <c r="W1956" s="2">
        <v>294.11303679999997</v>
      </c>
      <c r="X1956" s="2" t="s">
        <v>10106</v>
      </c>
      <c r="Y1956" s="2">
        <v>40.362886099999997</v>
      </c>
      <c r="Z1956" s="2">
        <v>756.48599999999999</v>
      </c>
      <c r="AA1956" s="2">
        <v>13.634</v>
      </c>
      <c r="AB1956" s="2">
        <v>12.134</v>
      </c>
      <c r="AC1956" s="2">
        <v>13.5105</v>
      </c>
      <c r="AD1956" s="4">
        <f t="shared" si="150"/>
        <v>1.0550178567181185</v>
      </c>
      <c r="AE1956" s="4">
        <f t="shared" si="151"/>
        <v>1.2095920255651744</v>
      </c>
      <c r="AF1956" s="4">
        <f t="shared" si="152"/>
        <v>1.1776304042764236</v>
      </c>
      <c r="AG1956" s="4">
        <f t="shared" si="153"/>
        <v>2603.7517487011105</v>
      </c>
      <c r="AH1956" s="4">
        <f t="shared" si="154"/>
        <v>2.7588927855527159E-2</v>
      </c>
    </row>
    <row r="1957" spans="1:34" x14ac:dyDescent="0.3">
      <c r="A1957" s="2" t="s">
        <v>9384</v>
      </c>
      <c r="B1957" s="2" t="s">
        <v>9383</v>
      </c>
      <c r="C1957" s="2" t="s">
        <v>226</v>
      </c>
      <c r="D1957" s="2">
        <v>2016</v>
      </c>
      <c r="E1957" s="2" t="s">
        <v>106</v>
      </c>
      <c r="F1957" s="2">
        <v>0</v>
      </c>
      <c r="G1957" s="2">
        <v>11.179316050000001</v>
      </c>
      <c r="H1957" s="2">
        <v>9.7439999999999999E-2</v>
      </c>
      <c r="I1957" s="2">
        <v>1.34</v>
      </c>
      <c r="J1957" s="2">
        <v>0.11954679</v>
      </c>
      <c r="K1957" s="2">
        <v>2.36</v>
      </c>
      <c r="L1957" s="2">
        <v>7.4200000000000004E-3</v>
      </c>
      <c r="M1957" s="2">
        <v>0</v>
      </c>
      <c r="N1957" s="2">
        <v>1159</v>
      </c>
      <c r="P1957" s="2">
        <v>6296</v>
      </c>
      <c r="Q1957" s="2">
        <v>1.36</v>
      </c>
      <c r="R1957" s="2">
        <v>1.22</v>
      </c>
      <c r="S1957" s="2">
        <v>0.02</v>
      </c>
      <c r="T1957" s="2" t="s">
        <v>5</v>
      </c>
      <c r="U1957" s="2">
        <v>4.25</v>
      </c>
      <c r="V1957" s="2" t="s">
        <v>9385</v>
      </c>
      <c r="W1957" s="2">
        <v>293.58086070000002</v>
      </c>
      <c r="X1957" s="2" t="s">
        <v>9386</v>
      </c>
      <c r="Y1957" s="2">
        <v>40.427539600000003</v>
      </c>
      <c r="Z1957" s="2">
        <v>629.80399999999997</v>
      </c>
      <c r="AA1957" s="2">
        <v>13.362</v>
      </c>
      <c r="AB1957" s="2">
        <v>12.06</v>
      </c>
      <c r="AC1957" s="2">
        <v>13.3012</v>
      </c>
      <c r="AD1957" s="4">
        <f t="shared" si="150"/>
        <v>0.98083873348782902</v>
      </c>
      <c r="AE1957" s="4">
        <f t="shared" si="151"/>
        <v>1.3143239028736911</v>
      </c>
      <c r="AF1957" s="4">
        <f t="shared" si="152"/>
        <v>1.3270998567744425</v>
      </c>
      <c r="AG1957" s="4">
        <f t="shared" si="153"/>
        <v>274.63253996486867</v>
      </c>
      <c r="AH1957" s="4">
        <f t="shared" si="154"/>
        <v>3.8981799583261478E-2</v>
      </c>
    </row>
    <row r="1958" spans="1:34" x14ac:dyDescent="0.3">
      <c r="A1958" s="2" t="s">
        <v>16797</v>
      </c>
      <c r="B1958" s="2" t="s">
        <v>16796</v>
      </c>
      <c r="C1958" s="2" t="s">
        <v>226</v>
      </c>
      <c r="D1958" s="2">
        <v>2025</v>
      </c>
      <c r="E1958" s="2" t="s">
        <v>227</v>
      </c>
      <c r="F1958" s="2">
        <v>0</v>
      </c>
      <c r="G1958" s="2">
        <v>8.1594666999999994</v>
      </c>
      <c r="I1958" s="2">
        <v>3.22</v>
      </c>
      <c r="J1958" s="2">
        <v>0.28726964999999999</v>
      </c>
      <c r="K1958" s="2">
        <v>8.9700000000000006</v>
      </c>
      <c r="L1958" s="2">
        <v>2.8222779999999999E-2</v>
      </c>
      <c r="N1958" s="2">
        <v>1102</v>
      </c>
      <c r="O1958" s="2" t="s">
        <v>16798</v>
      </c>
      <c r="P1958" s="2">
        <v>5844</v>
      </c>
      <c r="Q1958" s="2">
        <v>1.228</v>
      </c>
      <c r="R1958" s="2">
        <v>1.0229999999999999</v>
      </c>
      <c r="S1958" s="2">
        <v>0.03</v>
      </c>
      <c r="T1958" s="2" t="s">
        <v>5</v>
      </c>
      <c r="U1958" s="2">
        <v>4.25</v>
      </c>
      <c r="V1958" s="2" t="s">
        <v>16799</v>
      </c>
      <c r="W1958" s="2">
        <v>205.7990331</v>
      </c>
      <c r="X1958" s="2" t="s">
        <v>16800</v>
      </c>
      <c r="Y1958" s="2">
        <v>-22.5854441</v>
      </c>
      <c r="Z1958" s="2">
        <v>96.722399999999993</v>
      </c>
      <c r="AA1958" s="2">
        <v>9.3170000000000002</v>
      </c>
      <c r="AB1958" s="2">
        <v>7.7759999999999998</v>
      </c>
      <c r="AC1958" s="2">
        <v>9.1202900000000007</v>
      </c>
      <c r="AD1958" s="4">
        <f t="shared" si="150"/>
        <v>0.26867349694401116</v>
      </c>
      <c r="AE1958" s="4">
        <f t="shared" si="151"/>
        <v>0.86512866015971601</v>
      </c>
      <c r="AF1958" s="4">
        <f t="shared" si="152"/>
        <v>1.6690459207925603</v>
      </c>
      <c r="AG1958" s="4" t="str">
        <f t="shared" si="153"/>
        <v/>
      </c>
      <c r="AH1958" s="4">
        <f t="shared" si="154"/>
        <v>5.027794151160668E-2</v>
      </c>
    </row>
    <row r="1959" spans="1:34" x14ac:dyDescent="0.3">
      <c r="A1959" s="2" t="s">
        <v>8492</v>
      </c>
      <c r="B1959" s="2" t="s">
        <v>8491</v>
      </c>
      <c r="C1959" s="2" t="s">
        <v>226</v>
      </c>
      <c r="D1959" s="2">
        <v>2016</v>
      </c>
      <c r="E1959" s="2" t="s">
        <v>106</v>
      </c>
      <c r="F1959" s="2">
        <v>0</v>
      </c>
      <c r="G1959" s="2">
        <v>3.6146050999999999</v>
      </c>
      <c r="H1959" s="2">
        <v>4.6080000000000003E-2</v>
      </c>
      <c r="I1959" s="2">
        <v>0.83</v>
      </c>
      <c r="J1959" s="2">
        <v>7.4047639999999998E-2</v>
      </c>
      <c r="K1959" s="2">
        <v>0.498</v>
      </c>
      <c r="L1959" s="2">
        <v>1.57E-3</v>
      </c>
      <c r="M1959" s="2">
        <v>0</v>
      </c>
      <c r="N1959" s="2">
        <v>1397</v>
      </c>
      <c r="P1959" s="2">
        <v>5880</v>
      </c>
      <c r="Q1959" s="2">
        <v>1.27</v>
      </c>
      <c r="R1959" s="2">
        <v>1.06</v>
      </c>
      <c r="S1959" s="2">
        <v>0.04</v>
      </c>
      <c r="T1959" s="2" t="s">
        <v>5</v>
      </c>
      <c r="U1959" s="2">
        <v>4.25</v>
      </c>
      <c r="V1959" s="2" t="s">
        <v>8493</v>
      </c>
      <c r="W1959" s="2">
        <v>292.18015389999999</v>
      </c>
      <c r="X1959" s="2" t="s">
        <v>8494</v>
      </c>
      <c r="Y1959" s="2">
        <v>49.202480999999999</v>
      </c>
      <c r="Z1959" s="2">
        <v>755.678</v>
      </c>
      <c r="AA1959" s="2">
        <v>13.347</v>
      </c>
      <c r="AB1959" s="2">
        <v>11.773999999999999</v>
      </c>
      <c r="AC1959" s="2">
        <v>13.1928</v>
      </c>
      <c r="AD1959" s="4">
        <f t="shared" si="150"/>
        <v>0.87095369429525338</v>
      </c>
      <c r="AE1959" s="4">
        <f t="shared" si="151"/>
        <v>0.72289156626506024</v>
      </c>
      <c r="AF1959" s="4">
        <f t="shared" si="152"/>
        <v>0.7745966692414834</v>
      </c>
      <c r="AG1959" s="4">
        <f t="shared" si="153"/>
        <v>814.66987154931053</v>
      </c>
      <c r="AH1959" s="4">
        <f t="shared" si="154"/>
        <v>2.0724183170258974E-2</v>
      </c>
    </row>
    <row r="1960" spans="1:34" x14ac:dyDescent="0.3">
      <c r="A1960" s="2" t="s">
        <v>14218</v>
      </c>
      <c r="B1960" s="2" t="s">
        <v>14217</v>
      </c>
      <c r="C1960" s="2" t="s">
        <v>226</v>
      </c>
      <c r="D1960" s="2">
        <v>2016</v>
      </c>
      <c r="E1960" s="2" t="s">
        <v>106</v>
      </c>
      <c r="F1960" s="2">
        <v>0</v>
      </c>
      <c r="G1960" s="2">
        <v>23.584476970000001</v>
      </c>
      <c r="H1960" s="2">
        <v>0.15911</v>
      </c>
      <c r="I1960" s="2">
        <v>2.7</v>
      </c>
      <c r="J1960" s="2">
        <v>0.24087786999999999</v>
      </c>
      <c r="K1960" s="2">
        <v>7.75</v>
      </c>
      <c r="L1960" s="2">
        <v>2.4400000000000002E-2</v>
      </c>
      <c r="M1960" s="2">
        <v>0</v>
      </c>
      <c r="N1960" s="2">
        <v>730</v>
      </c>
      <c r="P1960" s="2">
        <v>5747</v>
      </c>
      <c r="Q1960" s="2">
        <v>1.24</v>
      </c>
      <c r="R1960" s="2">
        <v>1.01</v>
      </c>
      <c r="S1960" s="2">
        <v>0.05</v>
      </c>
      <c r="T1960" s="2" t="s">
        <v>5</v>
      </c>
      <c r="U1960" s="2">
        <v>4.25</v>
      </c>
      <c r="V1960" s="2" t="s">
        <v>14219</v>
      </c>
      <c r="W1960" s="2">
        <v>285.42415929999999</v>
      </c>
      <c r="X1960" s="2" t="s">
        <v>14220</v>
      </c>
      <c r="Y1960" s="2">
        <v>47.834558600000001</v>
      </c>
      <c r="Z1960" s="2">
        <v>985.04100000000005</v>
      </c>
      <c r="AA1960" s="2">
        <v>14.045999999999999</v>
      </c>
      <c r="AB1960" s="2">
        <v>12.462</v>
      </c>
      <c r="AC1960" s="2">
        <v>13.957800000000001</v>
      </c>
      <c r="AD1960" s="4">
        <f t="shared" si="150"/>
        <v>0.39374079154600411</v>
      </c>
      <c r="AE1960" s="4">
        <f t="shared" si="151"/>
        <v>1.063100137174211</v>
      </c>
      <c r="AF1960" s="4">
        <f t="shared" si="152"/>
        <v>1.6942167424418784</v>
      </c>
      <c r="AG1960" s="4">
        <f t="shared" si="153"/>
        <v>59.443319987626857</v>
      </c>
      <c r="AH1960" s="4">
        <f t="shared" si="154"/>
        <v>6.2705774901414046E-2</v>
      </c>
    </row>
    <row r="1961" spans="1:34" x14ac:dyDescent="0.3">
      <c r="A1961" s="2" t="s">
        <v>14263</v>
      </c>
      <c r="B1961" s="2" t="s">
        <v>14262</v>
      </c>
      <c r="C1961" s="2" t="s">
        <v>226</v>
      </c>
      <c r="D1961" s="2">
        <v>2016</v>
      </c>
      <c r="E1961" s="2" t="s">
        <v>106</v>
      </c>
      <c r="F1961" s="2">
        <v>0</v>
      </c>
      <c r="G1961" s="2">
        <v>127.8338098</v>
      </c>
      <c r="H1961" s="2">
        <v>0.56003999999999998</v>
      </c>
      <c r="I1961" s="2">
        <v>6.09</v>
      </c>
      <c r="J1961" s="2">
        <v>0.54331341</v>
      </c>
      <c r="K1961" s="2">
        <v>30.8</v>
      </c>
      <c r="L1961" s="2">
        <v>9.7000000000000003E-2</v>
      </c>
      <c r="M1961" s="2">
        <v>0</v>
      </c>
      <c r="N1961" s="2">
        <v>554</v>
      </c>
      <c r="P1961" s="2">
        <v>6260</v>
      </c>
      <c r="Q1961" s="2">
        <v>1.36</v>
      </c>
      <c r="R1961" s="2">
        <v>1.23</v>
      </c>
      <c r="S1961" s="2">
        <v>0.09</v>
      </c>
      <c r="T1961" s="2" t="s">
        <v>5</v>
      </c>
      <c r="U1961" s="2">
        <v>4.25</v>
      </c>
      <c r="V1961" s="2" t="s">
        <v>14264</v>
      </c>
      <c r="W1961" s="2">
        <v>291.02015230000001</v>
      </c>
      <c r="X1961" s="2" t="s">
        <v>14265</v>
      </c>
      <c r="Y1961" s="2">
        <v>39.220609099999997</v>
      </c>
      <c r="Z1961" s="2">
        <v>1387.2</v>
      </c>
      <c r="AA1961" s="2">
        <v>14.135</v>
      </c>
      <c r="AB1961" s="2">
        <v>12.53</v>
      </c>
      <c r="AC1961" s="2">
        <v>13.9436</v>
      </c>
      <c r="AD1961" s="4">
        <f t="shared" si="150"/>
        <v>0.13636371947788689</v>
      </c>
      <c r="AE1961" s="4">
        <f t="shared" si="151"/>
        <v>0.83045505162033117</v>
      </c>
      <c r="AF1961" s="4">
        <f t="shared" si="152"/>
        <v>2.2488822255440182</v>
      </c>
      <c r="AG1961" s="4">
        <f t="shared" si="153"/>
        <v>8.1250661541558138</v>
      </c>
      <c r="AH1961" s="4">
        <f t="shared" si="154"/>
        <v>9.5545850262944348E-2</v>
      </c>
    </row>
    <row r="1962" spans="1:34" x14ac:dyDescent="0.3">
      <c r="A1962" s="2" t="s">
        <v>18329</v>
      </c>
      <c r="B1962" s="2" t="s">
        <v>18328</v>
      </c>
      <c r="C1962" s="2" t="s">
        <v>226</v>
      </c>
      <c r="D1962" s="2">
        <v>2010</v>
      </c>
      <c r="E1962" s="2" t="s">
        <v>17888</v>
      </c>
      <c r="F1962" s="2">
        <v>0</v>
      </c>
      <c r="G1962" s="2">
        <v>1.21987</v>
      </c>
      <c r="H1962" s="2">
        <v>2.3900000000000001E-2</v>
      </c>
      <c r="I1962" s="2">
        <v>17.855937000000001</v>
      </c>
      <c r="J1962" s="2">
        <v>1.593</v>
      </c>
      <c r="K1962" s="2">
        <v>665.21819000000005</v>
      </c>
      <c r="L1962" s="2">
        <v>2.093</v>
      </c>
      <c r="M1962" s="2">
        <v>0</v>
      </c>
      <c r="N1962" s="2">
        <v>2781.7</v>
      </c>
      <c r="O1962" s="2" t="s">
        <v>6317</v>
      </c>
      <c r="P1962" s="2">
        <v>7430</v>
      </c>
      <c r="Q1962" s="2">
        <v>1.444</v>
      </c>
      <c r="R1962" s="2">
        <v>1.4950000000000001</v>
      </c>
      <c r="S1962" s="2">
        <v>0.1</v>
      </c>
      <c r="T1962" s="2" t="s">
        <v>129</v>
      </c>
      <c r="U1962" s="2">
        <v>4.25</v>
      </c>
      <c r="V1962" s="2" t="s">
        <v>18330</v>
      </c>
      <c r="W1962" s="2">
        <v>36.712737500000003</v>
      </c>
      <c r="X1962" s="2" t="s">
        <v>18331</v>
      </c>
      <c r="Y1962" s="2">
        <v>37.5504441</v>
      </c>
      <c r="Z1962" s="2">
        <v>121.944</v>
      </c>
      <c r="AA1962" s="2">
        <v>8.14</v>
      </c>
      <c r="AB1962" s="2">
        <v>7.468</v>
      </c>
      <c r="AC1962" s="2">
        <v>8.0700400000000005</v>
      </c>
      <c r="AD1962" s="4">
        <f t="shared" si="150"/>
        <v>0.11684662731375105</v>
      </c>
      <c r="AE1962" s="4">
        <f t="shared" si="151"/>
        <v>2.0864060159768183</v>
      </c>
      <c r="AF1962" s="4">
        <f t="shared" si="152"/>
        <v>6.1036656508775984</v>
      </c>
      <c r="AG1962" s="4">
        <f t="shared" si="153"/>
        <v>9981.2214118423799</v>
      </c>
      <c r="AH1962" s="4">
        <f t="shared" si="154"/>
        <v>0.11572723858796775</v>
      </c>
    </row>
    <row r="1963" spans="1:34" x14ac:dyDescent="0.3">
      <c r="A1963" s="2" t="s">
        <v>3552</v>
      </c>
      <c r="B1963" s="2" t="s">
        <v>3551</v>
      </c>
      <c r="C1963" s="2" t="s">
        <v>226</v>
      </c>
      <c r="D1963" s="2">
        <v>2022</v>
      </c>
      <c r="E1963" s="2" t="s">
        <v>227</v>
      </c>
      <c r="F1963" s="2">
        <v>0</v>
      </c>
      <c r="G1963" s="2">
        <v>22.891054</v>
      </c>
      <c r="H1963" s="2">
        <v>0.13569999999999999</v>
      </c>
      <c r="I1963" s="2">
        <v>2.69</v>
      </c>
      <c r="J1963" s="2">
        <v>0.23998613999999999</v>
      </c>
      <c r="K1963" s="2">
        <v>6.2</v>
      </c>
      <c r="L1963" s="2">
        <v>1.9507380000000001E-2</v>
      </c>
      <c r="M1963" s="2">
        <v>7.1000000000000004E-3</v>
      </c>
      <c r="N1963" s="2">
        <v>867</v>
      </c>
      <c r="O1963" s="2" t="s">
        <v>216</v>
      </c>
      <c r="P1963" s="2">
        <v>6189</v>
      </c>
      <c r="Q1963" s="2">
        <v>1.425</v>
      </c>
      <c r="R1963" s="2">
        <v>1.2270000000000001</v>
      </c>
      <c r="S1963" s="2">
        <v>0.1</v>
      </c>
      <c r="T1963" s="2" t="s">
        <v>5</v>
      </c>
      <c r="U1963" s="2">
        <v>4.25</v>
      </c>
      <c r="V1963" s="2" t="s">
        <v>3553</v>
      </c>
      <c r="W1963" s="2">
        <v>65.238306499999993</v>
      </c>
      <c r="X1963" s="2" t="s">
        <v>3554</v>
      </c>
      <c r="Y1963" s="2">
        <v>-68.102687500000002</v>
      </c>
      <c r="Z1963" s="2">
        <v>139.61099999999999</v>
      </c>
      <c r="AA1963" s="2">
        <v>9.42</v>
      </c>
      <c r="AB1963" s="2">
        <v>8.1750000000000007</v>
      </c>
      <c r="AC1963" s="2">
        <v>9.2997599999999991</v>
      </c>
      <c r="AD1963" s="4">
        <f t="shared" si="150"/>
        <v>0.31851863763002819</v>
      </c>
      <c r="AE1963" s="4">
        <f t="shared" si="151"/>
        <v>0.85681513522477581</v>
      </c>
      <c r="AF1963" s="4">
        <f t="shared" si="152"/>
        <v>1.5181675512783981</v>
      </c>
      <c r="AG1963" s="4">
        <f t="shared" si="153"/>
        <v>145.1582801881429</v>
      </c>
      <c r="AH1963" s="4">
        <f t="shared" si="154"/>
        <v>5.155967320032577E-2</v>
      </c>
    </row>
    <row r="1964" spans="1:34" x14ac:dyDescent="0.3">
      <c r="A1964" s="2" t="s">
        <v>3552</v>
      </c>
      <c r="B1964" s="2" t="s">
        <v>3555</v>
      </c>
      <c r="C1964" s="2" t="s">
        <v>226</v>
      </c>
      <c r="D1964" s="2">
        <v>2022</v>
      </c>
      <c r="E1964" s="2" t="s">
        <v>227</v>
      </c>
      <c r="F1964" s="2">
        <v>0</v>
      </c>
      <c r="G1964" s="2">
        <v>55.997120000000002</v>
      </c>
      <c r="H1964" s="2">
        <v>0.308</v>
      </c>
      <c r="I1964" s="2">
        <v>4.13</v>
      </c>
      <c r="J1964" s="2">
        <v>0.36845455999999999</v>
      </c>
      <c r="K1964" s="2">
        <v>9.1999999999999993</v>
      </c>
      <c r="L1964" s="2">
        <v>2.894644E-2</v>
      </c>
      <c r="M1964" s="2">
        <v>3.8999999999999998E-3</v>
      </c>
      <c r="N1964" s="2">
        <v>643</v>
      </c>
      <c r="O1964" s="2" t="s">
        <v>216</v>
      </c>
      <c r="P1964" s="2">
        <v>6189</v>
      </c>
      <c r="Q1964" s="2">
        <v>1.425</v>
      </c>
      <c r="R1964" s="2">
        <v>1.2270000000000001</v>
      </c>
      <c r="S1964" s="2">
        <v>0.1</v>
      </c>
      <c r="T1964" s="2" t="s">
        <v>5</v>
      </c>
      <c r="U1964" s="2">
        <v>4.25</v>
      </c>
      <c r="V1964" s="2" t="s">
        <v>3553</v>
      </c>
      <c r="W1964" s="2">
        <v>65.238306499999993</v>
      </c>
      <c r="X1964" s="2" t="s">
        <v>3554</v>
      </c>
      <c r="Y1964" s="2">
        <v>-68.102687500000002</v>
      </c>
      <c r="Z1964" s="2">
        <v>139.61099999999999</v>
      </c>
      <c r="AA1964" s="2">
        <v>9.42</v>
      </c>
      <c r="AB1964" s="2">
        <v>8.1750000000000007</v>
      </c>
      <c r="AC1964" s="2">
        <v>9.2997599999999991</v>
      </c>
      <c r="AD1964" s="4">
        <f t="shared" si="150"/>
        <v>0.13059834469153289</v>
      </c>
      <c r="AE1964" s="4">
        <f t="shared" si="151"/>
        <v>0.53937116357603077</v>
      </c>
      <c r="AF1964" s="4">
        <f t="shared" si="152"/>
        <v>1.4925156299245268</v>
      </c>
      <c r="AG1964" s="4">
        <f t="shared" si="153"/>
        <v>28.177345451823182</v>
      </c>
      <c r="AH1964" s="4">
        <f t="shared" si="154"/>
        <v>5.8859070760913894E-2</v>
      </c>
    </row>
    <row r="1965" spans="1:34" x14ac:dyDescent="0.3">
      <c r="A1965" s="2" t="s">
        <v>3552</v>
      </c>
      <c r="B1965" s="2" t="s">
        <v>3556</v>
      </c>
      <c r="C1965" s="2" t="s">
        <v>226</v>
      </c>
      <c r="D1965" s="2">
        <v>2022</v>
      </c>
      <c r="E1965" s="2" t="s">
        <v>227</v>
      </c>
      <c r="F1965" s="2">
        <v>0</v>
      </c>
      <c r="G1965" s="2">
        <v>84.289900000000003</v>
      </c>
      <c r="H1965" s="2">
        <v>0.41099999999999998</v>
      </c>
      <c r="I1965" s="2">
        <v>3.11</v>
      </c>
      <c r="J1965" s="2">
        <v>0.27745608999999999</v>
      </c>
      <c r="K1965" s="2">
        <v>5.8</v>
      </c>
      <c r="L1965" s="2">
        <v>1.8248839999999999E-2</v>
      </c>
      <c r="M1965" s="2">
        <v>5.4000000000000003E-3</v>
      </c>
      <c r="N1965" s="2">
        <v>561</v>
      </c>
      <c r="O1965" s="2" t="s">
        <v>216</v>
      </c>
      <c r="P1965" s="2">
        <v>6189</v>
      </c>
      <c r="Q1965" s="2">
        <v>1.425</v>
      </c>
      <c r="R1965" s="2">
        <v>1.2270000000000001</v>
      </c>
      <c r="S1965" s="2">
        <v>0.1</v>
      </c>
      <c r="T1965" s="2" t="s">
        <v>5</v>
      </c>
      <c r="U1965" s="2">
        <v>4.25</v>
      </c>
      <c r="V1965" s="2" t="s">
        <v>3553</v>
      </c>
      <c r="W1965" s="2">
        <v>65.238306499999993</v>
      </c>
      <c r="X1965" s="2" t="s">
        <v>3554</v>
      </c>
      <c r="Y1965" s="2">
        <v>-68.102687500000002</v>
      </c>
      <c r="Z1965" s="2">
        <v>139.61099999999999</v>
      </c>
      <c r="AA1965" s="2">
        <v>9.42</v>
      </c>
      <c r="AB1965" s="2">
        <v>8.1750000000000007</v>
      </c>
      <c r="AC1965" s="2">
        <v>9.2997599999999991</v>
      </c>
      <c r="AD1965" s="4">
        <f t="shared" si="150"/>
        <v>0.19281766818878487</v>
      </c>
      <c r="AE1965" s="4">
        <f t="shared" si="151"/>
        <v>0.59966294806712095</v>
      </c>
      <c r="AF1965" s="4">
        <f t="shared" si="152"/>
        <v>1.3656323694496795</v>
      </c>
      <c r="AG1965" s="4">
        <f t="shared" si="153"/>
        <v>15.82405798534081</v>
      </c>
      <c r="AH1965" s="4">
        <f t="shared" si="154"/>
        <v>5.7657043829774136E-2</v>
      </c>
    </row>
    <row r="1966" spans="1:34" x14ac:dyDescent="0.3">
      <c r="A1966" s="2" t="s">
        <v>1290</v>
      </c>
      <c r="B1966" s="2" t="s">
        <v>1289</v>
      </c>
      <c r="C1966" s="2" t="s">
        <v>226</v>
      </c>
      <c r="D1966" s="2">
        <v>2010</v>
      </c>
      <c r="E1966" s="2" t="s">
        <v>1270</v>
      </c>
      <c r="F1966" s="2">
        <v>0</v>
      </c>
      <c r="G1966" s="2">
        <v>4.6276700000000002</v>
      </c>
      <c r="H1966" s="2">
        <v>5.96E-2</v>
      </c>
      <c r="I1966" s="2">
        <v>15.916779999999999</v>
      </c>
      <c r="J1966" s="2">
        <v>1.42</v>
      </c>
      <c r="K1966" s="2">
        <v>1093.3352</v>
      </c>
      <c r="L1966" s="2">
        <v>3.44</v>
      </c>
      <c r="M1966" s="2">
        <v>0.11</v>
      </c>
      <c r="N1966" s="2">
        <v>1624</v>
      </c>
      <c r="O1966" s="2" t="s">
        <v>580</v>
      </c>
      <c r="P1966" s="2">
        <v>6600</v>
      </c>
      <c r="Q1966" s="2">
        <v>1.82</v>
      </c>
      <c r="R1966" s="2">
        <v>2.65</v>
      </c>
      <c r="S1966" s="2">
        <v>0.11</v>
      </c>
      <c r="T1966" s="2" t="s">
        <v>5</v>
      </c>
      <c r="U1966" s="2">
        <v>4.25</v>
      </c>
      <c r="V1966" s="2" t="s">
        <v>1291</v>
      </c>
      <c r="W1966" s="2">
        <v>260.11617189999998</v>
      </c>
      <c r="X1966" s="2" t="s">
        <v>1292</v>
      </c>
      <c r="Y1966" s="2">
        <v>38.242168200000002</v>
      </c>
      <c r="Z1966" s="2">
        <v>222.66300000000001</v>
      </c>
      <c r="AA1966" s="2">
        <v>9.9879999999999995</v>
      </c>
      <c r="AB1966" s="2">
        <v>8.8510000000000009</v>
      </c>
      <c r="AC1966" s="2">
        <v>9.8728300000000004</v>
      </c>
      <c r="AD1966" s="4">
        <f t="shared" si="150"/>
        <v>0.27113631534094851</v>
      </c>
      <c r="AE1966" s="4">
        <f t="shared" si="151"/>
        <v>4.3156170812925021</v>
      </c>
      <c r="AF1966" s="4">
        <f t="shared" si="152"/>
        <v>8.2879869478163908</v>
      </c>
      <c r="AG1966" s="4">
        <f t="shared" si="153"/>
        <v>1587.5077298509159</v>
      </c>
      <c r="AH1966" s="4">
        <f t="shared" si="154"/>
        <v>0.20566294291427867</v>
      </c>
    </row>
    <row r="1967" spans="1:34" x14ac:dyDescent="0.3">
      <c r="A1967" s="2" t="s">
        <v>7052</v>
      </c>
      <c r="B1967" s="2" t="s">
        <v>7051</v>
      </c>
      <c r="C1967" s="2" t="s">
        <v>226</v>
      </c>
      <c r="D1967" s="2">
        <v>2016</v>
      </c>
      <c r="E1967" s="2" t="s">
        <v>106</v>
      </c>
      <c r="F1967" s="2">
        <v>0</v>
      </c>
      <c r="G1967" s="2">
        <v>5.03728015</v>
      </c>
      <c r="H1967" s="2">
        <v>6.3210000000000002E-2</v>
      </c>
      <c r="I1967" s="2">
        <v>1.23</v>
      </c>
      <c r="J1967" s="2">
        <v>0.10973325</v>
      </c>
      <c r="K1967" s="2">
        <v>2.04</v>
      </c>
      <c r="L1967" s="2">
        <v>6.4200000000000004E-3</v>
      </c>
      <c r="M1967" s="2">
        <v>0</v>
      </c>
      <c r="N1967" s="2">
        <v>1321</v>
      </c>
      <c r="P1967" s="2">
        <v>6417</v>
      </c>
      <c r="Q1967" s="2">
        <v>1.41</v>
      </c>
      <c r="R1967" s="2">
        <v>1.3</v>
      </c>
      <c r="S1967" s="2">
        <v>0.13</v>
      </c>
      <c r="T1967" s="2" t="s">
        <v>5</v>
      </c>
      <c r="U1967" s="2">
        <v>4.25</v>
      </c>
      <c r="V1967" s="2" t="s">
        <v>7053</v>
      </c>
      <c r="W1967" s="2">
        <v>294.4685197</v>
      </c>
      <c r="X1967" s="2" t="s">
        <v>7054</v>
      </c>
      <c r="Y1967" s="2">
        <v>49.330978899999998</v>
      </c>
      <c r="Z1967" s="2">
        <v>530.65800000000002</v>
      </c>
      <c r="AA1967" s="2">
        <v>12.125</v>
      </c>
      <c r="AB1967" s="2">
        <v>10.971</v>
      </c>
      <c r="AC1967" s="2">
        <v>12.0831</v>
      </c>
      <c r="AD1967" s="4">
        <f t="shared" si="150"/>
        <v>1.0962631934469256</v>
      </c>
      <c r="AE1967" s="4">
        <f t="shared" si="151"/>
        <v>1.3484037279397185</v>
      </c>
      <c r="AF1967" s="4">
        <f t="shared" si="152"/>
        <v>1.2878418324335694</v>
      </c>
      <c r="AG1967" s="4">
        <f t="shared" si="153"/>
        <v>756.98042971055304</v>
      </c>
      <c r="AH1967" s="4">
        <f t="shared" si="154"/>
        <v>3.5433260669459093E-2</v>
      </c>
    </row>
    <row r="1968" spans="1:34" x14ac:dyDescent="0.3">
      <c r="A1968" s="2" t="s">
        <v>5238</v>
      </c>
      <c r="B1968" s="2" t="s">
        <v>5237</v>
      </c>
      <c r="C1968" s="2" t="s">
        <v>226</v>
      </c>
      <c r="D1968" s="2">
        <v>2018</v>
      </c>
      <c r="E1968" s="2" t="s">
        <v>271</v>
      </c>
      <c r="F1968" s="2">
        <v>0</v>
      </c>
      <c r="G1968" s="2">
        <v>8.1308699999999998</v>
      </c>
      <c r="I1968" s="2">
        <v>1.5139846400000001</v>
      </c>
      <c r="J1968" s="2">
        <v>0.13506866000000001</v>
      </c>
      <c r="K1968" s="2">
        <v>2.9</v>
      </c>
      <c r="L1968" s="2">
        <v>9.1299999999999992E-3</v>
      </c>
      <c r="P1968" s="2">
        <v>5794</v>
      </c>
      <c r="Q1968" s="2">
        <v>1.20424</v>
      </c>
      <c r="R1968" s="2">
        <v>1.069596</v>
      </c>
      <c r="S1968" s="2">
        <v>0.25</v>
      </c>
      <c r="T1968" s="2" t="s">
        <v>5</v>
      </c>
      <c r="U1968" s="2">
        <v>4.25</v>
      </c>
      <c r="V1968" s="2" t="s">
        <v>5239</v>
      </c>
      <c r="W1968" s="2">
        <v>13.140399800000001</v>
      </c>
      <c r="X1968" s="2" t="s">
        <v>5240</v>
      </c>
      <c r="Y1968" s="2">
        <v>3.5077701999999999</v>
      </c>
      <c r="Z1968" s="2">
        <v>389.702</v>
      </c>
      <c r="AA1968" s="2">
        <v>11.803000000000001</v>
      </c>
      <c r="AB1968" s="2">
        <v>10.656000000000001</v>
      </c>
      <c r="AC1968" s="2">
        <v>12.040900000000001</v>
      </c>
      <c r="AD1968" s="4">
        <f t="shared" si="150"/>
        <v>0.83566765068506121</v>
      </c>
      <c r="AE1968" s="4">
        <f t="shared" si="151"/>
        <v>1.2651879872820684</v>
      </c>
      <c r="AF1968" s="4">
        <f t="shared" si="152"/>
        <v>1.3840069289774408</v>
      </c>
      <c r="AG1968" s="4" t="str">
        <f t="shared" si="153"/>
        <v/>
      </c>
      <c r="AH1968" s="4" t="str">
        <f t="shared" si="154"/>
        <v/>
      </c>
    </row>
    <row r="1969" spans="1:34" x14ac:dyDescent="0.3">
      <c r="A1969" s="2" t="s">
        <v>8628</v>
      </c>
      <c r="B1969" s="2" t="s">
        <v>8627</v>
      </c>
      <c r="C1969" s="2" t="s">
        <v>226</v>
      </c>
      <c r="D1969" s="2">
        <v>2016</v>
      </c>
      <c r="E1969" s="2" t="s">
        <v>106</v>
      </c>
      <c r="F1969" s="2">
        <v>0</v>
      </c>
      <c r="G1969" s="2">
        <v>81.416294100000002</v>
      </c>
      <c r="H1969" s="2">
        <v>0.40814</v>
      </c>
      <c r="I1969" s="2">
        <v>3.93</v>
      </c>
      <c r="J1969" s="2">
        <v>0.35061112</v>
      </c>
      <c r="K1969" s="2">
        <v>14.7</v>
      </c>
      <c r="L1969" s="2">
        <v>4.6100000000000002E-2</v>
      </c>
      <c r="M1969" s="2">
        <v>0</v>
      </c>
      <c r="N1969" s="2">
        <v>522</v>
      </c>
      <c r="P1969" s="2">
        <v>6394</v>
      </c>
      <c r="Q1969" s="2">
        <v>1.44</v>
      </c>
      <c r="R1969" s="2">
        <v>1.34</v>
      </c>
      <c r="S1969" s="2">
        <v>0.26</v>
      </c>
      <c r="T1969" s="2" t="s">
        <v>5</v>
      </c>
      <c r="U1969" s="2">
        <v>4.25</v>
      </c>
      <c r="V1969" s="2" t="s">
        <v>8629</v>
      </c>
      <c r="W1969" s="2">
        <v>291.25562259999998</v>
      </c>
      <c r="X1969" s="2" t="s">
        <v>8630</v>
      </c>
      <c r="Y1969" s="2">
        <v>48.846917099999999</v>
      </c>
      <c r="Z1969" s="2">
        <v>608.67999999999995</v>
      </c>
      <c r="AA1969" s="2">
        <v>12.114000000000001</v>
      </c>
      <c r="AB1969" s="2">
        <v>10.967000000000001</v>
      </c>
      <c r="AC1969" s="2">
        <v>12.0303</v>
      </c>
      <c r="AD1969" s="4">
        <f t="shared" si="150"/>
        <v>0.24218078558405526</v>
      </c>
      <c r="AE1969" s="4">
        <f t="shared" si="151"/>
        <v>0.9517704873453372</v>
      </c>
      <c r="AF1969" s="4">
        <f t="shared" si="152"/>
        <v>1.9340263739843817</v>
      </c>
      <c r="AG1969" s="4">
        <f t="shared" si="153"/>
        <v>18.667537894781919</v>
      </c>
      <c r="AH1969" s="4">
        <f t="shared" si="154"/>
        <v>8.4650034741504288E-2</v>
      </c>
    </row>
    <row r="1970" spans="1:34" x14ac:dyDescent="0.3">
      <c r="A1970" s="2" t="s">
        <v>1438</v>
      </c>
      <c r="B1970" s="2" t="s">
        <v>1437</v>
      </c>
      <c r="C1970" s="2" t="s">
        <v>226</v>
      </c>
      <c r="D1970" s="2">
        <v>2014</v>
      </c>
      <c r="E1970" s="2" t="s">
        <v>1270</v>
      </c>
      <c r="F1970" s="2">
        <v>0</v>
      </c>
      <c r="G1970" s="2">
        <v>4.4631290000000003</v>
      </c>
      <c r="H1970" s="2">
        <v>5.7700000000000001E-2</v>
      </c>
      <c r="I1970" s="2">
        <v>14.391999999999999</v>
      </c>
      <c r="J1970" s="2">
        <v>1.284</v>
      </c>
      <c r="K1970" s="2">
        <v>156.684</v>
      </c>
      <c r="L1970" s="2">
        <v>0.49299999999999999</v>
      </c>
      <c r="M1970" s="2">
        <v>0.123</v>
      </c>
      <c r="N1970" s="2">
        <v>1458</v>
      </c>
      <c r="P1970" s="2">
        <v>6120</v>
      </c>
      <c r="Q1970" s="2">
        <v>1.3959999999999999</v>
      </c>
      <c r="R1970" s="2">
        <v>1.284</v>
      </c>
      <c r="S1970" s="2">
        <v>0.3</v>
      </c>
      <c r="T1970" s="2" t="s">
        <v>5</v>
      </c>
      <c r="U1970" s="2">
        <v>4.25</v>
      </c>
      <c r="V1970" s="2" t="s">
        <v>1439</v>
      </c>
      <c r="W1970" s="2">
        <v>270.44418309999998</v>
      </c>
      <c r="X1970" s="2" t="s">
        <v>1440</v>
      </c>
      <c r="Y1970" s="2">
        <v>-2.97098</v>
      </c>
      <c r="Z1970" s="2">
        <v>290.73599999999999</v>
      </c>
      <c r="AA1970" s="2">
        <v>11.997</v>
      </c>
      <c r="AB1970" s="2">
        <v>9.9239999999999995</v>
      </c>
      <c r="AC1970" s="2">
        <v>11.6843</v>
      </c>
      <c r="AD1970" s="4">
        <f t="shared" si="150"/>
        <v>5.2560707098377679E-2</v>
      </c>
      <c r="AE1970" s="4">
        <f t="shared" si="151"/>
        <v>0.75645369655985151</v>
      </c>
      <c r="AF1970" s="4">
        <f t="shared" si="152"/>
        <v>3.2995274814569107</v>
      </c>
      <c r="AG1970" s="4">
        <f t="shared" si="153"/>
        <v>736.740846615544</v>
      </c>
      <c r="AH1970" s="4">
        <f t="shared" si="154"/>
        <v>8.6411787290724143E-2</v>
      </c>
    </row>
    <row r="1971" spans="1:34" x14ac:dyDescent="0.3">
      <c r="A1971" s="2" t="s">
        <v>16647</v>
      </c>
      <c r="B1971" s="2" t="s">
        <v>16646</v>
      </c>
      <c r="C1971" s="2" t="s">
        <v>226</v>
      </c>
      <c r="D1971" s="2">
        <v>2024</v>
      </c>
      <c r="E1971" s="2" t="s">
        <v>227</v>
      </c>
      <c r="F1971" s="2">
        <v>0</v>
      </c>
      <c r="G1971" s="2">
        <v>2.499387</v>
      </c>
      <c r="H1971" s="2">
        <v>3.5999999999999997E-2</v>
      </c>
      <c r="I1971" s="2">
        <v>13.72</v>
      </c>
      <c r="J1971" s="2">
        <v>1.22401852</v>
      </c>
      <c r="K1971" s="2">
        <v>228</v>
      </c>
      <c r="L1971" s="2">
        <v>0.71736822</v>
      </c>
      <c r="M1971" s="2">
        <v>0.16400000000000001</v>
      </c>
      <c r="N1971" s="2">
        <v>1603</v>
      </c>
      <c r="P1971" s="2">
        <v>5665</v>
      </c>
      <c r="Q1971" s="2">
        <v>1.25</v>
      </c>
      <c r="R1971" s="2">
        <v>1.07</v>
      </c>
      <c r="S1971" s="2">
        <v>0.3</v>
      </c>
      <c r="T1971" s="2" t="s">
        <v>5</v>
      </c>
      <c r="U1971" s="2">
        <v>4.25</v>
      </c>
      <c r="V1971" s="2" t="s">
        <v>16648</v>
      </c>
      <c r="W1971" s="2">
        <v>61.401248199999998</v>
      </c>
      <c r="X1971" s="2" t="s">
        <v>16649</v>
      </c>
      <c r="Y1971" s="2">
        <v>-14.926745800000001</v>
      </c>
      <c r="Z1971" s="2">
        <v>597.87300000000005</v>
      </c>
      <c r="AA1971" s="2">
        <v>13.468</v>
      </c>
      <c r="AB1971" s="2">
        <v>11.807</v>
      </c>
      <c r="AC1971" s="2">
        <v>13.2544</v>
      </c>
      <c r="AD1971" s="4">
        <f t="shared" si="150"/>
        <v>8.8282071042620786E-2</v>
      </c>
      <c r="AE1971" s="4">
        <f t="shared" si="151"/>
        <v>1.2112300147047572</v>
      </c>
      <c r="AF1971" s="4">
        <f t="shared" si="152"/>
        <v>4.0765274194771797</v>
      </c>
      <c r="AG1971" s="4">
        <f t="shared" si="153"/>
        <v>1114.0496107964098</v>
      </c>
      <c r="AH1971" s="4">
        <f t="shared" si="154"/>
        <v>0.10181777602414817</v>
      </c>
    </row>
    <row r="1972" spans="1:34" x14ac:dyDescent="0.3">
      <c r="A1972" s="2" t="s">
        <v>17977</v>
      </c>
      <c r="B1972" s="2" t="s">
        <v>17976</v>
      </c>
      <c r="C1972" s="2" t="s">
        <v>226</v>
      </c>
      <c r="D1972" s="2">
        <v>2016</v>
      </c>
      <c r="E1972" s="2" t="s">
        <v>17888</v>
      </c>
      <c r="F1972" s="2">
        <v>0</v>
      </c>
      <c r="G1972" s="2">
        <v>1.2749250400000001</v>
      </c>
      <c r="H1972" s="2">
        <v>2.571E-2</v>
      </c>
      <c r="I1972" s="2">
        <v>19.526044379999998</v>
      </c>
      <c r="J1972" s="2">
        <v>1.742</v>
      </c>
      <c r="K1972" s="2">
        <v>371.85923618999999</v>
      </c>
      <c r="L1972" s="2">
        <v>1.17</v>
      </c>
      <c r="M1972" s="2">
        <v>0</v>
      </c>
      <c r="N1972" s="2">
        <v>2409</v>
      </c>
      <c r="O1972" s="2" t="s">
        <v>422</v>
      </c>
      <c r="P1972" s="2">
        <v>6628</v>
      </c>
      <c r="Q1972" s="2">
        <v>1.4610000000000001</v>
      </c>
      <c r="R1972" s="2">
        <v>1.33</v>
      </c>
      <c r="S1972" s="2">
        <v>0.17</v>
      </c>
      <c r="T1972" s="2" t="s">
        <v>5</v>
      </c>
      <c r="U1972" s="2">
        <v>4.2510000000000003</v>
      </c>
      <c r="V1972" s="2" t="s">
        <v>17978</v>
      </c>
      <c r="W1972" s="2">
        <v>107.6002312</v>
      </c>
      <c r="X1972" s="2" t="s">
        <v>17979</v>
      </c>
      <c r="Y1972" s="2">
        <v>-39.0972705</v>
      </c>
      <c r="Z1972" s="2">
        <v>269.89800000000002</v>
      </c>
      <c r="AA1972" s="2">
        <v>10.513999999999999</v>
      </c>
      <c r="AB1972" s="2">
        <v>9.3740000000000006</v>
      </c>
      <c r="AC1972" s="2">
        <v>10.374599999999999</v>
      </c>
      <c r="AD1972" s="4">
        <f t="shared" si="150"/>
        <v>4.9950030380005984E-2</v>
      </c>
      <c r="AE1972" s="4">
        <f t="shared" si="151"/>
        <v>0.97532650998234505</v>
      </c>
      <c r="AF1972" s="4">
        <f t="shared" si="152"/>
        <v>4.3639739594669651</v>
      </c>
      <c r="AG1972" s="4">
        <f t="shared" si="153"/>
        <v>5591.342906546518</v>
      </c>
      <c r="AH1972" s="4">
        <f t="shared" si="154"/>
        <v>8.89126901345339E-2</v>
      </c>
    </row>
    <row r="1973" spans="1:34" x14ac:dyDescent="0.3">
      <c r="A1973" s="2" t="s">
        <v>1964</v>
      </c>
      <c r="B1973" s="2" t="s">
        <v>1963</v>
      </c>
      <c r="C1973" s="2" t="s">
        <v>226</v>
      </c>
      <c r="D1973" s="2">
        <v>2017</v>
      </c>
      <c r="E1973" s="2" t="s">
        <v>271</v>
      </c>
      <c r="F1973" s="2">
        <v>0</v>
      </c>
      <c r="G1973" s="2">
        <v>9.5523699999999998</v>
      </c>
      <c r="H1973" s="2">
        <v>9.0700000000000003E-2</v>
      </c>
      <c r="I1973" s="2">
        <v>2.44</v>
      </c>
      <c r="J1973" s="2">
        <v>0.21768222000000001</v>
      </c>
      <c r="K1973" s="2">
        <v>12.6</v>
      </c>
      <c r="L1973" s="2">
        <v>3.9643829999999998E-2</v>
      </c>
      <c r="M1973" s="2">
        <v>9.2999999999999999E-2</v>
      </c>
      <c r="N1973" s="2">
        <v>1153</v>
      </c>
      <c r="O1973" s="2" t="s">
        <v>580</v>
      </c>
      <c r="P1973" s="2">
        <v>6327</v>
      </c>
      <c r="Q1973" s="2">
        <v>1.296</v>
      </c>
      <c r="R1973" s="2">
        <v>1.091</v>
      </c>
      <c r="S1973" s="2">
        <v>-0.311</v>
      </c>
      <c r="T1973" s="2" t="s">
        <v>5</v>
      </c>
      <c r="U1973" s="2">
        <v>4.2519999999999998</v>
      </c>
      <c r="V1973" s="2" t="s">
        <v>1965</v>
      </c>
      <c r="W1973" s="2">
        <v>183.47247419999999</v>
      </c>
      <c r="X1973" s="2" t="s">
        <v>1966</v>
      </c>
      <c r="Y1973" s="2">
        <v>-0.3934357</v>
      </c>
      <c r="Z1973" s="2">
        <v>109.35299999999999</v>
      </c>
      <c r="AA1973" s="2">
        <v>8.9510000000000005</v>
      </c>
      <c r="AB1973" s="2">
        <v>7.8529999999999998</v>
      </c>
      <c r="AC1973" s="2">
        <v>8.8884100000000004</v>
      </c>
      <c r="AD1973" s="4">
        <f t="shared" si="150"/>
        <v>0.8673633475929704</v>
      </c>
      <c r="AE1973" s="4">
        <f t="shared" si="151"/>
        <v>2.1163665681268475</v>
      </c>
      <c r="AF1973" s="4">
        <f t="shared" si="152"/>
        <v>2.2724291905864762</v>
      </c>
      <c r="AG1973" s="4">
        <f t="shared" si="153"/>
        <v>293.54630409810102</v>
      </c>
      <c r="AH1973" s="4">
        <f t="shared" si="154"/>
        <v>6.6923046940653472E-2</v>
      </c>
    </row>
    <row r="1974" spans="1:34" x14ac:dyDescent="0.3">
      <c r="A1974" s="2" t="s">
        <v>1964</v>
      </c>
      <c r="B1974" s="2" t="s">
        <v>1967</v>
      </c>
      <c r="C1974" s="2" t="s">
        <v>226</v>
      </c>
      <c r="D1974" s="2">
        <v>2017</v>
      </c>
      <c r="E1974" s="2" t="s">
        <v>271</v>
      </c>
      <c r="F1974" s="2">
        <v>0</v>
      </c>
      <c r="G1974" s="2">
        <v>21.057040000000001</v>
      </c>
      <c r="H1974" s="2">
        <v>0.15359999999999999</v>
      </c>
      <c r="I1974" s="2">
        <v>4.3499999999999996</v>
      </c>
      <c r="J1974" s="2">
        <v>0.38808101</v>
      </c>
      <c r="K1974" s="2">
        <v>15.2</v>
      </c>
      <c r="L1974" s="2">
        <v>4.7824310000000002E-2</v>
      </c>
      <c r="M1974" s="2">
        <v>0.22</v>
      </c>
      <c r="N1974" s="2">
        <v>886</v>
      </c>
      <c r="O1974" s="2" t="s">
        <v>580</v>
      </c>
      <c r="P1974" s="2">
        <v>6327</v>
      </c>
      <c r="Q1974" s="2">
        <v>1.296</v>
      </c>
      <c r="R1974" s="2">
        <v>1.091</v>
      </c>
      <c r="S1974" s="2">
        <v>-0.311</v>
      </c>
      <c r="T1974" s="2" t="s">
        <v>5</v>
      </c>
      <c r="U1974" s="2">
        <v>4.2519999999999998</v>
      </c>
      <c r="V1974" s="2" t="s">
        <v>1965</v>
      </c>
      <c r="W1974" s="2">
        <v>183.47247419999999</v>
      </c>
      <c r="X1974" s="2" t="s">
        <v>1966</v>
      </c>
      <c r="Y1974" s="2">
        <v>-0.3934357</v>
      </c>
      <c r="Z1974" s="2">
        <v>109.35299999999999</v>
      </c>
      <c r="AA1974" s="2">
        <v>8.9510000000000005</v>
      </c>
      <c r="AB1974" s="2">
        <v>7.8529999999999998</v>
      </c>
      <c r="AC1974" s="2">
        <v>8.8884100000000004</v>
      </c>
      <c r="AD1974" s="4">
        <f t="shared" si="150"/>
        <v>0.18466126957660031</v>
      </c>
      <c r="AE1974" s="4">
        <f t="shared" si="151"/>
        <v>0.80327652265821126</v>
      </c>
      <c r="AF1974" s="4">
        <f t="shared" si="152"/>
        <v>1.8692920781844711</v>
      </c>
      <c r="AG1974" s="4">
        <f t="shared" si="153"/>
        <v>102.35492855495825</v>
      </c>
      <c r="AH1974" s="4">
        <f t="shared" si="154"/>
        <v>6.2800095555375995E-2</v>
      </c>
    </row>
    <row r="1975" spans="1:34" x14ac:dyDescent="0.3">
      <c r="A1975" s="2" t="s">
        <v>6312</v>
      </c>
      <c r="B1975" s="2" t="s">
        <v>6311</v>
      </c>
      <c r="C1975" s="2" t="s">
        <v>226</v>
      </c>
      <c r="D1975" s="2">
        <v>2017</v>
      </c>
      <c r="E1975" s="2" t="s">
        <v>6286</v>
      </c>
      <c r="F1975" s="2">
        <v>0</v>
      </c>
      <c r="G1975" s="2">
        <v>0.9689951</v>
      </c>
      <c r="H1975" s="2">
        <v>2.044E-2</v>
      </c>
      <c r="I1975" s="2">
        <v>15.860735</v>
      </c>
      <c r="J1975" s="2">
        <v>1.415</v>
      </c>
      <c r="K1975" s="2">
        <v>874.03250000000003</v>
      </c>
      <c r="L1975" s="2">
        <v>2.75</v>
      </c>
      <c r="M1975" s="2">
        <v>0</v>
      </c>
      <c r="N1975" s="2">
        <v>2453</v>
      </c>
      <c r="O1975" s="2" t="s">
        <v>2358</v>
      </c>
      <c r="P1975" s="2">
        <v>6236</v>
      </c>
      <c r="Q1975" s="2">
        <v>1.36</v>
      </c>
      <c r="R1975" s="2">
        <v>1.2110000000000001</v>
      </c>
      <c r="S1975" s="2">
        <v>-2E-3</v>
      </c>
      <c r="T1975" s="2" t="s">
        <v>5</v>
      </c>
      <c r="U1975" s="2">
        <v>4.2530000000000001</v>
      </c>
      <c r="V1975" s="2" t="s">
        <v>6313</v>
      </c>
      <c r="W1975" s="2">
        <v>314.26852270000001</v>
      </c>
      <c r="X1975" s="2" t="s">
        <v>6314</v>
      </c>
      <c r="Y1975" s="2">
        <v>31.661018599999998</v>
      </c>
      <c r="Z1975" s="2">
        <v>444.58600000000001</v>
      </c>
      <c r="AA1975" s="2">
        <v>11.717000000000001</v>
      </c>
      <c r="AB1975" s="2">
        <v>10.641999999999999</v>
      </c>
      <c r="AC1975" s="2">
        <v>11.7959</v>
      </c>
      <c r="AD1975" s="4">
        <f t="shared" si="150"/>
        <v>0.2190572617677552</v>
      </c>
      <c r="AE1975" s="4">
        <f t="shared" si="151"/>
        <v>3.474409178723997</v>
      </c>
      <c r="AF1975" s="4">
        <f t="shared" si="152"/>
        <v>7.4233875868978414</v>
      </c>
      <c r="AG1975" s="4">
        <f t="shared" si="153"/>
        <v>6006.6221027768088</v>
      </c>
      <c r="AH1975" s="4">
        <f t="shared" si="154"/>
        <v>0.14988333996609546</v>
      </c>
    </row>
    <row r="1976" spans="1:34" x14ac:dyDescent="0.3">
      <c r="A1976" s="2" t="s">
        <v>12413</v>
      </c>
      <c r="B1976" s="2" t="s">
        <v>12412</v>
      </c>
      <c r="C1976" s="2" t="s">
        <v>226</v>
      </c>
      <c r="D1976" s="2">
        <v>2014</v>
      </c>
      <c r="E1976" s="2" t="s">
        <v>106</v>
      </c>
      <c r="F1976" s="2">
        <v>0</v>
      </c>
      <c r="G1976" s="2">
        <v>14.383035</v>
      </c>
      <c r="H1976" s="2">
        <v>0.122</v>
      </c>
      <c r="I1976" s="2">
        <v>1.71</v>
      </c>
      <c r="J1976" s="2">
        <v>0.153</v>
      </c>
      <c r="K1976" s="2">
        <v>3.57</v>
      </c>
      <c r="L1976" s="2">
        <v>1.12E-2</v>
      </c>
      <c r="M1976" s="2">
        <v>0</v>
      </c>
      <c r="N1976" s="2">
        <v>889</v>
      </c>
      <c r="P1976" s="2">
        <v>6117</v>
      </c>
      <c r="Q1976" s="2">
        <v>1.333</v>
      </c>
      <c r="R1976" s="2">
        <v>1.173</v>
      </c>
      <c r="S1976" s="2">
        <v>0</v>
      </c>
      <c r="T1976" s="2" t="s">
        <v>5</v>
      </c>
      <c r="U1976" s="2">
        <v>4.2539999999999996</v>
      </c>
      <c r="V1976" s="2" t="s">
        <v>12414</v>
      </c>
      <c r="W1976" s="2">
        <v>290.08274940000001</v>
      </c>
      <c r="X1976" s="2" t="s">
        <v>12415</v>
      </c>
      <c r="Y1976" s="2">
        <v>50.863436100000001</v>
      </c>
      <c r="Z1976" s="2">
        <v>965.56</v>
      </c>
      <c r="AA1976" s="2">
        <v>13.366</v>
      </c>
      <c r="AB1976" s="2">
        <v>11.987</v>
      </c>
      <c r="AC1976" s="2">
        <v>13.2865</v>
      </c>
      <c r="AD1976" s="4">
        <f t="shared" si="150"/>
        <v>0.71396987047146621</v>
      </c>
      <c r="AE1976" s="4">
        <f t="shared" si="151"/>
        <v>1.2208884785062071</v>
      </c>
      <c r="AF1976" s="4">
        <f t="shared" si="152"/>
        <v>1.444894216974244</v>
      </c>
      <c r="AG1976" s="4">
        <f t="shared" si="153"/>
        <v>149.96309998847514</v>
      </c>
      <c r="AH1976" s="4">
        <f t="shared" si="154"/>
        <v>4.8460196674111874E-2</v>
      </c>
    </row>
    <row r="1977" spans="1:34" x14ac:dyDescent="0.3">
      <c r="A1977" s="2" t="s">
        <v>12413</v>
      </c>
      <c r="B1977" s="2" t="s">
        <v>12416</v>
      </c>
      <c r="C1977" s="2" t="s">
        <v>226</v>
      </c>
      <c r="D1977" s="2">
        <v>2014</v>
      </c>
      <c r="E1977" s="2" t="s">
        <v>106</v>
      </c>
      <c r="F1977" s="2">
        <v>0</v>
      </c>
      <c r="G1977" s="2">
        <v>47.318218000000002</v>
      </c>
      <c r="H1977" s="2">
        <v>0.26900000000000002</v>
      </c>
      <c r="I1977" s="2">
        <v>2.15</v>
      </c>
      <c r="J1977" s="2">
        <v>0.192</v>
      </c>
      <c r="K1977" s="2">
        <v>5.27</v>
      </c>
      <c r="L1977" s="2">
        <v>1.66E-2</v>
      </c>
      <c r="M1977" s="2">
        <v>0</v>
      </c>
      <c r="N1977" s="2">
        <v>598</v>
      </c>
      <c r="P1977" s="2">
        <v>6117</v>
      </c>
      <c r="Q1977" s="2">
        <v>1.333</v>
      </c>
      <c r="R1977" s="2">
        <v>1.173</v>
      </c>
      <c r="S1977" s="2">
        <v>0</v>
      </c>
      <c r="T1977" s="2" t="s">
        <v>5</v>
      </c>
      <c r="U1977" s="2">
        <v>4.2539999999999996</v>
      </c>
      <c r="V1977" s="2" t="s">
        <v>12414</v>
      </c>
      <c r="W1977" s="2">
        <v>290.08274940000001</v>
      </c>
      <c r="X1977" s="2" t="s">
        <v>12415</v>
      </c>
      <c r="Y1977" s="2">
        <v>50.863436100000001</v>
      </c>
      <c r="Z1977" s="2">
        <v>965.56</v>
      </c>
      <c r="AA1977" s="2">
        <v>13.366</v>
      </c>
      <c r="AB1977" s="2">
        <v>11.987</v>
      </c>
      <c r="AC1977" s="2">
        <v>13.2865</v>
      </c>
      <c r="AD1977" s="4">
        <f t="shared" si="150"/>
        <v>0.53026777516445089</v>
      </c>
      <c r="AE1977" s="4">
        <f t="shared" si="151"/>
        <v>1.1400757166035695</v>
      </c>
      <c r="AF1977" s="4">
        <f t="shared" si="152"/>
        <v>1.5656189800515561</v>
      </c>
      <c r="AG1977" s="4">
        <f t="shared" si="153"/>
        <v>30.84604663048415</v>
      </c>
      <c r="AH1977" s="4">
        <f t="shared" si="154"/>
        <v>6.4022921150200626E-2</v>
      </c>
    </row>
    <row r="1978" spans="1:34" x14ac:dyDescent="0.3">
      <c r="A1978" s="2" t="s">
        <v>12181</v>
      </c>
      <c r="B1978" s="2" t="s">
        <v>12180</v>
      </c>
      <c r="C1978" s="2" t="s">
        <v>226</v>
      </c>
      <c r="D1978" s="2">
        <v>2014</v>
      </c>
      <c r="E1978" s="2" t="s">
        <v>106</v>
      </c>
      <c r="F1978" s="2">
        <v>0</v>
      </c>
      <c r="G1978" s="2">
        <v>8.4866159999999997</v>
      </c>
      <c r="H1978" s="2">
        <v>8.5999999999999993E-2</v>
      </c>
      <c r="I1978" s="2">
        <v>1.45</v>
      </c>
      <c r="J1978" s="2">
        <v>0.129</v>
      </c>
      <c r="K1978" s="2">
        <v>2.7</v>
      </c>
      <c r="L1978" s="2">
        <v>8.4899999999999993E-3</v>
      </c>
      <c r="M1978" s="2">
        <v>0</v>
      </c>
      <c r="N1978" s="2">
        <v>1060</v>
      </c>
      <c r="P1978" s="2">
        <v>6169</v>
      </c>
      <c r="Q1978" s="2">
        <v>1.343</v>
      </c>
      <c r="R1978" s="2">
        <v>1.1910000000000001</v>
      </c>
      <c r="S1978" s="2">
        <v>0.04</v>
      </c>
      <c r="T1978" s="2" t="s">
        <v>5</v>
      </c>
      <c r="U1978" s="2">
        <v>4.2539999999999996</v>
      </c>
      <c r="V1978" s="2" t="s">
        <v>12182</v>
      </c>
      <c r="W1978" s="2">
        <v>296.8034146</v>
      </c>
      <c r="X1978" s="2" t="s">
        <v>12183</v>
      </c>
      <c r="Y1978" s="2">
        <v>46.741101100000002</v>
      </c>
      <c r="Z1978" s="2">
        <v>930.32</v>
      </c>
      <c r="AA1978" s="2">
        <v>13.635</v>
      </c>
      <c r="AB1978" s="2">
        <v>12.198</v>
      </c>
      <c r="AC1978" s="2">
        <v>13.544700000000001</v>
      </c>
      <c r="AD1978" s="4">
        <f t="shared" si="150"/>
        <v>0.88564516790356318</v>
      </c>
      <c r="AE1978" s="4">
        <f t="shared" si="151"/>
        <v>1.2841854934601666</v>
      </c>
      <c r="AF1978" s="4">
        <f t="shared" si="152"/>
        <v>1.3645764784420262</v>
      </c>
      <c r="AG1978" s="4">
        <f t="shared" si="153"/>
        <v>316.88673058988627</v>
      </c>
      <c r="AH1978" s="4">
        <f t="shared" si="154"/>
        <v>4.1912633362670308E-2</v>
      </c>
    </row>
    <row r="1979" spans="1:34" x14ac:dyDescent="0.3">
      <c r="A1979" s="2" t="s">
        <v>12181</v>
      </c>
      <c r="B1979" s="2" t="s">
        <v>12184</v>
      </c>
      <c r="C1979" s="2" t="s">
        <v>226</v>
      </c>
      <c r="D1979" s="2">
        <v>2014</v>
      </c>
      <c r="E1979" s="2" t="s">
        <v>106</v>
      </c>
      <c r="F1979" s="2">
        <v>0</v>
      </c>
      <c r="G1979" s="2">
        <v>55.188023000000001</v>
      </c>
      <c r="H1979" s="2">
        <v>0.3</v>
      </c>
      <c r="I1979" s="2">
        <v>2.52</v>
      </c>
      <c r="J1979" s="2">
        <v>0.22500000000000001</v>
      </c>
      <c r="K1979" s="2">
        <v>6.9</v>
      </c>
      <c r="L1979" s="2">
        <v>2.1700000000000001E-2</v>
      </c>
      <c r="M1979" s="2">
        <v>0</v>
      </c>
      <c r="N1979" s="2">
        <v>568</v>
      </c>
      <c r="P1979" s="2">
        <v>6169</v>
      </c>
      <c r="Q1979" s="2">
        <v>1.343</v>
      </c>
      <c r="R1979" s="2">
        <v>1.1910000000000001</v>
      </c>
      <c r="S1979" s="2">
        <v>0.04</v>
      </c>
      <c r="T1979" s="2" t="s">
        <v>5</v>
      </c>
      <c r="U1979" s="2">
        <v>4.2539999999999996</v>
      </c>
      <c r="V1979" s="2" t="s">
        <v>12182</v>
      </c>
      <c r="W1979" s="2">
        <v>296.8034146</v>
      </c>
      <c r="X1979" s="2" t="s">
        <v>12183</v>
      </c>
      <c r="Y1979" s="2">
        <v>46.741101100000002</v>
      </c>
      <c r="Z1979" s="2">
        <v>930.32</v>
      </c>
      <c r="AA1979" s="2">
        <v>13.635</v>
      </c>
      <c r="AB1979" s="2">
        <v>12.198</v>
      </c>
      <c r="AC1979" s="2">
        <v>13.544700000000001</v>
      </c>
      <c r="AD1979" s="4">
        <f t="shared" si="150"/>
        <v>0.43116894023923502</v>
      </c>
      <c r="AE1979" s="4">
        <f t="shared" si="151"/>
        <v>1.0865457294028722</v>
      </c>
      <c r="AF1979" s="4">
        <f t="shared" si="152"/>
        <v>1.6547190813232433</v>
      </c>
      <c r="AG1979" s="4">
        <f t="shared" si="153"/>
        <v>26.041047327142206</v>
      </c>
      <c r="AH1979" s="4">
        <f t="shared" si="154"/>
        <v>6.9430470313214449E-2</v>
      </c>
    </row>
    <row r="1980" spans="1:34" x14ac:dyDescent="0.3">
      <c r="A1980" s="2" t="s">
        <v>12149</v>
      </c>
      <c r="B1980" s="2" t="s">
        <v>12148</v>
      </c>
      <c r="C1980" s="2" t="s">
        <v>226</v>
      </c>
      <c r="D1980" s="2">
        <v>2014</v>
      </c>
      <c r="E1980" s="2" t="s">
        <v>106</v>
      </c>
      <c r="F1980" s="2">
        <v>0</v>
      </c>
      <c r="G1980" s="2">
        <v>4.6126959999999997</v>
      </c>
      <c r="H1980" s="2">
        <v>5.7000000000000002E-2</v>
      </c>
      <c r="I1980" s="2">
        <v>1.57</v>
      </c>
      <c r="J1980" s="2">
        <v>0.14000000000000001</v>
      </c>
      <c r="K1980" s="2">
        <v>3.09</v>
      </c>
      <c r="L1980" s="2">
        <v>9.7199999999999995E-3</v>
      </c>
      <c r="M1980" s="2">
        <v>0</v>
      </c>
      <c r="N1980" s="2">
        <v>1294</v>
      </c>
      <c r="P1980" s="2">
        <v>6133</v>
      </c>
      <c r="Q1980" s="2">
        <v>1.335</v>
      </c>
      <c r="R1980" s="2">
        <v>1.163</v>
      </c>
      <c r="S1980" s="2">
        <v>-2.2599999999999999E-2</v>
      </c>
      <c r="T1980" s="2" t="s">
        <v>129</v>
      </c>
      <c r="U1980" s="2">
        <v>4.2560000000000002</v>
      </c>
      <c r="V1980" s="2" t="s">
        <v>12150</v>
      </c>
      <c r="W1980" s="2">
        <v>292.42109979999998</v>
      </c>
      <c r="X1980" s="2" t="s">
        <v>12151</v>
      </c>
      <c r="Y1980" s="2">
        <v>37.682791899999998</v>
      </c>
      <c r="Z1980" s="2">
        <v>707.55899999999997</v>
      </c>
      <c r="AA1980" s="2">
        <v>13.058</v>
      </c>
      <c r="AB1980" s="2">
        <v>11.704000000000001</v>
      </c>
      <c r="AC1980" s="2">
        <v>12.965400000000001</v>
      </c>
      <c r="AD1980" s="4">
        <f t="shared" si="150"/>
        <v>0.7984716890105229</v>
      </c>
      <c r="AE1980" s="4">
        <f t="shared" si="151"/>
        <v>1.253600551746521</v>
      </c>
      <c r="AF1980" s="4">
        <f t="shared" si="152"/>
        <v>1.402908716289851</v>
      </c>
      <c r="AG1980" s="4">
        <f t="shared" si="153"/>
        <v>696.29700762258153</v>
      </c>
      <c r="AH1980" s="4">
        <f t="shared" si="154"/>
        <v>3.8999790613336756E-2</v>
      </c>
    </row>
    <row r="1981" spans="1:34" x14ac:dyDescent="0.3">
      <c r="A1981" s="2" t="s">
        <v>12149</v>
      </c>
      <c r="B1981" s="2" t="s">
        <v>12152</v>
      </c>
      <c r="C1981" s="2" t="s">
        <v>226</v>
      </c>
      <c r="D1981" s="2">
        <v>2014</v>
      </c>
      <c r="E1981" s="2" t="s">
        <v>106</v>
      </c>
      <c r="F1981" s="2">
        <v>0</v>
      </c>
      <c r="G1981" s="2">
        <v>13.121632</v>
      </c>
      <c r="H1981" s="2">
        <v>0.115</v>
      </c>
      <c r="I1981" s="2">
        <v>1.81</v>
      </c>
      <c r="J1981" s="2">
        <v>0.161</v>
      </c>
      <c r="K1981" s="2">
        <v>3.93</v>
      </c>
      <c r="L1981" s="2">
        <v>1.24E-2</v>
      </c>
      <c r="M1981" s="2">
        <v>0</v>
      </c>
      <c r="N1981" s="2">
        <v>913</v>
      </c>
      <c r="P1981" s="2">
        <v>6133</v>
      </c>
      <c r="Q1981" s="2">
        <v>1.335</v>
      </c>
      <c r="R1981" s="2">
        <v>1.163</v>
      </c>
      <c r="S1981" s="2">
        <v>-2.2599999999999999E-2</v>
      </c>
      <c r="T1981" s="2" t="s">
        <v>129</v>
      </c>
      <c r="U1981" s="2">
        <v>4.2560000000000002</v>
      </c>
      <c r="V1981" s="2" t="s">
        <v>12150</v>
      </c>
      <c r="W1981" s="2">
        <v>292.42109979999998</v>
      </c>
      <c r="X1981" s="2" t="s">
        <v>12151</v>
      </c>
      <c r="Y1981" s="2">
        <v>37.682791899999998</v>
      </c>
      <c r="Z1981" s="2">
        <v>707.55899999999997</v>
      </c>
      <c r="AA1981" s="2">
        <v>13.058</v>
      </c>
      <c r="AB1981" s="2">
        <v>11.704000000000001</v>
      </c>
      <c r="AC1981" s="2">
        <v>12.965400000000001</v>
      </c>
      <c r="AD1981" s="4">
        <f t="shared" si="150"/>
        <v>0.66276081872715864</v>
      </c>
      <c r="AE1981" s="4">
        <f t="shared" si="151"/>
        <v>1.199597081896157</v>
      </c>
      <c r="AF1981" s="4">
        <f t="shared" si="152"/>
        <v>1.4735232330140045</v>
      </c>
      <c r="AG1981" s="4">
        <f t="shared" si="153"/>
        <v>171.06003612595595</v>
      </c>
      <c r="AH1981" s="4">
        <f t="shared" si="154"/>
        <v>4.8766501329825324E-2</v>
      </c>
    </row>
    <row r="1982" spans="1:34" x14ac:dyDescent="0.3">
      <c r="A1982" s="2" t="s">
        <v>10024</v>
      </c>
      <c r="B1982" s="2" t="s">
        <v>10023</v>
      </c>
      <c r="C1982" s="2" t="s">
        <v>226</v>
      </c>
      <c r="D1982" s="2">
        <v>2021</v>
      </c>
      <c r="E1982" s="2" t="s">
        <v>106</v>
      </c>
      <c r="F1982" s="2">
        <v>0</v>
      </c>
      <c r="G1982" s="2">
        <v>321.2120056</v>
      </c>
      <c r="H1982" s="2">
        <v>0.94081999999999999</v>
      </c>
      <c r="I1982" s="2">
        <v>8.9350447499999994</v>
      </c>
      <c r="J1982" s="2">
        <v>0.79713266999999999</v>
      </c>
      <c r="K1982" s="2">
        <v>59.1</v>
      </c>
      <c r="L1982" s="2">
        <v>0.186</v>
      </c>
      <c r="M1982" s="2">
        <v>0</v>
      </c>
      <c r="N1982" s="2">
        <v>310</v>
      </c>
      <c r="P1982" s="2">
        <v>6018</v>
      </c>
      <c r="Q1982" s="2">
        <v>1.286</v>
      </c>
      <c r="R1982" s="2">
        <v>1.0900000000000001</v>
      </c>
      <c r="S1982" s="2">
        <v>0.06</v>
      </c>
      <c r="T1982" s="2" t="s">
        <v>5</v>
      </c>
      <c r="U1982" s="2">
        <v>4.2569999999999997</v>
      </c>
      <c r="V1982" s="2" t="s">
        <v>10025</v>
      </c>
      <c r="W1982" s="2">
        <v>288.32039789999999</v>
      </c>
      <c r="X1982" s="2" t="s">
        <v>10026</v>
      </c>
      <c r="Y1982" s="2">
        <v>42.261387399999997</v>
      </c>
      <c r="Z1982" s="2">
        <v>979.54100000000005</v>
      </c>
      <c r="AA1982" s="2">
        <v>13.571999999999999</v>
      </c>
      <c r="AB1982" s="2">
        <v>12.231999999999999</v>
      </c>
      <c r="AC1982" s="2">
        <v>13.4903</v>
      </c>
      <c r="AD1982" s="4">
        <f t="shared" si="150"/>
        <v>8.2850910405806166E-2</v>
      </c>
      <c r="AE1982" s="4">
        <f t="shared" si="151"/>
        <v>0.74027659205411878</v>
      </c>
      <c r="AF1982" s="4">
        <f t="shared" si="152"/>
        <v>2.5718484553684426</v>
      </c>
      <c r="AG1982" s="4">
        <f t="shared" si="153"/>
        <v>2.1987074025713973</v>
      </c>
      <c r="AH1982" s="4">
        <f t="shared" si="154"/>
        <v>0.14607117661165411</v>
      </c>
    </row>
    <row r="1983" spans="1:34" x14ac:dyDescent="0.3">
      <c r="A1983" s="2" t="s">
        <v>18540</v>
      </c>
      <c r="B1983" s="2" t="s">
        <v>18539</v>
      </c>
      <c r="C1983" s="2" t="s">
        <v>226</v>
      </c>
      <c r="D1983" s="2">
        <v>2017</v>
      </c>
      <c r="E1983" s="2" t="s">
        <v>561</v>
      </c>
      <c r="F1983" s="2">
        <v>0</v>
      </c>
      <c r="G1983" s="2">
        <v>2.7164761999999998</v>
      </c>
      <c r="H1983" s="2">
        <v>3.9079999999999997E-2</v>
      </c>
      <c r="I1983" s="2">
        <v>16.017661</v>
      </c>
      <c r="J1983" s="2">
        <v>1.429</v>
      </c>
      <c r="K1983" s="2">
        <v>231.69807</v>
      </c>
      <c r="L1983" s="2">
        <v>0.72899999999999998</v>
      </c>
      <c r="M1983" s="2">
        <v>6.6000000000000003E-2</v>
      </c>
      <c r="N1983" s="2">
        <v>1623</v>
      </c>
      <c r="P1983" s="2">
        <v>5870</v>
      </c>
      <c r="Q1983" s="2">
        <v>1.2829999999999999</v>
      </c>
      <c r="R1983" s="2">
        <v>1.08</v>
      </c>
      <c r="S1983" s="2">
        <v>-0.36</v>
      </c>
      <c r="T1983" s="2" t="s">
        <v>5</v>
      </c>
      <c r="U1983" s="2">
        <v>4.258</v>
      </c>
      <c r="V1983" s="2" t="s">
        <v>18541</v>
      </c>
      <c r="W1983" s="2">
        <v>304.20799240000002</v>
      </c>
      <c r="X1983" s="2" t="s">
        <v>18542</v>
      </c>
      <c r="Y1983" s="2">
        <v>3.2939492000000001</v>
      </c>
      <c r="Z1983" s="2">
        <v>398.505</v>
      </c>
      <c r="AA1983" s="2">
        <v>12.468999999999999</v>
      </c>
      <c r="AB1983" s="2">
        <v>10.891999999999999</v>
      </c>
      <c r="AC1983" s="2">
        <v>12.332599999999999</v>
      </c>
      <c r="AD1983" s="4">
        <f t="shared" si="150"/>
        <v>5.6380006596630318E-2</v>
      </c>
      <c r="AE1983" s="4">
        <f t="shared" si="151"/>
        <v>0.90307583284258808</v>
      </c>
      <c r="AF1983" s="4">
        <f t="shared" si="152"/>
        <v>3.8033094204607183</v>
      </c>
      <c r="AG1983" s="4">
        <f t="shared" si="153"/>
        <v>1148.1178197595709</v>
      </c>
      <c r="AH1983" s="4">
        <f t="shared" si="154"/>
        <v>9.4406609167185018E-2</v>
      </c>
    </row>
    <row r="1984" spans="1:34" x14ac:dyDescent="0.3">
      <c r="A1984" s="2" t="s">
        <v>10721</v>
      </c>
      <c r="B1984" s="2" t="s">
        <v>10720</v>
      </c>
      <c r="C1984" s="2" t="s">
        <v>226</v>
      </c>
      <c r="D1984" s="2">
        <v>2021</v>
      </c>
      <c r="E1984" s="2" t="s">
        <v>106</v>
      </c>
      <c r="F1984" s="2">
        <v>0</v>
      </c>
      <c r="G1984" s="2">
        <v>4.7656202319999998</v>
      </c>
      <c r="H1984" s="2">
        <v>5.0630000000000001E-2</v>
      </c>
      <c r="I1984" s="2">
        <v>0.93353523000000005</v>
      </c>
      <c r="J1984" s="2">
        <v>8.3284579999999997E-2</v>
      </c>
      <c r="K1984" s="2">
        <v>0.76</v>
      </c>
      <c r="L1984" s="2">
        <v>2.3900000000000002E-3</v>
      </c>
      <c r="M1984" s="2">
        <v>0</v>
      </c>
      <c r="N1984" s="2">
        <v>1167</v>
      </c>
      <c r="P1984" s="2">
        <v>5702</v>
      </c>
      <c r="Q1984" s="2">
        <v>1.125</v>
      </c>
      <c r="R1984" s="2">
        <v>0.83699999999999997</v>
      </c>
      <c r="S1984" s="2">
        <v>-0.28000000000000003</v>
      </c>
      <c r="T1984" s="2" t="s">
        <v>5</v>
      </c>
      <c r="U1984" s="2">
        <v>4.258</v>
      </c>
      <c r="V1984" s="2" t="s">
        <v>10722</v>
      </c>
      <c r="W1984" s="2">
        <v>287.20580089999999</v>
      </c>
      <c r="X1984" s="2" t="s">
        <v>10723</v>
      </c>
      <c r="Y1984" s="2">
        <v>38.498190299999997</v>
      </c>
      <c r="Z1984" s="2">
        <v>360.92099999999999</v>
      </c>
      <c r="AA1984" s="2">
        <v>13.387</v>
      </c>
      <c r="AB1984" s="2">
        <v>11.532</v>
      </c>
      <c r="AC1984" s="2">
        <v>13.169700000000001</v>
      </c>
      <c r="AD1984" s="4">
        <f t="shared" si="150"/>
        <v>0.93416040596953187</v>
      </c>
      <c r="AE1984" s="4">
        <f t="shared" si="151"/>
        <v>0.87207164944366033</v>
      </c>
      <c r="AF1984" s="4">
        <f t="shared" si="152"/>
        <v>0.90228022689177168</v>
      </c>
      <c r="AG1984" s="4">
        <f t="shared" si="153"/>
        <v>468.26089619889797</v>
      </c>
      <c r="AH1984" s="4">
        <f t="shared" si="154"/>
        <v>2.6412287262890913E-2</v>
      </c>
    </row>
    <row r="1985" spans="1:34" x14ac:dyDescent="0.3">
      <c r="A1985" s="2" t="s">
        <v>15348</v>
      </c>
      <c r="B1985" s="2" t="s">
        <v>15347</v>
      </c>
      <c r="C1985" s="2" t="s">
        <v>226</v>
      </c>
      <c r="D1985" s="2">
        <v>2002</v>
      </c>
      <c r="E1985" s="2" t="s">
        <v>15318</v>
      </c>
      <c r="F1985" s="2">
        <v>0</v>
      </c>
      <c r="G1985" s="2">
        <v>1.2119188999999999</v>
      </c>
      <c r="H1985" s="2">
        <v>2.383E-2</v>
      </c>
      <c r="I1985" s="2">
        <v>15.278</v>
      </c>
      <c r="J1985" s="2">
        <v>1.36301421</v>
      </c>
      <c r="K1985" s="2">
        <v>441.77</v>
      </c>
      <c r="L1985" s="2">
        <v>1.39</v>
      </c>
      <c r="M1985" s="2">
        <v>0</v>
      </c>
      <c r="N1985" s="2">
        <v>2212</v>
      </c>
      <c r="O1985" s="2" t="s">
        <v>572</v>
      </c>
      <c r="P1985" s="2">
        <v>6050</v>
      </c>
      <c r="Q1985" s="2">
        <v>1.363</v>
      </c>
      <c r="R1985" s="2">
        <v>1.228</v>
      </c>
      <c r="S1985" s="2">
        <v>0.25</v>
      </c>
      <c r="T1985" s="2" t="s">
        <v>5</v>
      </c>
      <c r="U1985" s="2">
        <v>4.258</v>
      </c>
      <c r="V1985" s="2" t="s">
        <v>15349</v>
      </c>
      <c r="W1985" s="2">
        <v>269.14795830000003</v>
      </c>
      <c r="X1985" s="2" t="s">
        <v>15350</v>
      </c>
      <c r="Y1985" s="2">
        <v>-29.539222200000001</v>
      </c>
      <c r="Z1985" s="2">
        <v>282.83913869000003</v>
      </c>
      <c r="AA1985" s="2">
        <v>15.3</v>
      </c>
      <c r="AC1985" s="2">
        <v>16.0931</v>
      </c>
      <c r="AD1985" s="4">
        <f t="shared" si="150"/>
        <v>0.12387871824146601</v>
      </c>
      <c r="AE1985" s="4">
        <f t="shared" si="151"/>
        <v>1.8926190572931179</v>
      </c>
      <c r="AF1985" s="4">
        <f t="shared" si="152"/>
        <v>5.3773073147556163</v>
      </c>
      <c r="AG1985" s="4">
        <f t="shared" si="153"/>
        <v>3932.3754448883979</v>
      </c>
      <c r="AH1985" s="4">
        <f t="shared" si="154"/>
        <v>0.11433318343435291</v>
      </c>
    </row>
    <row r="1986" spans="1:34" x14ac:dyDescent="0.3">
      <c r="A1986" s="2" t="s">
        <v>18581</v>
      </c>
      <c r="B1986" s="2" t="s">
        <v>18580</v>
      </c>
      <c r="C1986" s="2" t="s">
        <v>226</v>
      </c>
      <c r="D1986" s="2">
        <v>2016</v>
      </c>
      <c r="E1986" s="2" t="s">
        <v>17888</v>
      </c>
      <c r="F1986" s="2">
        <v>0</v>
      </c>
      <c r="G1986" s="2">
        <v>2.1746742000000001</v>
      </c>
      <c r="H1986" s="2">
        <v>3.4799999999999998E-2</v>
      </c>
      <c r="I1986" s="2">
        <v>16.376349000000001</v>
      </c>
      <c r="J1986" s="2">
        <v>1.4610000000000001</v>
      </c>
      <c r="K1986" s="2">
        <v>255.85315</v>
      </c>
      <c r="L1986" s="2">
        <v>0.80500000000000005</v>
      </c>
      <c r="M1986" s="2">
        <v>0</v>
      </c>
      <c r="N1986" s="2">
        <v>1871</v>
      </c>
      <c r="O1986" s="2" t="s">
        <v>1367</v>
      </c>
      <c r="P1986" s="2">
        <v>6280</v>
      </c>
      <c r="Q1986" s="2">
        <v>1.341</v>
      </c>
      <c r="R1986" s="2">
        <v>1.19</v>
      </c>
      <c r="S1986" s="2">
        <v>0</v>
      </c>
      <c r="T1986" s="2" t="s">
        <v>5</v>
      </c>
      <c r="U1986" s="2">
        <v>4.2590000000000003</v>
      </c>
      <c r="V1986" s="2" t="s">
        <v>18582</v>
      </c>
      <c r="W1986" s="2">
        <v>246.69203949999999</v>
      </c>
      <c r="X1986" s="2" t="s">
        <v>18583</v>
      </c>
      <c r="Y1986" s="2">
        <v>51.0411328</v>
      </c>
      <c r="Z1986" s="2">
        <v>575.88900000000001</v>
      </c>
      <c r="AA1986" s="2">
        <v>12.951000000000001</v>
      </c>
      <c r="AB1986" s="2">
        <v>11.519</v>
      </c>
      <c r="AC1986" s="2">
        <v>12.818300000000001</v>
      </c>
      <c r="AD1986" s="4">
        <f t="shared" ref="AD1986:AD2049" si="155">IF(AND(ISNUMBER(K1986),ISNUMBER(I1986),K1986&gt;0,I1986&gt;0),K1986/(I1986^3),"")</f>
        <v>5.8255845924927878E-2</v>
      </c>
      <c r="AE1986" s="4">
        <f t="shared" ref="AE1986:AE2049" si="156">IF(AND(ISNUMBER(K1986),ISNUMBER(I1986),K1986&gt;0,I1986&gt;0),K1986/(I1986^2),"")</f>
        <v>0.95401806415684687</v>
      </c>
      <c r="AF1986" s="4">
        <f t="shared" ref="AF1986:AF2049" si="157">IF(AND(ISNUMBER(K1986),ISNUMBER(I1986),K1986&gt;0,I1986&gt;0),SQRT(K1986/I1986),"")</f>
        <v>3.9526361799357295</v>
      </c>
      <c r="AG1986" s="4">
        <f t="shared" ref="AG1986:AG2049" si="158">IF(AND(ISNUMBER(Q1986),ISNUMBER(P1986),ISNUMBER(H1986),Q1986&gt;0,P1986&gt;0,H1986&gt;0),(Q1986^2*(P1986/5778)^4)/(H1986^2),"")</f>
        <v>2072.180071601515</v>
      </c>
      <c r="AH1986" s="4">
        <f t="shared" ref="AH1986:AH2049" si="159">IF(AND(ISNUMBER(K1986),ISNUMBER(I1986),ISNUMBER(N1986),K1986&gt;0,I1986&gt;0,N1986&gt;0),SQRT(K1986/I1986)/SQRT(N1986),"")</f>
        <v>9.1379746269583076E-2</v>
      </c>
    </row>
    <row r="1987" spans="1:34" x14ac:dyDescent="0.3">
      <c r="A1987" s="2" t="s">
        <v>10842</v>
      </c>
      <c r="B1987" s="2" t="s">
        <v>10841</v>
      </c>
      <c r="C1987" s="2" t="s">
        <v>226</v>
      </c>
      <c r="D1987" s="2">
        <v>2021</v>
      </c>
      <c r="E1987" s="2" t="s">
        <v>106</v>
      </c>
      <c r="F1987" s="2">
        <v>0</v>
      </c>
      <c r="G1987" s="2">
        <v>52.609699249999998</v>
      </c>
      <c r="H1987" s="2">
        <v>0.28460000000000002</v>
      </c>
      <c r="I1987" s="2">
        <v>1.9595817900000001</v>
      </c>
      <c r="J1987" s="2">
        <v>0.17482248</v>
      </c>
      <c r="K1987" s="2">
        <v>4.5</v>
      </c>
      <c r="L1987" s="2">
        <v>1.4200000000000001E-2</v>
      </c>
      <c r="M1987" s="2">
        <v>0</v>
      </c>
      <c r="N1987" s="2">
        <v>553</v>
      </c>
      <c r="P1987" s="2">
        <v>5881</v>
      </c>
      <c r="Q1987" s="2">
        <v>1.294</v>
      </c>
      <c r="R1987" s="2">
        <v>1.109</v>
      </c>
      <c r="S1987" s="2">
        <v>0.16</v>
      </c>
      <c r="T1987" s="2" t="s">
        <v>5</v>
      </c>
      <c r="U1987" s="2">
        <v>4.2590000000000003</v>
      </c>
      <c r="V1987" s="2" t="s">
        <v>10843</v>
      </c>
      <c r="W1987" s="2">
        <v>298.08344570000003</v>
      </c>
      <c r="X1987" s="2" t="s">
        <v>10844</v>
      </c>
      <c r="Y1987" s="2">
        <v>40.3462551</v>
      </c>
      <c r="Z1987" s="2">
        <v>990.83799999999997</v>
      </c>
      <c r="AA1987" s="2">
        <v>14.454000000000001</v>
      </c>
      <c r="AB1987" s="2">
        <v>12.622</v>
      </c>
      <c r="AC1987" s="2">
        <v>14.231199999999999</v>
      </c>
      <c r="AD1987" s="4">
        <f t="shared" si="155"/>
        <v>0.59802911597064734</v>
      </c>
      <c r="AE1987" s="4">
        <f t="shared" si="156"/>
        <v>1.1718869655458788</v>
      </c>
      <c r="AF1987" s="4">
        <f t="shared" si="157"/>
        <v>1.5153904967440115</v>
      </c>
      <c r="AG1987" s="4">
        <f t="shared" si="158"/>
        <v>22.186731556115443</v>
      </c>
      <c r="AH1987" s="4">
        <f t="shared" si="159"/>
        <v>6.4440958828399189E-2</v>
      </c>
    </row>
    <row r="1988" spans="1:34" x14ac:dyDescent="0.3">
      <c r="A1988" s="2" t="s">
        <v>3941</v>
      </c>
      <c r="B1988" s="2" t="s">
        <v>3940</v>
      </c>
      <c r="C1988" s="2" t="s">
        <v>226</v>
      </c>
      <c r="D1988" s="2">
        <v>2022</v>
      </c>
      <c r="E1988" s="2" t="s">
        <v>227</v>
      </c>
      <c r="F1988" s="2">
        <v>0</v>
      </c>
      <c r="G1988" s="2">
        <v>29.04992</v>
      </c>
      <c r="H1988" s="2">
        <v>0.22900000000000001</v>
      </c>
      <c r="I1988" s="2">
        <v>3.71</v>
      </c>
      <c r="J1988" s="2">
        <v>0.33098460000000002</v>
      </c>
      <c r="K1988" s="2">
        <v>13.3</v>
      </c>
      <c r="L1988" s="2">
        <v>4.1799999999999997E-2</v>
      </c>
      <c r="M1988" s="2">
        <v>0.68</v>
      </c>
      <c r="N1988" s="2">
        <v>1133</v>
      </c>
      <c r="P1988" s="2">
        <v>8500</v>
      </c>
      <c r="Q1988" s="2">
        <v>1.7509999999999999</v>
      </c>
      <c r="R1988" s="2">
        <v>1.89</v>
      </c>
      <c r="S1988" s="2">
        <v>0</v>
      </c>
      <c r="T1988" s="2" t="s">
        <v>5</v>
      </c>
      <c r="U1988" s="2">
        <v>4.2597899999999997</v>
      </c>
      <c r="V1988" s="2" t="s">
        <v>3942</v>
      </c>
      <c r="W1988" s="2">
        <v>107.8436846</v>
      </c>
      <c r="X1988" s="2" t="s">
        <v>3943</v>
      </c>
      <c r="Y1988" s="2">
        <v>-68.833340300000003</v>
      </c>
      <c r="Z1988" s="2">
        <v>272.21699999999998</v>
      </c>
      <c r="AA1988" s="2">
        <v>9.2170000000000005</v>
      </c>
      <c r="AB1988" s="2">
        <v>8.8230000000000004</v>
      </c>
      <c r="AC1988" s="2">
        <v>9.2047500000000007</v>
      </c>
      <c r="AD1988" s="4">
        <f t="shared" si="155"/>
        <v>0.26045332861410181</v>
      </c>
      <c r="AE1988" s="4">
        <f t="shared" si="156"/>
        <v>0.96628184915831772</v>
      </c>
      <c r="AF1988" s="4">
        <f t="shared" si="157"/>
        <v>1.8933847100833361</v>
      </c>
      <c r="AG1988" s="4">
        <f t="shared" si="158"/>
        <v>273.82108078788838</v>
      </c>
      <c r="AH1988" s="4">
        <f t="shared" si="159"/>
        <v>5.6250179251473596E-2</v>
      </c>
    </row>
    <row r="1989" spans="1:34" x14ac:dyDescent="0.3">
      <c r="A1989" s="2" t="s">
        <v>15838</v>
      </c>
      <c r="B1989" s="2" t="s">
        <v>15837</v>
      </c>
      <c r="C1989" s="2" t="s">
        <v>226</v>
      </c>
      <c r="D1989" s="2">
        <v>2024</v>
      </c>
      <c r="E1989" s="2" t="s">
        <v>227</v>
      </c>
      <c r="F1989" s="2">
        <v>0</v>
      </c>
      <c r="G1989" s="2">
        <v>18.840941999999998</v>
      </c>
      <c r="H1989" s="2">
        <v>0.14000000000000001</v>
      </c>
      <c r="I1989" s="2">
        <v>2.2400000000000002</v>
      </c>
      <c r="J1989" s="2">
        <v>0.19983976000000001</v>
      </c>
      <c r="K1989" s="2">
        <v>9.6</v>
      </c>
      <c r="L1989" s="2">
        <v>3.0204979999999999E-2</v>
      </c>
      <c r="M1989" s="2">
        <v>0.17</v>
      </c>
      <c r="N1989" s="2">
        <v>794.23</v>
      </c>
      <c r="P1989" s="2">
        <v>6008</v>
      </c>
      <c r="Q1989" s="2">
        <v>1.17</v>
      </c>
      <c r="R1989" s="2">
        <v>1.1000000000000001</v>
      </c>
      <c r="S1989" s="2">
        <v>-0.4924</v>
      </c>
      <c r="T1989" s="2" t="s">
        <v>5</v>
      </c>
      <c r="U1989" s="2">
        <v>4.26</v>
      </c>
      <c r="V1989" s="2" t="s">
        <v>15839</v>
      </c>
      <c r="W1989" s="2">
        <v>256.13875130000002</v>
      </c>
      <c r="X1989" s="2" t="s">
        <v>15840</v>
      </c>
      <c r="Y1989" s="2">
        <v>56.842548999999998</v>
      </c>
      <c r="Z1989" s="2">
        <v>103.297</v>
      </c>
      <c r="AA1989" s="2">
        <v>9.173</v>
      </c>
      <c r="AB1989" s="2">
        <v>7.8170000000000002</v>
      </c>
      <c r="AC1989" s="2">
        <v>9.0792800000000007</v>
      </c>
      <c r="AD1989" s="4">
        <f t="shared" si="155"/>
        <v>0.85413629737609298</v>
      </c>
      <c r="AE1989" s="4">
        <f t="shared" si="156"/>
        <v>1.9132653061224487</v>
      </c>
      <c r="AF1989" s="4">
        <f t="shared" si="157"/>
        <v>2.0701966780270626</v>
      </c>
      <c r="AG1989" s="4">
        <f t="shared" si="158"/>
        <v>81.644173714479493</v>
      </c>
      <c r="AH1989" s="4">
        <f t="shared" si="159"/>
        <v>7.3457892387312484E-2</v>
      </c>
    </row>
    <row r="1990" spans="1:34" x14ac:dyDescent="0.3">
      <c r="A1990" s="2" t="s">
        <v>13454</v>
      </c>
      <c r="B1990" s="2" t="s">
        <v>13453</v>
      </c>
      <c r="C1990" s="2" t="s">
        <v>226</v>
      </c>
      <c r="D1990" s="2">
        <v>2016</v>
      </c>
      <c r="E1990" s="2" t="s">
        <v>106</v>
      </c>
      <c r="F1990" s="2">
        <v>0</v>
      </c>
      <c r="G1990" s="2">
        <v>5.1695017700000001</v>
      </c>
      <c r="H1990" s="2">
        <v>5.765E-2</v>
      </c>
      <c r="I1990" s="2">
        <v>1.89</v>
      </c>
      <c r="J1990" s="2">
        <v>0.16861451</v>
      </c>
      <c r="K1990" s="2">
        <v>4.2300000000000004</v>
      </c>
      <c r="L1990" s="2">
        <v>1.3299999999999999E-2</v>
      </c>
      <c r="M1990" s="2">
        <v>0</v>
      </c>
      <c r="N1990" s="2">
        <v>1309</v>
      </c>
      <c r="P1990" s="2">
        <v>6075</v>
      </c>
      <c r="Q1990" s="2">
        <v>1.24</v>
      </c>
      <c r="R1990" s="2">
        <v>1.03</v>
      </c>
      <c r="S1990" s="2">
        <v>-0.18</v>
      </c>
      <c r="T1990" s="2" t="s">
        <v>5</v>
      </c>
      <c r="U1990" s="2">
        <v>4.26</v>
      </c>
      <c r="V1990" s="2" t="s">
        <v>13455</v>
      </c>
      <c r="W1990" s="2">
        <v>291.19508999999999</v>
      </c>
      <c r="X1990" s="2" t="s">
        <v>13456</v>
      </c>
      <c r="Y1990" s="2">
        <v>40.702735199999999</v>
      </c>
      <c r="Z1990" s="2">
        <v>888.02700000000004</v>
      </c>
      <c r="AA1990" s="2">
        <v>13.625999999999999</v>
      </c>
      <c r="AB1990" s="2">
        <v>12.16</v>
      </c>
      <c r="AC1990" s="2">
        <v>13.492100000000001</v>
      </c>
      <c r="AD1990" s="4">
        <f t="shared" si="155"/>
        <v>0.62654887547807692</v>
      </c>
      <c r="AE1990" s="4">
        <f t="shared" si="156"/>
        <v>1.1841773746535653</v>
      </c>
      <c r="AF1990" s="4">
        <f t="shared" si="157"/>
        <v>1.4960264830861913</v>
      </c>
      <c r="AG1990" s="4">
        <f t="shared" si="158"/>
        <v>565.35303261170748</v>
      </c>
      <c r="AH1990" s="4">
        <f t="shared" si="159"/>
        <v>4.1349423442395387E-2</v>
      </c>
    </row>
    <row r="1991" spans="1:34" x14ac:dyDescent="0.3">
      <c r="A1991" s="2" t="s">
        <v>15287</v>
      </c>
      <c r="B1991" s="2" t="s">
        <v>15286</v>
      </c>
      <c r="C1991" s="2" t="s">
        <v>226</v>
      </c>
      <c r="D1991" s="2">
        <v>2024</v>
      </c>
      <c r="E1991" s="2" t="s">
        <v>227</v>
      </c>
      <c r="F1991" s="2">
        <v>0</v>
      </c>
      <c r="G1991" s="2">
        <v>2.8279719999999999</v>
      </c>
      <c r="H1991" s="2">
        <v>4.8000000000000001E-2</v>
      </c>
      <c r="I1991" s="2">
        <v>18.382728350000001</v>
      </c>
      <c r="J1991" s="2">
        <v>1.64</v>
      </c>
      <c r="K1991" s="2">
        <v>1153.7171174099999</v>
      </c>
      <c r="L1991" s="2">
        <v>3.63</v>
      </c>
      <c r="M1991" s="2">
        <v>0</v>
      </c>
      <c r="N1991" s="2">
        <v>1991</v>
      </c>
      <c r="P1991" s="2">
        <v>7437</v>
      </c>
      <c r="Q1991" s="2">
        <v>1.47</v>
      </c>
      <c r="R1991" s="2">
        <v>1.6</v>
      </c>
      <c r="S1991" s="2">
        <v>-0.11</v>
      </c>
      <c r="T1991" s="2" t="s">
        <v>5</v>
      </c>
      <c r="U1991" s="2">
        <v>4.26</v>
      </c>
      <c r="V1991" s="2" t="s">
        <v>15288</v>
      </c>
      <c r="W1991" s="2">
        <v>107.8333348</v>
      </c>
      <c r="X1991" s="2" t="s">
        <v>15289</v>
      </c>
      <c r="Y1991" s="2">
        <v>-35.8505185</v>
      </c>
      <c r="Z1991" s="2">
        <v>437.85500000000002</v>
      </c>
      <c r="AA1991" s="2">
        <v>11.603999999999999</v>
      </c>
      <c r="AB1991" s="2">
        <v>10.407999999999999</v>
      </c>
      <c r="AC1991" s="2">
        <v>11.397600000000001</v>
      </c>
      <c r="AD1991" s="4">
        <f t="shared" si="155"/>
        <v>0.18572459832932423</v>
      </c>
      <c r="AE1991" s="4">
        <f t="shared" si="156"/>
        <v>3.4141248390008312</v>
      </c>
      <c r="AF1991" s="4">
        <f t="shared" si="157"/>
        <v>7.9221795907653956</v>
      </c>
      <c r="AG1991" s="4">
        <f t="shared" si="158"/>
        <v>2574.1459712572046</v>
      </c>
      <c r="AH1991" s="4">
        <f t="shared" si="159"/>
        <v>0.17754524818297868</v>
      </c>
    </row>
    <row r="1992" spans="1:34" x14ac:dyDescent="0.3">
      <c r="A1992" s="2" t="s">
        <v>18450</v>
      </c>
      <c r="B1992" s="2" t="s">
        <v>18449</v>
      </c>
      <c r="C1992" s="2" t="s">
        <v>226</v>
      </c>
      <c r="D1992" s="2">
        <v>2012</v>
      </c>
      <c r="E1992" s="2" t="s">
        <v>17888</v>
      </c>
      <c r="F1992" s="2">
        <v>0</v>
      </c>
      <c r="G1992" s="2">
        <v>3.8559000000000001</v>
      </c>
      <c r="H1992" s="2">
        <v>5.21E-2</v>
      </c>
      <c r="I1992" s="2">
        <v>15.804690000000001</v>
      </c>
      <c r="J1992" s="2">
        <v>1.41</v>
      </c>
      <c r="K1992" s="2">
        <v>851.78440000000001</v>
      </c>
      <c r="L1992" s="2">
        <v>2.68</v>
      </c>
      <c r="M1992" s="2">
        <v>0</v>
      </c>
      <c r="N1992" s="2">
        <v>1624.4</v>
      </c>
      <c r="P1992" s="2">
        <v>6250</v>
      </c>
      <c r="Q1992" s="2">
        <v>1.55</v>
      </c>
      <c r="R1992" s="2">
        <v>1.82</v>
      </c>
      <c r="S1992" s="2">
        <v>-0.1</v>
      </c>
      <c r="T1992" s="2" t="s">
        <v>5</v>
      </c>
      <c r="U1992" s="2">
        <v>4.26</v>
      </c>
      <c r="V1992" s="2" t="s">
        <v>18451</v>
      </c>
      <c r="W1992" s="2">
        <v>75.299663699999996</v>
      </c>
      <c r="X1992" s="2" t="s">
        <v>18452</v>
      </c>
      <c r="Y1992" s="2">
        <v>-26.054143799999999</v>
      </c>
      <c r="Z1992" s="2">
        <v>488.66</v>
      </c>
      <c r="AA1992" s="2">
        <v>12.489000000000001</v>
      </c>
      <c r="AB1992" s="2">
        <v>11.007999999999999</v>
      </c>
      <c r="AC1992" s="2">
        <v>12.0702</v>
      </c>
      <c r="AD1992" s="4">
        <f t="shared" si="155"/>
        <v>0.21576039894637186</v>
      </c>
      <c r="AE1992" s="4">
        <f t="shared" si="156"/>
        <v>3.4100262196237341</v>
      </c>
      <c r="AF1992" s="4">
        <f t="shared" si="157"/>
        <v>7.3412810389621406</v>
      </c>
      <c r="AG1992" s="4">
        <f t="shared" si="158"/>
        <v>1211.7077038768123</v>
      </c>
      <c r="AH1992" s="4">
        <f t="shared" si="159"/>
        <v>0.182148399543971</v>
      </c>
    </row>
    <row r="1993" spans="1:34" x14ac:dyDescent="0.3">
      <c r="A1993" s="2" t="s">
        <v>13289</v>
      </c>
      <c r="B1993" s="2" t="s">
        <v>13288</v>
      </c>
      <c r="C1993" s="2" t="s">
        <v>226</v>
      </c>
      <c r="D1993" s="2">
        <v>2012</v>
      </c>
      <c r="E1993" s="2" t="s">
        <v>106</v>
      </c>
      <c r="F1993" s="2">
        <v>0</v>
      </c>
      <c r="G1993" s="2">
        <v>7.1334</v>
      </c>
      <c r="H1993" s="2">
        <v>7.2550000000000003E-2</v>
      </c>
      <c r="I1993" s="2">
        <v>1.71</v>
      </c>
      <c r="J1993" s="2">
        <v>0.15255598000000001</v>
      </c>
      <c r="K1993" s="2">
        <v>4.1900000000000004</v>
      </c>
      <c r="L1993" s="2">
        <v>1.3183149999999999E-2</v>
      </c>
      <c r="M1993" s="2">
        <v>0</v>
      </c>
      <c r="N1993" s="2">
        <v>1102</v>
      </c>
      <c r="P1993" s="2">
        <v>5905</v>
      </c>
      <c r="Q1993" s="2">
        <v>1.2569999999999999</v>
      </c>
      <c r="R1993" s="2">
        <v>1.0409999999999999</v>
      </c>
      <c r="S1993" s="2">
        <v>-0.09</v>
      </c>
      <c r="T1993" s="2" t="s">
        <v>5</v>
      </c>
      <c r="U1993" s="2">
        <v>4.26</v>
      </c>
      <c r="V1993" s="2" t="s">
        <v>13290</v>
      </c>
      <c r="W1993" s="2">
        <v>288.9612535</v>
      </c>
      <c r="X1993" s="2" t="s">
        <v>13291</v>
      </c>
      <c r="Y1993" s="2">
        <v>42.265047199999998</v>
      </c>
      <c r="Z1993" s="2">
        <v>1025.0999999999999</v>
      </c>
      <c r="AA1993" s="2">
        <v>13.95</v>
      </c>
      <c r="AB1993" s="2">
        <v>12.516</v>
      </c>
      <c r="AC1993" s="2">
        <v>13.9132</v>
      </c>
      <c r="AD1993" s="4">
        <f t="shared" si="155"/>
        <v>0.83796463789228115</v>
      </c>
      <c r="AE1993" s="4">
        <f t="shared" si="156"/>
        <v>1.4329195307958007</v>
      </c>
      <c r="AF1993" s="4">
        <f t="shared" si="157"/>
        <v>1.5653409844697797</v>
      </c>
      <c r="AG1993" s="4">
        <f t="shared" si="158"/>
        <v>327.46521933808231</v>
      </c>
      <c r="AH1993" s="4">
        <f t="shared" si="159"/>
        <v>4.7153958727223069E-2</v>
      </c>
    </row>
    <row r="1994" spans="1:34" x14ac:dyDescent="0.3">
      <c r="A1994" s="2" t="s">
        <v>13289</v>
      </c>
      <c r="B1994" s="2" t="s">
        <v>13292</v>
      </c>
      <c r="C1994" s="2" t="s">
        <v>226</v>
      </c>
      <c r="D1994" s="2">
        <v>2012</v>
      </c>
      <c r="E1994" s="2" t="s">
        <v>106</v>
      </c>
      <c r="F1994" s="2">
        <v>0</v>
      </c>
      <c r="G1994" s="2">
        <v>8.9186999999999994</v>
      </c>
      <c r="H1994" s="2">
        <v>8.4220000000000003E-2</v>
      </c>
      <c r="I1994" s="2">
        <v>1.9</v>
      </c>
      <c r="J1994" s="2">
        <v>0.16950665000000001</v>
      </c>
      <c r="K1994" s="2">
        <v>3.85</v>
      </c>
      <c r="L1994" s="2">
        <v>1.211339E-2</v>
      </c>
      <c r="M1994" s="2">
        <v>3.9E-2</v>
      </c>
      <c r="N1994" s="2">
        <v>1023</v>
      </c>
      <c r="P1994" s="2">
        <v>5905</v>
      </c>
      <c r="Q1994" s="2">
        <v>1.2569999999999999</v>
      </c>
      <c r="R1994" s="2">
        <v>1.0409999999999999</v>
      </c>
      <c r="S1994" s="2">
        <v>-0.09</v>
      </c>
      <c r="T1994" s="2" t="s">
        <v>5</v>
      </c>
      <c r="U1994" s="2">
        <v>4.26</v>
      </c>
      <c r="V1994" s="2" t="s">
        <v>13290</v>
      </c>
      <c r="W1994" s="2">
        <v>288.9612535</v>
      </c>
      <c r="X1994" s="2" t="s">
        <v>13291</v>
      </c>
      <c r="Y1994" s="2">
        <v>42.265047199999998</v>
      </c>
      <c r="Z1994" s="2">
        <v>1025.0999999999999</v>
      </c>
      <c r="AA1994" s="2">
        <v>13.95</v>
      </c>
      <c r="AB1994" s="2">
        <v>12.516</v>
      </c>
      <c r="AC1994" s="2">
        <v>13.9132</v>
      </c>
      <c r="AD1994" s="4">
        <f t="shared" si="155"/>
        <v>0.56130631287359678</v>
      </c>
      <c r="AE1994" s="4">
        <f t="shared" si="156"/>
        <v>1.0664819944598338</v>
      </c>
      <c r="AF1994" s="4">
        <f t="shared" si="157"/>
        <v>1.4234871932945812</v>
      </c>
      <c r="AG1994" s="4">
        <f t="shared" si="158"/>
        <v>243.00182707369197</v>
      </c>
      <c r="AH1994" s="4">
        <f t="shared" si="159"/>
        <v>4.450571140293802E-2</v>
      </c>
    </row>
    <row r="1995" spans="1:34" x14ac:dyDescent="0.3">
      <c r="A1995" s="2" t="s">
        <v>13289</v>
      </c>
      <c r="B1995" s="2" t="s">
        <v>13293</v>
      </c>
      <c r="C1995" s="2" t="s">
        <v>226</v>
      </c>
      <c r="D1995" s="2">
        <v>2012</v>
      </c>
      <c r="E1995" s="2" t="s">
        <v>106</v>
      </c>
      <c r="F1995" s="2">
        <v>0</v>
      </c>
      <c r="G1995" s="2">
        <v>11.898099999999999</v>
      </c>
      <c r="H1995" s="2">
        <v>0.10203</v>
      </c>
      <c r="I1995" s="2">
        <v>1.99</v>
      </c>
      <c r="J1995" s="2">
        <v>0.17753590999999999</v>
      </c>
      <c r="K1995" s="2">
        <v>4.16</v>
      </c>
      <c r="L1995" s="2">
        <v>1.308876E-2</v>
      </c>
      <c r="M1995" s="2">
        <v>2E-3</v>
      </c>
      <c r="N1995" s="2">
        <v>929</v>
      </c>
      <c r="P1995" s="2">
        <v>5905</v>
      </c>
      <c r="Q1995" s="2">
        <v>1.2569999999999999</v>
      </c>
      <c r="R1995" s="2">
        <v>1.0409999999999999</v>
      </c>
      <c r="S1995" s="2">
        <v>-0.09</v>
      </c>
      <c r="T1995" s="2" t="s">
        <v>5</v>
      </c>
      <c r="U1995" s="2">
        <v>4.26</v>
      </c>
      <c r="V1995" s="2" t="s">
        <v>13290</v>
      </c>
      <c r="W1995" s="2">
        <v>288.9612535</v>
      </c>
      <c r="X1995" s="2" t="s">
        <v>13291</v>
      </c>
      <c r="Y1995" s="2">
        <v>42.265047199999998</v>
      </c>
      <c r="Z1995" s="2">
        <v>1025.0999999999999</v>
      </c>
      <c r="AA1995" s="2">
        <v>13.95</v>
      </c>
      <c r="AB1995" s="2">
        <v>12.516</v>
      </c>
      <c r="AC1995" s="2">
        <v>13.9132</v>
      </c>
      <c r="AD1995" s="4">
        <f t="shared" si="155"/>
        <v>0.52787865490935393</v>
      </c>
      <c r="AE1995" s="4">
        <f t="shared" si="156"/>
        <v>1.0504785232696143</v>
      </c>
      <c r="AF1995" s="4">
        <f t="shared" si="157"/>
        <v>1.4458396388626689</v>
      </c>
      <c r="AG1995" s="4">
        <f t="shared" si="158"/>
        <v>165.57098781139467</v>
      </c>
      <c r="AH1995" s="4">
        <f t="shared" si="159"/>
        <v>4.7436459810811182E-2</v>
      </c>
    </row>
    <row r="1996" spans="1:34" x14ac:dyDescent="0.3">
      <c r="A1996" s="2" t="s">
        <v>5365</v>
      </c>
      <c r="B1996" s="2" t="s">
        <v>5364</v>
      </c>
      <c r="C1996" s="2" t="s">
        <v>226</v>
      </c>
      <c r="D1996" s="2">
        <v>2018</v>
      </c>
      <c r="E1996" s="2" t="s">
        <v>271</v>
      </c>
      <c r="F1996" s="2">
        <v>0</v>
      </c>
      <c r="G1996" s="2">
        <v>11.54182</v>
      </c>
      <c r="H1996" s="2">
        <v>0.1087</v>
      </c>
      <c r="I1996" s="2">
        <v>2.17</v>
      </c>
      <c r="J1996" s="2">
        <v>0.19359443000000001</v>
      </c>
      <c r="K1996" s="2">
        <v>5.35</v>
      </c>
      <c r="L1996" s="2">
        <v>1.6799999999999999E-2</v>
      </c>
      <c r="N1996" s="2">
        <v>1035</v>
      </c>
      <c r="P1996" s="2">
        <v>6570</v>
      </c>
      <c r="Q1996" s="2">
        <v>1.39</v>
      </c>
      <c r="R1996" s="2">
        <v>1.29</v>
      </c>
      <c r="S1996" s="2">
        <v>-0.03</v>
      </c>
      <c r="T1996" s="2" t="s">
        <v>5</v>
      </c>
      <c r="U1996" s="2">
        <v>4.26</v>
      </c>
      <c r="V1996" s="2" t="s">
        <v>5366</v>
      </c>
      <c r="W1996" s="2">
        <v>181.1211419</v>
      </c>
      <c r="X1996" s="2" t="s">
        <v>5367</v>
      </c>
      <c r="Y1996" s="2">
        <v>-4.8991357999999998</v>
      </c>
      <c r="Z1996" s="2">
        <v>266.86399999999998</v>
      </c>
      <c r="AA1996" s="2">
        <v>10.971</v>
      </c>
      <c r="AB1996" s="2">
        <v>9.5909999999999993</v>
      </c>
      <c r="AC1996" s="2">
        <v>10.7424</v>
      </c>
      <c r="AD1996" s="4">
        <f t="shared" si="155"/>
        <v>0.52356979082555011</v>
      </c>
      <c r="AE1996" s="4">
        <f t="shared" si="156"/>
        <v>1.1361464460914439</v>
      </c>
      <c r="AF1996" s="4">
        <f t="shared" si="157"/>
        <v>1.5701712607287248</v>
      </c>
      <c r="AG1996" s="4">
        <f t="shared" si="158"/>
        <v>273.35173863837502</v>
      </c>
      <c r="AH1996" s="4">
        <f t="shared" si="159"/>
        <v>4.8806408346343047E-2</v>
      </c>
    </row>
    <row r="1997" spans="1:34" x14ac:dyDescent="0.3">
      <c r="A1997" s="2" t="s">
        <v>5365</v>
      </c>
      <c r="B1997" s="2" t="s">
        <v>5368</v>
      </c>
      <c r="C1997" s="2" t="s">
        <v>226</v>
      </c>
      <c r="D1997" s="2">
        <v>2018</v>
      </c>
      <c r="E1997" s="2" t="s">
        <v>271</v>
      </c>
      <c r="F1997" s="2">
        <v>0</v>
      </c>
      <c r="G1997" s="2">
        <v>24.945979999999999</v>
      </c>
      <c r="H1997" s="2">
        <v>0.1817</v>
      </c>
      <c r="I1997" s="2">
        <v>2.0099999999999998</v>
      </c>
      <c r="J1997" s="2">
        <v>0.17932018999999999</v>
      </c>
      <c r="K1997" s="2">
        <v>4.7</v>
      </c>
      <c r="L1997" s="2">
        <v>1.4800000000000001E-2</v>
      </c>
      <c r="N1997" s="2">
        <v>801</v>
      </c>
      <c r="P1997" s="2">
        <v>6570</v>
      </c>
      <c r="Q1997" s="2">
        <v>1.39</v>
      </c>
      <c r="R1997" s="2">
        <v>1.29</v>
      </c>
      <c r="S1997" s="2">
        <v>-0.03</v>
      </c>
      <c r="T1997" s="2" t="s">
        <v>5</v>
      </c>
      <c r="U1997" s="2">
        <v>4.26</v>
      </c>
      <c r="V1997" s="2" t="s">
        <v>5366</v>
      </c>
      <c r="W1997" s="2">
        <v>181.1211419</v>
      </c>
      <c r="X1997" s="2" t="s">
        <v>5367</v>
      </c>
      <c r="Y1997" s="2">
        <v>-4.8991357999999998</v>
      </c>
      <c r="Z1997" s="2">
        <v>266.86399999999998</v>
      </c>
      <c r="AA1997" s="2">
        <v>10.971</v>
      </c>
      <c r="AB1997" s="2">
        <v>9.5909999999999993</v>
      </c>
      <c r="AC1997" s="2">
        <v>10.7424</v>
      </c>
      <c r="AD1997" s="4">
        <f t="shared" si="155"/>
        <v>0.57877489609451338</v>
      </c>
      <c r="AE1997" s="4">
        <f t="shared" si="156"/>
        <v>1.1633375411499718</v>
      </c>
      <c r="AF1997" s="4">
        <f t="shared" si="157"/>
        <v>1.52915285622839</v>
      </c>
      <c r="AG1997" s="4">
        <f t="shared" si="158"/>
        <v>97.829779372642506</v>
      </c>
      <c r="AH1997" s="4">
        <f t="shared" si="159"/>
        <v>5.4029959526925457E-2</v>
      </c>
    </row>
    <row r="1998" spans="1:34" x14ac:dyDescent="0.3">
      <c r="A1998" s="2" t="s">
        <v>18297</v>
      </c>
      <c r="B1998" s="2" t="s">
        <v>18296</v>
      </c>
      <c r="C1998" s="2" t="s">
        <v>226</v>
      </c>
      <c r="D1998" s="2">
        <v>2010</v>
      </c>
      <c r="E1998" s="2" t="s">
        <v>17888</v>
      </c>
      <c r="F1998" s="2">
        <v>0</v>
      </c>
      <c r="G1998" s="2">
        <v>2.3412099999999998</v>
      </c>
      <c r="H1998" s="2">
        <v>3.6510000000000001E-2</v>
      </c>
      <c r="I1998" s="2">
        <v>15.46842</v>
      </c>
      <c r="J1998" s="2">
        <v>1.38</v>
      </c>
      <c r="K1998" s="2">
        <v>394.10919999999999</v>
      </c>
      <c r="L1998" s="2">
        <v>1.24</v>
      </c>
      <c r="M1998" s="2">
        <v>0</v>
      </c>
      <c r="N1998" s="2">
        <v>1772</v>
      </c>
      <c r="P1998" s="2">
        <v>6075</v>
      </c>
      <c r="Q1998" s="2">
        <v>1.42</v>
      </c>
      <c r="R1998" s="2">
        <v>1.43</v>
      </c>
      <c r="S1998" s="2">
        <v>0</v>
      </c>
      <c r="T1998" s="2" t="s">
        <v>5</v>
      </c>
      <c r="U1998" s="2">
        <v>4.26</v>
      </c>
      <c r="V1998" s="2" t="s">
        <v>18298</v>
      </c>
      <c r="W1998" s="2">
        <v>227.2154975</v>
      </c>
      <c r="X1998" s="2" t="s">
        <v>18299</v>
      </c>
      <c r="Y1998" s="2">
        <v>2.343286</v>
      </c>
      <c r="Z1998" s="2">
        <v>322.11399999999998</v>
      </c>
      <c r="AA1998" s="2">
        <v>11.218999999999999</v>
      </c>
      <c r="AB1998" s="2">
        <v>10.148</v>
      </c>
      <c r="AC1998" s="2">
        <v>11.394500000000001</v>
      </c>
      <c r="AD1998" s="4">
        <f t="shared" si="155"/>
        <v>0.10648261459828399</v>
      </c>
      <c r="AE1998" s="4">
        <f t="shared" si="156"/>
        <v>1.6471178053043882</v>
      </c>
      <c r="AF1998" s="4">
        <f t="shared" si="157"/>
        <v>5.0476043824696193</v>
      </c>
      <c r="AG1998" s="4">
        <f t="shared" si="158"/>
        <v>1848.5363792245132</v>
      </c>
      <c r="AH1998" s="4">
        <f t="shared" si="159"/>
        <v>0.11990946076988909</v>
      </c>
    </row>
    <row r="1999" spans="1:34" x14ac:dyDescent="0.3">
      <c r="A1999" s="2" t="s">
        <v>7326</v>
      </c>
      <c r="B1999" s="2" t="s">
        <v>7325</v>
      </c>
      <c r="C1999" s="2" t="s">
        <v>226</v>
      </c>
      <c r="D1999" s="2">
        <v>2016</v>
      </c>
      <c r="E1999" s="2" t="s">
        <v>106</v>
      </c>
      <c r="F1999" s="2">
        <v>0</v>
      </c>
      <c r="G1999" s="2">
        <v>6.1178689799999999</v>
      </c>
      <c r="H1999" s="2">
        <v>6.8680000000000005E-2</v>
      </c>
      <c r="I1999" s="2">
        <v>1.03</v>
      </c>
      <c r="J1999" s="2">
        <v>9.1890449999999999E-2</v>
      </c>
      <c r="K1999" s="2">
        <v>1.08</v>
      </c>
      <c r="L1999" s="2">
        <v>3.3999999999999998E-3</v>
      </c>
      <c r="M1999" s="2">
        <v>0</v>
      </c>
      <c r="N1999" s="2">
        <v>1211</v>
      </c>
      <c r="P1999" s="2">
        <v>6302</v>
      </c>
      <c r="Q1999" s="2">
        <v>1.35</v>
      </c>
      <c r="R1999" s="2">
        <v>1.22</v>
      </c>
      <c r="S1999" s="2">
        <v>0.02</v>
      </c>
      <c r="T1999" s="2" t="s">
        <v>5</v>
      </c>
      <c r="U1999" s="2">
        <v>4.26</v>
      </c>
      <c r="V1999" s="2" t="s">
        <v>7327</v>
      </c>
      <c r="W1999" s="2">
        <v>290.23586299999999</v>
      </c>
      <c r="X1999" s="2" t="s">
        <v>7328</v>
      </c>
      <c r="Y1999" s="2">
        <v>50.030065399999998</v>
      </c>
      <c r="Z1999" s="2">
        <v>478.64699999999999</v>
      </c>
      <c r="AA1999" s="2">
        <v>12.208</v>
      </c>
      <c r="AB1999" s="2">
        <v>10.971</v>
      </c>
      <c r="AC1999" s="2">
        <v>12.1183</v>
      </c>
      <c r="AD1999" s="4">
        <f t="shared" si="155"/>
        <v>0.98835299210141236</v>
      </c>
      <c r="AE1999" s="4">
        <f t="shared" si="156"/>
        <v>1.0180035818644548</v>
      </c>
      <c r="AF1999" s="4">
        <f t="shared" si="157"/>
        <v>1.0239842231794338</v>
      </c>
      <c r="AG1999" s="4">
        <f t="shared" si="158"/>
        <v>546.77721593153012</v>
      </c>
      <c r="AH1999" s="4">
        <f t="shared" si="159"/>
        <v>2.9425319954669529E-2</v>
      </c>
    </row>
    <row r="2000" spans="1:34" x14ac:dyDescent="0.3">
      <c r="A2000" s="2" t="s">
        <v>9446</v>
      </c>
      <c r="B2000" s="2" t="s">
        <v>9445</v>
      </c>
      <c r="C2000" s="2" t="s">
        <v>226</v>
      </c>
      <c r="D2000" s="2">
        <v>2016</v>
      </c>
      <c r="E2000" s="2" t="s">
        <v>106</v>
      </c>
      <c r="F2000" s="2">
        <v>0</v>
      </c>
      <c r="G2000" s="2">
        <v>6.7628437699999999</v>
      </c>
      <c r="H2000" s="2">
        <v>7.3179999999999995E-2</v>
      </c>
      <c r="I2000" s="2">
        <v>1.02</v>
      </c>
      <c r="J2000" s="2">
        <v>9.0998300000000004E-2</v>
      </c>
      <c r="K2000" s="2">
        <v>1.04</v>
      </c>
      <c r="L2000" s="2">
        <v>3.2799999999999999E-3</v>
      </c>
      <c r="M2000" s="2">
        <v>0</v>
      </c>
      <c r="N2000" s="2">
        <v>1337</v>
      </c>
      <c r="P2000" s="2">
        <v>6266</v>
      </c>
      <c r="Q2000" s="2">
        <v>1.34</v>
      </c>
      <c r="R2000" s="2">
        <v>1.21</v>
      </c>
      <c r="S2000" s="2">
        <v>0.02</v>
      </c>
      <c r="T2000" s="2" t="s">
        <v>5</v>
      </c>
      <c r="U2000" s="2">
        <v>4.26</v>
      </c>
      <c r="V2000" s="2" t="s">
        <v>9447</v>
      </c>
      <c r="W2000" s="2">
        <v>286.54366909999999</v>
      </c>
      <c r="X2000" s="2" t="s">
        <v>9448</v>
      </c>
      <c r="Y2000" s="2">
        <v>45.304871599999998</v>
      </c>
      <c r="Z2000" s="2">
        <v>1137.81</v>
      </c>
      <c r="AA2000" s="2">
        <v>13.491</v>
      </c>
      <c r="AB2000" s="2">
        <v>12.228</v>
      </c>
      <c r="AC2000" s="2">
        <v>13.429500000000001</v>
      </c>
      <c r="AD2000" s="4">
        <f t="shared" si="155"/>
        <v>0.98001522792892637</v>
      </c>
      <c r="AE2000" s="4">
        <f t="shared" si="156"/>
        <v>0.9996155324875049</v>
      </c>
      <c r="AF2000" s="4">
        <f t="shared" si="157"/>
        <v>1.0097563285948026</v>
      </c>
      <c r="AG2000" s="4">
        <f t="shared" si="158"/>
        <v>463.74175215437072</v>
      </c>
      <c r="AH2000" s="4">
        <f t="shared" si="159"/>
        <v>2.7615370872121705E-2</v>
      </c>
    </row>
    <row r="2001" spans="1:34" x14ac:dyDescent="0.3">
      <c r="A2001" s="2" t="s">
        <v>7845</v>
      </c>
      <c r="B2001" s="2" t="s">
        <v>7844</v>
      </c>
      <c r="C2001" s="2" t="s">
        <v>226</v>
      </c>
      <c r="D2001" s="2">
        <v>2016</v>
      </c>
      <c r="E2001" s="2" t="s">
        <v>106</v>
      </c>
      <c r="F2001" s="2">
        <v>0</v>
      </c>
      <c r="G2001" s="2">
        <v>3.65691115</v>
      </c>
      <c r="H2001" s="2">
        <v>4.8800000000000003E-2</v>
      </c>
      <c r="I2001" s="2">
        <v>1.48</v>
      </c>
      <c r="J2001" s="2">
        <v>0.13203676</v>
      </c>
      <c r="K2001" s="2">
        <v>2.79</v>
      </c>
      <c r="L2001" s="2">
        <v>8.7899999999999992E-3</v>
      </c>
      <c r="M2001" s="2">
        <v>0</v>
      </c>
      <c r="N2001" s="2">
        <v>1368</v>
      </c>
      <c r="P2001" s="2">
        <v>6296</v>
      </c>
      <c r="Q2001" s="2">
        <v>1.36</v>
      </c>
      <c r="R2001" s="2">
        <v>1.23</v>
      </c>
      <c r="S2001" s="2">
        <v>0.04</v>
      </c>
      <c r="T2001" s="2" t="s">
        <v>5</v>
      </c>
      <c r="U2001" s="2">
        <v>4.26</v>
      </c>
      <c r="V2001" s="2" t="s">
        <v>7846</v>
      </c>
      <c r="W2001" s="2">
        <v>293.5004955</v>
      </c>
      <c r="X2001" s="2" t="s">
        <v>7847</v>
      </c>
      <c r="Y2001" s="2">
        <v>44.9324455</v>
      </c>
      <c r="Z2001" s="2">
        <v>1153.98</v>
      </c>
      <c r="AA2001" s="2">
        <v>14.595000000000001</v>
      </c>
      <c r="AB2001" s="2">
        <v>13.061999999999999</v>
      </c>
      <c r="AC2001" s="2">
        <v>14.4061</v>
      </c>
      <c r="AD2001" s="4">
        <f t="shared" si="155"/>
        <v>0.86063510552188427</v>
      </c>
      <c r="AE2001" s="4">
        <f t="shared" si="156"/>
        <v>1.2737399561723888</v>
      </c>
      <c r="AF2001" s="4">
        <f t="shared" si="157"/>
        <v>1.3730022342061703</v>
      </c>
      <c r="AG2001" s="4">
        <f t="shared" si="158"/>
        <v>1094.931373874877</v>
      </c>
      <c r="AH2001" s="4">
        <f t="shared" si="159"/>
        <v>3.7121728941439502E-2</v>
      </c>
    </row>
    <row r="2002" spans="1:34" x14ac:dyDescent="0.3">
      <c r="A2002" s="2" t="s">
        <v>7036</v>
      </c>
      <c r="B2002" s="2" t="s">
        <v>7035</v>
      </c>
      <c r="C2002" s="2" t="s">
        <v>226</v>
      </c>
      <c r="D2002" s="2">
        <v>2016</v>
      </c>
      <c r="E2002" s="2" t="s">
        <v>106</v>
      </c>
      <c r="F2002" s="2">
        <v>0</v>
      </c>
      <c r="G2002" s="2">
        <v>6.4220005799999997</v>
      </c>
      <c r="H2002" s="2">
        <v>6.7449999999999996E-2</v>
      </c>
      <c r="I2002" s="2">
        <v>1.75</v>
      </c>
      <c r="J2002" s="2">
        <v>0.15612454000000001</v>
      </c>
      <c r="K2002" s="2">
        <v>3.71</v>
      </c>
      <c r="L2002" s="2">
        <v>1.17E-2</v>
      </c>
      <c r="M2002" s="2">
        <v>0</v>
      </c>
      <c r="N2002" s="2">
        <v>1000</v>
      </c>
      <c r="P2002" s="2">
        <v>6247</v>
      </c>
      <c r="Q2002" s="2">
        <v>1.34</v>
      </c>
      <c r="R2002" s="2">
        <v>1.21</v>
      </c>
      <c r="S2002" s="2">
        <v>0.05</v>
      </c>
      <c r="T2002" s="2" t="s">
        <v>5</v>
      </c>
      <c r="U2002" s="2">
        <v>4.26</v>
      </c>
      <c r="V2002" s="2" t="s">
        <v>7037</v>
      </c>
      <c r="W2002" s="2">
        <v>291.8713535</v>
      </c>
      <c r="X2002" s="2" t="s">
        <v>7038</v>
      </c>
      <c r="Y2002" s="2">
        <v>44.0873907</v>
      </c>
      <c r="Z2002" s="2">
        <v>693.61800000000005</v>
      </c>
      <c r="AA2002" s="2">
        <v>13.952</v>
      </c>
      <c r="AB2002" s="2">
        <v>12.456</v>
      </c>
      <c r="AC2002" s="2">
        <v>13.8225</v>
      </c>
      <c r="AD2002" s="4">
        <f t="shared" si="155"/>
        <v>0.69224489795918365</v>
      </c>
      <c r="AE2002" s="4">
        <f t="shared" si="156"/>
        <v>1.2114285714285715</v>
      </c>
      <c r="AF2002" s="4">
        <f t="shared" si="157"/>
        <v>1.4560219778561037</v>
      </c>
      <c r="AG2002" s="4">
        <f t="shared" si="158"/>
        <v>539.28900060802607</v>
      </c>
      <c r="AH2002" s="4">
        <f t="shared" si="159"/>
        <v>4.6043457732885353E-2</v>
      </c>
    </row>
    <row r="2003" spans="1:34" x14ac:dyDescent="0.3">
      <c r="A2003" s="2" t="s">
        <v>12848</v>
      </c>
      <c r="B2003" s="2" t="s">
        <v>12847</v>
      </c>
      <c r="C2003" s="2" t="s">
        <v>226</v>
      </c>
      <c r="D2003" s="2">
        <v>2016</v>
      </c>
      <c r="E2003" s="2" t="s">
        <v>106</v>
      </c>
      <c r="F2003" s="2">
        <v>0</v>
      </c>
      <c r="G2003" s="2">
        <v>3.5680969259999999</v>
      </c>
      <c r="H2003" s="2">
        <v>4.7809999999999998E-2</v>
      </c>
      <c r="I2003" s="2">
        <v>1.3</v>
      </c>
      <c r="J2003" s="2">
        <v>0.11597823</v>
      </c>
      <c r="K2003" s="2">
        <v>5.6969219500000001</v>
      </c>
      <c r="L2003" s="2">
        <v>1.7924519999999999E-2</v>
      </c>
      <c r="M2003" s="2">
        <v>0</v>
      </c>
      <c r="N2003" s="2">
        <v>1407</v>
      </c>
      <c r="P2003" s="2">
        <v>6113</v>
      </c>
      <c r="Q2003" s="2">
        <v>1.32</v>
      </c>
      <c r="R2003" s="2">
        <v>1.1599999999999999</v>
      </c>
      <c r="S2003" s="2">
        <v>0.06</v>
      </c>
      <c r="T2003" s="2" t="s">
        <v>5</v>
      </c>
      <c r="U2003" s="2">
        <v>4.26</v>
      </c>
      <c r="V2003" s="2" t="s">
        <v>12849</v>
      </c>
      <c r="W2003" s="2">
        <v>297.01880740000001</v>
      </c>
      <c r="X2003" s="2" t="s">
        <v>12850</v>
      </c>
      <c r="Y2003" s="2">
        <v>50.409045999999996</v>
      </c>
      <c r="Z2003" s="2">
        <v>391.64400000000001</v>
      </c>
      <c r="AA2003" s="2">
        <v>12.196999999999999</v>
      </c>
      <c r="AB2003" s="2">
        <v>10.664999999999999</v>
      </c>
      <c r="AC2003" s="2">
        <v>11.9224</v>
      </c>
      <c r="AD2003" s="4">
        <f t="shared" si="155"/>
        <v>2.5930459490213922</v>
      </c>
      <c r="AE2003" s="4">
        <f t="shared" si="156"/>
        <v>3.3709597337278105</v>
      </c>
      <c r="AF2003" s="4">
        <f t="shared" si="157"/>
        <v>2.0933818700481175</v>
      </c>
      <c r="AG2003" s="4">
        <f t="shared" si="158"/>
        <v>955.03174607825622</v>
      </c>
      <c r="AH2003" s="4">
        <f t="shared" si="159"/>
        <v>5.5808636215403787E-2</v>
      </c>
    </row>
    <row r="2004" spans="1:34" x14ac:dyDescent="0.3">
      <c r="A2004" s="2" t="s">
        <v>7861</v>
      </c>
      <c r="B2004" s="2" t="s">
        <v>7860</v>
      </c>
      <c r="C2004" s="2" t="s">
        <v>226</v>
      </c>
      <c r="D2004" s="2">
        <v>2016</v>
      </c>
      <c r="E2004" s="2" t="s">
        <v>106</v>
      </c>
      <c r="F2004" s="2">
        <v>0</v>
      </c>
      <c r="G2004" s="2">
        <v>23.4774101</v>
      </c>
      <c r="H2004" s="2">
        <v>0.17849999999999999</v>
      </c>
      <c r="I2004" s="2">
        <v>1.75</v>
      </c>
      <c r="J2004" s="2">
        <v>0.15612454000000001</v>
      </c>
      <c r="K2004" s="2">
        <v>3.71</v>
      </c>
      <c r="L2004" s="2">
        <v>1.17E-2</v>
      </c>
      <c r="M2004" s="2">
        <v>0</v>
      </c>
      <c r="N2004" s="2">
        <v>738</v>
      </c>
      <c r="P2004" s="2">
        <v>6221</v>
      </c>
      <c r="Q2004" s="2">
        <v>1.33</v>
      </c>
      <c r="R2004" s="2">
        <v>1.21</v>
      </c>
      <c r="S2004" s="2">
        <v>0.06</v>
      </c>
      <c r="T2004" s="2" t="s">
        <v>5</v>
      </c>
      <c r="U2004" s="2">
        <v>4.26</v>
      </c>
      <c r="V2004" s="2" t="s">
        <v>7862</v>
      </c>
      <c r="W2004" s="2">
        <v>288.0955917</v>
      </c>
      <c r="X2004" s="2" t="s">
        <v>7863</v>
      </c>
      <c r="Y2004" s="2">
        <v>40.365909000000002</v>
      </c>
      <c r="Z2004" s="2">
        <v>1494.22</v>
      </c>
      <c r="AA2004" s="2">
        <v>14.137</v>
      </c>
      <c r="AB2004" s="2">
        <v>12.62</v>
      </c>
      <c r="AC2004" s="2">
        <v>13.931800000000001</v>
      </c>
      <c r="AD2004" s="4">
        <f t="shared" si="155"/>
        <v>0.69224489795918365</v>
      </c>
      <c r="AE2004" s="4">
        <f t="shared" si="156"/>
        <v>1.2114285714285715</v>
      </c>
      <c r="AF2004" s="4">
        <f t="shared" si="157"/>
        <v>1.4560219778561037</v>
      </c>
      <c r="AG2004" s="4">
        <f t="shared" si="158"/>
        <v>74.60320687957001</v>
      </c>
      <c r="AH2004" s="4">
        <f t="shared" si="159"/>
        <v>5.3596909671055321E-2</v>
      </c>
    </row>
    <row r="2005" spans="1:34" x14ac:dyDescent="0.3">
      <c r="A2005" s="2" t="s">
        <v>8974</v>
      </c>
      <c r="B2005" s="2" t="s">
        <v>8973</v>
      </c>
      <c r="C2005" s="2" t="s">
        <v>226</v>
      </c>
      <c r="D2005" s="2">
        <v>2016</v>
      </c>
      <c r="E2005" s="2" t="s">
        <v>106</v>
      </c>
      <c r="F2005" s="2">
        <v>0</v>
      </c>
      <c r="G2005" s="2">
        <v>214.31141640000001</v>
      </c>
      <c r="H2005" s="2">
        <v>0.75234999999999996</v>
      </c>
      <c r="I2005" s="2">
        <v>9.5500000000000007</v>
      </c>
      <c r="J2005" s="2">
        <v>0.85199393000000001</v>
      </c>
      <c r="K2005" s="2">
        <v>66.2</v>
      </c>
      <c r="L2005" s="2">
        <v>0.20799999999999999</v>
      </c>
      <c r="M2005" s="2">
        <v>0</v>
      </c>
      <c r="N2005" s="2">
        <v>380</v>
      </c>
      <c r="P2005" s="2">
        <v>6511</v>
      </c>
      <c r="Q2005" s="2">
        <v>1.41</v>
      </c>
      <c r="R2005" s="2">
        <v>1.3</v>
      </c>
      <c r="S2005" s="2">
        <v>7.0000000000000007E-2</v>
      </c>
      <c r="T2005" s="2" t="s">
        <v>5</v>
      </c>
      <c r="U2005" s="2">
        <v>4.26</v>
      </c>
      <c r="V2005" s="2" t="s">
        <v>8975</v>
      </c>
      <c r="W2005" s="2">
        <v>290.97390569999999</v>
      </c>
      <c r="X2005" s="2" t="s">
        <v>8976</v>
      </c>
      <c r="Y2005" s="2">
        <v>48.178205900000002</v>
      </c>
      <c r="Z2005" s="2">
        <v>539.32100000000003</v>
      </c>
      <c r="AA2005" s="2">
        <v>12.1</v>
      </c>
      <c r="AB2005" s="2">
        <v>10.885999999999999</v>
      </c>
      <c r="AC2005" s="2">
        <v>11.9975</v>
      </c>
      <c r="AD2005" s="4">
        <f t="shared" si="155"/>
        <v>7.6005999537017824E-2</v>
      </c>
      <c r="AE2005" s="4">
        <f t="shared" si="156"/>
        <v>0.72585729557852019</v>
      </c>
      <c r="AF2005" s="4">
        <f t="shared" si="157"/>
        <v>2.632857226052121</v>
      </c>
      <c r="AG2005" s="4">
        <f t="shared" si="158"/>
        <v>5.6634230761398445</v>
      </c>
      <c r="AH2005" s="4">
        <f t="shared" si="159"/>
        <v>0.13506272590302226</v>
      </c>
    </row>
    <row r="2006" spans="1:34" x14ac:dyDescent="0.3">
      <c r="A2006" s="2" t="s">
        <v>17397</v>
      </c>
      <c r="B2006" s="2" t="s">
        <v>17396</v>
      </c>
      <c r="C2006" s="2" t="s">
        <v>226</v>
      </c>
      <c r="D2006" s="2">
        <v>2025</v>
      </c>
      <c r="E2006" s="2" t="s">
        <v>227</v>
      </c>
      <c r="F2006" s="2">
        <v>0</v>
      </c>
      <c r="G2006" s="2">
        <v>12.779107</v>
      </c>
      <c r="H2006" s="2">
        <v>0.114</v>
      </c>
      <c r="I2006" s="2">
        <v>8.5399999999999991</v>
      </c>
      <c r="J2006" s="2">
        <v>0.76188908</v>
      </c>
      <c r="K2006" s="2">
        <v>73</v>
      </c>
      <c r="L2006" s="2">
        <v>0.22968369</v>
      </c>
      <c r="N2006" s="2">
        <v>1040</v>
      </c>
      <c r="P2006" s="2">
        <v>6235</v>
      </c>
      <c r="Q2006" s="2">
        <v>1.36</v>
      </c>
      <c r="R2006" s="2">
        <v>1.23</v>
      </c>
      <c r="S2006" s="2">
        <v>0.08</v>
      </c>
      <c r="T2006" s="2" t="s">
        <v>5</v>
      </c>
      <c r="U2006" s="2">
        <v>4.26</v>
      </c>
      <c r="V2006" s="2" t="s">
        <v>17398</v>
      </c>
      <c r="W2006" s="2">
        <v>293.32232590000001</v>
      </c>
      <c r="X2006" s="2" t="s">
        <v>17399</v>
      </c>
      <c r="Y2006" s="2">
        <v>30.7042468</v>
      </c>
      <c r="Z2006" s="2">
        <v>192.47499999999999</v>
      </c>
      <c r="AA2006" s="2">
        <v>10.186</v>
      </c>
      <c r="AB2006" s="2">
        <v>8.9629999999999992</v>
      </c>
      <c r="AC2006" s="2">
        <v>10.1378</v>
      </c>
      <c r="AD2006" s="4">
        <f t="shared" si="155"/>
        <v>0.11720583900094748</v>
      </c>
      <c r="AE2006" s="4">
        <f t="shared" si="156"/>
        <v>1.0009378650680913</v>
      </c>
      <c r="AF2006" s="4">
        <f t="shared" si="157"/>
        <v>2.9236978926834252</v>
      </c>
      <c r="AG2006" s="4">
        <f t="shared" si="158"/>
        <v>192.97622002791459</v>
      </c>
      <c r="AH2006" s="4">
        <f t="shared" si="159"/>
        <v>9.0660023034504184E-2</v>
      </c>
    </row>
    <row r="2007" spans="1:34" x14ac:dyDescent="0.3">
      <c r="A2007" s="2" t="s">
        <v>6806</v>
      </c>
      <c r="B2007" s="2" t="s">
        <v>6805</v>
      </c>
      <c r="C2007" s="2" t="s">
        <v>226</v>
      </c>
      <c r="D2007" s="2">
        <v>2016</v>
      </c>
      <c r="E2007" s="2" t="s">
        <v>106</v>
      </c>
      <c r="F2007" s="2">
        <v>0</v>
      </c>
      <c r="G2007" s="2">
        <v>4.3065568900000004</v>
      </c>
      <c r="H2007" s="2">
        <v>5.5419999999999997E-2</v>
      </c>
      <c r="I2007" s="2">
        <v>2.63</v>
      </c>
      <c r="J2007" s="2">
        <v>0.23463287999999999</v>
      </c>
      <c r="K2007" s="2">
        <v>7.41</v>
      </c>
      <c r="L2007" s="2">
        <v>2.3300000000000001E-2</v>
      </c>
      <c r="M2007" s="2">
        <v>0</v>
      </c>
      <c r="N2007" s="2">
        <v>1177</v>
      </c>
      <c r="P2007" s="2">
        <v>6209</v>
      </c>
      <c r="Q2007" s="2">
        <v>1.34</v>
      </c>
      <c r="R2007" s="2">
        <v>1.22</v>
      </c>
      <c r="S2007" s="2">
        <v>0.09</v>
      </c>
      <c r="T2007" s="2" t="s">
        <v>5</v>
      </c>
      <c r="U2007" s="2">
        <v>4.26</v>
      </c>
      <c r="V2007" s="2" t="s">
        <v>6807</v>
      </c>
      <c r="W2007" s="2">
        <v>290.60110850000001</v>
      </c>
      <c r="X2007" s="2" t="s">
        <v>6808</v>
      </c>
      <c r="Y2007" s="2">
        <v>44.556360400000003</v>
      </c>
      <c r="Z2007" s="2">
        <v>1090.51</v>
      </c>
      <c r="AA2007" s="2">
        <v>14.143000000000001</v>
      </c>
      <c r="AB2007" s="2">
        <v>12.693</v>
      </c>
      <c r="AC2007" s="2">
        <v>14.085000000000001</v>
      </c>
      <c r="AD2007" s="4">
        <f t="shared" si="155"/>
        <v>0.40733428187433368</v>
      </c>
      <c r="AE2007" s="4">
        <f t="shared" si="156"/>
        <v>1.0712891613294975</v>
      </c>
      <c r="AF2007" s="4">
        <f t="shared" si="157"/>
        <v>1.6785382016196646</v>
      </c>
      <c r="AG2007" s="4">
        <f t="shared" si="158"/>
        <v>779.56627581167118</v>
      </c>
      <c r="AH2007" s="4">
        <f t="shared" si="159"/>
        <v>4.8926370341365405E-2</v>
      </c>
    </row>
    <row r="2008" spans="1:34" x14ac:dyDescent="0.3">
      <c r="A2008" s="2" t="s">
        <v>14546</v>
      </c>
      <c r="B2008" s="2" t="s">
        <v>14545</v>
      </c>
      <c r="C2008" s="2" t="s">
        <v>226</v>
      </c>
      <c r="D2008" s="2">
        <v>2016</v>
      </c>
      <c r="E2008" s="2" t="s">
        <v>106</v>
      </c>
      <c r="F2008" s="2">
        <v>0</v>
      </c>
      <c r="G2008" s="2">
        <v>18.114729489999998</v>
      </c>
      <c r="H2008" s="2">
        <v>0.14402999999999999</v>
      </c>
      <c r="I2008" s="2">
        <v>2.5</v>
      </c>
      <c r="J2008" s="2">
        <v>0.22303506000000001</v>
      </c>
      <c r="K2008" s="2">
        <v>6.8</v>
      </c>
      <c r="L2008" s="2">
        <v>2.1399999999999999E-2</v>
      </c>
      <c r="M2008" s="2">
        <v>0</v>
      </c>
      <c r="N2008" s="2">
        <v>830</v>
      </c>
      <c r="P2008" s="2">
        <v>6187</v>
      </c>
      <c r="Q2008" s="2">
        <v>1.35</v>
      </c>
      <c r="R2008" s="2">
        <v>1.21</v>
      </c>
      <c r="S2008" s="2">
        <v>0.11</v>
      </c>
      <c r="T2008" s="2" t="s">
        <v>5</v>
      </c>
      <c r="U2008" s="2">
        <v>4.26</v>
      </c>
      <c r="V2008" s="2" t="s">
        <v>14547</v>
      </c>
      <c r="W2008" s="2">
        <v>288.66156819999998</v>
      </c>
      <c r="X2008" s="2" t="s">
        <v>14548</v>
      </c>
      <c r="Y2008" s="2">
        <v>49.737153800000002</v>
      </c>
      <c r="Z2008" s="2">
        <v>651.31799999999998</v>
      </c>
      <c r="AA2008" s="2">
        <v>12.948</v>
      </c>
      <c r="AB2008" s="2">
        <v>11.535</v>
      </c>
      <c r="AC2008" s="2">
        <v>12.787699999999999</v>
      </c>
      <c r="AD2008" s="4">
        <f t="shared" si="155"/>
        <v>0.43519999999999998</v>
      </c>
      <c r="AE2008" s="4">
        <f t="shared" si="156"/>
        <v>1.0880000000000001</v>
      </c>
      <c r="AF2008" s="4">
        <f t="shared" si="157"/>
        <v>1.6492422502470641</v>
      </c>
      <c r="AG2008" s="4">
        <f t="shared" si="158"/>
        <v>115.49732603275159</v>
      </c>
      <c r="AH2008" s="4">
        <f t="shared" si="159"/>
        <v>5.7246034218406246E-2</v>
      </c>
    </row>
    <row r="2009" spans="1:34" x14ac:dyDescent="0.3">
      <c r="A2009" s="2" t="s">
        <v>17965</v>
      </c>
      <c r="B2009" s="2" t="s">
        <v>17964</v>
      </c>
      <c r="C2009" s="2" t="s">
        <v>226</v>
      </c>
      <c r="D2009" s="2">
        <v>2016</v>
      </c>
      <c r="E2009" s="2" t="s">
        <v>17917</v>
      </c>
      <c r="F2009" s="2">
        <v>0</v>
      </c>
      <c r="G2009" s="2">
        <v>2.49979</v>
      </c>
      <c r="H2009" s="2">
        <v>3.6299999999999999E-2</v>
      </c>
      <c r="I2009" s="2">
        <v>15.692600000000001</v>
      </c>
      <c r="J2009" s="2">
        <v>1.4</v>
      </c>
      <c r="K2009" s="2">
        <v>390.93090000000001</v>
      </c>
      <c r="L2009" s="2">
        <v>1.23</v>
      </c>
      <c r="M2009" s="2">
        <v>5.8000000000000003E-2</v>
      </c>
      <c r="N2009" s="2">
        <v>1600</v>
      </c>
      <c r="O2009" s="2" t="s">
        <v>251</v>
      </c>
      <c r="P2009" s="2">
        <v>5650</v>
      </c>
      <c r="Q2009" s="2">
        <v>1.2</v>
      </c>
      <c r="R2009" s="2">
        <v>1.02</v>
      </c>
      <c r="S2009" s="2">
        <v>0.14000000000000001</v>
      </c>
      <c r="T2009" s="2" t="s">
        <v>5</v>
      </c>
      <c r="U2009" s="2">
        <v>4.26</v>
      </c>
      <c r="V2009" s="2" t="s">
        <v>17966</v>
      </c>
      <c r="W2009" s="2">
        <v>55.933639200000002</v>
      </c>
      <c r="X2009" s="2" t="s">
        <v>17967</v>
      </c>
      <c r="Y2009" s="2">
        <v>-65.193780000000004</v>
      </c>
      <c r="Z2009" s="2">
        <v>302.44799999999998</v>
      </c>
      <c r="AA2009" s="2">
        <v>12.314</v>
      </c>
      <c r="AB2009" s="2">
        <v>10.545</v>
      </c>
      <c r="AC2009" s="2">
        <v>12.1014</v>
      </c>
      <c r="AD2009" s="4">
        <f t="shared" si="155"/>
        <v>0.1011615056993634</v>
      </c>
      <c r="AE2009" s="4">
        <f t="shared" si="156"/>
        <v>1.5874870443378302</v>
      </c>
      <c r="AF2009" s="4">
        <f t="shared" si="157"/>
        <v>4.9911721260617563</v>
      </c>
      <c r="AG2009" s="4">
        <f t="shared" si="158"/>
        <v>999.15503966586016</v>
      </c>
      <c r="AH2009" s="4">
        <f t="shared" si="159"/>
        <v>0.12477930315154391</v>
      </c>
    </row>
    <row r="2010" spans="1:34" x14ac:dyDescent="0.3">
      <c r="A2010" s="2" t="s">
        <v>16919</v>
      </c>
      <c r="B2010" s="2" t="s">
        <v>16918</v>
      </c>
      <c r="C2010" s="2" t="s">
        <v>226</v>
      </c>
      <c r="D2010" s="2">
        <v>2023</v>
      </c>
      <c r="E2010" s="2" t="s">
        <v>227</v>
      </c>
      <c r="F2010" s="2">
        <v>0</v>
      </c>
      <c r="G2010" s="2">
        <v>56.398789999999998</v>
      </c>
      <c r="H2010" s="2">
        <v>0.30809999999999998</v>
      </c>
      <c r="I2010" s="2">
        <v>12.28504285</v>
      </c>
      <c r="J2010" s="2">
        <v>1.0960000000000001</v>
      </c>
      <c r="K2010" s="2">
        <v>731.00533610000002</v>
      </c>
      <c r="L2010" s="2">
        <v>2.2999999999999998</v>
      </c>
      <c r="M2010" s="2">
        <v>0.74709999999999999</v>
      </c>
      <c r="N2010" s="2">
        <v>605.1</v>
      </c>
      <c r="O2010" s="2" t="s">
        <v>1610</v>
      </c>
      <c r="P2010" s="2">
        <v>6096</v>
      </c>
      <c r="Q2010" s="2">
        <v>1.2929999999999999</v>
      </c>
      <c r="R2010" s="2">
        <v>1.23</v>
      </c>
      <c r="S2010" s="2">
        <v>0.14000000000000001</v>
      </c>
      <c r="T2010" s="2" t="s">
        <v>5</v>
      </c>
      <c r="U2010" s="2">
        <v>4.26</v>
      </c>
      <c r="V2010" s="2" t="s">
        <v>16920</v>
      </c>
      <c r="W2010" s="2">
        <v>105.4045516</v>
      </c>
      <c r="X2010" s="2" t="s">
        <v>16921</v>
      </c>
      <c r="Y2010" s="2">
        <v>72.414929700000002</v>
      </c>
      <c r="Z2010" s="2">
        <v>319.63200000000001</v>
      </c>
      <c r="AA2010" s="2">
        <v>11.441000000000001</v>
      </c>
      <c r="AB2010" s="2">
        <v>10.244999999999999</v>
      </c>
      <c r="AC2010" s="2">
        <v>11.4122</v>
      </c>
      <c r="AD2010" s="4">
        <f t="shared" si="155"/>
        <v>0.39426708350130685</v>
      </c>
      <c r="AE2010" s="4">
        <f t="shared" si="156"/>
        <v>4.8435880151580823</v>
      </c>
      <c r="AF2010" s="4">
        <f t="shared" si="157"/>
        <v>7.7138632548136012</v>
      </c>
      <c r="AG2010" s="4">
        <f t="shared" si="158"/>
        <v>21.821436486133855</v>
      </c>
      <c r="AH2010" s="4">
        <f t="shared" si="159"/>
        <v>0.31358722307869574</v>
      </c>
    </row>
    <row r="2011" spans="1:34" x14ac:dyDescent="0.3">
      <c r="A2011" s="2" t="s">
        <v>1371</v>
      </c>
      <c r="B2011" s="2" t="s">
        <v>1370</v>
      </c>
      <c r="C2011" s="2" t="s">
        <v>226</v>
      </c>
      <c r="D2011" s="2">
        <v>2011</v>
      </c>
      <c r="E2011" s="2" t="s">
        <v>1270</v>
      </c>
      <c r="F2011" s="2">
        <v>0</v>
      </c>
      <c r="G2011" s="2">
        <v>5.00542</v>
      </c>
      <c r="H2011" s="2">
        <v>6.0999999999999999E-2</v>
      </c>
      <c r="I2011" s="2">
        <v>12.21781</v>
      </c>
      <c r="J2011" s="2">
        <v>1.0900000000000001</v>
      </c>
      <c r="K2011" s="2">
        <v>721.47410000000002</v>
      </c>
      <c r="L2011" s="2">
        <v>2.27</v>
      </c>
      <c r="M2011" s="2">
        <v>0.25</v>
      </c>
      <c r="N2011" s="2">
        <v>1450</v>
      </c>
      <c r="P2011" s="2">
        <v>6065</v>
      </c>
      <c r="Q2011" s="2">
        <v>1.39</v>
      </c>
      <c r="R2011" s="2">
        <v>1.31</v>
      </c>
      <c r="S2011" s="2">
        <v>0.15</v>
      </c>
      <c r="T2011" s="2" t="s">
        <v>5</v>
      </c>
      <c r="U2011" s="2">
        <v>4.26</v>
      </c>
      <c r="V2011" s="2" t="s">
        <v>1372</v>
      </c>
      <c r="W2011" s="2">
        <v>271.53767219999997</v>
      </c>
      <c r="X2011" s="2" t="s">
        <v>1373</v>
      </c>
      <c r="Y2011" s="2">
        <v>26.426606100000001</v>
      </c>
      <c r="Z2011" s="2">
        <v>344.05</v>
      </c>
      <c r="AA2011" s="2">
        <v>11.667</v>
      </c>
      <c r="AB2011" s="2">
        <v>10.083</v>
      </c>
      <c r="AC2011" s="2">
        <v>11.450100000000001</v>
      </c>
      <c r="AD2011" s="4">
        <f t="shared" si="155"/>
        <v>0.39558575451347411</v>
      </c>
      <c r="AE2011" s="4">
        <f t="shared" si="156"/>
        <v>4.8331915873522693</v>
      </c>
      <c r="AF2011" s="4">
        <f t="shared" si="157"/>
        <v>7.6844659220968916</v>
      </c>
      <c r="AG2011" s="4">
        <f t="shared" si="158"/>
        <v>630.35180572428408</v>
      </c>
      <c r="AH2011" s="4">
        <f t="shared" si="159"/>
        <v>0.20180396173252829</v>
      </c>
    </row>
    <row r="2012" spans="1:34" x14ac:dyDescent="0.3">
      <c r="A2012" s="2" t="s">
        <v>17180</v>
      </c>
      <c r="B2012" s="2" t="s">
        <v>17179</v>
      </c>
      <c r="C2012" s="2" t="s">
        <v>226</v>
      </c>
      <c r="D2012" s="2">
        <v>2025</v>
      </c>
      <c r="E2012" s="2" t="s">
        <v>227</v>
      </c>
      <c r="F2012" s="2">
        <v>0</v>
      </c>
      <c r="G2012" s="2">
        <v>6.7535809999999996</v>
      </c>
      <c r="H2012" s="2">
        <v>7.2999999999999995E-2</v>
      </c>
      <c r="I2012" s="2">
        <v>6.6</v>
      </c>
      <c r="J2012" s="2">
        <v>0.58881357999999995</v>
      </c>
      <c r="K2012" s="2">
        <v>32</v>
      </c>
      <c r="L2012" s="2">
        <v>0.10068326</v>
      </c>
      <c r="N2012" s="2">
        <v>1180</v>
      </c>
      <c r="P2012" s="2">
        <v>5808</v>
      </c>
      <c r="Q2012" s="2">
        <v>1.29</v>
      </c>
      <c r="R2012" s="2">
        <v>1.1000000000000001</v>
      </c>
      <c r="S2012" s="2">
        <v>0.2</v>
      </c>
      <c r="T2012" s="2" t="s">
        <v>5</v>
      </c>
      <c r="U2012" s="2">
        <v>4.26</v>
      </c>
      <c r="V2012" s="2" t="s">
        <v>17181</v>
      </c>
      <c r="W2012" s="2">
        <v>166.26950410000001</v>
      </c>
      <c r="X2012" s="2" t="s">
        <v>17182</v>
      </c>
      <c r="Y2012" s="2">
        <v>11.2464069</v>
      </c>
      <c r="Z2012" s="2">
        <v>130.91900000000001</v>
      </c>
      <c r="AA2012" s="2">
        <v>9.75</v>
      </c>
      <c r="AB2012" s="2">
        <v>8.3000000000000007</v>
      </c>
      <c r="AC2012" s="2">
        <v>9.6080000000000005</v>
      </c>
      <c r="AD2012" s="4">
        <f t="shared" si="155"/>
        <v>0.11130589642986338</v>
      </c>
      <c r="AE2012" s="4">
        <f t="shared" si="156"/>
        <v>0.73461891643709831</v>
      </c>
      <c r="AF2012" s="4">
        <f t="shared" si="157"/>
        <v>2.2019275302527213</v>
      </c>
      <c r="AG2012" s="4">
        <f t="shared" si="158"/>
        <v>318.80856544613818</v>
      </c>
      <c r="AH2012" s="4">
        <f t="shared" si="159"/>
        <v>6.4100588646420945E-2</v>
      </c>
    </row>
    <row r="2013" spans="1:34" x14ac:dyDescent="0.3">
      <c r="A2013" s="2" t="s">
        <v>17739</v>
      </c>
      <c r="B2013" s="2" t="s">
        <v>17738</v>
      </c>
      <c r="C2013" s="2" t="s">
        <v>226</v>
      </c>
      <c r="D2013" s="2">
        <v>2020</v>
      </c>
      <c r="E2013" s="2" t="s">
        <v>227</v>
      </c>
      <c r="F2013" s="2">
        <v>0</v>
      </c>
      <c r="G2013" s="2">
        <v>10.62656</v>
      </c>
      <c r="H2013" s="2">
        <v>9.1999999999999998E-2</v>
      </c>
      <c r="I2013" s="2">
        <v>11.99363</v>
      </c>
      <c r="J2013" s="2">
        <v>1.07</v>
      </c>
      <c r="K2013" s="2">
        <v>301.93849999999998</v>
      </c>
      <c r="L2013" s="2">
        <v>0.95</v>
      </c>
      <c r="M2013" s="2">
        <v>0.125</v>
      </c>
      <c r="N2013" s="2">
        <v>1397</v>
      </c>
      <c r="O2013" s="2" t="s">
        <v>1409</v>
      </c>
      <c r="P2013" s="2">
        <v>6261</v>
      </c>
      <c r="Q2013" s="2">
        <v>1.39</v>
      </c>
      <c r="R2013" s="2">
        <v>1.28</v>
      </c>
      <c r="S2013" s="2">
        <v>0.24</v>
      </c>
      <c r="T2013" s="2" t="s">
        <v>5</v>
      </c>
      <c r="U2013" s="2">
        <v>4.26</v>
      </c>
      <c r="V2013" s="2" t="s">
        <v>17740</v>
      </c>
      <c r="W2013" s="2">
        <v>86.738228000000007</v>
      </c>
      <c r="X2013" s="2" t="s">
        <v>17741</v>
      </c>
      <c r="Y2013" s="2">
        <v>-11.2353401</v>
      </c>
      <c r="Z2013" s="2">
        <v>340.54300000000001</v>
      </c>
      <c r="AA2013" s="2">
        <v>11.43</v>
      </c>
      <c r="AB2013" s="2">
        <v>10.106</v>
      </c>
      <c r="AC2013" s="2">
        <v>11.343500000000001</v>
      </c>
      <c r="AD2013" s="4">
        <f t="shared" si="155"/>
        <v>0.17501148611222833</v>
      </c>
      <c r="AE2013" s="4">
        <f t="shared" si="156"/>
        <v>2.0990230101802054</v>
      </c>
      <c r="AF2013" s="4">
        <f t="shared" si="157"/>
        <v>5.0174600492268606</v>
      </c>
      <c r="AG2013" s="4">
        <f t="shared" si="158"/>
        <v>314.71584647469672</v>
      </c>
      <c r="AH2013" s="4">
        <f t="shared" si="159"/>
        <v>0.13424116735675901</v>
      </c>
    </row>
    <row r="2014" spans="1:34" x14ac:dyDescent="0.3">
      <c r="A2014" s="2" t="s">
        <v>18048</v>
      </c>
      <c r="B2014" s="2" t="s">
        <v>18047</v>
      </c>
      <c r="C2014" s="2" t="s">
        <v>226</v>
      </c>
      <c r="D2014" s="2">
        <v>2016</v>
      </c>
      <c r="E2014" s="2" t="s">
        <v>17917</v>
      </c>
      <c r="F2014" s="2">
        <v>0</v>
      </c>
      <c r="G2014" s="2">
        <v>3.310651</v>
      </c>
      <c r="H2014" s="2">
        <v>4.6899999999999997E-2</v>
      </c>
      <c r="I2014" s="2">
        <v>13.562889999999999</v>
      </c>
      <c r="J2014" s="2">
        <v>1.21</v>
      </c>
      <c r="K2014" s="2">
        <v>854.96270000000004</v>
      </c>
      <c r="L2014" s="2">
        <v>2.69</v>
      </c>
      <c r="M2014" s="2">
        <v>0</v>
      </c>
      <c r="N2014" s="2">
        <v>1540</v>
      </c>
      <c r="O2014" s="2" t="s">
        <v>485</v>
      </c>
      <c r="P2014" s="2">
        <v>5900</v>
      </c>
      <c r="Q2014" s="2">
        <v>1.37</v>
      </c>
      <c r="R2014" s="2">
        <v>1.25</v>
      </c>
      <c r="S2014" s="2">
        <v>0.28999999999999998</v>
      </c>
      <c r="T2014" s="2" t="s">
        <v>5</v>
      </c>
      <c r="U2014" s="2">
        <v>4.26</v>
      </c>
      <c r="V2014" s="2" t="s">
        <v>18049</v>
      </c>
      <c r="W2014" s="2">
        <v>71.824434699999998</v>
      </c>
      <c r="X2014" s="2" t="s">
        <v>18050</v>
      </c>
      <c r="Y2014" s="2">
        <v>-17.115173599999999</v>
      </c>
      <c r="Z2014" s="2">
        <v>516.54300000000001</v>
      </c>
      <c r="AA2014" s="2">
        <v>12.65</v>
      </c>
      <c r="AB2014" s="2">
        <v>11.194000000000001</v>
      </c>
      <c r="AC2014" s="2">
        <v>12.482200000000001</v>
      </c>
      <c r="AD2014" s="4">
        <f t="shared" si="155"/>
        <v>0.34268133446623406</v>
      </c>
      <c r="AE2014" s="4">
        <f t="shared" si="156"/>
        <v>4.6477492444187405</v>
      </c>
      <c r="AF2014" s="4">
        <f t="shared" si="157"/>
        <v>7.9395788143726165</v>
      </c>
      <c r="AG2014" s="4">
        <f t="shared" si="158"/>
        <v>927.66964388088581</v>
      </c>
      <c r="AH2014" s="4">
        <f t="shared" si="159"/>
        <v>0.20231920219713387</v>
      </c>
    </row>
    <row r="2015" spans="1:34" x14ac:dyDescent="0.3">
      <c r="A2015" s="2" t="s">
        <v>12554</v>
      </c>
      <c r="B2015" s="2" t="s">
        <v>12553</v>
      </c>
      <c r="C2015" s="2" t="s">
        <v>226</v>
      </c>
      <c r="D2015" s="2">
        <v>2011</v>
      </c>
      <c r="E2015" s="2" t="s">
        <v>106</v>
      </c>
      <c r="F2015" s="2">
        <v>0</v>
      </c>
      <c r="G2015" s="2">
        <v>3.0240949000000001</v>
      </c>
      <c r="H2015" s="2">
        <v>4.5999999999999999E-2</v>
      </c>
      <c r="I2015" s="2">
        <v>13.663771000000001</v>
      </c>
      <c r="J2015" s="2">
        <v>1.2190000000000001</v>
      </c>
      <c r="K2015" s="2">
        <v>1026.5908999999999</v>
      </c>
      <c r="L2015" s="2">
        <v>3.23</v>
      </c>
      <c r="M2015" s="2">
        <v>1.7000000000000001E-2</v>
      </c>
      <c r="N2015" s="2">
        <v>1620</v>
      </c>
      <c r="O2015" s="2" t="s">
        <v>572</v>
      </c>
      <c r="P2015" s="2">
        <v>6041</v>
      </c>
      <c r="Q2015" s="2">
        <v>1.42</v>
      </c>
      <c r="R2015" s="2">
        <v>1.32</v>
      </c>
      <c r="S2015" s="2">
        <v>0.33</v>
      </c>
      <c r="T2015" s="2" t="s">
        <v>5</v>
      </c>
      <c r="U2015" s="2">
        <v>4.26</v>
      </c>
      <c r="V2015" s="2" t="s">
        <v>12555</v>
      </c>
      <c r="W2015" s="2">
        <v>285.24082879999997</v>
      </c>
      <c r="X2015" s="2" t="s">
        <v>12556</v>
      </c>
      <c r="Y2015" s="2">
        <v>46.668241100000003</v>
      </c>
      <c r="Z2015" s="2">
        <v>1005.84</v>
      </c>
      <c r="AA2015" s="2">
        <v>13.986000000000001</v>
      </c>
      <c r="AB2015" s="2">
        <v>12.548999999999999</v>
      </c>
      <c r="AC2015" s="2">
        <v>13.8894</v>
      </c>
      <c r="AD2015" s="4">
        <f t="shared" si="155"/>
        <v>0.40242567935454604</v>
      </c>
      <c r="AE2015" s="4">
        <f t="shared" si="156"/>
        <v>5.4986523272199452</v>
      </c>
      <c r="AF2015" s="4">
        <f t="shared" si="157"/>
        <v>8.6678905281360343</v>
      </c>
      <c r="AG2015" s="4">
        <f t="shared" si="158"/>
        <v>1138.6394282893364</v>
      </c>
      <c r="AH2015" s="4">
        <f t="shared" si="159"/>
        <v>0.2153554715826525</v>
      </c>
    </row>
    <row r="2016" spans="1:34" x14ac:dyDescent="0.3">
      <c r="A2016" s="2" t="s">
        <v>12464</v>
      </c>
      <c r="B2016" s="2" t="s">
        <v>12463</v>
      </c>
      <c r="C2016" s="2" t="s">
        <v>226</v>
      </c>
      <c r="D2016" s="2">
        <v>2013</v>
      </c>
      <c r="E2016" s="2" t="s">
        <v>106</v>
      </c>
      <c r="F2016" s="2">
        <v>0</v>
      </c>
      <c r="G2016" s="2">
        <v>17.833648</v>
      </c>
      <c r="H2016" s="2">
        <v>0.1226</v>
      </c>
      <c r="I2016" s="2">
        <v>2.8380000000000001</v>
      </c>
      <c r="J2016" s="2">
        <v>0.253</v>
      </c>
      <c r="K2016" s="2">
        <v>8.44</v>
      </c>
      <c r="L2016" s="2">
        <v>2.6499999999999999E-2</v>
      </c>
      <c r="M2016" s="2">
        <v>0.17</v>
      </c>
      <c r="N2016" s="2">
        <v>866</v>
      </c>
      <c r="P2016" s="2">
        <v>6273</v>
      </c>
      <c r="Q2016" s="2">
        <v>1.3520000000000001</v>
      </c>
      <c r="R2016" s="2">
        <v>1.214</v>
      </c>
      <c r="S2016" s="2">
        <v>0.01</v>
      </c>
      <c r="T2016" s="2" t="s">
        <v>5</v>
      </c>
      <c r="U2016" s="2">
        <v>4.2610000000000001</v>
      </c>
      <c r="V2016" s="2" t="s">
        <v>12465</v>
      </c>
      <c r="W2016" s="2">
        <v>283.15104480000002</v>
      </c>
      <c r="X2016" s="2" t="s">
        <v>12466</v>
      </c>
      <c r="Y2016" s="2">
        <v>45.140083799999999</v>
      </c>
      <c r="Z2016" s="2">
        <v>147.52699999999999</v>
      </c>
      <c r="AA2016" s="2">
        <v>9.4949999999999992</v>
      </c>
      <c r="AB2016" s="2">
        <v>8.14</v>
      </c>
      <c r="AC2016" s="2">
        <v>9.3748000000000005</v>
      </c>
      <c r="AD2016" s="4">
        <f t="shared" si="155"/>
        <v>0.3692370506166307</v>
      </c>
      <c r="AE2016" s="4">
        <f t="shared" si="156"/>
        <v>1.047894749649998</v>
      </c>
      <c r="AF2016" s="4">
        <f t="shared" si="157"/>
        <v>1.7245072628164528</v>
      </c>
      <c r="AG2016" s="4">
        <f t="shared" si="158"/>
        <v>168.95204115194346</v>
      </c>
      <c r="AH2016" s="4">
        <f t="shared" si="159"/>
        <v>5.8601142304036909E-2</v>
      </c>
    </row>
    <row r="2017" spans="1:34" x14ac:dyDescent="0.3">
      <c r="A2017" s="2" t="s">
        <v>8524</v>
      </c>
      <c r="B2017" s="2" t="s">
        <v>8523</v>
      </c>
      <c r="C2017" s="2" t="s">
        <v>226</v>
      </c>
      <c r="D2017" s="2">
        <v>2014</v>
      </c>
      <c r="E2017" s="2" t="s">
        <v>106</v>
      </c>
      <c r="F2017" s="2">
        <v>0</v>
      </c>
      <c r="G2017" s="2">
        <v>2.024152</v>
      </c>
      <c r="H2017" s="2">
        <v>3.2000000000000001E-2</v>
      </c>
      <c r="I2017" s="2">
        <v>1.99</v>
      </c>
      <c r="J2017" s="2">
        <v>0.17799999999999999</v>
      </c>
      <c r="K2017" s="2">
        <v>4.62</v>
      </c>
      <c r="L2017" s="2">
        <v>1.4500000000000001E-2</v>
      </c>
      <c r="M2017" s="2">
        <v>0</v>
      </c>
      <c r="N2017" s="2">
        <v>1597</v>
      </c>
      <c r="P2017" s="2">
        <v>5790</v>
      </c>
      <c r="Q2017" s="2">
        <v>1.2689999999999999</v>
      </c>
      <c r="R2017" s="2">
        <v>0.97799999999999998</v>
      </c>
      <c r="S2017" s="2">
        <v>0.05</v>
      </c>
      <c r="T2017" s="2" t="s">
        <v>5</v>
      </c>
      <c r="U2017" s="2">
        <v>4.2619999999999996</v>
      </c>
      <c r="V2017" s="2" t="s">
        <v>8525</v>
      </c>
      <c r="W2017" s="2">
        <v>295.1190067</v>
      </c>
      <c r="X2017" s="2" t="s">
        <v>8526</v>
      </c>
      <c r="Y2017" s="2">
        <v>48.4813635</v>
      </c>
      <c r="Z2017" s="2">
        <v>548.68600000000004</v>
      </c>
      <c r="AA2017" s="2">
        <v>13.276999999999999</v>
      </c>
      <c r="AB2017" s="2">
        <v>11.762</v>
      </c>
      <c r="AC2017" s="2">
        <v>13.196999999999999</v>
      </c>
      <c r="AD2017" s="4">
        <f t="shared" si="155"/>
        <v>0.58624985232721527</v>
      </c>
      <c r="AE2017" s="4">
        <f t="shared" si="156"/>
        <v>1.1666372061311583</v>
      </c>
      <c r="AF2017" s="4">
        <f t="shared" si="157"/>
        <v>1.5236823947926303</v>
      </c>
      <c r="AG2017" s="4">
        <f t="shared" si="158"/>
        <v>1585.7232446251548</v>
      </c>
      <c r="AH2017" s="4">
        <f t="shared" si="159"/>
        <v>3.8127821473564132E-2</v>
      </c>
    </row>
    <row r="2018" spans="1:34" x14ac:dyDescent="0.3">
      <c r="A2018" s="2" t="s">
        <v>8524</v>
      </c>
      <c r="B2018" s="2" t="s">
        <v>8527</v>
      </c>
      <c r="C2018" s="2" t="s">
        <v>226</v>
      </c>
      <c r="D2018" s="2">
        <v>2014</v>
      </c>
      <c r="E2018" s="2" t="s">
        <v>106</v>
      </c>
      <c r="F2018" s="2">
        <v>0</v>
      </c>
      <c r="G2018" s="2">
        <v>4.7617019999999997</v>
      </c>
      <c r="H2018" s="2">
        <v>5.7000000000000002E-2</v>
      </c>
      <c r="I2018" s="2">
        <v>2.86</v>
      </c>
      <c r="J2018" s="2">
        <v>0.255</v>
      </c>
      <c r="K2018" s="2">
        <v>8.5500000000000007</v>
      </c>
      <c r="L2018" s="2">
        <v>2.69E-2</v>
      </c>
      <c r="M2018" s="2">
        <v>0</v>
      </c>
      <c r="N2018" s="2">
        <v>1201</v>
      </c>
      <c r="P2018" s="2">
        <v>5790</v>
      </c>
      <c r="Q2018" s="2">
        <v>1.2689999999999999</v>
      </c>
      <c r="R2018" s="2">
        <v>0.97799999999999998</v>
      </c>
      <c r="S2018" s="2">
        <v>0.05</v>
      </c>
      <c r="T2018" s="2" t="s">
        <v>5</v>
      </c>
      <c r="U2018" s="2">
        <v>4.2619999999999996</v>
      </c>
      <c r="V2018" s="2" t="s">
        <v>8525</v>
      </c>
      <c r="W2018" s="2">
        <v>295.1190067</v>
      </c>
      <c r="X2018" s="2" t="s">
        <v>8526</v>
      </c>
      <c r="Y2018" s="2">
        <v>48.4813635</v>
      </c>
      <c r="Z2018" s="2">
        <v>548.68600000000004</v>
      </c>
      <c r="AA2018" s="2">
        <v>13.276999999999999</v>
      </c>
      <c r="AB2018" s="2">
        <v>11.762</v>
      </c>
      <c r="AC2018" s="2">
        <v>13.196999999999999</v>
      </c>
      <c r="AD2018" s="4">
        <f t="shared" si="155"/>
        <v>0.36548370207717862</v>
      </c>
      <c r="AE2018" s="4">
        <f t="shared" si="156"/>
        <v>1.0452833879407308</v>
      </c>
      <c r="AF2018" s="4">
        <f t="shared" si="157"/>
        <v>1.729020095172549</v>
      </c>
      <c r="AG2018" s="4">
        <f t="shared" si="158"/>
        <v>499.77857879229254</v>
      </c>
      <c r="AH2018" s="4">
        <f t="shared" si="159"/>
        <v>4.9891726978608233E-2</v>
      </c>
    </row>
    <row r="2019" spans="1:34" x14ac:dyDescent="0.3">
      <c r="A2019" s="2" t="s">
        <v>8524</v>
      </c>
      <c r="B2019" s="2" t="s">
        <v>8528</v>
      </c>
      <c r="C2019" s="2" t="s">
        <v>226</v>
      </c>
      <c r="D2019" s="2">
        <v>2014</v>
      </c>
      <c r="E2019" s="2" t="s">
        <v>106</v>
      </c>
      <c r="F2019" s="2">
        <v>0</v>
      </c>
      <c r="G2019" s="2">
        <v>41.809117999999998</v>
      </c>
      <c r="H2019" s="2">
        <v>0.24199999999999999</v>
      </c>
      <c r="I2019" s="2">
        <v>2.16</v>
      </c>
      <c r="J2019" s="2">
        <v>0.193</v>
      </c>
      <c r="K2019" s="2">
        <v>5.31</v>
      </c>
      <c r="L2019" s="2">
        <v>1.67E-2</v>
      </c>
      <c r="M2019" s="2">
        <v>0</v>
      </c>
      <c r="N2019" s="2">
        <v>582</v>
      </c>
      <c r="P2019" s="2">
        <v>5790</v>
      </c>
      <c r="Q2019" s="2">
        <v>1.2689999999999999</v>
      </c>
      <c r="R2019" s="2">
        <v>0.97799999999999998</v>
      </c>
      <c r="S2019" s="2">
        <v>0.05</v>
      </c>
      <c r="T2019" s="2" t="s">
        <v>5</v>
      </c>
      <c r="U2019" s="2">
        <v>4.2619999999999996</v>
      </c>
      <c r="V2019" s="2" t="s">
        <v>8525</v>
      </c>
      <c r="W2019" s="2">
        <v>295.1190067</v>
      </c>
      <c r="X2019" s="2" t="s">
        <v>8526</v>
      </c>
      <c r="Y2019" s="2">
        <v>48.4813635</v>
      </c>
      <c r="Z2019" s="2">
        <v>548.68600000000004</v>
      </c>
      <c r="AA2019" s="2">
        <v>13.276999999999999</v>
      </c>
      <c r="AB2019" s="2">
        <v>11.762</v>
      </c>
      <c r="AC2019" s="2">
        <v>13.196999999999999</v>
      </c>
      <c r="AD2019" s="4">
        <f t="shared" si="155"/>
        <v>0.52690614997713747</v>
      </c>
      <c r="AE2019" s="4">
        <f t="shared" si="156"/>
        <v>1.1381172839506171</v>
      </c>
      <c r="AF2019" s="4">
        <f t="shared" si="157"/>
        <v>1.5679073101855647</v>
      </c>
      <c r="AG2019" s="4">
        <f t="shared" si="158"/>
        <v>27.726600001641941</v>
      </c>
      <c r="AH2019" s="4">
        <f t="shared" si="159"/>
        <v>6.4991848991089951E-2</v>
      </c>
    </row>
    <row r="2020" spans="1:34" x14ac:dyDescent="0.3">
      <c r="A2020" s="2" t="s">
        <v>15744</v>
      </c>
      <c r="B2020" s="2" t="s">
        <v>15743</v>
      </c>
      <c r="C2020" s="2" t="s">
        <v>226</v>
      </c>
      <c r="D2020" s="2">
        <v>2024</v>
      </c>
      <c r="E2020" s="2" t="s">
        <v>227</v>
      </c>
      <c r="F2020" s="2">
        <v>0</v>
      </c>
      <c r="G2020" s="2">
        <v>4.9404681000000004</v>
      </c>
      <c r="H2020" s="2">
        <v>5.3810190000000001E-2</v>
      </c>
      <c r="I2020" s="2">
        <v>2.2189800000000002</v>
      </c>
      <c r="J2020" s="2">
        <v>0.19774964</v>
      </c>
      <c r="K2020" s="2">
        <v>5.56</v>
      </c>
      <c r="L2020" s="2">
        <v>1.7500000000000002E-2</v>
      </c>
      <c r="N2020" s="2">
        <v>1344.51</v>
      </c>
      <c r="P2020" s="2">
        <v>6086</v>
      </c>
      <c r="Q2020" s="2">
        <v>1.1299999999999999</v>
      </c>
      <c r="R2020" s="2">
        <v>0.85196899999999998</v>
      </c>
      <c r="U2020" s="2">
        <v>4.2626900000000001</v>
      </c>
      <c r="V2020" s="2" t="s">
        <v>15745</v>
      </c>
      <c r="W2020" s="2">
        <v>79.520938099999995</v>
      </c>
      <c r="X2020" s="2" t="s">
        <v>15746</v>
      </c>
      <c r="Y2020" s="2">
        <v>-80.964383999999995</v>
      </c>
      <c r="Z2020" s="2">
        <v>68.472700000000003</v>
      </c>
      <c r="AA2020" s="2">
        <v>8.44</v>
      </c>
      <c r="AB2020" s="2">
        <v>6.9320000000000004</v>
      </c>
      <c r="AC2020" s="2">
        <v>8.3717299999999994</v>
      </c>
      <c r="AD2020" s="4">
        <f t="shared" si="155"/>
        <v>0.50887911574615485</v>
      </c>
      <c r="AE2020" s="4">
        <f t="shared" si="156"/>
        <v>1.1291925802584029</v>
      </c>
      <c r="AF2020" s="4">
        <f t="shared" si="157"/>
        <v>1.5829263254307797</v>
      </c>
      <c r="AG2020" s="4">
        <f t="shared" si="158"/>
        <v>542.80704792401559</v>
      </c>
      <c r="AH2020" s="4">
        <f t="shared" si="159"/>
        <v>4.3169665495543276E-2</v>
      </c>
    </row>
    <row r="2021" spans="1:34" x14ac:dyDescent="0.3">
      <c r="A2021" s="2" t="s">
        <v>10326</v>
      </c>
      <c r="B2021" s="2" t="s">
        <v>10325</v>
      </c>
      <c r="C2021" s="2" t="s">
        <v>226</v>
      </c>
      <c r="D2021" s="2">
        <v>2021</v>
      </c>
      <c r="E2021" s="2" t="s">
        <v>106</v>
      </c>
      <c r="F2021" s="2">
        <v>0</v>
      </c>
      <c r="G2021" s="2">
        <v>76.422302250000001</v>
      </c>
      <c r="H2021" s="2">
        <v>0.34620000000000001</v>
      </c>
      <c r="I2021" s="2">
        <v>3.8482987299999998</v>
      </c>
      <c r="J2021" s="2">
        <v>0.34332280999999998</v>
      </c>
      <c r="K2021" s="2">
        <v>14.1</v>
      </c>
      <c r="L2021" s="2">
        <v>4.4499999999999998E-2</v>
      </c>
      <c r="M2021" s="2">
        <v>0</v>
      </c>
      <c r="N2021" s="2">
        <v>455</v>
      </c>
      <c r="P2021" s="2">
        <v>5561</v>
      </c>
      <c r="Q2021" s="2">
        <v>1.19</v>
      </c>
      <c r="R2021" s="2">
        <v>0.94599999999999995</v>
      </c>
      <c r="S2021" s="2">
        <v>0.16</v>
      </c>
      <c r="T2021" s="2" t="s">
        <v>5</v>
      </c>
      <c r="U2021" s="2">
        <v>4.2629999999999999</v>
      </c>
      <c r="V2021" s="2" t="s">
        <v>10327</v>
      </c>
      <c r="W2021" s="2">
        <v>289.97932409999999</v>
      </c>
      <c r="X2021" s="2" t="s">
        <v>10328</v>
      </c>
      <c r="Y2021" s="2">
        <v>40.142784800000001</v>
      </c>
      <c r="Z2021" s="2">
        <v>1390.56</v>
      </c>
      <c r="AA2021" s="2">
        <v>15.327</v>
      </c>
      <c r="AB2021" s="2">
        <v>13.606</v>
      </c>
      <c r="AC2021" s="2">
        <v>15.1431</v>
      </c>
      <c r="AD2021" s="4">
        <f t="shared" si="155"/>
        <v>0.24740745413280393</v>
      </c>
      <c r="AE2021" s="4">
        <f t="shared" si="156"/>
        <v>0.95209779153180263</v>
      </c>
      <c r="AF2021" s="4">
        <f t="shared" si="157"/>
        <v>1.9141464734935101</v>
      </c>
      <c r="AG2021" s="4">
        <f t="shared" si="158"/>
        <v>10.137741801833558</v>
      </c>
      <c r="AH2021" s="4">
        <f t="shared" si="159"/>
        <v>8.9736570784917855E-2</v>
      </c>
    </row>
    <row r="2022" spans="1:34" x14ac:dyDescent="0.3">
      <c r="A2022" s="2" t="s">
        <v>12028</v>
      </c>
      <c r="B2022" s="2" t="s">
        <v>12027</v>
      </c>
      <c r="C2022" s="2" t="s">
        <v>226</v>
      </c>
      <c r="D2022" s="2">
        <v>2014</v>
      </c>
      <c r="E2022" s="2" t="s">
        <v>106</v>
      </c>
      <c r="F2022" s="2">
        <v>0</v>
      </c>
      <c r="G2022" s="2">
        <v>2.024823</v>
      </c>
      <c r="H2022" s="2">
        <v>3.3000000000000002E-2</v>
      </c>
      <c r="I2022" s="2">
        <v>1.02</v>
      </c>
      <c r="J2022" s="2">
        <v>9.0999999999999998E-2</v>
      </c>
      <c r="K2022" s="2">
        <v>1.04</v>
      </c>
      <c r="L2022" s="2">
        <v>3.2799999999999999E-3</v>
      </c>
      <c r="M2022" s="2">
        <v>0</v>
      </c>
      <c r="N2022" s="2">
        <v>1625</v>
      </c>
      <c r="P2022" s="2">
        <v>5867</v>
      </c>
      <c r="Q2022" s="2">
        <v>1.304</v>
      </c>
      <c r="R2022" s="2">
        <v>1.0900000000000001</v>
      </c>
      <c r="S2022" s="2">
        <v>0.33700000000000002</v>
      </c>
      <c r="T2022" s="2" t="s">
        <v>129</v>
      </c>
      <c r="U2022" s="2">
        <v>4.2640000000000002</v>
      </c>
      <c r="V2022" s="2" t="s">
        <v>12029</v>
      </c>
      <c r="W2022" s="2">
        <v>290.23762240000002</v>
      </c>
      <c r="X2022" s="2" t="s">
        <v>12030</v>
      </c>
      <c r="Y2022" s="2">
        <v>41.331363699999997</v>
      </c>
      <c r="Z2022" s="2">
        <v>768.86</v>
      </c>
      <c r="AA2022" s="2">
        <v>13.677</v>
      </c>
      <c r="AB2022" s="2">
        <v>12.144</v>
      </c>
      <c r="AC2022" s="2">
        <v>13.5839</v>
      </c>
      <c r="AD2022" s="4">
        <f t="shared" si="155"/>
        <v>0.98001522792892637</v>
      </c>
      <c r="AE2022" s="4">
        <f t="shared" si="156"/>
        <v>0.9996155324875049</v>
      </c>
      <c r="AF2022" s="4">
        <f t="shared" si="157"/>
        <v>1.0097563285948026</v>
      </c>
      <c r="AG2022" s="4">
        <f t="shared" si="158"/>
        <v>1659.8983983081202</v>
      </c>
      <c r="AH2022" s="4">
        <f t="shared" si="159"/>
        <v>2.5048971643405981E-2</v>
      </c>
    </row>
    <row r="2023" spans="1:34" x14ac:dyDescent="0.3">
      <c r="A2023" s="2" t="s">
        <v>12028</v>
      </c>
      <c r="B2023" s="2" t="s">
        <v>12031</v>
      </c>
      <c r="C2023" s="2" t="s">
        <v>226</v>
      </c>
      <c r="D2023" s="2">
        <v>2014</v>
      </c>
      <c r="E2023" s="2" t="s">
        <v>106</v>
      </c>
      <c r="F2023" s="2">
        <v>0</v>
      </c>
      <c r="G2023" s="2">
        <v>9.6000010000000007</v>
      </c>
      <c r="H2023" s="2">
        <v>9.1999999999999998E-2</v>
      </c>
      <c r="I2023" s="2">
        <v>2.1</v>
      </c>
      <c r="J2023" s="2">
        <v>0.187</v>
      </c>
      <c r="K2023" s="2">
        <v>5.0599999999999996</v>
      </c>
      <c r="L2023" s="2">
        <v>1.5900000000000001E-2</v>
      </c>
      <c r="M2023" s="2">
        <v>0</v>
      </c>
      <c r="N2023" s="2">
        <v>967</v>
      </c>
      <c r="P2023" s="2">
        <v>5867</v>
      </c>
      <c r="Q2023" s="2">
        <v>1.304</v>
      </c>
      <c r="R2023" s="2">
        <v>1.0900000000000001</v>
      </c>
      <c r="S2023" s="2">
        <v>0.33700000000000002</v>
      </c>
      <c r="T2023" s="2" t="s">
        <v>129</v>
      </c>
      <c r="U2023" s="2">
        <v>4.2640000000000002</v>
      </c>
      <c r="V2023" s="2" t="s">
        <v>12029</v>
      </c>
      <c r="W2023" s="2">
        <v>290.23762240000002</v>
      </c>
      <c r="X2023" s="2" t="s">
        <v>12030</v>
      </c>
      <c r="Y2023" s="2">
        <v>41.331363699999997</v>
      </c>
      <c r="Z2023" s="2">
        <v>768.86</v>
      </c>
      <c r="AA2023" s="2">
        <v>13.677</v>
      </c>
      <c r="AB2023" s="2">
        <v>12.144</v>
      </c>
      <c r="AC2023" s="2">
        <v>13.5839</v>
      </c>
      <c r="AD2023" s="4">
        <f t="shared" si="155"/>
        <v>0.54637728107115857</v>
      </c>
      <c r="AE2023" s="4">
        <f t="shared" si="156"/>
        <v>1.1473922902494329</v>
      </c>
      <c r="AF2023" s="4">
        <f t="shared" si="157"/>
        <v>1.5522640914238175</v>
      </c>
      <c r="AG2023" s="4">
        <f t="shared" si="158"/>
        <v>213.56679533997439</v>
      </c>
      <c r="AH2023" s="4">
        <f t="shared" si="159"/>
        <v>4.9917447979082166E-2</v>
      </c>
    </row>
    <row r="2024" spans="1:34" x14ac:dyDescent="0.3">
      <c r="A2024" s="2" t="s">
        <v>12028</v>
      </c>
      <c r="B2024" s="2" t="s">
        <v>12032</v>
      </c>
      <c r="C2024" s="2" t="s">
        <v>226</v>
      </c>
      <c r="D2024" s="2">
        <v>2014</v>
      </c>
      <c r="E2024" s="2" t="s">
        <v>106</v>
      </c>
      <c r="F2024" s="2">
        <v>0</v>
      </c>
      <c r="G2024" s="2">
        <v>20.678771999999999</v>
      </c>
      <c r="H2024" s="2">
        <v>0.154</v>
      </c>
      <c r="I2024" s="2">
        <v>2.37</v>
      </c>
      <c r="J2024" s="2">
        <v>0.21099999999999999</v>
      </c>
      <c r="K2024" s="2">
        <v>6.21</v>
      </c>
      <c r="L2024" s="2">
        <v>1.95E-2</v>
      </c>
      <c r="M2024" s="2">
        <v>0</v>
      </c>
      <c r="N2024" s="2">
        <v>749</v>
      </c>
      <c r="P2024" s="2">
        <v>5867</v>
      </c>
      <c r="Q2024" s="2">
        <v>1.304</v>
      </c>
      <c r="R2024" s="2">
        <v>1.0900000000000001</v>
      </c>
      <c r="S2024" s="2">
        <v>0.33700000000000002</v>
      </c>
      <c r="T2024" s="2" t="s">
        <v>129</v>
      </c>
      <c r="U2024" s="2">
        <v>4.2640000000000002</v>
      </c>
      <c r="V2024" s="2" t="s">
        <v>12029</v>
      </c>
      <c r="W2024" s="2">
        <v>290.23762240000002</v>
      </c>
      <c r="X2024" s="2" t="s">
        <v>12030</v>
      </c>
      <c r="Y2024" s="2">
        <v>41.331363699999997</v>
      </c>
      <c r="Z2024" s="2">
        <v>768.86</v>
      </c>
      <c r="AA2024" s="2">
        <v>13.677</v>
      </c>
      <c r="AB2024" s="2">
        <v>12.144</v>
      </c>
      <c r="AC2024" s="2">
        <v>13.5839</v>
      </c>
      <c r="AD2024" s="4">
        <f t="shared" si="155"/>
        <v>0.46649453694332493</v>
      </c>
      <c r="AE2024" s="4">
        <f t="shared" si="156"/>
        <v>1.1055920525556802</v>
      </c>
      <c r="AF2024" s="4">
        <f t="shared" si="157"/>
        <v>1.6187196065276288</v>
      </c>
      <c r="AG2024" s="4">
        <f t="shared" si="158"/>
        <v>76.21982441210757</v>
      </c>
      <c r="AH2024" s="4">
        <f t="shared" si="159"/>
        <v>5.914672715532842E-2</v>
      </c>
    </row>
    <row r="2025" spans="1:34" x14ac:dyDescent="0.3">
      <c r="A2025" s="2" t="s">
        <v>11231</v>
      </c>
      <c r="B2025" s="2" t="s">
        <v>11230</v>
      </c>
      <c r="C2025" s="2" t="s">
        <v>226</v>
      </c>
      <c r="D2025" s="2">
        <v>2014</v>
      </c>
      <c r="E2025" s="2" t="s">
        <v>106</v>
      </c>
      <c r="F2025" s="2">
        <v>0</v>
      </c>
      <c r="G2025" s="2">
        <v>4.2286400000000004</v>
      </c>
      <c r="H2025" s="2">
        <v>5.3999999999999999E-2</v>
      </c>
      <c r="I2025" s="2">
        <v>1.63</v>
      </c>
      <c r="J2025" s="2">
        <v>0.14499999999999999</v>
      </c>
      <c r="K2025" s="2">
        <v>3.29</v>
      </c>
      <c r="L2025" s="2">
        <v>1.04E-2</v>
      </c>
      <c r="M2025" s="2">
        <v>0</v>
      </c>
      <c r="N2025" s="2">
        <v>1379</v>
      </c>
      <c r="P2025" s="2">
        <v>6092</v>
      </c>
      <c r="Q2025" s="2">
        <v>1.3140000000000001</v>
      </c>
      <c r="R2025" s="2">
        <v>1.0820000000000001</v>
      </c>
      <c r="S2025" s="2">
        <v>-4.2299999999999997E-2</v>
      </c>
      <c r="T2025" s="2" t="s">
        <v>129</v>
      </c>
      <c r="U2025" s="2">
        <v>4.2649999999999997</v>
      </c>
      <c r="V2025" s="2" t="s">
        <v>8539</v>
      </c>
      <c r="W2025" s="2">
        <v>293.89019789999998</v>
      </c>
      <c r="X2025" s="2" t="s">
        <v>11232</v>
      </c>
      <c r="Y2025" s="2">
        <v>42.527941300000002</v>
      </c>
      <c r="Z2025" s="2">
        <v>775.32799999999997</v>
      </c>
      <c r="AA2025" s="2">
        <v>13.561</v>
      </c>
      <c r="AB2025" s="2">
        <v>12.21</v>
      </c>
      <c r="AC2025" s="2">
        <v>13.537599999999999</v>
      </c>
      <c r="AD2025" s="4">
        <f t="shared" si="155"/>
        <v>0.75968418381401648</v>
      </c>
      <c r="AE2025" s="4">
        <f t="shared" si="156"/>
        <v>1.2382852196168468</v>
      </c>
      <c r="AF2025" s="4">
        <f t="shared" si="157"/>
        <v>1.4207057781171513</v>
      </c>
      <c r="AG2025" s="4">
        <f t="shared" si="158"/>
        <v>731.69929978250764</v>
      </c>
      <c r="AH2025" s="4">
        <f t="shared" si="159"/>
        <v>3.8257978052705054E-2</v>
      </c>
    </row>
    <row r="2026" spans="1:34" x14ac:dyDescent="0.3">
      <c r="A2026" s="2" t="s">
        <v>11231</v>
      </c>
      <c r="B2026" s="2" t="s">
        <v>11233</v>
      </c>
      <c r="C2026" s="2" t="s">
        <v>226</v>
      </c>
      <c r="D2026" s="2">
        <v>2014</v>
      </c>
      <c r="E2026" s="2" t="s">
        <v>106</v>
      </c>
      <c r="F2026" s="2">
        <v>0</v>
      </c>
      <c r="G2026" s="2">
        <v>7.4666230000000002</v>
      </c>
      <c r="H2026" s="2">
        <v>7.9000000000000001E-2</v>
      </c>
      <c r="I2026" s="2">
        <v>1.39</v>
      </c>
      <c r="J2026" s="2">
        <v>0.124</v>
      </c>
      <c r="K2026" s="2">
        <v>2.5099999999999998</v>
      </c>
      <c r="L2026" s="2">
        <v>7.9000000000000008E-3</v>
      </c>
      <c r="M2026" s="2">
        <v>0</v>
      </c>
      <c r="N2026" s="2">
        <v>1141</v>
      </c>
      <c r="P2026" s="2">
        <v>6092</v>
      </c>
      <c r="Q2026" s="2">
        <v>1.3140000000000001</v>
      </c>
      <c r="R2026" s="2">
        <v>1.0820000000000001</v>
      </c>
      <c r="S2026" s="2">
        <v>-4.2299999999999997E-2</v>
      </c>
      <c r="T2026" s="2" t="s">
        <v>129</v>
      </c>
      <c r="U2026" s="2">
        <v>4.2649999999999997</v>
      </c>
      <c r="V2026" s="2" t="s">
        <v>8539</v>
      </c>
      <c r="W2026" s="2">
        <v>293.89019789999998</v>
      </c>
      <c r="X2026" s="2" t="s">
        <v>11232</v>
      </c>
      <c r="Y2026" s="2">
        <v>42.527941300000002</v>
      </c>
      <c r="Z2026" s="2">
        <v>775.32799999999997</v>
      </c>
      <c r="AA2026" s="2">
        <v>13.561</v>
      </c>
      <c r="AB2026" s="2">
        <v>12.21</v>
      </c>
      <c r="AC2026" s="2">
        <v>13.537599999999999</v>
      </c>
      <c r="AD2026" s="4">
        <f t="shared" si="155"/>
        <v>0.93460762677058817</v>
      </c>
      <c r="AE2026" s="4">
        <f t="shared" si="156"/>
        <v>1.2991046012111176</v>
      </c>
      <c r="AF2026" s="4">
        <f t="shared" si="157"/>
        <v>1.3437839840106196</v>
      </c>
      <c r="AG2026" s="4">
        <f t="shared" si="158"/>
        <v>341.87392375673642</v>
      </c>
      <c r="AH2026" s="4">
        <f t="shared" si="159"/>
        <v>3.9782002322026729E-2</v>
      </c>
    </row>
    <row r="2027" spans="1:34" x14ac:dyDescent="0.3">
      <c r="A2027" s="2" t="s">
        <v>11231</v>
      </c>
      <c r="B2027" s="2" t="s">
        <v>11234</v>
      </c>
      <c r="C2027" s="2" t="s">
        <v>226</v>
      </c>
      <c r="D2027" s="2">
        <v>2014</v>
      </c>
      <c r="E2027" s="2" t="s">
        <v>106</v>
      </c>
      <c r="F2027" s="2">
        <v>0</v>
      </c>
      <c r="G2027" s="2">
        <v>11.131786</v>
      </c>
      <c r="H2027" s="2">
        <v>0.10299999999999999</v>
      </c>
      <c r="I2027" s="2">
        <v>1.2</v>
      </c>
      <c r="J2027" s="2">
        <v>0.107</v>
      </c>
      <c r="K2027" s="2">
        <v>1.87</v>
      </c>
      <c r="L2027" s="2">
        <v>5.8799999999999998E-3</v>
      </c>
      <c r="M2027" s="2">
        <v>0</v>
      </c>
      <c r="N2027" s="2">
        <v>999</v>
      </c>
      <c r="P2027" s="2">
        <v>6092</v>
      </c>
      <c r="Q2027" s="2">
        <v>1.3140000000000001</v>
      </c>
      <c r="R2027" s="2">
        <v>1.0820000000000001</v>
      </c>
      <c r="S2027" s="2">
        <v>-4.2299999999999997E-2</v>
      </c>
      <c r="T2027" s="2" t="s">
        <v>129</v>
      </c>
      <c r="U2027" s="2">
        <v>4.2649999999999997</v>
      </c>
      <c r="V2027" s="2" t="s">
        <v>8539</v>
      </c>
      <c r="W2027" s="2">
        <v>293.89019789999998</v>
      </c>
      <c r="X2027" s="2" t="s">
        <v>11232</v>
      </c>
      <c r="Y2027" s="2">
        <v>42.527941300000002</v>
      </c>
      <c r="Z2027" s="2">
        <v>775.32799999999997</v>
      </c>
      <c r="AA2027" s="2">
        <v>13.561</v>
      </c>
      <c r="AB2027" s="2">
        <v>12.21</v>
      </c>
      <c r="AC2027" s="2">
        <v>13.537599999999999</v>
      </c>
      <c r="AD2027" s="4">
        <f t="shared" si="155"/>
        <v>1.082175925925926</v>
      </c>
      <c r="AE2027" s="4">
        <f t="shared" si="156"/>
        <v>1.2986111111111112</v>
      </c>
      <c r="AF2027" s="4">
        <f t="shared" si="157"/>
        <v>1.248332220738267</v>
      </c>
      <c r="AG2027" s="4">
        <f t="shared" si="158"/>
        <v>201.11557716710269</v>
      </c>
      <c r="AH2027" s="4">
        <f t="shared" si="159"/>
        <v>3.9495483622306655E-2</v>
      </c>
    </row>
    <row r="2028" spans="1:34" x14ac:dyDescent="0.3">
      <c r="A2028" s="2" t="s">
        <v>11231</v>
      </c>
      <c r="B2028" s="2" t="s">
        <v>11235</v>
      </c>
      <c r="C2028" s="2" t="s">
        <v>226</v>
      </c>
      <c r="D2028" s="2">
        <v>2014</v>
      </c>
      <c r="E2028" s="2" t="s">
        <v>106</v>
      </c>
      <c r="F2028" s="2">
        <v>0</v>
      </c>
      <c r="G2028" s="2">
        <v>16.259457999999999</v>
      </c>
      <c r="H2028" s="2">
        <v>0.13200000000000001</v>
      </c>
      <c r="I2028" s="2">
        <v>1.48</v>
      </c>
      <c r="J2028" s="2">
        <v>0.13200000000000001</v>
      </c>
      <c r="K2028" s="2">
        <v>2.79</v>
      </c>
      <c r="L2028" s="2">
        <v>8.7899999999999992E-3</v>
      </c>
      <c r="M2028" s="2">
        <v>0</v>
      </c>
      <c r="N2028" s="2">
        <v>880</v>
      </c>
      <c r="P2028" s="2">
        <v>6092</v>
      </c>
      <c r="Q2028" s="2">
        <v>1.3140000000000001</v>
      </c>
      <c r="R2028" s="2">
        <v>1.0820000000000001</v>
      </c>
      <c r="S2028" s="2">
        <v>-4.2299999999999997E-2</v>
      </c>
      <c r="T2028" s="2" t="s">
        <v>129</v>
      </c>
      <c r="U2028" s="2">
        <v>4.2649999999999997</v>
      </c>
      <c r="V2028" s="2" t="s">
        <v>8539</v>
      </c>
      <c r="W2028" s="2">
        <v>293.89019789999998</v>
      </c>
      <c r="X2028" s="2" t="s">
        <v>11232</v>
      </c>
      <c r="Y2028" s="2">
        <v>42.527941300000002</v>
      </c>
      <c r="Z2028" s="2">
        <v>775.32799999999997</v>
      </c>
      <c r="AA2028" s="2">
        <v>13.561</v>
      </c>
      <c r="AB2028" s="2">
        <v>12.21</v>
      </c>
      <c r="AC2028" s="2">
        <v>13.537599999999999</v>
      </c>
      <c r="AD2028" s="4">
        <f t="shared" si="155"/>
        <v>0.86063510552188427</v>
      </c>
      <c r="AE2028" s="4">
        <f t="shared" si="156"/>
        <v>1.2737399561723888</v>
      </c>
      <c r="AF2028" s="4">
        <f t="shared" si="157"/>
        <v>1.3730022342061703</v>
      </c>
      <c r="AG2028" s="4">
        <f t="shared" si="158"/>
        <v>122.45380843467584</v>
      </c>
      <c r="AH2028" s="4">
        <f t="shared" si="159"/>
        <v>4.6283895873176203E-2</v>
      </c>
    </row>
    <row r="2029" spans="1:34" x14ac:dyDescent="0.3">
      <c r="A2029" s="2" t="s">
        <v>16451</v>
      </c>
      <c r="B2029" s="2" t="s">
        <v>16450</v>
      </c>
      <c r="C2029" s="2" t="s">
        <v>226</v>
      </c>
      <c r="D2029" s="2">
        <v>2025</v>
      </c>
      <c r="E2029" s="2" t="s">
        <v>227</v>
      </c>
      <c r="F2029" s="2">
        <v>0</v>
      </c>
      <c r="G2029" s="2">
        <v>3.3312029000000001</v>
      </c>
      <c r="H2029" s="2">
        <v>4.7300000000000002E-2</v>
      </c>
      <c r="I2029" s="2">
        <v>16.11851425</v>
      </c>
      <c r="J2029" s="2">
        <v>1.4379999999999999</v>
      </c>
      <c r="K2029" s="2">
        <v>394.10722468</v>
      </c>
      <c r="L2029" s="2">
        <v>1.24</v>
      </c>
      <c r="M2029" s="2">
        <v>8.5999999999999993E-2</v>
      </c>
      <c r="N2029" s="2">
        <v>1689</v>
      </c>
      <c r="P2029" s="2">
        <v>6480</v>
      </c>
      <c r="Q2029" s="2">
        <v>1.38</v>
      </c>
      <c r="R2029" s="2">
        <v>1.2709999999999999</v>
      </c>
      <c r="S2029" s="2">
        <v>-0.03</v>
      </c>
      <c r="T2029" s="2" t="s">
        <v>5</v>
      </c>
      <c r="U2029" s="2">
        <v>4.2649999999999997</v>
      </c>
      <c r="V2029" s="2" t="s">
        <v>16452</v>
      </c>
      <c r="W2029" s="2">
        <v>88.092907299999993</v>
      </c>
      <c r="X2029" s="2" t="s">
        <v>16453</v>
      </c>
      <c r="Y2029" s="2">
        <v>-13.372468599999999</v>
      </c>
      <c r="Z2029" s="2">
        <v>437.48399999999998</v>
      </c>
      <c r="AA2029" s="2">
        <v>12.366</v>
      </c>
      <c r="AB2029" s="2">
        <v>10.712</v>
      </c>
      <c r="AC2029" s="2">
        <v>11.924200000000001</v>
      </c>
      <c r="AD2029" s="4">
        <f t="shared" si="155"/>
        <v>9.4110780183888909E-2</v>
      </c>
      <c r="AE2029" s="4">
        <f t="shared" si="156"/>
        <v>1.5169259514726312</v>
      </c>
      <c r="AF2029" s="4">
        <f t="shared" si="157"/>
        <v>4.9447540449456548</v>
      </c>
      <c r="AG2029" s="4">
        <f t="shared" si="158"/>
        <v>1346.5601714953393</v>
      </c>
      <c r="AH2029" s="4">
        <f t="shared" si="159"/>
        <v>0.12031779648981625</v>
      </c>
    </row>
    <row r="2030" spans="1:34" x14ac:dyDescent="0.3">
      <c r="A2030" s="2" t="s">
        <v>7819</v>
      </c>
      <c r="B2030" s="2" t="s">
        <v>7818</v>
      </c>
      <c r="C2030" s="2" t="s">
        <v>226</v>
      </c>
      <c r="D2030" s="2">
        <v>2014</v>
      </c>
      <c r="E2030" s="2" t="s">
        <v>106</v>
      </c>
      <c r="F2030" s="2">
        <v>0</v>
      </c>
      <c r="G2030" s="2">
        <v>14.435889</v>
      </c>
      <c r="H2030" s="2">
        <v>0.125</v>
      </c>
      <c r="I2030" s="2">
        <v>1.4</v>
      </c>
      <c r="J2030" s="2">
        <v>0.125</v>
      </c>
      <c r="K2030" s="2">
        <v>2.54</v>
      </c>
      <c r="L2030" s="2">
        <v>8.0000000000000002E-3</v>
      </c>
      <c r="M2030" s="2">
        <v>0.47</v>
      </c>
      <c r="N2030" s="2">
        <v>884</v>
      </c>
      <c r="P2030" s="2">
        <v>6106</v>
      </c>
      <c r="Q2030" s="2">
        <v>1.359</v>
      </c>
      <c r="R2030" s="2">
        <v>1.248</v>
      </c>
      <c r="S2030" s="2">
        <v>0.2142</v>
      </c>
      <c r="T2030" s="2" t="s">
        <v>129</v>
      </c>
      <c r="U2030" s="2">
        <v>4.2649999999999997</v>
      </c>
      <c r="V2030" s="2" t="s">
        <v>7820</v>
      </c>
      <c r="W2030" s="2">
        <v>285.1899439</v>
      </c>
      <c r="X2030" s="2" t="s">
        <v>7821</v>
      </c>
      <c r="Y2030" s="2">
        <v>46.028059599999999</v>
      </c>
      <c r="Z2030" s="2">
        <v>352.79399999999998</v>
      </c>
      <c r="AA2030" s="2">
        <v>11.746</v>
      </c>
      <c r="AB2030" s="2">
        <v>10.234</v>
      </c>
      <c r="AC2030" s="2">
        <v>11.4381</v>
      </c>
      <c r="AD2030" s="4">
        <f t="shared" si="155"/>
        <v>0.92565597667638511</v>
      </c>
      <c r="AE2030" s="4">
        <f t="shared" si="156"/>
        <v>1.295918367346939</v>
      </c>
      <c r="AF2030" s="4">
        <f t="shared" si="157"/>
        <v>1.3469542361512192</v>
      </c>
      <c r="AG2030" s="4">
        <f t="shared" si="158"/>
        <v>147.41305181852374</v>
      </c>
      <c r="AH2030" s="4">
        <f t="shared" si="159"/>
        <v>4.5302973470850473E-2</v>
      </c>
    </row>
    <row r="2031" spans="1:34" x14ac:dyDescent="0.3">
      <c r="A2031" s="2" t="s">
        <v>7819</v>
      </c>
      <c r="B2031" s="2" t="s">
        <v>7822</v>
      </c>
      <c r="C2031" s="2" t="s">
        <v>226</v>
      </c>
      <c r="D2031" s="2">
        <v>2014</v>
      </c>
      <c r="E2031" s="2" t="s">
        <v>106</v>
      </c>
      <c r="F2031" s="2">
        <v>0</v>
      </c>
      <c r="G2031" s="2">
        <v>29.393194999999999</v>
      </c>
      <c r="H2031" s="2">
        <v>0.2</v>
      </c>
      <c r="I2031" s="2">
        <v>2.66</v>
      </c>
      <c r="J2031" s="2">
        <v>0.23699999999999999</v>
      </c>
      <c r="K2031" s="2">
        <v>7.56</v>
      </c>
      <c r="L2031" s="2">
        <v>2.3800000000000002E-2</v>
      </c>
      <c r="M2031" s="2">
        <v>0.03</v>
      </c>
      <c r="N2031" s="2">
        <v>698</v>
      </c>
      <c r="P2031" s="2">
        <v>6106</v>
      </c>
      <c r="Q2031" s="2">
        <v>1.359</v>
      </c>
      <c r="R2031" s="2">
        <v>1.248</v>
      </c>
      <c r="S2031" s="2">
        <v>0.2142</v>
      </c>
      <c r="T2031" s="2" t="s">
        <v>129</v>
      </c>
      <c r="U2031" s="2">
        <v>4.2649999999999997</v>
      </c>
      <c r="V2031" s="2" t="s">
        <v>7820</v>
      </c>
      <c r="W2031" s="2">
        <v>285.1899439</v>
      </c>
      <c r="X2031" s="2" t="s">
        <v>7821</v>
      </c>
      <c r="Y2031" s="2">
        <v>46.028059599999999</v>
      </c>
      <c r="Z2031" s="2">
        <v>352.79399999999998</v>
      </c>
      <c r="AA2031" s="2">
        <v>11.746</v>
      </c>
      <c r="AB2031" s="2">
        <v>10.234</v>
      </c>
      <c r="AC2031" s="2">
        <v>11.4381</v>
      </c>
      <c r="AD2031" s="4">
        <f t="shared" si="155"/>
        <v>0.40167692678471006</v>
      </c>
      <c r="AE2031" s="4">
        <f t="shared" si="156"/>
        <v>1.0684606252473288</v>
      </c>
      <c r="AF2031" s="4">
        <f t="shared" si="157"/>
        <v>1.6858544608470489</v>
      </c>
      <c r="AG2031" s="4">
        <f t="shared" si="158"/>
        <v>57.583223366610824</v>
      </c>
      <c r="AH2031" s="4">
        <f t="shared" si="159"/>
        <v>6.3810532395826444E-2</v>
      </c>
    </row>
    <row r="2032" spans="1:34" x14ac:dyDescent="0.3">
      <c r="A2032" s="2" t="s">
        <v>7819</v>
      </c>
      <c r="B2032" s="2" t="s">
        <v>7823</v>
      </c>
      <c r="C2032" s="2" t="s">
        <v>226</v>
      </c>
      <c r="D2032" s="2">
        <v>2014</v>
      </c>
      <c r="E2032" s="2" t="s">
        <v>106</v>
      </c>
      <c r="F2032" s="2">
        <v>0</v>
      </c>
      <c r="G2032" s="2">
        <v>48.630408000000003</v>
      </c>
      <c r="H2032" s="2">
        <v>0.28000000000000003</v>
      </c>
      <c r="I2032" s="2">
        <v>2.64</v>
      </c>
      <c r="J2032" s="2">
        <v>0.23599999999999999</v>
      </c>
      <c r="K2032" s="2">
        <v>7.46</v>
      </c>
      <c r="L2032" s="2">
        <v>2.35E-2</v>
      </c>
      <c r="M2032" s="2">
        <v>0.03</v>
      </c>
      <c r="N2032" s="2">
        <v>590</v>
      </c>
      <c r="P2032" s="2">
        <v>6106</v>
      </c>
      <c r="Q2032" s="2">
        <v>1.359</v>
      </c>
      <c r="R2032" s="2">
        <v>1.248</v>
      </c>
      <c r="S2032" s="2">
        <v>0.2142</v>
      </c>
      <c r="T2032" s="2" t="s">
        <v>129</v>
      </c>
      <c r="U2032" s="2">
        <v>4.2649999999999997</v>
      </c>
      <c r="V2032" s="2" t="s">
        <v>7820</v>
      </c>
      <c r="W2032" s="2">
        <v>285.1899439</v>
      </c>
      <c r="X2032" s="2" t="s">
        <v>7821</v>
      </c>
      <c r="Y2032" s="2">
        <v>46.028059599999999</v>
      </c>
      <c r="Z2032" s="2">
        <v>352.79399999999998</v>
      </c>
      <c r="AA2032" s="2">
        <v>11.746</v>
      </c>
      <c r="AB2032" s="2">
        <v>10.234</v>
      </c>
      <c r="AC2032" s="2">
        <v>11.4381</v>
      </c>
      <c r="AD2032" s="4">
        <f t="shared" si="155"/>
        <v>0.40544042351893589</v>
      </c>
      <c r="AE2032" s="4">
        <f t="shared" si="156"/>
        <v>1.0703627180899906</v>
      </c>
      <c r="AF2032" s="4">
        <f t="shared" si="157"/>
        <v>1.6809989814861803</v>
      </c>
      <c r="AG2032" s="4">
        <f t="shared" si="158"/>
        <v>29.379195595209605</v>
      </c>
      <c r="AH2032" s="4">
        <f t="shared" si="159"/>
        <v>6.9205632862709199E-2</v>
      </c>
    </row>
    <row r="2033" spans="1:34" x14ac:dyDescent="0.3">
      <c r="A2033" s="2" t="s">
        <v>16584</v>
      </c>
      <c r="B2033" s="2" t="s">
        <v>16583</v>
      </c>
      <c r="C2033" s="2" t="s">
        <v>226</v>
      </c>
      <c r="D2033" s="2">
        <v>2022</v>
      </c>
      <c r="E2033" s="2" t="s">
        <v>227</v>
      </c>
      <c r="F2033" s="2">
        <v>0</v>
      </c>
      <c r="G2033" s="2">
        <v>7.9940369999999996</v>
      </c>
      <c r="I2033" s="2">
        <v>2.75</v>
      </c>
      <c r="J2033" s="2">
        <v>0.24533899000000001</v>
      </c>
      <c r="K2033" s="2">
        <v>8</v>
      </c>
      <c r="L2033" s="2">
        <v>2.52E-2</v>
      </c>
      <c r="N2033" s="2">
        <v>1022.99</v>
      </c>
      <c r="P2033" s="2">
        <v>5846.29</v>
      </c>
      <c r="Q2033" s="2">
        <v>1.2532399999999999</v>
      </c>
      <c r="R2033" s="2">
        <v>1.0549999999999999</v>
      </c>
      <c r="S2033" s="2">
        <v>-0.27289999999999998</v>
      </c>
      <c r="T2033" s="2" t="s">
        <v>129</v>
      </c>
      <c r="U2033" s="2">
        <v>4.26525</v>
      </c>
      <c r="V2033" s="2" t="s">
        <v>16585</v>
      </c>
      <c r="W2033" s="2">
        <v>135.54580290000001</v>
      </c>
      <c r="X2033" s="2" t="s">
        <v>16586</v>
      </c>
      <c r="Y2033" s="2">
        <v>-3.4208194000000001</v>
      </c>
      <c r="Z2033" s="2">
        <v>107.11799999999999</v>
      </c>
      <c r="AA2033" s="2">
        <v>9.5210000000000008</v>
      </c>
      <c r="AB2033" s="2">
        <v>8.06</v>
      </c>
      <c r="AC2033" s="2">
        <v>9.2949000000000002</v>
      </c>
      <c r="AD2033" s="4">
        <f t="shared" si="155"/>
        <v>0.38467317806160783</v>
      </c>
      <c r="AE2033" s="4">
        <f t="shared" si="156"/>
        <v>1.0578512396694215</v>
      </c>
      <c r="AF2033" s="4">
        <f t="shared" si="157"/>
        <v>1.7056057308448835</v>
      </c>
      <c r="AG2033" s="4" t="str">
        <f t="shared" si="158"/>
        <v/>
      </c>
      <c r="AH2033" s="4">
        <f t="shared" si="159"/>
        <v>5.3326484282518509E-2</v>
      </c>
    </row>
    <row r="2034" spans="1:34" x14ac:dyDescent="0.3">
      <c r="A2034" s="2" t="s">
        <v>15654</v>
      </c>
      <c r="B2034" s="2" t="s">
        <v>15653</v>
      </c>
      <c r="C2034" s="2" t="s">
        <v>226</v>
      </c>
      <c r="D2034" s="2">
        <v>2021</v>
      </c>
      <c r="E2034" s="2" t="s">
        <v>227</v>
      </c>
      <c r="F2034" s="2">
        <v>0</v>
      </c>
      <c r="G2034" s="2">
        <v>25.05713123288</v>
      </c>
      <c r="I2034" s="2">
        <v>3.2396838400000001</v>
      </c>
      <c r="J2034" s="2">
        <v>0.28902572999999998</v>
      </c>
      <c r="K2034" s="2">
        <v>10.6</v>
      </c>
      <c r="L2034" s="2">
        <v>3.32E-2</v>
      </c>
      <c r="N2034" s="2">
        <v>688.61</v>
      </c>
      <c r="P2034" s="2">
        <v>5696</v>
      </c>
      <c r="Q2034" s="2">
        <v>1.1528099999999999</v>
      </c>
      <c r="R2034" s="2">
        <v>1.1399999999999999</v>
      </c>
      <c r="U2034" s="2">
        <v>4.2656299999999998</v>
      </c>
      <c r="V2034" s="2" t="s">
        <v>15655</v>
      </c>
      <c r="W2034" s="2">
        <v>118.12959360000001</v>
      </c>
      <c r="X2034" s="2" t="s">
        <v>15656</v>
      </c>
      <c r="Y2034" s="2">
        <v>-83.825062900000006</v>
      </c>
      <c r="Z2034" s="2">
        <v>143.13800000000001</v>
      </c>
      <c r="AA2034" s="2">
        <v>10.254</v>
      </c>
      <c r="AB2034" s="2">
        <v>8.7200000000000006</v>
      </c>
      <c r="AC2034" s="2">
        <v>10.0398</v>
      </c>
      <c r="AD2034" s="4">
        <f t="shared" si="155"/>
        <v>0.31174390882358904</v>
      </c>
      <c r="AE2034" s="4">
        <f t="shared" si="156"/>
        <v>1.0099517036342149</v>
      </c>
      <c r="AF2034" s="4">
        <f t="shared" si="157"/>
        <v>1.8088460999886737</v>
      </c>
      <c r="AG2034" s="4" t="str">
        <f t="shared" si="158"/>
        <v/>
      </c>
      <c r="AH2034" s="4">
        <f t="shared" si="159"/>
        <v>6.8931059719807675E-2</v>
      </c>
    </row>
    <row r="2035" spans="1:34" x14ac:dyDescent="0.3">
      <c r="A2035" s="2" t="s">
        <v>12426</v>
      </c>
      <c r="B2035" s="2" t="s">
        <v>12425</v>
      </c>
      <c r="C2035" s="2" t="s">
        <v>226</v>
      </c>
      <c r="D2035" s="2">
        <v>2014</v>
      </c>
      <c r="E2035" s="2" t="s">
        <v>106</v>
      </c>
      <c r="F2035" s="2">
        <v>0</v>
      </c>
      <c r="G2035" s="2">
        <v>7.0314620000000003</v>
      </c>
      <c r="H2035" s="2">
        <v>7.5999999999999998E-2</v>
      </c>
      <c r="I2035" s="2">
        <v>1.25</v>
      </c>
      <c r="J2035" s="2">
        <v>0.112</v>
      </c>
      <c r="K2035" s="2">
        <v>2.1</v>
      </c>
      <c r="L2035" s="2">
        <v>6.6E-3</v>
      </c>
      <c r="M2035" s="2">
        <v>0</v>
      </c>
      <c r="N2035" s="2">
        <v>1194</v>
      </c>
      <c r="P2035" s="2">
        <v>6090</v>
      </c>
      <c r="Q2035" s="2">
        <v>1.329</v>
      </c>
      <c r="R2035" s="2">
        <v>1.2989999999999999</v>
      </c>
      <c r="S2035" s="2">
        <v>7.9000000000000001E-2</v>
      </c>
      <c r="T2035" s="2" t="s">
        <v>129</v>
      </c>
      <c r="U2035" s="2">
        <v>4.266</v>
      </c>
      <c r="V2035" s="2" t="s">
        <v>12427</v>
      </c>
      <c r="W2035" s="2">
        <v>289.92142560000002</v>
      </c>
      <c r="X2035" s="2" t="s">
        <v>12428</v>
      </c>
      <c r="Y2035" s="2">
        <v>46.744526700000002</v>
      </c>
      <c r="Z2035" s="2">
        <v>840.26900000000001</v>
      </c>
      <c r="AA2035" s="2">
        <v>12.818</v>
      </c>
      <c r="AB2035" s="2">
        <v>11.537000000000001</v>
      </c>
      <c r="AC2035" s="2">
        <v>12.7598</v>
      </c>
      <c r="AD2035" s="4">
        <f t="shared" si="155"/>
        <v>1.0752000000000002</v>
      </c>
      <c r="AE2035" s="4">
        <f t="shared" si="156"/>
        <v>1.3440000000000001</v>
      </c>
      <c r="AF2035" s="4">
        <f t="shared" si="157"/>
        <v>1.2961481396815722</v>
      </c>
      <c r="AG2035" s="4">
        <f t="shared" si="158"/>
        <v>377.38253532483606</v>
      </c>
      <c r="AH2035" s="4">
        <f t="shared" si="159"/>
        <v>3.7510467550797032E-2</v>
      </c>
    </row>
    <row r="2036" spans="1:34" x14ac:dyDescent="0.3">
      <c r="A2036" s="2" t="s">
        <v>12426</v>
      </c>
      <c r="B2036" s="2" t="s">
        <v>12429</v>
      </c>
      <c r="C2036" s="2" t="s">
        <v>226</v>
      </c>
      <c r="D2036" s="2">
        <v>2014</v>
      </c>
      <c r="E2036" s="2" t="s">
        <v>106</v>
      </c>
      <c r="F2036" s="2">
        <v>0</v>
      </c>
      <c r="G2036" s="2">
        <v>54.280749</v>
      </c>
      <c r="H2036" s="2">
        <v>0.29699999999999999</v>
      </c>
      <c r="I2036" s="2">
        <v>1.75</v>
      </c>
      <c r="J2036" s="2">
        <v>0.156</v>
      </c>
      <c r="K2036" s="2">
        <v>3.71</v>
      </c>
      <c r="L2036" s="2">
        <v>1.17E-2</v>
      </c>
      <c r="M2036" s="2">
        <v>0</v>
      </c>
      <c r="N2036" s="2">
        <v>604</v>
      </c>
      <c r="P2036" s="2">
        <v>6090</v>
      </c>
      <c r="Q2036" s="2">
        <v>1.329</v>
      </c>
      <c r="R2036" s="2">
        <v>1.2989999999999999</v>
      </c>
      <c r="S2036" s="2">
        <v>7.9000000000000001E-2</v>
      </c>
      <c r="T2036" s="2" t="s">
        <v>129</v>
      </c>
      <c r="U2036" s="2">
        <v>4.266</v>
      </c>
      <c r="V2036" s="2" t="s">
        <v>12427</v>
      </c>
      <c r="W2036" s="2">
        <v>289.92142560000002</v>
      </c>
      <c r="X2036" s="2" t="s">
        <v>12428</v>
      </c>
      <c r="Y2036" s="2">
        <v>46.744526700000002</v>
      </c>
      <c r="Z2036" s="2">
        <v>840.26900000000001</v>
      </c>
      <c r="AA2036" s="2">
        <v>12.818</v>
      </c>
      <c r="AB2036" s="2">
        <v>11.537000000000001</v>
      </c>
      <c r="AC2036" s="2">
        <v>12.7598</v>
      </c>
      <c r="AD2036" s="4">
        <f t="shared" si="155"/>
        <v>0.69224489795918365</v>
      </c>
      <c r="AE2036" s="4">
        <f t="shared" si="156"/>
        <v>1.2114285714285715</v>
      </c>
      <c r="AF2036" s="4">
        <f t="shared" si="157"/>
        <v>1.4560219778561037</v>
      </c>
      <c r="AG2036" s="4">
        <f t="shared" si="158"/>
        <v>24.711327914796147</v>
      </c>
      <c r="AH2036" s="4">
        <f t="shared" si="159"/>
        <v>5.9244694064822689E-2</v>
      </c>
    </row>
    <row r="2037" spans="1:34" x14ac:dyDescent="0.3">
      <c r="A2037" s="2" t="s">
        <v>16954</v>
      </c>
      <c r="B2037" s="2" t="s">
        <v>16953</v>
      </c>
      <c r="C2037" s="2" t="s">
        <v>226</v>
      </c>
      <c r="D2037" s="2">
        <v>2025</v>
      </c>
      <c r="E2037" s="2" t="s">
        <v>227</v>
      </c>
      <c r="F2037" s="2">
        <v>0</v>
      </c>
      <c r="G2037" s="2">
        <v>3.4913884999999998</v>
      </c>
      <c r="H2037" s="2">
        <v>5.0180000000000002E-2</v>
      </c>
      <c r="I2037" s="2">
        <v>10.68215861</v>
      </c>
      <c r="J2037" s="2">
        <v>0.95299999999999996</v>
      </c>
      <c r="K2037" s="2">
        <v>165.27077163999999</v>
      </c>
      <c r="L2037" s="2">
        <v>0.52</v>
      </c>
      <c r="M2037" s="2">
        <v>0.17</v>
      </c>
      <c r="N2037" s="2">
        <v>1642</v>
      </c>
      <c r="P2037" s="2">
        <v>6370</v>
      </c>
      <c r="Q2037" s="2">
        <v>1.4339999999999999</v>
      </c>
      <c r="R2037" s="2">
        <v>1.3819999999999999</v>
      </c>
      <c r="S2037" s="2">
        <v>0.29399999999999998</v>
      </c>
      <c r="T2037" s="2" t="s">
        <v>5</v>
      </c>
      <c r="U2037" s="2">
        <v>4.266</v>
      </c>
      <c r="V2037" s="2" t="s">
        <v>16955</v>
      </c>
      <c r="W2037" s="2">
        <v>110.24951040000001</v>
      </c>
      <c r="X2037" s="2" t="s">
        <v>16956</v>
      </c>
      <c r="Y2037" s="2">
        <v>-13.9262649</v>
      </c>
      <c r="Z2037" s="2">
        <v>346.88099999999997</v>
      </c>
      <c r="AA2037" s="2">
        <v>11.79</v>
      </c>
      <c r="AB2037" s="2">
        <v>10.036</v>
      </c>
      <c r="AC2037" s="2">
        <v>11.4587</v>
      </c>
      <c r="AD2037" s="4">
        <f t="shared" si="155"/>
        <v>0.13558729245264681</v>
      </c>
      <c r="AE2037" s="4">
        <f t="shared" si="156"/>
        <v>1.448364963479629</v>
      </c>
      <c r="AF2037" s="4">
        <f t="shared" si="157"/>
        <v>3.9334036488842909</v>
      </c>
      <c r="AG2037" s="4">
        <f t="shared" si="158"/>
        <v>1206.381220538402</v>
      </c>
      <c r="AH2037" s="4">
        <f t="shared" si="159"/>
        <v>9.7069309420318564E-2</v>
      </c>
    </row>
    <row r="2038" spans="1:34" x14ac:dyDescent="0.3">
      <c r="A2038" s="2" t="s">
        <v>17330</v>
      </c>
      <c r="B2038" s="2" t="s">
        <v>17329</v>
      </c>
      <c r="C2038" s="2" t="s">
        <v>226</v>
      </c>
      <c r="D2038" s="2">
        <v>2021</v>
      </c>
      <c r="E2038" s="2" t="s">
        <v>227</v>
      </c>
      <c r="F2038" s="2">
        <v>0</v>
      </c>
      <c r="G2038" s="2">
        <v>6.9839095000000002</v>
      </c>
      <c r="H2038" s="2">
        <v>7.2300000000000003E-2</v>
      </c>
      <c r="I2038" s="2">
        <v>12.228997939999999</v>
      </c>
      <c r="J2038" s="2">
        <v>1.091</v>
      </c>
      <c r="K2038" s="2">
        <v>1910.1487260700001</v>
      </c>
      <c r="L2038" s="2">
        <v>6.01</v>
      </c>
      <c r="M2038" s="2">
        <v>0.151</v>
      </c>
      <c r="N2038" s="2">
        <v>1180</v>
      </c>
      <c r="O2038" s="2" t="s">
        <v>1589</v>
      </c>
      <c r="P2038" s="2">
        <v>5925</v>
      </c>
      <c r="Q2038" s="2">
        <v>1.2330000000000001</v>
      </c>
      <c r="R2038" s="2">
        <v>1.026</v>
      </c>
      <c r="S2038" s="2">
        <v>-6.9000000000000006E-2</v>
      </c>
      <c r="T2038" s="2" t="s">
        <v>5</v>
      </c>
      <c r="U2038" s="2">
        <v>4.2679999999999998</v>
      </c>
      <c r="V2038" s="2" t="s">
        <v>17331</v>
      </c>
      <c r="W2038" s="2">
        <v>46.818615899999998</v>
      </c>
      <c r="X2038" s="2" t="s">
        <v>17332</v>
      </c>
      <c r="Y2038" s="2">
        <v>-31.1629951</v>
      </c>
      <c r="Z2038" s="2">
        <v>233.26599999999999</v>
      </c>
      <c r="AA2038" s="2">
        <v>11.090999999999999</v>
      </c>
      <c r="AB2038" s="2">
        <v>9.6379999999999999</v>
      </c>
      <c r="AC2038" s="2">
        <v>10.9777</v>
      </c>
      <c r="AD2038" s="4">
        <f t="shared" si="155"/>
        <v>1.0444666264409923</v>
      </c>
      <c r="AE2038" s="4">
        <f t="shared" si="156"/>
        <v>12.772780223145643</v>
      </c>
      <c r="AF2038" s="4">
        <f t="shared" si="157"/>
        <v>12.497931950403666</v>
      </c>
      <c r="AG2038" s="4">
        <f t="shared" si="158"/>
        <v>321.58281113331054</v>
      </c>
      <c r="AH2038" s="4">
        <f t="shared" si="159"/>
        <v>0.36382886533592662</v>
      </c>
    </row>
    <row r="2039" spans="1:34" x14ac:dyDescent="0.3">
      <c r="A2039" s="2" t="s">
        <v>17539</v>
      </c>
      <c r="B2039" s="2" t="s">
        <v>17538</v>
      </c>
      <c r="C2039" s="2" t="s">
        <v>226</v>
      </c>
      <c r="D2039" s="2">
        <v>2025</v>
      </c>
      <c r="E2039" s="2" t="s">
        <v>227</v>
      </c>
      <c r="F2039" s="2">
        <v>0</v>
      </c>
      <c r="G2039" s="2">
        <v>6.9615080000000003</v>
      </c>
      <c r="H2039" s="2">
        <v>7.5300000000000006E-2</v>
      </c>
      <c r="I2039" s="2">
        <v>11.93756445</v>
      </c>
      <c r="J2039" s="2">
        <v>1.0649999999999999</v>
      </c>
      <c r="K2039" s="2">
        <v>2606.1929374000001</v>
      </c>
      <c r="L2039" s="2">
        <v>8.1999999999999993</v>
      </c>
      <c r="M2039" s="2">
        <v>7.8E-2</v>
      </c>
      <c r="N2039" s="2">
        <v>1213</v>
      </c>
      <c r="P2039" s="2">
        <v>6020</v>
      </c>
      <c r="Q2039" s="2">
        <v>1.3120000000000001</v>
      </c>
      <c r="R2039" s="2">
        <v>1.165</v>
      </c>
      <c r="S2039" s="2">
        <v>0.24</v>
      </c>
      <c r="T2039" s="2" t="s">
        <v>5</v>
      </c>
      <c r="U2039" s="2">
        <v>4.2679999999999998</v>
      </c>
      <c r="V2039" s="2" t="s">
        <v>17540</v>
      </c>
      <c r="W2039" s="2">
        <v>125.54430360000001</v>
      </c>
      <c r="X2039" s="2" t="s">
        <v>17541</v>
      </c>
      <c r="Y2039" s="2">
        <v>-19.124285199999999</v>
      </c>
      <c r="Z2039" s="2">
        <v>634.71199999999999</v>
      </c>
      <c r="AA2039" s="2">
        <v>12.994</v>
      </c>
      <c r="AB2039" s="2">
        <v>11.615</v>
      </c>
      <c r="AC2039" s="2">
        <v>12.9023</v>
      </c>
      <c r="AD2039" s="4">
        <f t="shared" si="155"/>
        <v>1.5320021528150676</v>
      </c>
      <c r="AE2039" s="4">
        <f t="shared" si="156"/>
        <v>18.288374436768617</v>
      </c>
      <c r="AF2039" s="4">
        <f t="shared" si="157"/>
        <v>14.775609920563612</v>
      </c>
      <c r="AG2039" s="4">
        <f t="shared" si="158"/>
        <v>357.72849274032467</v>
      </c>
      <c r="AH2039" s="4">
        <f t="shared" si="159"/>
        <v>0.42424332380656476</v>
      </c>
    </row>
    <row r="2040" spans="1:34" x14ac:dyDescent="0.3">
      <c r="A2040" s="2" t="s">
        <v>11209</v>
      </c>
      <c r="B2040" s="2" t="s">
        <v>11208</v>
      </c>
      <c r="C2040" s="2" t="s">
        <v>226</v>
      </c>
      <c r="D2040" s="2">
        <v>2014</v>
      </c>
      <c r="E2040" s="2" t="s">
        <v>106</v>
      </c>
      <c r="F2040" s="2">
        <v>0</v>
      </c>
      <c r="G2040" s="2">
        <v>14.400974</v>
      </c>
      <c r="H2040" s="2">
        <v>0.11700000000000001</v>
      </c>
      <c r="I2040" s="2">
        <v>2.5299999999999998</v>
      </c>
      <c r="J2040" s="2">
        <v>0.22600000000000001</v>
      </c>
      <c r="K2040" s="2">
        <v>6.94</v>
      </c>
      <c r="L2040" s="2">
        <v>2.18E-2</v>
      </c>
      <c r="M2040" s="2">
        <v>0</v>
      </c>
      <c r="N2040" s="2">
        <v>828</v>
      </c>
      <c r="P2040" s="2">
        <v>5812</v>
      </c>
      <c r="Q2040" s="2">
        <v>1.238</v>
      </c>
      <c r="R2040" s="2">
        <v>1.038</v>
      </c>
      <c r="S2040" s="2">
        <v>7.0000000000000007E-2</v>
      </c>
      <c r="T2040" s="2" t="s">
        <v>5</v>
      </c>
      <c r="U2040" s="2">
        <v>4.2690000000000001</v>
      </c>
      <c r="V2040" s="2" t="s">
        <v>11210</v>
      </c>
      <c r="W2040" s="2">
        <v>285.34716200000003</v>
      </c>
      <c r="X2040" s="2" t="s">
        <v>11211</v>
      </c>
      <c r="Y2040" s="2">
        <v>41.761845000000001</v>
      </c>
      <c r="Z2040" s="2">
        <v>686.72299999999996</v>
      </c>
      <c r="AA2040" s="2">
        <v>13.977</v>
      </c>
      <c r="AB2040" s="2">
        <v>12.481</v>
      </c>
      <c r="AC2040" s="2">
        <v>13.874499999999999</v>
      </c>
      <c r="AD2040" s="4">
        <f t="shared" si="155"/>
        <v>0.42854645502235156</v>
      </c>
      <c r="AE2040" s="4">
        <f t="shared" si="156"/>
        <v>1.0842225312065492</v>
      </c>
      <c r="AF2040" s="4">
        <f t="shared" si="157"/>
        <v>1.6562255293143411</v>
      </c>
      <c r="AG2040" s="4">
        <f t="shared" si="158"/>
        <v>114.6203785246875</v>
      </c>
      <c r="AH2040" s="4">
        <f t="shared" si="159"/>
        <v>5.7557815965224718E-2</v>
      </c>
    </row>
    <row r="2041" spans="1:34" x14ac:dyDescent="0.3">
      <c r="A2041" s="2" t="s">
        <v>11209</v>
      </c>
      <c r="B2041" s="2" t="s">
        <v>11212</v>
      </c>
      <c r="C2041" s="2" t="s">
        <v>226</v>
      </c>
      <c r="D2041" s="2">
        <v>2014</v>
      </c>
      <c r="E2041" s="2" t="s">
        <v>106</v>
      </c>
      <c r="F2041" s="2">
        <v>0</v>
      </c>
      <c r="G2041" s="2">
        <v>25.660592999999999</v>
      </c>
      <c r="H2041" s="2">
        <v>0.17299999999999999</v>
      </c>
      <c r="I2041" s="2">
        <v>1.79</v>
      </c>
      <c r="J2041" s="2">
        <v>0.16</v>
      </c>
      <c r="K2041" s="2">
        <v>3.86</v>
      </c>
      <c r="L2041" s="2">
        <v>1.21E-2</v>
      </c>
      <c r="M2041" s="2">
        <v>0</v>
      </c>
      <c r="N2041" s="2">
        <v>683</v>
      </c>
      <c r="P2041" s="2">
        <v>5812</v>
      </c>
      <c r="Q2041" s="2">
        <v>1.238</v>
      </c>
      <c r="R2041" s="2">
        <v>1.038</v>
      </c>
      <c r="S2041" s="2">
        <v>7.0000000000000007E-2</v>
      </c>
      <c r="T2041" s="2" t="s">
        <v>5</v>
      </c>
      <c r="U2041" s="2">
        <v>4.2690000000000001</v>
      </c>
      <c r="V2041" s="2" t="s">
        <v>11210</v>
      </c>
      <c r="W2041" s="2">
        <v>285.34716200000003</v>
      </c>
      <c r="X2041" s="2" t="s">
        <v>11211</v>
      </c>
      <c r="Y2041" s="2">
        <v>41.761845000000001</v>
      </c>
      <c r="Z2041" s="2">
        <v>686.72299999999996</v>
      </c>
      <c r="AA2041" s="2">
        <v>13.977</v>
      </c>
      <c r="AB2041" s="2">
        <v>12.481</v>
      </c>
      <c r="AC2041" s="2">
        <v>13.874499999999999</v>
      </c>
      <c r="AD2041" s="4">
        <f t="shared" si="155"/>
        <v>0.67302037420978955</v>
      </c>
      <c r="AE2041" s="4">
        <f t="shared" si="156"/>
        <v>1.2047064698355232</v>
      </c>
      <c r="AF2041" s="4">
        <f t="shared" si="157"/>
        <v>1.4684769596441023</v>
      </c>
      <c r="AG2041" s="4">
        <f t="shared" si="158"/>
        <v>52.425352054009402</v>
      </c>
      <c r="AH2041" s="4">
        <f t="shared" si="159"/>
        <v>5.6189709267211924E-2</v>
      </c>
    </row>
    <row r="2042" spans="1:34" x14ac:dyDescent="0.3">
      <c r="A2042" s="2" t="s">
        <v>18434</v>
      </c>
      <c r="B2042" s="2" t="s">
        <v>18433</v>
      </c>
      <c r="C2042" s="2" t="s">
        <v>226</v>
      </c>
      <c r="D2042" s="2">
        <v>2012</v>
      </c>
      <c r="E2042" s="2" t="s">
        <v>17888</v>
      </c>
      <c r="F2042" s="2">
        <v>0</v>
      </c>
      <c r="G2042" s="2">
        <v>5.0171799999999998</v>
      </c>
      <c r="H2042" s="2">
        <v>5.62E-2</v>
      </c>
      <c r="I2042" s="2">
        <v>16.028870000000001</v>
      </c>
      <c r="J2042" s="2">
        <v>1.43</v>
      </c>
      <c r="K2042" s="2">
        <v>308.29509999999999</v>
      </c>
      <c r="L2042" s="2">
        <v>0.97</v>
      </c>
      <c r="M2042" s="2">
        <v>0</v>
      </c>
      <c r="N2042" s="2">
        <v>1270</v>
      </c>
      <c r="O2042" s="2" t="s">
        <v>444</v>
      </c>
      <c r="P2042" s="2">
        <v>5800</v>
      </c>
      <c r="Q2042" s="2">
        <v>1.22</v>
      </c>
      <c r="R2042" s="2">
        <v>1.06</v>
      </c>
      <c r="S2042" s="2">
        <v>-0.45</v>
      </c>
      <c r="T2042" s="2" t="s">
        <v>5</v>
      </c>
      <c r="U2042" s="2">
        <v>4.2699999999999996</v>
      </c>
      <c r="V2042" s="2" t="s">
        <v>18435</v>
      </c>
      <c r="W2042" s="2">
        <v>274.70125339999998</v>
      </c>
      <c r="X2042" s="2" t="s">
        <v>18436</v>
      </c>
      <c r="Y2042" s="2">
        <v>45.172219400000003</v>
      </c>
      <c r="Z2042" s="2">
        <v>290.404</v>
      </c>
      <c r="AA2042" s="2">
        <v>11.651999999999999</v>
      </c>
      <c r="AB2042" s="2">
        <v>10.285</v>
      </c>
      <c r="AC2042" s="2">
        <v>11.6347</v>
      </c>
      <c r="AD2042" s="4">
        <f t="shared" si="155"/>
        <v>7.4861392688123279E-2</v>
      </c>
      <c r="AE2042" s="4">
        <f t="shared" si="156"/>
        <v>1.1999435314168789</v>
      </c>
      <c r="AF2042" s="4">
        <f t="shared" si="157"/>
        <v>4.3856286747081166</v>
      </c>
      <c r="AG2042" s="4">
        <f t="shared" si="158"/>
        <v>478.4635458113957</v>
      </c>
      <c r="AH2042" s="4">
        <f t="shared" si="159"/>
        <v>0.12306370820635015</v>
      </c>
    </row>
    <row r="2043" spans="1:34" x14ac:dyDescent="0.3">
      <c r="A2043" s="2" t="s">
        <v>7487</v>
      </c>
      <c r="B2043" s="2" t="s">
        <v>7486</v>
      </c>
      <c r="C2043" s="2" t="s">
        <v>226</v>
      </c>
      <c r="D2043" s="2">
        <v>2016</v>
      </c>
      <c r="E2043" s="2" t="s">
        <v>106</v>
      </c>
      <c r="F2043" s="2">
        <v>0</v>
      </c>
      <c r="G2043" s="2">
        <v>15.044719799999999</v>
      </c>
      <c r="H2043" s="2">
        <v>0.11309</v>
      </c>
      <c r="I2043" s="2">
        <v>1.1499999999999999</v>
      </c>
      <c r="J2043" s="2">
        <v>0.10259612999999999</v>
      </c>
      <c r="K2043" s="2">
        <v>1.6</v>
      </c>
      <c r="L2043" s="2">
        <v>5.0499999999999998E-3</v>
      </c>
      <c r="M2043" s="2">
        <v>0</v>
      </c>
      <c r="N2043" s="2">
        <v>931</v>
      </c>
      <c r="P2043" s="2">
        <v>5889</v>
      </c>
      <c r="Q2043" s="2">
        <v>1.17</v>
      </c>
      <c r="R2043" s="2">
        <v>0.94</v>
      </c>
      <c r="S2043" s="2">
        <v>-0.27</v>
      </c>
      <c r="T2043" s="2" t="s">
        <v>5</v>
      </c>
      <c r="U2043" s="2">
        <v>4.2699999999999996</v>
      </c>
      <c r="V2043" s="2" t="s">
        <v>7488</v>
      </c>
      <c r="W2043" s="2">
        <v>293.72580920000001</v>
      </c>
      <c r="X2043" s="2" t="s">
        <v>7489</v>
      </c>
      <c r="Y2043" s="2">
        <v>47.246921899999997</v>
      </c>
      <c r="Z2043" s="2">
        <v>563.49300000000005</v>
      </c>
      <c r="AA2043" s="2">
        <v>13.173</v>
      </c>
      <c r="AB2043" s="2">
        <v>11.581</v>
      </c>
      <c r="AC2043" s="2">
        <v>13.030200000000001</v>
      </c>
      <c r="AD2043" s="4">
        <f t="shared" si="155"/>
        <v>1.0520259718911815</v>
      </c>
      <c r="AE2043" s="4">
        <f t="shared" si="156"/>
        <v>1.2098298676748585</v>
      </c>
      <c r="AF2043" s="4">
        <f t="shared" si="157"/>
        <v>1.1795356492391771</v>
      </c>
      <c r="AG2043" s="4">
        <f t="shared" si="158"/>
        <v>115.499308102654</v>
      </c>
      <c r="AH2043" s="4">
        <f t="shared" si="159"/>
        <v>3.8657719513813617E-2</v>
      </c>
    </row>
    <row r="2044" spans="1:34" x14ac:dyDescent="0.3">
      <c r="A2044" s="2" t="s">
        <v>1337</v>
      </c>
      <c r="B2044" s="2" t="s">
        <v>1336</v>
      </c>
      <c r="C2044" s="2" t="s">
        <v>226</v>
      </c>
      <c r="D2044" s="2">
        <v>2010</v>
      </c>
      <c r="E2044" s="2" t="s">
        <v>1270</v>
      </c>
      <c r="F2044" s="2">
        <v>0</v>
      </c>
      <c r="G2044" s="2">
        <v>3.3552399999999998</v>
      </c>
      <c r="H2044" s="2">
        <v>4.6510000000000003E-2</v>
      </c>
      <c r="I2044" s="2">
        <v>14.5717</v>
      </c>
      <c r="J2044" s="2">
        <v>1.3</v>
      </c>
      <c r="K2044" s="2">
        <v>238.3725</v>
      </c>
      <c r="L2044" s="2">
        <v>0.75</v>
      </c>
      <c r="M2044" s="2">
        <v>7.0000000000000007E-2</v>
      </c>
      <c r="N2044" s="2">
        <v>1637</v>
      </c>
      <c r="O2044" s="2" t="s">
        <v>216</v>
      </c>
      <c r="P2044" s="2">
        <v>6373</v>
      </c>
      <c r="Q2044" s="2">
        <v>1.38</v>
      </c>
      <c r="R2044" s="2">
        <v>1.37</v>
      </c>
      <c r="S2044" s="2">
        <v>-0.16</v>
      </c>
      <c r="T2044" s="2" t="s">
        <v>5</v>
      </c>
      <c r="U2044" s="2">
        <v>4.2699999999999996</v>
      </c>
      <c r="V2044" s="2" t="s">
        <v>1338</v>
      </c>
      <c r="W2044" s="2">
        <v>108.8251171</v>
      </c>
      <c r="X2044" s="2" t="s">
        <v>1339</v>
      </c>
      <c r="Y2044" s="2">
        <v>14.262606399999999</v>
      </c>
      <c r="Z2044" s="2">
        <v>415.34399999999999</v>
      </c>
      <c r="AA2044" s="2">
        <v>11.762</v>
      </c>
      <c r="AB2044" s="2">
        <v>10.542999999999999</v>
      </c>
      <c r="AC2044" s="2">
        <v>11.6396</v>
      </c>
      <c r="AD2044" s="4">
        <f t="shared" si="155"/>
        <v>7.7041634279298041E-2</v>
      </c>
      <c r="AE2044" s="4">
        <f t="shared" si="156"/>
        <v>1.1226275822276475</v>
      </c>
      <c r="AF2044" s="4">
        <f t="shared" si="157"/>
        <v>4.0445756687131729</v>
      </c>
      <c r="AG2044" s="4">
        <f t="shared" si="158"/>
        <v>1302.9598028851485</v>
      </c>
      <c r="AH2044" s="4">
        <f t="shared" si="159"/>
        <v>9.9965150738721947E-2</v>
      </c>
    </row>
    <row r="2045" spans="1:34" x14ac:dyDescent="0.3">
      <c r="A2045" s="2" t="s">
        <v>6949</v>
      </c>
      <c r="B2045" s="2" t="s">
        <v>6948</v>
      </c>
      <c r="C2045" s="2" t="s">
        <v>226</v>
      </c>
      <c r="D2045" s="2">
        <v>2016</v>
      </c>
      <c r="E2045" s="2" t="s">
        <v>106</v>
      </c>
      <c r="F2045" s="2">
        <v>0</v>
      </c>
      <c r="G2045" s="2">
        <v>2.0533367899999999</v>
      </c>
      <c r="H2045" s="2">
        <v>3.2399999999999998E-2</v>
      </c>
      <c r="I2045" s="2">
        <v>1.1100000000000001</v>
      </c>
      <c r="J2045" s="2">
        <v>9.9027569999999995E-2</v>
      </c>
      <c r="K2045" s="2">
        <v>1.41</v>
      </c>
      <c r="L2045" s="2">
        <v>4.4400000000000004E-3</v>
      </c>
      <c r="M2045" s="2">
        <v>0</v>
      </c>
      <c r="N2045" s="2">
        <v>1737</v>
      </c>
      <c r="P2045" s="2">
        <v>6113</v>
      </c>
      <c r="Q2045" s="2">
        <v>1.28</v>
      </c>
      <c r="R2045" s="2">
        <v>1.1200000000000001</v>
      </c>
      <c r="S2045" s="2">
        <v>-0.02</v>
      </c>
      <c r="T2045" s="2" t="s">
        <v>5</v>
      </c>
      <c r="U2045" s="2">
        <v>4.2699999999999996</v>
      </c>
      <c r="V2045" s="2" t="s">
        <v>6950</v>
      </c>
      <c r="W2045" s="2">
        <v>290.1019809</v>
      </c>
      <c r="X2045" s="2" t="s">
        <v>6951</v>
      </c>
      <c r="Y2045" s="2">
        <v>48.251145999999999</v>
      </c>
      <c r="Z2045" s="2">
        <v>405.53300000000002</v>
      </c>
      <c r="AA2045" s="2">
        <v>12.015000000000001</v>
      </c>
      <c r="AB2045" s="2">
        <v>10.836</v>
      </c>
      <c r="AC2045" s="2">
        <v>12.1577</v>
      </c>
      <c r="AD2045" s="4">
        <f t="shared" si="155"/>
        <v>1.0309798476343397</v>
      </c>
      <c r="AE2045" s="4">
        <f t="shared" si="156"/>
        <v>1.1443876308741172</v>
      </c>
      <c r="AF2045" s="4">
        <f t="shared" si="157"/>
        <v>1.1270626736212455</v>
      </c>
      <c r="AG2045" s="4">
        <f t="shared" si="158"/>
        <v>1955.4078395454953</v>
      </c>
      <c r="AH2045" s="4">
        <f t="shared" si="159"/>
        <v>2.7042582151783588E-2</v>
      </c>
    </row>
    <row r="2046" spans="1:34" x14ac:dyDescent="0.3">
      <c r="A2046" s="2" t="s">
        <v>18265</v>
      </c>
      <c r="B2046" s="2" t="s">
        <v>18264</v>
      </c>
      <c r="C2046" s="2" t="s">
        <v>226</v>
      </c>
      <c r="D2046" s="2">
        <v>2025</v>
      </c>
      <c r="E2046" s="2" t="s">
        <v>17888</v>
      </c>
      <c r="F2046" s="2">
        <v>0</v>
      </c>
      <c r="G2046" s="2">
        <v>3.1833870000000002</v>
      </c>
      <c r="H2046" s="2">
        <v>4.7E-2</v>
      </c>
      <c r="I2046" s="2">
        <v>15.47960235</v>
      </c>
      <c r="J2046" s="2">
        <v>1.381</v>
      </c>
      <c r="K2046" s="2">
        <v>373.13054982</v>
      </c>
      <c r="L2046" s="2">
        <v>1.1739999999999999</v>
      </c>
      <c r="M2046" s="2">
        <v>0</v>
      </c>
      <c r="N2046" s="2">
        <v>1693</v>
      </c>
      <c r="P2046" s="2">
        <v>6405</v>
      </c>
      <c r="Q2046" s="2">
        <v>1.409</v>
      </c>
      <c r="R2046" s="2">
        <v>1.29</v>
      </c>
      <c r="S2046" s="2">
        <v>0</v>
      </c>
      <c r="T2046" s="2" t="s">
        <v>5</v>
      </c>
      <c r="U2046" s="2">
        <v>4.2699999999999996</v>
      </c>
      <c r="V2046" s="2" t="s">
        <v>18266</v>
      </c>
      <c r="W2046" s="2">
        <v>295.38770640000001</v>
      </c>
      <c r="X2046" s="2" t="s">
        <v>18267</v>
      </c>
      <c r="Y2046" s="2">
        <v>56.217804899999997</v>
      </c>
      <c r="Z2046" s="2">
        <v>476.83100000000002</v>
      </c>
      <c r="AA2046" s="2">
        <v>11.984999999999999</v>
      </c>
      <c r="AB2046" s="2">
        <v>10.875</v>
      </c>
      <c r="AC2046" s="2">
        <v>11.922000000000001</v>
      </c>
      <c r="AD2046" s="4">
        <f t="shared" si="155"/>
        <v>0.10059616114714358</v>
      </c>
      <c r="AE2046" s="4">
        <f t="shared" si="156"/>
        <v>1.5571885724943024</v>
      </c>
      <c r="AF2046" s="4">
        <f t="shared" si="157"/>
        <v>4.9096496704119277</v>
      </c>
      <c r="AG2046" s="4">
        <f t="shared" si="158"/>
        <v>1357.0400236238845</v>
      </c>
      <c r="AH2046" s="4">
        <f t="shared" si="159"/>
        <v>0.11932241235361185</v>
      </c>
    </row>
    <row r="2047" spans="1:34" x14ac:dyDescent="0.3">
      <c r="A2047" s="2" t="s">
        <v>9524</v>
      </c>
      <c r="B2047" s="2" t="s">
        <v>9523</v>
      </c>
      <c r="C2047" s="2" t="s">
        <v>226</v>
      </c>
      <c r="D2047" s="2">
        <v>2016</v>
      </c>
      <c r="E2047" s="2" t="s">
        <v>106</v>
      </c>
      <c r="F2047" s="2">
        <v>0</v>
      </c>
      <c r="G2047" s="2">
        <v>186.40427099999999</v>
      </c>
      <c r="H2047" s="2">
        <v>0.38750000000000001</v>
      </c>
      <c r="I2047" s="2">
        <v>1.58</v>
      </c>
      <c r="J2047" s="2">
        <v>0.14095816</v>
      </c>
      <c r="K2047" s="2">
        <v>3.12</v>
      </c>
      <c r="L2047" s="2">
        <v>9.8200000000000006E-3</v>
      </c>
      <c r="M2047" s="2">
        <v>0</v>
      </c>
      <c r="N2047" s="2">
        <v>925</v>
      </c>
      <c r="P2047" s="2">
        <v>6256</v>
      </c>
      <c r="Q2047" s="2">
        <v>1.32</v>
      </c>
      <c r="R2047" s="2">
        <v>1.2</v>
      </c>
      <c r="S2047" s="2">
        <v>0.02</v>
      </c>
      <c r="T2047" s="2" t="s">
        <v>5</v>
      </c>
      <c r="U2047" s="2">
        <v>4.2699999999999996</v>
      </c>
      <c r="V2047" s="2" t="s">
        <v>9525</v>
      </c>
      <c r="W2047" s="2">
        <v>288.51517330000001</v>
      </c>
      <c r="X2047" s="2" t="s">
        <v>9526</v>
      </c>
      <c r="Y2047" s="2">
        <v>44.923254499999999</v>
      </c>
      <c r="Z2047" s="2">
        <v>1114.9100000000001</v>
      </c>
      <c r="AA2047" s="2">
        <v>13.516</v>
      </c>
      <c r="AB2047" s="2">
        <v>12.109</v>
      </c>
      <c r="AC2047" s="2">
        <v>13.3918</v>
      </c>
      <c r="AD2047" s="4">
        <f t="shared" si="155"/>
        <v>0.79101247568650734</v>
      </c>
      <c r="AE2047" s="4">
        <f t="shared" si="156"/>
        <v>1.2497997115846817</v>
      </c>
      <c r="AF2047" s="4">
        <f t="shared" si="157"/>
        <v>1.405234337861055</v>
      </c>
      <c r="AG2047" s="4">
        <f t="shared" si="158"/>
        <v>15.947083157507775</v>
      </c>
      <c r="AH2047" s="4">
        <f t="shared" si="159"/>
        <v>4.6203820414214343E-2</v>
      </c>
    </row>
    <row r="2048" spans="1:34" x14ac:dyDescent="0.3">
      <c r="A2048" s="2" t="s">
        <v>8303</v>
      </c>
      <c r="B2048" s="2" t="s">
        <v>8302</v>
      </c>
      <c r="C2048" s="2" t="s">
        <v>226</v>
      </c>
      <c r="D2048" s="2">
        <v>2016</v>
      </c>
      <c r="E2048" s="2" t="s">
        <v>106</v>
      </c>
      <c r="F2048" s="2">
        <v>0</v>
      </c>
      <c r="G2048" s="2">
        <v>1.29123275</v>
      </c>
      <c r="H2048" s="2">
        <v>2.598E-2</v>
      </c>
      <c r="I2048" s="2">
        <v>1.1599999999999999</v>
      </c>
      <c r="J2048" s="2">
        <v>0.10348826999999999</v>
      </c>
      <c r="K2048" s="2">
        <v>1.65</v>
      </c>
      <c r="L2048" s="2">
        <v>5.2100000000000002E-3</v>
      </c>
      <c r="M2048" s="2">
        <v>0</v>
      </c>
      <c r="N2048" s="2">
        <v>1887</v>
      </c>
      <c r="P2048" s="2">
        <v>6299</v>
      </c>
      <c r="Q2048" s="2">
        <v>1.33</v>
      </c>
      <c r="R2048" s="2">
        <v>1.22</v>
      </c>
      <c r="S2048" s="2">
        <v>0.03</v>
      </c>
      <c r="T2048" s="2" t="s">
        <v>5</v>
      </c>
      <c r="U2048" s="2">
        <v>4.2699999999999996</v>
      </c>
      <c r="V2048" s="2" t="s">
        <v>8304</v>
      </c>
      <c r="W2048" s="2">
        <v>285.75202289999999</v>
      </c>
      <c r="X2048" s="2" t="s">
        <v>8305</v>
      </c>
      <c r="Y2048" s="2">
        <v>39.2491731</v>
      </c>
      <c r="Z2048" s="2">
        <v>1699.46</v>
      </c>
      <c r="AA2048" s="2">
        <v>14.327999999999999</v>
      </c>
      <c r="AB2048" s="2">
        <v>12.789</v>
      </c>
      <c r="AC2048" s="2">
        <v>14.0717</v>
      </c>
      <c r="AD2048" s="4">
        <f t="shared" si="155"/>
        <v>1.0570851613432286</v>
      </c>
      <c r="AE2048" s="4">
        <f t="shared" si="156"/>
        <v>1.2262187871581451</v>
      </c>
      <c r="AF2048" s="4">
        <f t="shared" si="157"/>
        <v>1.1926499038290526</v>
      </c>
      <c r="AG2048" s="4">
        <f t="shared" si="158"/>
        <v>3701.7004507082402</v>
      </c>
      <c r="AH2048" s="4">
        <f t="shared" si="159"/>
        <v>2.7455352715665956E-2</v>
      </c>
    </row>
    <row r="2049" spans="1:34" x14ac:dyDescent="0.3">
      <c r="A2049" s="2" t="s">
        <v>7409</v>
      </c>
      <c r="B2049" s="2" t="s">
        <v>7408</v>
      </c>
      <c r="C2049" s="2" t="s">
        <v>226</v>
      </c>
      <c r="D2049" s="2">
        <v>2016</v>
      </c>
      <c r="E2049" s="2" t="s">
        <v>106</v>
      </c>
      <c r="F2049" s="2">
        <v>0</v>
      </c>
      <c r="G2049" s="2">
        <v>4.8933751900000004</v>
      </c>
      <c r="H2049" s="2">
        <v>6.2100000000000002E-2</v>
      </c>
      <c r="I2049" s="2">
        <v>1.57</v>
      </c>
      <c r="J2049" s="2">
        <v>0.14006602000000001</v>
      </c>
      <c r="K2049" s="2">
        <v>3.09</v>
      </c>
      <c r="L2049" s="2">
        <v>9.7199999999999995E-3</v>
      </c>
      <c r="M2049" s="2">
        <v>0</v>
      </c>
      <c r="N2049" s="2">
        <v>1374</v>
      </c>
      <c r="P2049" s="2">
        <v>6176</v>
      </c>
      <c r="Q2049" s="2">
        <v>1.3</v>
      </c>
      <c r="R2049" s="2">
        <v>1.17</v>
      </c>
      <c r="S2049" s="2">
        <v>0.03</v>
      </c>
      <c r="T2049" s="2" t="s">
        <v>5</v>
      </c>
      <c r="U2049" s="2">
        <v>4.2699999999999996</v>
      </c>
      <c r="V2049" s="2" t="s">
        <v>7410</v>
      </c>
      <c r="W2049" s="2">
        <v>289.74731650000001</v>
      </c>
      <c r="X2049" s="2" t="s">
        <v>7411</v>
      </c>
      <c r="Y2049" s="2">
        <v>39.523413099999999</v>
      </c>
      <c r="Z2049" s="2">
        <v>938.41700000000003</v>
      </c>
      <c r="AA2049" s="2">
        <v>13.548999999999999</v>
      </c>
      <c r="AB2049" s="2">
        <v>12.363</v>
      </c>
      <c r="AC2049" s="2">
        <v>13.455299999999999</v>
      </c>
      <c r="AD2049" s="4">
        <f t="shared" si="155"/>
        <v>0.7984716890105229</v>
      </c>
      <c r="AE2049" s="4">
        <f t="shared" si="156"/>
        <v>1.253600551746521</v>
      </c>
      <c r="AF2049" s="4">
        <f t="shared" si="157"/>
        <v>1.402908716289851</v>
      </c>
      <c r="AG2049" s="4">
        <f t="shared" si="158"/>
        <v>572.03487038551498</v>
      </c>
      <c r="AH2049" s="4">
        <f t="shared" si="159"/>
        <v>3.7847399736875217E-2</v>
      </c>
    </row>
    <row r="2050" spans="1:34" x14ac:dyDescent="0.3">
      <c r="A2050" s="2" t="s">
        <v>6886</v>
      </c>
      <c r="B2050" s="2" t="s">
        <v>6885</v>
      </c>
      <c r="C2050" s="2" t="s">
        <v>226</v>
      </c>
      <c r="D2050" s="2">
        <v>2016</v>
      </c>
      <c r="E2050" s="2" t="s">
        <v>106</v>
      </c>
      <c r="F2050" s="2">
        <v>0</v>
      </c>
      <c r="G2050" s="2">
        <v>6.2216146999999999</v>
      </c>
      <c r="H2050" s="2">
        <v>6.7530000000000007E-2</v>
      </c>
      <c r="I2050" s="2">
        <v>1.73</v>
      </c>
      <c r="J2050" s="2">
        <v>0.15434026000000001</v>
      </c>
      <c r="K2050" s="2">
        <v>3.64</v>
      </c>
      <c r="L2050" s="2">
        <v>1.15E-2</v>
      </c>
      <c r="M2050" s="2">
        <v>0</v>
      </c>
      <c r="N2050" s="2">
        <v>1101</v>
      </c>
      <c r="P2050" s="2">
        <v>6261</v>
      </c>
      <c r="Q2050" s="2">
        <v>1.32</v>
      </c>
      <c r="R2050" s="2">
        <v>1.21</v>
      </c>
      <c r="S2050" s="2">
        <v>0.03</v>
      </c>
      <c r="T2050" s="2" t="s">
        <v>5</v>
      </c>
      <c r="U2050" s="2">
        <v>4.2699999999999996</v>
      </c>
      <c r="V2050" s="2" t="s">
        <v>6887</v>
      </c>
      <c r="W2050" s="2">
        <v>293.19539229999998</v>
      </c>
      <c r="X2050" s="2" t="s">
        <v>6888</v>
      </c>
      <c r="Y2050" s="2">
        <v>49.316541000000001</v>
      </c>
      <c r="Z2050" s="2">
        <v>939.00099999999998</v>
      </c>
      <c r="AA2050" s="2">
        <v>14.132999999999999</v>
      </c>
      <c r="AB2050" s="2">
        <v>12.680999999999999</v>
      </c>
      <c r="AC2050" s="2">
        <v>13.913</v>
      </c>
      <c r="AD2050" s="4">
        <f t="shared" ref="AD2050:AD2113" si="160">IF(AND(ISNUMBER(K2050),ISNUMBER(I2050),K2050&gt;0,I2050&gt;0),K2050/(I2050^3),"")</f>
        <v>0.70301254394552659</v>
      </c>
      <c r="AE2050" s="4">
        <f t="shared" ref="AE2050:AE2113" si="161">IF(AND(ISNUMBER(K2050),ISNUMBER(I2050),K2050&gt;0,I2050&gt;0),K2050/(I2050^2),"")</f>
        <v>1.2162117010257609</v>
      </c>
      <c r="AF2050" s="4">
        <f t="shared" ref="AF2050:AF2113" si="162">IF(AND(ISNUMBER(K2050),ISNUMBER(I2050),K2050&gt;0,I2050&gt;0),SQRT(K2050/I2050),"")</f>
        <v>1.4505330891691395</v>
      </c>
      <c r="AG2050" s="4">
        <f t="shared" ref="AG2050:AG2113" si="163">IF(AND(ISNUMBER(Q2050),ISNUMBER(P2050),ISNUMBER(H2050),Q2050&gt;0,P2050&gt;0,H2050&gt;0),(Q2050^2*(P2050/5778)^4)/(H2050^2),"")</f>
        <v>526.76756750001732</v>
      </c>
      <c r="AH2050" s="4">
        <f t="shared" ref="AH2050:AH2113" si="164">IF(AND(ISNUMBER(K2050),ISNUMBER(I2050),ISNUMBER(N2050),K2050&gt;0,I2050&gt;0,N2050&gt;0),SQRT(K2050/I2050)/SQRT(N2050),"")</f>
        <v>4.3715352106395808E-2</v>
      </c>
    </row>
    <row r="2051" spans="1:34" x14ac:dyDescent="0.3">
      <c r="A2051" s="2" t="s">
        <v>13268</v>
      </c>
      <c r="B2051" s="2" t="s">
        <v>13267</v>
      </c>
      <c r="C2051" s="2" t="s">
        <v>226</v>
      </c>
      <c r="D2051" s="2">
        <v>2016</v>
      </c>
      <c r="E2051" s="2" t="s">
        <v>106</v>
      </c>
      <c r="F2051" s="2">
        <v>0</v>
      </c>
      <c r="G2051" s="2">
        <v>21.300226550000001</v>
      </c>
      <c r="H2051" s="2">
        <v>0.15160999999999999</v>
      </c>
      <c r="I2051" s="2">
        <v>3.46</v>
      </c>
      <c r="J2051" s="2">
        <v>0.30868052000000001</v>
      </c>
      <c r="K2051" s="2">
        <v>11.8</v>
      </c>
      <c r="L2051" s="2">
        <v>3.7199999999999997E-2</v>
      </c>
      <c r="M2051" s="2">
        <v>0</v>
      </c>
      <c r="N2051" s="2">
        <v>725</v>
      </c>
      <c r="P2051" s="2">
        <v>6267</v>
      </c>
      <c r="Q2051" s="2">
        <v>1.32</v>
      </c>
      <c r="R2051" s="2">
        <v>1.21</v>
      </c>
      <c r="S2051" s="2">
        <v>0.03</v>
      </c>
      <c r="T2051" s="2" t="s">
        <v>5</v>
      </c>
      <c r="U2051" s="2">
        <v>4.2699999999999996</v>
      </c>
      <c r="V2051" s="2" t="s">
        <v>13269</v>
      </c>
      <c r="W2051" s="2">
        <v>289.50067969999998</v>
      </c>
      <c r="X2051" s="2" t="s">
        <v>13270</v>
      </c>
      <c r="Y2051" s="2">
        <v>51.6857106</v>
      </c>
      <c r="Z2051" s="2">
        <v>1023.85</v>
      </c>
      <c r="AA2051" s="2">
        <v>14.128</v>
      </c>
      <c r="AB2051" s="2">
        <v>12.715</v>
      </c>
      <c r="AC2051" s="2">
        <v>14.0136</v>
      </c>
      <c r="AD2051" s="4">
        <f t="shared" si="160"/>
        <v>0.28487458854935488</v>
      </c>
      <c r="AE2051" s="4">
        <f t="shared" si="161"/>
        <v>0.98566607638076786</v>
      </c>
      <c r="AF2051" s="4">
        <f t="shared" si="162"/>
        <v>1.8467280861776747</v>
      </c>
      <c r="AG2051" s="4">
        <f t="shared" si="163"/>
        <v>104.91094419681275</v>
      </c>
      <c r="AH2051" s="4">
        <f t="shared" si="164"/>
        <v>6.8585759296764623E-2</v>
      </c>
    </row>
    <row r="2052" spans="1:34" x14ac:dyDescent="0.3">
      <c r="A2052" s="2" t="s">
        <v>6894</v>
      </c>
      <c r="B2052" s="2" t="s">
        <v>6893</v>
      </c>
      <c r="C2052" s="2" t="s">
        <v>226</v>
      </c>
      <c r="D2052" s="2">
        <v>2016</v>
      </c>
      <c r="E2052" s="2" t="s">
        <v>106</v>
      </c>
      <c r="F2052" s="2">
        <v>0</v>
      </c>
      <c r="G2052" s="2">
        <v>1.5690665020000001</v>
      </c>
      <c r="H2052" s="2">
        <v>2.742E-2</v>
      </c>
      <c r="I2052" s="2">
        <v>1.58</v>
      </c>
      <c r="J2052" s="2">
        <v>0.14095816</v>
      </c>
      <c r="K2052" s="2">
        <v>3.12</v>
      </c>
      <c r="L2052" s="2">
        <v>9.8200000000000006E-3</v>
      </c>
      <c r="M2052" s="2">
        <v>0</v>
      </c>
      <c r="N2052" s="2">
        <v>1849</v>
      </c>
      <c r="P2052" s="2">
        <v>6199</v>
      </c>
      <c r="Q2052" s="2">
        <v>1.32</v>
      </c>
      <c r="R2052" s="2">
        <v>1.2</v>
      </c>
      <c r="S2052" s="2">
        <v>7.0000000000000007E-2</v>
      </c>
      <c r="T2052" s="2" t="s">
        <v>5</v>
      </c>
      <c r="U2052" s="2">
        <v>4.2699999999999996</v>
      </c>
      <c r="V2052" s="2" t="s">
        <v>6895</v>
      </c>
      <c r="W2052" s="2">
        <v>292.04438909999999</v>
      </c>
      <c r="X2052" s="2" t="s">
        <v>6896</v>
      </c>
      <c r="Y2052" s="2">
        <v>46.328972299999997</v>
      </c>
      <c r="Z2052" s="2">
        <v>982.71600000000001</v>
      </c>
      <c r="AA2052" s="2">
        <v>13.972</v>
      </c>
      <c r="AB2052" s="2">
        <v>12.566000000000001</v>
      </c>
      <c r="AC2052" s="2">
        <v>13.842000000000001</v>
      </c>
      <c r="AD2052" s="4">
        <f t="shared" si="160"/>
        <v>0.79101247568650734</v>
      </c>
      <c r="AE2052" s="4">
        <f t="shared" si="161"/>
        <v>1.2497997115846817</v>
      </c>
      <c r="AF2052" s="4">
        <f t="shared" si="162"/>
        <v>1.405234337861055</v>
      </c>
      <c r="AG2052" s="4">
        <f t="shared" si="163"/>
        <v>3070.3604054270268</v>
      </c>
      <c r="AH2052" s="4">
        <f t="shared" si="164"/>
        <v>3.267986832235012E-2</v>
      </c>
    </row>
    <row r="2053" spans="1:34" x14ac:dyDescent="0.3">
      <c r="A2053" s="2" t="s">
        <v>9028</v>
      </c>
      <c r="B2053" s="2" t="s">
        <v>9027</v>
      </c>
      <c r="C2053" s="2" t="s">
        <v>226</v>
      </c>
      <c r="D2053" s="2">
        <v>2016</v>
      </c>
      <c r="E2053" s="2" t="s">
        <v>106</v>
      </c>
      <c r="F2053" s="2">
        <v>0</v>
      </c>
      <c r="G2053" s="2">
        <v>160.129918</v>
      </c>
      <c r="H2053" s="2">
        <v>0.62760000000000005</v>
      </c>
      <c r="I2053" s="2">
        <v>4.7699999999999996</v>
      </c>
      <c r="J2053" s="2">
        <v>0.42555090000000001</v>
      </c>
      <c r="K2053" s="2">
        <v>20.399999999999999</v>
      </c>
      <c r="L2053" s="2">
        <v>6.4100000000000004E-2</v>
      </c>
      <c r="M2053" s="2">
        <v>0</v>
      </c>
      <c r="N2053" s="2">
        <v>450</v>
      </c>
      <c r="P2053" s="2">
        <v>6224</v>
      </c>
      <c r="Q2053" s="2">
        <v>1.32</v>
      </c>
      <c r="R2053" s="2">
        <v>1.21</v>
      </c>
      <c r="S2053" s="2">
        <v>7.0000000000000007E-2</v>
      </c>
      <c r="T2053" s="2" t="s">
        <v>5</v>
      </c>
      <c r="U2053" s="2">
        <v>4.2699999999999996</v>
      </c>
      <c r="V2053" s="2" t="s">
        <v>9029</v>
      </c>
      <c r="W2053" s="2">
        <v>297.41444569999999</v>
      </c>
      <c r="X2053" s="2" t="s">
        <v>9030</v>
      </c>
      <c r="Y2053" s="2">
        <v>46.060807699999998</v>
      </c>
      <c r="Z2053" s="2">
        <v>1842.13</v>
      </c>
      <c r="AA2053" s="2">
        <v>15.161</v>
      </c>
      <c r="AB2053" s="2">
        <v>13.617000000000001</v>
      </c>
      <c r="AC2053" s="2">
        <v>15.078200000000001</v>
      </c>
      <c r="AD2053" s="4">
        <f t="shared" si="160"/>
        <v>0.18796415225085278</v>
      </c>
      <c r="AE2053" s="4">
        <f t="shared" si="161"/>
        <v>0.89658900623656768</v>
      </c>
      <c r="AF2053" s="4">
        <f t="shared" si="162"/>
        <v>2.0680255220253998</v>
      </c>
      <c r="AG2053" s="4">
        <f t="shared" si="163"/>
        <v>5.9559381410044763</v>
      </c>
      <c r="AH2053" s="4">
        <f t="shared" si="164"/>
        <v>9.7487658019400666E-2</v>
      </c>
    </row>
    <row r="2054" spans="1:34" x14ac:dyDescent="0.3">
      <c r="A2054" s="2" t="s">
        <v>6482</v>
      </c>
      <c r="B2054" s="2" t="s">
        <v>6489</v>
      </c>
      <c r="C2054" s="2" t="s">
        <v>226</v>
      </c>
      <c r="D2054" s="2">
        <v>2013</v>
      </c>
      <c r="E2054" s="2" t="s">
        <v>106</v>
      </c>
      <c r="F2054" s="2">
        <v>0</v>
      </c>
      <c r="G2054" s="2">
        <v>210.73514</v>
      </c>
      <c r="H2054" s="2">
        <v>0.71704000000000001</v>
      </c>
      <c r="I2054" s="2">
        <v>7.718</v>
      </c>
      <c r="J2054" s="2">
        <v>0.68855502999999996</v>
      </c>
      <c r="K2054" s="2">
        <v>15</v>
      </c>
      <c r="L2054" s="2">
        <v>4.7195279999999999E-2</v>
      </c>
      <c r="M2054" s="2">
        <v>2.92E-2</v>
      </c>
      <c r="N2054" s="2">
        <v>342</v>
      </c>
      <c r="P2054" s="2">
        <v>6031.13</v>
      </c>
      <c r="Q2054" s="2">
        <v>1.1850000000000001</v>
      </c>
      <c r="R2054" s="2">
        <v>1.242</v>
      </c>
      <c r="S2054" s="2">
        <v>8.3000000000000004E-2</v>
      </c>
      <c r="T2054" s="2" t="s">
        <v>129</v>
      </c>
      <c r="U2054" s="2">
        <v>4.2699999999999996</v>
      </c>
      <c r="V2054" s="2" t="s">
        <v>6483</v>
      </c>
      <c r="W2054" s="2">
        <v>284.4334642</v>
      </c>
      <c r="X2054" s="2" t="s">
        <v>6484</v>
      </c>
      <c r="Y2054" s="2">
        <v>49.305123899999998</v>
      </c>
      <c r="Z2054" s="2">
        <v>848.25400000000002</v>
      </c>
      <c r="AA2054" s="2">
        <v>13.882999999999999</v>
      </c>
      <c r="AB2054" s="2">
        <v>12.481999999999999</v>
      </c>
      <c r="AC2054" s="2">
        <v>13.739699999999999</v>
      </c>
      <c r="AD2054" s="4">
        <f t="shared" si="160"/>
        <v>3.2626984479083639E-2</v>
      </c>
      <c r="AE2054" s="4">
        <f t="shared" si="161"/>
        <v>0.25181506620956751</v>
      </c>
      <c r="AF2054" s="4">
        <f t="shared" si="162"/>
        <v>1.3940978018078365</v>
      </c>
      <c r="AG2054" s="4">
        <f t="shared" si="163"/>
        <v>3.2421607413308111</v>
      </c>
      <c r="AH2054" s="4">
        <f t="shared" si="164"/>
        <v>7.5384175534846457E-2</v>
      </c>
    </row>
    <row r="2055" spans="1:34" x14ac:dyDescent="0.3">
      <c r="A2055" s="2" t="s">
        <v>6482</v>
      </c>
      <c r="B2055" s="2" t="s">
        <v>6490</v>
      </c>
      <c r="C2055" s="2" t="s">
        <v>226</v>
      </c>
      <c r="D2055" s="2">
        <v>2013</v>
      </c>
      <c r="E2055" s="2" t="s">
        <v>106</v>
      </c>
      <c r="F2055" s="2">
        <v>0</v>
      </c>
      <c r="G2055" s="2">
        <v>331.60296</v>
      </c>
      <c r="H2055" s="2">
        <v>0.97062000000000004</v>
      </c>
      <c r="I2055" s="2">
        <v>11.252000000000001</v>
      </c>
      <c r="J2055" s="2">
        <v>1.00383793</v>
      </c>
      <c r="K2055" s="2">
        <v>203</v>
      </c>
      <c r="L2055" s="2">
        <v>0.63870943000000002</v>
      </c>
      <c r="M2055" s="2">
        <v>2.76E-2</v>
      </c>
      <c r="N2055" s="2">
        <v>294</v>
      </c>
      <c r="P2055" s="2">
        <v>6031.13</v>
      </c>
      <c r="Q2055" s="2">
        <v>1.1850000000000001</v>
      </c>
      <c r="R2055" s="2">
        <v>1.242</v>
      </c>
      <c r="S2055" s="2">
        <v>8.3000000000000004E-2</v>
      </c>
      <c r="T2055" s="2" t="s">
        <v>129</v>
      </c>
      <c r="U2055" s="2">
        <v>4.2699999999999996</v>
      </c>
      <c r="V2055" s="2" t="s">
        <v>6483</v>
      </c>
      <c r="W2055" s="2">
        <v>284.4334642</v>
      </c>
      <c r="X2055" s="2" t="s">
        <v>6484</v>
      </c>
      <c r="Y2055" s="2">
        <v>49.305123899999998</v>
      </c>
      <c r="Z2055" s="2">
        <v>848.25400000000002</v>
      </c>
      <c r="AA2055" s="2">
        <v>13.882999999999999</v>
      </c>
      <c r="AB2055" s="2">
        <v>12.481999999999999</v>
      </c>
      <c r="AC2055" s="2">
        <v>13.739699999999999</v>
      </c>
      <c r="AD2055" s="4">
        <f t="shared" si="160"/>
        <v>0.14249737609077309</v>
      </c>
      <c r="AE2055" s="4">
        <f t="shared" si="161"/>
        <v>1.6033804757733789</v>
      </c>
      <c r="AF2055" s="4">
        <f t="shared" si="162"/>
        <v>4.2474977473098274</v>
      </c>
      <c r="AG2055" s="4">
        <f t="shared" si="163"/>
        <v>1.7693870230777615</v>
      </c>
      <c r="AH2055" s="4">
        <f t="shared" si="164"/>
        <v>0.24771909915547802</v>
      </c>
    </row>
    <row r="2056" spans="1:34" x14ac:dyDescent="0.3">
      <c r="A2056" s="2" t="s">
        <v>6482</v>
      </c>
      <c r="B2056" s="2" t="s">
        <v>14613</v>
      </c>
      <c r="C2056" s="2" t="s">
        <v>226</v>
      </c>
      <c r="D2056" s="2">
        <v>2017</v>
      </c>
      <c r="E2056" s="2" t="s">
        <v>106</v>
      </c>
      <c r="F2056" s="2">
        <v>0</v>
      </c>
      <c r="G2056" s="2">
        <v>14.449120000000001</v>
      </c>
      <c r="H2056" s="2">
        <v>0.1201380843</v>
      </c>
      <c r="I2056" s="2">
        <v>1.32</v>
      </c>
      <c r="J2056" s="2">
        <v>0.11776251</v>
      </c>
      <c r="K2056" s="2">
        <v>2.2999999999999998</v>
      </c>
      <c r="L2056" s="2">
        <v>7.2399999999999999E-3</v>
      </c>
      <c r="M2056" s="2">
        <v>0</v>
      </c>
      <c r="N2056" s="2">
        <v>709</v>
      </c>
      <c r="P2056" s="2">
        <v>6015</v>
      </c>
      <c r="Q2056" s="2">
        <v>1.29</v>
      </c>
      <c r="R2056" s="2">
        <v>1.1200000000000001</v>
      </c>
      <c r="S2056" s="2">
        <v>9.8000000000000004E-2</v>
      </c>
      <c r="T2056" s="2" t="s">
        <v>129</v>
      </c>
      <c r="U2056" s="2">
        <v>4.2699999999999996</v>
      </c>
      <c r="V2056" s="2" t="s">
        <v>6483</v>
      </c>
      <c r="W2056" s="2">
        <v>284.4334642</v>
      </c>
      <c r="X2056" s="2" t="s">
        <v>6484</v>
      </c>
      <c r="Y2056" s="2">
        <v>49.305123899999998</v>
      </c>
      <c r="Z2056" s="2">
        <v>848.25400000000002</v>
      </c>
      <c r="AA2056" s="2">
        <v>13.882999999999999</v>
      </c>
      <c r="AB2056" s="2">
        <v>12.481999999999999</v>
      </c>
      <c r="AC2056" s="2">
        <v>13.739699999999999</v>
      </c>
      <c r="AD2056" s="4">
        <f t="shared" si="160"/>
        <v>1.0000139132370536</v>
      </c>
      <c r="AE2056" s="4">
        <f t="shared" si="161"/>
        <v>1.3200183654729107</v>
      </c>
      <c r="AF2056" s="4">
        <f t="shared" si="162"/>
        <v>1.3200091827045153</v>
      </c>
      <c r="AG2056" s="4">
        <f t="shared" si="163"/>
        <v>135.40989218448169</v>
      </c>
      <c r="AH2056" s="4">
        <f t="shared" si="164"/>
        <v>4.957398543215974E-2</v>
      </c>
    </row>
    <row r="2057" spans="1:34" x14ac:dyDescent="0.3">
      <c r="A2057" s="2" t="s">
        <v>13474</v>
      </c>
      <c r="B2057" s="2" t="s">
        <v>13473</v>
      </c>
      <c r="C2057" s="2" t="s">
        <v>226</v>
      </c>
      <c r="D2057" s="2">
        <v>2016</v>
      </c>
      <c r="E2057" s="2" t="s">
        <v>106</v>
      </c>
      <c r="F2057" s="2">
        <v>0</v>
      </c>
      <c r="G2057" s="2">
        <v>10.21420496</v>
      </c>
      <c r="H2057" s="2">
        <v>9.3579999999999997E-2</v>
      </c>
      <c r="I2057" s="2">
        <v>2.38</v>
      </c>
      <c r="J2057" s="2">
        <v>0.21232938000000001</v>
      </c>
      <c r="K2057" s="2">
        <v>6.26</v>
      </c>
      <c r="L2057" s="2">
        <v>1.9699999999999999E-2</v>
      </c>
      <c r="M2057" s="2">
        <v>0</v>
      </c>
      <c r="N2057" s="2">
        <v>957</v>
      </c>
      <c r="P2057" s="2">
        <v>5896</v>
      </c>
      <c r="Q2057" s="2">
        <v>1.29</v>
      </c>
      <c r="R2057" s="2">
        <v>1.1399999999999999</v>
      </c>
      <c r="S2057" s="2">
        <v>0.23</v>
      </c>
      <c r="T2057" s="2" t="s">
        <v>5</v>
      </c>
      <c r="U2057" s="2">
        <v>4.2699999999999996</v>
      </c>
      <c r="V2057" s="2" t="s">
        <v>13475</v>
      </c>
      <c r="W2057" s="2">
        <v>292.18682710000002</v>
      </c>
      <c r="X2057" s="2" t="s">
        <v>13476</v>
      </c>
      <c r="Y2057" s="2">
        <v>41.726944000000003</v>
      </c>
      <c r="Z2057" s="2">
        <v>850.24199999999996</v>
      </c>
      <c r="AA2057" s="2">
        <v>13.358000000000001</v>
      </c>
      <c r="AB2057" s="2">
        <v>11.89</v>
      </c>
      <c r="AC2057" s="2">
        <v>13.268599999999999</v>
      </c>
      <c r="AD2057" s="4">
        <f t="shared" si="160"/>
        <v>0.46434787459224919</v>
      </c>
      <c r="AE2057" s="4">
        <f t="shared" si="161"/>
        <v>1.1051479415295531</v>
      </c>
      <c r="AF2057" s="4">
        <f t="shared" si="162"/>
        <v>1.6218051981789725</v>
      </c>
      <c r="AG2057" s="4">
        <f t="shared" si="163"/>
        <v>206.03124565144068</v>
      </c>
      <c r="AH2057" s="4">
        <f t="shared" si="164"/>
        <v>5.2425516660461621E-2</v>
      </c>
    </row>
    <row r="2058" spans="1:34" x14ac:dyDescent="0.3">
      <c r="A2058" s="2" t="s">
        <v>18589</v>
      </c>
      <c r="B2058" s="2" t="s">
        <v>18588</v>
      </c>
      <c r="C2058" s="2" t="s">
        <v>226</v>
      </c>
      <c r="D2058" s="2">
        <v>2014</v>
      </c>
      <c r="E2058" s="2" t="s">
        <v>17888</v>
      </c>
      <c r="F2058" s="2">
        <v>0</v>
      </c>
      <c r="G2058" s="2">
        <v>3.9501900000000001</v>
      </c>
      <c r="H2058" s="2">
        <v>5.5E-2</v>
      </c>
      <c r="I2058" s="2">
        <v>17.71022</v>
      </c>
      <c r="J2058" s="2">
        <v>1.58</v>
      </c>
      <c r="K2058" s="2">
        <v>158.91499999999999</v>
      </c>
      <c r="L2058" s="2">
        <v>0.5</v>
      </c>
      <c r="M2058" s="2">
        <v>0</v>
      </c>
      <c r="N2058" s="2">
        <v>1604</v>
      </c>
      <c r="O2058" s="2" t="s">
        <v>216</v>
      </c>
      <c r="P2058" s="2">
        <v>6170</v>
      </c>
      <c r="Q2058" s="2">
        <v>1.48</v>
      </c>
      <c r="R2058" s="2">
        <v>1.67</v>
      </c>
      <c r="S2058" s="2">
        <v>0.26</v>
      </c>
      <c r="T2058" s="2" t="s">
        <v>5</v>
      </c>
      <c r="U2058" s="2">
        <v>4.2699999999999996</v>
      </c>
      <c r="V2058" s="2" t="s">
        <v>18590</v>
      </c>
      <c r="W2058" s="2">
        <v>313.78323929999999</v>
      </c>
      <c r="X2058" s="2" t="s">
        <v>18591</v>
      </c>
      <c r="Y2058" s="2">
        <v>-34.135751200000001</v>
      </c>
      <c r="Z2058" s="2">
        <v>211.21100000000001</v>
      </c>
      <c r="AA2058" s="2">
        <v>10.051</v>
      </c>
      <c r="AB2058" s="2">
        <v>8.8740000000000006</v>
      </c>
      <c r="AC2058" s="2">
        <v>10.028499999999999</v>
      </c>
      <c r="AD2058" s="4">
        <f t="shared" si="160"/>
        <v>2.8608364063089302E-2</v>
      </c>
      <c r="AE2058" s="4">
        <f t="shared" si="161"/>
        <v>0.50666042139740541</v>
      </c>
      <c r="AF2058" s="4">
        <f t="shared" si="162"/>
        <v>2.9955078915337139</v>
      </c>
      <c r="AG2058" s="4">
        <f t="shared" si="163"/>
        <v>941.5178495472237</v>
      </c>
      <c r="AH2058" s="4">
        <f t="shared" si="164"/>
        <v>7.4794262819908433E-2</v>
      </c>
    </row>
    <row r="2059" spans="1:34" x14ac:dyDescent="0.3">
      <c r="A2059" s="2" t="s">
        <v>4795</v>
      </c>
      <c r="B2059" s="2" t="s">
        <v>4794</v>
      </c>
      <c r="C2059" s="2" t="s">
        <v>226</v>
      </c>
      <c r="D2059" s="2">
        <v>2017</v>
      </c>
      <c r="E2059" s="2" t="s">
        <v>271</v>
      </c>
      <c r="F2059" s="2">
        <v>0</v>
      </c>
      <c r="G2059" s="2">
        <v>5.817685</v>
      </c>
      <c r="H2059" s="2">
        <v>6.4199999999999993E-2</v>
      </c>
      <c r="I2059" s="2">
        <v>12.14</v>
      </c>
      <c r="J2059" s="2">
        <v>1.0830582600000001</v>
      </c>
      <c r="K2059" s="2">
        <v>410.00069999999999</v>
      </c>
      <c r="L2059" s="2">
        <v>1.29</v>
      </c>
      <c r="M2059" s="2">
        <v>0</v>
      </c>
      <c r="N2059" s="2">
        <v>1098</v>
      </c>
      <c r="O2059" s="2" t="s">
        <v>272</v>
      </c>
      <c r="P2059" s="2">
        <v>5660</v>
      </c>
      <c r="Q2059" s="2">
        <v>1.24</v>
      </c>
      <c r="R2059" s="2">
        <v>1.04</v>
      </c>
      <c r="S2059" s="2">
        <v>0.27</v>
      </c>
      <c r="T2059" s="2" t="s">
        <v>5</v>
      </c>
      <c r="U2059" s="2">
        <v>4.2699999999999996</v>
      </c>
      <c r="V2059" s="2" t="s">
        <v>4796</v>
      </c>
      <c r="W2059" s="2">
        <v>19.4493823</v>
      </c>
      <c r="X2059" s="2" t="s">
        <v>4797</v>
      </c>
      <c r="Y2059" s="2">
        <v>6.8688469000000003</v>
      </c>
      <c r="Z2059" s="2">
        <v>635.72199999999998</v>
      </c>
      <c r="AA2059" s="2">
        <v>13.744</v>
      </c>
      <c r="AB2059" s="2">
        <v>11.949</v>
      </c>
      <c r="AC2059" s="2">
        <v>13.5039</v>
      </c>
      <c r="AD2059" s="4">
        <f t="shared" si="160"/>
        <v>0.22915457803809611</v>
      </c>
      <c r="AE2059" s="4">
        <f t="shared" si="161"/>
        <v>2.7819365773824867</v>
      </c>
      <c r="AF2059" s="4">
        <f t="shared" si="162"/>
        <v>5.8114292604679783</v>
      </c>
      <c r="AG2059" s="4">
        <f t="shared" si="163"/>
        <v>343.50169855265966</v>
      </c>
      <c r="AH2059" s="4">
        <f t="shared" si="164"/>
        <v>0.17538069455659672</v>
      </c>
    </row>
    <row r="2060" spans="1:34" x14ac:dyDescent="0.3">
      <c r="A2060" s="2" t="s">
        <v>1208</v>
      </c>
      <c r="B2060" s="2" t="s">
        <v>1207</v>
      </c>
      <c r="C2060" s="2" t="s">
        <v>226</v>
      </c>
      <c r="D2060" s="2">
        <v>2021</v>
      </c>
      <c r="E2060" s="2" t="s">
        <v>1209</v>
      </c>
      <c r="F2060" s="2">
        <v>0</v>
      </c>
      <c r="G2060" s="2">
        <v>1.7445790000000001</v>
      </c>
      <c r="H2060" s="2">
        <v>3.3799999999999997E-2</v>
      </c>
      <c r="I2060" s="2">
        <v>16.47720163</v>
      </c>
      <c r="J2060" s="2">
        <v>1.47</v>
      </c>
      <c r="K2060" s="2">
        <v>6261.2196179000002</v>
      </c>
      <c r="L2060" s="2">
        <v>19.7</v>
      </c>
      <c r="M2060" s="2">
        <v>0</v>
      </c>
      <c r="N2060" s="2">
        <v>2300</v>
      </c>
      <c r="O2060" s="2" t="s">
        <v>1210</v>
      </c>
      <c r="P2060" s="2">
        <v>7000</v>
      </c>
      <c r="Q2060" s="2">
        <v>1.56</v>
      </c>
      <c r="R2060" s="2">
        <v>1.68</v>
      </c>
      <c r="S2060" s="2">
        <v>0.35</v>
      </c>
      <c r="T2060" s="2" t="s">
        <v>5</v>
      </c>
      <c r="U2060" s="2">
        <v>4.2699999999999996</v>
      </c>
      <c r="V2060" s="2" t="s">
        <v>1211</v>
      </c>
      <c r="W2060" s="2">
        <v>38.3691648</v>
      </c>
      <c r="X2060" s="2" t="s">
        <v>1212</v>
      </c>
      <c r="Y2060" s="2">
        <v>56.025708000000002</v>
      </c>
      <c r="Z2060" s="2">
        <v>655.01300000000003</v>
      </c>
      <c r="AA2060" s="2">
        <v>12.316000000000001</v>
      </c>
      <c r="AB2060" s="2">
        <v>11.180999999999999</v>
      </c>
      <c r="AC2060" s="2">
        <v>12.222799999999999</v>
      </c>
      <c r="AD2060" s="4">
        <f t="shared" si="160"/>
        <v>1.3996149374122702</v>
      </c>
      <c r="AE2060" s="4">
        <f t="shared" si="161"/>
        <v>23.061737528101808</v>
      </c>
      <c r="AF2060" s="4">
        <f t="shared" si="162"/>
        <v>19.493406556799439</v>
      </c>
      <c r="AG2060" s="4">
        <f t="shared" si="163"/>
        <v>4588.7860160619484</v>
      </c>
      <c r="AH2060" s="4">
        <f t="shared" si="164"/>
        <v>0.40646562461673741</v>
      </c>
    </row>
    <row r="2061" spans="1:34" x14ac:dyDescent="0.3">
      <c r="A2061" s="2" t="s">
        <v>8358</v>
      </c>
      <c r="B2061" s="2" t="s">
        <v>8357</v>
      </c>
      <c r="C2061" s="2" t="s">
        <v>226</v>
      </c>
      <c r="D2061" s="2">
        <v>2016</v>
      </c>
      <c r="E2061" s="2" t="s">
        <v>106</v>
      </c>
      <c r="F2061" s="2">
        <v>0</v>
      </c>
      <c r="G2061" s="2">
        <v>2.8887986200000002</v>
      </c>
      <c r="H2061" s="2">
        <v>4.2619999999999998E-2</v>
      </c>
      <c r="I2061" s="2">
        <v>0.85</v>
      </c>
      <c r="J2061" s="2">
        <v>7.5831919999999997E-2</v>
      </c>
      <c r="K2061" s="2">
        <v>0.54300000000000004</v>
      </c>
      <c r="L2061" s="2">
        <v>1.7099999999999999E-3</v>
      </c>
      <c r="M2061" s="2">
        <v>0</v>
      </c>
      <c r="N2061" s="2">
        <v>1423</v>
      </c>
      <c r="P2061" s="2">
        <v>5732</v>
      </c>
      <c r="Q2061" s="2">
        <v>1.29</v>
      </c>
      <c r="R2061" s="2">
        <v>1.1499999999999999</v>
      </c>
      <c r="S2061" s="2">
        <v>0.41</v>
      </c>
      <c r="T2061" s="2" t="s">
        <v>5</v>
      </c>
      <c r="U2061" s="2">
        <v>4.2699999999999996</v>
      </c>
      <c r="V2061" s="2" t="s">
        <v>8359</v>
      </c>
      <c r="W2061" s="2">
        <v>282.63135590000002</v>
      </c>
      <c r="X2061" s="2" t="s">
        <v>8360</v>
      </c>
      <c r="Y2061" s="2">
        <v>46.481022000000003</v>
      </c>
      <c r="Z2061" s="2">
        <v>688.79499999999996</v>
      </c>
      <c r="AA2061" s="2">
        <v>12.946999999999999</v>
      </c>
      <c r="AB2061" s="2">
        <v>11.361000000000001</v>
      </c>
      <c r="AC2061" s="2">
        <v>12.8443</v>
      </c>
      <c r="AD2061" s="4">
        <f t="shared" si="160"/>
        <v>0.88418481579483021</v>
      </c>
      <c r="AE2061" s="4">
        <f t="shared" si="161"/>
        <v>0.75155709342560573</v>
      </c>
      <c r="AF2061" s="4">
        <f t="shared" si="162"/>
        <v>0.79926436766051623</v>
      </c>
      <c r="AG2061" s="4">
        <f t="shared" si="163"/>
        <v>887.29310501079385</v>
      </c>
      <c r="AH2061" s="4">
        <f t="shared" si="164"/>
        <v>2.1187904261808548E-2</v>
      </c>
    </row>
    <row r="2062" spans="1:34" x14ac:dyDescent="0.3">
      <c r="A2062" s="2" t="s">
        <v>8192</v>
      </c>
      <c r="B2062" s="2" t="s">
        <v>8191</v>
      </c>
      <c r="C2062" s="2" t="s">
        <v>226</v>
      </c>
      <c r="D2062" s="2">
        <v>2014</v>
      </c>
      <c r="E2062" s="2" t="s">
        <v>106</v>
      </c>
      <c r="F2062" s="2">
        <v>0</v>
      </c>
      <c r="G2062" s="2">
        <v>6.0025300000000001</v>
      </c>
      <c r="H2062" s="2">
        <v>6.7000000000000004E-2</v>
      </c>
      <c r="I2062" s="2">
        <v>1.81</v>
      </c>
      <c r="J2062" s="2">
        <v>0.161</v>
      </c>
      <c r="K2062" s="2">
        <v>3.93</v>
      </c>
      <c r="L2062" s="2">
        <v>1.24E-2</v>
      </c>
      <c r="M2062" s="2">
        <v>0</v>
      </c>
      <c r="N2062" s="2">
        <v>1209</v>
      </c>
      <c r="P2062" s="2">
        <v>6090</v>
      </c>
      <c r="Q2062" s="2">
        <v>1.2749999999999999</v>
      </c>
      <c r="R2062" s="2">
        <v>1.0469999999999999</v>
      </c>
      <c r="S2062" s="2">
        <v>-0.105</v>
      </c>
      <c r="T2062" s="2" t="s">
        <v>129</v>
      </c>
      <c r="U2062" s="2">
        <v>4.2709999999999999</v>
      </c>
      <c r="V2062" s="2" t="s">
        <v>8193</v>
      </c>
      <c r="W2062" s="2">
        <v>290.49509389999997</v>
      </c>
      <c r="X2062" s="2" t="s">
        <v>8194</v>
      </c>
      <c r="Y2062" s="2">
        <v>38.795495600000002</v>
      </c>
      <c r="Z2062" s="2">
        <v>621.85500000000002</v>
      </c>
      <c r="AA2062" s="2">
        <v>12.794</v>
      </c>
      <c r="AB2062" s="2">
        <v>11.456</v>
      </c>
      <c r="AC2062" s="2">
        <v>12.678900000000001</v>
      </c>
      <c r="AD2062" s="4">
        <f t="shared" si="160"/>
        <v>0.66276081872715864</v>
      </c>
      <c r="AE2062" s="4">
        <f t="shared" si="161"/>
        <v>1.199597081896157</v>
      </c>
      <c r="AF2062" s="4">
        <f t="shared" si="162"/>
        <v>1.4735232330140045</v>
      </c>
      <c r="AG2062" s="4">
        <f t="shared" si="163"/>
        <v>446.91999438446464</v>
      </c>
      <c r="AH2062" s="4">
        <f t="shared" si="164"/>
        <v>4.2378329885265506E-2</v>
      </c>
    </row>
    <row r="2063" spans="1:34" x14ac:dyDescent="0.3">
      <c r="A2063" s="2" t="s">
        <v>8192</v>
      </c>
      <c r="B2063" s="2" t="s">
        <v>8195</v>
      </c>
      <c r="C2063" s="2" t="s">
        <v>226</v>
      </c>
      <c r="D2063" s="2">
        <v>2014</v>
      </c>
      <c r="E2063" s="2" t="s">
        <v>106</v>
      </c>
      <c r="F2063" s="2">
        <v>0</v>
      </c>
      <c r="G2063" s="2">
        <v>11.448708</v>
      </c>
      <c r="H2063" s="2">
        <v>0.10299999999999999</v>
      </c>
      <c r="I2063" s="2">
        <v>1.1599999999999999</v>
      </c>
      <c r="J2063" s="2">
        <v>0.10299999999999999</v>
      </c>
      <c r="K2063" s="2">
        <v>1.65</v>
      </c>
      <c r="L2063" s="2">
        <v>5.2100000000000002E-3</v>
      </c>
      <c r="M2063" s="2">
        <v>0</v>
      </c>
      <c r="N2063" s="2">
        <v>975</v>
      </c>
      <c r="P2063" s="2">
        <v>6090</v>
      </c>
      <c r="Q2063" s="2">
        <v>1.2749999999999999</v>
      </c>
      <c r="R2063" s="2">
        <v>1.0469999999999999</v>
      </c>
      <c r="S2063" s="2">
        <v>-0.105</v>
      </c>
      <c r="T2063" s="2" t="s">
        <v>129</v>
      </c>
      <c r="U2063" s="2">
        <v>4.2709999999999999</v>
      </c>
      <c r="V2063" s="2" t="s">
        <v>8193</v>
      </c>
      <c r="W2063" s="2">
        <v>290.49509389999997</v>
      </c>
      <c r="X2063" s="2" t="s">
        <v>8194</v>
      </c>
      <c r="Y2063" s="2">
        <v>38.795495600000002</v>
      </c>
      <c r="Z2063" s="2">
        <v>621.85500000000002</v>
      </c>
      <c r="AA2063" s="2">
        <v>12.794</v>
      </c>
      <c r="AB2063" s="2">
        <v>11.456</v>
      </c>
      <c r="AC2063" s="2">
        <v>12.678900000000001</v>
      </c>
      <c r="AD2063" s="4">
        <f t="shared" si="160"/>
        <v>1.0570851613432286</v>
      </c>
      <c r="AE2063" s="4">
        <f t="shared" si="161"/>
        <v>1.2262187871581451</v>
      </c>
      <c r="AF2063" s="4">
        <f t="shared" si="162"/>
        <v>1.1926499038290526</v>
      </c>
      <c r="AG2063" s="4">
        <f t="shared" si="163"/>
        <v>189.10583983333606</v>
      </c>
      <c r="AH2063" s="4">
        <f t="shared" si="164"/>
        <v>3.8195365447192181E-2</v>
      </c>
    </row>
    <row r="2064" spans="1:34" x14ac:dyDescent="0.3">
      <c r="A2064" s="2" t="s">
        <v>8434</v>
      </c>
      <c r="B2064" s="2" t="s">
        <v>8433</v>
      </c>
      <c r="C2064" s="2" t="s">
        <v>226</v>
      </c>
      <c r="D2064" s="2">
        <v>2014</v>
      </c>
      <c r="E2064" s="2" t="s">
        <v>106</v>
      </c>
      <c r="F2064" s="2">
        <v>0</v>
      </c>
      <c r="G2064" s="2">
        <v>3.25427</v>
      </c>
      <c r="H2064" s="2">
        <v>4.4999999999999998E-2</v>
      </c>
      <c r="I2064" s="2">
        <v>1.61</v>
      </c>
      <c r="J2064" s="2">
        <v>0.14399999999999999</v>
      </c>
      <c r="K2064" s="2">
        <v>3.22</v>
      </c>
      <c r="L2064" s="2">
        <v>1.01E-2</v>
      </c>
      <c r="M2064" s="2">
        <v>0</v>
      </c>
      <c r="N2064" s="2">
        <v>1301</v>
      </c>
      <c r="P2064" s="2">
        <v>6077</v>
      </c>
      <c r="Q2064" s="2">
        <v>1.288</v>
      </c>
      <c r="R2064" s="2">
        <v>1.044</v>
      </c>
      <c r="S2064" s="2">
        <v>-3.9E-2</v>
      </c>
      <c r="T2064" s="2" t="s">
        <v>129</v>
      </c>
      <c r="U2064" s="2">
        <v>4.2720000000000002</v>
      </c>
      <c r="V2064" s="2" t="s">
        <v>8435</v>
      </c>
      <c r="W2064" s="2">
        <v>287.36940559999999</v>
      </c>
      <c r="X2064" s="2" t="s">
        <v>8436</v>
      </c>
      <c r="Y2064" s="2">
        <v>46.768147300000003</v>
      </c>
      <c r="Z2064" s="2">
        <v>583.85900000000004</v>
      </c>
      <c r="AA2064" s="2">
        <v>13.018000000000001</v>
      </c>
      <c r="AB2064" s="2">
        <v>11.709</v>
      </c>
      <c r="AC2064" s="2">
        <v>12.9412</v>
      </c>
      <c r="AD2064" s="4">
        <f t="shared" si="160"/>
        <v>0.77157517071100634</v>
      </c>
      <c r="AE2064" s="4">
        <f t="shared" si="161"/>
        <v>1.2422360248447204</v>
      </c>
      <c r="AF2064" s="4">
        <f t="shared" si="162"/>
        <v>1.4142135623730951</v>
      </c>
      <c r="AG2064" s="4">
        <f t="shared" si="163"/>
        <v>1002.4287037769009</v>
      </c>
      <c r="AH2064" s="4">
        <f t="shared" si="164"/>
        <v>3.9208149868891165E-2</v>
      </c>
    </row>
    <row r="2065" spans="1:34" x14ac:dyDescent="0.3">
      <c r="A2065" s="2" t="s">
        <v>8434</v>
      </c>
      <c r="B2065" s="2" t="s">
        <v>8437</v>
      </c>
      <c r="C2065" s="2" t="s">
        <v>226</v>
      </c>
      <c r="D2065" s="2">
        <v>2014</v>
      </c>
      <c r="E2065" s="2" t="s">
        <v>106</v>
      </c>
      <c r="F2065" s="2">
        <v>0</v>
      </c>
      <c r="G2065" s="2">
        <v>91.353281999999993</v>
      </c>
      <c r="H2065" s="2">
        <v>0.41399999999999998</v>
      </c>
      <c r="I2065" s="2">
        <v>1.8</v>
      </c>
      <c r="J2065" s="2">
        <v>0.161</v>
      </c>
      <c r="K2065" s="2">
        <v>3.89</v>
      </c>
      <c r="L2065" s="2">
        <v>1.23E-2</v>
      </c>
      <c r="M2065" s="2">
        <v>0</v>
      </c>
      <c r="N2065" s="2">
        <v>428</v>
      </c>
      <c r="P2065" s="2">
        <v>6077</v>
      </c>
      <c r="Q2065" s="2">
        <v>1.288</v>
      </c>
      <c r="R2065" s="2">
        <v>1.044</v>
      </c>
      <c r="S2065" s="2">
        <v>-3.9E-2</v>
      </c>
      <c r="T2065" s="2" t="s">
        <v>129</v>
      </c>
      <c r="U2065" s="2">
        <v>4.2720000000000002</v>
      </c>
      <c r="V2065" s="2" t="s">
        <v>8435</v>
      </c>
      <c r="W2065" s="2">
        <v>287.36940559999999</v>
      </c>
      <c r="X2065" s="2" t="s">
        <v>8436</v>
      </c>
      <c r="Y2065" s="2">
        <v>46.768147300000003</v>
      </c>
      <c r="Z2065" s="2">
        <v>583.85900000000004</v>
      </c>
      <c r="AA2065" s="2">
        <v>13.018000000000001</v>
      </c>
      <c r="AB2065" s="2">
        <v>11.709</v>
      </c>
      <c r="AC2065" s="2">
        <v>12.9412</v>
      </c>
      <c r="AD2065" s="4">
        <f t="shared" si="160"/>
        <v>0.66700960219478733</v>
      </c>
      <c r="AE2065" s="4">
        <f t="shared" si="161"/>
        <v>1.2006172839506173</v>
      </c>
      <c r="AF2065" s="4">
        <f t="shared" si="162"/>
        <v>1.470071804746663</v>
      </c>
      <c r="AG2065" s="4">
        <f t="shared" si="163"/>
        <v>11.843439316834839</v>
      </c>
      <c r="AH2065" s="4">
        <f t="shared" si="164"/>
        <v>7.1058602758290554E-2</v>
      </c>
    </row>
    <row r="2066" spans="1:34" x14ac:dyDescent="0.3">
      <c r="A2066" s="2" t="s">
        <v>5931</v>
      </c>
      <c r="B2066" s="2" t="s">
        <v>5934</v>
      </c>
      <c r="C2066" s="2" t="s">
        <v>226</v>
      </c>
      <c r="D2066" s="2">
        <v>2022</v>
      </c>
      <c r="E2066" s="2" t="s">
        <v>271</v>
      </c>
      <c r="F2066" s="2">
        <v>0</v>
      </c>
      <c r="G2066" s="2">
        <v>20.851337000000001</v>
      </c>
      <c r="I2066" s="2">
        <v>2.04</v>
      </c>
      <c r="J2066" s="2">
        <v>0.18199692000000001</v>
      </c>
      <c r="K2066" s="2">
        <v>4.82</v>
      </c>
      <c r="L2066" s="2">
        <v>1.52E-2</v>
      </c>
      <c r="O2066" s="2" t="s">
        <v>1325</v>
      </c>
      <c r="P2066" s="2">
        <v>5782</v>
      </c>
      <c r="Q2066" s="2">
        <v>1.0840000000000001</v>
      </c>
      <c r="R2066" s="2">
        <v>0.80200000000000005</v>
      </c>
      <c r="S2066" s="2">
        <v>-3.4000000000000002E-2</v>
      </c>
      <c r="T2066" s="2" t="s">
        <v>5</v>
      </c>
      <c r="U2066" s="2">
        <v>4.2729999999999997</v>
      </c>
      <c r="V2066" s="2" t="s">
        <v>5932</v>
      </c>
      <c r="W2066" s="2">
        <v>355.63041520000002</v>
      </c>
      <c r="X2066" s="2" t="s">
        <v>5933</v>
      </c>
      <c r="Y2066" s="2">
        <v>-9.7135814000000007</v>
      </c>
      <c r="Z2066" s="2">
        <v>259.20800000000003</v>
      </c>
      <c r="AA2066" s="2">
        <v>11.827</v>
      </c>
      <c r="AB2066" s="2">
        <v>10.183999999999999</v>
      </c>
      <c r="AC2066" s="2">
        <v>11.569699999999999</v>
      </c>
      <c r="AD2066" s="4">
        <f t="shared" si="160"/>
        <v>0.56774920656459438</v>
      </c>
      <c r="AE2066" s="4">
        <f t="shared" si="161"/>
        <v>1.1582083813917725</v>
      </c>
      <c r="AF2066" s="4">
        <f t="shared" si="162"/>
        <v>1.5371223432242522</v>
      </c>
      <c r="AG2066" s="4" t="str">
        <f t="shared" si="163"/>
        <v/>
      </c>
      <c r="AH2066" s="4" t="str">
        <f t="shared" si="164"/>
        <v/>
      </c>
    </row>
    <row r="2067" spans="1:34" x14ac:dyDescent="0.3">
      <c r="A2067" s="2" t="s">
        <v>12197</v>
      </c>
      <c r="B2067" s="2" t="s">
        <v>12196</v>
      </c>
      <c r="C2067" s="2" t="s">
        <v>226</v>
      </c>
      <c r="D2067" s="2">
        <v>2014</v>
      </c>
      <c r="E2067" s="2" t="s">
        <v>106</v>
      </c>
      <c r="F2067" s="2">
        <v>0</v>
      </c>
      <c r="G2067" s="2">
        <v>25.745718</v>
      </c>
      <c r="H2067" s="2">
        <v>0.17799999999999999</v>
      </c>
      <c r="I2067" s="2">
        <v>1.55</v>
      </c>
      <c r="J2067" s="2">
        <v>0.13800000000000001</v>
      </c>
      <c r="K2067" s="2">
        <v>3.02</v>
      </c>
      <c r="L2067" s="2">
        <v>9.5099999999999994E-3</v>
      </c>
      <c r="M2067" s="2">
        <v>0</v>
      </c>
      <c r="N2067" s="2">
        <v>753</v>
      </c>
      <c r="P2067" s="2">
        <v>6108</v>
      </c>
      <c r="Q2067" s="2">
        <v>1.284</v>
      </c>
      <c r="R2067" s="2">
        <v>1.0760000000000001</v>
      </c>
      <c r="S2067" s="2">
        <v>-3.1E-2</v>
      </c>
      <c r="T2067" s="2" t="s">
        <v>129</v>
      </c>
      <c r="U2067" s="2">
        <v>4.2729999999999997</v>
      </c>
      <c r="V2067" s="2" t="s">
        <v>12198</v>
      </c>
      <c r="W2067" s="2">
        <v>281.56999980000001</v>
      </c>
      <c r="X2067" s="2" t="s">
        <v>12199</v>
      </c>
      <c r="Y2067" s="2">
        <v>47.398623299999997</v>
      </c>
      <c r="Z2067" s="2">
        <v>891.46199999999999</v>
      </c>
      <c r="AA2067" s="2">
        <v>13.754</v>
      </c>
      <c r="AB2067" s="2">
        <v>12.388</v>
      </c>
      <c r="AC2067" s="2">
        <v>13.6134</v>
      </c>
      <c r="AD2067" s="4">
        <f t="shared" si="160"/>
        <v>0.81098318284045512</v>
      </c>
      <c r="AE2067" s="4">
        <f t="shared" si="161"/>
        <v>1.2570239334027054</v>
      </c>
      <c r="AF2067" s="4">
        <f t="shared" si="162"/>
        <v>1.395846372912934</v>
      </c>
      <c r="AG2067" s="4">
        <f t="shared" si="163"/>
        <v>64.979446302844366</v>
      </c>
      <c r="AH2067" s="4">
        <f t="shared" si="164"/>
        <v>5.0867469609835722E-2</v>
      </c>
    </row>
    <row r="2068" spans="1:34" x14ac:dyDescent="0.3">
      <c r="A2068" s="2" t="s">
        <v>12197</v>
      </c>
      <c r="B2068" s="2" t="s">
        <v>12200</v>
      </c>
      <c r="C2068" s="2" t="s">
        <v>226</v>
      </c>
      <c r="D2068" s="2">
        <v>2014</v>
      </c>
      <c r="E2068" s="2" t="s">
        <v>106</v>
      </c>
      <c r="F2068" s="2">
        <v>0</v>
      </c>
      <c r="G2068" s="2">
        <v>59.980626999999998</v>
      </c>
      <c r="H2068" s="2">
        <v>0.312</v>
      </c>
      <c r="I2068" s="2">
        <v>2.15</v>
      </c>
      <c r="J2068" s="2">
        <v>0.192</v>
      </c>
      <c r="K2068" s="2">
        <v>5.27</v>
      </c>
      <c r="L2068" s="2">
        <v>1.66E-2</v>
      </c>
      <c r="M2068" s="2">
        <v>0</v>
      </c>
      <c r="N2068" s="2">
        <v>568</v>
      </c>
      <c r="P2068" s="2">
        <v>6108</v>
      </c>
      <c r="Q2068" s="2">
        <v>1.284</v>
      </c>
      <c r="R2068" s="2">
        <v>1.0760000000000001</v>
      </c>
      <c r="S2068" s="2">
        <v>-3.1E-2</v>
      </c>
      <c r="T2068" s="2" t="s">
        <v>129</v>
      </c>
      <c r="U2068" s="2">
        <v>4.2729999999999997</v>
      </c>
      <c r="V2068" s="2" t="s">
        <v>12198</v>
      </c>
      <c r="W2068" s="2">
        <v>281.56999980000001</v>
      </c>
      <c r="X2068" s="2" t="s">
        <v>12199</v>
      </c>
      <c r="Y2068" s="2">
        <v>47.398623299999997</v>
      </c>
      <c r="Z2068" s="2">
        <v>891.46199999999999</v>
      </c>
      <c r="AA2068" s="2">
        <v>13.754</v>
      </c>
      <c r="AB2068" s="2">
        <v>12.388</v>
      </c>
      <c r="AC2068" s="2">
        <v>13.6134</v>
      </c>
      <c r="AD2068" s="4">
        <f t="shared" si="160"/>
        <v>0.53026777516445089</v>
      </c>
      <c r="AE2068" s="4">
        <f t="shared" si="161"/>
        <v>1.1400757166035695</v>
      </c>
      <c r="AF2068" s="4">
        <f t="shared" si="162"/>
        <v>1.5656189800515561</v>
      </c>
      <c r="AG2068" s="4">
        <f t="shared" si="163"/>
        <v>21.149827176398347</v>
      </c>
      <c r="AH2068" s="4">
        <f t="shared" si="164"/>
        <v>6.5691913112737088E-2</v>
      </c>
    </row>
    <row r="2069" spans="1:34" x14ac:dyDescent="0.3">
      <c r="A2069" s="2" t="s">
        <v>18183</v>
      </c>
      <c r="B2069" s="2" t="s">
        <v>18182</v>
      </c>
      <c r="C2069" s="2" t="s">
        <v>226</v>
      </c>
      <c r="D2069" s="2">
        <v>2018</v>
      </c>
      <c r="E2069" s="2" t="s">
        <v>17917</v>
      </c>
      <c r="F2069" s="2">
        <v>0</v>
      </c>
      <c r="G2069" s="2">
        <v>4.2337005000000003</v>
      </c>
      <c r="H2069" s="2">
        <v>5.5030000000000003E-2</v>
      </c>
      <c r="I2069" s="2">
        <v>16.107305270000001</v>
      </c>
      <c r="J2069" s="2">
        <v>1.4370000000000001</v>
      </c>
      <c r="K2069" s="2">
        <v>104.88337430999999</v>
      </c>
      <c r="L2069" s="2">
        <v>0.33</v>
      </c>
      <c r="M2069" s="2">
        <v>0</v>
      </c>
      <c r="N2069" s="2">
        <v>1528</v>
      </c>
      <c r="O2069" s="2" t="s">
        <v>422</v>
      </c>
      <c r="P2069" s="2">
        <v>6399</v>
      </c>
      <c r="Q2069" s="2">
        <v>1.347</v>
      </c>
      <c r="R2069" s="2">
        <v>1.24</v>
      </c>
      <c r="S2069" s="2">
        <v>0.06</v>
      </c>
      <c r="T2069" s="2" t="s">
        <v>5</v>
      </c>
      <c r="U2069" s="2">
        <v>4.2729999999999997</v>
      </c>
      <c r="V2069" s="2" t="s">
        <v>18184</v>
      </c>
      <c r="W2069" s="2">
        <v>195.7940145</v>
      </c>
      <c r="X2069" s="2" t="s">
        <v>18185</v>
      </c>
      <c r="Y2069" s="2">
        <v>-41.384861700000002</v>
      </c>
      <c r="Z2069" s="2">
        <v>410.149</v>
      </c>
      <c r="AA2069" s="2">
        <v>11.803000000000001</v>
      </c>
      <c r="AB2069" s="2">
        <v>10.579000000000001</v>
      </c>
      <c r="AC2069" s="2">
        <v>11.682600000000001</v>
      </c>
      <c r="AD2069" s="4">
        <f t="shared" si="160"/>
        <v>2.5097934534766823E-2</v>
      </c>
      <c r="AE2069" s="4">
        <f t="shared" si="161"/>
        <v>0.40426009319796474</v>
      </c>
      <c r="AF2069" s="4">
        <f t="shared" si="162"/>
        <v>2.5517720763458223</v>
      </c>
      <c r="AG2069" s="4">
        <f t="shared" si="163"/>
        <v>901.31055389556207</v>
      </c>
      <c r="AH2069" s="4">
        <f t="shared" si="164"/>
        <v>6.5280008694013583E-2</v>
      </c>
    </row>
    <row r="2070" spans="1:34" x14ac:dyDescent="0.3">
      <c r="A2070" s="2" t="s">
        <v>12281</v>
      </c>
      <c r="B2070" s="2" t="s">
        <v>12280</v>
      </c>
      <c r="C2070" s="2" t="s">
        <v>226</v>
      </c>
      <c r="D2070" s="2">
        <v>2014</v>
      </c>
      <c r="E2070" s="2" t="s">
        <v>106</v>
      </c>
      <c r="F2070" s="2">
        <v>0</v>
      </c>
      <c r="G2070" s="2">
        <v>20.098379999999999</v>
      </c>
      <c r="H2070" s="2">
        <v>0.152</v>
      </c>
      <c r="I2070" s="2">
        <v>1.66</v>
      </c>
      <c r="J2070" s="2">
        <v>0.14799999999999999</v>
      </c>
      <c r="K2070" s="2">
        <v>3.39</v>
      </c>
      <c r="L2070" s="2">
        <v>1.0699999999999999E-2</v>
      </c>
      <c r="M2070" s="2">
        <v>0</v>
      </c>
      <c r="N2070" s="2">
        <v>775</v>
      </c>
      <c r="P2070" s="2">
        <v>6054</v>
      </c>
      <c r="Q2070" s="2">
        <v>1.306</v>
      </c>
      <c r="R2070" s="2">
        <v>1.125</v>
      </c>
      <c r="S2070" s="2">
        <v>0.09</v>
      </c>
      <c r="T2070" s="2" t="s">
        <v>5</v>
      </c>
      <c r="U2070" s="2">
        <v>4.2729999999999997</v>
      </c>
      <c r="V2070" s="2" t="s">
        <v>12282</v>
      </c>
      <c r="W2070" s="2">
        <v>295.70109810000002</v>
      </c>
      <c r="X2070" s="2" t="s">
        <v>12283</v>
      </c>
      <c r="Y2070" s="2">
        <v>38.945820900000001</v>
      </c>
      <c r="Z2070" s="2">
        <v>731.274</v>
      </c>
      <c r="AA2070" s="2">
        <v>13.475</v>
      </c>
      <c r="AB2070" s="2">
        <v>12.005000000000001</v>
      </c>
      <c r="AC2070" s="2">
        <v>13.368600000000001</v>
      </c>
      <c r="AD2070" s="4">
        <f t="shared" si="160"/>
        <v>0.74109764650123222</v>
      </c>
      <c r="AE2070" s="4">
        <f t="shared" si="161"/>
        <v>1.2302220931920453</v>
      </c>
      <c r="AF2070" s="4">
        <f t="shared" si="162"/>
        <v>1.429044672044508</v>
      </c>
      <c r="AG2070" s="4">
        <f t="shared" si="163"/>
        <v>88.973094247612892</v>
      </c>
      <c r="AH2070" s="4">
        <f t="shared" si="164"/>
        <v>5.1332799986461473E-2</v>
      </c>
    </row>
    <row r="2071" spans="1:34" x14ac:dyDescent="0.3">
      <c r="A2071" s="2" t="s">
        <v>12281</v>
      </c>
      <c r="B2071" s="2" t="s">
        <v>12284</v>
      </c>
      <c r="C2071" s="2" t="s">
        <v>226</v>
      </c>
      <c r="D2071" s="2">
        <v>2014</v>
      </c>
      <c r="E2071" s="2" t="s">
        <v>106</v>
      </c>
      <c r="F2071" s="2">
        <v>0</v>
      </c>
      <c r="G2071" s="2">
        <v>62.784697000000001</v>
      </c>
      <c r="H2071" s="2">
        <v>0.32600000000000001</v>
      </c>
      <c r="I2071" s="2">
        <v>2.29</v>
      </c>
      <c r="J2071" s="2">
        <v>0.20399999999999999</v>
      </c>
      <c r="K2071" s="2">
        <v>5.86</v>
      </c>
      <c r="L2071" s="2">
        <v>1.84E-2</v>
      </c>
      <c r="M2071" s="2">
        <v>0</v>
      </c>
      <c r="N2071" s="2">
        <v>530</v>
      </c>
      <c r="P2071" s="2">
        <v>6054</v>
      </c>
      <c r="Q2071" s="2">
        <v>1.306</v>
      </c>
      <c r="R2071" s="2">
        <v>1.125</v>
      </c>
      <c r="S2071" s="2">
        <v>0.09</v>
      </c>
      <c r="T2071" s="2" t="s">
        <v>5</v>
      </c>
      <c r="U2071" s="2">
        <v>4.2729999999999997</v>
      </c>
      <c r="V2071" s="2" t="s">
        <v>12282</v>
      </c>
      <c r="W2071" s="2">
        <v>295.70109810000002</v>
      </c>
      <c r="X2071" s="2" t="s">
        <v>12283</v>
      </c>
      <c r="Y2071" s="2">
        <v>38.945820900000001</v>
      </c>
      <c r="Z2071" s="2">
        <v>731.274</v>
      </c>
      <c r="AA2071" s="2">
        <v>13.475</v>
      </c>
      <c r="AB2071" s="2">
        <v>12.005000000000001</v>
      </c>
      <c r="AC2071" s="2">
        <v>13.368600000000001</v>
      </c>
      <c r="AD2071" s="4">
        <f t="shared" si="160"/>
        <v>0.48796780478356666</v>
      </c>
      <c r="AE2071" s="4">
        <f t="shared" si="161"/>
        <v>1.1174462729543677</v>
      </c>
      <c r="AF2071" s="4">
        <f t="shared" si="162"/>
        <v>1.5996724555562936</v>
      </c>
      <c r="AG2071" s="4">
        <f t="shared" si="163"/>
        <v>19.342413804592269</v>
      </c>
      <c r="AH2071" s="4">
        <f t="shared" si="164"/>
        <v>6.9485331220629373E-2</v>
      </c>
    </row>
    <row r="2072" spans="1:34" x14ac:dyDescent="0.3">
      <c r="A2072" s="2" t="s">
        <v>5197</v>
      </c>
      <c r="B2072" s="2" t="s">
        <v>5196</v>
      </c>
      <c r="C2072" s="2" t="s">
        <v>226</v>
      </c>
      <c r="D2072" s="2">
        <v>2018</v>
      </c>
      <c r="E2072" s="2" t="s">
        <v>271</v>
      </c>
      <c r="F2072" s="2">
        <v>0</v>
      </c>
      <c r="G2072" s="2">
        <v>7.0559079999999996</v>
      </c>
      <c r="H2072" s="2">
        <v>7.3800000000000004E-2</v>
      </c>
      <c r="I2072" s="2">
        <v>3.1721415400000001</v>
      </c>
      <c r="J2072" s="2">
        <v>0.28299999999999997</v>
      </c>
      <c r="K2072" s="2">
        <v>10.199999999999999</v>
      </c>
      <c r="L2072" s="2">
        <v>3.2099999999999997E-2</v>
      </c>
      <c r="M2072" s="2">
        <v>0.28000000000000003</v>
      </c>
      <c r="N2072" s="2">
        <v>1148</v>
      </c>
      <c r="P2072" s="2">
        <v>5783</v>
      </c>
      <c r="Q2072" s="2">
        <v>1.2529999999999999</v>
      </c>
      <c r="R2072" s="2">
        <v>1.0760000000000001</v>
      </c>
      <c r="S2072" s="2">
        <v>0.21</v>
      </c>
      <c r="T2072" s="2" t="s">
        <v>5</v>
      </c>
      <c r="U2072" s="2">
        <v>4.2729999999999997</v>
      </c>
      <c r="V2072" s="2" t="s">
        <v>5198</v>
      </c>
      <c r="W2072" s="2">
        <v>17.3825067</v>
      </c>
      <c r="X2072" s="2" t="s">
        <v>5199</v>
      </c>
      <c r="Y2072" s="2">
        <v>-0.51775389999999999</v>
      </c>
      <c r="Z2072" s="2">
        <v>577.23500000000001</v>
      </c>
      <c r="AA2072" s="2">
        <v>12.984999999999999</v>
      </c>
      <c r="AB2072" s="2">
        <v>11.478</v>
      </c>
      <c r="AC2072" s="2">
        <v>12.8893</v>
      </c>
      <c r="AD2072" s="4">
        <f t="shared" si="160"/>
        <v>0.31955270652821133</v>
      </c>
      <c r="AE2072" s="4">
        <f t="shared" si="161"/>
        <v>1.0136664145975685</v>
      </c>
      <c r="AF2072" s="4">
        <f t="shared" si="162"/>
        <v>1.7931796734983947</v>
      </c>
      <c r="AG2072" s="4">
        <f t="shared" si="163"/>
        <v>289.26243484526174</v>
      </c>
      <c r="AH2072" s="4">
        <f t="shared" si="164"/>
        <v>5.292402467708536E-2</v>
      </c>
    </row>
    <row r="2073" spans="1:34" x14ac:dyDescent="0.3">
      <c r="A2073" s="2" t="s">
        <v>14110</v>
      </c>
      <c r="B2073" s="2" t="s">
        <v>14109</v>
      </c>
      <c r="C2073" s="2" t="s">
        <v>226</v>
      </c>
      <c r="D2073" s="2">
        <v>2012</v>
      </c>
      <c r="E2073" s="2" t="s">
        <v>106</v>
      </c>
      <c r="F2073" s="2">
        <v>0</v>
      </c>
      <c r="G2073" s="2">
        <v>13.484500000000001</v>
      </c>
      <c r="H2073" s="2">
        <v>0.11700000000000001</v>
      </c>
      <c r="I2073" s="2">
        <v>3.47</v>
      </c>
      <c r="J2073" s="2">
        <v>0.31</v>
      </c>
      <c r="K2073" s="2">
        <v>10.9</v>
      </c>
      <c r="L2073" s="2">
        <v>3.4299999999999997E-2</v>
      </c>
      <c r="M2073" s="2">
        <v>1.4999999999999999E-2</v>
      </c>
      <c r="N2073" s="2">
        <v>929</v>
      </c>
      <c r="P2073" s="2">
        <v>6174</v>
      </c>
      <c r="Q2073" s="2">
        <v>1.302</v>
      </c>
      <c r="R2073" s="2">
        <v>1.165</v>
      </c>
      <c r="S2073" s="2">
        <v>-7.3099999999999998E-2</v>
      </c>
      <c r="T2073" s="2" t="s">
        <v>129</v>
      </c>
      <c r="U2073" s="2">
        <v>4.274</v>
      </c>
      <c r="V2073" s="2" t="s">
        <v>14111</v>
      </c>
      <c r="W2073" s="2">
        <v>300.5171067</v>
      </c>
      <c r="X2073" s="2" t="s">
        <v>14112</v>
      </c>
      <c r="Y2073" s="2">
        <v>44.381550799999999</v>
      </c>
      <c r="Z2073" s="2">
        <v>1020.72</v>
      </c>
      <c r="AA2073" s="2">
        <v>14.036</v>
      </c>
      <c r="AB2073" s="2">
        <v>12.606</v>
      </c>
      <c r="AC2073" s="2">
        <v>13.8825</v>
      </c>
      <c r="AD2073" s="4">
        <f t="shared" si="160"/>
        <v>0.26087837077292969</v>
      </c>
      <c r="AE2073" s="4">
        <f t="shared" si="161"/>
        <v>0.90524794658206609</v>
      </c>
      <c r="AF2073" s="4">
        <f t="shared" si="162"/>
        <v>1.7723460087239651</v>
      </c>
      <c r="AG2073" s="4">
        <f t="shared" si="163"/>
        <v>161.43830738795046</v>
      </c>
      <c r="AH2073" s="4">
        <f t="shared" si="164"/>
        <v>5.8148786320328306E-2</v>
      </c>
    </row>
    <row r="2074" spans="1:34" x14ac:dyDescent="0.3">
      <c r="A2074" s="2" t="s">
        <v>14110</v>
      </c>
      <c r="B2074" s="2" t="s">
        <v>14113</v>
      </c>
      <c r="C2074" s="2" t="s">
        <v>226</v>
      </c>
      <c r="D2074" s="2">
        <v>2012</v>
      </c>
      <c r="E2074" s="2" t="s">
        <v>106</v>
      </c>
      <c r="F2074" s="2">
        <v>0</v>
      </c>
      <c r="G2074" s="2">
        <v>27.402899999999999</v>
      </c>
      <c r="H2074" s="2">
        <v>0.187</v>
      </c>
      <c r="I2074" s="2">
        <v>3.72</v>
      </c>
      <c r="J2074" s="2">
        <v>0.33200000000000002</v>
      </c>
      <c r="K2074" s="2">
        <v>5.9</v>
      </c>
      <c r="L2074" s="2">
        <v>1.9E-2</v>
      </c>
      <c r="M2074" s="2">
        <v>0.03</v>
      </c>
      <c r="N2074" s="2">
        <v>734</v>
      </c>
      <c r="P2074" s="2">
        <v>6174</v>
      </c>
      <c r="Q2074" s="2">
        <v>1.302</v>
      </c>
      <c r="R2074" s="2">
        <v>1.165</v>
      </c>
      <c r="S2074" s="2">
        <v>-7.3099999999999998E-2</v>
      </c>
      <c r="T2074" s="2" t="s">
        <v>129</v>
      </c>
      <c r="U2074" s="2">
        <v>4.274</v>
      </c>
      <c r="V2074" s="2" t="s">
        <v>14111</v>
      </c>
      <c r="W2074" s="2">
        <v>300.5171067</v>
      </c>
      <c r="X2074" s="2" t="s">
        <v>14112</v>
      </c>
      <c r="Y2074" s="2">
        <v>44.381550799999999</v>
      </c>
      <c r="Z2074" s="2">
        <v>1020.72</v>
      </c>
      <c r="AA2074" s="2">
        <v>14.036</v>
      </c>
      <c r="AB2074" s="2">
        <v>12.606</v>
      </c>
      <c r="AC2074" s="2">
        <v>13.8825</v>
      </c>
      <c r="AD2074" s="4">
        <f t="shared" si="160"/>
        <v>0.11461017931092785</v>
      </c>
      <c r="AE2074" s="4">
        <f t="shared" si="161"/>
        <v>0.42634986703665162</v>
      </c>
      <c r="AF2074" s="4">
        <f t="shared" si="162"/>
        <v>1.2593734574685715</v>
      </c>
      <c r="AG2074" s="4">
        <f t="shared" si="163"/>
        <v>63.1968025918286</v>
      </c>
      <c r="AH2074" s="4">
        <f t="shared" si="164"/>
        <v>4.6484322536282541E-2</v>
      </c>
    </row>
    <row r="2075" spans="1:34" x14ac:dyDescent="0.3">
      <c r="A2075" s="2" t="s">
        <v>14110</v>
      </c>
      <c r="B2075" s="2" t="s">
        <v>14114</v>
      </c>
      <c r="C2075" s="2" t="s">
        <v>226</v>
      </c>
      <c r="D2075" s="2">
        <v>2014</v>
      </c>
      <c r="E2075" s="2" t="s">
        <v>106</v>
      </c>
      <c r="F2075" s="2">
        <v>0</v>
      </c>
      <c r="G2075" s="2">
        <v>52.090200000000003</v>
      </c>
      <c r="H2075" s="2">
        <v>0.28699999999999998</v>
      </c>
      <c r="I2075" s="2">
        <v>7.16</v>
      </c>
      <c r="J2075" s="2">
        <v>0.63900000000000001</v>
      </c>
      <c r="K2075" s="2">
        <v>6</v>
      </c>
      <c r="L2075" s="2">
        <v>1.9E-2</v>
      </c>
      <c r="M2075" s="2">
        <v>2.5000000000000001E-2</v>
      </c>
      <c r="N2075" s="2">
        <v>592</v>
      </c>
      <c r="P2075" s="2">
        <v>6174</v>
      </c>
      <c r="Q2075" s="2">
        <v>1.302</v>
      </c>
      <c r="R2075" s="2">
        <v>1.165</v>
      </c>
      <c r="S2075" s="2">
        <v>-7.3099999999999998E-2</v>
      </c>
      <c r="T2075" s="2" t="s">
        <v>129</v>
      </c>
      <c r="U2075" s="2">
        <v>4.274</v>
      </c>
      <c r="V2075" s="2" t="s">
        <v>14111</v>
      </c>
      <c r="W2075" s="2">
        <v>300.5171067</v>
      </c>
      <c r="X2075" s="2" t="s">
        <v>14112</v>
      </c>
      <c r="Y2075" s="2">
        <v>44.381550799999999</v>
      </c>
      <c r="Z2075" s="2">
        <v>1020.72</v>
      </c>
      <c r="AA2075" s="2">
        <v>14.036</v>
      </c>
      <c r="AB2075" s="2">
        <v>12.606</v>
      </c>
      <c r="AC2075" s="2">
        <v>13.8825</v>
      </c>
      <c r="AD2075" s="4">
        <f t="shared" si="160"/>
        <v>1.6346025928022739E-2</v>
      </c>
      <c r="AE2075" s="4">
        <f t="shared" si="161"/>
        <v>0.1170375456446428</v>
      </c>
      <c r="AF2075" s="4">
        <f t="shared" si="162"/>
        <v>0.9154172965460301</v>
      </c>
      <c r="AG2075" s="4">
        <f t="shared" si="163"/>
        <v>26.829620243461189</v>
      </c>
      <c r="AH2075" s="4">
        <f t="shared" si="164"/>
        <v>3.7623419128493825E-2</v>
      </c>
    </row>
    <row r="2076" spans="1:34" x14ac:dyDescent="0.3">
      <c r="A2076" s="2" t="s">
        <v>14110</v>
      </c>
      <c r="B2076" s="2" t="s">
        <v>14115</v>
      </c>
      <c r="C2076" s="2" t="s">
        <v>226</v>
      </c>
      <c r="D2076" s="2">
        <v>2014</v>
      </c>
      <c r="E2076" s="2" t="s">
        <v>106</v>
      </c>
      <c r="F2076" s="2">
        <v>0</v>
      </c>
      <c r="G2076" s="2">
        <v>81.065899999999999</v>
      </c>
      <c r="H2076" s="2">
        <v>0.38600000000000001</v>
      </c>
      <c r="I2076" s="2">
        <v>3.49</v>
      </c>
      <c r="J2076" s="2">
        <v>0.311</v>
      </c>
      <c r="K2076" s="2">
        <v>4.0999999999999996</v>
      </c>
      <c r="L2076" s="2">
        <v>1.2999999999999999E-2</v>
      </c>
      <c r="M2076" s="2">
        <v>1.2E-2</v>
      </c>
      <c r="N2076" s="2">
        <v>511</v>
      </c>
      <c r="P2076" s="2">
        <v>6174</v>
      </c>
      <c r="Q2076" s="2">
        <v>1.302</v>
      </c>
      <c r="R2076" s="2">
        <v>1.165</v>
      </c>
      <c r="S2076" s="2">
        <v>-7.3099999999999998E-2</v>
      </c>
      <c r="T2076" s="2" t="s">
        <v>129</v>
      </c>
      <c r="U2076" s="2">
        <v>4.274</v>
      </c>
      <c r="V2076" s="2" t="s">
        <v>14111</v>
      </c>
      <c r="W2076" s="2">
        <v>300.5171067</v>
      </c>
      <c r="X2076" s="2" t="s">
        <v>14112</v>
      </c>
      <c r="Y2076" s="2">
        <v>44.381550799999999</v>
      </c>
      <c r="Z2076" s="2">
        <v>1020.72</v>
      </c>
      <c r="AA2076" s="2">
        <v>14.036</v>
      </c>
      <c r="AB2076" s="2">
        <v>12.606</v>
      </c>
      <c r="AC2076" s="2">
        <v>13.8825</v>
      </c>
      <c r="AD2076" s="4">
        <f t="shared" si="160"/>
        <v>9.6451186795390234E-2</v>
      </c>
      <c r="AE2076" s="4">
        <f t="shared" si="161"/>
        <v>0.33661464191591195</v>
      </c>
      <c r="AF2076" s="4">
        <f t="shared" si="162"/>
        <v>1.0838750390550254</v>
      </c>
      <c r="AG2076" s="4">
        <f t="shared" si="163"/>
        <v>14.832136364960496</v>
      </c>
      <c r="AH2076" s="4">
        <f t="shared" si="164"/>
        <v>4.7947808797345434E-2</v>
      </c>
    </row>
    <row r="2077" spans="1:34" x14ac:dyDescent="0.3">
      <c r="A2077" s="2" t="s">
        <v>10593</v>
      </c>
      <c r="B2077" s="2" t="s">
        <v>10592</v>
      </c>
      <c r="C2077" s="2" t="s">
        <v>226</v>
      </c>
      <c r="D2077" s="2">
        <v>2014</v>
      </c>
      <c r="E2077" s="2" t="s">
        <v>106</v>
      </c>
      <c r="F2077" s="2">
        <v>0</v>
      </c>
      <c r="G2077" s="2">
        <v>4.9388639999999997</v>
      </c>
      <c r="H2077" s="2">
        <v>5.8999999999999997E-2</v>
      </c>
      <c r="I2077" s="2">
        <v>1.41</v>
      </c>
      <c r="J2077" s="2">
        <v>0.126</v>
      </c>
      <c r="K2077" s="2">
        <v>2.57</v>
      </c>
      <c r="L2077" s="2">
        <v>8.09E-3</v>
      </c>
      <c r="M2077" s="2">
        <v>0</v>
      </c>
      <c r="N2077" s="2">
        <v>1244</v>
      </c>
      <c r="P2077" s="2">
        <v>6105</v>
      </c>
      <c r="Q2077" s="2">
        <v>1.2869999999999999</v>
      </c>
      <c r="R2077" s="2">
        <v>1.081</v>
      </c>
      <c r="S2077" s="2">
        <v>-0.04</v>
      </c>
      <c r="T2077" s="2" t="s">
        <v>5</v>
      </c>
      <c r="U2077" s="2">
        <v>4.274</v>
      </c>
      <c r="V2077" s="2" t="s">
        <v>10594</v>
      </c>
      <c r="W2077" s="2">
        <v>299.79649549999999</v>
      </c>
      <c r="X2077" s="2" t="s">
        <v>10595</v>
      </c>
      <c r="Y2077" s="2">
        <v>44.089244800000003</v>
      </c>
      <c r="Z2077" s="2">
        <v>1143</v>
      </c>
      <c r="AA2077" s="2">
        <v>14.297000000000001</v>
      </c>
      <c r="AB2077" s="2">
        <v>12.566000000000001</v>
      </c>
      <c r="AC2077" s="2">
        <v>14.1753</v>
      </c>
      <c r="AD2077" s="4">
        <f t="shared" si="160"/>
        <v>0.91680249256123603</v>
      </c>
      <c r="AE2077" s="4">
        <f t="shared" si="161"/>
        <v>1.2926915145113427</v>
      </c>
      <c r="AF2077" s="4">
        <f t="shared" si="162"/>
        <v>1.3500722334234538</v>
      </c>
      <c r="AG2077" s="4">
        <f t="shared" si="163"/>
        <v>593.04219372238265</v>
      </c>
      <c r="AH2077" s="4">
        <f t="shared" si="164"/>
        <v>3.8277786446685141E-2</v>
      </c>
    </row>
    <row r="2078" spans="1:34" x14ac:dyDescent="0.3">
      <c r="A2078" s="2" t="s">
        <v>10593</v>
      </c>
      <c r="B2078" s="2" t="s">
        <v>10596</v>
      </c>
      <c r="C2078" s="2" t="s">
        <v>226</v>
      </c>
      <c r="D2078" s="2">
        <v>2014</v>
      </c>
      <c r="E2078" s="2" t="s">
        <v>106</v>
      </c>
      <c r="F2078" s="2">
        <v>0</v>
      </c>
      <c r="G2078" s="2">
        <v>10.640262999999999</v>
      </c>
      <c r="H2078" s="2">
        <v>9.9000000000000005E-2</v>
      </c>
      <c r="I2078" s="2">
        <v>2.67</v>
      </c>
      <c r="J2078" s="2">
        <v>0.23799999999999999</v>
      </c>
      <c r="K2078" s="2">
        <v>7.61</v>
      </c>
      <c r="L2078" s="2">
        <v>2.3900000000000001E-2</v>
      </c>
      <c r="M2078" s="2">
        <v>0</v>
      </c>
      <c r="N2078" s="2">
        <v>963</v>
      </c>
      <c r="P2078" s="2">
        <v>6105</v>
      </c>
      <c r="Q2078" s="2">
        <v>1.2869999999999999</v>
      </c>
      <c r="R2078" s="2">
        <v>1.081</v>
      </c>
      <c r="S2078" s="2">
        <v>-0.04</v>
      </c>
      <c r="T2078" s="2" t="s">
        <v>5</v>
      </c>
      <c r="U2078" s="2">
        <v>4.274</v>
      </c>
      <c r="V2078" s="2" t="s">
        <v>10594</v>
      </c>
      <c r="W2078" s="2">
        <v>299.79649549999999</v>
      </c>
      <c r="X2078" s="2" t="s">
        <v>10595</v>
      </c>
      <c r="Y2078" s="2">
        <v>44.089244800000003</v>
      </c>
      <c r="Z2078" s="2">
        <v>1143</v>
      </c>
      <c r="AA2078" s="2">
        <v>14.297000000000001</v>
      </c>
      <c r="AB2078" s="2">
        <v>12.566000000000001</v>
      </c>
      <c r="AC2078" s="2">
        <v>14.1753</v>
      </c>
      <c r="AD2078" s="4">
        <f t="shared" si="160"/>
        <v>0.39980744096811616</v>
      </c>
      <c r="AE2078" s="4">
        <f t="shared" si="161"/>
        <v>1.0674858673848702</v>
      </c>
      <c r="AF2078" s="4">
        <f t="shared" si="162"/>
        <v>1.6882497640804228</v>
      </c>
      <c r="AG2078" s="4">
        <f t="shared" si="163"/>
        <v>210.62951498292151</v>
      </c>
      <c r="AH2078" s="4">
        <f t="shared" si="164"/>
        <v>5.4403088318642594E-2</v>
      </c>
    </row>
    <row r="2079" spans="1:34" x14ac:dyDescent="0.3">
      <c r="A2079" s="2" t="s">
        <v>5867</v>
      </c>
      <c r="B2079" s="2" t="s">
        <v>5866</v>
      </c>
      <c r="C2079" s="2" t="s">
        <v>226</v>
      </c>
      <c r="D2079" s="2">
        <v>2022</v>
      </c>
      <c r="E2079" s="2" t="s">
        <v>271</v>
      </c>
      <c r="F2079" s="2">
        <v>0</v>
      </c>
      <c r="G2079" s="2">
        <v>5.7764749999999996</v>
      </c>
      <c r="I2079" s="2">
        <v>1.736</v>
      </c>
      <c r="J2079" s="2">
        <v>0.15487581</v>
      </c>
      <c r="K2079" s="2">
        <v>3.66</v>
      </c>
      <c r="L2079" s="2">
        <v>1.15E-2</v>
      </c>
      <c r="O2079" s="2" t="s">
        <v>5868</v>
      </c>
      <c r="P2079" s="2">
        <v>5937</v>
      </c>
      <c r="Q2079" s="2">
        <v>1.149</v>
      </c>
      <c r="R2079" s="2">
        <v>0.90800000000000003</v>
      </c>
      <c r="S2079" s="2">
        <v>-0.17599999999999999</v>
      </c>
      <c r="T2079" s="2" t="s">
        <v>5</v>
      </c>
      <c r="U2079" s="2">
        <v>4.2750000000000004</v>
      </c>
      <c r="V2079" s="2" t="s">
        <v>5869</v>
      </c>
      <c r="W2079" s="2">
        <v>132.7193327</v>
      </c>
      <c r="X2079" s="2" t="s">
        <v>5870</v>
      </c>
      <c r="Y2079" s="2">
        <v>25.0380824</v>
      </c>
      <c r="Z2079" s="2">
        <v>161.61000000000001</v>
      </c>
      <c r="AA2079" s="2">
        <v>10.414999999999999</v>
      </c>
      <c r="AB2079" s="2">
        <v>9.0069999999999997</v>
      </c>
      <c r="AC2079" s="2">
        <v>10.299799999999999</v>
      </c>
      <c r="AD2079" s="4">
        <f t="shared" si="160"/>
        <v>0.69957120123448957</v>
      </c>
      <c r="AE2079" s="4">
        <f t="shared" si="161"/>
        <v>1.2144556053430737</v>
      </c>
      <c r="AF2079" s="4">
        <f t="shared" si="162"/>
        <v>1.4519968770199114</v>
      </c>
      <c r="AG2079" s="4" t="str">
        <f t="shared" si="163"/>
        <v/>
      </c>
      <c r="AH2079" s="4" t="str">
        <f t="shared" si="164"/>
        <v/>
      </c>
    </row>
    <row r="2080" spans="1:34" x14ac:dyDescent="0.3">
      <c r="A2080" s="2" t="s">
        <v>8762</v>
      </c>
      <c r="B2080" s="2" t="s">
        <v>8765</v>
      </c>
      <c r="C2080" s="2" t="s">
        <v>226</v>
      </c>
      <c r="D2080" s="2">
        <v>2023</v>
      </c>
      <c r="E2080" s="2" t="s">
        <v>106</v>
      </c>
      <c r="F2080" s="2">
        <v>0</v>
      </c>
      <c r="G2080" s="2">
        <v>11.604488099999999</v>
      </c>
      <c r="H2080" s="2">
        <v>9.8100000000000007E-2</v>
      </c>
      <c r="I2080" s="2">
        <v>1.88</v>
      </c>
      <c r="J2080" s="2">
        <v>0.16772265</v>
      </c>
      <c r="K2080" s="2">
        <v>4.1900000000000004</v>
      </c>
      <c r="L2080" s="2">
        <v>1.32E-2</v>
      </c>
      <c r="M2080" s="2">
        <v>0</v>
      </c>
      <c r="N2080" s="2">
        <v>841</v>
      </c>
      <c r="P2080" s="2">
        <v>5533</v>
      </c>
      <c r="Q2080" s="2">
        <v>1.1659999999999999</v>
      </c>
      <c r="R2080" s="2">
        <v>0.93400000000000005</v>
      </c>
      <c r="S2080" s="2">
        <v>0.16</v>
      </c>
      <c r="T2080" s="2" t="s">
        <v>5</v>
      </c>
      <c r="U2080" s="2">
        <v>4.2750000000000004</v>
      </c>
      <c r="V2080" s="2" t="s">
        <v>8763</v>
      </c>
      <c r="W2080" s="2">
        <v>289.66491710000003</v>
      </c>
      <c r="X2080" s="2" t="s">
        <v>8764</v>
      </c>
      <c r="Y2080" s="2">
        <v>50.020061200000001</v>
      </c>
      <c r="Z2080" s="2">
        <v>978.678</v>
      </c>
      <c r="AA2080" s="2">
        <v>15.420999999999999</v>
      </c>
      <c r="AB2080" s="2">
        <v>13.603999999999999</v>
      </c>
      <c r="AC2080" s="2">
        <v>15.246</v>
      </c>
      <c r="AD2080" s="4">
        <f t="shared" si="160"/>
        <v>0.63058041089161376</v>
      </c>
      <c r="AE2080" s="4">
        <f t="shared" si="161"/>
        <v>1.1854911724762338</v>
      </c>
      <c r="AF2080" s="4">
        <f t="shared" si="162"/>
        <v>1.4928909552460017</v>
      </c>
      <c r="AG2080" s="4">
        <f t="shared" si="163"/>
        <v>118.79320973306808</v>
      </c>
      <c r="AH2080" s="4">
        <f t="shared" si="164"/>
        <v>5.1478998456758678E-2</v>
      </c>
    </row>
    <row r="2081" spans="1:34" x14ac:dyDescent="0.3">
      <c r="A2081" s="2" t="s">
        <v>4158</v>
      </c>
      <c r="B2081" s="2" t="s">
        <v>4157</v>
      </c>
      <c r="C2081" s="2" t="s">
        <v>226</v>
      </c>
      <c r="D2081" s="2">
        <v>2024</v>
      </c>
      <c r="E2081" s="2" t="s">
        <v>227</v>
      </c>
      <c r="F2081" s="2">
        <v>0</v>
      </c>
      <c r="G2081" s="2">
        <v>6.5273630000000002</v>
      </c>
      <c r="H2081" s="2">
        <v>7.2999999999999995E-2</v>
      </c>
      <c r="I2081" s="2">
        <v>2.8964612399999998</v>
      </c>
      <c r="J2081" s="2">
        <v>0.25840541</v>
      </c>
      <c r="K2081" s="2">
        <v>10.9</v>
      </c>
      <c r="L2081" s="2">
        <v>3.4295239999999998E-2</v>
      </c>
      <c r="M2081" s="2">
        <v>0.21099999999999999</v>
      </c>
      <c r="N2081" s="2">
        <v>1128.8599999999999</v>
      </c>
      <c r="O2081" s="2" t="s">
        <v>1452</v>
      </c>
      <c r="P2081" s="2">
        <v>6007</v>
      </c>
      <c r="Q2081" s="2">
        <v>1.3173999999999999</v>
      </c>
      <c r="R2081" s="2">
        <v>1.1973</v>
      </c>
      <c r="S2081" s="2">
        <v>0.215</v>
      </c>
      <c r="T2081" s="2" t="s">
        <v>5</v>
      </c>
      <c r="U2081" s="2">
        <v>4.2759999999999998</v>
      </c>
      <c r="V2081" s="2" t="s">
        <v>4159</v>
      </c>
      <c r="W2081" s="2">
        <v>136.77764400000001</v>
      </c>
      <c r="X2081" s="2" t="s">
        <v>4160</v>
      </c>
      <c r="Y2081" s="2">
        <v>46.672425099999998</v>
      </c>
      <c r="Z2081" s="2">
        <v>99.450999999999993</v>
      </c>
      <c r="AA2081" s="2">
        <v>8.99</v>
      </c>
      <c r="AB2081" s="2">
        <v>7.6219999999999999</v>
      </c>
      <c r="AC2081" s="2">
        <v>8.8518399999999993</v>
      </c>
      <c r="AD2081" s="4">
        <f t="shared" si="160"/>
        <v>0.44856288290859536</v>
      </c>
      <c r="AE2081" s="4">
        <f t="shared" si="161"/>
        <v>1.2992450040474048</v>
      </c>
      <c r="AF2081" s="4">
        <f t="shared" si="162"/>
        <v>1.9399002024555159</v>
      </c>
      <c r="AG2081" s="4">
        <f t="shared" si="163"/>
        <v>380.46085165013642</v>
      </c>
      <c r="AH2081" s="4">
        <f t="shared" si="164"/>
        <v>5.7737682247863978E-2</v>
      </c>
    </row>
    <row r="2082" spans="1:34" x14ac:dyDescent="0.3">
      <c r="A2082" s="2" t="s">
        <v>18285</v>
      </c>
      <c r="B2082" s="2" t="s">
        <v>18284</v>
      </c>
      <c r="C2082" s="2" t="s">
        <v>226</v>
      </c>
      <c r="D2082" s="2">
        <v>2010</v>
      </c>
      <c r="E2082" s="2" t="s">
        <v>17888</v>
      </c>
      <c r="F2082" s="2">
        <v>0</v>
      </c>
      <c r="G2082" s="2">
        <v>4.3224819999999999</v>
      </c>
      <c r="H2082" s="2">
        <v>5.1999999999999998E-2</v>
      </c>
      <c r="I2082" s="2">
        <v>11.99</v>
      </c>
      <c r="J2082" s="2">
        <v>1.07</v>
      </c>
      <c r="K2082" s="2">
        <v>95.344999999999999</v>
      </c>
      <c r="L2082" s="2">
        <v>0.3</v>
      </c>
      <c r="M2082" s="2">
        <v>0</v>
      </c>
      <c r="N2082" s="2">
        <v>1333</v>
      </c>
      <c r="O2082" s="2" t="s">
        <v>29</v>
      </c>
      <c r="P2082" s="2">
        <v>5800</v>
      </c>
      <c r="Q2082" s="2">
        <v>1.06</v>
      </c>
      <c r="R2082" s="2">
        <v>1.01</v>
      </c>
      <c r="S2082" s="2">
        <v>-0.22</v>
      </c>
      <c r="T2082" s="2" t="s">
        <v>129</v>
      </c>
      <c r="U2082" s="2">
        <v>4.2770000000000001</v>
      </c>
      <c r="V2082" s="2" t="s">
        <v>18286</v>
      </c>
      <c r="W2082" s="2">
        <v>347.49280240000002</v>
      </c>
      <c r="X2082" s="2" t="s">
        <v>18287</v>
      </c>
      <c r="Y2082" s="2">
        <v>18.396159699999998</v>
      </c>
      <c r="Z2082" s="2">
        <v>258.42599999999999</v>
      </c>
      <c r="AA2082" s="2">
        <v>11.59</v>
      </c>
      <c r="AB2082" s="2">
        <v>9.9819999999999993</v>
      </c>
      <c r="AC2082" s="2">
        <v>11.3987</v>
      </c>
      <c r="AD2082" s="4">
        <f t="shared" si="160"/>
        <v>5.5314676113014404E-2</v>
      </c>
      <c r="AE2082" s="4">
        <f t="shared" si="161"/>
        <v>0.66322296659504276</v>
      </c>
      <c r="AF2082" s="4">
        <f t="shared" si="162"/>
        <v>2.8199367669283939</v>
      </c>
      <c r="AG2082" s="4">
        <f t="shared" si="163"/>
        <v>421.89741795981814</v>
      </c>
      <c r="AH2082" s="4">
        <f t="shared" si="164"/>
        <v>7.723680410324435E-2</v>
      </c>
    </row>
    <row r="2083" spans="1:34" x14ac:dyDescent="0.3">
      <c r="A2083" s="2" t="s">
        <v>7633</v>
      </c>
      <c r="B2083" s="2" t="s">
        <v>7632</v>
      </c>
      <c r="C2083" s="2" t="s">
        <v>226</v>
      </c>
      <c r="D2083" s="2">
        <v>2014</v>
      </c>
      <c r="E2083" s="2" t="s">
        <v>106</v>
      </c>
      <c r="F2083" s="2">
        <v>0</v>
      </c>
      <c r="G2083" s="2">
        <v>17.232365999999999</v>
      </c>
      <c r="H2083" s="2">
        <v>0.13500000000000001</v>
      </c>
      <c r="I2083" s="2">
        <v>2.94</v>
      </c>
      <c r="J2083" s="2">
        <v>0.26200000000000001</v>
      </c>
      <c r="K2083" s="2">
        <v>55.3</v>
      </c>
      <c r="L2083" s="2">
        <v>0.17399999999999999</v>
      </c>
      <c r="M2083" s="2">
        <v>0</v>
      </c>
      <c r="N2083" s="2">
        <v>817</v>
      </c>
      <c r="P2083" s="2">
        <v>6089</v>
      </c>
      <c r="Q2083" s="2">
        <v>1.264</v>
      </c>
      <c r="R2083" s="2">
        <v>1.079</v>
      </c>
      <c r="S2083" s="2">
        <v>-0.08</v>
      </c>
      <c r="T2083" s="2" t="s">
        <v>5</v>
      </c>
      <c r="U2083" s="2">
        <v>4.2770000000000001</v>
      </c>
      <c r="V2083" s="2" t="s">
        <v>7634</v>
      </c>
      <c r="W2083" s="2">
        <v>296.9985853</v>
      </c>
      <c r="X2083" s="2" t="s">
        <v>7635</v>
      </c>
      <c r="Y2083" s="2">
        <v>42.781963300000001</v>
      </c>
      <c r="Z2083" s="2">
        <v>1021.66</v>
      </c>
      <c r="AA2083" s="2">
        <v>14.129</v>
      </c>
      <c r="AB2083" s="2">
        <v>12.654999999999999</v>
      </c>
      <c r="AC2083" s="2">
        <v>14.0212</v>
      </c>
      <c r="AD2083" s="4">
        <f t="shared" si="160"/>
        <v>2.1761215014026343</v>
      </c>
      <c r="AE2083" s="4">
        <f t="shared" si="161"/>
        <v>6.3977972141237451</v>
      </c>
      <c r="AF2083" s="4">
        <f t="shared" si="162"/>
        <v>4.3369947901195145</v>
      </c>
      <c r="AG2083" s="4">
        <f t="shared" si="163"/>
        <v>108.11858595729373</v>
      </c>
      <c r="AH2083" s="4">
        <f t="shared" si="164"/>
        <v>0.1517322410085393</v>
      </c>
    </row>
    <row r="2084" spans="1:34" x14ac:dyDescent="0.3">
      <c r="A2084" s="2" t="s">
        <v>7633</v>
      </c>
      <c r="B2084" s="2" t="s">
        <v>7636</v>
      </c>
      <c r="C2084" s="2" t="s">
        <v>226</v>
      </c>
      <c r="D2084" s="2">
        <v>2014</v>
      </c>
      <c r="E2084" s="2" t="s">
        <v>106</v>
      </c>
      <c r="F2084" s="2">
        <v>0</v>
      </c>
      <c r="G2084" s="2">
        <v>26.695074000000002</v>
      </c>
      <c r="H2084" s="2">
        <v>0.18099999999999999</v>
      </c>
      <c r="I2084" s="2">
        <v>1.48</v>
      </c>
      <c r="J2084" s="2">
        <v>0.13200000000000001</v>
      </c>
      <c r="K2084" s="2">
        <v>2.79</v>
      </c>
      <c r="L2084" s="2">
        <v>8.7899999999999992E-3</v>
      </c>
      <c r="M2084" s="2">
        <v>0</v>
      </c>
      <c r="N2084" s="2">
        <v>706</v>
      </c>
      <c r="P2084" s="2">
        <v>6089</v>
      </c>
      <c r="Q2084" s="2">
        <v>1.264</v>
      </c>
      <c r="R2084" s="2">
        <v>1.079</v>
      </c>
      <c r="S2084" s="2">
        <v>-0.08</v>
      </c>
      <c r="T2084" s="2" t="s">
        <v>5</v>
      </c>
      <c r="U2084" s="2">
        <v>4.2770000000000001</v>
      </c>
      <c r="V2084" s="2" t="s">
        <v>7634</v>
      </c>
      <c r="W2084" s="2">
        <v>296.9985853</v>
      </c>
      <c r="X2084" s="2" t="s">
        <v>7635</v>
      </c>
      <c r="Y2084" s="2">
        <v>42.781963300000001</v>
      </c>
      <c r="Z2084" s="2">
        <v>1021.66</v>
      </c>
      <c r="AA2084" s="2">
        <v>14.129</v>
      </c>
      <c r="AB2084" s="2">
        <v>12.654999999999999</v>
      </c>
      <c r="AC2084" s="2">
        <v>14.0212</v>
      </c>
      <c r="AD2084" s="4">
        <f t="shared" si="160"/>
        <v>0.86063510552188427</v>
      </c>
      <c r="AE2084" s="4">
        <f t="shared" si="161"/>
        <v>1.2737399561723888</v>
      </c>
      <c r="AF2084" s="4">
        <f t="shared" si="162"/>
        <v>1.3730022342061703</v>
      </c>
      <c r="AG2084" s="4">
        <f t="shared" si="163"/>
        <v>60.146553190430041</v>
      </c>
      <c r="AH2084" s="4">
        <f t="shared" si="164"/>
        <v>5.1673620745288917E-2</v>
      </c>
    </row>
    <row r="2085" spans="1:34" x14ac:dyDescent="0.3">
      <c r="A2085" s="2" t="s">
        <v>12419</v>
      </c>
      <c r="B2085" s="2" t="s">
        <v>12418</v>
      </c>
      <c r="C2085" s="2" t="s">
        <v>226</v>
      </c>
      <c r="D2085" s="2">
        <v>2014</v>
      </c>
      <c r="E2085" s="2" t="s">
        <v>106</v>
      </c>
      <c r="F2085" s="2">
        <v>0</v>
      </c>
      <c r="G2085" s="2">
        <v>4.0287509999999997</v>
      </c>
      <c r="H2085" s="2">
        <v>5.0999999999999997E-2</v>
      </c>
      <c r="I2085" s="2">
        <v>1.22</v>
      </c>
      <c r="J2085" s="2">
        <v>0.109</v>
      </c>
      <c r="K2085" s="2">
        <v>1.98</v>
      </c>
      <c r="L2085" s="2">
        <v>6.2399999999999999E-3</v>
      </c>
      <c r="M2085" s="2">
        <v>0</v>
      </c>
      <c r="N2085" s="2">
        <v>1311</v>
      </c>
      <c r="P2085" s="2">
        <v>6090</v>
      </c>
      <c r="Q2085" s="2">
        <v>1.264</v>
      </c>
      <c r="R2085" s="2">
        <v>1.0720000000000001</v>
      </c>
      <c r="S2085" s="2">
        <v>-0.08</v>
      </c>
      <c r="T2085" s="2" t="s">
        <v>129</v>
      </c>
      <c r="U2085" s="2">
        <v>4.2779999999999996</v>
      </c>
      <c r="V2085" s="2" t="s">
        <v>12420</v>
      </c>
      <c r="W2085" s="2">
        <v>288.37019759999998</v>
      </c>
      <c r="X2085" s="2" t="s">
        <v>12421</v>
      </c>
      <c r="Y2085" s="2">
        <v>43.354610899999997</v>
      </c>
      <c r="Z2085" s="2">
        <v>625.33900000000006</v>
      </c>
      <c r="AA2085" s="2">
        <v>13.27</v>
      </c>
      <c r="AB2085" s="2">
        <v>11.993</v>
      </c>
      <c r="AC2085" s="2">
        <v>13.191700000000001</v>
      </c>
      <c r="AD2085" s="4">
        <f t="shared" si="160"/>
        <v>1.0903996369740199</v>
      </c>
      <c r="AE2085" s="4">
        <f t="shared" si="161"/>
        <v>1.3302875571083042</v>
      </c>
      <c r="AF2085" s="4">
        <f t="shared" si="162"/>
        <v>1.2739508701956019</v>
      </c>
      <c r="AG2085" s="4">
        <f t="shared" si="163"/>
        <v>758.07611993329738</v>
      </c>
      <c r="AH2085" s="4">
        <f t="shared" si="164"/>
        <v>3.5184495966607283E-2</v>
      </c>
    </row>
    <row r="2086" spans="1:34" x14ac:dyDescent="0.3">
      <c r="A2086" s="2" t="s">
        <v>12419</v>
      </c>
      <c r="B2086" s="2" t="s">
        <v>12422</v>
      </c>
      <c r="C2086" s="2" t="s">
        <v>226</v>
      </c>
      <c r="D2086" s="2">
        <v>2014</v>
      </c>
      <c r="E2086" s="2" t="s">
        <v>106</v>
      </c>
      <c r="F2086" s="2">
        <v>0</v>
      </c>
      <c r="G2086" s="2">
        <v>6.1248209999999998</v>
      </c>
      <c r="H2086" s="2">
        <v>6.8000000000000005E-2</v>
      </c>
      <c r="I2086" s="2">
        <v>1.56</v>
      </c>
      <c r="J2086" s="2">
        <v>0.13900000000000001</v>
      </c>
      <c r="K2086" s="2">
        <v>3.05</v>
      </c>
      <c r="L2086" s="2">
        <v>9.6100000000000005E-3</v>
      </c>
      <c r="M2086" s="2">
        <v>0</v>
      </c>
      <c r="N2086" s="2">
        <v>1140</v>
      </c>
      <c r="P2086" s="2">
        <v>6090</v>
      </c>
      <c r="Q2086" s="2">
        <v>1.264</v>
      </c>
      <c r="R2086" s="2">
        <v>1.0720000000000001</v>
      </c>
      <c r="S2086" s="2">
        <v>-0.08</v>
      </c>
      <c r="T2086" s="2" t="s">
        <v>129</v>
      </c>
      <c r="U2086" s="2">
        <v>4.2779999999999996</v>
      </c>
      <c r="V2086" s="2" t="s">
        <v>12420</v>
      </c>
      <c r="W2086" s="2">
        <v>288.37019759999998</v>
      </c>
      <c r="X2086" s="2" t="s">
        <v>12421</v>
      </c>
      <c r="Y2086" s="2">
        <v>43.354610899999997</v>
      </c>
      <c r="Z2086" s="2">
        <v>625.33900000000006</v>
      </c>
      <c r="AA2086" s="2">
        <v>13.27</v>
      </c>
      <c r="AB2086" s="2">
        <v>11.993</v>
      </c>
      <c r="AC2086" s="2">
        <v>13.191700000000001</v>
      </c>
      <c r="AD2086" s="4">
        <f t="shared" si="160"/>
        <v>0.8033893019100119</v>
      </c>
      <c r="AE2086" s="4">
        <f t="shared" si="161"/>
        <v>1.2532873109796185</v>
      </c>
      <c r="AF2086" s="4">
        <f t="shared" si="162"/>
        <v>1.3982589907196037</v>
      </c>
      <c r="AG2086" s="4">
        <f t="shared" si="163"/>
        <v>426.41781746247972</v>
      </c>
      <c r="AH2086" s="4">
        <f t="shared" si="164"/>
        <v>4.1412857198465915E-2</v>
      </c>
    </row>
    <row r="2087" spans="1:34" x14ac:dyDescent="0.3">
      <c r="A2087" s="2" t="s">
        <v>12419</v>
      </c>
      <c r="B2087" s="2" t="s">
        <v>12423</v>
      </c>
      <c r="C2087" s="2" t="s">
        <v>226</v>
      </c>
      <c r="D2087" s="2">
        <v>2014</v>
      </c>
      <c r="E2087" s="2" t="s">
        <v>106</v>
      </c>
      <c r="F2087" s="2">
        <v>0</v>
      </c>
      <c r="G2087" s="2">
        <v>8.9210989999999999</v>
      </c>
      <c r="H2087" s="2">
        <v>8.6999999999999994E-2</v>
      </c>
      <c r="I2087" s="2">
        <v>1.38</v>
      </c>
      <c r="J2087" s="2">
        <v>0.123</v>
      </c>
      <c r="K2087" s="2">
        <v>2.48</v>
      </c>
      <c r="L2087" s="2">
        <v>7.7999999999999996E-3</v>
      </c>
      <c r="M2087" s="2">
        <v>0</v>
      </c>
      <c r="N2087" s="2">
        <v>1006</v>
      </c>
      <c r="P2087" s="2">
        <v>6090</v>
      </c>
      <c r="Q2087" s="2">
        <v>1.264</v>
      </c>
      <c r="R2087" s="2">
        <v>1.0720000000000001</v>
      </c>
      <c r="S2087" s="2">
        <v>-0.08</v>
      </c>
      <c r="T2087" s="2" t="s">
        <v>129</v>
      </c>
      <c r="U2087" s="2">
        <v>4.2779999999999996</v>
      </c>
      <c r="V2087" s="2" t="s">
        <v>12420</v>
      </c>
      <c r="W2087" s="2">
        <v>288.37019759999998</v>
      </c>
      <c r="X2087" s="2" t="s">
        <v>12421</v>
      </c>
      <c r="Y2087" s="2">
        <v>43.354610899999997</v>
      </c>
      <c r="Z2087" s="2">
        <v>625.33900000000006</v>
      </c>
      <c r="AA2087" s="2">
        <v>13.27</v>
      </c>
      <c r="AB2087" s="2">
        <v>11.993</v>
      </c>
      <c r="AC2087" s="2">
        <v>13.191700000000001</v>
      </c>
      <c r="AD2087" s="4">
        <f t="shared" si="160"/>
        <v>0.94365755580516841</v>
      </c>
      <c r="AE2087" s="4">
        <f t="shared" si="161"/>
        <v>1.3022474270111324</v>
      </c>
      <c r="AF2087" s="4">
        <f t="shared" si="162"/>
        <v>1.3405601251996728</v>
      </c>
      <c r="AG2087" s="4">
        <f t="shared" si="163"/>
        <v>260.50416011976569</v>
      </c>
      <c r="AH2087" s="4">
        <f t="shared" si="164"/>
        <v>4.2265626108850249E-2</v>
      </c>
    </row>
    <row r="2088" spans="1:34" x14ac:dyDescent="0.3">
      <c r="A2088" s="2" t="s">
        <v>12419</v>
      </c>
      <c r="B2088" s="2" t="s">
        <v>12424</v>
      </c>
      <c r="C2088" s="2" t="s">
        <v>226</v>
      </c>
      <c r="D2088" s="2">
        <v>2014</v>
      </c>
      <c r="E2088" s="2" t="s">
        <v>106</v>
      </c>
      <c r="F2088" s="2">
        <v>0</v>
      </c>
      <c r="G2088" s="2">
        <v>11.242861</v>
      </c>
      <c r="H2088" s="2">
        <v>0.10199999999999999</v>
      </c>
      <c r="I2088" s="2">
        <v>1.46</v>
      </c>
      <c r="J2088" s="2">
        <v>0.13</v>
      </c>
      <c r="K2088" s="2">
        <v>2.73</v>
      </c>
      <c r="L2088" s="2">
        <v>8.5900000000000004E-3</v>
      </c>
      <c r="M2088" s="2">
        <v>0</v>
      </c>
      <c r="N2088" s="2">
        <v>931</v>
      </c>
      <c r="P2088" s="2">
        <v>6090</v>
      </c>
      <c r="Q2088" s="2">
        <v>1.264</v>
      </c>
      <c r="R2088" s="2">
        <v>1.0720000000000001</v>
      </c>
      <c r="S2088" s="2">
        <v>-0.08</v>
      </c>
      <c r="T2088" s="2" t="s">
        <v>129</v>
      </c>
      <c r="U2088" s="2">
        <v>4.2779999999999996</v>
      </c>
      <c r="V2088" s="2" t="s">
        <v>12420</v>
      </c>
      <c r="W2088" s="2">
        <v>288.37019759999998</v>
      </c>
      <c r="X2088" s="2" t="s">
        <v>12421</v>
      </c>
      <c r="Y2088" s="2">
        <v>43.354610899999997</v>
      </c>
      <c r="Z2088" s="2">
        <v>625.33900000000006</v>
      </c>
      <c r="AA2088" s="2">
        <v>13.27</v>
      </c>
      <c r="AB2088" s="2">
        <v>11.993</v>
      </c>
      <c r="AC2088" s="2">
        <v>13.191700000000001</v>
      </c>
      <c r="AD2088" s="4">
        <f t="shared" si="160"/>
        <v>0.87721102162630438</v>
      </c>
      <c r="AE2088" s="4">
        <f t="shared" si="161"/>
        <v>1.2807280915744044</v>
      </c>
      <c r="AF2088" s="4">
        <f t="shared" si="162"/>
        <v>1.3674293450480832</v>
      </c>
      <c r="AG2088" s="4">
        <f t="shared" si="163"/>
        <v>189.51902998332434</v>
      </c>
      <c r="AH2088" s="4">
        <f t="shared" si="164"/>
        <v>4.4815686672906807E-2</v>
      </c>
    </row>
    <row r="2089" spans="1:34" x14ac:dyDescent="0.3">
      <c r="A2089" s="2" t="s">
        <v>16369</v>
      </c>
      <c r="B2089" s="2" t="s">
        <v>16368</v>
      </c>
      <c r="C2089" s="2" t="s">
        <v>226</v>
      </c>
      <c r="D2089" s="2">
        <v>2022</v>
      </c>
      <c r="E2089" s="2" t="s">
        <v>227</v>
      </c>
      <c r="F2089" s="2">
        <v>0</v>
      </c>
      <c r="G2089" s="2">
        <v>2.1225735000000001</v>
      </c>
      <c r="H2089" s="2">
        <v>3.3189999999999997E-2</v>
      </c>
      <c r="I2089" s="2">
        <v>19.839895840000001</v>
      </c>
      <c r="J2089" s="2">
        <v>1.77</v>
      </c>
      <c r="K2089" s="2">
        <v>298.75870257999998</v>
      </c>
      <c r="L2089" s="2">
        <v>0.94</v>
      </c>
      <c r="M2089" s="2">
        <v>0</v>
      </c>
      <c r="N2089" s="2">
        <v>1763</v>
      </c>
      <c r="P2089" s="2">
        <v>5966</v>
      </c>
      <c r="Q2089" s="2">
        <v>1.248</v>
      </c>
      <c r="R2089" s="2">
        <v>1.0820000000000001</v>
      </c>
      <c r="S2089" s="2">
        <v>2.7E-2</v>
      </c>
      <c r="T2089" s="2" t="s">
        <v>5</v>
      </c>
      <c r="U2089" s="2">
        <v>4.2779999999999996</v>
      </c>
      <c r="V2089" s="2" t="s">
        <v>16370</v>
      </c>
      <c r="W2089" s="2">
        <v>313.69123200000001</v>
      </c>
      <c r="X2089" s="2" t="s">
        <v>16371</v>
      </c>
      <c r="Y2089" s="2">
        <v>-72.804640399999997</v>
      </c>
      <c r="Z2089" s="2">
        <v>337.06400000000002</v>
      </c>
      <c r="AA2089" s="2">
        <v>11.976000000000001</v>
      </c>
      <c r="AB2089" s="2">
        <v>10.382999999999999</v>
      </c>
      <c r="AC2089" s="2">
        <v>11.813499999999999</v>
      </c>
      <c r="AD2089" s="4">
        <f t="shared" si="160"/>
        <v>3.8256250406755912E-2</v>
      </c>
      <c r="AE2089" s="4">
        <f t="shared" si="161"/>
        <v>0.75900002329899485</v>
      </c>
      <c r="AF2089" s="4">
        <f t="shared" si="162"/>
        <v>3.8805259185849579</v>
      </c>
      <c r="AG2089" s="4">
        <f t="shared" si="163"/>
        <v>1607.0800576744873</v>
      </c>
      <c r="AH2089" s="4">
        <f t="shared" si="164"/>
        <v>9.2419674018394321E-2</v>
      </c>
    </row>
    <row r="2090" spans="1:34" x14ac:dyDescent="0.3">
      <c r="A2090" s="2" t="s">
        <v>15973</v>
      </c>
      <c r="B2090" s="2" t="s">
        <v>15972</v>
      </c>
      <c r="C2090" s="2" t="s">
        <v>226</v>
      </c>
      <c r="D2090" s="2">
        <v>2020</v>
      </c>
      <c r="E2090" s="2" t="s">
        <v>227</v>
      </c>
      <c r="F2090" s="2">
        <v>0</v>
      </c>
      <c r="G2090" s="2">
        <v>2.2554476999999999</v>
      </c>
      <c r="H2090" s="2">
        <v>3.524E-2</v>
      </c>
      <c r="I2090" s="2">
        <v>12.172974</v>
      </c>
      <c r="J2090" s="2">
        <v>1.0860000000000001</v>
      </c>
      <c r="K2090" s="2">
        <v>251.40352999999999</v>
      </c>
      <c r="L2090" s="2">
        <v>0.79100000000000004</v>
      </c>
      <c r="M2090" s="2">
        <v>0</v>
      </c>
      <c r="N2090" s="2">
        <v>1715</v>
      </c>
      <c r="O2090" s="2" t="s">
        <v>1867</v>
      </c>
      <c r="P2090" s="2">
        <v>5880</v>
      </c>
      <c r="Q2090" s="2">
        <v>1.288</v>
      </c>
      <c r="R2090" s="2">
        <v>1.147</v>
      </c>
      <c r="S2090" s="2">
        <v>0.24</v>
      </c>
      <c r="T2090" s="2" t="s">
        <v>5</v>
      </c>
      <c r="U2090" s="2">
        <v>4.2779999999999996</v>
      </c>
      <c r="V2090" s="2" t="s">
        <v>15974</v>
      </c>
      <c r="W2090" s="2">
        <v>16.778687900000001</v>
      </c>
      <c r="X2090" s="2" t="s">
        <v>15975</v>
      </c>
      <c r="Y2090" s="2">
        <v>-75.198945199999997</v>
      </c>
      <c r="Z2090" s="2">
        <v>407.84</v>
      </c>
      <c r="AA2090" s="2">
        <v>12.355</v>
      </c>
      <c r="AB2090" s="2">
        <v>10.815</v>
      </c>
      <c r="AC2090" s="2">
        <v>12.2379</v>
      </c>
      <c r="AD2090" s="4">
        <f t="shared" si="160"/>
        <v>0.13937384717024676</v>
      </c>
      <c r="AE2090" s="4">
        <f t="shared" si="161"/>
        <v>1.6965942178833873</v>
      </c>
      <c r="AF2090" s="4">
        <f t="shared" si="162"/>
        <v>4.5445128784991695</v>
      </c>
      <c r="AG2090" s="4">
        <f t="shared" si="163"/>
        <v>1432.7126017397441</v>
      </c>
      <c r="AH2090" s="4">
        <f t="shared" si="164"/>
        <v>0.10973755414091747</v>
      </c>
    </row>
    <row r="2091" spans="1:34" x14ac:dyDescent="0.3">
      <c r="A2091" s="2" t="s">
        <v>1799</v>
      </c>
      <c r="B2091" s="2" t="s">
        <v>1798</v>
      </c>
      <c r="C2091" s="2" t="s">
        <v>226</v>
      </c>
      <c r="D2091" s="2">
        <v>2018</v>
      </c>
      <c r="E2091" s="2" t="s">
        <v>1556</v>
      </c>
      <c r="F2091" s="2">
        <v>0</v>
      </c>
      <c r="G2091" s="2">
        <v>1.6091788</v>
      </c>
      <c r="H2091" s="2">
        <v>3.032E-2</v>
      </c>
      <c r="I2091" s="2">
        <v>18.887165</v>
      </c>
      <c r="J2091" s="2">
        <v>1.6850000000000001</v>
      </c>
      <c r="K2091" s="2">
        <v>460.8535</v>
      </c>
      <c r="L2091" s="2">
        <v>1.45</v>
      </c>
      <c r="M2091" s="2">
        <v>5.7000000000000002E-2</v>
      </c>
      <c r="N2091" s="2">
        <v>2193</v>
      </c>
      <c r="P2091" s="2">
        <v>6594</v>
      </c>
      <c r="Q2091" s="2">
        <v>1.4410000000000001</v>
      </c>
      <c r="R2091" s="2">
        <v>1.4350000000000001</v>
      </c>
      <c r="S2091" s="2">
        <v>0.33200000000000002</v>
      </c>
      <c r="T2091" s="2" t="s">
        <v>5</v>
      </c>
      <c r="U2091" s="2">
        <v>4.2779999999999996</v>
      </c>
      <c r="V2091" s="2" t="s">
        <v>1800</v>
      </c>
      <c r="W2091" s="2">
        <v>180.20878830000001</v>
      </c>
      <c r="X2091" s="2" t="s">
        <v>1801</v>
      </c>
      <c r="Y2091" s="2">
        <v>-46.136420100000002</v>
      </c>
      <c r="Z2091" s="2">
        <v>960.10900000000004</v>
      </c>
      <c r="AA2091" s="2">
        <v>13.698</v>
      </c>
      <c r="AB2091" s="2">
        <v>12.327</v>
      </c>
      <c r="AC2091" s="2">
        <v>13.5596</v>
      </c>
      <c r="AD2091" s="4">
        <f t="shared" si="160"/>
        <v>6.8401018271310551E-2</v>
      </c>
      <c r="AE2091" s="4">
        <f t="shared" si="161"/>
        <v>1.291901318258257</v>
      </c>
      <c r="AF2091" s="4">
        <f t="shared" si="162"/>
        <v>4.9396713819505456</v>
      </c>
      <c r="AG2091" s="4">
        <f t="shared" si="163"/>
        <v>3831.3796562460034</v>
      </c>
      <c r="AH2091" s="4">
        <f t="shared" si="164"/>
        <v>0.10548209384127974</v>
      </c>
    </row>
    <row r="2092" spans="1:34" x14ac:dyDescent="0.3">
      <c r="A2092" s="2" t="s">
        <v>12460</v>
      </c>
      <c r="B2092" s="2" t="s">
        <v>12459</v>
      </c>
      <c r="C2092" s="2" t="s">
        <v>226</v>
      </c>
      <c r="D2092" s="2">
        <v>2011</v>
      </c>
      <c r="E2092" s="2" t="s">
        <v>106</v>
      </c>
      <c r="F2092" s="2">
        <v>0</v>
      </c>
      <c r="G2092" s="2">
        <v>1.8555581999999999</v>
      </c>
      <c r="H2092" s="2">
        <v>3.1009999999999999E-2</v>
      </c>
      <c r="I2092" s="2">
        <v>14.46</v>
      </c>
      <c r="J2092" s="2">
        <v>1.29</v>
      </c>
      <c r="K2092" s="2">
        <v>177.98</v>
      </c>
      <c r="L2092" s="2">
        <v>0.56000000000000005</v>
      </c>
      <c r="M2092" s="2">
        <v>0</v>
      </c>
      <c r="N2092" s="2">
        <v>1790</v>
      </c>
      <c r="O2092" s="2" t="s">
        <v>444</v>
      </c>
      <c r="P2092" s="2">
        <v>5750</v>
      </c>
      <c r="Q2092" s="2">
        <v>1.29</v>
      </c>
      <c r="R2092" s="2">
        <v>1.1499999999999999</v>
      </c>
      <c r="S2092" s="2">
        <v>0.38</v>
      </c>
      <c r="T2092" s="2" t="s">
        <v>5</v>
      </c>
      <c r="U2092" s="2">
        <v>4.2779999999999996</v>
      </c>
      <c r="V2092" s="2" t="s">
        <v>12461</v>
      </c>
      <c r="W2092" s="2">
        <v>294.51324649999998</v>
      </c>
      <c r="X2092" s="2" t="s">
        <v>12462</v>
      </c>
      <c r="Y2092" s="2">
        <v>45.981645299999997</v>
      </c>
      <c r="Z2092" s="2">
        <v>1093.08</v>
      </c>
      <c r="AA2092" s="2">
        <v>14.509</v>
      </c>
      <c r="AB2092" s="2">
        <v>12.891999999999999</v>
      </c>
      <c r="AC2092" s="2">
        <v>14.413</v>
      </c>
      <c r="AD2092" s="4">
        <f t="shared" si="160"/>
        <v>5.8866243635675296E-2</v>
      </c>
      <c r="AE2092" s="4">
        <f t="shared" si="161"/>
        <v>0.85120588297186484</v>
      </c>
      <c r="AF2092" s="4">
        <f t="shared" si="162"/>
        <v>3.5083382202651396</v>
      </c>
      <c r="AG2092" s="4">
        <f t="shared" si="163"/>
        <v>1697.215998254989</v>
      </c>
      <c r="AH2092" s="4">
        <f t="shared" si="164"/>
        <v>8.2922987316977448E-2</v>
      </c>
    </row>
    <row r="2093" spans="1:34" x14ac:dyDescent="0.3">
      <c r="A2093" s="2" t="s">
        <v>16884</v>
      </c>
      <c r="B2093" s="2" t="s">
        <v>16883</v>
      </c>
      <c r="C2093" s="2" t="s">
        <v>226</v>
      </c>
      <c r="D2093" s="2">
        <v>2024</v>
      </c>
      <c r="E2093" s="2" t="s">
        <v>227</v>
      </c>
      <c r="F2093" s="2">
        <v>0</v>
      </c>
      <c r="G2093" s="2">
        <v>7.4332339999999997</v>
      </c>
      <c r="H2093" s="2">
        <v>7.9500000000000001E-2</v>
      </c>
      <c r="I2093" s="2">
        <v>12.31866979</v>
      </c>
      <c r="J2093" s="2">
        <v>1.099</v>
      </c>
      <c r="K2093" s="2">
        <v>1233.1742191599999</v>
      </c>
      <c r="L2093" s="2">
        <v>3.88</v>
      </c>
      <c r="M2093" s="2">
        <v>0.25900000000000001</v>
      </c>
      <c r="N2093" s="2">
        <v>1198</v>
      </c>
      <c r="P2093" s="2">
        <v>6100</v>
      </c>
      <c r="Q2093" s="2">
        <v>1.319</v>
      </c>
      <c r="R2093" s="2">
        <v>1.208</v>
      </c>
      <c r="S2093" s="2">
        <v>0.17499999999999999</v>
      </c>
      <c r="T2093" s="2" t="s">
        <v>5</v>
      </c>
      <c r="U2093" s="2">
        <v>4.2789999999999999</v>
      </c>
      <c r="V2093" s="2" t="s">
        <v>16885</v>
      </c>
      <c r="W2093" s="2">
        <v>208.9447534</v>
      </c>
      <c r="X2093" s="2" t="s">
        <v>16886</v>
      </c>
      <c r="Y2093" s="2">
        <v>40.391806099999997</v>
      </c>
      <c r="Z2093" s="2">
        <v>604.59100000000001</v>
      </c>
      <c r="AA2093" s="2">
        <v>12.858000000000001</v>
      </c>
      <c r="AB2093" s="2">
        <v>11.502000000000001</v>
      </c>
      <c r="AC2093" s="2">
        <v>12.7133</v>
      </c>
      <c r="AD2093" s="4">
        <f t="shared" si="160"/>
        <v>0.65967951059534813</v>
      </c>
      <c r="AE2093" s="4">
        <f t="shared" si="161"/>
        <v>8.1263740582528996</v>
      </c>
      <c r="AF2093" s="4">
        <f t="shared" si="162"/>
        <v>10.005304523783357</v>
      </c>
      <c r="AG2093" s="4">
        <f t="shared" si="163"/>
        <v>341.95150838267841</v>
      </c>
      <c r="AH2093" s="4">
        <f t="shared" si="164"/>
        <v>0.28906925450694643</v>
      </c>
    </row>
    <row r="2094" spans="1:34" x14ac:dyDescent="0.3">
      <c r="A2094" s="2" t="s">
        <v>11278</v>
      </c>
      <c r="B2094" s="2" t="s">
        <v>11277</v>
      </c>
      <c r="C2094" s="2" t="s">
        <v>226</v>
      </c>
      <c r="D2094" s="2">
        <v>2014</v>
      </c>
      <c r="E2094" s="2" t="s">
        <v>106</v>
      </c>
      <c r="F2094" s="2">
        <v>0</v>
      </c>
      <c r="G2094" s="2">
        <v>7.6936410000000004</v>
      </c>
      <c r="H2094" s="2">
        <v>7.9000000000000001E-2</v>
      </c>
      <c r="I2094" s="2">
        <v>2.35</v>
      </c>
      <c r="J2094" s="2">
        <v>0.21</v>
      </c>
      <c r="K2094" s="2">
        <v>6.12</v>
      </c>
      <c r="L2094" s="2">
        <v>1.9300000000000001E-2</v>
      </c>
      <c r="M2094" s="2">
        <v>0</v>
      </c>
      <c r="N2094" s="2">
        <v>1069</v>
      </c>
      <c r="P2094" s="2">
        <v>6091</v>
      </c>
      <c r="Q2094" s="2">
        <v>1.26</v>
      </c>
      <c r="R2094" s="2">
        <v>1.1259999999999999</v>
      </c>
      <c r="S2094" s="2">
        <v>-0.1489</v>
      </c>
      <c r="T2094" s="2" t="s">
        <v>129</v>
      </c>
      <c r="U2094" s="2">
        <v>4.28</v>
      </c>
      <c r="V2094" s="2" t="s">
        <v>11279</v>
      </c>
      <c r="W2094" s="2">
        <v>293.7280695</v>
      </c>
      <c r="X2094" s="2" t="s">
        <v>11280</v>
      </c>
      <c r="Y2094" s="2">
        <v>46.1291139</v>
      </c>
      <c r="Z2094" s="2">
        <v>1187.47</v>
      </c>
      <c r="AA2094" s="2">
        <v>14.054</v>
      </c>
      <c r="AB2094" s="2">
        <v>12.621</v>
      </c>
      <c r="AC2094" s="2">
        <v>13.960699999999999</v>
      </c>
      <c r="AD2094" s="4">
        <f t="shared" si="160"/>
        <v>0.47157180971461038</v>
      </c>
      <c r="AE2094" s="4">
        <f t="shared" si="161"/>
        <v>1.1081937528293344</v>
      </c>
      <c r="AF2094" s="4">
        <f t="shared" si="162"/>
        <v>1.6137705286529853</v>
      </c>
      <c r="AG2094" s="4">
        <f t="shared" si="163"/>
        <v>314.14572612804386</v>
      </c>
      <c r="AH2094" s="4">
        <f t="shared" si="164"/>
        <v>4.935747421749722E-2</v>
      </c>
    </row>
    <row r="2095" spans="1:34" x14ac:dyDescent="0.3">
      <c r="A2095" s="2" t="s">
        <v>11278</v>
      </c>
      <c r="B2095" s="2" t="s">
        <v>11281</v>
      </c>
      <c r="C2095" s="2" t="s">
        <v>226</v>
      </c>
      <c r="D2095" s="2">
        <v>2014</v>
      </c>
      <c r="E2095" s="2" t="s">
        <v>106</v>
      </c>
      <c r="F2095" s="2">
        <v>0</v>
      </c>
      <c r="G2095" s="2">
        <v>17.406669000000001</v>
      </c>
      <c r="H2095" s="2">
        <v>0.13600000000000001</v>
      </c>
      <c r="I2095" s="2">
        <v>3.04</v>
      </c>
      <c r="J2095" s="2">
        <v>0.27100000000000002</v>
      </c>
      <c r="K2095" s="2">
        <v>9.48</v>
      </c>
      <c r="L2095" s="2">
        <v>2.98E-2</v>
      </c>
      <c r="M2095" s="2">
        <v>0</v>
      </c>
      <c r="N2095" s="2">
        <v>814</v>
      </c>
      <c r="P2095" s="2">
        <v>6091</v>
      </c>
      <c r="Q2095" s="2">
        <v>1.26</v>
      </c>
      <c r="R2095" s="2">
        <v>1.1259999999999999</v>
      </c>
      <c r="S2095" s="2">
        <v>-0.1489</v>
      </c>
      <c r="T2095" s="2" t="s">
        <v>129</v>
      </c>
      <c r="U2095" s="2">
        <v>4.28</v>
      </c>
      <c r="V2095" s="2" t="s">
        <v>11279</v>
      </c>
      <c r="W2095" s="2">
        <v>293.7280695</v>
      </c>
      <c r="X2095" s="2" t="s">
        <v>11280</v>
      </c>
      <c r="Y2095" s="2">
        <v>46.1291139</v>
      </c>
      <c r="Z2095" s="2">
        <v>1187.47</v>
      </c>
      <c r="AA2095" s="2">
        <v>14.054</v>
      </c>
      <c r="AB2095" s="2">
        <v>12.621</v>
      </c>
      <c r="AC2095" s="2">
        <v>13.960699999999999</v>
      </c>
      <c r="AD2095" s="4">
        <f t="shared" si="160"/>
        <v>0.33743302595130487</v>
      </c>
      <c r="AE2095" s="4">
        <f t="shared" si="161"/>
        <v>1.0257963988919667</v>
      </c>
      <c r="AF2095" s="4">
        <f t="shared" si="162"/>
        <v>1.7659051652429072</v>
      </c>
      <c r="AG2095" s="4">
        <f t="shared" si="163"/>
        <v>106.0004042368686</v>
      </c>
      <c r="AH2095" s="4">
        <f t="shared" si="164"/>
        <v>6.189494401113866E-2</v>
      </c>
    </row>
    <row r="2096" spans="1:34" x14ac:dyDescent="0.3">
      <c r="A2096" s="2" t="s">
        <v>17957</v>
      </c>
      <c r="B2096" s="2" t="s">
        <v>17956</v>
      </c>
      <c r="C2096" s="2" t="s">
        <v>226</v>
      </c>
      <c r="D2096" s="2">
        <v>2014</v>
      </c>
      <c r="E2096" s="2" t="s">
        <v>17888</v>
      </c>
      <c r="F2096" s="2">
        <v>0</v>
      </c>
      <c r="G2096" s="2">
        <v>10.021649999999999</v>
      </c>
      <c r="H2096" s="2">
        <v>9.4589999999999994E-2</v>
      </c>
      <c r="I2096" s="2">
        <v>11.881539999999999</v>
      </c>
      <c r="J2096" s="2">
        <v>1.06</v>
      </c>
      <c r="K2096" s="2">
        <v>95.349000000000004</v>
      </c>
      <c r="L2096" s="2">
        <v>0.3</v>
      </c>
      <c r="M2096" s="2">
        <v>0.3</v>
      </c>
      <c r="N2096" s="2">
        <v>1001</v>
      </c>
      <c r="O2096" s="2" t="s">
        <v>485</v>
      </c>
      <c r="P2096" s="2">
        <v>6040</v>
      </c>
      <c r="Q2096" s="2">
        <v>1.22</v>
      </c>
      <c r="R2096" s="2">
        <v>1.29</v>
      </c>
      <c r="S2096" s="2">
        <v>-0.11</v>
      </c>
      <c r="T2096" s="2" t="s">
        <v>5</v>
      </c>
      <c r="U2096" s="2">
        <v>4.28</v>
      </c>
      <c r="V2096" s="2" t="s">
        <v>17958</v>
      </c>
      <c r="W2096" s="2">
        <v>36.7758112</v>
      </c>
      <c r="X2096" s="2" t="s">
        <v>17959</v>
      </c>
      <c r="Y2096" s="2">
        <v>-50.284424700000002</v>
      </c>
      <c r="Z2096" s="2">
        <v>157.96299999999999</v>
      </c>
      <c r="AA2096" s="2">
        <v>10.138999999999999</v>
      </c>
      <c r="AB2096" s="2">
        <v>8.7799999999999994</v>
      </c>
      <c r="AC2096" s="2">
        <v>10.026899999999999</v>
      </c>
      <c r="AD2096" s="4">
        <f t="shared" si="160"/>
        <v>5.6845741958669864E-2</v>
      </c>
      <c r="AE2096" s="4">
        <f t="shared" si="161"/>
        <v>0.67541495691161424</v>
      </c>
      <c r="AF2096" s="4">
        <f t="shared" si="162"/>
        <v>2.8328377692948847</v>
      </c>
      <c r="AG2096" s="4">
        <f t="shared" si="163"/>
        <v>198.64004954385257</v>
      </c>
      <c r="AH2096" s="4">
        <f t="shared" si="164"/>
        <v>8.9537438394614283E-2</v>
      </c>
    </row>
    <row r="2097" spans="1:34" x14ac:dyDescent="0.3">
      <c r="A2097" s="2" t="s">
        <v>16704</v>
      </c>
      <c r="B2097" s="2" t="s">
        <v>16703</v>
      </c>
      <c r="C2097" s="2" t="s">
        <v>226</v>
      </c>
      <c r="D2097" s="2">
        <v>2024</v>
      </c>
      <c r="E2097" s="2" t="s">
        <v>227</v>
      </c>
      <c r="F2097" s="2">
        <v>0</v>
      </c>
      <c r="G2097" s="2">
        <v>3.6015009999999998</v>
      </c>
      <c r="H2097" s="2">
        <v>4.8000000000000001E-2</v>
      </c>
      <c r="I2097" s="2">
        <v>13.4</v>
      </c>
      <c r="J2097" s="2">
        <v>1.1954699900000001</v>
      </c>
      <c r="K2097" s="2">
        <v>638</v>
      </c>
      <c r="L2097" s="2">
        <v>2.0073724899999998</v>
      </c>
      <c r="M2097" s="2">
        <v>3.5000000000000003E-2</v>
      </c>
      <c r="N2097" s="2">
        <v>1358</v>
      </c>
      <c r="P2097" s="2">
        <v>5940</v>
      </c>
      <c r="Q2097" s="2">
        <v>1.08</v>
      </c>
      <c r="R2097" s="2">
        <v>1.03</v>
      </c>
      <c r="S2097" s="2">
        <v>-0.11</v>
      </c>
      <c r="T2097" s="2" t="s">
        <v>5</v>
      </c>
      <c r="U2097" s="2">
        <v>4.28</v>
      </c>
      <c r="V2097" s="2" t="s">
        <v>16705</v>
      </c>
      <c r="W2097" s="2">
        <v>163.48739399999999</v>
      </c>
      <c r="X2097" s="2" t="s">
        <v>16706</v>
      </c>
      <c r="Y2097" s="2">
        <v>-25.5245988</v>
      </c>
      <c r="Z2097" s="2">
        <v>527.78899999999999</v>
      </c>
      <c r="AA2097" s="2">
        <v>13.361000000000001</v>
      </c>
      <c r="AB2097" s="2">
        <v>11.78</v>
      </c>
      <c r="AC2097" s="2">
        <v>13.1868</v>
      </c>
      <c r="AD2097" s="4">
        <f t="shared" si="160"/>
        <v>0.26515894574798093</v>
      </c>
      <c r="AE2097" s="4">
        <f t="shared" si="161"/>
        <v>3.5531298730229448</v>
      </c>
      <c r="AF2097" s="4">
        <f t="shared" si="162"/>
        <v>6.9001405999086325</v>
      </c>
      <c r="AG2097" s="4">
        <f t="shared" si="163"/>
        <v>565.45840797913297</v>
      </c>
      <c r="AH2097" s="4">
        <f t="shared" si="164"/>
        <v>0.18724406253135387</v>
      </c>
    </row>
    <row r="2098" spans="1:34" x14ac:dyDescent="0.3">
      <c r="A2098" s="2" t="s">
        <v>18261</v>
      </c>
      <c r="B2098" s="2" t="s">
        <v>18260</v>
      </c>
      <c r="C2098" s="2" t="s">
        <v>226</v>
      </c>
      <c r="D2098" s="2">
        <v>2023</v>
      </c>
      <c r="E2098" s="2" t="s">
        <v>18146</v>
      </c>
      <c r="F2098" s="2">
        <v>0</v>
      </c>
      <c r="G2098" s="2">
        <v>6.2463474999999997</v>
      </c>
      <c r="H2098" s="2">
        <v>6.6799999999999998E-2</v>
      </c>
      <c r="I2098" s="2">
        <v>14.78464554</v>
      </c>
      <c r="J2098" s="2">
        <v>1.319</v>
      </c>
      <c r="K2098" s="2">
        <v>35.596781579999998</v>
      </c>
      <c r="L2098" s="2">
        <v>0.112</v>
      </c>
      <c r="M2098" s="2">
        <v>8.1000000000000003E-2</v>
      </c>
      <c r="N2098" s="2">
        <v>1250</v>
      </c>
      <c r="O2098" s="2" t="s">
        <v>485</v>
      </c>
      <c r="P2098" s="2">
        <v>6080</v>
      </c>
      <c r="Q2098" s="2">
        <v>1.2130000000000001</v>
      </c>
      <c r="R2098" s="2">
        <v>1.018</v>
      </c>
      <c r="S2098" s="2">
        <v>-0.108</v>
      </c>
      <c r="T2098" s="2" t="s">
        <v>5</v>
      </c>
      <c r="U2098" s="2">
        <v>4.28</v>
      </c>
      <c r="V2098" s="2" t="s">
        <v>18262</v>
      </c>
      <c r="W2098" s="2">
        <v>164.3491401</v>
      </c>
      <c r="X2098" s="2" t="s">
        <v>18263</v>
      </c>
      <c r="Y2098" s="2">
        <v>-29.997122900000001</v>
      </c>
      <c r="Z2098" s="2">
        <v>362.08699999999999</v>
      </c>
      <c r="AA2098" s="2">
        <v>11.972</v>
      </c>
      <c r="AB2098" s="2">
        <v>10.744999999999999</v>
      </c>
      <c r="AC2098" s="2">
        <v>12.0421</v>
      </c>
      <c r="AD2098" s="4">
        <f t="shared" si="160"/>
        <v>1.1014834680261647E-2</v>
      </c>
      <c r="AE2098" s="4">
        <f t="shared" si="161"/>
        <v>0.1628504264293677</v>
      </c>
      <c r="AF2098" s="4">
        <f t="shared" si="162"/>
        <v>1.551671946899875</v>
      </c>
      <c r="AG2098" s="4">
        <f t="shared" si="163"/>
        <v>404.27123746041303</v>
      </c>
      <c r="AH2098" s="4">
        <f t="shared" si="164"/>
        <v>4.3887910233193363E-2</v>
      </c>
    </row>
    <row r="2099" spans="1:34" x14ac:dyDescent="0.3">
      <c r="A2099" s="2" t="s">
        <v>8595</v>
      </c>
      <c r="B2099" s="2" t="s">
        <v>8594</v>
      </c>
      <c r="C2099" s="2" t="s">
        <v>226</v>
      </c>
      <c r="D2099" s="2">
        <v>2016</v>
      </c>
      <c r="E2099" s="2" t="s">
        <v>106</v>
      </c>
      <c r="F2099" s="2">
        <v>0</v>
      </c>
      <c r="G2099" s="2">
        <v>4.4534328099999998</v>
      </c>
      <c r="H2099" s="2">
        <v>5.4559999999999997E-2</v>
      </c>
      <c r="I2099" s="2">
        <v>0.86</v>
      </c>
      <c r="J2099" s="2">
        <v>7.6724059999999997E-2</v>
      </c>
      <c r="K2099" s="2">
        <v>0.56599999999999995</v>
      </c>
      <c r="L2099" s="2">
        <v>1.7799999999999999E-3</v>
      </c>
      <c r="M2099" s="2">
        <v>0</v>
      </c>
      <c r="N2099" s="2">
        <v>1331</v>
      </c>
      <c r="P2099" s="2">
        <v>6356</v>
      </c>
      <c r="Q2099" s="2">
        <v>1.32</v>
      </c>
      <c r="R2099" s="2">
        <v>1.21</v>
      </c>
      <c r="S2099" s="2">
        <v>-0.03</v>
      </c>
      <c r="T2099" s="2" t="s">
        <v>5</v>
      </c>
      <c r="U2099" s="2">
        <v>4.28</v>
      </c>
      <c r="V2099" s="2" t="s">
        <v>8596</v>
      </c>
      <c r="W2099" s="2">
        <v>291.1732806</v>
      </c>
      <c r="X2099" s="2" t="s">
        <v>8597</v>
      </c>
      <c r="Y2099" s="2">
        <v>44.921083600000003</v>
      </c>
      <c r="Z2099" s="2">
        <v>704.21100000000001</v>
      </c>
      <c r="AA2099" s="2">
        <v>12.984</v>
      </c>
      <c r="AB2099" s="2">
        <v>11.728999999999999</v>
      </c>
      <c r="AC2099" s="2">
        <v>12.869199999999999</v>
      </c>
      <c r="AD2099" s="4">
        <f t="shared" si="160"/>
        <v>0.8898587545750688</v>
      </c>
      <c r="AE2099" s="4">
        <f t="shared" si="161"/>
        <v>0.76527852893455928</v>
      </c>
      <c r="AF2099" s="4">
        <f t="shared" si="162"/>
        <v>0.8112579952664386</v>
      </c>
      <c r="AG2099" s="4">
        <f t="shared" si="163"/>
        <v>857.08628025922417</v>
      </c>
      <c r="AH2099" s="4">
        <f t="shared" si="164"/>
        <v>2.2236680813840445E-2</v>
      </c>
    </row>
    <row r="2100" spans="1:34" x14ac:dyDescent="0.3">
      <c r="A2100" s="2" t="s">
        <v>8640</v>
      </c>
      <c r="B2100" s="2" t="s">
        <v>8639</v>
      </c>
      <c r="C2100" s="2" t="s">
        <v>226</v>
      </c>
      <c r="D2100" s="2">
        <v>2016</v>
      </c>
      <c r="E2100" s="2" t="s">
        <v>106</v>
      </c>
      <c r="F2100" s="2">
        <v>0</v>
      </c>
      <c r="G2100" s="2">
        <v>10.600522509999999</v>
      </c>
      <c r="H2100" s="2">
        <v>9.5869999999999997E-2</v>
      </c>
      <c r="I2100" s="2">
        <v>0.96</v>
      </c>
      <c r="J2100" s="2">
        <v>8.5645460000000007E-2</v>
      </c>
      <c r="K2100" s="2">
        <v>0.84</v>
      </c>
      <c r="L2100" s="2">
        <v>2.64E-3</v>
      </c>
      <c r="M2100" s="2">
        <v>0</v>
      </c>
      <c r="N2100" s="2">
        <v>987</v>
      </c>
      <c r="P2100" s="2">
        <v>6150</v>
      </c>
      <c r="Q2100" s="2">
        <v>1.26</v>
      </c>
      <c r="R2100" s="2">
        <v>1.1299999999999999</v>
      </c>
      <c r="S2100" s="2">
        <v>-0.03</v>
      </c>
      <c r="T2100" s="2" t="s">
        <v>5</v>
      </c>
      <c r="U2100" s="2">
        <v>4.28</v>
      </c>
      <c r="V2100" s="2" t="s">
        <v>8641</v>
      </c>
      <c r="W2100" s="2">
        <v>280.24951970000001</v>
      </c>
      <c r="X2100" s="2" t="s">
        <v>8642</v>
      </c>
      <c r="Y2100" s="2">
        <v>43.915066500000002</v>
      </c>
      <c r="Z2100" s="2">
        <v>506.35700000000003</v>
      </c>
      <c r="AA2100" s="2">
        <v>12.407</v>
      </c>
      <c r="AB2100" s="2">
        <v>11.114000000000001</v>
      </c>
      <c r="AC2100" s="2">
        <v>12.4184</v>
      </c>
      <c r="AD2100" s="4">
        <f t="shared" si="160"/>
        <v>0.94943576388888884</v>
      </c>
      <c r="AE2100" s="4">
        <f t="shared" si="161"/>
        <v>0.91145833333333337</v>
      </c>
      <c r="AF2100" s="4">
        <f t="shared" si="162"/>
        <v>0.93541434669348533</v>
      </c>
      <c r="AG2100" s="4">
        <f t="shared" si="163"/>
        <v>221.70013040142956</v>
      </c>
      <c r="AH2100" s="4">
        <f t="shared" si="164"/>
        <v>2.9774566708770683E-2</v>
      </c>
    </row>
    <row r="2101" spans="1:34" x14ac:dyDescent="0.3">
      <c r="A2101" s="2" t="s">
        <v>12871</v>
      </c>
      <c r="B2101" s="2" t="s">
        <v>12870</v>
      </c>
      <c r="C2101" s="2" t="s">
        <v>226</v>
      </c>
      <c r="D2101" s="2">
        <v>2016</v>
      </c>
      <c r="E2101" s="2" t="s">
        <v>106</v>
      </c>
      <c r="F2101" s="2">
        <v>0</v>
      </c>
      <c r="G2101" s="2">
        <v>296.63786499999998</v>
      </c>
      <c r="H2101" s="2">
        <v>0.85672000000000004</v>
      </c>
      <c r="I2101" s="2">
        <v>6.35</v>
      </c>
      <c r="J2101" s="2">
        <v>0.56650906000000001</v>
      </c>
      <c r="K2101" s="2">
        <v>33.1</v>
      </c>
      <c r="L2101" s="2">
        <v>0.104</v>
      </c>
      <c r="M2101" s="2">
        <v>0</v>
      </c>
      <c r="N2101" s="2">
        <v>332</v>
      </c>
      <c r="P2101" s="2">
        <v>5770</v>
      </c>
      <c r="Q2101" s="2">
        <v>1.2</v>
      </c>
      <c r="R2101" s="2">
        <v>1</v>
      </c>
      <c r="S2101" s="2">
        <v>0.01</v>
      </c>
      <c r="T2101" s="2" t="s">
        <v>5</v>
      </c>
      <c r="U2101" s="2">
        <v>4.28</v>
      </c>
      <c r="V2101" s="2" t="s">
        <v>12872</v>
      </c>
      <c r="W2101" s="2">
        <v>282.94553839999998</v>
      </c>
      <c r="X2101" s="2" t="s">
        <v>12873</v>
      </c>
      <c r="Y2101" s="2">
        <v>47.574918099999998</v>
      </c>
      <c r="Z2101" s="2">
        <v>651.99900000000002</v>
      </c>
      <c r="AA2101" s="2">
        <v>12.711</v>
      </c>
      <c r="AB2101" s="2">
        <v>11.186999999999999</v>
      </c>
      <c r="AC2101" s="2">
        <v>12.5832</v>
      </c>
      <c r="AD2101" s="4">
        <f t="shared" si="160"/>
        <v>0.12927269949028089</v>
      </c>
      <c r="AE2101" s="4">
        <f t="shared" si="161"/>
        <v>0.8208816417632836</v>
      </c>
      <c r="AF2101" s="4">
        <f t="shared" si="162"/>
        <v>2.2831115665242581</v>
      </c>
      <c r="AG2101" s="4">
        <f t="shared" si="163"/>
        <v>1.95109215889037</v>
      </c>
      <c r="AH2101" s="4">
        <f t="shared" si="164"/>
        <v>0.12530202578671892</v>
      </c>
    </row>
    <row r="2102" spans="1:34" x14ac:dyDescent="0.3">
      <c r="A2102" s="2" t="s">
        <v>12413</v>
      </c>
      <c r="B2102" s="2" t="s">
        <v>12417</v>
      </c>
      <c r="C2102" s="2" t="s">
        <v>226</v>
      </c>
      <c r="D2102" s="2">
        <v>2016</v>
      </c>
      <c r="E2102" s="2" t="s">
        <v>106</v>
      </c>
      <c r="F2102" s="2">
        <v>0</v>
      </c>
      <c r="G2102" s="2">
        <v>184.256405</v>
      </c>
      <c r="H2102" s="2">
        <v>0.66886000000000001</v>
      </c>
      <c r="I2102" s="2">
        <v>2.27</v>
      </c>
      <c r="J2102" s="2">
        <v>0.20251584</v>
      </c>
      <c r="K2102" s="2">
        <v>5.77</v>
      </c>
      <c r="L2102" s="2">
        <v>1.8200000000000001E-2</v>
      </c>
      <c r="M2102" s="2">
        <v>0</v>
      </c>
      <c r="N2102" s="2">
        <v>380</v>
      </c>
      <c r="P2102" s="2">
        <v>6184</v>
      </c>
      <c r="Q2102" s="2">
        <v>1.29</v>
      </c>
      <c r="R2102" s="2">
        <v>1.17</v>
      </c>
      <c r="S2102" s="2">
        <v>0.02</v>
      </c>
      <c r="T2102" s="2" t="s">
        <v>5</v>
      </c>
      <c r="U2102" s="2">
        <v>4.28</v>
      </c>
      <c r="V2102" s="2" t="s">
        <v>12414</v>
      </c>
      <c r="W2102" s="2">
        <v>290.08274940000001</v>
      </c>
      <c r="X2102" s="2" t="s">
        <v>12415</v>
      </c>
      <c r="Y2102" s="2">
        <v>50.863436100000001</v>
      </c>
      <c r="Z2102" s="2">
        <v>965.56</v>
      </c>
      <c r="AA2102" s="2">
        <v>13.366</v>
      </c>
      <c r="AB2102" s="2">
        <v>11.987</v>
      </c>
      <c r="AC2102" s="2">
        <v>13.2865</v>
      </c>
      <c r="AD2102" s="4">
        <f t="shared" si="160"/>
        <v>0.49328537721755072</v>
      </c>
      <c r="AE2102" s="4">
        <f t="shared" si="161"/>
        <v>1.11975780628384</v>
      </c>
      <c r="AF2102" s="4">
        <f t="shared" si="162"/>
        <v>1.5943181051045983</v>
      </c>
      <c r="AG2102" s="4">
        <f t="shared" si="163"/>
        <v>4.8806396658636606</v>
      </c>
      <c r="AH2102" s="4">
        <f t="shared" si="164"/>
        <v>8.1786793108737071E-2</v>
      </c>
    </row>
    <row r="2103" spans="1:34" x14ac:dyDescent="0.3">
      <c r="A2103" s="2" t="s">
        <v>5242</v>
      </c>
      <c r="B2103" s="2" t="s">
        <v>5241</v>
      </c>
      <c r="C2103" s="2" t="s">
        <v>226</v>
      </c>
      <c r="D2103" s="2">
        <v>2018</v>
      </c>
      <c r="E2103" s="2" t="s">
        <v>271</v>
      </c>
      <c r="F2103" s="2">
        <v>0</v>
      </c>
      <c r="G2103" s="2">
        <v>8.5965600000000002</v>
      </c>
      <c r="H2103" s="2">
        <v>8.3400000000000002E-2</v>
      </c>
      <c r="I2103" s="2">
        <v>2.5099999999999998</v>
      </c>
      <c r="J2103" s="2">
        <v>0.22392759000000001</v>
      </c>
      <c r="K2103" s="2">
        <v>6.85</v>
      </c>
      <c r="L2103" s="2">
        <v>2.1499999999999998E-2</v>
      </c>
      <c r="N2103" s="2">
        <v>1001</v>
      </c>
      <c r="P2103" s="2">
        <v>5875</v>
      </c>
      <c r="Q2103" s="2">
        <v>1.236</v>
      </c>
      <c r="R2103" s="2">
        <v>1.03</v>
      </c>
      <c r="S2103" s="2">
        <v>0.04</v>
      </c>
      <c r="T2103" s="2" t="s">
        <v>5</v>
      </c>
      <c r="U2103" s="2">
        <v>4.28</v>
      </c>
      <c r="V2103" s="2" t="s">
        <v>5243</v>
      </c>
      <c r="W2103" s="2">
        <v>14.8759777</v>
      </c>
      <c r="X2103" s="2" t="s">
        <v>5244</v>
      </c>
      <c r="Y2103" s="2">
        <v>4.2277722000000004</v>
      </c>
      <c r="Z2103" s="2">
        <v>300.64</v>
      </c>
      <c r="AA2103" s="2">
        <v>11.805999999999999</v>
      </c>
      <c r="AB2103" s="2">
        <v>10.223000000000001</v>
      </c>
      <c r="AC2103" s="2">
        <v>11.599</v>
      </c>
      <c r="AD2103" s="4">
        <f t="shared" si="160"/>
        <v>0.43318100749807875</v>
      </c>
      <c r="AE2103" s="4">
        <f t="shared" si="161"/>
        <v>1.0872843288201777</v>
      </c>
      <c r="AF2103" s="4">
        <f t="shared" si="162"/>
        <v>1.6519938454300143</v>
      </c>
      <c r="AG2103" s="4">
        <f t="shared" si="163"/>
        <v>234.76112064372657</v>
      </c>
      <c r="AH2103" s="4">
        <f t="shared" si="164"/>
        <v>5.2214531579155385E-2</v>
      </c>
    </row>
    <row r="2104" spans="1:34" x14ac:dyDescent="0.3">
      <c r="A2104" s="2" t="s">
        <v>8911</v>
      </c>
      <c r="B2104" s="2" t="s">
        <v>8910</v>
      </c>
      <c r="C2104" s="2" t="s">
        <v>226</v>
      </c>
      <c r="D2104" s="2">
        <v>2016</v>
      </c>
      <c r="E2104" s="2" t="s">
        <v>106</v>
      </c>
      <c r="F2104" s="2">
        <v>0</v>
      </c>
      <c r="G2104" s="2">
        <v>14.556453299999999</v>
      </c>
      <c r="H2104" s="2">
        <v>0.11592</v>
      </c>
      <c r="I2104" s="2">
        <v>1.56</v>
      </c>
      <c r="J2104" s="2">
        <v>0.13917388</v>
      </c>
      <c r="K2104" s="2">
        <v>3.05</v>
      </c>
      <c r="L2104" s="2">
        <v>9.6100000000000005E-3</v>
      </c>
      <c r="M2104" s="2">
        <v>0</v>
      </c>
      <c r="N2104" s="2">
        <v>787</v>
      </c>
      <c r="P2104" s="2">
        <v>6229</v>
      </c>
      <c r="Q2104" s="2">
        <v>1.3</v>
      </c>
      <c r="R2104" s="2">
        <v>1.2</v>
      </c>
      <c r="S2104" s="2">
        <v>0.04</v>
      </c>
      <c r="T2104" s="2" t="s">
        <v>5</v>
      </c>
      <c r="U2104" s="2">
        <v>4.28</v>
      </c>
      <c r="V2104" s="2" t="s">
        <v>8912</v>
      </c>
      <c r="W2104" s="2">
        <v>289.918589</v>
      </c>
      <c r="X2104" s="2" t="s">
        <v>8913</v>
      </c>
      <c r="Y2104" s="2">
        <v>42.001427999999997</v>
      </c>
      <c r="Z2104" s="2">
        <v>749.06</v>
      </c>
      <c r="AA2104" s="2">
        <v>13.683</v>
      </c>
      <c r="AB2104" s="2">
        <v>12.364000000000001</v>
      </c>
      <c r="AC2104" s="2">
        <v>13.645799999999999</v>
      </c>
      <c r="AD2104" s="4">
        <f t="shared" si="160"/>
        <v>0.8033893019100119</v>
      </c>
      <c r="AE2104" s="4">
        <f t="shared" si="161"/>
        <v>1.2532873109796185</v>
      </c>
      <c r="AF2104" s="4">
        <f t="shared" si="162"/>
        <v>1.3982589907196037</v>
      </c>
      <c r="AG2104" s="4">
        <f t="shared" si="163"/>
        <v>169.87643295517165</v>
      </c>
      <c r="AH2104" s="4">
        <f t="shared" si="164"/>
        <v>4.9842550127501085E-2</v>
      </c>
    </row>
    <row r="2105" spans="1:34" x14ac:dyDescent="0.3">
      <c r="A2105" s="2" t="s">
        <v>7870</v>
      </c>
      <c r="B2105" s="2" t="s">
        <v>7869</v>
      </c>
      <c r="C2105" s="2" t="s">
        <v>226</v>
      </c>
      <c r="D2105" s="2">
        <v>2016</v>
      </c>
      <c r="E2105" s="2" t="s">
        <v>106</v>
      </c>
      <c r="F2105" s="2">
        <v>0</v>
      </c>
      <c r="G2105" s="2">
        <v>66.557905700000006</v>
      </c>
      <c r="H2105" s="2">
        <v>0.33982000000000001</v>
      </c>
      <c r="I2105" s="2">
        <v>1.87</v>
      </c>
      <c r="J2105" s="2">
        <v>0.16683023</v>
      </c>
      <c r="K2105" s="2">
        <v>4.16</v>
      </c>
      <c r="L2105" s="2">
        <v>1.3100000000000001E-2</v>
      </c>
      <c r="M2105" s="2">
        <v>0</v>
      </c>
      <c r="N2105" s="2">
        <v>757</v>
      </c>
      <c r="P2105" s="2">
        <v>6227</v>
      </c>
      <c r="Q2105" s="2">
        <v>1.32</v>
      </c>
      <c r="R2105" s="2">
        <v>1.2</v>
      </c>
      <c r="S2105" s="2">
        <v>0.04</v>
      </c>
      <c r="T2105" s="2" t="s">
        <v>5</v>
      </c>
      <c r="U2105" s="2">
        <v>4.28</v>
      </c>
      <c r="V2105" s="2" t="s">
        <v>7871</v>
      </c>
      <c r="W2105" s="2">
        <v>293.57389330000001</v>
      </c>
      <c r="X2105" s="2" t="s">
        <v>7872</v>
      </c>
      <c r="Y2105" s="2">
        <v>45.3844919</v>
      </c>
      <c r="Z2105" s="2">
        <v>1486.7</v>
      </c>
      <c r="AA2105" s="2">
        <v>14.196</v>
      </c>
      <c r="AB2105" s="2">
        <v>12.602</v>
      </c>
      <c r="AC2105" s="2">
        <v>13.9999</v>
      </c>
      <c r="AD2105" s="4">
        <f t="shared" si="160"/>
        <v>0.6361631532160722</v>
      </c>
      <c r="AE2105" s="4">
        <f t="shared" si="161"/>
        <v>1.1896250965140551</v>
      </c>
      <c r="AF2105" s="4">
        <f t="shared" si="162"/>
        <v>1.4915089441506153</v>
      </c>
      <c r="AG2105" s="4">
        <f t="shared" si="163"/>
        <v>20.354259361702695</v>
      </c>
      <c r="AH2105" s="4">
        <f t="shared" si="164"/>
        <v>5.4209814639765971E-2</v>
      </c>
    </row>
    <row r="2106" spans="1:34" x14ac:dyDescent="0.3">
      <c r="A2106" s="2" t="s">
        <v>14985</v>
      </c>
      <c r="B2106" s="2" t="s">
        <v>14984</v>
      </c>
      <c r="C2106" s="2" t="s">
        <v>226</v>
      </c>
      <c r="D2106" s="2">
        <v>2016</v>
      </c>
      <c r="E2106" s="2" t="s">
        <v>106</v>
      </c>
      <c r="F2106" s="2">
        <v>0</v>
      </c>
      <c r="G2106" s="2">
        <v>15.7738221</v>
      </c>
      <c r="H2106" s="2">
        <v>0.12770000000000001</v>
      </c>
      <c r="I2106" s="2">
        <v>2.25</v>
      </c>
      <c r="J2106" s="2">
        <v>0.20073156</v>
      </c>
      <c r="K2106" s="2">
        <v>5.69</v>
      </c>
      <c r="L2106" s="2">
        <v>1.7899999999999999E-2</v>
      </c>
      <c r="M2106" s="2">
        <v>0</v>
      </c>
      <c r="N2106" s="2">
        <v>955</v>
      </c>
      <c r="P2106" s="2">
        <v>6139</v>
      </c>
      <c r="Q2106" s="2">
        <v>1.29</v>
      </c>
      <c r="R2106" s="2">
        <v>1.1599999999999999</v>
      </c>
      <c r="S2106" s="2">
        <v>0.05</v>
      </c>
      <c r="T2106" s="2" t="s">
        <v>5</v>
      </c>
      <c r="U2106" s="2">
        <v>4.28</v>
      </c>
      <c r="V2106" s="2" t="s">
        <v>14986</v>
      </c>
      <c r="W2106" s="2">
        <v>288.41768029999997</v>
      </c>
      <c r="X2106" s="2" t="s">
        <v>14987</v>
      </c>
      <c r="Y2106" s="2">
        <v>46.590453099999998</v>
      </c>
      <c r="Z2106" s="2">
        <v>801.47900000000004</v>
      </c>
      <c r="AA2106" s="2">
        <v>13.099</v>
      </c>
      <c r="AB2106" s="2">
        <v>11.895</v>
      </c>
      <c r="AC2106" s="2">
        <v>12.986800000000001</v>
      </c>
      <c r="AD2106" s="4">
        <f t="shared" si="160"/>
        <v>0.49953360768175586</v>
      </c>
      <c r="AE2106" s="4">
        <f t="shared" si="161"/>
        <v>1.1239506172839506</v>
      </c>
      <c r="AF2106" s="4">
        <f t="shared" si="162"/>
        <v>1.590248058916875</v>
      </c>
      <c r="AG2106" s="4">
        <f t="shared" si="163"/>
        <v>130.04031402149215</v>
      </c>
      <c r="AH2106" s="4">
        <f t="shared" si="164"/>
        <v>5.1459218732446868E-2</v>
      </c>
    </row>
    <row r="2107" spans="1:34" x14ac:dyDescent="0.3">
      <c r="A2107" s="2" t="s">
        <v>9388</v>
      </c>
      <c r="B2107" s="2" t="s">
        <v>9387</v>
      </c>
      <c r="C2107" s="2" t="s">
        <v>226</v>
      </c>
      <c r="D2107" s="2">
        <v>2016</v>
      </c>
      <c r="E2107" s="2" t="s">
        <v>106</v>
      </c>
      <c r="F2107" s="2">
        <v>0</v>
      </c>
      <c r="G2107" s="2">
        <v>2.2716392600000002</v>
      </c>
      <c r="H2107" s="2">
        <v>3.5099999999999999E-2</v>
      </c>
      <c r="I2107" s="2">
        <v>1.29</v>
      </c>
      <c r="J2107" s="2">
        <v>0.11508609</v>
      </c>
      <c r="K2107" s="2">
        <v>2.21</v>
      </c>
      <c r="L2107" s="2">
        <v>6.96E-3</v>
      </c>
      <c r="M2107" s="2">
        <v>0</v>
      </c>
      <c r="N2107" s="2">
        <v>1522</v>
      </c>
      <c r="P2107" s="2">
        <v>6241</v>
      </c>
      <c r="Q2107" s="2">
        <v>1.31</v>
      </c>
      <c r="R2107" s="2">
        <v>1.21</v>
      </c>
      <c r="S2107" s="2">
        <v>7.0000000000000007E-2</v>
      </c>
      <c r="T2107" s="2" t="s">
        <v>5</v>
      </c>
      <c r="U2107" s="2">
        <v>4.28</v>
      </c>
      <c r="V2107" s="2" t="s">
        <v>9389</v>
      </c>
      <c r="W2107" s="2">
        <v>295.3298254</v>
      </c>
      <c r="X2107" s="2" t="s">
        <v>9390</v>
      </c>
      <c r="Y2107" s="2">
        <v>42.534969799999999</v>
      </c>
      <c r="Z2107" s="2">
        <v>2712.58</v>
      </c>
      <c r="AA2107" s="2">
        <v>15.397</v>
      </c>
      <c r="AB2107" s="2">
        <v>13.84</v>
      </c>
      <c r="AC2107" s="2">
        <v>15.339700000000001</v>
      </c>
      <c r="AD2107" s="4">
        <f t="shared" si="160"/>
        <v>1.0294923950325361</v>
      </c>
      <c r="AE2107" s="4">
        <f t="shared" si="161"/>
        <v>1.3280451895919716</v>
      </c>
      <c r="AF2107" s="4">
        <f t="shared" si="162"/>
        <v>1.308884370207561</v>
      </c>
      <c r="AG2107" s="4">
        <f t="shared" si="163"/>
        <v>1895.9851814210058</v>
      </c>
      <c r="AH2107" s="4">
        <f t="shared" si="164"/>
        <v>3.3550110545139684E-2</v>
      </c>
    </row>
    <row r="2108" spans="1:34" x14ac:dyDescent="0.3">
      <c r="A2108" s="2" t="s">
        <v>14720</v>
      </c>
      <c r="B2108" s="2" t="s">
        <v>14719</v>
      </c>
      <c r="C2108" s="2" t="s">
        <v>226</v>
      </c>
      <c r="D2108" s="2">
        <v>2016</v>
      </c>
      <c r="E2108" s="2" t="s">
        <v>106</v>
      </c>
      <c r="F2108" s="2">
        <v>0</v>
      </c>
      <c r="G2108" s="2">
        <v>6.9336647600000001</v>
      </c>
      <c r="H2108" s="2">
        <v>7.5920000000000001E-2</v>
      </c>
      <c r="I2108" s="2">
        <v>1.38</v>
      </c>
      <c r="J2108" s="2">
        <v>0.12311535</v>
      </c>
      <c r="K2108" s="2">
        <v>2.48</v>
      </c>
      <c r="L2108" s="2">
        <v>7.7999999999999996E-3</v>
      </c>
      <c r="M2108" s="2">
        <v>0</v>
      </c>
      <c r="N2108" s="2">
        <v>1104</v>
      </c>
      <c r="P2108" s="2">
        <v>5988</v>
      </c>
      <c r="Q2108" s="2">
        <v>1.26</v>
      </c>
      <c r="R2108" s="2">
        <v>1.1100000000000001</v>
      </c>
      <c r="S2108" s="2">
        <v>7.0000000000000007E-2</v>
      </c>
      <c r="T2108" s="2" t="s">
        <v>5</v>
      </c>
      <c r="U2108" s="2">
        <v>4.28</v>
      </c>
      <c r="V2108" s="2" t="s">
        <v>14721</v>
      </c>
      <c r="W2108" s="2">
        <v>294.17108309999998</v>
      </c>
      <c r="X2108" s="2" t="s">
        <v>14722</v>
      </c>
      <c r="Y2108" s="2">
        <v>40.055137199999997</v>
      </c>
      <c r="Z2108" s="2">
        <v>1000.28</v>
      </c>
      <c r="AA2108" s="2">
        <v>14.124000000000001</v>
      </c>
      <c r="AB2108" s="2">
        <v>12.664999999999999</v>
      </c>
      <c r="AC2108" s="2">
        <v>14.011699999999999</v>
      </c>
      <c r="AD2108" s="4">
        <f t="shared" si="160"/>
        <v>0.94365755580516841</v>
      </c>
      <c r="AE2108" s="4">
        <f t="shared" si="161"/>
        <v>1.3022474270111324</v>
      </c>
      <c r="AF2108" s="4">
        <f t="shared" si="162"/>
        <v>1.3405601251996728</v>
      </c>
      <c r="AG2108" s="4">
        <f t="shared" si="163"/>
        <v>317.72084436620838</v>
      </c>
      <c r="AH2108" s="4">
        <f t="shared" si="164"/>
        <v>4.0346118571232048E-2</v>
      </c>
    </row>
    <row r="2109" spans="1:34" x14ac:dyDescent="0.3">
      <c r="A2109" s="2" t="s">
        <v>16003</v>
      </c>
      <c r="B2109" s="2" t="s">
        <v>16002</v>
      </c>
      <c r="C2109" s="2" t="s">
        <v>226</v>
      </c>
      <c r="D2109" s="2">
        <v>2024</v>
      </c>
      <c r="E2109" s="2" t="s">
        <v>227</v>
      </c>
      <c r="F2109" s="2">
        <v>0</v>
      </c>
      <c r="G2109" s="2">
        <v>8.0823765539999997</v>
      </c>
      <c r="H2109" s="2">
        <v>8.0495999999999998E-2</v>
      </c>
      <c r="I2109" s="2">
        <v>3.1429999999999998</v>
      </c>
      <c r="J2109" s="2">
        <v>0.28040016000000001</v>
      </c>
      <c r="K2109" s="2">
        <v>10</v>
      </c>
      <c r="L2109" s="2">
        <v>3.1600000000000003E-2</v>
      </c>
      <c r="N2109" s="2">
        <v>959</v>
      </c>
      <c r="P2109" s="2">
        <v>5879</v>
      </c>
      <c r="Q2109" s="2">
        <v>1.24</v>
      </c>
      <c r="R2109" s="2">
        <v>1.07</v>
      </c>
      <c r="S2109" s="2">
        <v>9.6000000000000002E-2</v>
      </c>
      <c r="T2109" s="2" t="s">
        <v>5</v>
      </c>
      <c r="U2109" s="2">
        <v>4.28</v>
      </c>
      <c r="V2109" s="2" t="s">
        <v>16004</v>
      </c>
      <c r="W2109" s="2">
        <v>105.0833291</v>
      </c>
      <c r="X2109" s="2" t="s">
        <v>16005</v>
      </c>
      <c r="Y2109" s="2">
        <v>56.8241941</v>
      </c>
      <c r="Z2109" s="2">
        <v>104.158</v>
      </c>
      <c r="AA2109" s="2">
        <v>9.4060000000000006</v>
      </c>
      <c r="AB2109" s="2">
        <v>7.9320000000000004</v>
      </c>
      <c r="AC2109" s="2">
        <v>9.2409400000000002</v>
      </c>
      <c r="AD2109" s="4">
        <f t="shared" si="160"/>
        <v>0.32208229857670118</v>
      </c>
      <c r="AE2109" s="4">
        <f t="shared" si="161"/>
        <v>1.0123046644265716</v>
      </c>
      <c r="AF2109" s="4">
        <f t="shared" si="162"/>
        <v>1.7837246312961859</v>
      </c>
      <c r="AG2109" s="4">
        <f t="shared" si="163"/>
        <v>254.33050938127406</v>
      </c>
      <c r="AH2109" s="4">
        <f t="shared" si="164"/>
        <v>5.7599472468661608E-2</v>
      </c>
    </row>
    <row r="2110" spans="1:34" x14ac:dyDescent="0.3">
      <c r="A2110" s="2" t="s">
        <v>5702</v>
      </c>
      <c r="B2110" s="2" t="s">
        <v>5701</v>
      </c>
      <c r="C2110" s="2" t="s">
        <v>226</v>
      </c>
      <c r="D2110" s="2">
        <v>2021</v>
      </c>
      <c r="E2110" s="2" t="s">
        <v>271</v>
      </c>
      <c r="F2110" s="2">
        <v>0</v>
      </c>
      <c r="G2110" s="2">
        <v>12.283211</v>
      </c>
      <c r="I2110" s="2">
        <v>2.21</v>
      </c>
      <c r="J2110" s="2">
        <v>0.19716333</v>
      </c>
      <c r="K2110" s="2">
        <v>5.52</v>
      </c>
      <c r="L2110" s="2">
        <v>1.7399999999999999E-2</v>
      </c>
      <c r="N2110" s="2">
        <v>949</v>
      </c>
      <c r="P2110" s="2">
        <v>6222</v>
      </c>
      <c r="Q2110" s="2">
        <v>1.33</v>
      </c>
      <c r="R2110" s="2">
        <v>1.23</v>
      </c>
      <c r="S2110" s="2">
        <v>0.1</v>
      </c>
      <c r="T2110" s="2" t="s">
        <v>5</v>
      </c>
      <c r="U2110" s="2">
        <v>4.28</v>
      </c>
      <c r="V2110" s="2" t="s">
        <v>5703</v>
      </c>
      <c r="W2110" s="2">
        <v>129.38966790000001</v>
      </c>
      <c r="X2110" s="2" t="s">
        <v>5704</v>
      </c>
      <c r="Y2110" s="2">
        <v>16.522064799999999</v>
      </c>
      <c r="Z2110" s="2">
        <v>557.99300000000005</v>
      </c>
      <c r="AA2110" s="2">
        <v>12.555999999999999</v>
      </c>
      <c r="AB2110" s="2">
        <v>11.281000000000001</v>
      </c>
      <c r="AC2110" s="2">
        <v>12.4741</v>
      </c>
      <c r="AD2110" s="4">
        <f t="shared" si="160"/>
        <v>0.51140180515572697</v>
      </c>
      <c r="AE2110" s="4">
        <f t="shared" si="161"/>
        <v>1.1301979893941565</v>
      </c>
      <c r="AF2110" s="4">
        <f t="shared" si="162"/>
        <v>1.5804232207105431</v>
      </c>
      <c r="AG2110" s="4" t="str">
        <f t="shared" si="163"/>
        <v/>
      </c>
      <c r="AH2110" s="4">
        <f t="shared" si="164"/>
        <v>5.1302708705359211E-2</v>
      </c>
    </row>
    <row r="2111" spans="1:34" x14ac:dyDescent="0.3">
      <c r="A2111" s="2" t="s">
        <v>12758</v>
      </c>
      <c r="B2111" s="2" t="s">
        <v>12757</v>
      </c>
      <c r="C2111" s="2" t="s">
        <v>226</v>
      </c>
      <c r="D2111" s="2">
        <v>2016</v>
      </c>
      <c r="E2111" s="2" t="s">
        <v>106</v>
      </c>
      <c r="F2111" s="2">
        <v>0</v>
      </c>
      <c r="G2111" s="2">
        <v>4.9195837950000003</v>
      </c>
      <c r="H2111" s="2">
        <v>6.0240000000000002E-2</v>
      </c>
      <c r="I2111" s="2">
        <v>2.78</v>
      </c>
      <c r="J2111" s="2">
        <v>0.24801498999999999</v>
      </c>
      <c r="K2111" s="2">
        <v>8.15</v>
      </c>
      <c r="L2111" s="2">
        <v>2.5600000000000001E-2</v>
      </c>
      <c r="M2111" s="2">
        <v>0</v>
      </c>
      <c r="N2111" s="2">
        <v>1312</v>
      </c>
      <c r="P2111" s="2">
        <v>6322</v>
      </c>
      <c r="Q2111" s="2">
        <v>1.34</v>
      </c>
      <c r="R2111" s="2">
        <v>1.25</v>
      </c>
      <c r="S2111" s="2">
        <v>0.11</v>
      </c>
      <c r="T2111" s="2" t="s">
        <v>5</v>
      </c>
      <c r="U2111" s="2">
        <v>4.28</v>
      </c>
      <c r="V2111" s="2" t="s">
        <v>12759</v>
      </c>
      <c r="W2111" s="2">
        <v>294.46391649999998</v>
      </c>
      <c r="X2111" s="2" t="s">
        <v>12760</v>
      </c>
      <c r="Y2111" s="2">
        <v>49.765047299999999</v>
      </c>
      <c r="Z2111" s="2">
        <v>847.50800000000004</v>
      </c>
      <c r="AA2111" s="2">
        <v>13.23</v>
      </c>
      <c r="AB2111" s="2">
        <v>12.065</v>
      </c>
      <c r="AC2111" s="2">
        <v>13.2113</v>
      </c>
      <c r="AD2111" s="4">
        <f t="shared" si="160"/>
        <v>0.37933526684164814</v>
      </c>
      <c r="AE2111" s="4">
        <f t="shared" si="161"/>
        <v>1.0545520418197818</v>
      </c>
      <c r="AF2111" s="4">
        <f t="shared" si="162"/>
        <v>1.7122075447383689</v>
      </c>
      <c r="AG2111" s="4">
        <f t="shared" si="163"/>
        <v>709.16531508475509</v>
      </c>
      <c r="AH2111" s="4">
        <f t="shared" si="164"/>
        <v>4.7270423030581037E-2</v>
      </c>
    </row>
    <row r="2112" spans="1:34" x14ac:dyDescent="0.3">
      <c r="A2112" s="2" t="s">
        <v>12068</v>
      </c>
      <c r="B2112" s="2" t="s">
        <v>12073</v>
      </c>
      <c r="C2112" s="2" t="s">
        <v>226</v>
      </c>
      <c r="D2112" s="2">
        <v>2016</v>
      </c>
      <c r="E2112" s="2" t="s">
        <v>106</v>
      </c>
      <c r="F2112" s="2">
        <v>0</v>
      </c>
      <c r="G2112" s="2">
        <v>1.644224613</v>
      </c>
      <c r="H2112" s="2">
        <v>2.9090000000000001E-2</v>
      </c>
      <c r="I2112" s="2">
        <v>0.88</v>
      </c>
      <c r="J2112" s="2">
        <v>7.8508339999999996E-2</v>
      </c>
      <c r="K2112" s="2">
        <v>0.61499999999999999</v>
      </c>
      <c r="L2112" s="2">
        <v>1.9300000000000001E-3</v>
      </c>
      <c r="M2112" s="2">
        <v>0</v>
      </c>
      <c r="N2112" s="2">
        <v>1897</v>
      </c>
      <c r="P2112" s="2">
        <v>6366</v>
      </c>
      <c r="Q2112" s="2">
        <v>1.34</v>
      </c>
      <c r="R2112" s="2">
        <v>1.26</v>
      </c>
      <c r="S2112" s="2">
        <v>0.12</v>
      </c>
      <c r="T2112" s="2" t="s">
        <v>5</v>
      </c>
      <c r="U2112" s="2">
        <v>4.28</v>
      </c>
      <c r="V2112" s="2" t="s">
        <v>12069</v>
      </c>
      <c r="W2112" s="2">
        <v>292.6780488</v>
      </c>
      <c r="X2112" s="2" t="s">
        <v>12070</v>
      </c>
      <c r="Y2112" s="2">
        <v>46.726681300000003</v>
      </c>
      <c r="Z2112" s="2">
        <v>781.61099999999999</v>
      </c>
      <c r="AA2112" s="2">
        <v>13.2</v>
      </c>
      <c r="AB2112" s="2">
        <v>11.957000000000001</v>
      </c>
      <c r="AC2112" s="2">
        <v>13.0992</v>
      </c>
      <c r="AD2112" s="4">
        <f t="shared" si="160"/>
        <v>0.90245820811419986</v>
      </c>
      <c r="AE2112" s="4">
        <f t="shared" si="161"/>
        <v>0.79416322314049592</v>
      </c>
      <c r="AF2112" s="4">
        <f t="shared" si="162"/>
        <v>0.83598064353406909</v>
      </c>
      <c r="AG2112" s="4">
        <f t="shared" si="163"/>
        <v>3126.6447638398217</v>
      </c>
      <c r="AH2112" s="4">
        <f t="shared" si="164"/>
        <v>1.9193870325511599E-2</v>
      </c>
    </row>
    <row r="2113" spans="1:34" x14ac:dyDescent="0.3">
      <c r="A2113" s="2" t="s">
        <v>8956</v>
      </c>
      <c r="B2113" s="2" t="s">
        <v>8955</v>
      </c>
      <c r="C2113" s="2" t="s">
        <v>226</v>
      </c>
      <c r="D2113" s="2">
        <v>2016</v>
      </c>
      <c r="E2113" s="2" t="s">
        <v>106</v>
      </c>
      <c r="F2113" s="2">
        <v>0</v>
      </c>
      <c r="G2113" s="2">
        <v>23.238279200000001</v>
      </c>
      <c r="H2113" s="2">
        <v>0.17530000000000001</v>
      </c>
      <c r="I2113" s="2">
        <v>1.68</v>
      </c>
      <c r="J2113" s="2">
        <v>0.14987956</v>
      </c>
      <c r="K2113" s="2">
        <v>3.46</v>
      </c>
      <c r="L2113" s="2">
        <v>1.09E-2</v>
      </c>
      <c r="M2113" s="2">
        <v>0</v>
      </c>
      <c r="N2113" s="2">
        <v>903</v>
      </c>
      <c r="P2113" s="2">
        <v>6064</v>
      </c>
      <c r="Q2113" s="2">
        <v>1.29</v>
      </c>
      <c r="R2113" s="2">
        <v>1.17</v>
      </c>
      <c r="S2113" s="2">
        <v>0.14000000000000001</v>
      </c>
      <c r="T2113" s="2" t="s">
        <v>5</v>
      </c>
      <c r="U2113" s="2">
        <v>4.28</v>
      </c>
      <c r="V2113" s="2" t="s">
        <v>8957</v>
      </c>
      <c r="W2113" s="2">
        <v>288.42118920000001</v>
      </c>
      <c r="X2113" s="2" t="s">
        <v>8958</v>
      </c>
      <c r="Y2113" s="2">
        <v>43.179772999999997</v>
      </c>
      <c r="Z2113" s="2">
        <v>1475.6</v>
      </c>
      <c r="AA2113" s="2">
        <v>13.564</v>
      </c>
      <c r="AB2113" s="2">
        <v>12.471</v>
      </c>
      <c r="AC2113" s="2">
        <v>13.5024</v>
      </c>
      <c r="AD2113" s="4">
        <f t="shared" si="160"/>
        <v>0.72970656516574894</v>
      </c>
      <c r="AE2113" s="4">
        <f t="shared" si="161"/>
        <v>1.2259070294784582</v>
      </c>
      <c r="AF2113" s="4">
        <f t="shared" si="162"/>
        <v>1.4351041110399656</v>
      </c>
      <c r="AG2113" s="4">
        <f t="shared" si="163"/>
        <v>65.69649634859924</v>
      </c>
      <c r="AH2113" s="4">
        <f t="shared" si="164"/>
        <v>4.7757274463122043E-2</v>
      </c>
    </row>
    <row r="2114" spans="1:34" x14ac:dyDescent="0.3">
      <c r="A2114" s="2" t="s">
        <v>14386</v>
      </c>
      <c r="B2114" s="2" t="s">
        <v>14385</v>
      </c>
      <c r="C2114" s="2" t="s">
        <v>226</v>
      </c>
      <c r="D2114" s="2">
        <v>2016</v>
      </c>
      <c r="E2114" s="2" t="s">
        <v>106</v>
      </c>
      <c r="F2114" s="2">
        <v>0</v>
      </c>
      <c r="G2114" s="2">
        <v>6.9113441599999996</v>
      </c>
      <c r="H2114" s="2">
        <v>7.5859999999999997E-2</v>
      </c>
      <c r="I2114" s="2">
        <v>1.7</v>
      </c>
      <c r="J2114" s="2">
        <v>0.15166383999999999</v>
      </c>
      <c r="K2114" s="2">
        <v>3.53</v>
      </c>
      <c r="L2114" s="2">
        <v>1.11E-2</v>
      </c>
      <c r="M2114" s="2">
        <v>0</v>
      </c>
      <c r="N2114" s="2">
        <v>1086</v>
      </c>
      <c r="P2114" s="2">
        <v>5695</v>
      </c>
      <c r="Q2114" s="2">
        <v>1.2</v>
      </c>
      <c r="R2114" s="2">
        <v>1.01</v>
      </c>
      <c r="S2114" s="2">
        <v>0.15</v>
      </c>
      <c r="T2114" s="2" t="s">
        <v>5</v>
      </c>
      <c r="U2114" s="2">
        <v>4.28</v>
      </c>
      <c r="V2114" s="2" t="s">
        <v>14387</v>
      </c>
      <c r="W2114" s="2">
        <v>293.28829489999998</v>
      </c>
      <c r="X2114" s="2" t="s">
        <v>14388</v>
      </c>
      <c r="Y2114" s="2">
        <v>48.811611399999997</v>
      </c>
      <c r="Z2114" s="2">
        <v>1378.47</v>
      </c>
      <c r="AA2114" s="2">
        <v>14.194000000000001</v>
      </c>
      <c r="AB2114" s="2">
        <v>12.430999999999999</v>
      </c>
      <c r="AC2114" s="2">
        <v>14.0105</v>
      </c>
      <c r="AD2114" s="4">
        <f t="shared" ref="AD2114:AD2177" si="165">IF(AND(ISNUMBER(K2114),ISNUMBER(I2114),K2114&gt;0,I2114&gt;0),K2114/(I2114^3),"")</f>
        <v>0.71850193364543058</v>
      </c>
      <c r="AE2114" s="4">
        <f t="shared" ref="AE2114:AE2177" si="166">IF(AND(ISNUMBER(K2114),ISNUMBER(I2114),K2114&gt;0,I2114&gt;0),K2114/(I2114^2),"")</f>
        <v>1.2214532871972319</v>
      </c>
      <c r="AF2114" s="4">
        <f t="shared" ref="AF2114:AF2177" si="167">IF(AND(ISNUMBER(K2114),ISNUMBER(I2114),K2114&gt;0,I2114&gt;0),SQRT(K2114/I2114),"")</f>
        <v>1.4409963873082035</v>
      </c>
      <c r="AG2114" s="4">
        <f t="shared" ref="AG2114:AG2177" si="168">IF(AND(ISNUMBER(Q2114),ISNUMBER(P2114),ISNUMBER(H2114),Q2114&gt;0,P2114&gt;0,H2114&gt;0),(Q2114^2*(P2114/5778)^4)/(H2114^2),"")</f>
        <v>236.15741100131658</v>
      </c>
      <c r="AH2114" s="4">
        <f t="shared" ref="AH2114:AH2177" si="169">IF(AND(ISNUMBER(K2114),ISNUMBER(I2114),ISNUMBER(N2114),K2114&gt;0,I2114&gt;0,N2114&gt;0),SQRT(K2114/I2114)/SQRT(N2114),"")</f>
        <v>4.372682852031487E-2</v>
      </c>
    </row>
    <row r="2115" spans="1:34" x14ac:dyDescent="0.3">
      <c r="A2115" s="2" t="s">
        <v>17989</v>
      </c>
      <c r="B2115" s="2" t="s">
        <v>17988</v>
      </c>
      <c r="C2115" s="2" t="s">
        <v>226</v>
      </c>
      <c r="D2115" s="2">
        <v>2016</v>
      </c>
      <c r="E2115" s="2" t="s">
        <v>17917</v>
      </c>
      <c r="F2115" s="2">
        <v>0</v>
      </c>
      <c r="G2115" s="2">
        <v>3.2888299999999999</v>
      </c>
      <c r="H2115" s="2">
        <v>4.4900000000000002E-2</v>
      </c>
      <c r="I2115" s="2">
        <v>10.513587729999999</v>
      </c>
      <c r="J2115" s="2">
        <v>0.93796109000000005</v>
      </c>
      <c r="K2115" s="2">
        <v>90.3</v>
      </c>
      <c r="L2115" s="2">
        <v>0.28411415000000001</v>
      </c>
      <c r="M2115" s="2">
        <v>0.18</v>
      </c>
      <c r="N2115" s="2">
        <v>1480</v>
      </c>
      <c r="O2115" s="2" t="s">
        <v>494</v>
      </c>
      <c r="P2115" s="2">
        <v>5800</v>
      </c>
      <c r="Q2115" s="2">
        <v>1.27</v>
      </c>
      <c r="R2115" s="2">
        <v>1.1200000000000001</v>
      </c>
      <c r="S2115" s="2">
        <v>0.20680000000000001</v>
      </c>
      <c r="T2115" s="2" t="s">
        <v>129</v>
      </c>
      <c r="U2115" s="2">
        <v>4.28</v>
      </c>
      <c r="V2115" s="2" t="s">
        <v>17990</v>
      </c>
      <c r="W2115" s="2">
        <v>63.374706000000003</v>
      </c>
      <c r="X2115" s="2" t="s">
        <v>17991</v>
      </c>
      <c r="Y2115" s="2">
        <v>-69.226592600000004</v>
      </c>
      <c r="Z2115" s="2">
        <v>216.52600000000001</v>
      </c>
      <c r="AA2115" s="2">
        <v>10.994</v>
      </c>
      <c r="AB2115" s="2">
        <v>9.5980000000000008</v>
      </c>
      <c r="AC2115" s="2">
        <v>11.0665</v>
      </c>
      <c r="AD2115" s="4">
        <f t="shared" si="165"/>
        <v>7.7702487351119842E-2</v>
      </c>
      <c r="AE2115" s="4">
        <f t="shared" si="166"/>
        <v>0.81693191760521378</v>
      </c>
      <c r="AF2115" s="4">
        <f t="shared" si="167"/>
        <v>2.9306800209472796</v>
      </c>
      <c r="AG2115" s="4">
        <f t="shared" si="168"/>
        <v>812.30024481529085</v>
      </c>
      <c r="AH2115" s="4">
        <f t="shared" si="169"/>
        <v>7.6179399682145876E-2</v>
      </c>
    </row>
    <row r="2116" spans="1:34" x14ac:dyDescent="0.3">
      <c r="A2116" s="2" t="s">
        <v>12876</v>
      </c>
      <c r="B2116" s="2" t="s">
        <v>12875</v>
      </c>
      <c r="C2116" s="2" t="s">
        <v>226</v>
      </c>
      <c r="D2116" s="2">
        <v>2016</v>
      </c>
      <c r="E2116" s="2" t="s">
        <v>106</v>
      </c>
      <c r="F2116" s="2">
        <v>0</v>
      </c>
      <c r="G2116" s="2">
        <v>34.435879749999998</v>
      </c>
      <c r="H2116" s="2">
        <v>0.21395</v>
      </c>
      <c r="I2116" s="2">
        <v>2.69</v>
      </c>
      <c r="J2116" s="2">
        <v>0.23998573000000001</v>
      </c>
      <c r="K2116" s="2">
        <v>7.7</v>
      </c>
      <c r="L2116" s="2">
        <v>2.4199999999999999E-2</v>
      </c>
      <c r="M2116" s="2">
        <v>0</v>
      </c>
      <c r="N2116" s="2">
        <v>652</v>
      </c>
      <c r="P2116" s="2">
        <v>5997</v>
      </c>
      <c r="Q2116" s="2">
        <v>1.3</v>
      </c>
      <c r="R2116" s="2">
        <v>1.17</v>
      </c>
      <c r="S2116" s="2">
        <v>0.22</v>
      </c>
      <c r="T2116" s="2" t="s">
        <v>5</v>
      </c>
      <c r="U2116" s="2">
        <v>4.28</v>
      </c>
      <c r="V2116" s="2" t="s">
        <v>12877</v>
      </c>
      <c r="W2116" s="2">
        <v>298.26892170000002</v>
      </c>
      <c r="X2116" s="2" t="s">
        <v>12878</v>
      </c>
      <c r="Y2116" s="2">
        <v>48.916739100000001</v>
      </c>
      <c r="Z2116" s="2">
        <v>467.375</v>
      </c>
      <c r="AA2116" s="2">
        <v>12.728</v>
      </c>
      <c r="AB2116" s="2">
        <v>11.315</v>
      </c>
      <c r="AC2116" s="2">
        <v>12.6135</v>
      </c>
      <c r="AD2116" s="4">
        <f t="shared" si="165"/>
        <v>0.39557959834697054</v>
      </c>
      <c r="AE2116" s="4">
        <f t="shared" si="166"/>
        <v>1.0641091195533507</v>
      </c>
      <c r="AF2116" s="4">
        <f t="shared" si="167"/>
        <v>1.6918786988429499</v>
      </c>
      <c r="AG2116" s="4">
        <f t="shared" si="168"/>
        <v>42.843818249305528</v>
      </c>
      <c r="AH2116" s="4">
        <f t="shared" si="169"/>
        <v>6.6259083549038436E-2</v>
      </c>
    </row>
    <row r="2117" spans="1:34" x14ac:dyDescent="0.3">
      <c r="A2117" s="2" t="s">
        <v>13441</v>
      </c>
      <c r="B2117" s="2" t="s">
        <v>13440</v>
      </c>
      <c r="C2117" s="2" t="s">
        <v>226</v>
      </c>
      <c r="D2117" s="2">
        <v>2016</v>
      </c>
      <c r="E2117" s="2" t="s">
        <v>106</v>
      </c>
      <c r="F2117" s="2">
        <v>0</v>
      </c>
      <c r="G2117" s="2">
        <v>17.97979059</v>
      </c>
      <c r="H2117" s="2">
        <v>0.14016999999999999</v>
      </c>
      <c r="I2117" s="2">
        <v>2.9</v>
      </c>
      <c r="J2117" s="2">
        <v>0.25872066999999999</v>
      </c>
      <c r="K2117" s="2">
        <v>8.75</v>
      </c>
      <c r="L2117" s="2">
        <v>2.75E-2</v>
      </c>
      <c r="M2117" s="2">
        <v>0</v>
      </c>
      <c r="N2117" s="2">
        <v>828</v>
      </c>
      <c r="P2117" s="2">
        <v>6185</v>
      </c>
      <c r="Q2117" s="2">
        <v>1.33</v>
      </c>
      <c r="R2117" s="2">
        <v>1.24</v>
      </c>
      <c r="S2117" s="2">
        <v>0.23</v>
      </c>
      <c r="T2117" s="2" t="s">
        <v>5</v>
      </c>
      <c r="U2117" s="2">
        <v>4.28</v>
      </c>
      <c r="V2117" s="2" t="s">
        <v>13442</v>
      </c>
      <c r="W2117" s="2">
        <v>296.88572399999998</v>
      </c>
      <c r="X2117" s="2" t="s">
        <v>13443</v>
      </c>
      <c r="Y2117" s="2">
        <v>40.228171699999997</v>
      </c>
      <c r="Z2117" s="2">
        <v>761.96600000000001</v>
      </c>
      <c r="AA2117" s="2">
        <v>13.563000000000001</v>
      </c>
      <c r="AB2117" s="2">
        <v>12.208</v>
      </c>
      <c r="AC2117" s="2">
        <v>13.493</v>
      </c>
      <c r="AD2117" s="4">
        <f t="shared" si="165"/>
        <v>0.35876829718315634</v>
      </c>
      <c r="AE2117" s="4">
        <f t="shared" si="166"/>
        <v>1.0404280618311534</v>
      </c>
      <c r="AF2117" s="4">
        <f t="shared" si="167"/>
        <v>1.737020834449128</v>
      </c>
      <c r="AG2117" s="4">
        <f t="shared" si="168"/>
        <v>118.20662048599829</v>
      </c>
      <c r="AH2117" s="4">
        <f t="shared" si="169"/>
        <v>6.036564691668183E-2</v>
      </c>
    </row>
    <row r="2118" spans="1:34" x14ac:dyDescent="0.3">
      <c r="A2118" s="2" t="s">
        <v>8562</v>
      </c>
      <c r="B2118" s="2" t="s">
        <v>8561</v>
      </c>
      <c r="C2118" s="2" t="s">
        <v>226</v>
      </c>
      <c r="D2118" s="2">
        <v>2016</v>
      </c>
      <c r="E2118" s="2" t="s">
        <v>106</v>
      </c>
      <c r="F2118" s="2">
        <v>0</v>
      </c>
      <c r="G2118" s="2">
        <v>10.676071690000001</v>
      </c>
      <c r="H2118" s="2">
        <v>0.11051</v>
      </c>
      <c r="I2118" s="2">
        <v>1.64</v>
      </c>
      <c r="J2118" s="2">
        <v>0.146311</v>
      </c>
      <c r="K2118" s="2">
        <v>3.33</v>
      </c>
      <c r="L2118" s="2">
        <v>1.0500000000000001E-2</v>
      </c>
      <c r="M2118" s="2">
        <v>0</v>
      </c>
      <c r="N2118" s="2">
        <v>1049</v>
      </c>
      <c r="P2118" s="2">
        <v>6184</v>
      </c>
      <c r="Q2118" s="2">
        <v>1.36</v>
      </c>
      <c r="R2118" s="2">
        <v>1.28</v>
      </c>
      <c r="S2118" s="2">
        <v>0.35</v>
      </c>
      <c r="T2118" s="2" t="s">
        <v>5</v>
      </c>
      <c r="U2118" s="2">
        <v>4.28</v>
      </c>
      <c r="V2118" s="2" t="s">
        <v>8563</v>
      </c>
      <c r="W2118" s="2">
        <v>297.64225629999999</v>
      </c>
      <c r="X2118" s="2" t="s">
        <v>8564</v>
      </c>
      <c r="Y2118" s="2">
        <v>49.594957999999998</v>
      </c>
      <c r="Z2118" s="2">
        <v>1530.32</v>
      </c>
      <c r="AA2118" s="2">
        <v>13.759</v>
      </c>
      <c r="AB2118" s="2">
        <v>12.112</v>
      </c>
      <c r="AC2118" s="2">
        <v>13.523400000000001</v>
      </c>
      <c r="AD2118" s="4">
        <f t="shared" si="165"/>
        <v>0.75494043905340924</v>
      </c>
      <c r="AE2118" s="4">
        <f t="shared" si="166"/>
        <v>1.2381023200475909</v>
      </c>
      <c r="AF2118" s="4">
        <f t="shared" si="167"/>
        <v>1.4249518605475937</v>
      </c>
      <c r="AG2118" s="4">
        <f t="shared" si="168"/>
        <v>198.72039077889428</v>
      </c>
      <c r="AH2118" s="4">
        <f t="shared" si="169"/>
        <v>4.3995924554282625E-2</v>
      </c>
    </row>
    <row r="2119" spans="1:34" x14ac:dyDescent="0.3">
      <c r="A2119" s="2" t="s">
        <v>13652</v>
      </c>
      <c r="B2119" s="2" t="s">
        <v>13651</v>
      </c>
      <c r="C2119" s="2" t="s">
        <v>226</v>
      </c>
      <c r="D2119" s="2">
        <v>2013</v>
      </c>
      <c r="E2119" s="2" t="s">
        <v>106</v>
      </c>
      <c r="F2119" s="2">
        <v>0</v>
      </c>
      <c r="G2119" s="2">
        <v>5.39875259</v>
      </c>
      <c r="H2119" s="2">
        <v>6.1350000000000002E-2</v>
      </c>
      <c r="I2119" s="2">
        <v>2.3570000000000002</v>
      </c>
      <c r="J2119" s="2">
        <v>0.21027782</v>
      </c>
      <c r="K2119" s="2">
        <v>8.0299999999999994</v>
      </c>
      <c r="L2119" s="2">
        <v>2.526521E-2</v>
      </c>
      <c r="M2119" s="2">
        <v>0.09</v>
      </c>
      <c r="N2119" s="2">
        <v>1275</v>
      </c>
      <c r="P2119" s="2">
        <v>5847</v>
      </c>
      <c r="Q2119" s="2">
        <v>1.2564</v>
      </c>
      <c r="R2119" s="2">
        <v>1.0569999999999999</v>
      </c>
      <c r="S2119" s="2">
        <v>0.11</v>
      </c>
      <c r="T2119" s="2" t="s">
        <v>5</v>
      </c>
      <c r="U2119" s="2">
        <v>4.2809999999999997</v>
      </c>
      <c r="V2119" s="2" t="s">
        <v>13653</v>
      </c>
      <c r="W2119" s="2">
        <v>291.03231019999998</v>
      </c>
      <c r="X2119" s="2" t="s">
        <v>13654</v>
      </c>
      <c r="Y2119" s="2">
        <v>49.0402129</v>
      </c>
      <c r="Z2119" s="2">
        <v>144.166</v>
      </c>
      <c r="AA2119" s="2">
        <v>10.077</v>
      </c>
      <c r="AB2119" s="2">
        <v>8.5879999999999992</v>
      </c>
      <c r="AC2119" s="2">
        <v>9.9335500000000003</v>
      </c>
      <c r="AD2119" s="4">
        <f t="shared" si="165"/>
        <v>0.61324892800328068</v>
      </c>
      <c r="AE2119" s="4">
        <f t="shared" si="166"/>
        <v>1.4454277233037325</v>
      </c>
      <c r="AF2119" s="4">
        <f t="shared" si="167"/>
        <v>1.8457716933106592</v>
      </c>
      <c r="AG2119" s="4">
        <f t="shared" si="168"/>
        <v>439.79364207393246</v>
      </c>
      <c r="AH2119" s="4">
        <f t="shared" si="169"/>
        <v>5.169194683611144E-2</v>
      </c>
    </row>
    <row r="2120" spans="1:34" x14ac:dyDescent="0.3">
      <c r="A2120" s="2" t="s">
        <v>13652</v>
      </c>
      <c r="B2120" s="2" t="s">
        <v>13655</v>
      </c>
      <c r="C2120" s="2" t="s">
        <v>226</v>
      </c>
      <c r="D2120" s="2">
        <v>2013</v>
      </c>
      <c r="E2120" s="2" t="s">
        <v>106</v>
      </c>
      <c r="F2120" s="2">
        <v>0</v>
      </c>
      <c r="G2120" s="2">
        <v>9.6050269999999998</v>
      </c>
      <c r="H2120" s="2">
        <v>9.0079999999999993E-2</v>
      </c>
      <c r="I2120" s="2">
        <v>0.97899999999999998</v>
      </c>
      <c r="J2120" s="2">
        <v>8.7340680000000004E-2</v>
      </c>
      <c r="K2120" s="2">
        <v>1.3</v>
      </c>
      <c r="L2120" s="2">
        <v>4.0902600000000001E-3</v>
      </c>
      <c r="M2120" s="2">
        <v>9.9000000000000005E-2</v>
      </c>
      <c r="N2120" s="2">
        <v>1052</v>
      </c>
      <c r="P2120" s="2">
        <v>5847</v>
      </c>
      <c r="Q2120" s="2">
        <v>1.2564</v>
      </c>
      <c r="R2120" s="2">
        <v>1.0569999999999999</v>
      </c>
      <c r="S2120" s="2">
        <v>0.11</v>
      </c>
      <c r="T2120" s="2" t="s">
        <v>5</v>
      </c>
      <c r="U2120" s="2">
        <v>4.2809999999999997</v>
      </c>
      <c r="V2120" s="2" t="s">
        <v>13653</v>
      </c>
      <c r="W2120" s="2">
        <v>291.03231019999998</v>
      </c>
      <c r="X2120" s="2" t="s">
        <v>13654</v>
      </c>
      <c r="Y2120" s="2">
        <v>49.0402129</v>
      </c>
      <c r="Z2120" s="2">
        <v>144.166</v>
      </c>
      <c r="AA2120" s="2">
        <v>10.077</v>
      </c>
      <c r="AB2120" s="2">
        <v>8.5879999999999992</v>
      </c>
      <c r="AC2120" s="2">
        <v>9.9335500000000003</v>
      </c>
      <c r="AD2120" s="4">
        <f t="shared" si="165"/>
        <v>1.3854641000839061</v>
      </c>
      <c r="AE2120" s="4">
        <f t="shared" si="166"/>
        <v>1.356369353982144</v>
      </c>
      <c r="AF2120" s="4">
        <f t="shared" si="167"/>
        <v>1.1523391851137055</v>
      </c>
      <c r="AG2120" s="4">
        <f t="shared" si="168"/>
        <v>203.9958468674694</v>
      </c>
      <c r="AH2120" s="4">
        <f t="shared" si="169"/>
        <v>3.5528139085395614E-2</v>
      </c>
    </row>
    <row r="2121" spans="1:34" x14ac:dyDescent="0.3">
      <c r="A2121" s="2" t="s">
        <v>15922</v>
      </c>
      <c r="B2121" s="2" t="s">
        <v>15921</v>
      </c>
      <c r="C2121" s="2" t="s">
        <v>226</v>
      </c>
      <c r="D2121" s="2">
        <v>2020</v>
      </c>
      <c r="E2121" s="2" t="s">
        <v>227</v>
      </c>
      <c r="F2121" s="2">
        <v>0</v>
      </c>
      <c r="G2121" s="2">
        <v>2.0845435000000001</v>
      </c>
      <c r="H2121" s="2">
        <v>3.1379999999999998E-2</v>
      </c>
      <c r="I2121" s="2">
        <v>14.414774</v>
      </c>
      <c r="J2121" s="2">
        <v>1.286</v>
      </c>
      <c r="K2121" s="2">
        <v>375.0394</v>
      </c>
      <c r="L2121" s="2">
        <v>1.18</v>
      </c>
      <c r="M2121" s="2">
        <v>0</v>
      </c>
      <c r="N2121" s="2">
        <v>1588</v>
      </c>
      <c r="O2121" s="2" t="s">
        <v>15384</v>
      </c>
      <c r="P2121" s="2">
        <v>5404</v>
      </c>
      <c r="Q2121" s="2">
        <v>1.167</v>
      </c>
      <c r="R2121" s="2">
        <v>0.94799999999999995</v>
      </c>
      <c r="S2121" s="2">
        <v>0.24</v>
      </c>
      <c r="T2121" s="2" t="s">
        <v>5</v>
      </c>
      <c r="U2121" s="2">
        <v>4.2809999999999997</v>
      </c>
      <c r="V2121" s="2" t="s">
        <v>15923</v>
      </c>
      <c r="W2121" s="2">
        <v>73.701439800000003</v>
      </c>
      <c r="X2121" s="2" t="s">
        <v>15924</v>
      </c>
      <c r="Y2121" s="2">
        <v>-76.680606100000006</v>
      </c>
      <c r="Z2121" s="2">
        <v>355.68299999999999</v>
      </c>
      <c r="AA2121" s="2">
        <v>12.725</v>
      </c>
      <c r="AB2121" s="2">
        <v>10.891999999999999</v>
      </c>
      <c r="AC2121" s="2">
        <v>12.5143</v>
      </c>
      <c r="AD2121" s="4">
        <f t="shared" si="165"/>
        <v>0.12521414199728834</v>
      </c>
      <c r="AE2121" s="4">
        <f t="shared" si="166"/>
        <v>1.8049335584948201</v>
      </c>
      <c r="AF2121" s="4">
        <f t="shared" si="167"/>
        <v>5.1007557607396388</v>
      </c>
      <c r="AG2121" s="4">
        <f t="shared" si="168"/>
        <v>1058.2469975140164</v>
      </c>
      <c r="AH2121" s="4">
        <f t="shared" si="169"/>
        <v>0.12799979664537975</v>
      </c>
    </row>
    <row r="2122" spans="1:34" x14ac:dyDescent="0.3">
      <c r="A2122" s="2" t="s">
        <v>12827</v>
      </c>
      <c r="B2122" s="2" t="s">
        <v>12830</v>
      </c>
      <c r="C2122" s="2" t="s">
        <v>226</v>
      </c>
      <c r="D2122" s="2">
        <v>2021</v>
      </c>
      <c r="E2122" s="2" t="s">
        <v>106</v>
      </c>
      <c r="F2122" s="2">
        <v>0</v>
      </c>
      <c r="G2122" s="2">
        <v>3.6227600569999998</v>
      </c>
      <c r="H2122" s="2">
        <v>4.6699999999999998E-2</v>
      </c>
      <c r="I2122" s="2">
        <v>1.6811973899999999</v>
      </c>
      <c r="J2122" s="2">
        <v>0.14998664</v>
      </c>
      <c r="K2122" s="2">
        <v>3.47</v>
      </c>
      <c r="L2122" s="2">
        <v>1.09E-2</v>
      </c>
      <c r="M2122" s="2">
        <v>0</v>
      </c>
      <c r="N2122" s="2">
        <v>1304</v>
      </c>
      <c r="P2122" s="2">
        <v>5794</v>
      </c>
      <c r="Q2122" s="2">
        <v>1.216</v>
      </c>
      <c r="R2122" s="2">
        <v>1.032</v>
      </c>
      <c r="S2122" s="2">
        <v>0.14000000000000001</v>
      </c>
      <c r="T2122" s="2" t="s">
        <v>5</v>
      </c>
      <c r="U2122" s="2">
        <v>4.282</v>
      </c>
      <c r="V2122" s="2" t="s">
        <v>12828</v>
      </c>
      <c r="W2122" s="2">
        <v>297.20149190000001</v>
      </c>
      <c r="X2122" s="2" t="s">
        <v>12829</v>
      </c>
      <c r="Y2122" s="2">
        <v>41.730153399999999</v>
      </c>
      <c r="Z2122" s="2">
        <v>1125.24</v>
      </c>
      <c r="AA2122" s="2">
        <v>14.885999999999999</v>
      </c>
      <c r="AB2122" s="2">
        <v>13.34</v>
      </c>
      <c r="AC2122" s="2">
        <v>14.7303</v>
      </c>
      <c r="AD2122" s="4">
        <f t="shared" si="165"/>
        <v>0.73025300616631894</v>
      </c>
      <c r="AE2122" s="4">
        <f t="shared" si="166"/>
        <v>1.2276994480064694</v>
      </c>
      <c r="AF2122" s="4">
        <f t="shared" si="167"/>
        <v>1.4366645773084672</v>
      </c>
      <c r="AG2122" s="4">
        <f t="shared" si="168"/>
        <v>685.54694870074036</v>
      </c>
      <c r="AH2122" s="4">
        <f t="shared" si="169"/>
        <v>3.97847458560689E-2</v>
      </c>
    </row>
    <row r="2123" spans="1:34" x14ac:dyDescent="0.3">
      <c r="A2123" s="2" t="s">
        <v>11490</v>
      </c>
      <c r="B2123" s="2" t="s">
        <v>11489</v>
      </c>
      <c r="C2123" s="2" t="s">
        <v>226</v>
      </c>
      <c r="D2123" s="2">
        <v>2011</v>
      </c>
      <c r="E2123" s="2" t="s">
        <v>106</v>
      </c>
      <c r="F2123" s="2">
        <v>0</v>
      </c>
      <c r="G2123" s="2">
        <v>6.2382970000000002</v>
      </c>
      <c r="H2123" s="2">
        <v>6.9500000000000006E-2</v>
      </c>
      <c r="I2123" s="2">
        <v>2.7480000000000002</v>
      </c>
      <c r="J2123" s="2">
        <v>0.24516014</v>
      </c>
      <c r="K2123" s="2">
        <v>8.6999999999999993</v>
      </c>
      <c r="L2123" s="2">
        <v>2.75E-2</v>
      </c>
      <c r="M2123" s="2">
        <v>2.8999999999999998E-3</v>
      </c>
      <c r="N2123" s="2">
        <v>1185</v>
      </c>
      <c r="O2123" s="2" t="s">
        <v>216</v>
      </c>
      <c r="P2123" s="2">
        <v>6354</v>
      </c>
      <c r="Q2123" s="2">
        <v>1.3160000000000001</v>
      </c>
      <c r="R2123" s="2">
        <v>1.165</v>
      </c>
      <c r="S2123" s="2">
        <v>0.11</v>
      </c>
      <c r="T2123" s="2" t="s">
        <v>5</v>
      </c>
      <c r="U2123" s="2">
        <v>4.2850000000000001</v>
      </c>
      <c r="V2123" s="2" t="s">
        <v>11491</v>
      </c>
      <c r="W2123" s="2">
        <v>286.63839050000001</v>
      </c>
      <c r="X2123" s="2" t="s">
        <v>11492</v>
      </c>
      <c r="Y2123" s="2">
        <v>39.487903799999998</v>
      </c>
      <c r="Z2123" s="2">
        <v>243.249</v>
      </c>
      <c r="AA2123" s="2">
        <v>10.769</v>
      </c>
      <c r="AB2123" s="2">
        <v>9.4930000000000003</v>
      </c>
      <c r="AC2123" s="2">
        <v>10.6319</v>
      </c>
      <c r="AD2123" s="4">
        <f t="shared" si="165"/>
        <v>0.4192461348929723</v>
      </c>
      <c r="AE2123" s="4">
        <f t="shared" si="166"/>
        <v>1.152088378685888</v>
      </c>
      <c r="AF2123" s="4">
        <f t="shared" si="167"/>
        <v>1.7793085355353131</v>
      </c>
      <c r="AG2123" s="4">
        <f t="shared" si="168"/>
        <v>524.349503735334</v>
      </c>
      <c r="AH2123" s="4">
        <f t="shared" si="169"/>
        <v>5.1688280748883257E-2</v>
      </c>
    </row>
    <row r="2124" spans="1:34" x14ac:dyDescent="0.3">
      <c r="A2124" s="2" t="s">
        <v>11490</v>
      </c>
      <c r="B2124" s="2" t="s">
        <v>11493</v>
      </c>
      <c r="C2124" s="2" t="s">
        <v>226</v>
      </c>
      <c r="D2124" s="2">
        <v>2011</v>
      </c>
      <c r="E2124" s="2" t="s">
        <v>106</v>
      </c>
      <c r="F2124" s="2">
        <v>0</v>
      </c>
      <c r="G2124" s="2">
        <v>12.720700000000001</v>
      </c>
      <c r="H2124" s="2">
        <v>0.11169999999999999</v>
      </c>
      <c r="I2124" s="2">
        <v>5.2169999999999996</v>
      </c>
      <c r="J2124" s="2">
        <v>0.46542957000000001</v>
      </c>
      <c r="K2124" s="2">
        <v>15.2</v>
      </c>
      <c r="L2124" s="2">
        <v>4.7899999999999998E-2</v>
      </c>
      <c r="M2124" s="2">
        <v>6.1000000000000004E-3</v>
      </c>
      <c r="N2124" s="2">
        <v>934</v>
      </c>
      <c r="O2124" s="2" t="s">
        <v>216</v>
      </c>
      <c r="P2124" s="2">
        <v>6354</v>
      </c>
      <c r="Q2124" s="2">
        <v>1.3160000000000001</v>
      </c>
      <c r="R2124" s="2">
        <v>1.165</v>
      </c>
      <c r="S2124" s="2">
        <v>0.11</v>
      </c>
      <c r="T2124" s="2" t="s">
        <v>5</v>
      </c>
      <c r="U2124" s="2">
        <v>4.2850000000000001</v>
      </c>
      <c r="V2124" s="2" t="s">
        <v>11491</v>
      </c>
      <c r="W2124" s="2">
        <v>286.63839050000001</v>
      </c>
      <c r="X2124" s="2" t="s">
        <v>11492</v>
      </c>
      <c r="Y2124" s="2">
        <v>39.487903799999998</v>
      </c>
      <c r="Z2124" s="2">
        <v>243.249</v>
      </c>
      <c r="AA2124" s="2">
        <v>10.769</v>
      </c>
      <c r="AB2124" s="2">
        <v>9.4930000000000003</v>
      </c>
      <c r="AC2124" s="2">
        <v>10.6319</v>
      </c>
      <c r="AD2124" s="4">
        <f t="shared" si="165"/>
        <v>0.10704862117040008</v>
      </c>
      <c r="AE2124" s="4">
        <f t="shared" si="166"/>
        <v>0.55847265664597712</v>
      </c>
      <c r="AF2124" s="4">
        <f t="shared" si="167"/>
        <v>1.7069129590351297</v>
      </c>
      <c r="AG2124" s="4">
        <f t="shared" si="168"/>
        <v>202.99443133806562</v>
      </c>
      <c r="AH2124" s="4">
        <f t="shared" si="169"/>
        <v>5.5851898164792441E-2</v>
      </c>
    </row>
    <row r="2125" spans="1:34" x14ac:dyDescent="0.3">
      <c r="A2125" s="2" t="s">
        <v>16173</v>
      </c>
      <c r="B2125" s="2" t="s">
        <v>16172</v>
      </c>
      <c r="C2125" s="2" t="s">
        <v>226</v>
      </c>
      <c r="D2125" s="2">
        <v>2023</v>
      </c>
      <c r="E2125" s="2" t="s">
        <v>227</v>
      </c>
      <c r="F2125" s="2">
        <v>0</v>
      </c>
      <c r="G2125" s="2">
        <v>63.483469999999997</v>
      </c>
      <c r="H2125" s="2">
        <v>0.33700000000000002</v>
      </c>
      <c r="I2125" s="2">
        <v>9.7518132099999999</v>
      </c>
      <c r="J2125" s="2">
        <v>0.87</v>
      </c>
      <c r="K2125" s="2">
        <v>68.599999999999994</v>
      </c>
      <c r="L2125" s="2">
        <v>0.216</v>
      </c>
      <c r="M2125" s="2">
        <v>0.56999999999999995</v>
      </c>
      <c r="N2125" s="2">
        <v>615</v>
      </c>
      <c r="P2125" s="2">
        <v>6341</v>
      </c>
      <c r="Q2125" s="2">
        <v>1.36</v>
      </c>
      <c r="R2125" s="2">
        <v>1.2869999999999999</v>
      </c>
      <c r="S2125" s="2">
        <v>0.12</v>
      </c>
      <c r="T2125" s="2" t="s">
        <v>129</v>
      </c>
      <c r="U2125" s="2">
        <v>4.2850000000000001</v>
      </c>
      <c r="V2125" s="2" t="s">
        <v>16174</v>
      </c>
      <c r="W2125" s="2">
        <v>279.8317644</v>
      </c>
      <c r="X2125" s="2" t="s">
        <v>16175</v>
      </c>
      <c r="Y2125" s="2">
        <v>69.522872599999999</v>
      </c>
      <c r="Z2125" s="2">
        <v>224.38499999999999</v>
      </c>
      <c r="AA2125" s="2">
        <v>10.33</v>
      </c>
      <c r="AB2125" s="2">
        <v>9.2430000000000003</v>
      </c>
      <c r="AC2125" s="2">
        <v>10.2843</v>
      </c>
      <c r="AD2125" s="4">
        <f t="shared" si="165"/>
        <v>7.3972107745017501E-2</v>
      </c>
      <c r="AE2125" s="4">
        <f t="shared" si="166"/>
        <v>0.7213621774794049</v>
      </c>
      <c r="AF2125" s="4">
        <f t="shared" si="167"/>
        <v>2.6522800024767417</v>
      </c>
      <c r="AG2125" s="4">
        <f t="shared" si="168"/>
        <v>23.623208207879948</v>
      </c>
      <c r="AH2125" s="4">
        <f t="shared" si="169"/>
        <v>0.10695025218074636</v>
      </c>
    </row>
    <row r="2126" spans="1:34" x14ac:dyDescent="0.3">
      <c r="A2126" s="2" t="s">
        <v>15415</v>
      </c>
      <c r="B2126" s="2" t="s">
        <v>15414</v>
      </c>
      <c r="C2126" s="2" t="s">
        <v>226</v>
      </c>
      <c r="D2126" s="2">
        <v>2017</v>
      </c>
      <c r="E2126" s="2" t="s">
        <v>15403</v>
      </c>
      <c r="F2126" s="2">
        <v>0</v>
      </c>
      <c r="G2126" s="2">
        <v>2.5079204000000002</v>
      </c>
      <c r="H2126" s="2">
        <v>3.7830000000000003E-2</v>
      </c>
      <c r="I2126" s="2">
        <v>12.285064</v>
      </c>
      <c r="J2126" s="2">
        <v>1.0960000000000001</v>
      </c>
      <c r="K2126" s="2">
        <v>1369.8472999999999</v>
      </c>
      <c r="L2126" s="2">
        <v>4.3099999999999996</v>
      </c>
      <c r="M2126" s="2">
        <v>0</v>
      </c>
      <c r="N2126" s="2">
        <v>1681</v>
      </c>
      <c r="O2126" s="2" t="s">
        <v>412</v>
      </c>
      <c r="P2126" s="2">
        <v>6007</v>
      </c>
      <c r="Q2126" s="2">
        <v>1.272</v>
      </c>
      <c r="R2126" s="2">
        <v>1.145</v>
      </c>
      <c r="S2126" s="2">
        <v>-4.1000000000000002E-2</v>
      </c>
      <c r="T2126" s="2" t="s">
        <v>5</v>
      </c>
      <c r="U2126" s="2">
        <v>4.2859999999999996</v>
      </c>
      <c r="V2126" s="2" t="s">
        <v>15416</v>
      </c>
      <c r="W2126" s="2">
        <v>359.15197160000002</v>
      </c>
      <c r="X2126" s="2" t="s">
        <v>15417</v>
      </c>
      <c r="Y2126" s="2">
        <v>36.212956200000001</v>
      </c>
      <c r="Z2126" s="2">
        <v>735.601</v>
      </c>
      <c r="AA2126" s="2">
        <v>12.929</v>
      </c>
      <c r="AB2126" s="2">
        <v>11.218999999999999</v>
      </c>
      <c r="AC2126" s="2">
        <v>12.8203</v>
      </c>
      <c r="AD2126" s="4">
        <f t="shared" si="165"/>
        <v>0.73882211757887506</v>
      </c>
      <c r="AE2126" s="4">
        <f t="shared" si="166"/>
        <v>9.0764769990720069</v>
      </c>
      <c r="AF2126" s="4">
        <f t="shared" si="167"/>
        <v>10.559597569421268</v>
      </c>
      <c r="AG2126" s="4">
        <f t="shared" si="168"/>
        <v>1320.7539487337444</v>
      </c>
      <c r="AH2126" s="4">
        <f t="shared" si="169"/>
        <v>0.25755116022978702</v>
      </c>
    </row>
    <row r="2127" spans="1:34" x14ac:dyDescent="0.3">
      <c r="A2127" s="2" t="s">
        <v>11824</v>
      </c>
      <c r="B2127" s="2" t="s">
        <v>11823</v>
      </c>
      <c r="C2127" s="2" t="s">
        <v>226</v>
      </c>
      <c r="D2127" s="2">
        <v>2014</v>
      </c>
      <c r="E2127" s="2" t="s">
        <v>106</v>
      </c>
      <c r="F2127" s="2">
        <v>0</v>
      </c>
      <c r="G2127" s="2">
        <v>30.184104000000001</v>
      </c>
      <c r="H2127" s="2">
        <v>0.193</v>
      </c>
      <c r="I2127" s="2">
        <v>4.0599999999999996</v>
      </c>
      <c r="J2127" s="2">
        <v>0.36199999999999999</v>
      </c>
      <c r="K2127" s="2">
        <v>15.5</v>
      </c>
      <c r="L2127" s="2">
        <v>4.8800000000000003E-2</v>
      </c>
      <c r="M2127" s="2">
        <v>0</v>
      </c>
      <c r="N2127" s="2">
        <v>634</v>
      </c>
      <c r="P2127" s="2">
        <v>5740</v>
      </c>
      <c r="Q2127" s="2">
        <v>1.22</v>
      </c>
      <c r="R2127" s="2">
        <v>1.0209999999999999</v>
      </c>
      <c r="S2127" s="2">
        <v>0.16</v>
      </c>
      <c r="T2127" s="2" t="s">
        <v>5</v>
      </c>
      <c r="U2127" s="2">
        <v>4.2859999999999996</v>
      </c>
      <c r="V2127" s="2" t="s">
        <v>11825</v>
      </c>
      <c r="W2127" s="2">
        <v>294.3169307</v>
      </c>
      <c r="X2127" s="2" t="s">
        <v>11826</v>
      </c>
      <c r="Y2127" s="2">
        <v>43.629243600000002</v>
      </c>
      <c r="Z2127" s="2">
        <v>1402.58</v>
      </c>
      <c r="AA2127" s="2">
        <v>15.694000000000001</v>
      </c>
      <c r="AB2127" s="2">
        <v>13.9</v>
      </c>
      <c r="AC2127" s="2">
        <v>15.491099999999999</v>
      </c>
      <c r="AD2127" s="4">
        <f t="shared" si="165"/>
        <v>0.23160802192165453</v>
      </c>
      <c r="AE2127" s="4">
        <f t="shared" si="166"/>
        <v>0.9403285690019173</v>
      </c>
      <c r="AF2127" s="4">
        <f t="shared" si="167"/>
        <v>1.9539022468250002</v>
      </c>
      <c r="AG2127" s="4">
        <f t="shared" si="168"/>
        <v>38.917278554867025</v>
      </c>
      <c r="AH2127" s="4">
        <f t="shared" si="169"/>
        <v>7.7599371421603988E-2</v>
      </c>
    </row>
    <row r="2128" spans="1:34" x14ac:dyDescent="0.3">
      <c r="A2128" s="2" t="s">
        <v>17981</v>
      </c>
      <c r="B2128" s="2" t="s">
        <v>17980</v>
      </c>
      <c r="C2128" s="2" t="s">
        <v>226</v>
      </c>
      <c r="D2128" s="2">
        <v>2016</v>
      </c>
      <c r="E2128" s="2" t="s">
        <v>17888</v>
      </c>
      <c r="F2128" s="2">
        <v>0</v>
      </c>
      <c r="G2128" s="2">
        <v>2.97764359</v>
      </c>
      <c r="H2128" s="2">
        <v>4.2630000000000001E-2</v>
      </c>
      <c r="I2128" s="2">
        <v>15.13212395</v>
      </c>
      <c r="J2128" s="2">
        <v>1.35</v>
      </c>
      <c r="K2128" s="2">
        <v>285.72917000000001</v>
      </c>
      <c r="L2128" s="2">
        <v>0.89900000000000002</v>
      </c>
      <c r="M2128" s="2">
        <v>0</v>
      </c>
      <c r="N2128" s="2">
        <v>1500</v>
      </c>
      <c r="O2128" s="2" t="s">
        <v>251</v>
      </c>
      <c r="P2128" s="2">
        <v>5740</v>
      </c>
      <c r="Q2128" s="2">
        <v>1.2849999999999999</v>
      </c>
      <c r="R2128" s="2">
        <v>1.1659999999999999</v>
      </c>
      <c r="S2128" s="2">
        <v>0.18</v>
      </c>
      <c r="T2128" s="2" t="s">
        <v>5</v>
      </c>
      <c r="U2128" s="2">
        <v>4.2859999999999996</v>
      </c>
      <c r="V2128" s="2" t="s">
        <v>17982</v>
      </c>
      <c r="W2128" s="2">
        <v>289.47921239999999</v>
      </c>
      <c r="X2128" s="2" t="s">
        <v>17983</v>
      </c>
      <c r="Y2128" s="2">
        <v>-32.860124399999997</v>
      </c>
      <c r="Z2128" s="2">
        <v>197.99600000000001</v>
      </c>
      <c r="AA2128" s="2">
        <v>11.03</v>
      </c>
      <c r="AB2128" s="2">
        <v>9.3620009999999994</v>
      </c>
      <c r="AC2128" s="2">
        <v>10.899900000000001</v>
      </c>
      <c r="AD2128" s="4">
        <f t="shared" si="165"/>
        <v>8.2462198567155143E-2</v>
      </c>
      <c r="AE2128" s="4">
        <f t="shared" si="166"/>
        <v>1.247828209907704</v>
      </c>
      <c r="AF2128" s="4">
        <f t="shared" si="167"/>
        <v>4.3453758342207864</v>
      </c>
      <c r="AG2128" s="4">
        <f t="shared" si="168"/>
        <v>884.93833645123073</v>
      </c>
      <c r="AH2128" s="4">
        <f t="shared" si="169"/>
        <v>0.11219712159299511</v>
      </c>
    </row>
    <row r="2129" spans="1:34" x14ac:dyDescent="0.3">
      <c r="A2129" s="2" t="s">
        <v>11605</v>
      </c>
      <c r="B2129" s="2" t="s">
        <v>11604</v>
      </c>
      <c r="C2129" s="2" t="s">
        <v>226</v>
      </c>
      <c r="D2129" s="2">
        <v>2014</v>
      </c>
      <c r="E2129" s="2" t="s">
        <v>106</v>
      </c>
      <c r="F2129" s="2">
        <v>0</v>
      </c>
      <c r="G2129" s="2">
        <v>25.934138000000001</v>
      </c>
      <c r="H2129" s="2">
        <v>0.18</v>
      </c>
      <c r="I2129" s="2">
        <v>2.5499999999999998</v>
      </c>
      <c r="J2129" s="2">
        <v>0.22700000000000001</v>
      </c>
      <c r="K2129" s="2">
        <v>7.04</v>
      </c>
      <c r="L2129" s="2">
        <v>2.2100000000000002E-2</v>
      </c>
      <c r="M2129" s="2">
        <v>0</v>
      </c>
      <c r="N2129" s="2">
        <v>695</v>
      </c>
      <c r="P2129" s="2">
        <v>6081</v>
      </c>
      <c r="Q2129" s="2">
        <v>1.274</v>
      </c>
      <c r="R2129" s="2">
        <v>1.109</v>
      </c>
      <c r="S2129" s="2">
        <v>8.9999999999999998E-4</v>
      </c>
      <c r="T2129" s="2" t="s">
        <v>129</v>
      </c>
      <c r="U2129" s="2">
        <v>4.2869999999999999</v>
      </c>
      <c r="V2129" s="2" t="s">
        <v>11606</v>
      </c>
      <c r="W2129" s="2">
        <v>291.97615589999998</v>
      </c>
      <c r="X2129" s="2" t="s">
        <v>11607</v>
      </c>
      <c r="Y2129" s="2">
        <v>38.055032699999998</v>
      </c>
      <c r="Z2129" s="2">
        <v>851.87</v>
      </c>
      <c r="AA2129" s="2">
        <v>13.843999999999999</v>
      </c>
      <c r="AB2129" s="2">
        <v>12.382</v>
      </c>
      <c r="AC2129" s="2">
        <v>13.6678</v>
      </c>
      <c r="AD2129" s="4">
        <f t="shared" si="165"/>
        <v>0.42457275105351644</v>
      </c>
      <c r="AE2129" s="4">
        <f t="shared" si="166"/>
        <v>1.0826605151864668</v>
      </c>
      <c r="AF2129" s="4">
        <f t="shared" si="167"/>
        <v>1.6615608065085943</v>
      </c>
      <c r="AG2129" s="4">
        <f t="shared" si="168"/>
        <v>61.458748082210676</v>
      </c>
      <c r="AH2129" s="4">
        <f t="shared" si="169"/>
        <v>6.3026593835779146E-2</v>
      </c>
    </row>
    <row r="2130" spans="1:34" x14ac:dyDescent="0.3">
      <c r="A2130" s="2" t="s">
        <v>11605</v>
      </c>
      <c r="B2130" s="2" t="s">
        <v>11608</v>
      </c>
      <c r="C2130" s="2" t="s">
        <v>226</v>
      </c>
      <c r="D2130" s="2">
        <v>2014</v>
      </c>
      <c r="E2130" s="2" t="s">
        <v>106</v>
      </c>
      <c r="F2130" s="2">
        <v>0</v>
      </c>
      <c r="G2130" s="2">
        <v>83.446393</v>
      </c>
      <c r="H2130" s="2">
        <v>0.39100000000000001</v>
      </c>
      <c r="I2130" s="2">
        <v>3.38</v>
      </c>
      <c r="J2130" s="2">
        <v>0.30199999999999999</v>
      </c>
      <c r="K2130" s="2">
        <v>11.4</v>
      </c>
      <c r="L2130" s="2">
        <v>3.5700000000000003E-2</v>
      </c>
      <c r="M2130" s="2">
        <v>0</v>
      </c>
      <c r="N2130" s="2">
        <v>471</v>
      </c>
      <c r="P2130" s="2">
        <v>6081</v>
      </c>
      <c r="Q2130" s="2">
        <v>1.274</v>
      </c>
      <c r="R2130" s="2">
        <v>1.109</v>
      </c>
      <c r="S2130" s="2">
        <v>8.9999999999999998E-4</v>
      </c>
      <c r="T2130" s="2" t="s">
        <v>129</v>
      </c>
      <c r="U2130" s="2">
        <v>4.2869999999999999</v>
      </c>
      <c r="V2130" s="2" t="s">
        <v>11606</v>
      </c>
      <c r="W2130" s="2">
        <v>291.97615589999998</v>
      </c>
      <c r="X2130" s="2" t="s">
        <v>11607</v>
      </c>
      <c r="Y2130" s="2">
        <v>38.055032699999998</v>
      </c>
      <c r="Z2130" s="2">
        <v>851.87</v>
      </c>
      <c r="AA2130" s="2">
        <v>13.843999999999999</v>
      </c>
      <c r="AB2130" s="2">
        <v>12.382</v>
      </c>
      <c r="AC2130" s="2">
        <v>13.6678</v>
      </c>
      <c r="AD2130" s="4">
        <f t="shared" si="165"/>
        <v>0.29522610072202987</v>
      </c>
      <c r="AE2130" s="4">
        <f t="shared" si="166"/>
        <v>0.99786422044046097</v>
      </c>
      <c r="AF2130" s="4">
        <f t="shared" si="167"/>
        <v>1.8365132902020496</v>
      </c>
      <c r="AG2130" s="4">
        <f t="shared" si="168"/>
        <v>13.024924208133291</v>
      </c>
      <c r="AH2130" s="4">
        <f t="shared" si="169"/>
        <v>8.4622065568503838E-2</v>
      </c>
    </row>
    <row r="2131" spans="1:34" x14ac:dyDescent="0.3">
      <c r="A2131" s="2" t="s">
        <v>6346</v>
      </c>
      <c r="B2131" s="2" t="s">
        <v>6345</v>
      </c>
      <c r="C2131" s="2" t="s">
        <v>226</v>
      </c>
      <c r="D2131" s="2">
        <v>2019</v>
      </c>
      <c r="E2131" s="2" t="s">
        <v>6300</v>
      </c>
      <c r="F2131" s="2">
        <v>0</v>
      </c>
      <c r="G2131" s="2">
        <v>5.55149296</v>
      </c>
      <c r="H2131" s="2">
        <v>6.6500000000000004E-2</v>
      </c>
      <c r="I2131" s="2">
        <v>12.71098411</v>
      </c>
      <c r="J2131" s="2">
        <v>1.1339999999999999</v>
      </c>
      <c r="K2131" s="2">
        <v>1458.83238813</v>
      </c>
      <c r="L2131" s="2">
        <v>4.59</v>
      </c>
      <c r="M2131" s="2">
        <v>3.1899999999999998E-2</v>
      </c>
      <c r="N2131" s="2">
        <v>1391</v>
      </c>
      <c r="O2131" s="2" t="s">
        <v>1367</v>
      </c>
      <c r="P2131" s="2">
        <v>6426</v>
      </c>
      <c r="Q2131" s="2">
        <v>1.3380000000000001</v>
      </c>
      <c r="R2131" s="2">
        <v>1.268</v>
      </c>
      <c r="S2131" s="2">
        <v>0.13800000000000001</v>
      </c>
      <c r="T2131" s="2" t="s">
        <v>5</v>
      </c>
      <c r="U2131" s="2">
        <v>4.2869999999999999</v>
      </c>
      <c r="V2131" s="2" t="s">
        <v>6347</v>
      </c>
      <c r="W2131" s="2">
        <v>161.90902729999999</v>
      </c>
      <c r="X2131" s="2" t="s">
        <v>6348</v>
      </c>
      <c r="Y2131" s="2">
        <v>71.655726999999999</v>
      </c>
      <c r="Z2131" s="2">
        <v>96.517300000000006</v>
      </c>
      <c r="AA2131" s="2">
        <v>8.34</v>
      </c>
      <c r="AB2131" s="2">
        <v>7.1539999999999999</v>
      </c>
      <c r="AC2131" s="2">
        <v>8.23752</v>
      </c>
      <c r="AD2131" s="4">
        <f t="shared" si="165"/>
        <v>0.71034261425291212</v>
      </c>
      <c r="AE2131" s="4">
        <f t="shared" si="166"/>
        <v>9.0291536824246261</v>
      </c>
      <c r="AF2131" s="4">
        <f t="shared" si="167"/>
        <v>10.713049471744608</v>
      </c>
      <c r="AG2131" s="4">
        <f t="shared" si="168"/>
        <v>619.32936338566742</v>
      </c>
      <c r="AH2131" s="4">
        <f t="shared" si="169"/>
        <v>0.28724306054846233</v>
      </c>
    </row>
    <row r="2132" spans="1:34" x14ac:dyDescent="0.3">
      <c r="A2132" s="2" t="s">
        <v>16679</v>
      </c>
      <c r="B2132" s="2" t="s">
        <v>16678</v>
      </c>
      <c r="C2132" s="2" t="s">
        <v>226</v>
      </c>
      <c r="D2132" s="2">
        <v>2023</v>
      </c>
      <c r="E2132" s="2" t="s">
        <v>227</v>
      </c>
      <c r="F2132" s="2">
        <v>0</v>
      </c>
      <c r="G2132" s="2">
        <v>3.5514057999999999</v>
      </c>
      <c r="H2132" s="2">
        <v>4.7500000000000001E-2</v>
      </c>
      <c r="I2132" s="2">
        <v>12.845491880000001</v>
      </c>
      <c r="J2132" s="2">
        <v>1.1459999999999999</v>
      </c>
      <c r="K2132" s="2">
        <v>117.59651058999999</v>
      </c>
      <c r="L2132" s="2">
        <v>0.37</v>
      </c>
      <c r="M2132" s="2">
        <v>0</v>
      </c>
      <c r="N2132" s="2">
        <v>1471</v>
      </c>
      <c r="P2132" s="2">
        <v>5910</v>
      </c>
      <c r="Q2132" s="2">
        <v>1.2649999999999999</v>
      </c>
      <c r="R2132" s="2">
        <v>1.135</v>
      </c>
      <c r="S2132" s="2">
        <v>0.23300000000000001</v>
      </c>
      <c r="T2132" s="2" t="s">
        <v>5</v>
      </c>
      <c r="U2132" s="2">
        <v>4.2880000000000003</v>
      </c>
      <c r="V2132" s="2" t="s">
        <v>16680</v>
      </c>
      <c r="W2132" s="2">
        <v>108.0442066</v>
      </c>
      <c r="X2132" s="2" t="s">
        <v>16681</v>
      </c>
      <c r="Y2132" s="2">
        <v>-10.639340000000001</v>
      </c>
      <c r="Z2132" s="2">
        <v>460.995</v>
      </c>
      <c r="AA2132" s="2">
        <v>12.59</v>
      </c>
      <c r="AB2132" s="2">
        <v>11.061999999999999</v>
      </c>
      <c r="AC2132" s="2">
        <v>12.4636</v>
      </c>
      <c r="AD2132" s="4">
        <f t="shared" si="165"/>
        <v>5.5480736597416126E-2</v>
      </c>
      <c r="AE2132" s="4">
        <f t="shared" si="166"/>
        <v>0.71267735145852773</v>
      </c>
      <c r="AF2132" s="4">
        <f t="shared" si="167"/>
        <v>3.025672013160122</v>
      </c>
      <c r="AG2132" s="4">
        <f t="shared" si="168"/>
        <v>776.30718416672494</v>
      </c>
      <c r="AH2132" s="4">
        <f t="shared" si="169"/>
        <v>7.8888829399077667E-2</v>
      </c>
    </row>
    <row r="2133" spans="1:34" x14ac:dyDescent="0.3">
      <c r="A2133" s="2" t="s">
        <v>16826</v>
      </c>
      <c r="B2133" s="2" t="s">
        <v>16825</v>
      </c>
      <c r="C2133" s="2" t="s">
        <v>226</v>
      </c>
      <c r="D2133" s="2">
        <v>2023</v>
      </c>
      <c r="E2133" s="2" t="s">
        <v>227</v>
      </c>
      <c r="F2133" s="2">
        <v>0</v>
      </c>
      <c r="G2133" s="2">
        <v>3.2460749999999998</v>
      </c>
      <c r="H2133" s="2">
        <v>4.5600000000000002E-2</v>
      </c>
      <c r="I2133" s="2">
        <v>13.080880479999999</v>
      </c>
      <c r="J2133" s="2">
        <v>1.167</v>
      </c>
      <c r="K2133" s="2">
        <v>311.47183885999999</v>
      </c>
      <c r="L2133" s="2">
        <v>0.98</v>
      </c>
      <c r="M2133" s="2">
        <v>0</v>
      </c>
      <c r="N2133" s="2">
        <v>1534</v>
      </c>
      <c r="P2133" s="2">
        <v>5950</v>
      </c>
      <c r="Q2133" s="2">
        <v>1.302</v>
      </c>
      <c r="R2133" s="2">
        <v>1.1990000000000001</v>
      </c>
      <c r="S2133" s="2">
        <v>0.26200000000000001</v>
      </c>
      <c r="T2133" s="2" t="s">
        <v>5</v>
      </c>
      <c r="U2133" s="2">
        <v>4.2880000000000003</v>
      </c>
      <c r="V2133" s="2" t="s">
        <v>16827</v>
      </c>
      <c r="W2133" s="2">
        <v>39.282337099999999</v>
      </c>
      <c r="X2133" s="2" t="s">
        <v>16828</v>
      </c>
      <c r="Y2133" s="2">
        <v>54.851215199999999</v>
      </c>
      <c r="Z2133" s="2">
        <v>396.37799999999999</v>
      </c>
      <c r="AA2133" s="2">
        <v>12.241</v>
      </c>
      <c r="AB2133" s="2">
        <v>10.731999999999999</v>
      </c>
      <c r="AC2133" s="2">
        <v>12.368600000000001</v>
      </c>
      <c r="AD2133" s="4">
        <f t="shared" si="165"/>
        <v>0.139157896146412</v>
      </c>
      <c r="AE2133" s="4">
        <f t="shared" si="166"/>
        <v>1.8203078073394681</v>
      </c>
      <c r="AF2133" s="4">
        <f t="shared" si="167"/>
        <v>4.8796750777709006</v>
      </c>
      <c r="AG2133" s="4">
        <f t="shared" si="168"/>
        <v>916.74805245735342</v>
      </c>
      <c r="AH2133" s="4">
        <f t="shared" si="169"/>
        <v>0.12458857680810101</v>
      </c>
    </row>
    <row r="2134" spans="1:34" x14ac:dyDescent="0.3">
      <c r="A2134" s="2" t="s">
        <v>9753</v>
      </c>
      <c r="B2134" s="2" t="s">
        <v>9752</v>
      </c>
      <c r="C2134" s="2" t="s">
        <v>226</v>
      </c>
      <c r="D2134" s="2">
        <v>2020</v>
      </c>
      <c r="E2134" s="2" t="s">
        <v>106</v>
      </c>
      <c r="F2134" s="2">
        <v>0</v>
      </c>
      <c r="G2134" s="2">
        <v>9.3098700000000001</v>
      </c>
      <c r="H2134" s="2">
        <v>8.8270000000000001E-2</v>
      </c>
      <c r="I2134" s="2">
        <v>1.42553017</v>
      </c>
      <c r="J2134" s="2">
        <v>0.12717728</v>
      </c>
      <c r="K2134" s="2">
        <v>2.62</v>
      </c>
      <c r="L2134" s="2">
        <v>8.2500000000000004E-3</v>
      </c>
      <c r="M2134" s="2">
        <v>0</v>
      </c>
      <c r="N2134" s="2">
        <v>913</v>
      </c>
      <c r="P2134" s="2">
        <v>5714.96</v>
      </c>
      <c r="Q2134" s="2">
        <v>1.1995100000000001</v>
      </c>
      <c r="R2134" s="2">
        <v>1.02</v>
      </c>
      <c r="S2134" s="2">
        <v>7.7499999999999999E-2</v>
      </c>
      <c r="T2134" s="2" t="s">
        <v>129</v>
      </c>
      <c r="U2134" s="2">
        <v>4.2886600000000001</v>
      </c>
      <c r="V2134" s="2" t="s">
        <v>9754</v>
      </c>
      <c r="W2134" s="2">
        <v>291.60671889999998</v>
      </c>
      <c r="X2134" s="2" t="s">
        <v>9755</v>
      </c>
      <c r="Y2134" s="2">
        <v>42.035978299999996</v>
      </c>
      <c r="Z2134" s="2">
        <v>729.82299999999998</v>
      </c>
      <c r="AA2134" s="2">
        <v>13.661</v>
      </c>
      <c r="AB2134" s="2">
        <v>12.336</v>
      </c>
      <c r="AC2134" s="2">
        <v>13.751899999999999</v>
      </c>
      <c r="AD2134" s="4">
        <f t="shared" si="165"/>
        <v>0.90442394466909715</v>
      </c>
      <c r="AE2134" s="4">
        <f t="shared" si="166"/>
        <v>1.2892836195962087</v>
      </c>
      <c r="AF2134" s="4">
        <f t="shared" si="167"/>
        <v>1.3556963883632642</v>
      </c>
      <c r="AG2134" s="4">
        <f t="shared" si="168"/>
        <v>176.73563425113846</v>
      </c>
      <c r="AH2134" s="4">
        <f t="shared" si="169"/>
        <v>4.486700192078219E-2</v>
      </c>
    </row>
    <row r="2135" spans="1:34" x14ac:dyDescent="0.3">
      <c r="A2135" s="2" t="s">
        <v>8615</v>
      </c>
      <c r="B2135" s="2" t="s">
        <v>8614</v>
      </c>
      <c r="C2135" s="2" t="s">
        <v>226</v>
      </c>
      <c r="D2135" s="2">
        <v>2014</v>
      </c>
      <c r="E2135" s="2" t="s">
        <v>106</v>
      </c>
      <c r="F2135" s="2">
        <v>0</v>
      </c>
      <c r="G2135" s="2">
        <v>5.8852729999999998</v>
      </c>
      <c r="H2135" s="2">
        <v>6.6000000000000003E-2</v>
      </c>
      <c r="I2135" s="2">
        <v>1.33</v>
      </c>
      <c r="J2135" s="2">
        <v>0.11899999999999999</v>
      </c>
      <c r="K2135" s="2">
        <v>2.33</v>
      </c>
      <c r="L2135" s="2">
        <v>7.3299999999999997E-3</v>
      </c>
      <c r="M2135" s="2">
        <v>0</v>
      </c>
      <c r="N2135" s="2">
        <v>1253</v>
      </c>
      <c r="P2135" s="2">
        <v>6075</v>
      </c>
      <c r="Q2135" s="2">
        <v>1.2350000000000001</v>
      </c>
      <c r="R2135" s="2">
        <v>1.1539999999999999</v>
      </c>
      <c r="S2135" s="2">
        <v>-0.18479999999999999</v>
      </c>
      <c r="T2135" s="2" t="s">
        <v>129</v>
      </c>
      <c r="U2135" s="2">
        <v>4.2889999999999997</v>
      </c>
      <c r="V2135" s="2" t="s">
        <v>8616</v>
      </c>
      <c r="W2135" s="2">
        <v>281.91561280000002</v>
      </c>
      <c r="X2135" s="2" t="s">
        <v>8617</v>
      </c>
      <c r="Y2135" s="2">
        <v>42.775553500000001</v>
      </c>
      <c r="Z2135" s="2">
        <v>384.91699999999997</v>
      </c>
      <c r="AA2135" s="2">
        <v>12.195</v>
      </c>
      <c r="AB2135" s="2">
        <v>10.792</v>
      </c>
      <c r="AC2135" s="2">
        <v>11.9438</v>
      </c>
      <c r="AD2135" s="4">
        <f t="shared" si="165"/>
        <v>0.99037803111997302</v>
      </c>
      <c r="AE2135" s="4">
        <f t="shared" si="166"/>
        <v>1.3172027813895641</v>
      </c>
      <c r="AF2135" s="4">
        <f t="shared" si="167"/>
        <v>1.3235859243918093</v>
      </c>
      <c r="AG2135" s="4">
        <f t="shared" si="168"/>
        <v>427.87905026305197</v>
      </c>
      <c r="AH2135" s="4">
        <f t="shared" si="169"/>
        <v>3.7391820010659993E-2</v>
      </c>
    </row>
    <row r="2136" spans="1:34" x14ac:dyDescent="0.3">
      <c r="A2136" s="2" t="s">
        <v>8615</v>
      </c>
      <c r="B2136" s="2" t="s">
        <v>8618</v>
      </c>
      <c r="C2136" s="2" t="s">
        <v>226</v>
      </c>
      <c r="D2136" s="2">
        <v>2014</v>
      </c>
      <c r="E2136" s="2" t="s">
        <v>106</v>
      </c>
      <c r="F2136" s="2">
        <v>0</v>
      </c>
      <c r="G2136" s="2">
        <v>10.104665000000001</v>
      </c>
      <c r="H2136" s="2">
        <v>9.4E-2</v>
      </c>
      <c r="I2136" s="2">
        <v>1.35</v>
      </c>
      <c r="J2136" s="2">
        <v>0.12</v>
      </c>
      <c r="K2136" s="2">
        <v>2.39</v>
      </c>
      <c r="L2136" s="2">
        <v>7.5199999999999998E-3</v>
      </c>
      <c r="M2136" s="2">
        <v>0</v>
      </c>
      <c r="N2136" s="2">
        <v>1046</v>
      </c>
      <c r="P2136" s="2">
        <v>6075</v>
      </c>
      <c r="Q2136" s="2">
        <v>1.2350000000000001</v>
      </c>
      <c r="R2136" s="2">
        <v>1.1539999999999999</v>
      </c>
      <c r="S2136" s="2">
        <v>-0.18479999999999999</v>
      </c>
      <c r="T2136" s="2" t="s">
        <v>129</v>
      </c>
      <c r="U2136" s="2">
        <v>4.2889999999999997</v>
      </c>
      <c r="V2136" s="2" t="s">
        <v>8616</v>
      </c>
      <c r="W2136" s="2">
        <v>281.91561280000002</v>
      </c>
      <c r="X2136" s="2" t="s">
        <v>8617</v>
      </c>
      <c r="Y2136" s="2">
        <v>42.775553500000001</v>
      </c>
      <c r="Z2136" s="2">
        <v>384.91699999999997</v>
      </c>
      <c r="AA2136" s="2">
        <v>12.195</v>
      </c>
      <c r="AB2136" s="2">
        <v>10.792</v>
      </c>
      <c r="AC2136" s="2">
        <v>11.9438</v>
      </c>
      <c r="AD2136" s="4">
        <f t="shared" si="165"/>
        <v>0.97139663669156118</v>
      </c>
      <c r="AE2136" s="4">
        <f t="shared" si="166"/>
        <v>1.3113854595336076</v>
      </c>
      <c r="AF2136" s="4">
        <f t="shared" si="167"/>
        <v>1.3305526559931291</v>
      </c>
      <c r="AG2136" s="4">
        <f t="shared" si="168"/>
        <v>210.93720495086629</v>
      </c>
      <c r="AH2136" s="4">
        <f t="shared" si="169"/>
        <v>4.1140183451544556E-2</v>
      </c>
    </row>
    <row r="2137" spans="1:34" x14ac:dyDescent="0.3">
      <c r="A2137" s="2" t="s">
        <v>9802</v>
      </c>
      <c r="B2137" s="2" t="s">
        <v>9801</v>
      </c>
      <c r="C2137" s="2" t="s">
        <v>226</v>
      </c>
      <c r="D2137" s="2">
        <v>2020</v>
      </c>
      <c r="E2137" s="2" t="s">
        <v>106</v>
      </c>
      <c r="F2137" s="2">
        <v>0</v>
      </c>
      <c r="G2137" s="2">
        <v>65.940899999999999</v>
      </c>
      <c r="H2137" s="2">
        <v>0.32440000000000002</v>
      </c>
      <c r="I2137" s="2">
        <v>2.8098201700000001</v>
      </c>
      <c r="J2137" s="2">
        <v>0.25067537000000001</v>
      </c>
      <c r="K2137" s="2">
        <v>8.2899999999999991</v>
      </c>
      <c r="L2137" s="2">
        <v>2.6100000000000002E-2</v>
      </c>
      <c r="M2137" s="2">
        <v>0</v>
      </c>
      <c r="N2137" s="2">
        <v>454</v>
      </c>
      <c r="P2137" s="2">
        <v>5712</v>
      </c>
      <c r="Q2137" s="2">
        <v>1.19811</v>
      </c>
      <c r="R2137" s="2">
        <v>1.02</v>
      </c>
      <c r="S2137" s="2">
        <v>-0.04</v>
      </c>
      <c r="T2137" s="2" t="s">
        <v>5</v>
      </c>
      <c r="U2137" s="2">
        <v>4.2896799999999997</v>
      </c>
      <c r="V2137" s="2" t="s">
        <v>9803</v>
      </c>
      <c r="W2137" s="2">
        <v>295.57610110000002</v>
      </c>
      <c r="X2137" s="2" t="s">
        <v>9804</v>
      </c>
      <c r="Y2137" s="2">
        <v>42.0233639</v>
      </c>
      <c r="Z2137" s="2">
        <v>1506.36</v>
      </c>
      <c r="AA2137" s="2">
        <v>15.505000000000001</v>
      </c>
      <c r="AB2137" s="2">
        <v>13.968999999999999</v>
      </c>
      <c r="AC2137" s="2">
        <v>15.4879</v>
      </c>
      <c r="AD2137" s="4">
        <f t="shared" si="165"/>
        <v>0.37369643382346257</v>
      </c>
      <c r="AE2137" s="4">
        <f t="shared" si="166"/>
        <v>1.0500197772142355</v>
      </c>
      <c r="AF2137" s="4">
        <f t="shared" si="167"/>
        <v>1.7176631651506837</v>
      </c>
      <c r="AG2137" s="4">
        <f t="shared" si="168"/>
        <v>13.027897709703389</v>
      </c>
      <c r="AH2137" s="4">
        <f t="shared" si="169"/>
        <v>8.0613926674133737E-2</v>
      </c>
    </row>
    <row r="2138" spans="1:34" x14ac:dyDescent="0.3">
      <c r="A2138" s="2" t="s">
        <v>9712</v>
      </c>
      <c r="B2138" s="2" t="s">
        <v>9711</v>
      </c>
      <c r="C2138" s="2" t="s">
        <v>226</v>
      </c>
      <c r="D2138" s="2">
        <v>2020</v>
      </c>
      <c r="E2138" s="2" t="s">
        <v>106</v>
      </c>
      <c r="F2138" s="2">
        <v>0</v>
      </c>
      <c r="G2138" s="2">
        <v>22.064</v>
      </c>
      <c r="H2138" s="2">
        <v>0.15989999999999999</v>
      </c>
      <c r="I2138" s="2">
        <v>2.7021618300000001</v>
      </c>
      <c r="J2138" s="2">
        <v>0.24107073000000001</v>
      </c>
      <c r="K2138" s="2">
        <v>7.76</v>
      </c>
      <c r="L2138" s="2">
        <v>2.4400000000000002E-2</v>
      </c>
      <c r="M2138" s="2">
        <v>0</v>
      </c>
      <c r="N2138" s="2">
        <v>712</v>
      </c>
      <c r="P2138" s="2">
        <v>6013.72</v>
      </c>
      <c r="Q2138" s="2">
        <v>1.24959</v>
      </c>
      <c r="R2138" s="2">
        <v>1.1100000000000001</v>
      </c>
      <c r="S2138" s="2">
        <v>0.108</v>
      </c>
      <c r="T2138" s="2" t="s">
        <v>129</v>
      </c>
      <c r="U2138" s="2">
        <v>4.28986</v>
      </c>
      <c r="V2138" s="2" t="s">
        <v>9713</v>
      </c>
      <c r="W2138" s="2">
        <v>298.49327299999999</v>
      </c>
      <c r="X2138" s="2" t="s">
        <v>9714</v>
      </c>
      <c r="Y2138" s="2">
        <v>47.013056599999999</v>
      </c>
      <c r="Z2138" s="2">
        <v>735.36900000000003</v>
      </c>
      <c r="AA2138" s="2">
        <v>13.805999999999999</v>
      </c>
      <c r="AB2138" s="2">
        <v>12.288</v>
      </c>
      <c r="AC2138" s="2">
        <v>13.644</v>
      </c>
      <c r="AD2138" s="4">
        <f t="shared" si="165"/>
        <v>0.39330335977554087</v>
      </c>
      <c r="AE2138" s="4">
        <f t="shared" si="166"/>
        <v>1.0627693263962239</v>
      </c>
      <c r="AF2138" s="4">
        <f t="shared" si="167"/>
        <v>1.6946311421317288</v>
      </c>
      <c r="AG2138" s="4">
        <f t="shared" si="168"/>
        <v>71.66396255335539</v>
      </c>
      <c r="AH2138" s="4">
        <f t="shared" si="169"/>
        <v>6.3508987109349019E-2</v>
      </c>
    </row>
    <row r="2139" spans="1:34" x14ac:dyDescent="0.3">
      <c r="A2139" s="2" t="s">
        <v>6334</v>
      </c>
      <c r="B2139" s="2" t="s">
        <v>6333</v>
      </c>
      <c r="C2139" s="2" t="s">
        <v>226</v>
      </c>
      <c r="D2139" s="2">
        <v>2017</v>
      </c>
      <c r="E2139" s="2" t="s">
        <v>6300</v>
      </c>
      <c r="F2139" s="2">
        <v>0</v>
      </c>
      <c r="G2139" s="2">
        <v>3.4741084999999998</v>
      </c>
      <c r="H2139" s="2">
        <v>5.4199999999999998E-2</v>
      </c>
      <c r="I2139" s="2">
        <v>19.514869000000001</v>
      </c>
      <c r="J2139" s="2">
        <v>1.7410000000000001</v>
      </c>
      <c r="K2139" s="2">
        <v>1074.9010599999999</v>
      </c>
      <c r="L2139" s="2">
        <v>3.3820000000000001</v>
      </c>
      <c r="M2139" s="2">
        <v>0</v>
      </c>
      <c r="N2139" s="2">
        <v>2262</v>
      </c>
      <c r="O2139" s="2" t="s">
        <v>4622</v>
      </c>
      <c r="P2139" s="2">
        <v>8720</v>
      </c>
      <c r="Q2139" s="2">
        <v>1.5649999999999999</v>
      </c>
      <c r="R2139" s="2">
        <v>1.76</v>
      </c>
      <c r="S2139" s="2">
        <v>-0.28999999999999998</v>
      </c>
      <c r="T2139" s="2" t="s">
        <v>5</v>
      </c>
      <c r="U2139" s="2">
        <v>4.29</v>
      </c>
      <c r="V2139" s="2" t="s">
        <v>6335</v>
      </c>
      <c r="W2139" s="2">
        <v>294.66141260000001</v>
      </c>
      <c r="X2139" s="2" t="s">
        <v>6336</v>
      </c>
      <c r="Y2139" s="2">
        <v>31.219200099999998</v>
      </c>
      <c r="Z2139" s="2">
        <v>136.42599999999999</v>
      </c>
      <c r="AA2139" s="2">
        <v>7.59</v>
      </c>
      <c r="AB2139" s="2">
        <v>7.415</v>
      </c>
      <c r="AC2139" s="2">
        <v>7.5749199999999997</v>
      </c>
      <c r="AD2139" s="4">
        <f t="shared" si="165"/>
        <v>0.14463439067740075</v>
      </c>
      <c r="AE2139" s="4">
        <f t="shared" si="166"/>
        <v>2.822521186964297</v>
      </c>
      <c r="AF2139" s="4">
        <f t="shared" si="167"/>
        <v>7.4216663367018034</v>
      </c>
      <c r="AG2139" s="4">
        <f t="shared" si="168"/>
        <v>4324.9978945849134</v>
      </c>
      <c r="AH2139" s="4">
        <f t="shared" si="169"/>
        <v>0.1560468926967348</v>
      </c>
    </row>
    <row r="2140" spans="1:34" x14ac:dyDescent="0.3">
      <c r="A2140" s="2" t="s">
        <v>12951</v>
      </c>
      <c r="B2140" s="2" t="s">
        <v>12955</v>
      </c>
      <c r="C2140" s="2" t="s">
        <v>226</v>
      </c>
      <c r="D2140" s="2">
        <v>2021</v>
      </c>
      <c r="E2140" s="2" t="s">
        <v>106</v>
      </c>
      <c r="F2140" s="2">
        <v>0</v>
      </c>
      <c r="G2140" s="2">
        <v>35.86619949</v>
      </c>
      <c r="H2140" s="2">
        <v>0.21340000000000001</v>
      </c>
      <c r="I2140" s="2">
        <v>2.7950260299999998</v>
      </c>
      <c r="J2140" s="2">
        <v>0.24935594999999999</v>
      </c>
      <c r="K2140" s="2">
        <v>8.2200000000000006</v>
      </c>
      <c r="L2140" s="2">
        <v>2.5899999999999999E-2</v>
      </c>
      <c r="M2140" s="2">
        <v>0</v>
      </c>
      <c r="N2140" s="2">
        <v>633</v>
      </c>
      <c r="P2140" s="2">
        <v>6078</v>
      </c>
      <c r="Q2140" s="2">
        <v>1.1890000000000001</v>
      </c>
      <c r="R2140" s="2">
        <v>1.0049999999999999</v>
      </c>
      <c r="S2140" s="2">
        <v>-0.16</v>
      </c>
      <c r="T2140" s="2" t="s">
        <v>5</v>
      </c>
      <c r="U2140" s="2">
        <v>4.29</v>
      </c>
      <c r="V2140" s="2" t="s">
        <v>12952</v>
      </c>
      <c r="W2140" s="2">
        <v>285.88840670000002</v>
      </c>
      <c r="X2140" s="2" t="s">
        <v>12953</v>
      </c>
      <c r="Y2140" s="2">
        <v>47.880364</v>
      </c>
      <c r="Z2140" s="2">
        <v>799.00800000000004</v>
      </c>
      <c r="AA2140" s="2">
        <v>13.779</v>
      </c>
      <c r="AB2140" s="2">
        <v>12.417999999999999</v>
      </c>
      <c r="AC2140" s="2">
        <v>13.7399</v>
      </c>
      <c r="AD2140" s="4">
        <f t="shared" si="165"/>
        <v>0.37645602057004157</v>
      </c>
      <c r="AE2140" s="4">
        <f t="shared" si="166"/>
        <v>1.0522043766434817</v>
      </c>
      <c r="AF2140" s="4">
        <f t="shared" si="167"/>
        <v>1.7149165057222042</v>
      </c>
      <c r="AG2140" s="4">
        <f t="shared" si="168"/>
        <v>38.010843924391637</v>
      </c>
      <c r="AH2140" s="4">
        <f t="shared" si="169"/>
        <v>6.8161811724489096E-2</v>
      </c>
    </row>
    <row r="2141" spans="1:34" x14ac:dyDescent="0.3">
      <c r="A2141" s="2" t="s">
        <v>10232</v>
      </c>
      <c r="B2141" s="2" t="s">
        <v>10231</v>
      </c>
      <c r="C2141" s="2" t="s">
        <v>226</v>
      </c>
      <c r="D2141" s="2">
        <v>2021</v>
      </c>
      <c r="E2141" s="2" t="s">
        <v>106</v>
      </c>
      <c r="F2141" s="2">
        <v>0</v>
      </c>
      <c r="G2141" s="2">
        <v>7.7208600040000004</v>
      </c>
      <c r="H2141" s="2">
        <v>7.6100000000000001E-2</v>
      </c>
      <c r="I2141" s="2">
        <v>3.1210332099999998</v>
      </c>
      <c r="J2141" s="2">
        <v>0.27844041000000003</v>
      </c>
      <c r="K2141" s="2">
        <v>9.91</v>
      </c>
      <c r="L2141" s="2">
        <v>3.1199999999999999E-2</v>
      </c>
      <c r="M2141" s="2">
        <v>0</v>
      </c>
      <c r="N2141" s="2">
        <v>1021</v>
      </c>
      <c r="P2141" s="2">
        <v>5887</v>
      </c>
      <c r="Q2141" s="2">
        <v>1.177</v>
      </c>
      <c r="R2141" s="2">
        <v>0.98499999999999999</v>
      </c>
      <c r="S2141" s="2">
        <v>-0.06</v>
      </c>
      <c r="T2141" s="2" t="s">
        <v>5</v>
      </c>
      <c r="U2141" s="2">
        <v>4.29</v>
      </c>
      <c r="V2141" s="2" t="s">
        <v>10233</v>
      </c>
      <c r="W2141" s="2">
        <v>284.49031660000003</v>
      </c>
      <c r="X2141" s="2" t="s">
        <v>10234</v>
      </c>
      <c r="Y2141" s="2">
        <v>42.6482636</v>
      </c>
      <c r="Z2141" s="2">
        <v>602.21799999999996</v>
      </c>
      <c r="AA2141" s="2">
        <v>13.529</v>
      </c>
      <c r="AB2141" s="2">
        <v>12.006</v>
      </c>
      <c r="AC2141" s="2">
        <v>13.4138</v>
      </c>
      <c r="AD2141" s="4">
        <f t="shared" si="165"/>
        <v>0.32597063974116264</v>
      </c>
      <c r="AE2141" s="4">
        <f t="shared" si="166"/>
        <v>1.0173651921171145</v>
      </c>
      <c r="AF2141" s="4">
        <f t="shared" si="167"/>
        <v>1.7819176611997378</v>
      </c>
      <c r="AG2141" s="4">
        <f t="shared" si="168"/>
        <v>257.78022911933846</v>
      </c>
      <c r="AH2141" s="4">
        <f t="shared" si="169"/>
        <v>5.5766676298683066E-2</v>
      </c>
    </row>
    <row r="2142" spans="1:34" x14ac:dyDescent="0.3">
      <c r="A2142" s="2" t="s">
        <v>9051</v>
      </c>
      <c r="B2142" s="2" t="s">
        <v>9050</v>
      </c>
      <c r="C2142" s="2" t="s">
        <v>226</v>
      </c>
      <c r="D2142" s="2">
        <v>2016</v>
      </c>
      <c r="E2142" s="2" t="s">
        <v>106</v>
      </c>
      <c r="F2142" s="2">
        <v>0</v>
      </c>
      <c r="G2142" s="2">
        <v>1.1385433760000001</v>
      </c>
      <c r="H2142" s="2">
        <v>2.2040000000000001E-2</v>
      </c>
      <c r="I2142" s="2">
        <v>1.1100000000000001</v>
      </c>
      <c r="J2142" s="2">
        <v>9.9027569999999995E-2</v>
      </c>
      <c r="K2142" s="2">
        <v>1.41</v>
      </c>
      <c r="L2142" s="2">
        <v>4.4400000000000004E-3</v>
      </c>
      <c r="M2142" s="2">
        <v>0</v>
      </c>
      <c r="N2142" s="2">
        <v>2537</v>
      </c>
      <c r="P2142" s="2">
        <v>6260</v>
      </c>
      <c r="Q2142" s="2">
        <v>1.27</v>
      </c>
      <c r="R2142" s="2">
        <v>1.1599999999999999</v>
      </c>
      <c r="S2142" s="2">
        <v>-0.03</v>
      </c>
      <c r="T2142" s="2" t="s">
        <v>5</v>
      </c>
      <c r="U2142" s="2">
        <v>4.29</v>
      </c>
      <c r="V2142" s="2" t="s">
        <v>9052</v>
      </c>
      <c r="W2142" s="2">
        <v>285.14662199999998</v>
      </c>
      <c r="X2142" s="2" t="s">
        <v>9053</v>
      </c>
      <c r="Y2142" s="2">
        <v>39.370805500000003</v>
      </c>
      <c r="Z2142" s="2">
        <v>666.33399999999995</v>
      </c>
      <c r="AA2142" s="2">
        <v>13.202</v>
      </c>
      <c r="AB2142" s="2">
        <v>11.772</v>
      </c>
      <c r="AC2142" s="2">
        <v>13.171200000000001</v>
      </c>
      <c r="AD2142" s="4">
        <f t="shared" si="165"/>
        <v>1.0309798476343397</v>
      </c>
      <c r="AE2142" s="4">
        <f t="shared" si="166"/>
        <v>1.1443876308741172</v>
      </c>
      <c r="AF2142" s="4">
        <f t="shared" si="167"/>
        <v>1.1270626736212455</v>
      </c>
      <c r="AG2142" s="4">
        <f t="shared" si="168"/>
        <v>4574.7929625934976</v>
      </c>
      <c r="AH2142" s="4">
        <f t="shared" si="169"/>
        <v>2.2376277191482215E-2</v>
      </c>
    </row>
    <row r="2143" spans="1:34" x14ac:dyDescent="0.3">
      <c r="A2143" s="2" t="s">
        <v>7928</v>
      </c>
      <c r="B2143" s="2" t="s">
        <v>7927</v>
      </c>
      <c r="C2143" s="2" t="s">
        <v>226</v>
      </c>
      <c r="D2143" s="2">
        <v>2016</v>
      </c>
      <c r="E2143" s="2" t="s">
        <v>106</v>
      </c>
      <c r="F2143" s="2">
        <v>0</v>
      </c>
      <c r="G2143" s="2">
        <v>5.5765478399999999</v>
      </c>
      <c r="H2143" s="2">
        <v>6.7629999999999996E-2</v>
      </c>
      <c r="I2143" s="2">
        <v>0.97</v>
      </c>
      <c r="J2143" s="2">
        <v>8.6537600000000006E-2</v>
      </c>
      <c r="K2143" s="2">
        <v>0.871</v>
      </c>
      <c r="L2143" s="2">
        <v>2.7399999999999998E-3</v>
      </c>
      <c r="M2143" s="2">
        <v>0</v>
      </c>
      <c r="N2143" s="2">
        <v>1183</v>
      </c>
      <c r="P2143" s="2">
        <v>6241</v>
      </c>
      <c r="Q2143" s="2">
        <v>1.28</v>
      </c>
      <c r="R2143" s="2">
        <v>1.18</v>
      </c>
      <c r="S2143" s="2">
        <v>0</v>
      </c>
      <c r="T2143" s="2" t="s">
        <v>5</v>
      </c>
      <c r="U2143" s="2">
        <v>4.29</v>
      </c>
      <c r="V2143" s="2" t="s">
        <v>7929</v>
      </c>
      <c r="W2143" s="2">
        <v>290.02587829999999</v>
      </c>
      <c r="X2143" s="2" t="s">
        <v>7930</v>
      </c>
      <c r="Y2143" s="2">
        <v>48.335922699999998</v>
      </c>
      <c r="Z2143" s="2">
        <v>1028.1600000000001</v>
      </c>
      <c r="AA2143" s="2">
        <v>13.377000000000001</v>
      </c>
      <c r="AB2143" s="2">
        <v>12.074999999999999</v>
      </c>
      <c r="AC2143" s="2">
        <v>13.3004</v>
      </c>
      <c r="AD2143" s="4">
        <f t="shared" si="165"/>
        <v>0.95433961561260172</v>
      </c>
      <c r="AE2143" s="4">
        <f t="shared" si="166"/>
        <v>0.92570942714422366</v>
      </c>
      <c r="AF2143" s="4">
        <f t="shared" si="167"/>
        <v>0.94759598159231184</v>
      </c>
      <c r="AG2143" s="4">
        <f t="shared" si="168"/>
        <v>487.58209013630261</v>
      </c>
      <c r="AH2143" s="4">
        <f t="shared" si="169"/>
        <v>2.7550585831399962E-2</v>
      </c>
    </row>
    <row r="2144" spans="1:34" x14ac:dyDescent="0.3">
      <c r="A2144" s="2" t="s">
        <v>5424</v>
      </c>
      <c r="B2144" s="2" t="s">
        <v>5423</v>
      </c>
      <c r="C2144" s="2" t="s">
        <v>226</v>
      </c>
      <c r="D2144" s="2">
        <v>2018</v>
      </c>
      <c r="E2144" s="2" t="s">
        <v>271</v>
      </c>
      <c r="F2144" s="2">
        <v>0</v>
      </c>
      <c r="G2144" s="2">
        <v>19.092099999999999</v>
      </c>
      <c r="H2144" s="2">
        <v>0.14899999999999999</v>
      </c>
      <c r="I2144" s="2">
        <v>3</v>
      </c>
      <c r="J2144" s="2">
        <v>0.26764207000000001</v>
      </c>
      <c r="K2144" s="2">
        <v>9.27</v>
      </c>
      <c r="L2144" s="2">
        <v>2.92E-2</v>
      </c>
      <c r="N2144" s="2">
        <v>831</v>
      </c>
      <c r="P2144" s="2">
        <v>6351</v>
      </c>
      <c r="Q2144" s="2">
        <v>1.31</v>
      </c>
      <c r="R2144" s="2">
        <v>1.21</v>
      </c>
      <c r="S2144" s="2">
        <v>0.01</v>
      </c>
      <c r="T2144" s="2" t="s">
        <v>5</v>
      </c>
      <c r="U2144" s="2">
        <v>4.29</v>
      </c>
      <c r="V2144" s="2" t="s">
        <v>5425</v>
      </c>
      <c r="W2144" s="2">
        <v>187.6314027</v>
      </c>
      <c r="X2144" s="2" t="s">
        <v>5426</v>
      </c>
      <c r="Y2144" s="2">
        <v>-1.1609171</v>
      </c>
      <c r="Z2144" s="2">
        <v>661.87300000000005</v>
      </c>
      <c r="AA2144" s="2">
        <v>13.361000000000001</v>
      </c>
      <c r="AB2144" s="2">
        <v>11.782</v>
      </c>
      <c r="AC2144" s="2">
        <v>13.1388</v>
      </c>
      <c r="AD2144" s="4">
        <f t="shared" si="165"/>
        <v>0.34333333333333332</v>
      </c>
      <c r="AE2144" s="4">
        <f t="shared" si="166"/>
        <v>1.03</v>
      </c>
      <c r="AF2144" s="4">
        <f t="shared" si="167"/>
        <v>1.7578395831246945</v>
      </c>
      <c r="AG2144" s="4">
        <f t="shared" si="168"/>
        <v>112.83097874314925</v>
      </c>
      <c r="AH2144" s="4">
        <f t="shared" si="169"/>
        <v>6.0978779524901695E-2</v>
      </c>
    </row>
    <row r="2145" spans="1:34" x14ac:dyDescent="0.3">
      <c r="A2145" s="2" t="s">
        <v>7956</v>
      </c>
      <c r="B2145" s="2" t="s">
        <v>7959</v>
      </c>
      <c r="C2145" s="2" t="s">
        <v>226</v>
      </c>
      <c r="D2145" s="2">
        <v>2014</v>
      </c>
      <c r="E2145" s="2" t="s">
        <v>106</v>
      </c>
      <c r="F2145" s="2">
        <v>0</v>
      </c>
      <c r="G2145" s="2">
        <v>27.508679999999998</v>
      </c>
      <c r="H2145" s="2">
        <v>0.17799999999999999</v>
      </c>
      <c r="I2145" s="2">
        <v>2.9</v>
      </c>
      <c r="J2145" s="2">
        <v>0.25900000000000001</v>
      </c>
      <c r="K2145" s="2">
        <v>8.75</v>
      </c>
      <c r="L2145" s="2">
        <v>2.75E-2</v>
      </c>
      <c r="M2145" s="2">
        <v>0</v>
      </c>
      <c r="N2145" s="2">
        <v>683</v>
      </c>
      <c r="P2145" s="2">
        <v>5879</v>
      </c>
      <c r="Q2145" s="2">
        <v>1.17</v>
      </c>
      <c r="R2145" s="2">
        <v>1</v>
      </c>
      <c r="S2145" s="2">
        <v>0.02</v>
      </c>
      <c r="T2145" s="2" t="s">
        <v>5</v>
      </c>
      <c r="U2145" s="2">
        <v>4.29</v>
      </c>
      <c r="V2145" s="2" t="s">
        <v>7957</v>
      </c>
      <c r="W2145" s="2">
        <v>288.45059049999998</v>
      </c>
      <c r="X2145" s="2" t="s">
        <v>7958</v>
      </c>
      <c r="Y2145" s="2">
        <v>40.245200599999997</v>
      </c>
      <c r="Z2145" s="2">
        <v>316.66300000000001</v>
      </c>
      <c r="AA2145" s="2">
        <v>11.571999999999999</v>
      </c>
      <c r="AB2145" s="2">
        <v>10.49</v>
      </c>
      <c r="AC2145" s="2">
        <v>11.8253</v>
      </c>
      <c r="AD2145" s="4">
        <f t="shared" si="165"/>
        <v>0.35876829718315634</v>
      </c>
      <c r="AE2145" s="4">
        <f t="shared" si="166"/>
        <v>1.0404280618311534</v>
      </c>
      <c r="AF2145" s="4">
        <f t="shared" si="167"/>
        <v>1.737020834449128</v>
      </c>
      <c r="AG2145" s="4">
        <f t="shared" si="168"/>
        <v>46.305801911446459</v>
      </c>
      <c r="AH2145" s="4">
        <f t="shared" si="169"/>
        <v>6.6465255064295459E-2</v>
      </c>
    </row>
    <row r="2146" spans="1:34" x14ac:dyDescent="0.3">
      <c r="A2146" s="2" t="s">
        <v>8188</v>
      </c>
      <c r="B2146" s="2" t="s">
        <v>8187</v>
      </c>
      <c r="C2146" s="2" t="s">
        <v>226</v>
      </c>
      <c r="D2146" s="2">
        <v>2016</v>
      </c>
      <c r="E2146" s="2" t="s">
        <v>106</v>
      </c>
      <c r="F2146" s="2">
        <v>0</v>
      </c>
      <c r="G2146" s="2">
        <v>2.1282392799999998</v>
      </c>
      <c r="H2146" s="2">
        <v>3.4209999999999997E-2</v>
      </c>
      <c r="I2146" s="2">
        <v>0.7</v>
      </c>
      <c r="J2146" s="2">
        <v>6.2449820000000003E-2</v>
      </c>
      <c r="K2146" s="2">
        <v>0.27100000000000002</v>
      </c>
      <c r="L2146" s="2">
        <v>8.52E-4</v>
      </c>
      <c r="M2146" s="2">
        <v>0</v>
      </c>
      <c r="N2146" s="2">
        <v>1668</v>
      </c>
      <c r="P2146" s="2">
        <v>6086</v>
      </c>
      <c r="Q2146" s="2">
        <v>1.28</v>
      </c>
      <c r="R2146" s="2">
        <v>1.1599999999999999</v>
      </c>
      <c r="S2146" s="2">
        <v>0.03</v>
      </c>
      <c r="T2146" s="2" t="s">
        <v>5</v>
      </c>
      <c r="U2146" s="2">
        <v>4.29</v>
      </c>
      <c r="V2146" s="2" t="s">
        <v>8189</v>
      </c>
      <c r="W2146" s="2">
        <v>286.33855620000003</v>
      </c>
      <c r="X2146" s="2" t="s">
        <v>8190</v>
      </c>
      <c r="Y2146" s="2">
        <v>48.744269699999997</v>
      </c>
      <c r="Z2146" s="2">
        <v>276.32299999999998</v>
      </c>
      <c r="AA2146" s="2">
        <v>11.209</v>
      </c>
      <c r="AB2146" s="2">
        <v>9.7609999999999992</v>
      </c>
      <c r="AC2146" s="2">
        <v>11.082100000000001</v>
      </c>
      <c r="AD2146" s="4">
        <f t="shared" si="165"/>
        <v>0.79008746355685155</v>
      </c>
      <c r="AE2146" s="4">
        <f t="shared" si="166"/>
        <v>0.553061224489796</v>
      </c>
      <c r="AF2146" s="4">
        <f t="shared" si="167"/>
        <v>0.62220804972521626</v>
      </c>
      <c r="AG2146" s="4">
        <f t="shared" si="168"/>
        <v>1723.1831250764517</v>
      </c>
      <c r="AH2146" s="4">
        <f t="shared" si="169"/>
        <v>1.5234829643232235E-2</v>
      </c>
    </row>
    <row r="2147" spans="1:34" x14ac:dyDescent="0.3">
      <c r="A2147" s="2" t="s">
        <v>14149</v>
      </c>
      <c r="B2147" s="2" t="s">
        <v>14148</v>
      </c>
      <c r="C2147" s="2" t="s">
        <v>226</v>
      </c>
      <c r="D2147" s="2">
        <v>2016</v>
      </c>
      <c r="E2147" s="2" t="s">
        <v>106</v>
      </c>
      <c r="F2147" s="2">
        <v>0</v>
      </c>
      <c r="G2147" s="2">
        <v>13.719333689999999</v>
      </c>
      <c r="H2147" s="2">
        <v>0.1174</v>
      </c>
      <c r="I2147" s="2">
        <v>2.39</v>
      </c>
      <c r="J2147" s="2">
        <v>0.21322152</v>
      </c>
      <c r="K2147" s="2">
        <v>6.3</v>
      </c>
      <c r="L2147" s="2">
        <v>1.9800000000000002E-2</v>
      </c>
      <c r="M2147" s="2">
        <v>0</v>
      </c>
      <c r="N2147" s="2">
        <v>864</v>
      </c>
      <c r="P2147" s="2">
        <v>6224</v>
      </c>
      <c r="Q2147" s="2">
        <v>1.29</v>
      </c>
      <c r="R2147" s="2">
        <v>1.19</v>
      </c>
      <c r="S2147" s="2">
        <v>0.03</v>
      </c>
      <c r="T2147" s="2" t="s">
        <v>5</v>
      </c>
      <c r="U2147" s="2">
        <v>4.29</v>
      </c>
      <c r="V2147" s="2" t="s">
        <v>14150</v>
      </c>
      <c r="W2147" s="2">
        <v>292.47827849999999</v>
      </c>
      <c r="X2147" s="2" t="s">
        <v>14151</v>
      </c>
      <c r="Y2147" s="2">
        <v>42.142282100000003</v>
      </c>
      <c r="Z2147" s="2">
        <v>972.274</v>
      </c>
      <c r="AA2147" s="2">
        <v>14.221</v>
      </c>
      <c r="AB2147" s="2">
        <v>12.837999999999999</v>
      </c>
      <c r="AC2147" s="2">
        <v>14.1648</v>
      </c>
      <c r="AD2147" s="4">
        <f t="shared" si="165"/>
        <v>0.46147358477588385</v>
      </c>
      <c r="AE2147" s="4">
        <f t="shared" si="166"/>
        <v>1.1029218676143624</v>
      </c>
      <c r="AF2147" s="4">
        <f t="shared" si="167"/>
        <v>1.6235711452222616</v>
      </c>
      <c r="AG2147" s="4">
        <f t="shared" si="168"/>
        <v>162.55914735252389</v>
      </c>
      <c r="AH2147" s="4">
        <f t="shared" si="169"/>
        <v>5.5235012040287045E-2</v>
      </c>
    </row>
    <row r="2148" spans="1:34" x14ac:dyDescent="0.3">
      <c r="A2148" s="2" t="s">
        <v>8779</v>
      </c>
      <c r="B2148" s="2" t="s">
        <v>8778</v>
      </c>
      <c r="C2148" s="2" t="s">
        <v>226</v>
      </c>
      <c r="D2148" s="2">
        <v>2016</v>
      </c>
      <c r="E2148" s="2" t="s">
        <v>106</v>
      </c>
      <c r="F2148" s="2">
        <v>0</v>
      </c>
      <c r="G2148" s="2">
        <v>82.177374</v>
      </c>
      <c r="H2148" s="2">
        <v>0.373</v>
      </c>
      <c r="I2148" s="2">
        <v>2.92</v>
      </c>
      <c r="J2148" s="2">
        <v>0.26050495000000001</v>
      </c>
      <c r="K2148" s="2">
        <v>8.85</v>
      </c>
      <c r="L2148" s="2">
        <v>2.7900000000000001E-2</v>
      </c>
      <c r="M2148" s="2">
        <v>0</v>
      </c>
      <c r="N2148" s="2">
        <v>441</v>
      </c>
      <c r="P2148" s="2">
        <v>6214</v>
      </c>
      <c r="Q2148" s="2">
        <v>1.28</v>
      </c>
      <c r="R2148" s="2">
        <v>1.18</v>
      </c>
      <c r="S2148" s="2">
        <v>0.03</v>
      </c>
      <c r="T2148" s="2" t="s">
        <v>5</v>
      </c>
      <c r="U2148" s="2">
        <v>4.29</v>
      </c>
      <c r="V2148" s="2" t="s">
        <v>8780</v>
      </c>
      <c r="W2148" s="2">
        <v>295.94827659999999</v>
      </c>
      <c r="X2148" s="2" t="s">
        <v>8781</v>
      </c>
      <c r="Y2148" s="2">
        <v>44.753095999999999</v>
      </c>
      <c r="Z2148" s="2">
        <v>1568.38</v>
      </c>
      <c r="AA2148" s="2">
        <v>15.36</v>
      </c>
      <c r="AB2148" s="2">
        <v>13.88</v>
      </c>
      <c r="AC2148" s="2">
        <v>15.2775</v>
      </c>
      <c r="AD2148" s="4">
        <f t="shared" si="165"/>
        <v>0.35546325738977991</v>
      </c>
      <c r="AE2148" s="4">
        <f t="shared" si="166"/>
        <v>1.0379527115781573</v>
      </c>
      <c r="AF2148" s="4">
        <f t="shared" si="167"/>
        <v>1.7409255922664297</v>
      </c>
      <c r="AG2148" s="4">
        <f t="shared" si="168"/>
        <v>15.753502322708488</v>
      </c>
      <c r="AH2148" s="4">
        <f t="shared" si="169"/>
        <v>8.2901218679353794E-2</v>
      </c>
    </row>
    <row r="2149" spans="1:34" x14ac:dyDescent="0.3">
      <c r="A2149" s="2" t="s">
        <v>9333</v>
      </c>
      <c r="B2149" s="2" t="s">
        <v>9332</v>
      </c>
      <c r="C2149" s="2" t="s">
        <v>226</v>
      </c>
      <c r="D2149" s="2">
        <v>2016</v>
      </c>
      <c r="E2149" s="2" t="s">
        <v>106</v>
      </c>
      <c r="F2149" s="2">
        <v>0</v>
      </c>
      <c r="G2149" s="2">
        <v>3.05710069</v>
      </c>
      <c r="H2149" s="2">
        <v>0.04</v>
      </c>
      <c r="I2149" s="2">
        <v>1.54</v>
      </c>
      <c r="J2149" s="2">
        <v>0.1373896</v>
      </c>
      <c r="K2149" s="2">
        <v>2.99</v>
      </c>
      <c r="L2149" s="2">
        <v>9.4000000000000004E-3</v>
      </c>
      <c r="M2149" s="2">
        <v>0</v>
      </c>
      <c r="N2149" s="2">
        <v>1202</v>
      </c>
      <c r="P2149" s="2">
        <v>6213</v>
      </c>
      <c r="Q2149" s="2">
        <v>1.28</v>
      </c>
      <c r="R2149" s="2">
        <v>1.18</v>
      </c>
      <c r="S2149" s="2">
        <v>0.04</v>
      </c>
      <c r="T2149" s="2" t="s">
        <v>5</v>
      </c>
      <c r="U2149" s="2">
        <v>4.29</v>
      </c>
      <c r="V2149" s="2" t="s">
        <v>9334</v>
      </c>
      <c r="W2149" s="2">
        <v>293.85062299999998</v>
      </c>
      <c r="X2149" s="2" t="s">
        <v>9335</v>
      </c>
      <c r="Y2149" s="2">
        <v>38.397737900000003</v>
      </c>
      <c r="Z2149" s="2">
        <v>1639.47</v>
      </c>
      <c r="AA2149" s="2">
        <v>14.94</v>
      </c>
      <c r="AB2149" s="2">
        <v>13.345000000000001</v>
      </c>
      <c r="AC2149" s="2">
        <v>14.7857</v>
      </c>
      <c r="AD2149" s="4">
        <f t="shared" si="165"/>
        <v>0.81867028232351224</v>
      </c>
      <c r="AE2149" s="4">
        <f t="shared" si="166"/>
        <v>1.260752234778209</v>
      </c>
      <c r="AF2149" s="4">
        <f t="shared" si="167"/>
        <v>1.3933981633253438</v>
      </c>
      <c r="AG2149" s="4">
        <f t="shared" si="168"/>
        <v>1368.9740665408242</v>
      </c>
      <c r="AH2149" s="4">
        <f t="shared" si="169"/>
        <v>4.0190462125843825E-2</v>
      </c>
    </row>
    <row r="2150" spans="1:34" x14ac:dyDescent="0.3">
      <c r="A2150" s="2" t="s">
        <v>8952</v>
      </c>
      <c r="B2150" s="2" t="s">
        <v>8951</v>
      </c>
      <c r="C2150" s="2" t="s">
        <v>226</v>
      </c>
      <c r="D2150" s="2">
        <v>2016</v>
      </c>
      <c r="E2150" s="2" t="s">
        <v>106</v>
      </c>
      <c r="F2150" s="2">
        <v>0</v>
      </c>
      <c r="G2150" s="2">
        <v>84.703920999999994</v>
      </c>
      <c r="H2150" s="2">
        <v>0.40889999999999999</v>
      </c>
      <c r="I2150" s="2">
        <v>3.36</v>
      </c>
      <c r="J2150" s="2">
        <v>0.29975911999999999</v>
      </c>
      <c r="K2150" s="2">
        <v>11.2</v>
      </c>
      <c r="L2150" s="2">
        <v>3.5400000000000001E-2</v>
      </c>
      <c r="M2150" s="2">
        <v>0</v>
      </c>
      <c r="N2150" s="2">
        <v>537</v>
      </c>
      <c r="P2150" s="2">
        <v>6200</v>
      </c>
      <c r="Q2150" s="2">
        <v>1.28</v>
      </c>
      <c r="R2150" s="2">
        <v>1.19</v>
      </c>
      <c r="S2150" s="2">
        <v>0.04</v>
      </c>
      <c r="T2150" s="2" t="s">
        <v>5</v>
      </c>
      <c r="U2150" s="2">
        <v>4.29</v>
      </c>
      <c r="V2150" s="2" t="s">
        <v>8953</v>
      </c>
      <c r="W2150" s="2">
        <v>298.95914320000003</v>
      </c>
      <c r="X2150" s="2" t="s">
        <v>8954</v>
      </c>
      <c r="Y2150" s="2">
        <v>48.2578295</v>
      </c>
      <c r="Z2150" s="2">
        <v>1696.25</v>
      </c>
      <c r="AA2150" s="2">
        <v>15.315</v>
      </c>
      <c r="AB2150" s="2">
        <v>13.728</v>
      </c>
      <c r="AC2150" s="2">
        <v>15.1424</v>
      </c>
      <c r="AD2150" s="4">
        <f t="shared" si="165"/>
        <v>0.29525699168556313</v>
      </c>
      <c r="AE2150" s="4">
        <f t="shared" si="166"/>
        <v>0.9920634920634922</v>
      </c>
      <c r="AF2150" s="4">
        <f t="shared" si="167"/>
        <v>1.8257418583505536</v>
      </c>
      <c r="AG2150" s="4">
        <f t="shared" si="168"/>
        <v>12.990992323627461</v>
      </c>
      <c r="AH2150" s="4">
        <f t="shared" si="169"/>
        <v>7.8786576541177572E-2</v>
      </c>
    </row>
    <row r="2151" spans="1:34" x14ac:dyDescent="0.3">
      <c r="A2151" s="2" t="s">
        <v>13752</v>
      </c>
      <c r="B2151" s="2" t="s">
        <v>13751</v>
      </c>
      <c r="C2151" s="2" t="s">
        <v>226</v>
      </c>
      <c r="D2151" s="2">
        <v>2016</v>
      </c>
      <c r="E2151" s="2" t="s">
        <v>106</v>
      </c>
      <c r="F2151" s="2">
        <v>0</v>
      </c>
      <c r="G2151" s="2">
        <v>4.5835217559999997</v>
      </c>
      <c r="H2151" s="2">
        <v>5.3499999999999999E-2</v>
      </c>
      <c r="I2151" s="2">
        <v>8.1999999999999993</v>
      </c>
      <c r="J2151" s="2">
        <v>0.73155499999999996</v>
      </c>
      <c r="K2151" s="2">
        <v>51.1</v>
      </c>
      <c r="L2151" s="2">
        <v>0.161</v>
      </c>
      <c r="M2151" s="2">
        <v>0</v>
      </c>
      <c r="N2151" s="2">
        <v>1038</v>
      </c>
      <c r="P2151" s="2">
        <v>6185</v>
      </c>
      <c r="Q2151" s="2">
        <v>1.27</v>
      </c>
      <c r="R2151" s="2">
        <v>1.18</v>
      </c>
      <c r="S2151" s="2">
        <v>0.05</v>
      </c>
      <c r="T2151" s="2" t="s">
        <v>5</v>
      </c>
      <c r="U2151" s="2">
        <v>4.29</v>
      </c>
      <c r="V2151" s="2" t="s">
        <v>13753</v>
      </c>
      <c r="W2151" s="2">
        <v>299.18685859999999</v>
      </c>
      <c r="X2151" s="2" t="s">
        <v>13754</v>
      </c>
      <c r="Y2151" s="2">
        <v>41.742699000000002</v>
      </c>
      <c r="Z2151" s="2">
        <v>1156.83</v>
      </c>
      <c r="AA2151" s="2">
        <v>15.599</v>
      </c>
      <c r="AB2151" s="2">
        <v>13.62</v>
      </c>
      <c r="AC2151" s="2">
        <v>15.253299999999999</v>
      </c>
      <c r="AD2151" s="4">
        <f t="shared" si="165"/>
        <v>9.2678574019529614E-2</v>
      </c>
      <c r="AE2151" s="4">
        <f t="shared" si="166"/>
        <v>0.75996430696014283</v>
      </c>
      <c r="AF2151" s="4">
        <f t="shared" si="167"/>
        <v>2.4963387825119354</v>
      </c>
      <c r="AG2151" s="4">
        <f t="shared" si="168"/>
        <v>739.85828884821376</v>
      </c>
      <c r="AH2151" s="4">
        <f t="shared" si="169"/>
        <v>7.7482718049960056E-2</v>
      </c>
    </row>
    <row r="2152" spans="1:34" x14ac:dyDescent="0.3">
      <c r="A2152" s="2" t="s">
        <v>8289</v>
      </c>
      <c r="B2152" s="2" t="s">
        <v>8292</v>
      </c>
      <c r="C2152" s="2" t="s">
        <v>226</v>
      </c>
      <c r="D2152" s="2">
        <v>2016</v>
      </c>
      <c r="E2152" s="2" t="s">
        <v>106</v>
      </c>
      <c r="F2152" s="2">
        <v>0</v>
      </c>
      <c r="G2152" s="2">
        <v>7.4414211300000002</v>
      </c>
      <c r="H2152" s="2">
        <v>8.0839999999999995E-2</v>
      </c>
      <c r="I2152" s="2">
        <v>1.27</v>
      </c>
      <c r="J2152" s="2">
        <v>0.11330181</v>
      </c>
      <c r="K2152" s="2">
        <v>2.15</v>
      </c>
      <c r="L2152" s="2">
        <v>6.7799999999999996E-3</v>
      </c>
      <c r="M2152" s="2">
        <v>0</v>
      </c>
      <c r="N2152" s="2">
        <v>1075</v>
      </c>
      <c r="P2152" s="2">
        <v>6202</v>
      </c>
      <c r="Q2152" s="2">
        <v>1.29</v>
      </c>
      <c r="R2152" s="2">
        <v>1.19</v>
      </c>
      <c r="S2152" s="2">
        <v>0.05</v>
      </c>
      <c r="T2152" s="2" t="s">
        <v>5</v>
      </c>
      <c r="U2152" s="2">
        <v>4.29</v>
      </c>
      <c r="V2152" s="2" t="s">
        <v>8290</v>
      </c>
      <c r="W2152" s="2">
        <v>284.56568970000001</v>
      </c>
      <c r="X2152" s="2" t="s">
        <v>8291</v>
      </c>
      <c r="Y2152" s="2">
        <v>41.778478100000001</v>
      </c>
      <c r="Z2152" s="2">
        <v>1004.1</v>
      </c>
      <c r="AA2152" s="2">
        <v>13.718</v>
      </c>
      <c r="AB2152" s="2">
        <v>12.349</v>
      </c>
      <c r="AC2152" s="2">
        <v>13.674300000000001</v>
      </c>
      <c r="AD2152" s="4">
        <f t="shared" si="165"/>
        <v>1.0496083984293954</v>
      </c>
      <c r="AE2152" s="4">
        <f t="shared" si="166"/>
        <v>1.333002666005332</v>
      </c>
      <c r="AF2152" s="4">
        <f t="shared" si="167"/>
        <v>1.3011200505052452</v>
      </c>
      <c r="AG2152" s="4">
        <f t="shared" si="168"/>
        <v>338.02102043232765</v>
      </c>
      <c r="AH2152" s="4">
        <f t="shared" si="169"/>
        <v>3.9683789506627251E-2</v>
      </c>
    </row>
    <row r="2153" spans="1:34" x14ac:dyDescent="0.3">
      <c r="A2153" s="2" t="s">
        <v>8289</v>
      </c>
      <c r="B2153" s="2" t="s">
        <v>8288</v>
      </c>
      <c r="C2153" s="2" t="s">
        <v>226</v>
      </c>
      <c r="D2153" s="2">
        <v>2016</v>
      </c>
      <c r="E2153" s="2" t="s">
        <v>106</v>
      </c>
      <c r="F2153" s="2">
        <v>0</v>
      </c>
      <c r="G2153" s="2">
        <v>20.264168399999999</v>
      </c>
      <c r="H2153" s="2">
        <v>0.15762999999999999</v>
      </c>
      <c r="I2153" s="2">
        <v>1.84</v>
      </c>
      <c r="J2153" s="2">
        <v>0.16415379999999999</v>
      </c>
      <c r="K2153" s="2">
        <v>4.04</v>
      </c>
      <c r="L2153" s="2">
        <v>1.2699999999999999E-2</v>
      </c>
      <c r="M2153" s="2">
        <v>0</v>
      </c>
      <c r="N2153" s="2">
        <v>770</v>
      </c>
      <c r="P2153" s="2">
        <v>6202</v>
      </c>
      <c r="Q2153" s="2">
        <v>1.29</v>
      </c>
      <c r="R2153" s="2">
        <v>1.19</v>
      </c>
      <c r="S2153" s="2">
        <v>0.05</v>
      </c>
      <c r="T2153" s="2" t="s">
        <v>5</v>
      </c>
      <c r="U2153" s="2">
        <v>4.29</v>
      </c>
      <c r="V2153" s="2" t="s">
        <v>8290</v>
      </c>
      <c r="W2153" s="2">
        <v>284.56568970000001</v>
      </c>
      <c r="X2153" s="2" t="s">
        <v>8291</v>
      </c>
      <c r="Y2153" s="2">
        <v>41.778478100000001</v>
      </c>
      <c r="Z2153" s="2">
        <v>1004.1</v>
      </c>
      <c r="AA2153" s="2">
        <v>13.718</v>
      </c>
      <c r="AB2153" s="2">
        <v>12.349</v>
      </c>
      <c r="AC2153" s="2">
        <v>13.674300000000001</v>
      </c>
      <c r="AD2153" s="4">
        <f t="shared" si="165"/>
        <v>0.64852675269170701</v>
      </c>
      <c r="AE2153" s="4">
        <f t="shared" si="166"/>
        <v>1.1932892249527409</v>
      </c>
      <c r="AF2153" s="4">
        <f t="shared" si="167"/>
        <v>1.4817733206914758</v>
      </c>
      <c r="AG2153" s="4">
        <f t="shared" si="168"/>
        <v>88.903440270005404</v>
      </c>
      <c r="AH2153" s="4">
        <f t="shared" si="169"/>
        <v>5.339940383335004E-2</v>
      </c>
    </row>
    <row r="2154" spans="1:34" x14ac:dyDescent="0.3">
      <c r="A2154" s="2" t="s">
        <v>8879</v>
      </c>
      <c r="B2154" s="2" t="s">
        <v>8878</v>
      </c>
      <c r="C2154" s="2" t="s">
        <v>226</v>
      </c>
      <c r="D2154" s="2">
        <v>2016</v>
      </c>
      <c r="E2154" s="2" t="s">
        <v>106</v>
      </c>
      <c r="F2154" s="2">
        <v>0</v>
      </c>
      <c r="G2154" s="2">
        <v>64.658801699999998</v>
      </c>
      <c r="H2154" s="2">
        <v>0.3211</v>
      </c>
      <c r="I2154" s="2">
        <v>2.2200000000000002</v>
      </c>
      <c r="J2154" s="2">
        <v>0.19805513</v>
      </c>
      <c r="K2154" s="2">
        <v>5.56</v>
      </c>
      <c r="L2154" s="2">
        <v>1.7500000000000002E-2</v>
      </c>
      <c r="M2154" s="2">
        <v>0</v>
      </c>
      <c r="N2154" s="2">
        <v>535</v>
      </c>
      <c r="P2154" s="2">
        <v>6182</v>
      </c>
      <c r="Q2154" s="2">
        <v>1.27</v>
      </c>
      <c r="R2154" s="2">
        <v>1.18</v>
      </c>
      <c r="S2154" s="2">
        <v>0.05</v>
      </c>
      <c r="T2154" s="2" t="s">
        <v>5</v>
      </c>
      <c r="U2154" s="2">
        <v>4.29</v>
      </c>
      <c r="V2154" s="2" t="s">
        <v>8880</v>
      </c>
      <c r="W2154" s="2">
        <v>293.97393590000001</v>
      </c>
      <c r="X2154" s="2" t="s">
        <v>8881</v>
      </c>
      <c r="Y2154" s="2">
        <v>45.3507167</v>
      </c>
      <c r="Z2154" s="2">
        <v>1307.6600000000001</v>
      </c>
      <c r="AA2154" s="2">
        <v>14.832000000000001</v>
      </c>
      <c r="AB2154" s="2">
        <v>13.225</v>
      </c>
      <c r="AC2154" s="2">
        <v>14.681900000000001</v>
      </c>
      <c r="AD2154" s="4">
        <f t="shared" si="165"/>
        <v>0.5081780100041603</v>
      </c>
      <c r="AE2154" s="4">
        <f t="shared" si="166"/>
        <v>1.1281551822092359</v>
      </c>
      <c r="AF2154" s="4">
        <f t="shared" si="167"/>
        <v>1.5825626384141969</v>
      </c>
      <c r="AG2154" s="4">
        <f t="shared" si="168"/>
        <v>20.499000387658867</v>
      </c>
      <c r="AH2154" s="4">
        <f t="shared" si="169"/>
        <v>6.8420149304496122E-2</v>
      </c>
    </row>
    <row r="2155" spans="1:34" x14ac:dyDescent="0.3">
      <c r="A2155" s="2" t="s">
        <v>7721</v>
      </c>
      <c r="B2155" s="2" t="s">
        <v>7720</v>
      </c>
      <c r="C2155" s="2" t="s">
        <v>226</v>
      </c>
      <c r="D2155" s="2">
        <v>2016</v>
      </c>
      <c r="E2155" s="2" t="s">
        <v>106</v>
      </c>
      <c r="F2155" s="2">
        <v>0</v>
      </c>
      <c r="G2155" s="2">
        <v>24.334712700000001</v>
      </c>
      <c r="H2155" s="2">
        <v>0.16700000000000001</v>
      </c>
      <c r="I2155" s="2">
        <v>2.38</v>
      </c>
      <c r="J2155" s="2">
        <v>0.21232938000000001</v>
      </c>
      <c r="K2155" s="2">
        <v>6.26</v>
      </c>
      <c r="L2155" s="2">
        <v>1.9699999999999999E-2</v>
      </c>
      <c r="M2155" s="2">
        <v>0</v>
      </c>
      <c r="N2155" s="2">
        <v>647</v>
      </c>
      <c r="P2155" s="2">
        <v>6202</v>
      </c>
      <c r="Q2155" s="2">
        <v>1.28</v>
      </c>
      <c r="R2155" s="2">
        <v>1.19</v>
      </c>
      <c r="S2155" s="2">
        <v>0.06</v>
      </c>
      <c r="T2155" s="2" t="s">
        <v>5</v>
      </c>
      <c r="U2155" s="2">
        <v>4.29</v>
      </c>
      <c r="V2155" s="2" t="s">
        <v>7722</v>
      </c>
      <c r="W2155" s="2">
        <v>296.8948517</v>
      </c>
      <c r="X2155" s="2" t="s">
        <v>7723</v>
      </c>
      <c r="Y2155" s="2">
        <v>44.371742900000001</v>
      </c>
      <c r="Z2155" s="2">
        <v>1904.54</v>
      </c>
      <c r="AA2155" s="2">
        <v>15.391</v>
      </c>
      <c r="AB2155" s="2">
        <v>13.827999999999999</v>
      </c>
      <c r="AC2155" s="2">
        <v>15.351800000000001</v>
      </c>
      <c r="AD2155" s="4">
        <f t="shared" si="165"/>
        <v>0.46434787459224919</v>
      </c>
      <c r="AE2155" s="4">
        <f t="shared" si="166"/>
        <v>1.1051479415295531</v>
      </c>
      <c r="AF2155" s="4">
        <f t="shared" si="167"/>
        <v>1.6218051981789725</v>
      </c>
      <c r="AG2155" s="4">
        <f t="shared" si="168"/>
        <v>77.983710374814635</v>
      </c>
      <c r="AH2155" s="4">
        <f t="shared" si="169"/>
        <v>6.3759741515191093E-2</v>
      </c>
    </row>
    <row r="2156" spans="1:34" x14ac:dyDescent="0.3">
      <c r="A2156" s="2" t="s">
        <v>5694</v>
      </c>
      <c r="B2156" s="2" t="s">
        <v>5693</v>
      </c>
      <c r="C2156" s="2" t="s">
        <v>226</v>
      </c>
      <c r="D2156" s="2">
        <v>2021</v>
      </c>
      <c r="E2156" s="2" t="s">
        <v>271</v>
      </c>
      <c r="F2156" s="2">
        <v>0</v>
      </c>
      <c r="G2156" s="2">
        <v>14.759287</v>
      </c>
      <c r="I2156" s="2">
        <v>6.18</v>
      </c>
      <c r="J2156" s="2">
        <v>0.55134362000000003</v>
      </c>
      <c r="K2156" s="2">
        <v>31.6</v>
      </c>
      <c r="L2156" s="2">
        <v>9.9500000000000005E-2</v>
      </c>
      <c r="N2156" s="2">
        <v>826</v>
      </c>
      <c r="P2156" s="2">
        <v>5880</v>
      </c>
      <c r="Q2156" s="2">
        <v>1.22</v>
      </c>
      <c r="R2156" s="2">
        <v>1.06</v>
      </c>
      <c r="S2156" s="2">
        <v>7.0000000000000007E-2</v>
      </c>
      <c r="T2156" s="2" t="s">
        <v>5</v>
      </c>
      <c r="U2156" s="2">
        <v>4.29</v>
      </c>
      <c r="V2156" s="2" t="s">
        <v>5695</v>
      </c>
      <c r="W2156" s="2">
        <v>136.78927519999999</v>
      </c>
      <c r="X2156" s="2" t="s">
        <v>5696</v>
      </c>
      <c r="Y2156" s="2">
        <v>15.205676499999999</v>
      </c>
      <c r="Z2156" s="2">
        <v>343.99</v>
      </c>
      <c r="AA2156" s="2">
        <v>12.073</v>
      </c>
      <c r="AB2156" s="2">
        <v>10.596</v>
      </c>
      <c r="AC2156" s="2">
        <v>11.986599999999999</v>
      </c>
      <c r="AD2156" s="4">
        <f t="shared" si="165"/>
        <v>0.1338818353498141</v>
      </c>
      <c r="AE2156" s="4">
        <f t="shared" si="166"/>
        <v>0.82738974246185115</v>
      </c>
      <c r="AF2156" s="4">
        <f t="shared" si="167"/>
        <v>2.2612537691321246</v>
      </c>
      <c r="AG2156" s="4" t="str">
        <f t="shared" si="168"/>
        <v/>
      </c>
      <c r="AH2156" s="4">
        <f t="shared" si="169"/>
        <v>7.86790812796513E-2</v>
      </c>
    </row>
    <row r="2157" spans="1:34" x14ac:dyDescent="0.3">
      <c r="A2157" s="2" t="s">
        <v>14495</v>
      </c>
      <c r="B2157" s="2" t="s">
        <v>14494</v>
      </c>
      <c r="C2157" s="2" t="s">
        <v>226</v>
      </c>
      <c r="D2157" s="2">
        <v>2016</v>
      </c>
      <c r="E2157" s="2" t="s">
        <v>106</v>
      </c>
      <c r="F2157" s="2">
        <v>0</v>
      </c>
      <c r="G2157" s="2">
        <v>20.553384399999999</v>
      </c>
      <c r="H2157" s="2">
        <v>0.1542</v>
      </c>
      <c r="I2157" s="2">
        <v>3.75</v>
      </c>
      <c r="J2157" s="2">
        <v>0.33455258999999998</v>
      </c>
      <c r="K2157" s="2">
        <v>13.5</v>
      </c>
      <c r="L2157" s="2">
        <v>4.2599999999999999E-2</v>
      </c>
      <c r="M2157" s="2">
        <v>0</v>
      </c>
      <c r="N2157" s="2">
        <v>749</v>
      </c>
      <c r="P2157" s="2">
        <v>6163</v>
      </c>
      <c r="Q2157" s="2">
        <v>1.27</v>
      </c>
      <c r="R2157" s="2">
        <v>1.18</v>
      </c>
      <c r="S2157" s="2">
        <v>7.0000000000000007E-2</v>
      </c>
      <c r="T2157" s="2" t="s">
        <v>5</v>
      </c>
      <c r="U2157" s="2">
        <v>4.29</v>
      </c>
      <c r="V2157" s="2" t="s">
        <v>14496</v>
      </c>
      <c r="W2157" s="2">
        <v>296.40313190000001</v>
      </c>
      <c r="X2157" s="2" t="s">
        <v>14497</v>
      </c>
      <c r="Y2157" s="2">
        <v>51.271277300000001</v>
      </c>
      <c r="Z2157" s="2">
        <v>1182.22</v>
      </c>
      <c r="AA2157" s="2">
        <v>15.052</v>
      </c>
      <c r="AB2157" s="2">
        <v>13.439</v>
      </c>
      <c r="AC2157" s="2">
        <v>14.795199999999999</v>
      </c>
      <c r="AD2157" s="4">
        <f t="shared" si="165"/>
        <v>0.25600000000000001</v>
      </c>
      <c r="AE2157" s="4">
        <f t="shared" si="166"/>
        <v>0.96</v>
      </c>
      <c r="AF2157" s="4">
        <f t="shared" si="167"/>
        <v>1.8973665961010275</v>
      </c>
      <c r="AG2157" s="4">
        <f t="shared" si="168"/>
        <v>87.800545744545673</v>
      </c>
      <c r="AH2157" s="4">
        <f t="shared" si="169"/>
        <v>6.9328266563691759E-2</v>
      </c>
    </row>
    <row r="2158" spans="1:34" x14ac:dyDescent="0.3">
      <c r="A2158" s="2" t="s">
        <v>18510</v>
      </c>
      <c r="B2158" s="2" t="s">
        <v>18509</v>
      </c>
      <c r="C2158" s="2" t="s">
        <v>226</v>
      </c>
      <c r="D2158" s="2">
        <v>2013</v>
      </c>
      <c r="E2158" s="2" t="s">
        <v>17888</v>
      </c>
      <c r="F2158" s="2">
        <v>0</v>
      </c>
      <c r="G2158" s="2">
        <v>2.4841929999999999</v>
      </c>
      <c r="H2158" s="2">
        <v>3.7499999999999999E-2</v>
      </c>
      <c r="I2158" s="2">
        <v>14.234999999999999</v>
      </c>
      <c r="J2158" s="2">
        <v>1.27</v>
      </c>
      <c r="K2158" s="2">
        <v>340.06</v>
      </c>
      <c r="L2158" s="2">
        <v>1.07</v>
      </c>
      <c r="M2158" s="2">
        <v>0</v>
      </c>
      <c r="N2158" s="2">
        <v>1710</v>
      </c>
      <c r="O2158" s="2" t="s">
        <v>485</v>
      </c>
      <c r="P2158" s="2">
        <v>6100</v>
      </c>
      <c r="Q2158" s="2">
        <v>1.26</v>
      </c>
      <c r="R2158" s="2">
        <v>1.1399999999999999</v>
      </c>
      <c r="S2158" s="2">
        <v>7.0000000000000007E-2</v>
      </c>
      <c r="T2158" s="2" t="s">
        <v>5</v>
      </c>
      <c r="U2158" s="2">
        <v>4.29</v>
      </c>
      <c r="V2158" s="2" t="s">
        <v>18511</v>
      </c>
      <c r="W2158" s="2">
        <v>342.38589949999999</v>
      </c>
      <c r="X2158" s="2" t="s">
        <v>18512</v>
      </c>
      <c r="Y2158" s="2">
        <v>-10.6754686</v>
      </c>
      <c r="Z2158" s="2">
        <v>294.00099999999998</v>
      </c>
      <c r="AA2158" s="2">
        <v>11.590999999999999</v>
      </c>
      <c r="AB2158" s="2">
        <v>10.061999999999999</v>
      </c>
      <c r="AC2158" s="2">
        <v>11.3347</v>
      </c>
      <c r="AD2158" s="4">
        <f t="shared" si="165"/>
        <v>0.11789167441740572</v>
      </c>
      <c r="AE2158" s="4">
        <f t="shared" si="166"/>
        <v>1.6781879853317705</v>
      </c>
      <c r="AF2158" s="4">
        <f t="shared" si="167"/>
        <v>4.8876380769445023</v>
      </c>
      <c r="AG2158" s="4">
        <f t="shared" si="168"/>
        <v>1402.4511560985475</v>
      </c>
      <c r="AH2158" s="4">
        <f t="shared" si="169"/>
        <v>0.11819551146522021</v>
      </c>
    </row>
    <row r="2159" spans="1:34" x14ac:dyDescent="0.3">
      <c r="A2159" s="2" t="s">
        <v>14554</v>
      </c>
      <c r="B2159" s="2" t="s">
        <v>14557</v>
      </c>
      <c r="C2159" s="2" t="s">
        <v>226</v>
      </c>
      <c r="D2159" s="2">
        <v>2016</v>
      </c>
      <c r="E2159" s="2" t="s">
        <v>106</v>
      </c>
      <c r="F2159" s="2">
        <v>0</v>
      </c>
      <c r="G2159" s="2">
        <v>7.6384602299999997</v>
      </c>
      <c r="H2159" s="2">
        <v>8.0100000000000005E-2</v>
      </c>
      <c r="I2159" s="2">
        <v>1.1299999999999999</v>
      </c>
      <c r="J2159" s="2">
        <v>0.10081184999999999</v>
      </c>
      <c r="K2159" s="2">
        <v>1.51</v>
      </c>
      <c r="L2159" s="2">
        <v>4.7400000000000003E-3</v>
      </c>
      <c r="M2159" s="2">
        <v>0</v>
      </c>
      <c r="N2159" s="2">
        <v>1089</v>
      </c>
      <c r="P2159" s="2">
        <v>6194</v>
      </c>
      <c r="Q2159" s="2">
        <v>1.29</v>
      </c>
      <c r="R2159" s="2">
        <v>1.19</v>
      </c>
      <c r="S2159" s="2">
        <v>0.08</v>
      </c>
      <c r="T2159" s="2" t="s">
        <v>5</v>
      </c>
      <c r="U2159" s="2">
        <v>4.29</v>
      </c>
      <c r="V2159" s="2" t="s">
        <v>14555</v>
      </c>
      <c r="W2159" s="2">
        <v>290.09078929999998</v>
      </c>
      <c r="X2159" s="2" t="s">
        <v>14556</v>
      </c>
      <c r="Y2159" s="2">
        <v>39.816908499999997</v>
      </c>
      <c r="Z2159" s="2">
        <v>886.58799999999997</v>
      </c>
      <c r="AA2159" s="2">
        <v>13.52</v>
      </c>
      <c r="AB2159" s="2">
        <v>12.241</v>
      </c>
      <c r="AC2159" s="2">
        <v>13.4496</v>
      </c>
      <c r="AD2159" s="4">
        <f t="shared" si="165"/>
        <v>1.0465057450393207</v>
      </c>
      <c r="AE2159" s="4">
        <f t="shared" si="166"/>
        <v>1.1825514918944322</v>
      </c>
      <c r="AF2159" s="4">
        <f t="shared" si="167"/>
        <v>1.1559771562797891</v>
      </c>
      <c r="AG2159" s="4">
        <f t="shared" si="168"/>
        <v>342.52245054505022</v>
      </c>
      <c r="AH2159" s="4">
        <f t="shared" si="169"/>
        <v>3.5029610796357247E-2</v>
      </c>
    </row>
    <row r="2160" spans="1:34" x14ac:dyDescent="0.3">
      <c r="A2160" s="2" t="s">
        <v>14554</v>
      </c>
      <c r="B2160" s="2" t="s">
        <v>14553</v>
      </c>
      <c r="C2160" s="2" t="s">
        <v>226</v>
      </c>
      <c r="D2160" s="2">
        <v>2016</v>
      </c>
      <c r="E2160" s="2" t="s">
        <v>106</v>
      </c>
      <c r="F2160" s="2">
        <v>0</v>
      </c>
      <c r="G2160" s="2">
        <v>20.42228798</v>
      </c>
      <c r="H2160" s="2">
        <v>0.15431</v>
      </c>
      <c r="I2160" s="2">
        <v>1.84</v>
      </c>
      <c r="J2160" s="2">
        <v>0.16415379999999999</v>
      </c>
      <c r="K2160" s="2">
        <v>4.04</v>
      </c>
      <c r="L2160" s="2">
        <v>1.2699999999999999E-2</v>
      </c>
      <c r="M2160" s="2">
        <v>0</v>
      </c>
      <c r="N2160" s="2">
        <v>785</v>
      </c>
      <c r="P2160" s="2">
        <v>6194</v>
      </c>
      <c r="Q2160" s="2">
        <v>1.29</v>
      </c>
      <c r="R2160" s="2">
        <v>1.19</v>
      </c>
      <c r="S2160" s="2">
        <v>0.08</v>
      </c>
      <c r="T2160" s="2" t="s">
        <v>5</v>
      </c>
      <c r="U2160" s="2">
        <v>4.29</v>
      </c>
      <c r="V2160" s="2" t="s">
        <v>14555</v>
      </c>
      <c r="W2160" s="2">
        <v>290.09078929999998</v>
      </c>
      <c r="X2160" s="2" t="s">
        <v>14556</v>
      </c>
      <c r="Y2160" s="2">
        <v>39.816908499999997</v>
      </c>
      <c r="Z2160" s="2">
        <v>886.58799999999997</v>
      </c>
      <c r="AA2160" s="2">
        <v>13.52</v>
      </c>
      <c r="AB2160" s="2">
        <v>12.241</v>
      </c>
      <c r="AC2160" s="2">
        <v>13.4496</v>
      </c>
      <c r="AD2160" s="4">
        <f t="shared" si="165"/>
        <v>0.64852675269170701</v>
      </c>
      <c r="AE2160" s="4">
        <f t="shared" si="166"/>
        <v>1.1932892249527409</v>
      </c>
      <c r="AF2160" s="4">
        <f t="shared" si="167"/>
        <v>1.4817733206914758</v>
      </c>
      <c r="AG2160" s="4">
        <f t="shared" si="168"/>
        <v>92.292398398674152</v>
      </c>
      <c r="AH2160" s="4">
        <f t="shared" si="169"/>
        <v>5.2886757687938581E-2</v>
      </c>
    </row>
    <row r="2161" spans="1:34" x14ac:dyDescent="0.3">
      <c r="A2161" s="2" t="s">
        <v>15955</v>
      </c>
      <c r="B2161" s="2" t="s">
        <v>15954</v>
      </c>
      <c r="C2161" s="2" t="s">
        <v>226</v>
      </c>
      <c r="D2161" s="2">
        <v>2022</v>
      </c>
      <c r="E2161" s="2" t="s">
        <v>227</v>
      </c>
      <c r="F2161" s="2">
        <v>0</v>
      </c>
      <c r="G2161" s="2">
        <v>10.98462</v>
      </c>
      <c r="H2161" s="2">
        <v>0.10299999999999999</v>
      </c>
      <c r="I2161" s="2">
        <v>2.06</v>
      </c>
      <c r="J2161" s="2">
        <v>0.18378121</v>
      </c>
      <c r="K2161" s="2">
        <v>41.317692909999998</v>
      </c>
      <c r="L2161" s="2">
        <v>0.13</v>
      </c>
      <c r="M2161" s="2">
        <v>0.59</v>
      </c>
      <c r="N2161" s="2">
        <v>1062</v>
      </c>
      <c r="O2161" s="2" t="s">
        <v>2358</v>
      </c>
      <c r="P2161" s="2">
        <v>6170</v>
      </c>
      <c r="Q2161" s="2">
        <v>1.3160000000000001</v>
      </c>
      <c r="R2161" s="2">
        <v>1.21</v>
      </c>
      <c r="S2161" s="2">
        <v>0.09</v>
      </c>
      <c r="T2161" s="2" t="s">
        <v>5</v>
      </c>
      <c r="U2161" s="2">
        <v>4.29</v>
      </c>
      <c r="V2161" s="2" t="s">
        <v>15956</v>
      </c>
      <c r="W2161" s="2">
        <v>259.01725219999997</v>
      </c>
      <c r="X2161" s="2" t="s">
        <v>15957</v>
      </c>
      <c r="Y2161" s="2">
        <v>72.161180599999994</v>
      </c>
      <c r="Z2161" s="2">
        <v>168.06700000000001</v>
      </c>
      <c r="AA2161" s="2">
        <v>9.8889999999999993</v>
      </c>
      <c r="AB2161" s="2">
        <v>8.7240000000000002</v>
      </c>
      <c r="AC2161" s="2">
        <v>9.8193400000000004</v>
      </c>
      <c r="AD2161" s="4">
        <f t="shared" si="165"/>
        <v>4.7264427562877094</v>
      </c>
      <c r="AE2161" s="4">
        <f t="shared" si="166"/>
        <v>9.7364720779526817</v>
      </c>
      <c r="AF2161" s="4">
        <f t="shared" si="167"/>
        <v>4.4785190052720019</v>
      </c>
      <c r="AG2161" s="4">
        <f t="shared" si="168"/>
        <v>212.25984132946658</v>
      </c>
      <c r="AH2161" s="4">
        <f t="shared" si="169"/>
        <v>0.13742703073428841</v>
      </c>
    </row>
    <row r="2162" spans="1:34" x14ac:dyDescent="0.3">
      <c r="A2162" s="2" t="s">
        <v>15955</v>
      </c>
      <c r="B2162" s="2" t="s">
        <v>15958</v>
      </c>
      <c r="C2162" s="2" t="s">
        <v>226</v>
      </c>
      <c r="D2162" s="2">
        <v>2022</v>
      </c>
      <c r="E2162" s="2" t="s">
        <v>227</v>
      </c>
      <c r="F2162" s="2">
        <v>0</v>
      </c>
      <c r="G2162" s="2">
        <v>40.749760000000002</v>
      </c>
      <c r="H2162" s="2">
        <v>0.249</v>
      </c>
      <c r="I2162" s="2">
        <v>11.06326395</v>
      </c>
      <c r="J2162" s="2">
        <v>0.98699999999999999</v>
      </c>
      <c r="K2162" s="2">
        <v>200.23189640999999</v>
      </c>
      <c r="L2162" s="2">
        <v>0.63</v>
      </c>
      <c r="M2162" s="2">
        <v>0.09</v>
      </c>
      <c r="N2162" s="2">
        <v>684</v>
      </c>
      <c r="O2162" s="2" t="s">
        <v>2358</v>
      </c>
      <c r="P2162" s="2">
        <v>6170</v>
      </c>
      <c r="Q2162" s="2">
        <v>1.3160000000000001</v>
      </c>
      <c r="R2162" s="2">
        <v>1.21</v>
      </c>
      <c r="S2162" s="2">
        <v>0.09</v>
      </c>
      <c r="T2162" s="2" t="s">
        <v>5</v>
      </c>
      <c r="U2162" s="2">
        <v>4.29</v>
      </c>
      <c r="V2162" s="2" t="s">
        <v>15956</v>
      </c>
      <c r="W2162" s="2">
        <v>259.01725219999997</v>
      </c>
      <c r="X2162" s="2" t="s">
        <v>15957</v>
      </c>
      <c r="Y2162" s="2">
        <v>72.161180599999994</v>
      </c>
      <c r="Z2162" s="2">
        <v>168.06700000000001</v>
      </c>
      <c r="AA2162" s="2">
        <v>9.8889999999999993</v>
      </c>
      <c r="AB2162" s="2">
        <v>8.7240000000000002</v>
      </c>
      <c r="AC2162" s="2">
        <v>9.8193400000000004</v>
      </c>
      <c r="AD2162" s="4">
        <f t="shared" si="165"/>
        <v>0.14787114596503323</v>
      </c>
      <c r="AE2162" s="4">
        <f t="shared" si="166"/>
        <v>1.6359375184001401</v>
      </c>
      <c r="AF2162" s="4">
        <f t="shared" si="167"/>
        <v>4.2542694521819762</v>
      </c>
      <c r="AG2162" s="4">
        <f t="shared" si="168"/>
        <v>36.31981188471655</v>
      </c>
      <c r="AH2162" s="4">
        <f t="shared" si="169"/>
        <v>0.16266605807590681</v>
      </c>
    </row>
    <row r="2163" spans="1:34" x14ac:dyDescent="0.3">
      <c r="A2163" s="2" t="s">
        <v>9412</v>
      </c>
      <c r="B2163" s="2" t="s">
        <v>9411</v>
      </c>
      <c r="C2163" s="2" t="s">
        <v>226</v>
      </c>
      <c r="D2163" s="2">
        <v>2016</v>
      </c>
      <c r="E2163" s="2" t="s">
        <v>106</v>
      </c>
      <c r="F2163" s="2">
        <v>0</v>
      </c>
      <c r="G2163" s="2">
        <v>114.34219</v>
      </c>
      <c r="H2163" s="2">
        <v>0.46789999999999998</v>
      </c>
      <c r="I2163" s="2">
        <v>2.2200000000000002</v>
      </c>
      <c r="J2163" s="2">
        <v>0.19805513</v>
      </c>
      <c r="K2163" s="2">
        <v>5.56</v>
      </c>
      <c r="L2163" s="2">
        <v>1.7500000000000002E-2</v>
      </c>
      <c r="M2163" s="2">
        <v>0</v>
      </c>
      <c r="N2163" s="2">
        <v>429</v>
      </c>
      <c r="P2163" s="2">
        <v>6132</v>
      </c>
      <c r="Q2163" s="2">
        <v>1.27</v>
      </c>
      <c r="R2163" s="2">
        <v>1.18</v>
      </c>
      <c r="S2163" s="2">
        <v>0.1</v>
      </c>
      <c r="T2163" s="2" t="s">
        <v>5</v>
      </c>
      <c r="U2163" s="2">
        <v>4.29</v>
      </c>
      <c r="V2163" s="2" t="s">
        <v>9413</v>
      </c>
      <c r="W2163" s="2">
        <v>290.14653559999999</v>
      </c>
      <c r="X2163" s="2" t="s">
        <v>9414</v>
      </c>
      <c r="Y2163" s="2">
        <v>39.665802599999999</v>
      </c>
      <c r="Z2163" s="2">
        <v>1826.04</v>
      </c>
      <c r="AA2163" s="2">
        <v>15.159000000000001</v>
      </c>
      <c r="AB2163" s="2">
        <v>13.507999999999999</v>
      </c>
      <c r="AC2163" s="2">
        <v>14.9366</v>
      </c>
      <c r="AD2163" s="4">
        <f t="shared" si="165"/>
        <v>0.5081780100041603</v>
      </c>
      <c r="AE2163" s="4">
        <f t="shared" si="166"/>
        <v>1.1281551822092359</v>
      </c>
      <c r="AF2163" s="4">
        <f t="shared" si="167"/>
        <v>1.5825626384141969</v>
      </c>
      <c r="AG2163" s="4">
        <f t="shared" si="168"/>
        <v>9.3454407029806603</v>
      </c>
      <c r="AH2163" s="4">
        <f t="shared" si="169"/>
        <v>7.6406844183003891E-2</v>
      </c>
    </row>
    <row r="2164" spans="1:34" x14ac:dyDescent="0.3">
      <c r="A2164" s="2" t="s">
        <v>16994</v>
      </c>
      <c r="B2164" s="2" t="s">
        <v>16993</v>
      </c>
      <c r="C2164" s="2" t="s">
        <v>226</v>
      </c>
      <c r="D2164" s="2">
        <v>2023</v>
      </c>
      <c r="E2164" s="2" t="s">
        <v>227</v>
      </c>
      <c r="F2164" s="2">
        <v>0</v>
      </c>
      <c r="G2164" s="2">
        <v>30.083639999999999</v>
      </c>
      <c r="H2164" s="2">
        <v>0.20100000000000001</v>
      </c>
      <c r="I2164" s="2">
        <v>11.2089807</v>
      </c>
      <c r="J2164" s="2">
        <v>1</v>
      </c>
      <c r="K2164" s="2">
        <v>95.348522099999997</v>
      </c>
      <c r="L2164" s="2">
        <v>0.3</v>
      </c>
      <c r="M2164" s="2">
        <v>0.15</v>
      </c>
      <c r="N2164" s="2">
        <v>904</v>
      </c>
      <c r="P2164" s="2">
        <v>6219</v>
      </c>
      <c r="Q2164" s="2">
        <v>1.29</v>
      </c>
      <c r="R2164" s="2">
        <v>1.19</v>
      </c>
      <c r="S2164" s="2">
        <v>0.1</v>
      </c>
      <c r="T2164" s="2" t="s">
        <v>5</v>
      </c>
      <c r="U2164" s="2">
        <v>4.29</v>
      </c>
      <c r="V2164" s="2" t="s">
        <v>16995</v>
      </c>
      <c r="W2164" s="2">
        <v>18.0485164</v>
      </c>
      <c r="X2164" s="2" t="s">
        <v>16996</v>
      </c>
      <c r="Y2164" s="2">
        <v>-56.925387499999999</v>
      </c>
      <c r="Z2164" s="2">
        <v>261.834</v>
      </c>
      <c r="AA2164" s="2">
        <v>10.936999999999999</v>
      </c>
      <c r="AB2164" s="2">
        <v>9.73</v>
      </c>
      <c r="AC2164" s="2">
        <v>10.954499999999999</v>
      </c>
      <c r="AD2164" s="4">
        <f t="shared" si="165"/>
        <v>6.7704198588473652E-2</v>
      </c>
      <c r="AE2164" s="4">
        <f t="shared" si="166"/>
        <v>0.75889505528716839</v>
      </c>
      <c r="AF2164" s="4">
        <f t="shared" si="167"/>
        <v>2.9165801940010669</v>
      </c>
      <c r="AG2164" s="4">
        <f t="shared" si="168"/>
        <v>55.278898802671527</v>
      </c>
      <c r="AH2164" s="4">
        <f t="shared" si="169"/>
        <v>9.7004014309093792E-2</v>
      </c>
    </row>
    <row r="2165" spans="1:34" x14ac:dyDescent="0.3">
      <c r="A2165" s="2" t="s">
        <v>12936</v>
      </c>
      <c r="B2165" s="2" t="s">
        <v>12935</v>
      </c>
      <c r="C2165" s="2" t="s">
        <v>226</v>
      </c>
      <c r="D2165" s="2">
        <v>2016</v>
      </c>
      <c r="E2165" s="2" t="s">
        <v>106</v>
      </c>
      <c r="F2165" s="2">
        <v>0</v>
      </c>
      <c r="G2165" s="2">
        <v>18.684049330000001</v>
      </c>
      <c r="H2165" s="2">
        <v>0.14385999999999999</v>
      </c>
      <c r="I2165" s="2">
        <v>2.63</v>
      </c>
      <c r="J2165" s="2">
        <v>0.23463287999999999</v>
      </c>
      <c r="K2165" s="2">
        <v>7.41</v>
      </c>
      <c r="L2165" s="2">
        <v>2.3300000000000001E-2</v>
      </c>
      <c r="M2165" s="2">
        <v>0</v>
      </c>
      <c r="N2165" s="2">
        <v>832</v>
      </c>
      <c r="P2165" s="2">
        <v>5573</v>
      </c>
      <c r="Q2165" s="2">
        <v>1.1499999999999999</v>
      </c>
      <c r="R2165" s="2">
        <v>0.95</v>
      </c>
      <c r="S2165" s="2">
        <v>0.11</v>
      </c>
      <c r="T2165" s="2" t="s">
        <v>5</v>
      </c>
      <c r="U2165" s="2">
        <v>4.29</v>
      </c>
      <c r="V2165" s="2" t="s">
        <v>12937</v>
      </c>
      <c r="W2165" s="2">
        <v>296.18342389999998</v>
      </c>
      <c r="X2165" s="2" t="s">
        <v>12938</v>
      </c>
      <c r="Y2165" s="2">
        <v>47.358777600000003</v>
      </c>
      <c r="Z2165" s="2">
        <v>992.85199999999998</v>
      </c>
      <c r="AA2165" s="2">
        <v>13.613</v>
      </c>
      <c r="AB2165" s="2">
        <v>11.798</v>
      </c>
      <c r="AC2165" s="2">
        <v>13.490600000000001</v>
      </c>
      <c r="AD2165" s="4">
        <f t="shared" si="165"/>
        <v>0.40733428187433368</v>
      </c>
      <c r="AE2165" s="4">
        <f t="shared" si="166"/>
        <v>1.0712891613294975</v>
      </c>
      <c r="AF2165" s="4">
        <f t="shared" si="167"/>
        <v>1.6785382016196646</v>
      </c>
      <c r="AG2165" s="4">
        <f t="shared" si="168"/>
        <v>55.304642711794727</v>
      </c>
      <c r="AH2165" s="4">
        <f t="shared" si="169"/>
        <v>5.81928418631232E-2</v>
      </c>
    </row>
    <row r="2166" spans="1:34" x14ac:dyDescent="0.3">
      <c r="A2166" s="2" t="s">
        <v>7902</v>
      </c>
      <c r="B2166" s="2" t="s">
        <v>7901</v>
      </c>
      <c r="C2166" s="2" t="s">
        <v>226</v>
      </c>
      <c r="D2166" s="2">
        <v>2016</v>
      </c>
      <c r="E2166" s="2" t="s">
        <v>106</v>
      </c>
      <c r="F2166" s="2">
        <v>0</v>
      </c>
      <c r="G2166" s="2">
        <v>2.76122421</v>
      </c>
      <c r="H2166" s="2">
        <v>4.1349999999999998E-2</v>
      </c>
      <c r="I2166" s="2">
        <v>1.1200000000000001</v>
      </c>
      <c r="J2166" s="2">
        <v>9.9919709999999995E-2</v>
      </c>
      <c r="K2166" s="2">
        <v>1.46</v>
      </c>
      <c r="L2166" s="2">
        <v>4.5900000000000003E-3</v>
      </c>
      <c r="M2166" s="2">
        <v>0</v>
      </c>
      <c r="N2166" s="2">
        <v>2017</v>
      </c>
      <c r="P2166" s="2">
        <v>6132</v>
      </c>
      <c r="Q2166" s="2">
        <v>1.29</v>
      </c>
      <c r="R2166" s="2">
        <v>1.2</v>
      </c>
      <c r="S2166" s="2">
        <v>0.14000000000000001</v>
      </c>
      <c r="T2166" s="2" t="s">
        <v>5</v>
      </c>
      <c r="U2166" s="2">
        <v>4.29</v>
      </c>
      <c r="V2166" s="2" t="s">
        <v>7903</v>
      </c>
      <c r="W2166" s="2">
        <v>285.71350000000001</v>
      </c>
      <c r="X2166" s="2" t="s">
        <v>7904</v>
      </c>
      <c r="Y2166" s="2">
        <v>41.605879899999998</v>
      </c>
      <c r="Z2166" s="2">
        <v>814.07799999999997</v>
      </c>
      <c r="AA2166" s="2">
        <v>13.199</v>
      </c>
      <c r="AB2166" s="2">
        <v>11.959</v>
      </c>
      <c r="AC2166" s="2">
        <v>13.1774</v>
      </c>
      <c r="AD2166" s="4">
        <f t="shared" si="165"/>
        <v>1.0391991618075798</v>
      </c>
      <c r="AE2166" s="4">
        <f t="shared" si="166"/>
        <v>1.1639030612244896</v>
      </c>
      <c r="AF2166" s="4">
        <f t="shared" si="167"/>
        <v>1.1417405259389843</v>
      </c>
      <c r="AG2166" s="4">
        <f t="shared" si="168"/>
        <v>1234.6015774177436</v>
      </c>
      <c r="AH2166" s="4">
        <f t="shared" si="169"/>
        <v>2.5422278228513017E-2</v>
      </c>
    </row>
    <row r="2167" spans="1:34" x14ac:dyDescent="0.3">
      <c r="A2167" s="2" t="s">
        <v>17027</v>
      </c>
      <c r="B2167" s="2" t="s">
        <v>17026</v>
      </c>
      <c r="C2167" s="2" t="s">
        <v>226</v>
      </c>
      <c r="D2167" s="2">
        <v>2026</v>
      </c>
      <c r="E2167" s="2" t="s">
        <v>227</v>
      </c>
      <c r="F2167" s="2">
        <v>0</v>
      </c>
      <c r="G2167" s="2">
        <v>2.5669900000000001</v>
      </c>
      <c r="H2167" s="2">
        <v>3.9570000000000001E-2</v>
      </c>
      <c r="I2167" s="2">
        <v>2.4830000000000001</v>
      </c>
      <c r="J2167" s="2">
        <v>0.22151879999999999</v>
      </c>
      <c r="K2167" s="2">
        <v>7.7</v>
      </c>
      <c r="L2167" s="2">
        <v>2.4226910000000001E-2</v>
      </c>
      <c r="M2167" s="2">
        <v>7.8E-2</v>
      </c>
      <c r="N2167" s="2">
        <v>1735</v>
      </c>
      <c r="P2167" s="2">
        <v>6210</v>
      </c>
      <c r="Q2167" s="2">
        <v>1.3089999999999999</v>
      </c>
      <c r="R2167" s="2">
        <v>1.2470000000000001</v>
      </c>
      <c r="S2167" s="2">
        <v>0.18</v>
      </c>
      <c r="T2167" s="2" t="s">
        <v>5</v>
      </c>
      <c r="U2167" s="2">
        <v>4.29</v>
      </c>
      <c r="V2167" s="2" t="s">
        <v>17028</v>
      </c>
      <c r="W2167" s="2">
        <v>286.36249509999999</v>
      </c>
      <c r="X2167" s="2" t="s">
        <v>17029</v>
      </c>
      <c r="Y2167" s="2">
        <v>37.025990200000003</v>
      </c>
      <c r="Z2167" s="2">
        <v>132.214</v>
      </c>
      <c r="AA2167" s="2">
        <v>9.5310000000000006</v>
      </c>
      <c r="AB2167" s="2">
        <v>8.2170000000000005</v>
      </c>
      <c r="AC2167" s="2">
        <v>9.3858999999999995</v>
      </c>
      <c r="AD2167" s="4">
        <f t="shared" si="165"/>
        <v>0.50299140790985009</v>
      </c>
      <c r="AE2167" s="4">
        <f t="shared" si="166"/>
        <v>1.2489276658401576</v>
      </c>
      <c r="AF2167" s="4">
        <f t="shared" si="167"/>
        <v>1.7609904583163167</v>
      </c>
      <c r="AG2167" s="4">
        <f t="shared" si="168"/>
        <v>1460.1700735201193</v>
      </c>
      <c r="AH2167" s="4">
        <f t="shared" si="169"/>
        <v>4.2277301901490885E-2</v>
      </c>
    </row>
    <row r="2168" spans="1:34" x14ac:dyDescent="0.3">
      <c r="A2168" s="2" t="s">
        <v>17027</v>
      </c>
      <c r="B2168" s="2" t="s">
        <v>17030</v>
      </c>
      <c r="C2168" s="2" t="s">
        <v>226</v>
      </c>
      <c r="D2168" s="2">
        <v>2024</v>
      </c>
      <c r="E2168" s="2" t="s">
        <v>227</v>
      </c>
      <c r="F2168" s="2">
        <v>0</v>
      </c>
      <c r="G2168" s="2">
        <v>5.18553</v>
      </c>
      <c r="H2168" s="2">
        <v>6.3229999999999995E-2</v>
      </c>
      <c r="I2168" s="2">
        <v>4.03</v>
      </c>
      <c r="J2168" s="2">
        <v>0.35953313999999997</v>
      </c>
      <c r="K2168" s="2">
        <v>23.2</v>
      </c>
      <c r="L2168" s="2">
        <v>7.2995359999999995E-2</v>
      </c>
      <c r="M2168" s="2">
        <v>2.3E-2</v>
      </c>
      <c r="N2168" s="2">
        <v>1365</v>
      </c>
      <c r="P2168" s="2">
        <v>6210</v>
      </c>
      <c r="Q2168" s="2">
        <v>1.3089999999999999</v>
      </c>
      <c r="R2168" s="2">
        <v>1.2470000000000001</v>
      </c>
      <c r="S2168" s="2">
        <v>0.18</v>
      </c>
      <c r="T2168" s="2" t="s">
        <v>5</v>
      </c>
      <c r="U2168" s="2">
        <v>4.29</v>
      </c>
      <c r="V2168" s="2" t="s">
        <v>17028</v>
      </c>
      <c r="W2168" s="2">
        <v>286.36249509999999</v>
      </c>
      <c r="X2168" s="2" t="s">
        <v>17029</v>
      </c>
      <c r="Y2168" s="2">
        <v>37.025990200000003</v>
      </c>
      <c r="Z2168" s="2">
        <v>132.214</v>
      </c>
      <c r="AA2168" s="2">
        <v>9.5310000000000006</v>
      </c>
      <c r="AB2168" s="2">
        <v>8.2170000000000005</v>
      </c>
      <c r="AC2168" s="2">
        <v>9.3858999999999995</v>
      </c>
      <c r="AD2168" s="4">
        <f t="shared" si="165"/>
        <v>0.35446458147885579</v>
      </c>
      <c r="AE2168" s="4">
        <f t="shared" si="166"/>
        <v>1.4284922633597887</v>
      </c>
      <c r="AF2168" s="4">
        <f t="shared" si="167"/>
        <v>2.3993382048681569</v>
      </c>
      <c r="AG2168" s="4">
        <f t="shared" si="168"/>
        <v>571.859289239389</v>
      </c>
      <c r="AH2168" s="4">
        <f t="shared" si="169"/>
        <v>6.4941922892435167E-2</v>
      </c>
    </row>
    <row r="2169" spans="1:34" x14ac:dyDescent="0.3">
      <c r="A2169" s="2" t="s">
        <v>13538</v>
      </c>
      <c r="B2169" s="2" t="s">
        <v>13541</v>
      </c>
      <c r="C2169" s="2" t="s">
        <v>226</v>
      </c>
      <c r="D2169" s="2">
        <v>2016</v>
      </c>
      <c r="E2169" s="2" t="s">
        <v>106</v>
      </c>
      <c r="F2169" s="2">
        <v>0</v>
      </c>
      <c r="G2169" s="2">
        <v>0.90037647600000004</v>
      </c>
      <c r="H2169" s="2">
        <v>1.8550000000000001E-2</v>
      </c>
      <c r="I2169" s="2">
        <v>0.78</v>
      </c>
      <c r="J2169" s="2">
        <v>6.958694E-2</v>
      </c>
      <c r="K2169" s="2">
        <v>0.39900000000000002</v>
      </c>
      <c r="L2169" s="2">
        <v>1.2600000000000001E-3</v>
      </c>
      <c r="M2169" s="2">
        <v>0</v>
      </c>
      <c r="N2169" s="2">
        <v>2078</v>
      </c>
      <c r="P2169" s="2">
        <v>5665</v>
      </c>
      <c r="Q2169" s="2">
        <v>1.19</v>
      </c>
      <c r="R2169" s="2">
        <v>1.02</v>
      </c>
      <c r="S2169" s="2">
        <v>0.23</v>
      </c>
      <c r="T2169" s="2" t="s">
        <v>5</v>
      </c>
      <c r="U2169" s="2">
        <v>4.29</v>
      </c>
      <c r="V2169" s="2" t="s">
        <v>13539</v>
      </c>
      <c r="W2169" s="2">
        <v>282.21304470000001</v>
      </c>
      <c r="X2169" s="2" t="s">
        <v>13540</v>
      </c>
      <c r="Y2169" s="2">
        <v>46.717789799999998</v>
      </c>
      <c r="Z2169" s="2">
        <v>595.63400000000001</v>
      </c>
      <c r="AA2169" s="2">
        <v>13.497999999999999</v>
      </c>
      <c r="AB2169" s="2">
        <v>11.792999999999999</v>
      </c>
      <c r="AC2169" s="2">
        <v>13.3461</v>
      </c>
      <c r="AD2169" s="4">
        <f t="shared" si="165"/>
        <v>0.84079300055631412</v>
      </c>
      <c r="AE2169" s="4">
        <f t="shared" si="166"/>
        <v>0.65581854043392507</v>
      </c>
      <c r="AF2169" s="4">
        <f t="shared" si="167"/>
        <v>0.71521917028171267</v>
      </c>
      <c r="AG2169" s="4">
        <f t="shared" si="168"/>
        <v>3802.7309697789037</v>
      </c>
      <c r="AH2169" s="4">
        <f t="shared" si="169"/>
        <v>1.5689762690712889E-2</v>
      </c>
    </row>
    <row r="2170" spans="1:34" x14ac:dyDescent="0.3">
      <c r="A2170" s="2" t="s">
        <v>13538</v>
      </c>
      <c r="B2170" s="2" t="s">
        <v>13537</v>
      </c>
      <c r="C2170" s="2" t="s">
        <v>226</v>
      </c>
      <c r="D2170" s="2">
        <v>2016</v>
      </c>
      <c r="E2170" s="2" t="s">
        <v>106</v>
      </c>
      <c r="F2170" s="2">
        <v>0</v>
      </c>
      <c r="G2170" s="2">
        <v>14.70748976</v>
      </c>
      <c r="H2170" s="2">
        <v>0.11945</v>
      </c>
      <c r="I2170" s="2">
        <v>1.95</v>
      </c>
      <c r="J2170" s="2">
        <v>0.17396734999999999</v>
      </c>
      <c r="K2170" s="2">
        <v>4.46</v>
      </c>
      <c r="L2170" s="2">
        <v>1.4E-2</v>
      </c>
      <c r="M2170" s="2">
        <v>0</v>
      </c>
      <c r="N2170" s="2">
        <v>819</v>
      </c>
      <c r="P2170" s="2">
        <v>5665</v>
      </c>
      <c r="Q2170" s="2">
        <v>1.19</v>
      </c>
      <c r="R2170" s="2">
        <v>1.02</v>
      </c>
      <c r="S2170" s="2">
        <v>0.23</v>
      </c>
      <c r="T2170" s="2" t="s">
        <v>5</v>
      </c>
      <c r="U2170" s="2">
        <v>4.29</v>
      </c>
      <c r="V2170" s="2" t="s">
        <v>13539</v>
      </c>
      <c r="W2170" s="2">
        <v>282.21304470000001</v>
      </c>
      <c r="X2170" s="2" t="s">
        <v>13540</v>
      </c>
      <c r="Y2170" s="2">
        <v>46.717789799999998</v>
      </c>
      <c r="Z2170" s="2">
        <v>595.63400000000001</v>
      </c>
      <c r="AA2170" s="2">
        <v>13.497999999999999</v>
      </c>
      <c r="AB2170" s="2">
        <v>11.792999999999999</v>
      </c>
      <c r="AC2170" s="2">
        <v>13.3461</v>
      </c>
      <c r="AD2170" s="4">
        <f t="shared" si="165"/>
        <v>0.60149361924509859</v>
      </c>
      <c r="AE2170" s="4">
        <f t="shared" si="166"/>
        <v>1.1729125575279422</v>
      </c>
      <c r="AF2170" s="4">
        <f t="shared" si="167"/>
        <v>1.512342384243557</v>
      </c>
      <c r="AG2170" s="4">
        <f t="shared" si="168"/>
        <v>91.708823353608125</v>
      </c>
      <c r="AH2170" s="4">
        <f t="shared" si="169"/>
        <v>5.284551964447979E-2</v>
      </c>
    </row>
    <row r="2171" spans="1:34" x14ac:dyDescent="0.3">
      <c r="A2171" s="2" t="s">
        <v>14346</v>
      </c>
      <c r="B2171" s="2" t="s">
        <v>14345</v>
      </c>
      <c r="C2171" s="2" t="s">
        <v>226</v>
      </c>
      <c r="D2171" s="2">
        <v>2016</v>
      </c>
      <c r="E2171" s="2" t="s">
        <v>106</v>
      </c>
      <c r="F2171" s="2">
        <v>0</v>
      </c>
      <c r="G2171" s="2">
        <v>37.814451400000003</v>
      </c>
      <c r="H2171" s="2">
        <v>0.2316</v>
      </c>
      <c r="I2171" s="2">
        <v>2.57</v>
      </c>
      <c r="J2171" s="2">
        <v>0.22928003999999999</v>
      </c>
      <c r="K2171" s="2">
        <v>7.13</v>
      </c>
      <c r="L2171" s="2">
        <v>2.24E-2</v>
      </c>
      <c r="M2171" s="2">
        <v>0</v>
      </c>
      <c r="N2171" s="2">
        <v>626</v>
      </c>
      <c r="P2171" s="2">
        <v>6058</v>
      </c>
      <c r="Q2171" s="2">
        <v>1.31</v>
      </c>
      <c r="R2171" s="2">
        <v>1.22</v>
      </c>
      <c r="S2171" s="2">
        <v>0.28999999999999998</v>
      </c>
      <c r="T2171" s="2" t="s">
        <v>5</v>
      </c>
      <c r="U2171" s="2">
        <v>4.29</v>
      </c>
      <c r="V2171" s="2" t="s">
        <v>14347</v>
      </c>
      <c r="W2171" s="2">
        <v>291.07468399999999</v>
      </c>
      <c r="X2171" s="2" t="s">
        <v>14348</v>
      </c>
      <c r="Y2171" s="2">
        <v>45.242544000000002</v>
      </c>
      <c r="Z2171" s="2">
        <v>944.56100000000004</v>
      </c>
      <c r="AA2171" s="2">
        <v>13.693</v>
      </c>
      <c r="AB2171" s="2">
        <v>12.25</v>
      </c>
      <c r="AC2171" s="2">
        <v>13.5633</v>
      </c>
      <c r="AD2171" s="4">
        <f t="shared" si="165"/>
        <v>0.42003952613179013</v>
      </c>
      <c r="AE2171" s="4">
        <f t="shared" si="166"/>
        <v>1.0795015821587006</v>
      </c>
      <c r="AF2171" s="4">
        <f t="shared" si="167"/>
        <v>1.6656287299839241</v>
      </c>
      <c r="AG2171" s="4">
        <f t="shared" si="168"/>
        <v>38.660939815012895</v>
      </c>
      <c r="AH2171" s="4">
        <f t="shared" si="169"/>
        <v>6.6571912954979731E-2</v>
      </c>
    </row>
    <row r="2172" spans="1:34" x14ac:dyDescent="0.3">
      <c r="A2172" s="2" t="s">
        <v>5347</v>
      </c>
      <c r="B2172" s="2" t="s">
        <v>5346</v>
      </c>
      <c r="C2172" s="2" t="s">
        <v>226</v>
      </c>
      <c r="D2172" s="2">
        <v>2016</v>
      </c>
      <c r="E2172" s="2" t="s">
        <v>271</v>
      </c>
      <c r="F2172" s="2">
        <v>0</v>
      </c>
      <c r="G2172" s="2">
        <v>20.889769999999999</v>
      </c>
      <c r="H2172" s="2">
        <v>0.154</v>
      </c>
      <c r="I2172" s="2">
        <v>5.4</v>
      </c>
      <c r="J2172" s="2">
        <v>0.48175572999999999</v>
      </c>
      <c r="K2172" s="2">
        <v>19</v>
      </c>
      <c r="L2172" s="2">
        <v>5.9780390000000003E-2</v>
      </c>
      <c r="M2172" s="2">
        <v>0.06</v>
      </c>
      <c r="N2172" s="2">
        <v>686</v>
      </c>
      <c r="O2172" s="2" t="s">
        <v>449</v>
      </c>
      <c r="P2172" s="2">
        <v>5625</v>
      </c>
      <c r="Q2172" s="2">
        <v>1.1599999999999999</v>
      </c>
      <c r="R2172" s="2">
        <v>1.07</v>
      </c>
      <c r="S2172" s="2">
        <v>0.34</v>
      </c>
      <c r="T2172" s="2" t="s">
        <v>5</v>
      </c>
      <c r="U2172" s="2">
        <v>4.29</v>
      </c>
      <c r="V2172" s="2" t="s">
        <v>5348</v>
      </c>
      <c r="W2172" s="2">
        <v>242.5734559</v>
      </c>
      <c r="X2172" s="2" t="s">
        <v>5349</v>
      </c>
      <c r="Y2172" s="2">
        <v>-24.990602899999999</v>
      </c>
      <c r="Z2172" s="2">
        <v>170.56200000000001</v>
      </c>
      <c r="AA2172" s="2">
        <v>11.275</v>
      </c>
      <c r="AB2172" s="2">
        <v>9.18</v>
      </c>
      <c r="AC2172" s="2">
        <v>10.9072</v>
      </c>
      <c r="AD2172" s="4">
        <f t="shared" si="165"/>
        <v>0.12066250063506577</v>
      </c>
      <c r="AE2172" s="4">
        <f t="shared" si="166"/>
        <v>0.65157750342935516</v>
      </c>
      <c r="AF2172" s="4">
        <f t="shared" si="167"/>
        <v>1.8757714462371258</v>
      </c>
      <c r="AG2172" s="4">
        <f t="shared" si="168"/>
        <v>50.962942326553097</v>
      </c>
      <c r="AH2172" s="4">
        <f t="shared" si="169"/>
        <v>7.1617286609314088E-2</v>
      </c>
    </row>
    <row r="2173" spans="1:34" x14ac:dyDescent="0.3">
      <c r="A2173" s="2" t="s">
        <v>5347</v>
      </c>
      <c r="B2173" s="2" t="s">
        <v>5350</v>
      </c>
      <c r="C2173" s="2" t="s">
        <v>226</v>
      </c>
      <c r="D2173" s="2">
        <v>2016</v>
      </c>
      <c r="E2173" s="2" t="s">
        <v>271</v>
      </c>
      <c r="F2173" s="2">
        <v>0</v>
      </c>
      <c r="G2173" s="2">
        <v>42.339100000000002</v>
      </c>
      <c r="H2173" s="2">
        <v>0.247</v>
      </c>
      <c r="I2173" s="2">
        <v>7.5</v>
      </c>
      <c r="J2173" s="2">
        <v>0.66910517999999997</v>
      </c>
      <c r="K2173" s="2">
        <v>15.4</v>
      </c>
      <c r="L2173" s="2">
        <v>4.8453580000000003E-2</v>
      </c>
      <c r="M2173" s="2">
        <v>7.0000000000000007E-2</v>
      </c>
      <c r="N2173" s="2">
        <v>542</v>
      </c>
      <c r="O2173" s="2" t="s">
        <v>449</v>
      </c>
      <c r="P2173" s="2">
        <v>5625</v>
      </c>
      <c r="Q2173" s="2">
        <v>1.1599999999999999</v>
      </c>
      <c r="R2173" s="2">
        <v>1.07</v>
      </c>
      <c r="S2173" s="2">
        <v>0.34</v>
      </c>
      <c r="T2173" s="2" t="s">
        <v>5</v>
      </c>
      <c r="U2173" s="2">
        <v>4.29</v>
      </c>
      <c r="V2173" s="2" t="s">
        <v>5348</v>
      </c>
      <c r="W2173" s="2">
        <v>242.5734559</v>
      </c>
      <c r="X2173" s="2" t="s">
        <v>5349</v>
      </c>
      <c r="Y2173" s="2">
        <v>-24.990602899999999</v>
      </c>
      <c r="Z2173" s="2">
        <v>170.56200000000001</v>
      </c>
      <c r="AA2173" s="2">
        <v>11.275</v>
      </c>
      <c r="AB2173" s="2">
        <v>9.18</v>
      </c>
      <c r="AC2173" s="2">
        <v>10.9072</v>
      </c>
      <c r="AD2173" s="4">
        <f t="shared" si="165"/>
        <v>3.6503703703703705E-2</v>
      </c>
      <c r="AE2173" s="4">
        <f t="shared" si="166"/>
        <v>0.27377777777777779</v>
      </c>
      <c r="AF2173" s="4">
        <f t="shared" si="167"/>
        <v>1.4329456840136452</v>
      </c>
      <c r="AG2173" s="4">
        <f t="shared" si="168"/>
        <v>19.81080070508504</v>
      </c>
      <c r="AH2173" s="4">
        <f t="shared" si="169"/>
        <v>6.1550287443511133E-2</v>
      </c>
    </row>
    <row r="2174" spans="1:34" x14ac:dyDescent="0.3">
      <c r="A2174" s="2" t="s">
        <v>17596</v>
      </c>
      <c r="B2174" s="2" t="s">
        <v>17595</v>
      </c>
      <c r="C2174" s="2" t="s">
        <v>226</v>
      </c>
      <c r="D2174" s="2">
        <v>2020</v>
      </c>
      <c r="E2174" s="2" t="s">
        <v>227</v>
      </c>
      <c r="F2174" s="2">
        <v>0</v>
      </c>
      <c r="G2174" s="2">
        <v>11.236598499999999</v>
      </c>
      <c r="H2174" s="2">
        <v>0.1041</v>
      </c>
      <c r="I2174" s="2">
        <v>13.114507420000001</v>
      </c>
      <c r="J2174" s="2">
        <v>1.17</v>
      </c>
      <c r="K2174" s="2">
        <v>392.20025423999999</v>
      </c>
      <c r="L2174" s="2">
        <v>1.234</v>
      </c>
      <c r="M2174" s="2">
        <v>0.46</v>
      </c>
      <c r="N2174" s="2">
        <v>1252</v>
      </c>
      <c r="O2174" s="2" t="s">
        <v>216</v>
      </c>
      <c r="P2174" s="2">
        <v>6295</v>
      </c>
      <c r="Q2174" s="2">
        <v>1.28</v>
      </c>
      <c r="R2174" s="2">
        <v>1.181</v>
      </c>
      <c r="S2174" s="2">
        <v>0</v>
      </c>
      <c r="T2174" s="2" t="s">
        <v>5</v>
      </c>
      <c r="U2174" s="2">
        <v>4.2910000000000004</v>
      </c>
      <c r="V2174" s="2" t="s">
        <v>17597</v>
      </c>
      <c r="W2174" s="2">
        <v>144.11935940000001</v>
      </c>
      <c r="X2174" s="2" t="s">
        <v>17598</v>
      </c>
      <c r="Y2174" s="2">
        <v>-50.463093299999997</v>
      </c>
      <c r="Z2174" s="2">
        <v>141.81200000000001</v>
      </c>
      <c r="AA2174" s="2">
        <v>9.8219999999999992</v>
      </c>
      <c r="AB2174" s="2">
        <v>8.4290000000000003</v>
      </c>
      <c r="AC2174" s="2">
        <v>9.6608199999999993</v>
      </c>
      <c r="AD2174" s="4">
        <f t="shared" si="165"/>
        <v>0.17388091679969042</v>
      </c>
      <c r="AE2174" s="4">
        <f t="shared" si="166"/>
        <v>2.280362573565943</v>
      </c>
      <c r="AF2174" s="4">
        <f t="shared" si="167"/>
        <v>5.4686224857198598</v>
      </c>
      <c r="AG2174" s="4">
        <f t="shared" si="168"/>
        <v>213.0057209767597</v>
      </c>
      <c r="AH2174" s="4">
        <f t="shared" si="169"/>
        <v>0.15455240922593419</v>
      </c>
    </row>
    <row r="2175" spans="1:34" x14ac:dyDescent="0.3">
      <c r="A2175" s="2" t="s">
        <v>16789</v>
      </c>
      <c r="B2175" s="2" t="s">
        <v>16788</v>
      </c>
      <c r="C2175" s="2" t="s">
        <v>226</v>
      </c>
      <c r="D2175" s="2">
        <v>2025</v>
      </c>
      <c r="E2175" s="2" t="s">
        <v>227</v>
      </c>
      <c r="F2175" s="2">
        <v>0</v>
      </c>
      <c r="G2175" s="2">
        <v>3.8795104999999999</v>
      </c>
      <c r="H2175" s="2">
        <v>5.0200000000000002E-2</v>
      </c>
      <c r="I2175" s="2">
        <v>14.67255574</v>
      </c>
      <c r="J2175" s="2">
        <v>1.3089999999999999</v>
      </c>
      <c r="K2175" s="2">
        <v>193.87532827000001</v>
      </c>
      <c r="L2175" s="2">
        <v>0.61</v>
      </c>
      <c r="M2175" s="2">
        <v>0.13</v>
      </c>
      <c r="N2175" s="2">
        <v>1451</v>
      </c>
      <c r="P2175" s="2">
        <v>6020</v>
      </c>
      <c r="Q2175" s="2">
        <v>1.256</v>
      </c>
      <c r="R2175" s="2">
        <v>1.121</v>
      </c>
      <c r="S2175" s="2">
        <v>0.14599999999999999</v>
      </c>
      <c r="T2175" s="2" t="s">
        <v>5</v>
      </c>
      <c r="U2175" s="2">
        <v>4.2919999999999998</v>
      </c>
      <c r="V2175" s="2" t="s">
        <v>16790</v>
      </c>
      <c r="W2175" s="2">
        <v>233.5033482</v>
      </c>
      <c r="X2175" s="2" t="s">
        <v>16791</v>
      </c>
      <c r="Y2175" s="2">
        <v>-47.963659700000001</v>
      </c>
      <c r="Z2175" s="2">
        <v>420.12299999999999</v>
      </c>
      <c r="AA2175" s="2">
        <v>12.531000000000001</v>
      </c>
      <c r="AB2175" s="2">
        <v>10.943</v>
      </c>
      <c r="AC2175" s="2">
        <v>12.441800000000001</v>
      </c>
      <c r="AD2175" s="4">
        <f t="shared" si="165"/>
        <v>6.1376941346925541E-2</v>
      </c>
      <c r="AE2175" s="4">
        <f t="shared" si="166"/>
        <v>0.90055659306347569</v>
      </c>
      <c r="AF2175" s="4">
        <f t="shared" si="167"/>
        <v>3.6350332610236658</v>
      </c>
      <c r="AG2175" s="4">
        <f t="shared" si="168"/>
        <v>737.64543573399726</v>
      </c>
      <c r="AH2175" s="4">
        <f t="shared" si="169"/>
        <v>9.542774971721385E-2</v>
      </c>
    </row>
    <row r="2176" spans="1:34" x14ac:dyDescent="0.3">
      <c r="A2176" s="2" t="s">
        <v>10540</v>
      </c>
      <c r="B2176" s="2" t="s">
        <v>10539</v>
      </c>
      <c r="C2176" s="2" t="s">
        <v>226</v>
      </c>
      <c r="D2176" s="2">
        <v>2021</v>
      </c>
      <c r="E2176" s="2" t="s">
        <v>106</v>
      </c>
      <c r="F2176" s="2">
        <v>0</v>
      </c>
      <c r="G2176" s="2">
        <v>2.7295999530000001</v>
      </c>
      <c r="H2176" s="2">
        <v>3.9399999999999998E-2</v>
      </c>
      <c r="I2176" s="2">
        <v>1.5831357500000001</v>
      </c>
      <c r="J2176" s="2">
        <v>0.14123815000000001</v>
      </c>
      <c r="K2176" s="2">
        <v>3.13</v>
      </c>
      <c r="L2176" s="2">
        <v>9.8499999999999994E-3</v>
      </c>
      <c r="M2176" s="2">
        <v>0</v>
      </c>
      <c r="N2176" s="2">
        <v>1455</v>
      </c>
      <c r="P2176" s="2">
        <v>5887</v>
      </c>
      <c r="Q2176" s="2">
        <v>1.2350000000000001</v>
      </c>
      <c r="R2176" s="2">
        <v>1.0900000000000001</v>
      </c>
      <c r="S2176" s="2">
        <v>0.16</v>
      </c>
      <c r="T2176" s="2" t="s">
        <v>5</v>
      </c>
      <c r="U2176" s="2">
        <v>4.2919999999999998</v>
      </c>
      <c r="V2176" s="2" t="s">
        <v>10541</v>
      </c>
      <c r="W2176" s="2">
        <v>293.98867510000002</v>
      </c>
      <c r="X2176" s="2" t="s">
        <v>10542</v>
      </c>
      <c r="Y2176" s="2">
        <v>46.717999599999999</v>
      </c>
      <c r="Z2176" s="2">
        <v>1331.25</v>
      </c>
      <c r="AA2176" s="2">
        <v>15.178000000000001</v>
      </c>
      <c r="AB2176" s="2">
        <v>13.714</v>
      </c>
      <c r="AC2176" s="2">
        <v>15.1088</v>
      </c>
      <c r="AD2176" s="4">
        <f t="shared" si="165"/>
        <v>0.78884171591710339</v>
      </c>
      <c r="AE2176" s="4">
        <f t="shared" si="166"/>
        <v>1.2488435215597107</v>
      </c>
      <c r="AF2176" s="4">
        <f t="shared" si="167"/>
        <v>1.4060899064914283</v>
      </c>
      <c r="AG2176" s="4">
        <f t="shared" si="168"/>
        <v>1058.7842315908736</v>
      </c>
      <c r="AH2176" s="4">
        <f t="shared" si="169"/>
        <v>3.6862229107883754E-2</v>
      </c>
    </row>
    <row r="2177" spans="1:34" x14ac:dyDescent="0.3">
      <c r="A2177" s="2" t="s">
        <v>10540</v>
      </c>
      <c r="B2177" s="2" t="s">
        <v>10543</v>
      </c>
      <c r="C2177" s="2" t="s">
        <v>226</v>
      </c>
      <c r="D2177" s="2">
        <v>2023</v>
      </c>
      <c r="E2177" s="2" t="s">
        <v>106</v>
      </c>
      <c r="F2177" s="2">
        <v>0</v>
      </c>
      <c r="G2177" s="2">
        <v>3.5964508099999999</v>
      </c>
      <c r="H2177" s="2">
        <v>4.7300000000000002E-2</v>
      </c>
      <c r="I2177" s="2">
        <v>1.66</v>
      </c>
      <c r="J2177" s="2">
        <v>0.14809554</v>
      </c>
      <c r="K2177" s="2">
        <v>3.39</v>
      </c>
      <c r="L2177" s="2">
        <v>1.0699999999999999E-2</v>
      </c>
      <c r="M2177" s="2">
        <v>0</v>
      </c>
      <c r="N2177" s="2">
        <v>1327</v>
      </c>
      <c r="P2177" s="2">
        <v>5887</v>
      </c>
      <c r="Q2177" s="2">
        <v>1.2350000000000001</v>
      </c>
      <c r="R2177" s="2">
        <v>1.0900000000000001</v>
      </c>
      <c r="S2177" s="2">
        <v>0.16</v>
      </c>
      <c r="T2177" s="2" t="s">
        <v>5</v>
      </c>
      <c r="U2177" s="2">
        <v>4.2919999999999998</v>
      </c>
      <c r="V2177" s="2" t="s">
        <v>10541</v>
      </c>
      <c r="W2177" s="2">
        <v>293.98867510000002</v>
      </c>
      <c r="X2177" s="2" t="s">
        <v>10542</v>
      </c>
      <c r="Y2177" s="2">
        <v>46.717999599999999</v>
      </c>
      <c r="Z2177" s="2">
        <v>1331.25</v>
      </c>
      <c r="AA2177" s="2">
        <v>15.178000000000001</v>
      </c>
      <c r="AB2177" s="2">
        <v>13.714</v>
      </c>
      <c r="AC2177" s="2">
        <v>15.1088</v>
      </c>
      <c r="AD2177" s="4">
        <f t="shared" si="165"/>
        <v>0.74109764650123222</v>
      </c>
      <c r="AE2177" s="4">
        <f t="shared" si="166"/>
        <v>1.2302220931920453</v>
      </c>
      <c r="AF2177" s="4">
        <f t="shared" si="167"/>
        <v>1.429044672044508</v>
      </c>
      <c r="AG2177" s="4">
        <f t="shared" si="168"/>
        <v>734.64516882139014</v>
      </c>
      <c r="AH2177" s="4">
        <f t="shared" si="169"/>
        <v>3.9229280571805782E-2</v>
      </c>
    </row>
    <row r="2178" spans="1:34" x14ac:dyDescent="0.3">
      <c r="A2178" s="2" t="s">
        <v>1758</v>
      </c>
      <c r="B2178" s="2" t="s">
        <v>1757</v>
      </c>
      <c r="C2178" s="2" t="s">
        <v>226</v>
      </c>
      <c r="D2178" s="2">
        <v>2019</v>
      </c>
      <c r="E2178" s="2" t="s">
        <v>1556</v>
      </c>
      <c r="F2178" s="2">
        <v>0</v>
      </c>
      <c r="G2178" s="2">
        <v>4.2180895999999999</v>
      </c>
      <c r="H2178" s="2">
        <v>5.7979999999999997E-2</v>
      </c>
      <c r="I2178" s="2">
        <v>12.273854999999999</v>
      </c>
      <c r="J2178" s="2">
        <v>1.095</v>
      </c>
      <c r="K2178" s="2">
        <v>327.36489999999998</v>
      </c>
      <c r="L2178" s="2">
        <v>1.03</v>
      </c>
      <c r="M2178" s="2">
        <v>0.16800000000000001</v>
      </c>
      <c r="N2178" s="2">
        <v>1721</v>
      </c>
      <c r="P2178" s="2">
        <v>7175</v>
      </c>
      <c r="Q2178" s="2">
        <v>1.4330000000000001</v>
      </c>
      <c r="R2178" s="2">
        <v>1.4610000000000001</v>
      </c>
      <c r="U2178" s="2">
        <v>4.2919999999999998</v>
      </c>
      <c r="V2178" s="2" t="s">
        <v>1759</v>
      </c>
      <c r="W2178" s="2">
        <v>186.7873036</v>
      </c>
      <c r="X2178" s="2" t="s">
        <v>1760</v>
      </c>
      <c r="Y2178" s="2">
        <v>-48.978410500000003</v>
      </c>
      <c r="Z2178" s="2">
        <v>403.59100000000001</v>
      </c>
      <c r="AA2178" s="2">
        <v>11.571999999999999</v>
      </c>
      <c r="AB2178" s="2">
        <v>10.289</v>
      </c>
      <c r="AC2178" s="2">
        <v>11.767899999999999</v>
      </c>
      <c r="AD2178" s="4">
        <f t="shared" ref="AD2178:AD2241" si="170">IF(AND(ISNUMBER(K2178),ISNUMBER(I2178),K2178&gt;0,I2178&gt;0),K2178/(I2178^3),"")</f>
        <v>0.17704723456856525</v>
      </c>
      <c r="AE2178" s="4">
        <f t="shared" ref="AE2178:AE2241" si="171">IF(AND(ISNUMBER(K2178),ISNUMBER(I2178),K2178&gt;0,I2178&gt;0),K2178/(I2178^2),"")</f>
        <v>2.1730520852455575</v>
      </c>
      <c r="AF2178" s="4">
        <f t="shared" ref="AF2178:AF2241" si="172">IF(AND(ISNUMBER(K2178),ISNUMBER(I2178),K2178&gt;0,I2178&gt;0),SQRT(K2178/I2178),"")</f>
        <v>5.1644676590866174</v>
      </c>
      <c r="AG2178" s="4">
        <f t="shared" ref="AG2178:AG2241" si="173">IF(AND(ISNUMBER(Q2178),ISNUMBER(P2178),ISNUMBER(H2178),Q2178&gt;0,P2178&gt;0,H2178&gt;0),(Q2178^2*(P2178/5778)^4)/(H2178^2),"")</f>
        <v>1452.4909340314125</v>
      </c>
      <c r="AH2178" s="4">
        <f t="shared" ref="AH2178:AH2241" si="174">IF(AND(ISNUMBER(K2178),ISNUMBER(I2178),ISNUMBER(N2178),K2178&gt;0,I2178&gt;0,N2178&gt;0),SQRT(K2178/I2178)/SQRT(N2178),"")</f>
        <v>0.12449018919630209</v>
      </c>
    </row>
    <row r="2179" spans="1:34" x14ac:dyDescent="0.3">
      <c r="A2179" s="2" t="s">
        <v>12290</v>
      </c>
      <c r="B2179" s="2" t="s">
        <v>12289</v>
      </c>
      <c r="C2179" s="2" t="s">
        <v>226</v>
      </c>
      <c r="D2179" s="2">
        <v>2014</v>
      </c>
      <c r="E2179" s="2" t="s">
        <v>106</v>
      </c>
      <c r="F2179" s="2">
        <v>0</v>
      </c>
      <c r="G2179" s="2">
        <v>3.9308209999999999</v>
      </c>
      <c r="H2179" s="2">
        <v>0.05</v>
      </c>
      <c r="I2179" s="2">
        <v>1.19</v>
      </c>
      <c r="J2179" s="2">
        <v>0.106</v>
      </c>
      <c r="K2179" s="2">
        <v>1.81</v>
      </c>
      <c r="L2179" s="2">
        <v>5.7000000000000002E-3</v>
      </c>
      <c r="M2179" s="2">
        <v>0</v>
      </c>
      <c r="N2179" s="2">
        <v>1317</v>
      </c>
      <c r="P2179" s="2">
        <v>6045</v>
      </c>
      <c r="Q2179" s="2">
        <v>1.224</v>
      </c>
      <c r="R2179" s="2">
        <v>0.99</v>
      </c>
      <c r="S2179" s="2">
        <v>-0.16</v>
      </c>
      <c r="T2179" s="2" t="s">
        <v>5</v>
      </c>
      <c r="U2179" s="2">
        <v>4.2930000000000001</v>
      </c>
      <c r="V2179" s="2" t="s">
        <v>12291</v>
      </c>
      <c r="W2179" s="2">
        <v>282.39470169999998</v>
      </c>
      <c r="X2179" s="2" t="s">
        <v>12292</v>
      </c>
      <c r="Y2179" s="2">
        <v>48.759133400000003</v>
      </c>
      <c r="Z2179" s="2">
        <v>813.71299999999997</v>
      </c>
      <c r="AA2179" s="2">
        <v>13.74</v>
      </c>
      <c r="AB2179" s="2">
        <v>12.289</v>
      </c>
      <c r="AC2179" s="2">
        <v>13.6113</v>
      </c>
      <c r="AD2179" s="4">
        <f t="shared" si="170"/>
        <v>1.074082623657471</v>
      </c>
      <c r="AE2179" s="4">
        <f t="shared" si="171"/>
        <v>1.2781583221523904</v>
      </c>
      <c r="AF2179" s="4">
        <f t="shared" si="172"/>
        <v>1.2332916943535073</v>
      </c>
      <c r="AG2179" s="4">
        <f t="shared" si="173"/>
        <v>717.95611311089033</v>
      </c>
      <c r="AH2179" s="4">
        <f t="shared" si="174"/>
        <v>3.3983876691596436E-2</v>
      </c>
    </row>
    <row r="2180" spans="1:34" x14ac:dyDescent="0.3">
      <c r="A2180" s="2" t="s">
        <v>12290</v>
      </c>
      <c r="B2180" s="2" t="s">
        <v>12293</v>
      </c>
      <c r="C2180" s="2" t="s">
        <v>226</v>
      </c>
      <c r="D2180" s="2">
        <v>2014</v>
      </c>
      <c r="E2180" s="2" t="s">
        <v>106</v>
      </c>
      <c r="F2180" s="2">
        <v>0</v>
      </c>
      <c r="G2180" s="2">
        <v>7.6300039999999996</v>
      </c>
      <c r="H2180" s="2">
        <v>7.8E-2</v>
      </c>
      <c r="I2180" s="2">
        <v>1.27</v>
      </c>
      <c r="J2180" s="2">
        <v>0.113</v>
      </c>
      <c r="K2180" s="2">
        <v>2.15</v>
      </c>
      <c r="L2180" s="2">
        <v>6.7799999999999996E-3</v>
      </c>
      <c r="M2180" s="2">
        <v>0</v>
      </c>
      <c r="N2180" s="2">
        <v>1056</v>
      </c>
      <c r="P2180" s="2">
        <v>6045</v>
      </c>
      <c r="Q2180" s="2">
        <v>1.224</v>
      </c>
      <c r="R2180" s="2">
        <v>0.99</v>
      </c>
      <c r="S2180" s="2">
        <v>-0.16</v>
      </c>
      <c r="T2180" s="2" t="s">
        <v>5</v>
      </c>
      <c r="U2180" s="2">
        <v>4.2930000000000001</v>
      </c>
      <c r="V2180" s="2" t="s">
        <v>12291</v>
      </c>
      <c r="W2180" s="2">
        <v>282.39470169999998</v>
      </c>
      <c r="X2180" s="2" t="s">
        <v>12292</v>
      </c>
      <c r="Y2180" s="2">
        <v>48.759133400000003</v>
      </c>
      <c r="Z2180" s="2">
        <v>813.71299999999997</v>
      </c>
      <c r="AA2180" s="2">
        <v>13.74</v>
      </c>
      <c r="AB2180" s="2">
        <v>12.289</v>
      </c>
      <c r="AC2180" s="2">
        <v>13.6113</v>
      </c>
      <c r="AD2180" s="4">
        <f t="shared" si="170"/>
        <v>1.0496083984293954</v>
      </c>
      <c r="AE2180" s="4">
        <f t="shared" si="171"/>
        <v>1.333002666005332</v>
      </c>
      <c r="AF2180" s="4">
        <f t="shared" si="172"/>
        <v>1.3011200505052452</v>
      </c>
      <c r="AG2180" s="4">
        <f t="shared" si="173"/>
        <v>295.0181266892219</v>
      </c>
      <c r="AH2180" s="4">
        <f t="shared" si="174"/>
        <v>4.0039201739948828E-2</v>
      </c>
    </row>
    <row r="2181" spans="1:34" x14ac:dyDescent="0.3">
      <c r="A2181" s="2" t="s">
        <v>1551</v>
      </c>
      <c r="B2181" s="2" t="s">
        <v>1550</v>
      </c>
      <c r="C2181" s="2" t="s">
        <v>226</v>
      </c>
      <c r="D2181" s="2">
        <v>2008</v>
      </c>
      <c r="E2181" s="2" t="s">
        <v>1270</v>
      </c>
      <c r="F2181" s="2">
        <v>0</v>
      </c>
      <c r="G2181" s="2">
        <v>3.9228107200000002</v>
      </c>
      <c r="H2181" s="2">
        <v>5.287E-2</v>
      </c>
      <c r="I2181" s="2">
        <v>15.614136999999999</v>
      </c>
      <c r="J2181" s="2">
        <v>1.393</v>
      </c>
      <c r="K2181" s="2">
        <v>238.05466999999999</v>
      </c>
      <c r="L2181" s="2">
        <v>0.749</v>
      </c>
      <c r="M2181" s="2">
        <v>8.4000000000000005E-2</v>
      </c>
      <c r="N2181" s="2">
        <v>1540</v>
      </c>
      <c r="O2181" s="2" t="s">
        <v>1367</v>
      </c>
      <c r="P2181" s="2">
        <v>6350</v>
      </c>
      <c r="Q2181" s="2">
        <v>1.3380000000000001</v>
      </c>
      <c r="R2181" s="2">
        <v>1.2809999999999999</v>
      </c>
      <c r="S2181" s="2">
        <v>0.12</v>
      </c>
      <c r="T2181" s="2" t="s">
        <v>5</v>
      </c>
      <c r="U2181" s="2">
        <v>4.2930000000000001</v>
      </c>
      <c r="V2181" s="2" t="s">
        <v>1552</v>
      </c>
      <c r="W2181" s="2">
        <v>110.1685157</v>
      </c>
      <c r="X2181" s="2" t="s">
        <v>1553</v>
      </c>
      <c r="Y2181" s="2">
        <v>37.1405946</v>
      </c>
      <c r="Z2181" s="2">
        <v>455.20299999999997</v>
      </c>
      <c r="AA2181" s="2">
        <v>12.343999999999999</v>
      </c>
      <c r="AB2181" s="2">
        <v>11.015000000000001</v>
      </c>
      <c r="AC2181" s="2">
        <v>12.153600000000001</v>
      </c>
      <c r="AD2181" s="4">
        <f t="shared" si="170"/>
        <v>6.2534941632788457E-2</v>
      </c>
      <c r="AE2181" s="4">
        <f t="shared" si="171"/>
        <v>0.97642914594136254</v>
      </c>
      <c r="AF2181" s="4">
        <f t="shared" si="172"/>
        <v>3.9046252644167314</v>
      </c>
      <c r="AG2181" s="4">
        <f t="shared" si="173"/>
        <v>934.28280766004127</v>
      </c>
      <c r="AH2181" s="4">
        <f t="shared" si="174"/>
        <v>9.9499064981319163E-2</v>
      </c>
    </row>
    <row r="2182" spans="1:34" x14ac:dyDescent="0.3">
      <c r="A2182" s="2" t="s">
        <v>16806</v>
      </c>
      <c r="B2182" s="2" t="s">
        <v>16805</v>
      </c>
      <c r="C2182" s="2" t="s">
        <v>226</v>
      </c>
      <c r="D2182" s="2">
        <v>2022</v>
      </c>
      <c r="E2182" s="2" t="s">
        <v>227</v>
      </c>
      <c r="F2182" s="2">
        <v>0</v>
      </c>
      <c r="G2182" s="2">
        <v>3.119999</v>
      </c>
      <c r="H2182" s="2">
        <v>4.2889999999999998E-2</v>
      </c>
      <c r="I2182" s="2">
        <v>23.538859469999998</v>
      </c>
      <c r="J2182" s="2">
        <v>2.1</v>
      </c>
      <c r="K2182" s="2">
        <v>375.03752026000001</v>
      </c>
      <c r="L2182" s="2">
        <v>1.18</v>
      </c>
      <c r="M2182" s="2">
        <v>0</v>
      </c>
      <c r="N2182" s="2">
        <v>1498</v>
      </c>
      <c r="P2182" s="2">
        <v>5810</v>
      </c>
      <c r="Q2182" s="2">
        <v>1.228</v>
      </c>
      <c r="R2182" s="2">
        <v>1.081</v>
      </c>
      <c r="S2182" s="2">
        <v>0.17599999999999999</v>
      </c>
      <c r="T2182" s="2" t="s">
        <v>5</v>
      </c>
      <c r="U2182" s="2">
        <v>4.2930000000000001</v>
      </c>
      <c r="V2182" s="2" t="s">
        <v>16807</v>
      </c>
      <c r="W2182" s="2">
        <v>328.91137120000002</v>
      </c>
      <c r="X2182" s="2" t="s">
        <v>16808</v>
      </c>
      <c r="Y2182" s="2">
        <v>28.1794996</v>
      </c>
      <c r="AA2182" s="2">
        <v>11.513999999999999</v>
      </c>
      <c r="AB2182" s="2">
        <v>9.7840000000000007</v>
      </c>
      <c r="AC2182" s="2">
        <v>11.403600000000001</v>
      </c>
      <c r="AD2182" s="4">
        <f t="shared" si="170"/>
        <v>2.8755337556922909E-2</v>
      </c>
      <c r="AE2182" s="4">
        <f t="shared" si="171"/>
        <v>0.67686784976482139</v>
      </c>
      <c r="AF2182" s="4">
        <f t="shared" si="172"/>
        <v>3.9915782837588445</v>
      </c>
      <c r="AG2182" s="4">
        <f t="shared" si="173"/>
        <v>838.06754146045466</v>
      </c>
      <c r="AH2182" s="4">
        <f t="shared" si="174"/>
        <v>0.10313088497712518</v>
      </c>
    </row>
    <row r="2183" spans="1:34" x14ac:dyDescent="0.3">
      <c r="A2183" s="2" t="s">
        <v>12452</v>
      </c>
      <c r="B2183" s="2" t="s">
        <v>12451</v>
      </c>
      <c r="C2183" s="2" t="s">
        <v>226</v>
      </c>
      <c r="D2183" s="2">
        <v>2014</v>
      </c>
      <c r="E2183" s="2" t="s">
        <v>106</v>
      </c>
      <c r="F2183" s="2">
        <v>0</v>
      </c>
      <c r="G2183" s="2">
        <v>2.46502</v>
      </c>
      <c r="H2183" s="2">
        <v>3.5920000000000001E-2</v>
      </c>
      <c r="I2183" s="2">
        <v>0.82</v>
      </c>
      <c r="J2183" s="2">
        <v>7.2999999999999995E-2</v>
      </c>
      <c r="K2183" s="2">
        <v>5</v>
      </c>
      <c r="L2183" s="2">
        <v>1.5731680000000001E-2</v>
      </c>
      <c r="M2183" s="2">
        <v>0</v>
      </c>
      <c r="N2183" s="2">
        <v>1561</v>
      </c>
      <c r="P2183" s="2">
        <v>6104</v>
      </c>
      <c r="Q2183" s="2">
        <v>1.23</v>
      </c>
      <c r="R2183" s="2">
        <v>1.08</v>
      </c>
      <c r="S2183" s="2">
        <v>-0.2</v>
      </c>
      <c r="T2183" s="2" t="s">
        <v>5</v>
      </c>
      <c r="U2183" s="2">
        <v>4.2939999999999996</v>
      </c>
      <c r="V2183" s="2" t="s">
        <v>12453</v>
      </c>
      <c r="W2183" s="2">
        <v>284.78621579999998</v>
      </c>
      <c r="X2183" s="2" t="s">
        <v>12454</v>
      </c>
      <c r="Y2183" s="2">
        <v>48.423262200000003</v>
      </c>
      <c r="Z2183" s="2">
        <v>88.783199999999994</v>
      </c>
      <c r="AA2183" s="2">
        <v>8.8339999999999996</v>
      </c>
      <c r="AB2183" s="2">
        <v>7.4859999999999998</v>
      </c>
      <c r="AC2183" s="2">
        <v>8.6991999999999994</v>
      </c>
      <c r="AD2183" s="4">
        <f t="shared" si="170"/>
        <v>9.0683536222631727</v>
      </c>
      <c r="AE2183" s="4">
        <f t="shared" si="171"/>
        <v>7.4360499702558016</v>
      </c>
      <c r="AF2183" s="4">
        <f t="shared" si="172"/>
        <v>2.4693239916239742</v>
      </c>
      <c r="AG2183" s="4">
        <f t="shared" si="173"/>
        <v>1460.4460439773732</v>
      </c>
      <c r="AH2183" s="4">
        <f t="shared" si="174"/>
        <v>6.2499511724471976E-2</v>
      </c>
    </row>
    <row r="2184" spans="1:34" x14ac:dyDescent="0.3">
      <c r="A2184" s="2" t="s">
        <v>4552</v>
      </c>
      <c r="B2184" s="2" t="s">
        <v>4551</v>
      </c>
      <c r="C2184" s="2" t="s">
        <v>226</v>
      </c>
      <c r="D2184" s="2">
        <v>2016</v>
      </c>
      <c r="E2184" s="2" t="s">
        <v>271</v>
      </c>
      <c r="F2184" s="2">
        <v>0</v>
      </c>
      <c r="G2184" s="2">
        <v>15.57208</v>
      </c>
      <c r="I2184" s="2">
        <v>2.5950000000000002</v>
      </c>
      <c r="J2184" s="2">
        <v>0.23151078999999999</v>
      </c>
      <c r="K2184" s="2">
        <v>6.89</v>
      </c>
      <c r="L2184" s="2">
        <v>2.1678360000000001E-2</v>
      </c>
      <c r="N2184" s="2">
        <v>959</v>
      </c>
      <c r="O2184" s="2" t="s">
        <v>1547</v>
      </c>
      <c r="P2184" s="2">
        <v>6320</v>
      </c>
      <c r="Q2184" s="2">
        <v>1.2729999999999999</v>
      </c>
      <c r="R2184" s="2">
        <v>1.1599999999999999</v>
      </c>
      <c r="S2184" s="2">
        <v>-0.1</v>
      </c>
      <c r="T2184" s="2" t="s">
        <v>5</v>
      </c>
      <c r="U2184" s="2">
        <v>4.2939999999999996</v>
      </c>
      <c r="V2184" s="2" t="s">
        <v>4553</v>
      </c>
      <c r="W2184" s="2">
        <v>126.6158279</v>
      </c>
      <c r="X2184" s="2" t="s">
        <v>4554</v>
      </c>
      <c r="Y2184" s="2">
        <v>10.080370800000001</v>
      </c>
      <c r="Z2184" s="2">
        <v>106.289</v>
      </c>
      <c r="AA2184" s="2">
        <v>8.93</v>
      </c>
      <c r="AB2184" s="2">
        <v>7.7220000000000004</v>
      </c>
      <c r="AC2184" s="2">
        <v>8.8099799999999995</v>
      </c>
      <c r="AD2184" s="4">
        <f t="shared" si="170"/>
        <v>0.39428216750384021</v>
      </c>
      <c r="AE2184" s="4">
        <f t="shared" si="171"/>
        <v>1.0231622246724654</v>
      </c>
      <c r="AF2184" s="4">
        <f t="shared" si="172"/>
        <v>1.629449592047894</v>
      </c>
      <c r="AG2184" s="4" t="str">
        <f t="shared" si="173"/>
        <v/>
      </c>
      <c r="AH2184" s="4">
        <f t="shared" si="174"/>
        <v>5.2617671623468178E-2</v>
      </c>
    </row>
    <row r="2185" spans="1:34" x14ac:dyDescent="0.3">
      <c r="A2185" s="2" t="s">
        <v>4552</v>
      </c>
      <c r="B2185" s="2" t="s">
        <v>4555</v>
      </c>
      <c r="C2185" s="2" t="s">
        <v>226</v>
      </c>
      <c r="D2185" s="2">
        <v>2016</v>
      </c>
      <c r="E2185" s="2" t="s">
        <v>271</v>
      </c>
      <c r="F2185" s="2">
        <v>0</v>
      </c>
      <c r="G2185" s="2">
        <v>31.706029999999998</v>
      </c>
      <c r="I2185" s="2">
        <v>2.7269999999999999</v>
      </c>
      <c r="J2185" s="2">
        <v>0.24328706</v>
      </c>
      <c r="K2185" s="2">
        <v>4.4000000000000004</v>
      </c>
      <c r="L2185" s="2">
        <v>1.3843950000000001E-2</v>
      </c>
      <c r="N2185" s="2">
        <v>757</v>
      </c>
      <c r="O2185" s="2" t="s">
        <v>1547</v>
      </c>
      <c r="P2185" s="2">
        <v>6320</v>
      </c>
      <c r="Q2185" s="2">
        <v>1.2729999999999999</v>
      </c>
      <c r="R2185" s="2">
        <v>1.1599999999999999</v>
      </c>
      <c r="S2185" s="2">
        <v>-0.1</v>
      </c>
      <c r="T2185" s="2" t="s">
        <v>5</v>
      </c>
      <c r="U2185" s="2">
        <v>4.2939999999999996</v>
      </c>
      <c r="V2185" s="2" t="s">
        <v>4553</v>
      </c>
      <c r="W2185" s="2">
        <v>126.6158279</v>
      </c>
      <c r="X2185" s="2" t="s">
        <v>4554</v>
      </c>
      <c r="Y2185" s="2">
        <v>10.080370800000001</v>
      </c>
      <c r="Z2185" s="2">
        <v>106.289</v>
      </c>
      <c r="AA2185" s="2">
        <v>8.93</v>
      </c>
      <c r="AB2185" s="2">
        <v>7.7220000000000004</v>
      </c>
      <c r="AC2185" s="2">
        <v>8.8099799999999995</v>
      </c>
      <c r="AD2185" s="4">
        <f t="shared" si="170"/>
        <v>0.21696878783120643</v>
      </c>
      <c r="AE2185" s="4">
        <f t="shared" si="171"/>
        <v>0.5916738844156999</v>
      </c>
      <c r="AF2185" s="4">
        <f t="shared" si="172"/>
        <v>1.2702341055103243</v>
      </c>
      <c r="AG2185" s="4" t="str">
        <f t="shared" si="173"/>
        <v/>
      </c>
      <c r="AH2185" s="4">
        <f t="shared" si="174"/>
        <v>4.6167443835234613E-2</v>
      </c>
    </row>
    <row r="2186" spans="1:34" x14ac:dyDescent="0.3">
      <c r="A2186" s="2" t="s">
        <v>4552</v>
      </c>
      <c r="B2186" s="2" t="s">
        <v>4556</v>
      </c>
      <c r="C2186" s="2" t="s">
        <v>226</v>
      </c>
      <c r="D2186" s="2">
        <v>2016</v>
      </c>
      <c r="E2186" s="2" t="s">
        <v>271</v>
      </c>
      <c r="F2186" s="2">
        <v>0</v>
      </c>
      <c r="G2186" s="2">
        <v>278.36180000000002</v>
      </c>
      <c r="I2186" s="2">
        <v>3.54</v>
      </c>
      <c r="J2186" s="2">
        <v>0.31581819</v>
      </c>
      <c r="K2186" s="2">
        <v>4.5999999999999996</v>
      </c>
      <c r="L2186" s="2">
        <v>1.447322E-2</v>
      </c>
      <c r="M2186" s="2">
        <v>0</v>
      </c>
      <c r="N2186" s="2">
        <v>367</v>
      </c>
      <c r="O2186" s="2" t="s">
        <v>1547</v>
      </c>
      <c r="P2186" s="2">
        <v>6320</v>
      </c>
      <c r="Q2186" s="2">
        <v>1.2729999999999999</v>
      </c>
      <c r="R2186" s="2">
        <v>1.1599999999999999</v>
      </c>
      <c r="S2186" s="2">
        <v>-0.1</v>
      </c>
      <c r="T2186" s="2" t="s">
        <v>5</v>
      </c>
      <c r="U2186" s="2">
        <v>4.2939999999999996</v>
      </c>
      <c r="V2186" s="2" t="s">
        <v>4553</v>
      </c>
      <c r="W2186" s="2">
        <v>126.6158279</v>
      </c>
      <c r="X2186" s="2" t="s">
        <v>4554</v>
      </c>
      <c r="Y2186" s="2">
        <v>10.080370800000001</v>
      </c>
      <c r="Z2186" s="2">
        <v>106.289</v>
      </c>
      <c r="AA2186" s="2">
        <v>8.93</v>
      </c>
      <c r="AB2186" s="2">
        <v>7.7220000000000004</v>
      </c>
      <c r="AC2186" s="2">
        <v>8.8099799999999995</v>
      </c>
      <c r="AD2186" s="4">
        <f t="shared" si="170"/>
        <v>0.10369266719721243</v>
      </c>
      <c r="AE2186" s="4">
        <f t="shared" si="171"/>
        <v>0.36707204187813203</v>
      </c>
      <c r="AF2186" s="4">
        <f t="shared" si="172"/>
        <v>1.139927641672307</v>
      </c>
      <c r="AG2186" s="4" t="str">
        <f t="shared" si="173"/>
        <v/>
      </c>
      <c r="AH2186" s="4">
        <f t="shared" si="174"/>
        <v>5.9503738536834064E-2</v>
      </c>
    </row>
    <row r="2187" spans="1:34" x14ac:dyDescent="0.3">
      <c r="A2187" s="2" t="s">
        <v>4552</v>
      </c>
      <c r="B2187" s="2" t="s">
        <v>4557</v>
      </c>
      <c r="C2187" s="2" t="s">
        <v>226</v>
      </c>
      <c r="D2187" s="2">
        <v>2016</v>
      </c>
      <c r="E2187" s="2" t="s">
        <v>271</v>
      </c>
      <c r="F2187" s="2">
        <v>0</v>
      </c>
      <c r="G2187" s="2">
        <v>369</v>
      </c>
      <c r="I2187" s="2">
        <v>4.92</v>
      </c>
      <c r="J2187" s="2">
        <v>0.43893376000000001</v>
      </c>
      <c r="K2187" s="2">
        <v>12</v>
      </c>
      <c r="L2187" s="2">
        <v>3.775622E-2</v>
      </c>
      <c r="N2187" s="2">
        <v>335</v>
      </c>
      <c r="O2187" s="2" t="s">
        <v>1547</v>
      </c>
      <c r="P2187" s="2">
        <v>6320</v>
      </c>
      <c r="Q2187" s="2">
        <v>1.2729999999999999</v>
      </c>
      <c r="R2187" s="2">
        <v>1.1599999999999999</v>
      </c>
      <c r="S2187" s="2">
        <v>-0.1</v>
      </c>
      <c r="T2187" s="2" t="s">
        <v>5</v>
      </c>
      <c r="U2187" s="2">
        <v>4.2939999999999996</v>
      </c>
      <c r="V2187" s="2" t="s">
        <v>4553</v>
      </c>
      <c r="W2187" s="2">
        <v>126.6158279</v>
      </c>
      <c r="X2187" s="2" t="s">
        <v>4554</v>
      </c>
      <c r="Y2187" s="2">
        <v>10.080370800000001</v>
      </c>
      <c r="Z2187" s="2">
        <v>106.289</v>
      </c>
      <c r="AA2187" s="2">
        <v>8.93</v>
      </c>
      <c r="AB2187" s="2">
        <v>7.7220000000000004</v>
      </c>
      <c r="AC2187" s="2">
        <v>8.8099799999999995</v>
      </c>
      <c r="AD2187" s="4">
        <f t="shared" si="170"/>
        <v>0.10075948469181302</v>
      </c>
      <c r="AE2187" s="4">
        <f t="shared" si="171"/>
        <v>0.49573666468372002</v>
      </c>
      <c r="AF2187" s="4">
        <f t="shared" si="172"/>
        <v>1.5617376188860606</v>
      </c>
      <c r="AG2187" s="4" t="str">
        <f t="shared" si="173"/>
        <v/>
      </c>
      <c r="AH2187" s="4">
        <f t="shared" si="174"/>
        <v>8.5326841155779279E-2</v>
      </c>
    </row>
    <row r="2188" spans="1:34" x14ac:dyDescent="0.3">
      <c r="A2188" s="2" t="s">
        <v>4552</v>
      </c>
      <c r="B2188" s="2" t="s">
        <v>4558</v>
      </c>
      <c r="C2188" s="2" t="s">
        <v>226</v>
      </c>
      <c r="D2188" s="2">
        <v>2016</v>
      </c>
      <c r="E2188" s="2" t="s">
        <v>271</v>
      </c>
      <c r="F2188" s="2">
        <v>0</v>
      </c>
      <c r="G2188" s="2">
        <v>542.07974999999999</v>
      </c>
      <c r="I2188" s="2">
        <v>9.1999999999999993</v>
      </c>
      <c r="J2188" s="2">
        <v>0.82077043999999999</v>
      </c>
      <c r="K2188" s="2">
        <v>12</v>
      </c>
      <c r="L2188" s="2">
        <v>3.775622E-2</v>
      </c>
      <c r="N2188" s="2">
        <v>294</v>
      </c>
      <c r="O2188" s="2" t="s">
        <v>1547</v>
      </c>
      <c r="P2188" s="2">
        <v>6320</v>
      </c>
      <c r="Q2188" s="2">
        <v>1.2729999999999999</v>
      </c>
      <c r="R2188" s="2">
        <v>1.1599999999999999</v>
      </c>
      <c r="S2188" s="2">
        <v>-0.1</v>
      </c>
      <c r="T2188" s="2" t="s">
        <v>5</v>
      </c>
      <c r="U2188" s="2">
        <v>4.2939999999999996</v>
      </c>
      <c r="V2188" s="2" t="s">
        <v>4553</v>
      </c>
      <c r="W2188" s="2">
        <v>126.6158279</v>
      </c>
      <c r="X2188" s="2" t="s">
        <v>4554</v>
      </c>
      <c r="Y2188" s="2">
        <v>10.080370800000001</v>
      </c>
      <c r="Z2188" s="2">
        <v>106.289</v>
      </c>
      <c r="AA2188" s="2">
        <v>8.93</v>
      </c>
      <c r="AB2188" s="2">
        <v>7.7220000000000004</v>
      </c>
      <c r="AC2188" s="2">
        <v>8.8099799999999995</v>
      </c>
      <c r="AD2188" s="4">
        <f t="shared" si="170"/>
        <v>1.5410536697624728E-2</v>
      </c>
      <c r="AE2188" s="4">
        <f t="shared" si="171"/>
        <v>0.14177693761814747</v>
      </c>
      <c r="AF2188" s="4">
        <f t="shared" si="172"/>
        <v>1.1420804814403216</v>
      </c>
      <c r="AG2188" s="4" t="str">
        <f t="shared" si="173"/>
        <v/>
      </c>
      <c r="AH2188" s="4">
        <f t="shared" si="174"/>
        <v>6.6607486302879562E-2</v>
      </c>
    </row>
    <row r="2189" spans="1:34" x14ac:dyDescent="0.3">
      <c r="A2189" s="2" t="s">
        <v>11193</v>
      </c>
      <c r="B2189" s="2" t="s">
        <v>11192</v>
      </c>
      <c r="C2189" s="2" t="s">
        <v>226</v>
      </c>
      <c r="D2189" s="2">
        <v>2014</v>
      </c>
      <c r="E2189" s="2" t="s">
        <v>106</v>
      </c>
      <c r="F2189" s="2">
        <v>0</v>
      </c>
      <c r="G2189" s="2">
        <v>25.672083000000001</v>
      </c>
      <c r="H2189" s="2">
        <v>0.17499999999999999</v>
      </c>
      <c r="I2189" s="2">
        <v>2.46</v>
      </c>
      <c r="J2189" s="2">
        <v>0.219</v>
      </c>
      <c r="K2189" s="2">
        <v>6.62</v>
      </c>
      <c r="L2189" s="2">
        <v>2.0799999999999999E-2</v>
      </c>
      <c r="M2189" s="2">
        <v>0</v>
      </c>
      <c r="N2189" s="2">
        <v>683</v>
      </c>
      <c r="P2189" s="2">
        <v>6065</v>
      </c>
      <c r="Q2189" s="2">
        <v>1.2290000000000001</v>
      </c>
      <c r="R2189" s="2">
        <v>1.0980000000000001</v>
      </c>
      <c r="S2189" s="2">
        <v>-4.4200000000000003E-2</v>
      </c>
      <c r="T2189" s="2" t="s">
        <v>129</v>
      </c>
      <c r="U2189" s="2">
        <v>4.2939999999999996</v>
      </c>
      <c r="V2189" s="2" t="s">
        <v>11194</v>
      </c>
      <c r="W2189" s="2">
        <v>293.626059</v>
      </c>
      <c r="X2189" s="2" t="s">
        <v>11195</v>
      </c>
      <c r="Y2189" s="2">
        <v>41.272800400000001</v>
      </c>
      <c r="Z2189" s="2">
        <v>636.44500000000005</v>
      </c>
      <c r="AA2189" s="2">
        <v>12.991</v>
      </c>
      <c r="AB2189" s="2">
        <v>11.737</v>
      </c>
      <c r="AC2189" s="2">
        <v>12.9199</v>
      </c>
      <c r="AD2189" s="4">
        <f t="shared" si="170"/>
        <v>0.44468519243986815</v>
      </c>
      <c r="AE2189" s="4">
        <f t="shared" si="171"/>
        <v>1.0939255734020756</v>
      </c>
      <c r="AF2189" s="4">
        <f t="shared" si="172"/>
        <v>1.640444119916648</v>
      </c>
      <c r="AG2189" s="4">
        <f t="shared" si="173"/>
        <v>59.874339999227935</v>
      </c>
      <c r="AH2189" s="4">
        <f t="shared" si="174"/>
        <v>6.2769849783386067E-2</v>
      </c>
    </row>
    <row r="2190" spans="1:34" x14ac:dyDescent="0.3">
      <c r="A2190" s="2" t="s">
        <v>11193</v>
      </c>
      <c r="B2190" s="2" t="s">
        <v>11196</v>
      </c>
      <c r="C2190" s="2" t="s">
        <v>226</v>
      </c>
      <c r="D2190" s="2">
        <v>2014</v>
      </c>
      <c r="E2190" s="2" t="s">
        <v>106</v>
      </c>
      <c r="F2190" s="2">
        <v>0</v>
      </c>
      <c r="G2190" s="2">
        <v>151.88405800000001</v>
      </c>
      <c r="H2190" s="2">
        <v>0.57299999999999995</v>
      </c>
      <c r="I2190" s="2">
        <v>2.85</v>
      </c>
      <c r="J2190" s="2">
        <v>0.254</v>
      </c>
      <c r="K2190" s="2">
        <v>8.5</v>
      </c>
      <c r="L2190" s="2">
        <v>2.6700000000000002E-2</v>
      </c>
      <c r="M2190" s="2">
        <v>0</v>
      </c>
      <c r="N2190" s="2">
        <v>378</v>
      </c>
      <c r="P2190" s="2">
        <v>6065</v>
      </c>
      <c r="Q2190" s="2">
        <v>1.2290000000000001</v>
      </c>
      <c r="R2190" s="2">
        <v>1.0980000000000001</v>
      </c>
      <c r="S2190" s="2">
        <v>-4.4200000000000003E-2</v>
      </c>
      <c r="T2190" s="2" t="s">
        <v>129</v>
      </c>
      <c r="U2190" s="2">
        <v>4.2939999999999996</v>
      </c>
      <c r="V2190" s="2" t="s">
        <v>11194</v>
      </c>
      <c r="W2190" s="2">
        <v>293.626059</v>
      </c>
      <c r="X2190" s="2" t="s">
        <v>11195</v>
      </c>
      <c r="Y2190" s="2">
        <v>41.272800400000001</v>
      </c>
      <c r="Z2190" s="2">
        <v>636.44500000000005</v>
      </c>
      <c r="AA2190" s="2">
        <v>12.991</v>
      </c>
      <c r="AB2190" s="2">
        <v>11.737</v>
      </c>
      <c r="AC2190" s="2">
        <v>12.9199</v>
      </c>
      <c r="AD2190" s="4">
        <f t="shared" si="170"/>
        <v>0.36718450481389681</v>
      </c>
      <c r="AE2190" s="4">
        <f t="shared" si="171"/>
        <v>1.046475838719606</v>
      </c>
      <c r="AF2190" s="4">
        <f t="shared" si="172"/>
        <v>1.7269789055894333</v>
      </c>
      <c r="AG2190" s="4">
        <f t="shared" si="173"/>
        <v>5.584799583577313</v>
      </c>
      <c r="AH2190" s="4">
        <f t="shared" si="174"/>
        <v>8.8826210148772275E-2</v>
      </c>
    </row>
    <row r="2191" spans="1:34" x14ac:dyDescent="0.3">
      <c r="A2191" s="2" t="s">
        <v>8969</v>
      </c>
      <c r="B2191" s="2" t="s">
        <v>8972</v>
      </c>
      <c r="C2191" s="2" t="s">
        <v>226</v>
      </c>
      <c r="D2191" s="2">
        <v>2020</v>
      </c>
      <c r="E2191" s="2" t="s">
        <v>106</v>
      </c>
      <c r="F2191" s="2">
        <v>0</v>
      </c>
      <c r="G2191" s="2">
        <v>10.514181000000001</v>
      </c>
      <c r="H2191" s="2">
        <v>9.9699999999999997E-2</v>
      </c>
      <c r="I2191" s="2">
        <v>1.1758241</v>
      </c>
      <c r="J2191" s="2">
        <v>0.10489999999999999</v>
      </c>
      <c r="K2191" s="2">
        <v>1.74</v>
      </c>
      <c r="L2191" s="2">
        <v>5.4599999999999996E-3</v>
      </c>
      <c r="M2191" s="2">
        <v>0.32</v>
      </c>
      <c r="N2191" s="2">
        <v>1066</v>
      </c>
      <c r="P2191" s="2">
        <v>6145</v>
      </c>
      <c r="Q2191" s="2">
        <v>1.2889999999999999</v>
      </c>
      <c r="R2191" s="2">
        <v>1.196</v>
      </c>
      <c r="S2191" s="2">
        <v>0.11899999999999999</v>
      </c>
      <c r="T2191" s="2" t="s">
        <v>5</v>
      </c>
      <c r="U2191" s="2">
        <v>4.2949999999999999</v>
      </c>
      <c r="V2191" s="2" t="s">
        <v>8970</v>
      </c>
      <c r="W2191" s="2">
        <v>292.62749430000002</v>
      </c>
      <c r="X2191" s="2" t="s">
        <v>8971</v>
      </c>
      <c r="Y2191" s="2">
        <v>37.860165299999998</v>
      </c>
      <c r="Z2191" s="2">
        <v>397.29199999999997</v>
      </c>
      <c r="AA2191" s="2">
        <v>11.766</v>
      </c>
      <c r="AB2191" s="2">
        <v>10.688000000000001</v>
      </c>
      <c r="AC2191" s="2">
        <v>11.8292</v>
      </c>
      <c r="AD2191" s="4">
        <f t="shared" si="170"/>
        <v>1.0703410359185008</v>
      </c>
      <c r="AE2191" s="4">
        <f t="shared" si="171"/>
        <v>1.258532785251939</v>
      </c>
      <c r="AF2191" s="4">
        <f t="shared" si="172"/>
        <v>1.2164757209000738</v>
      </c>
      <c r="AG2191" s="4">
        <f t="shared" si="173"/>
        <v>213.84195536359871</v>
      </c>
      <c r="AH2191" s="4">
        <f t="shared" si="174"/>
        <v>3.7258455095665423E-2</v>
      </c>
    </row>
    <row r="2192" spans="1:34" x14ac:dyDescent="0.3">
      <c r="A2192" s="2" t="s">
        <v>8969</v>
      </c>
      <c r="B2192" s="2" t="s">
        <v>8968</v>
      </c>
      <c r="C2192" s="2" t="s">
        <v>226</v>
      </c>
      <c r="D2192" s="2">
        <v>2016</v>
      </c>
      <c r="E2192" s="2" t="s">
        <v>106</v>
      </c>
      <c r="F2192" s="2">
        <v>0</v>
      </c>
      <c r="G2192" s="2">
        <v>217.83184</v>
      </c>
      <c r="H2192" s="2">
        <v>0.753</v>
      </c>
      <c r="I2192" s="2">
        <v>12.419572000000001</v>
      </c>
      <c r="J2192" s="2">
        <v>1.1080000000000001</v>
      </c>
      <c r="K2192" s="2">
        <v>1678.1424</v>
      </c>
      <c r="L2192" s="2">
        <v>5.28</v>
      </c>
      <c r="M2192" s="2">
        <v>0.40100000000000002</v>
      </c>
      <c r="N2192" s="2">
        <v>387.9</v>
      </c>
      <c r="P2192" s="2">
        <v>6145</v>
      </c>
      <c r="Q2192" s="2">
        <v>1.2889999999999999</v>
      </c>
      <c r="R2192" s="2">
        <v>1.196</v>
      </c>
      <c r="S2192" s="2">
        <v>0.11899999999999999</v>
      </c>
      <c r="T2192" s="2" t="s">
        <v>5</v>
      </c>
      <c r="U2192" s="2">
        <v>4.2949999999999999</v>
      </c>
      <c r="V2192" s="2" t="s">
        <v>8970</v>
      </c>
      <c r="W2192" s="2">
        <v>292.62749430000002</v>
      </c>
      <c r="X2192" s="2" t="s">
        <v>8971</v>
      </c>
      <c r="Y2192" s="2">
        <v>37.860165299999998</v>
      </c>
      <c r="Z2192" s="2">
        <v>397.29199999999997</v>
      </c>
      <c r="AA2192" s="2">
        <v>11.766</v>
      </c>
      <c r="AB2192" s="2">
        <v>10.688000000000001</v>
      </c>
      <c r="AC2192" s="2">
        <v>11.8292</v>
      </c>
      <c r="AD2192" s="4">
        <f t="shared" si="170"/>
        <v>0.87600971341529854</v>
      </c>
      <c r="AE2192" s="4">
        <f t="shared" si="171"/>
        <v>10.879665708460667</v>
      </c>
      <c r="AF2192" s="4">
        <f t="shared" si="172"/>
        <v>11.624146919329531</v>
      </c>
      <c r="AG2192" s="4">
        <f t="shared" si="173"/>
        <v>3.7488087174809461</v>
      </c>
      <c r="AH2192" s="4">
        <f t="shared" si="174"/>
        <v>0.59020271182625839</v>
      </c>
    </row>
    <row r="2193" spans="1:34" x14ac:dyDescent="0.3">
      <c r="A2193" s="2" t="s">
        <v>3671</v>
      </c>
      <c r="B2193" s="2" t="s">
        <v>3670</v>
      </c>
      <c r="C2193" s="2" t="s">
        <v>226</v>
      </c>
      <c r="D2193" s="2">
        <v>2020</v>
      </c>
      <c r="E2193" s="2" t="s">
        <v>227</v>
      </c>
      <c r="F2193" s="2">
        <v>0</v>
      </c>
      <c r="G2193" s="2">
        <v>18.712024</v>
      </c>
      <c r="H2193" s="2">
        <v>0.14499999999999999</v>
      </c>
      <c r="I2193" s="2">
        <v>9.0730330499999994</v>
      </c>
      <c r="J2193" s="2">
        <v>0.80944318999999998</v>
      </c>
      <c r="K2193" s="2">
        <v>74.099999999999994</v>
      </c>
      <c r="L2193" s="2">
        <v>0.23314467</v>
      </c>
      <c r="M2193" s="2">
        <v>0</v>
      </c>
      <c r="N2193" s="2">
        <v>798.3</v>
      </c>
      <c r="O2193" s="2" t="s">
        <v>216</v>
      </c>
      <c r="P2193" s="2">
        <v>6128</v>
      </c>
      <c r="Q2193" s="2">
        <v>1.266</v>
      </c>
      <c r="R2193" s="2">
        <v>1.1641999999999999</v>
      </c>
      <c r="S2193" s="2">
        <v>4.2999999999999997E-2</v>
      </c>
      <c r="T2193" s="2" t="s">
        <v>5</v>
      </c>
      <c r="U2193" s="2">
        <v>4.2960000000000003</v>
      </c>
      <c r="V2193" s="2" t="s">
        <v>3672</v>
      </c>
      <c r="W2193" s="2">
        <v>306.74113399999999</v>
      </c>
      <c r="X2193" s="2" t="s">
        <v>3673</v>
      </c>
      <c r="Y2193" s="2">
        <v>33.744388200000003</v>
      </c>
      <c r="Z2193" s="2">
        <v>80.666499999999999</v>
      </c>
      <c r="AA2193" s="2">
        <v>8.5579999999999998</v>
      </c>
      <c r="AB2193" s="2">
        <v>7.242</v>
      </c>
      <c r="AC2193" s="2">
        <v>8.4183900000000005</v>
      </c>
      <c r="AD2193" s="4">
        <f t="shared" si="170"/>
        <v>9.9211206108418562E-2</v>
      </c>
      <c r="AE2193" s="4">
        <f t="shared" si="171"/>
        <v>0.90014655195204352</v>
      </c>
      <c r="AF2193" s="4">
        <f t="shared" si="172"/>
        <v>2.8578067491879908</v>
      </c>
      <c r="AG2193" s="4">
        <f t="shared" si="173"/>
        <v>96.448678913369079</v>
      </c>
      <c r="AH2193" s="4">
        <f t="shared" si="174"/>
        <v>0.10114625162899046</v>
      </c>
    </row>
    <row r="2194" spans="1:34" x14ac:dyDescent="0.3">
      <c r="A2194" s="2" t="s">
        <v>10700</v>
      </c>
      <c r="B2194" s="2" t="s">
        <v>10699</v>
      </c>
      <c r="C2194" s="2" t="s">
        <v>226</v>
      </c>
      <c r="D2194" s="2">
        <v>2021</v>
      </c>
      <c r="E2194" s="2" t="s">
        <v>106</v>
      </c>
      <c r="F2194" s="2">
        <v>0</v>
      </c>
      <c r="G2194" s="2">
        <v>4.1793699259999997</v>
      </c>
      <c r="H2194" s="2">
        <v>5.04E-2</v>
      </c>
      <c r="I2194" s="2">
        <v>1.7055744500000001</v>
      </c>
      <c r="J2194" s="2">
        <v>0.15216141999999999</v>
      </c>
      <c r="K2194" s="2">
        <v>3.55</v>
      </c>
      <c r="L2194" s="2">
        <v>1.12E-2</v>
      </c>
      <c r="M2194" s="2">
        <v>0</v>
      </c>
      <c r="N2194" s="2">
        <v>1194</v>
      </c>
      <c r="P2194" s="2">
        <v>5633</v>
      </c>
      <c r="Q2194" s="2">
        <v>1.1619999999999999</v>
      </c>
      <c r="R2194" s="2">
        <v>0.97299999999999998</v>
      </c>
      <c r="S2194" s="2">
        <v>0.16</v>
      </c>
      <c r="T2194" s="2" t="s">
        <v>5</v>
      </c>
      <c r="U2194" s="2">
        <v>4.2960000000000003</v>
      </c>
      <c r="V2194" s="2" t="s">
        <v>10701</v>
      </c>
      <c r="W2194" s="2">
        <v>298.40128659999999</v>
      </c>
      <c r="X2194" s="2" t="s">
        <v>10702</v>
      </c>
      <c r="Y2194" s="2">
        <v>44.838170900000001</v>
      </c>
      <c r="Z2194" s="2">
        <v>1050.72</v>
      </c>
      <c r="AA2194" s="2">
        <v>15.151999999999999</v>
      </c>
      <c r="AB2194" s="2">
        <v>13.103999999999999</v>
      </c>
      <c r="AC2194" s="2">
        <v>14.8964</v>
      </c>
      <c r="AD2194" s="4">
        <f t="shared" si="170"/>
        <v>0.71551098947636571</v>
      </c>
      <c r="AE2194" s="4">
        <f t="shared" si="171"/>
        <v>1.2203572623451084</v>
      </c>
      <c r="AF2194" s="4">
        <f t="shared" si="172"/>
        <v>1.4427093146326337</v>
      </c>
      <c r="AG2194" s="4">
        <f t="shared" si="173"/>
        <v>480.17554516809287</v>
      </c>
      <c r="AH2194" s="4">
        <f t="shared" si="174"/>
        <v>4.1751941213336169E-2</v>
      </c>
    </row>
    <row r="2195" spans="1:34" x14ac:dyDescent="0.3">
      <c r="A2195" s="2" t="s">
        <v>16558</v>
      </c>
      <c r="B2195" s="2" t="s">
        <v>16557</v>
      </c>
      <c r="C2195" s="2" t="s">
        <v>226</v>
      </c>
      <c r="D2195" s="2">
        <v>2023</v>
      </c>
      <c r="E2195" s="2" t="s">
        <v>227</v>
      </c>
      <c r="F2195" s="2">
        <v>0</v>
      </c>
      <c r="G2195" s="2">
        <v>3.7382520000000001</v>
      </c>
      <c r="H2195" s="2">
        <v>4.9099999999999998E-2</v>
      </c>
      <c r="I2195" s="2">
        <v>6.06</v>
      </c>
      <c r="J2195" s="2">
        <v>0.54063791999999999</v>
      </c>
      <c r="K2195" s="2">
        <v>34.619999999999997</v>
      </c>
      <c r="L2195" s="2">
        <v>0.1089267</v>
      </c>
      <c r="M2195" s="2">
        <v>8.8999999999999996E-2</v>
      </c>
      <c r="N2195" s="2">
        <v>1443</v>
      </c>
      <c r="P2195" s="2">
        <v>5905</v>
      </c>
      <c r="Q2195" s="2">
        <v>1.26</v>
      </c>
      <c r="R2195" s="2">
        <v>1.1200000000000001</v>
      </c>
      <c r="S2195" s="2">
        <v>0.16700000000000001</v>
      </c>
      <c r="T2195" s="2" t="s">
        <v>5</v>
      </c>
      <c r="U2195" s="2">
        <v>4.2969999999999997</v>
      </c>
      <c r="V2195" s="2" t="s">
        <v>16559</v>
      </c>
      <c r="W2195" s="2">
        <v>95.4162204</v>
      </c>
      <c r="X2195" s="2" t="s">
        <v>16560</v>
      </c>
      <c r="Y2195" s="2">
        <v>11.251647699999999</v>
      </c>
      <c r="Z2195" s="2">
        <v>275.26499999999999</v>
      </c>
      <c r="AA2195" s="2">
        <v>11.196</v>
      </c>
      <c r="AB2195" s="2">
        <v>9.9329999999999998</v>
      </c>
      <c r="AC2195" s="2">
        <v>11.2677</v>
      </c>
      <c r="AD2195" s="4">
        <f t="shared" si="170"/>
        <v>0.15556403204284747</v>
      </c>
      <c r="AE2195" s="4">
        <f t="shared" si="171"/>
        <v>0.94271803417965561</v>
      </c>
      <c r="AF2195" s="4">
        <f t="shared" si="172"/>
        <v>2.3901613516933775</v>
      </c>
      <c r="AG2195" s="4">
        <f t="shared" si="173"/>
        <v>718.36896846500144</v>
      </c>
      <c r="AH2195" s="4">
        <f t="shared" si="174"/>
        <v>6.2920773684085926E-2</v>
      </c>
    </row>
    <row r="2196" spans="1:34" x14ac:dyDescent="0.3">
      <c r="A2196" s="2" t="s">
        <v>9843</v>
      </c>
      <c r="B2196" s="2" t="s">
        <v>9842</v>
      </c>
      <c r="C2196" s="2" t="s">
        <v>226</v>
      </c>
      <c r="D2196" s="2">
        <v>2021</v>
      </c>
      <c r="E2196" s="2" t="s">
        <v>106</v>
      </c>
      <c r="F2196" s="2">
        <v>0</v>
      </c>
      <c r="G2196" s="2">
        <v>9.0350199999999994</v>
      </c>
      <c r="H2196" s="2">
        <v>0.08</v>
      </c>
      <c r="I2196" s="2">
        <v>2.0299999999999998</v>
      </c>
      <c r="J2196" s="2">
        <v>0.18110477999999999</v>
      </c>
      <c r="K2196" s="2">
        <v>4.47</v>
      </c>
      <c r="L2196" s="2">
        <v>1.4064190000000001E-2</v>
      </c>
      <c r="M2196" s="2">
        <v>3.3000000000000002E-2</v>
      </c>
      <c r="N2196" s="2">
        <v>789</v>
      </c>
      <c r="P2196" s="2">
        <v>6312</v>
      </c>
      <c r="Q2196" s="2">
        <v>1.2589999999999999</v>
      </c>
      <c r="R2196" s="2">
        <v>1.139</v>
      </c>
      <c r="S2196" s="2">
        <v>-0.2</v>
      </c>
      <c r="T2196" s="2" t="s">
        <v>5</v>
      </c>
      <c r="U2196" s="2">
        <v>4.298</v>
      </c>
      <c r="V2196" s="2" t="s">
        <v>9844</v>
      </c>
      <c r="W2196" s="2">
        <v>301.57853160000002</v>
      </c>
      <c r="X2196" s="2" t="s">
        <v>9845</v>
      </c>
      <c r="Y2196" s="2">
        <v>44.312163900000002</v>
      </c>
      <c r="Z2196" s="2">
        <v>1633.49</v>
      </c>
      <c r="AA2196" s="2">
        <v>15.8</v>
      </c>
      <c r="AB2196" s="2">
        <v>13.734999999999999</v>
      </c>
      <c r="AC2196" s="2">
        <v>15.497400000000001</v>
      </c>
      <c r="AD2196" s="4">
        <f t="shared" si="170"/>
        <v>0.53434212025279781</v>
      </c>
      <c r="AE2196" s="4">
        <f t="shared" si="171"/>
        <v>1.0847145041131794</v>
      </c>
      <c r="AF2196" s="4">
        <f t="shared" si="172"/>
        <v>1.4839037850715773</v>
      </c>
      <c r="AG2196" s="4">
        <f t="shared" si="173"/>
        <v>352.71935935149543</v>
      </c>
      <c r="AH2196" s="4">
        <f t="shared" si="174"/>
        <v>5.2828373662404594E-2</v>
      </c>
    </row>
    <row r="2197" spans="1:34" x14ac:dyDescent="0.3">
      <c r="A2197" s="2" t="s">
        <v>9843</v>
      </c>
      <c r="B2197" s="2" t="s">
        <v>9846</v>
      </c>
      <c r="C2197" s="2" t="s">
        <v>226</v>
      </c>
      <c r="D2197" s="2">
        <v>2021</v>
      </c>
      <c r="E2197" s="2" t="s">
        <v>106</v>
      </c>
      <c r="F2197" s="2">
        <v>0</v>
      </c>
      <c r="G2197" s="2">
        <v>11.28</v>
      </c>
      <c r="I2197" s="2">
        <v>2.0499999999999998</v>
      </c>
      <c r="J2197" s="2">
        <v>0.18288906999999999</v>
      </c>
      <c r="K2197" s="2">
        <v>5.42</v>
      </c>
      <c r="L2197" s="2">
        <v>1.7053229999999999E-2</v>
      </c>
      <c r="M2197" s="2">
        <v>2.8000000000000001E-2</v>
      </c>
      <c r="P2197" s="2">
        <v>6312</v>
      </c>
      <c r="Q2197" s="2">
        <v>1.2589999999999999</v>
      </c>
      <c r="R2197" s="2">
        <v>1.139</v>
      </c>
      <c r="S2197" s="2">
        <v>-0.2</v>
      </c>
      <c r="T2197" s="2" t="s">
        <v>5</v>
      </c>
      <c r="U2197" s="2">
        <v>4.298</v>
      </c>
      <c r="V2197" s="2" t="s">
        <v>9844</v>
      </c>
      <c r="W2197" s="2">
        <v>301.57853160000002</v>
      </c>
      <c r="X2197" s="2" t="s">
        <v>9845</v>
      </c>
      <c r="Y2197" s="2">
        <v>44.312163900000002</v>
      </c>
      <c r="Z2197" s="2">
        <v>1633.49</v>
      </c>
      <c r="AA2197" s="2">
        <v>15.8</v>
      </c>
      <c r="AB2197" s="2">
        <v>13.734999999999999</v>
      </c>
      <c r="AC2197" s="2">
        <v>15.497400000000001</v>
      </c>
      <c r="AD2197" s="4">
        <f t="shared" si="170"/>
        <v>0.62912610089812981</v>
      </c>
      <c r="AE2197" s="4">
        <f t="shared" si="171"/>
        <v>1.289708506841166</v>
      </c>
      <c r="AF2197" s="4">
        <f t="shared" si="172"/>
        <v>1.6260081300609754</v>
      </c>
      <c r="AG2197" s="4" t="str">
        <f t="shared" si="173"/>
        <v/>
      </c>
      <c r="AH2197" s="4" t="str">
        <f t="shared" si="174"/>
        <v/>
      </c>
    </row>
    <row r="2198" spans="1:34" x14ac:dyDescent="0.3">
      <c r="A2198" s="2" t="s">
        <v>16667</v>
      </c>
      <c r="B2198" s="2" t="s">
        <v>16666</v>
      </c>
      <c r="C2198" s="2" t="s">
        <v>226</v>
      </c>
      <c r="D2198" s="2">
        <v>2023</v>
      </c>
      <c r="E2198" s="2" t="s">
        <v>227</v>
      </c>
      <c r="F2198" s="2">
        <v>0</v>
      </c>
      <c r="G2198" s="2">
        <v>1.9622932500000001</v>
      </c>
      <c r="H2198" s="2">
        <v>3.1850000000000003E-2</v>
      </c>
      <c r="I2198" s="2">
        <v>18.113712809999999</v>
      </c>
      <c r="J2198" s="2">
        <v>1.6160000000000001</v>
      </c>
      <c r="K2198" s="2">
        <v>309.88269681999998</v>
      </c>
      <c r="L2198" s="2">
        <v>0.97499999999999998</v>
      </c>
      <c r="M2198" s="2">
        <v>0</v>
      </c>
      <c r="N2198" s="2">
        <v>1893</v>
      </c>
      <c r="P2198" s="2">
        <v>6280</v>
      </c>
      <c r="Q2198" s="2">
        <v>1.2450000000000001</v>
      </c>
      <c r="R2198" s="2">
        <v>1.1180000000000001</v>
      </c>
      <c r="S2198" s="2">
        <v>-0.105</v>
      </c>
      <c r="T2198" s="2" t="s">
        <v>5</v>
      </c>
      <c r="U2198" s="2">
        <v>4.298</v>
      </c>
      <c r="V2198" s="2" t="s">
        <v>16668</v>
      </c>
      <c r="W2198" s="2">
        <v>93.114739700000001</v>
      </c>
      <c r="X2198" s="2" t="s">
        <v>16669</v>
      </c>
      <c r="Y2198" s="2">
        <v>-23.492495600000002</v>
      </c>
      <c r="Z2198" s="2">
        <v>494.81799999999998</v>
      </c>
      <c r="AA2198" s="2">
        <v>12.537000000000001</v>
      </c>
      <c r="AB2198" s="2">
        <v>11.282</v>
      </c>
      <c r="AC2198" s="2">
        <v>12.427199999999999</v>
      </c>
      <c r="AD2198" s="4">
        <f t="shared" si="170"/>
        <v>5.214046421869005E-2</v>
      </c>
      <c r="AE2198" s="4">
        <f t="shared" si="171"/>
        <v>0.94445739463743261</v>
      </c>
      <c r="AF2198" s="4">
        <f t="shared" si="172"/>
        <v>4.1361370876390557</v>
      </c>
      <c r="AG2198" s="4">
        <f t="shared" si="173"/>
        <v>2132.2997423613242</v>
      </c>
      <c r="AH2198" s="4">
        <f t="shared" si="174"/>
        <v>9.506477344641949E-2</v>
      </c>
    </row>
    <row r="2199" spans="1:34" x14ac:dyDescent="0.3">
      <c r="A2199" s="2" t="s">
        <v>7585</v>
      </c>
      <c r="B2199" s="2" t="s">
        <v>7584</v>
      </c>
      <c r="C2199" s="2" t="s">
        <v>226</v>
      </c>
      <c r="D2199" s="2">
        <v>2014</v>
      </c>
      <c r="E2199" s="2" t="s">
        <v>106</v>
      </c>
      <c r="F2199" s="2">
        <v>0</v>
      </c>
      <c r="G2199" s="2">
        <v>5.7661930000000003</v>
      </c>
      <c r="H2199" s="2">
        <v>6.4000000000000001E-2</v>
      </c>
      <c r="I2199" s="2">
        <v>2.34</v>
      </c>
      <c r="J2199" s="2">
        <v>0.20899999999999999</v>
      </c>
      <c r="K2199" s="2">
        <v>6.08</v>
      </c>
      <c r="L2199" s="2">
        <v>1.9099999999999999E-2</v>
      </c>
      <c r="M2199" s="2">
        <v>0</v>
      </c>
      <c r="N2199" s="2">
        <v>1159</v>
      </c>
      <c r="P2199" s="2">
        <v>6050</v>
      </c>
      <c r="Q2199" s="2">
        <v>1.216</v>
      </c>
      <c r="R2199" s="2">
        <v>0.98199999999999998</v>
      </c>
      <c r="S2199" s="2">
        <v>-0.08</v>
      </c>
      <c r="T2199" s="2" t="s">
        <v>5</v>
      </c>
      <c r="U2199" s="2">
        <v>4.2990000000000004</v>
      </c>
      <c r="V2199" s="2" t="s">
        <v>7586</v>
      </c>
      <c r="W2199" s="2">
        <v>291.11186470000001</v>
      </c>
      <c r="X2199" s="2" t="s">
        <v>7587</v>
      </c>
      <c r="Y2199" s="2">
        <v>39.949024799999997</v>
      </c>
      <c r="Z2199" s="2">
        <v>1027.45</v>
      </c>
      <c r="AA2199" s="2">
        <v>14.403</v>
      </c>
      <c r="AB2199" s="2">
        <v>12.826000000000001</v>
      </c>
      <c r="AC2199" s="2">
        <v>14.222300000000001</v>
      </c>
      <c r="AD2199" s="4">
        <f t="shared" si="170"/>
        <v>0.47452162288892519</v>
      </c>
      <c r="AE2199" s="4">
        <f t="shared" si="171"/>
        <v>1.1103805975600849</v>
      </c>
      <c r="AF2199" s="4">
        <f t="shared" si="172"/>
        <v>1.611921399538637</v>
      </c>
      <c r="AG2199" s="4">
        <f t="shared" si="173"/>
        <v>433.92887506334665</v>
      </c>
      <c r="AH2199" s="4">
        <f t="shared" si="174"/>
        <v>4.7348054948562333E-2</v>
      </c>
    </row>
    <row r="2200" spans="1:34" x14ac:dyDescent="0.3">
      <c r="A2200" s="2" t="s">
        <v>7585</v>
      </c>
      <c r="B2200" s="2" t="s">
        <v>7588</v>
      </c>
      <c r="C2200" s="2" t="s">
        <v>226</v>
      </c>
      <c r="D2200" s="2">
        <v>2014</v>
      </c>
      <c r="E2200" s="2" t="s">
        <v>106</v>
      </c>
      <c r="F2200" s="2">
        <v>0</v>
      </c>
      <c r="G2200" s="2">
        <v>12.465987999999999</v>
      </c>
      <c r="H2200" s="2">
        <v>0.108</v>
      </c>
      <c r="I2200" s="2">
        <v>5.87</v>
      </c>
      <c r="J2200" s="2">
        <v>0.52400000000000002</v>
      </c>
      <c r="K2200" s="2">
        <v>29</v>
      </c>
      <c r="L2200" s="2">
        <v>9.1200000000000003E-2</v>
      </c>
      <c r="M2200" s="2">
        <v>0</v>
      </c>
      <c r="N2200" s="2">
        <v>897</v>
      </c>
      <c r="P2200" s="2">
        <v>6050</v>
      </c>
      <c r="Q2200" s="2">
        <v>1.216</v>
      </c>
      <c r="R2200" s="2">
        <v>0.98199999999999998</v>
      </c>
      <c r="S2200" s="2">
        <v>-0.08</v>
      </c>
      <c r="T2200" s="2" t="s">
        <v>5</v>
      </c>
      <c r="U2200" s="2">
        <v>4.2990000000000004</v>
      </c>
      <c r="V2200" s="2" t="s">
        <v>7586</v>
      </c>
      <c r="W2200" s="2">
        <v>291.11186470000001</v>
      </c>
      <c r="X2200" s="2" t="s">
        <v>7587</v>
      </c>
      <c r="Y2200" s="2">
        <v>39.949024799999997</v>
      </c>
      <c r="Z2200" s="2">
        <v>1027.45</v>
      </c>
      <c r="AA2200" s="2">
        <v>14.403</v>
      </c>
      <c r="AB2200" s="2">
        <v>12.826000000000001</v>
      </c>
      <c r="AC2200" s="2">
        <v>14.222300000000001</v>
      </c>
      <c r="AD2200" s="4">
        <f t="shared" si="170"/>
        <v>0.14337838827790109</v>
      </c>
      <c r="AE2200" s="4">
        <f t="shared" si="171"/>
        <v>0.84163113919127941</v>
      </c>
      <c r="AF2200" s="4">
        <f t="shared" si="172"/>
        <v>2.2226953878237139</v>
      </c>
      <c r="AG2200" s="4">
        <f t="shared" si="173"/>
        <v>152.38105900715604</v>
      </c>
      <c r="AH2200" s="4">
        <f t="shared" si="174"/>
        <v>7.421363890561454E-2</v>
      </c>
    </row>
    <row r="2201" spans="1:34" x14ac:dyDescent="0.3">
      <c r="A2201" s="2" t="s">
        <v>7585</v>
      </c>
      <c r="B2201" s="2" t="s">
        <v>7589</v>
      </c>
      <c r="C2201" s="2" t="s">
        <v>226</v>
      </c>
      <c r="D2201" s="2">
        <v>2014</v>
      </c>
      <c r="E2201" s="2" t="s">
        <v>106</v>
      </c>
      <c r="F2201" s="2">
        <v>0</v>
      </c>
      <c r="G2201" s="2">
        <v>21.587475000000001</v>
      </c>
      <c r="H2201" s="2">
        <v>0.155</v>
      </c>
      <c r="I2201" s="2">
        <v>2.2000000000000002</v>
      </c>
      <c r="J2201" s="2">
        <v>0.19600000000000001</v>
      </c>
      <c r="K2201" s="2">
        <v>5.48</v>
      </c>
      <c r="L2201" s="2">
        <v>1.72E-2</v>
      </c>
      <c r="M2201" s="2">
        <v>0</v>
      </c>
      <c r="N2201" s="2">
        <v>747</v>
      </c>
      <c r="P2201" s="2">
        <v>6050</v>
      </c>
      <c r="Q2201" s="2">
        <v>1.216</v>
      </c>
      <c r="R2201" s="2">
        <v>0.98199999999999998</v>
      </c>
      <c r="S2201" s="2">
        <v>-0.08</v>
      </c>
      <c r="T2201" s="2" t="s">
        <v>5</v>
      </c>
      <c r="U2201" s="2">
        <v>4.2990000000000004</v>
      </c>
      <c r="V2201" s="2" t="s">
        <v>7586</v>
      </c>
      <c r="W2201" s="2">
        <v>291.11186470000001</v>
      </c>
      <c r="X2201" s="2" t="s">
        <v>7587</v>
      </c>
      <c r="Y2201" s="2">
        <v>39.949024799999997</v>
      </c>
      <c r="Z2201" s="2">
        <v>1027.45</v>
      </c>
      <c r="AA2201" s="2">
        <v>14.403</v>
      </c>
      <c r="AB2201" s="2">
        <v>12.826000000000001</v>
      </c>
      <c r="AC2201" s="2">
        <v>14.222300000000001</v>
      </c>
      <c r="AD2201" s="4">
        <f t="shared" si="170"/>
        <v>0.51465063861758065</v>
      </c>
      <c r="AE2201" s="4">
        <f t="shared" si="171"/>
        <v>1.1322314049586777</v>
      </c>
      <c r="AF2201" s="4">
        <f t="shared" si="172"/>
        <v>1.5782614139961386</v>
      </c>
      <c r="AG2201" s="4">
        <f t="shared" si="173"/>
        <v>73.980132039936223</v>
      </c>
      <c r="AH2201" s="4">
        <f t="shared" si="174"/>
        <v>5.7745565392522825E-2</v>
      </c>
    </row>
    <row r="2202" spans="1:34" x14ac:dyDescent="0.3">
      <c r="A2202" s="2" t="s">
        <v>7585</v>
      </c>
      <c r="B2202" s="2" t="s">
        <v>7590</v>
      </c>
      <c r="C2202" s="2" t="s">
        <v>226</v>
      </c>
      <c r="D2202" s="2">
        <v>2014</v>
      </c>
      <c r="E2202" s="2" t="s">
        <v>106</v>
      </c>
      <c r="F2202" s="2">
        <v>0</v>
      </c>
      <c r="G2202" s="2">
        <v>37.993273000000002</v>
      </c>
      <c r="H2202" s="2">
        <v>0.22700000000000001</v>
      </c>
      <c r="I2202" s="2">
        <v>2.6</v>
      </c>
      <c r="J2202" s="2">
        <v>0.23200000000000001</v>
      </c>
      <c r="K2202" s="2">
        <v>27.7</v>
      </c>
      <c r="L2202" s="2">
        <v>8.6999999999999994E-2</v>
      </c>
      <c r="M2202" s="2">
        <v>0</v>
      </c>
      <c r="N2202" s="2">
        <v>618</v>
      </c>
      <c r="P2202" s="2">
        <v>6050</v>
      </c>
      <c r="Q2202" s="2">
        <v>1.216</v>
      </c>
      <c r="R2202" s="2">
        <v>0.98199999999999998</v>
      </c>
      <c r="S2202" s="2">
        <v>-0.08</v>
      </c>
      <c r="T2202" s="2" t="s">
        <v>5</v>
      </c>
      <c r="U2202" s="2">
        <v>4.2990000000000004</v>
      </c>
      <c r="V2202" s="2" t="s">
        <v>7586</v>
      </c>
      <c r="W2202" s="2">
        <v>291.11186470000001</v>
      </c>
      <c r="X2202" s="2" t="s">
        <v>7587</v>
      </c>
      <c r="Y2202" s="2">
        <v>39.949024799999997</v>
      </c>
      <c r="Z2202" s="2">
        <v>1027.45</v>
      </c>
      <c r="AA2202" s="2">
        <v>14.403</v>
      </c>
      <c r="AB2202" s="2">
        <v>12.826000000000001</v>
      </c>
      <c r="AC2202" s="2">
        <v>14.222300000000001</v>
      </c>
      <c r="AD2202" s="4">
        <f t="shared" si="170"/>
        <v>1.5760127446517975</v>
      </c>
      <c r="AE2202" s="4">
        <f t="shared" si="171"/>
        <v>4.0976331360946743</v>
      </c>
      <c r="AF2202" s="4">
        <f t="shared" si="172"/>
        <v>3.2640230014272498</v>
      </c>
      <c r="AG2202" s="4">
        <f t="shared" si="173"/>
        <v>34.492667667904826</v>
      </c>
      <c r="AH2202" s="4">
        <f t="shared" si="174"/>
        <v>0.13129826068402708</v>
      </c>
    </row>
    <row r="2203" spans="1:34" x14ac:dyDescent="0.3">
      <c r="A2203" s="2" t="s">
        <v>681</v>
      </c>
      <c r="B2203" s="2" t="s">
        <v>680</v>
      </c>
      <c r="C2203" s="2" t="s">
        <v>226</v>
      </c>
      <c r="D2203" s="2">
        <v>2019</v>
      </c>
      <c r="E2203" s="2" t="s">
        <v>271</v>
      </c>
      <c r="F2203" s="2">
        <v>0</v>
      </c>
      <c r="G2203" s="2">
        <v>18.098299999999998</v>
      </c>
      <c r="I2203" s="2">
        <v>2.17</v>
      </c>
      <c r="J2203" s="2">
        <v>0.19359443000000001</v>
      </c>
      <c r="K2203" s="2">
        <v>5.35</v>
      </c>
      <c r="L2203" s="2">
        <v>1.6799999999999999E-2</v>
      </c>
      <c r="P2203" s="2">
        <v>5782.33</v>
      </c>
      <c r="Q2203" s="2">
        <v>1.2246999999999999</v>
      </c>
      <c r="R2203" s="2">
        <v>1.1060000000000001</v>
      </c>
      <c r="U2203" s="2">
        <v>4.2999599999999996</v>
      </c>
      <c r="V2203" s="2" t="s">
        <v>682</v>
      </c>
      <c r="W2203" s="2">
        <v>202.3313765</v>
      </c>
      <c r="X2203" s="2" t="s">
        <v>683</v>
      </c>
      <c r="Y2203" s="2">
        <v>-14.3594358</v>
      </c>
      <c r="Z2203" s="2">
        <v>611.80399999999997</v>
      </c>
      <c r="AA2203" s="2">
        <v>13.441000000000001</v>
      </c>
      <c r="AB2203" s="2">
        <v>11.775</v>
      </c>
      <c r="AC2203" s="2">
        <v>13.2026</v>
      </c>
      <c r="AD2203" s="4">
        <f t="shared" si="170"/>
        <v>0.52356979082555011</v>
      </c>
      <c r="AE2203" s="4">
        <f t="shared" si="171"/>
        <v>1.1361464460914439</v>
      </c>
      <c r="AF2203" s="4">
        <f t="shared" si="172"/>
        <v>1.5701712607287248</v>
      </c>
      <c r="AG2203" s="4" t="str">
        <f t="shared" si="173"/>
        <v/>
      </c>
      <c r="AH2203" s="4" t="str">
        <f t="shared" si="174"/>
        <v/>
      </c>
    </row>
    <row r="2204" spans="1:34" x14ac:dyDescent="0.3">
      <c r="A2204" s="2" t="s">
        <v>6473</v>
      </c>
      <c r="B2204" s="2" t="s">
        <v>6472</v>
      </c>
      <c r="C2204" s="2" t="s">
        <v>226</v>
      </c>
      <c r="D2204" s="2">
        <v>2023</v>
      </c>
      <c r="E2204" s="2" t="s">
        <v>106</v>
      </c>
      <c r="F2204" s="2">
        <v>0</v>
      </c>
      <c r="G2204" s="2">
        <v>19.005469999999999</v>
      </c>
      <c r="H2204" s="2">
        <v>0.5</v>
      </c>
      <c r="I2204" s="2">
        <v>2.80224517</v>
      </c>
      <c r="J2204" s="2">
        <v>0.25</v>
      </c>
      <c r="K2204" s="2">
        <v>7310.0533610000002</v>
      </c>
      <c r="L2204" s="2">
        <v>23</v>
      </c>
      <c r="M2204" s="2">
        <v>0.36</v>
      </c>
      <c r="N2204" s="2">
        <v>758</v>
      </c>
      <c r="P2204" s="2">
        <v>5900</v>
      </c>
      <c r="Q2204" s="2">
        <v>1.2</v>
      </c>
      <c r="R2204" s="2">
        <v>0.91</v>
      </c>
      <c r="S2204" s="2">
        <v>-0.37</v>
      </c>
      <c r="T2204" s="2" t="s">
        <v>5</v>
      </c>
      <c r="U2204" s="2">
        <v>4.3</v>
      </c>
      <c r="V2204" s="2" t="s">
        <v>6474</v>
      </c>
      <c r="W2204" s="2">
        <v>293.66887759999997</v>
      </c>
      <c r="X2204" s="2" t="s">
        <v>6475</v>
      </c>
      <c r="Y2204" s="2">
        <v>46.379232100000003</v>
      </c>
      <c r="Z2204" s="2">
        <v>1369.87</v>
      </c>
      <c r="AA2204" s="2">
        <v>14.913</v>
      </c>
      <c r="AB2204" s="2">
        <v>13.367000000000001</v>
      </c>
      <c r="AC2204" s="2">
        <v>14.808999999999999</v>
      </c>
      <c r="AD2204" s="4">
        <f t="shared" si="170"/>
        <v>332.2019361856714</v>
      </c>
      <c r="AE2204" s="4">
        <f t="shared" si="171"/>
        <v>930.91127114094581</v>
      </c>
      <c r="AF2204" s="4">
        <f t="shared" si="172"/>
        <v>51.074862831468046</v>
      </c>
      <c r="AG2204" s="4">
        <f t="shared" si="173"/>
        <v>6.2621054985191371</v>
      </c>
      <c r="AH2204" s="4">
        <f t="shared" si="174"/>
        <v>1.8551225568306375</v>
      </c>
    </row>
    <row r="2205" spans="1:34" x14ac:dyDescent="0.3">
      <c r="A2205" s="2" t="s">
        <v>18470</v>
      </c>
      <c r="B2205" s="2" t="s">
        <v>18469</v>
      </c>
      <c r="C2205" s="2" t="s">
        <v>226</v>
      </c>
      <c r="D2205" s="2">
        <v>2012</v>
      </c>
      <c r="E2205" s="2" t="s">
        <v>17888</v>
      </c>
      <c r="F2205" s="2">
        <v>0</v>
      </c>
      <c r="G2205" s="2">
        <v>4.0860500000000002</v>
      </c>
      <c r="H2205" s="2">
        <v>5.4600000000000003E-2</v>
      </c>
      <c r="I2205" s="2">
        <v>15.692600000000001</v>
      </c>
      <c r="J2205" s="2">
        <v>1.4</v>
      </c>
      <c r="K2205" s="2">
        <v>746.90049999999997</v>
      </c>
      <c r="L2205" s="2">
        <v>2.35</v>
      </c>
      <c r="M2205" s="2">
        <v>0</v>
      </c>
      <c r="N2205" s="2">
        <v>1569.7</v>
      </c>
      <c r="P2205" s="2">
        <v>6600</v>
      </c>
      <c r="Q2205" s="2">
        <v>1.76</v>
      </c>
      <c r="R2205" s="2">
        <v>1.33</v>
      </c>
      <c r="S2205" s="2">
        <v>-0.31</v>
      </c>
      <c r="T2205" s="2" t="s">
        <v>5</v>
      </c>
      <c r="U2205" s="2">
        <v>4.3</v>
      </c>
      <c r="V2205" s="2" t="s">
        <v>18471</v>
      </c>
      <c r="W2205" s="2">
        <v>158.2250301</v>
      </c>
      <c r="X2205" s="2" t="s">
        <v>18472</v>
      </c>
      <c r="Y2205" s="2">
        <v>-34.9899074</v>
      </c>
      <c r="Z2205" s="2">
        <v>500.25799999999998</v>
      </c>
      <c r="AA2205" s="2">
        <v>11.605</v>
      </c>
      <c r="AB2205" s="2">
        <v>10.452</v>
      </c>
      <c r="AC2205" s="2">
        <v>11.590400000000001</v>
      </c>
      <c r="AD2205" s="4">
        <f t="shared" si="170"/>
        <v>0.19327604747439348</v>
      </c>
      <c r="AE2205" s="4">
        <f t="shared" si="171"/>
        <v>3.0330037025966674</v>
      </c>
      <c r="AF2205" s="4">
        <f t="shared" si="172"/>
        <v>6.8989646979360941</v>
      </c>
      <c r="AG2205" s="4">
        <f t="shared" si="173"/>
        <v>1768.9096141153641</v>
      </c>
      <c r="AH2205" s="4">
        <f t="shared" si="174"/>
        <v>0.17413079929656575</v>
      </c>
    </row>
    <row r="2206" spans="1:34" x14ac:dyDescent="0.3">
      <c r="A2206" s="2" t="s">
        <v>3005</v>
      </c>
      <c r="B2206" s="2" t="s">
        <v>3004</v>
      </c>
      <c r="C2206" s="2" t="s">
        <v>226</v>
      </c>
      <c r="D2206" s="2">
        <v>2020</v>
      </c>
      <c r="E2206" s="2" t="s">
        <v>227</v>
      </c>
      <c r="F2206" s="2">
        <v>0</v>
      </c>
      <c r="G2206" s="2">
        <v>8.8803256000000008</v>
      </c>
      <c r="H2206" s="2">
        <v>8.0399999999999999E-2</v>
      </c>
      <c r="I2206" s="2">
        <v>3.41</v>
      </c>
      <c r="J2206" s="2">
        <v>0.30422034999999997</v>
      </c>
      <c r="K2206" s="2">
        <v>10</v>
      </c>
      <c r="L2206" s="2">
        <v>3.1463520000000002E-2</v>
      </c>
      <c r="M2206" s="2">
        <v>3.1E-2</v>
      </c>
      <c r="N2206" s="2">
        <v>880</v>
      </c>
      <c r="O2206" s="2" t="s">
        <v>449</v>
      </c>
      <c r="P2206" s="2">
        <v>5348</v>
      </c>
      <c r="Q2206" s="2">
        <v>0.94</v>
      </c>
      <c r="R2206" s="2">
        <v>0.81</v>
      </c>
      <c r="S2206" s="2">
        <v>-0.15</v>
      </c>
      <c r="T2206" s="2" t="s">
        <v>5</v>
      </c>
      <c r="U2206" s="2">
        <v>4.3</v>
      </c>
      <c r="V2206" s="2" t="s">
        <v>3006</v>
      </c>
      <c r="W2206" s="2">
        <v>302.02562469999998</v>
      </c>
      <c r="X2206" s="2" t="s">
        <v>3007</v>
      </c>
      <c r="Y2206" s="2">
        <v>66.850301400000006</v>
      </c>
      <c r="Z2206" s="2">
        <v>53.608899999999998</v>
      </c>
      <c r="AA2206" s="2">
        <v>8.9700000000000006</v>
      </c>
      <c r="AB2206" s="2">
        <v>7.18</v>
      </c>
      <c r="AC2206" s="2">
        <v>8.7747600000000006</v>
      </c>
      <c r="AD2206" s="4">
        <f t="shared" si="170"/>
        <v>0.25219522704896702</v>
      </c>
      <c r="AE2206" s="4">
        <f t="shared" si="171"/>
        <v>0.8599857242369775</v>
      </c>
      <c r="AF2206" s="4">
        <f t="shared" si="172"/>
        <v>1.7124693631268544</v>
      </c>
      <c r="AG2206" s="4">
        <f t="shared" si="173"/>
        <v>100.32266353700241</v>
      </c>
      <c r="AH2206" s="4">
        <f t="shared" si="174"/>
        <v>5.7727330454632048E-2</v>
      </c>
    </row>
    <row r="2207" spans="1:34" x14ac:dyDescent="0.3">
      <c r="A2207" s="2" t="s">
        <v>3005</v>
      </c>
      <c r="B2207" s="2" t="s">
        <v>3008</v>
      </c>
      <c r="C2207" s="2" t="s">
        <v>226</v>
      </c>
      <c r="D2207" s="2">
        <v>2020</v>
      </c>
      <c r="E2207" s="2" t="s">
        <v>227</v>
      </c>
      <c r="F2207" s="2">
        <v>0</v>
      </c>
      <c r="G2207" s="2">
        <v>28.579743000000001</v>
      </c>
      <c r="H2207" s="2">
        <v>0.17519999999999999</v>
      </c>
      <c r="I2207" s="2">
        <v>3.1949999999999998</v>
      </c>
      <c r="J2207" s="2">
        <v>0.2850393</v>
      </c>
      <c r="K2207" s="2">
        <v>8</v>
      </c>
      <c r="L2207" s="2">
        <v>2.5170809999999998E-2</v>
      </c>
      <c r="M2207" s="2">
        <v>3.4000000000000002E-2</v>
      </c>
      <c r="N2207" s="2">
        <v>600</v>
      </c>
      <c r="O2207" s="2" t="s">
        <v>449</v>
      </c>
      <c r="P2207" s="2">
        <v>5348</v>
      </c>
      <c r="Q2207" s="2">
        <v>0.94</v>
      </c>
      <c r="R2207" s="2">
        <v>0.81</v>
      </c>
      <c r="S2207" s="2">
        <v>-0.15</v>
      </c>
      <c r="T2207" s="2" t="s">
        <v>5</v>
      </c>
      <c r="U2207" s="2">
        <v>4.3</v>
      </c>
      <c r="V2207" s="2" t="s">
        <v>3006</v>
      </c>
      <c r="W2207" s="2">
        <v>302.02562469999998</v>
      </c>
      <c r="X2207" s="2" t="s">
        <v>3007</v>
      </c>
      <c r="Y2207" s="2">
        <v>66.850301400000006</v>
      </c>
      <c r="Z2207" s="2">
        <v>53.608899999999998</v>
      </c>
      <c r="AA2207" s="2">
        <v>8.9700000000000006</v>
      </c>
      <c r="AB2207" s="2">
        <v>7.18</v>
      </c>
      <c r="AC2207" s="2">
        <v>8.7747600000000006</v>
      </c>
      <c r="AD2207" s="4">
        <f t="shared" si="170"/>
        <v>0.24528861979347552</v>
      </c>
      <c r="AE2207" s="4">
        <f t="shared" si="171"/>
        <v>0.78369714024015424</v>
      </c>
      <c r="AF2207" s="4">
        <f t="shared" si="172"/>
        <v>1.5823755442584713</v>
      </c>
      <c r="AG2207" s="4">
        <f t="shared" si="173"/>
        <v>21.127248856145798</v>
      </c>
      <c r="AH2207" s="4">
        <f t="shared" si="174"/>
        <v>6.4600211081534575E-2</v>
      </c>
    </row>
    <row r="2208" spans="1:34" x14ac:dyDescent="0.3">
      <c r="A2208" s="2" t="s">
        <v>3005</v>
      </c>
      <c r="B2208" s="2" t="s">
        <v>3009</v>
      </c>
      <c r="C2208" s="2" t="s">
        <v>226</v>
      </c>
      <c r="D2208" s="2">
        <v>2020</v>
      </c>
      <c r="E2208" s="2" t="s">
        <v>227</v>
      </c>
      <c r="F2208" s="2">
        <v>0</v>
      </c>
      <c r="G2208" s="2">
        <v>38.353037</v>
      </c>
      <c r="H2208" s="2">
        <v>0.2132</v>
      </c>
      <c r="I2208" s="2">
        <v>2.9950000000000001</v>
      </c>
      <c r="J2208" s="2">
        <v>0.26719646000000002</v>
      </c>
      <c r="K2208" s="2">
        <v>2.8</v>
      </c>
      <c r="L2208" s="2">
        <v>8.8097899999999996E-3</v>
      </c>
      <c r="M2208" s="2">
        <v>3.1E-2</v>
      </c>
      <c r="N2208" s="2">
        <v>540</v>
      </c>
      <c r="O2208" s="2" t="s">
        <v>449</v>
      </c>
      <c r="P2208" s="2">
        <v>5348</v>
      </c>
      <c r="Q2208" s="2">
        <v>0.94</v>
      </c>
      <c r="R2208" s="2">
        <v>0.81</v>
      </c>
      <c r="S2208" s="2">
        <v>-0.15</v>
      </c>
      <c r="T2208" s="2" t="s">
        <v>5</v>
      </c>
      <c r="U2208" s="2">
        <v>4.3</v>
      </c>
      <c r="V2208" s="2" t="s">
        <v>3006</v>
      </c>
      <c r="W2208" s="2">
        <v>302.02562469999998</v>
      </c>
      <c r="X2208" s="2" t="s">
        <v>3007</v>
      </c>
      <c r="Y2208" s="2">
        <v>66.850301400000006</v>
      </c>
      <c r="Z2208" s="2">
        <v>53.608899999999998</v>
      </c>
      <c r="AA2208" s="2">
        <v>8.9700000000000006</v>
      </c>
      <c r="AB2208" s="2">
        <v>7.18</v>
      </c>
      <c r="AC2208" s="2">
        <v>8.7747600000000006</v>
      </c>
      <c r="AD2208" s="4">
        <f t="shared" si="170"/>
        <v>0.10422395543041213</v>
      </c>
      <c r="AE2208" s="4">
        <f t="shared" si="171"/>
        <v>0.31215074651408437</v>
      </c>
      <c r="AF2208" s="4">
        <f t="shared" si="172"/>
        <v>0.96689786731054628</v>
      </c>
      <c r="AG2208" s="4">
        <f t="shared" si="173"/>
        <v>14.267134347188502</v>
      </c>
      <c r="AH2208" s="4">
        <f t="shared" si="174"/>
        <v>4.1608659306413498E-2</v>
      </c>
    </row>
    <row r="2209" spans="1:34" x14ac:dyDescent="0.3">
      <c r="A2209" s="2" t="s">
        <v>17141</v>
      </c>
      <c r="B2209" s="2" t="s">
        <v>17140</v>
      </c>
      <c r="C2209" s="2" t="s">
        <v>226</v>
      </c>
      <c r="D2209" s="2">
        <v>2024</v>
      </c>
      <c r="E2209" s="2" t="s">
        <v>227</v>
      </c>
      <c r="F2209" s="2">
        <v>0</v>
      </c>
      <c r="G2209" s="2">
        <v>10.600569999999999</v>
      </c>
      <c r="H2209" s="2">
        <v>9.8000000000000004E-2</v>
      </c>
      <c r="I2209" s="2">
        <v>12.87</v>
      </c>
      <c r="J2209" s="2">
        <v>1.14818647</v>
      </c>
      <c r="K2209" s="2">
        <v>227</v>
      </c>
      <c r="L2209" s="2">
        <v>0.71422187000000004</v>
      </c>
      <c r="M2209" s="2">
        <v>0.40799999999999997</v>
      </c>
      <c r="N2209" s="2">
        <v>894</v>
      </c>
      <c r="P2209" s="2">
        <v>5805</v>
      </c>
      <c r="Q2209" s="2">
        <v>1</v>
      </c>
      <c r="R2209" s="2">
        <v>1.03</v>
      </c>
      <c r="S2209" s="2">
        <v>-0.13</v>
      </c>
      <c r="T2209" s="2" t="s">
        <v>5</v>
      </c>
      <c r="U2209" s="2">
        <v>4.3</v>
      </c>
      <c r="V2209" s="2" t="s">
        <v>17142</v>
      </c>
      <c r="W2209" s="2">
        <v>204.5426717</v>
      </c>
      <c r="X2209" s="2" t="s">
        <v>17143</v>
      </c>
      <c r="Y2209" s="2">
        <v>-28.1429206</v>
      </c>
      <c r="Z2209" s="2">
        <v>299.89</v>
      </c>
      <c r="AA2209" s="2">
        <v>12.234999999999999</v>
      </c>
      <c r="AB2209" s="2">
        <v>10.706</v>
      </c>
      <c r="AC2209" s="2">
        <v>12.0997</v>
      </c>
      <c r="AD2209" s="4">
        <f t="shared" si="170"/>
        <v>0.10648543674699082</v>
      </c>
      <c r="AE2209" s="4">
        <f t="shared" si="171"/>
        <v>1.3704675709337717</v>
      </c>
      <c r="AF2209" s="4">
        <f t="shared" si="172"/>
        <v>4.1997520924356522</v>
      </c>
      <c r="AG2209" s="4">
        <f t="shared" si="173"/>
        <v>106.08319587880423</v>
      </c>
      <c r="AH2209" s="4">
        <f t="shared" si="174"/>
        <v>0.14046072176977747</v>
      </c>
    </row>
    <row r="2210" spans="1:34" x14ac:dyDescent="0.3">
      <c r="A2210" s="2" t="s">
        <v>11881</v>
      </c>
      <c r="B2210" s="2" t="s">
        <v>11885</v>
      </c>
      <c r="C2210" s="2" t="s">
        <v>226</v>
      </c>
      <c r="D2210" s="2">
        <v>2023</v>
      </c>
      <c r="E2210" s="2" t="s">
        <v>106</v>
      </c>
      <c r="F2210" s="2">
        <v>0</v>
      </c>
      <c r="G2210" s="2">
        <v>232.04032599999999</v>
      </c>
      <c r="H2210" s="2">
        <v>0.73260000000000003</v>
      </c>
      <c r="I2210" s="2">
        <v>2.0499999999999998</v>
      </c>
      <c r="J2210" s="2">
        <v>0.18288906999999999</v>
      </c>
      <c r="K2210" s="2">
        <v>4.8600000000000003</v>
      </c>
      <c r="L2210" s="2">
        <v>1.5299999999999999E-2</v>
      </c>
      <c r="M2210" s="2">
        <v>0</v>
      </c>
      <c r="N2210" s="2">
        <v>327</v>
      </c>
      <c r="P2210" s="2">
        <v>5903</v>
      </c>
      <c r="Q2210" s="2">
        <v>1.1559999999999999</v>
      </c>
      <c r="R2210" s="2">
        <v>0.97399999999999998</v>
      </c>
      <c r="S2210" s="2">
        <v>-0.1</v>
      </c>
      <c r="T2210" s="2" t="s">
        <v>5</v>
      </c>
      <c r="U2210" s="2">
        <v>4.3</v>
      </c>
      <c r="V2210" s="2" t="s">
        <v>11882</v>
      </c>
      <c r="W2210" s="2">
        <v>282.06127309999999</v>
      </c>
      <c r="X2210" s="2" t="s">
        <v>11883</v>
      </c>
      <c r="Y2210" s="2">
        <v>47.085498399999999</v>
      </c>
      <c r="Z2210" s="2">
        <v>778.654</v>
      </c>
      <c r="AA2210" s="2">
        <v>13.901999999999999</v>
      </c>
      <c r="AB2210" s="2">
        <v>12.417999999999999</v>
      </c>
      <c r="AC2210" s="2">
        <v>13.7537</v>
      </c>
      <c r="AD2210" s="4">
        <f t="shared" si="170"/>
        <v>0.5641241421337474</v>
      </c>
      <c r="AE2210" s="4">
        <f t="shared" si="171"/>
        <v>1.1564544913741821</v>
      </c>
      <c r="AF2210" s="4">
        <f t="shared" si="172"/>
        <v>1.5397180609829428</v>
      </c>
      <c r="AG2210" s="4">
        <f t="shared" si="173"/>
        <v>2.7124567516118865</v>
      </c>
      <c r="AH2210" s="4">
        <f t="shared" si="174"/>
        <v>8.5146603332567641E-2</v>
      </c>
    </row>
    <row r="2211" spans="1:34" x14ac:dyDescent="0.3">
      <c r="A2211" s="2" t="s">
        <v>16250</v>
      </c>
      <c r="B2211" s="2" t="s">
        <v>16249</v>
      </c>
      <c r="C2211" s="2" t="s">
        <v>226</v>
      </c>
      <c r="D2211" s="2">
        <v>2022</v>
      </c>
      <c r="E2211" s="2" t="s">
        <v>227</v>
      </c>
      <c r="F2211" s="2">
        <v>0</v>
      </c>
      <c r="G2211" s="2">
        <v>1.4971842</v>
      </c>
      <c r="I2211" s="2">
        <v>16.140932209999999</v>
      </c>
      <c r="J2211" s="2">
        <v>1.44</v>
      </c>
      <c r="K2211" s="2">
        <v>731.00533610000002</v>
      </c>
      <c r="L2211" s="2">
        <v>2.2999999999999998</v>
      </c>
      <c r="N2211" s="2">
        <v>1828.82</v>
      </c>
      <c r="O2211" s="2" t="s">
        <v>572</v>
      </c>
      <c r="P2211" s="2">
        <v>6250</v>
      </c>
      <c r="Q2211" s="2">
        <v>1.21</v>
      </c>
      <c r="R2211" s="2">
        <v>1.1299999999999999</v>
      </c>
      <c r="S2211" s="2">
        <v>-0.06</v>
      </c>
      <c r="T2211" s="2" t="s">
        <v>5</v>
      </c>
      <c r="U2211" s="2">
        <v>4.3</v>
      </c>
      <c r="V2211" s="2" t="s">
        <v>16251</v>
      </c>
      <c r="W2211" s="2">
        <v>16.184942299999999</v>
      </c>
      <c r="X2211" s="2" t="s">
        <v>16252</v>
      </c>
      <c r="Y2211" s="2">
        <v>74.331305499999999</v>
      </c>
      <c r="Z2211" s="2">
        <v>289.66800000000001</v>
      </c>
      <c r="AA2211" s="2">
        <v>11.552</v>
      </c>
      <c r="AB2211" s="2">
        <v>10.093999999999999</v>
      </c>
      <c r="AC2211" s="2">
        <v>11.412800000000001</v>
      </c>
      <c r="AD2211" s="4">
        <f t="shared" si="170"/>
        <v>0.17383399318907314</v>
      </c>
      <c r="AE2211" s="4">
        <f t="shared" si="171"/>
        <v>2.8058426998584314</v>
      </c>
      <c r="AF2211" s="4">
        <f t="shared" si="172"/>
        <v>6.7297040655840359</v>
      </c>
      <c r="AG2211" s="4" t="str">
        <f t="shared" si="173"/>
        <v/>
      </c>
      <c r="AH2211" s="4">
        <f t="shared" si="174"/>
        <v>0.15736584770222936</v>
      </c>
    </row>
    <row r="2212" spans="1:34" x14ac:dyDescent="0.3">
      <c r="A2212" s="2" t="s">
        <v>5730</v>
      </c>
      <c r="B2212" s="2" t="s">
        <v>5729</v>
      </c>
      <c r="C2212" s="2" t="s">
        <v>226</v>
      </c>
      <c r="D2212" s="2">
        <v>2021</v>
      </c>
      <c r="E2212" s="2" t="s">
        <v>271</v>
      </c>
      <c r="F2212" s="2">
        <v>0</v>
      </c>
      <c r="G2212" s="2">
        <v>36.552551000000001</v>
      </c>
      <c r="I2212" s="2">
        <v>3.21</v>
      </c>
      <c r="J2212" s="2">
        <v>0.28637751</v>
      </c>
      <c r="K2212" s="2">
        <v>10.4</v>
      </c>
      <c r="L2212" s="2">
        <v>3.27E-2</v>
      </c>
      <c r="N2212" s="2">
        <v>598</v>
      </c>
      <c r="P2212" s="2">
        <v>5817</v>
      </c>
      <c r="Q2212" s="2">
        <v>1.1599999999999999</v>
      </c>
      <c r="R2212" s="2">
        <v>0.98</v>
      </c>
      <c r="S2212" s="2">
        <v>-0.05</v>
      </c>
      <c r="T2212" s="2" t="s">
        <v>5</v>
      </c>
      <c r="U2212" s="2">
        <v>4.3</v>
      </c>
      <c r="V2212" s="2" t="s">
        <v>5731</v>
      </c>
      <c r="W2212" s="2">
        <v>130.4971951</v>
      </c>
      <c r="X2212" s="2" t="s">
        <v>5732</v>
      </c>
      <c r="Y2212" s="2">
        <v>19.9166357</v>
      </c>
      <c r="Z2212" s="2">
        <v>421.40800000000002</v>
      </c>
      <c r="AA2212" s="2">
        <v>12.725</v>
      </c>
      <c r="AB2212" s="2">
        <v>11.17</v>
      </c>
      <c r="AC2212" s="2">
        <v>12.5585</v>
      </c>
      <c r="AD2212" s="4">
        <f t="shared" si="170"/>
        <v>0.31442584887647634</v>
      </c>
      <c r="AE2212" s="4">
        <f t="shared" si="171"/>
        <v>1.0093069748934891</v>
      </c>
      <c r="AF2212" s="4">
        <f t="shared" si="172"/>
        <v>1.7999653856138733</v>
      </c>
      <c r="AG2212" s="4" t="str">
        <f t="shared" si="173"/>
        <v/>
      </c>
      <c r="AH2212" s="4">
        <f t="shared" si="174"/>
        <v>7.3606058322346499E-2</v>
      </c>
    </row>
    <row r="2213" spans="1:34" x14ac:dyDescent="0.3">
      <c r="A2213" s="2" t="s">
        <v>15275</v>
      </c>
      <c r="B2213" s="2" t="s">
        <v>15274</v>
      </c>
      <c r="C2213" s="2" t="s">
        <v>226</v>
      </c>
      <c r="D2213" s="2">
        <v>2024</v>
      </c>
      <c r="E2213" s="2" t="s">
        <v>227</v>
      </c>
      <c r="F2213" s="2">
        <v>0</v>
      </c>
      <c r="G2213" s="2">
        <v>98.298379999999995</v>
      </c>
      <c r="H2213" s="2">
        <v>0.40799999999999997</v>
      </c>
      <c r="I2213" s="2">
        <v>10.401934089999999</v>
      </c>
      <c r="J2213" s="2">
        <v>0.92800000000000005</v>
      </c>
      <c r="K2213" s="2">
        <v>305.11527072000001</v>
      </c>
      <c r="L2213" s="2">
        <v>0.96</v>
      </c>
      <c r="M2213" s="2">
        <v>0.29399999999999998</v>
      </c>
      <c r="N2213" s="2">
        <v>500</v>
      </c>
      <c r="P2213" s="2">
        <v>5455</v>
      </c>
      <c r="Q2213" s="2">
        <v>0.91300000000000003</v>
      </c>
      <c r="R2213" s="2">
        <v>0.94</v>
      </c>
      <c r="S2213" s="2">
        <v>-0.03</v>
      </c>
      <c r="T2213" s="2" t="s">
        <v>5</v>
      </c>
      <c r="U2213" s="2">
        <v>4.3</v>
      </c>
      <c r="V2213" s="2" t="s">
        <v>15276</v>
      </c>
      <c r="W2213" s="2">
        <v>173.714867</v>
      </c>
      <c r="X2213" s="2" t="s">
        <v>15277</v>
      </c>
      <c r="Y2213" s="2">
        <v>-24.605480100000001</v>
      </c>
      <c r="Z2213" s="2">
        <v>238.37700000000001</v>
      </c>
      <c r="AA2213" s="2">
        <v>12.537000000000001</v>
      </c>
      <c r="AB2213" s="2">
        <v>10.500999999999999</v>
      </c>
      <c r="AC2213" s="2">
        <v>12.1755</v>
      </c>
      <c r="AD2213" s="4">
        <f t="shared" si="170"/>
        <v>0.27109508969793267</v>
      </c>
      <c r="AE2213" s="4">
        <f t="shared" si="171"/>
        <v>2.8199132551605333</v>
      </c>
      <c r="AF2213" s="4">
        <f t="shared" si="172"/>
        <v>5.4159534543510635</v>
      </c>
      <c r="AG2213" s="4">
        <f t="shared" si="173"/>
        <v>3.9782319277958167</v>
      </c>
      <c r="AH2213" s="4">
        <f t="shared" si="174"/>
        <v>0.24220880173807563</v>
      </c>
    </row>
    <row r="2214" spans="1:34" x14ac:dyDescent="0.3">
      <c r="A2214" s="2" t="s">
        <v>4824</v>
      </c>
      <c r="B2214" s="2" t="s">
        <v>4823</v>
      </c>
      <c r="C2214" s="2" t="s">
        <v>226</v>
      </c>
      <c r="D2214" s="2">
        <v>2015</v>
      </c>
      <c r="E2214" s="2" t="s">
        <v>271</v>
      </c>
      <c r="F2214" s="2">
        <v>0</v>
      </c>
      <c r="G2214" s="2">
        <v>8.2824600000000004</v>
      </c>
      <c r="H2214" s="2">
        <v>7.9200000000000007E-2</v>
      </c>
      <c r="I2214" s="2">
        <v>2.44</v>
      </c>
      <c r="J2214" s="2">
        <v>0.21768259000000001</v>
      </c>
      <c r="K2214" s="2">
        <v>5.2</v>
      </c>
      <c r="L2214" s="2">
        <v>1.6361029999999999E-2</v>
      </c>
      <c r="M2214" s="2">
        <v>0.5</v>
      </c>
      <c r="N2214" s="2">
        <v>1026</v>
      </c>
      <c r="O2214" s="2" t="s">
        <v>485</v>
      </c>
      <c r="P2214" s="2">
        <v>5672</v>
      </c>
      <c r="Q2214" s="2">
        <v>1.117</v>
      </c>
      <c r="R2214" s="2">
        <v>0.96499999999999997</v>
      </c>
      <c r="S2214" s="2">
        <v>0</v>
      </c>
      <c r="T2214" s="2" t="s">
        <v>5</v>
      </c>
      <c r="U2214" s="2">
        <v>4.3</v>
      </c>
      <c r="V2214" s="2" t="s">
        <v>4825</v>
      </c>
      <c r="W2214" s="2">
        <v>173.19190219999999</v>
      </c>
      <c r="X2214" s="2" t="s">
        <v>4826</v>
      </c>
      <c r="Y2214" s="2">
        <v>2.2446793999999999</v>
      </c>
      <c r="Z2214" s="2">
        <v>326.38099999999997</v>
      </c>
      <c r="AA2214" s="2">
        <v>12.38</v>
      </c>
      <c r="AB2214" s="2">
        <v>10.605</v>
      </c>
      <c r="AC2214" s="2">
        <v>12.0884</v>
      </c>
      <c r="AD2214" s="4">
        <f t="shared" si="170"/>
        <v>0.35795947678440049</v>
      </c>
      <c r="AE2214" s="4">
        <f t="shared" si="171"/>
        <v>0.87342112335393718</v>
      </c>
      <c r="AF2214" s="4">
        <f t="shared" si="172"/>
        <v>1.4598450400585696</v>
      </c>
      <c r="AG2214" s="4">
        <f t="shared" si="173"/>
        <v>184.71013329593532</v>
      </c>
      <c r="AH2214" s="4">
        <f t="shared" si="174"/>
        <v>4.5575671720892205E-2</v>
      </c>
    </row>
    <row r="2215" spans="1:34" x14ac:dyDescent="0.3">
      <c r="A2215" s="2" t="s">
        <v>8632</v>
      </c>
      <c r="B2215" s="2" t="s">
        <v>8631</v>
      </c>
      <c r="C2215" s="2" t="s">
        <v>226</v>
      </c>
      <c r="D2215" s="2">
        <v>2016</v>
      </c>
      <c r="E2215" s="2" t="s">
        <v>106</v>
      </c>
      <c r="F2215" s="2">
        <v>0</v>
      </c>
      <c r="G2215" s="2">
        <v>2.41811321</v>
      </c>
      <c r="H2215" s="2">
        <v>3.7830000000000003E-2</v>
      </c>
      <c r="I2215" s="2">
        <v>0.97</v>
      </c>
      <c r="J2215" s="2">
        <v>8.6537600000000006E-2</v>
      </c>
      <c r="K2215" s="2">
        <v>0.871</v>
      </c>
      <c r="L2215" s="2">
        <v>2.7399999999999998E-3</v>
      </c>
      <c r="M2215" s="2">
        <v>0</v>
      </c>
      <c r="N2215" s="2">
        <v>1602</v>
      </c>
      <c r="P2215" s="2">
        <v>6289</v>
      </c>
      <c r="Q2215" s="2">
        <v>1.27</v>
      </c>
      <c r="R2215" s="2">
        <v>1.19</v>
      </c>
      <c r="S2215" s="2">
        <v>0</v>
      </c>
      <c r="T2215" s="2" t="s">
        <v>5</v>
      </c>
      <c r="U2215" s="2">
        <v>4.3</v>
      </c>
      <c r="V2215" s="2" t="s">
        <v>8633</v>
      </c>
      <c r="W2215" s="2">
        <v>283.4357392</v>
      </c>
      <c r="X2215" s="2" t="s">
        <v>8634</v>
      </c>
      <c r="Y2215" s="2">
        <v>47.066798300000002</v>
      </c>
      <c r="Z2215" s="2">
        <v>593.64599999999996</v>
      </c>
      <c r="AA2215" s="2">
        <v>12.313000000000001</v>
      </c>
      <c r="AB2215" s="2">
        <v>11.021000000000001</v>
      </c>
      <c r="AC2215" s="2">
        <v>12.212</v>
      </c>
      <c r="AD2215" s="4">
        <f t="shared" si="170"/>
        <v>0.95433961561260172</v>
      </c>
      <c r="AE2215" s="4">
        <f t="shared" si="171"/>
        <v>0.92570942714422366</v>
      </c>
      <c r="AF2215" s="4">
        <f t="shared" si="172"/>
        <v>0.94759598159231184</v>
      </c>
      <c r="AG2215" s="4">
        <f t="shared" si="173"/>
        <v>1581.7978765921114</v>
      </c>
      <c r="AH2215" s="4">
        <f t="shared" si="174"/>
        <v>2.3675107218952558E-2</v>
      </c>
    </row>
    <row r="2216" spans="1:34" x14ac:dyDescent="0.3">
      <c r="A2216" s="2" t="s">
        <v>14196</v>
      </c>
      <c r="B2216" s="2" t="s">
        <v>14195</v>
      </c>
      <c r="C2216" s="2" t="s">
        <v>226</v>
      </c>
      <c r="D2216" s="2">
        <v>2016</v>
      </c>
      <c r="E2216" s="2" t="s">
        <v>106</v>
      </c>
      <c r="F2216" s="2">
        <v>0</v>
      </c>
      <c r="G2216" s="2">
        <v>8.0921964200000005</v>
      </c>
      <c r="H2216" s="2">
        <v>7.6840000000000006E-2</v>
      </c>
      <c r="I2216" s="2">
        <v>1.1399999999999999</v>
      </c>
      <c r="J2216" s="2">
        <v>0.10170398999999999</v>
      </c>
      <c r="K2216" s="2">
        <v>1.55</v>
      </c>
      <c r="L2216" s="2">
        <v>4.8900000000000002E-3</v>
      </c>
      <c r="M2216" s="2">
        <v>0</v>
      </c>
      <c r="N2216" s="2">
        <v>1089</v>
      </c>
      <c r="P2216" s="2">
        <v>5770</v>
      </c>
      <c r="Q2216" s="2">
        <v>1.1599999999999999</v>
      </c>
      <c r="R2216" s="2">
        <v>0.99</v>
      </c>
      <c r="S2216" s="2">
        <v>0</v>
      </c>
      <c r="T2216" s="2" t="s">
        <v>5</v>
      </c>
      <c r="U2216" s="2">
        <v>4.3</v>
      </c>
      <c r="V2216" s="2" t="s">
        <v>14197</v>
      </c>
      <c r="W2216" s="2">
        <v>296.00719559999999</v>
      </c>
      <c r="X2216" s="2" t="s">
        <v>14198</v>
      </c>
      <c r="Y2216" s="2">
        <v>44.853569800000002</v>
      </c>
      <c r="Z2216" s="2">
        <v>361.89600000000002</v>
      </c>
      <c r="AA2216" s="2">
        <v>11.813000000000001</v>
      </c>
      <c r="AB2216" s="2">
        <v>10.128</v>
      </c>
      <c r="AC2216" s="2">
        <v>11.5909</v>
      </c>
      <c r="AD2216" s="4">
        <f t="shared" si="170"/>
        <v>1.0462058501131255</v>
      </c>
      <c r="AE2216" s="4">
        <f t="shared" si="171"/>
        <v>1.1926746691289629</v>
      </c>
      <c r="AF2216" s="4">
        <f t="shared" si="172"/>
        <v>1.1660399319092882</v>
      </c>
      <c r="AG2216" s="4">
        <f t="shared" si="173"/>
        <v>226.63885564805494</v>
      </c>
      <c r="AH2216" s="4">
        <f t="shared" si="174"/>
        <v>3.5334543391190555E-2</v>
      </c>
    </row>
    <row r="2217" spans="1:34" x14ac:dyDescent="0.3">
      <c r="A2217" s="2" t="s">
        <v>18097</v>
      </c>
      <c r="B2217" s="2" t="s">
        <v>18096</v>
      </c>
      <c r="C2217" s="2" t="s">
        <v>226</v>
      </c>
      <c r="D2217" s="2">
        <v>2025</v>
      </c>
      <c r="E2217" s="2" t="s">
        <v>17888</v>
      </c>
      <c r="F2217" s="2">
        <v>0</v>
      </c>
      <c r="G2217" s="2">
        <v>3.1104129999999999</v>
      </c>
      <c r="H2217" s="2">
        <v>4.2999999999999997E-2</v>
      </c>
      <c r="I2217" s="2">
        <v>13.45077684</v>
      </c>
      <c r="J2217" s="2">
        <v>1.2</v>
      </c>
      <c r="K2217" s="2">
        <v>276.82854250000003</v>
      </c>
      <c r="L2217" s="2">
        <v>0.871</v>
      </c>
      <c r="M2217" s="2">
        <v>0</v>
      </c>
      <c r="N2217" s="2">
        <v>1468</v>
      </c>
      <c r="P2217" s="2">
        <v>5660</v>
      </c>
      <c r="Q2217" s="2">
        <v>1.24</v>
      </c>
      <c r="R2217" s="2">
        <v>1.0900000000000001</v>
      </c>
      <c r="S2217" s="2">
        <v>0</v>
      </c>
      <c r="T2217" s="2" t="s">
        <v>5</v>
      </c>
      <c r="U2217" s="2">
        <v>4.3</v>
      </c>
      <c r="V2217" s="2" t="s">
        <v>18098</v>
      </c>
      <c r="W2217" s="2">
        <v>347.97972299999998</v>
      </c>
      <c r="X2217" s="2" t="s">
        <v>18099</v>
      </c>
      <c r="Y2217" s="2">
        <v>33.0476125</v>
      </c>
      <c r="Z2217" s="2">
        <v>399.63</v>
      </c>
      <c r="AA2217" s="2">
        <v>12.365</v>
      </c>
      <c r="AB2217" s="2">
        <v>10.86</v>
      </c>
      <c r="AC2217" s="2">
        <v>12.4962</v>
      </c>
      <c r="AD2217" s="4">
        <f t="shared" si="170"/>
        <v>0.11375454662654248</v>
      </c>
      <c r="AE2217" s="4">
        <f t="shared" si="171"/>
        <v>1.5300870212089974</v>
      </c>
      <c r="AF2217" s="4">
        <f t="shared" si="172"/>
        <v>4.5366131715259321</v>
      </c>
      <c r="AG2217" s="4">
        <f t="shared" si="173"/>
        <v>765.7059712399049</v>
      </c>
      <c r="AH2217" s="4">
        <f t="shared" si="174"/>
        <v>0.11840463996698018</v>
      </c>
    </row>
    <row r="2218" spans="1:34" x14ac:dyDescent="0.3">
      <c r="A2218" s="2" t="s">
        <v>7650</v>
      </c>
      <c r="B2218" s="2" t="s">
        <v>7649</v>
      </c>
      <c r="C2218" s="2" t="s">
        <v>226</v>
      </c>
      <c r="D2218" s="2">
        <v>2016</v>
      </c>
      <c r="E2218" s="2" t="s">
        <v>106</v>
      </c>
      <c r="F2218" s="2">
        <v>0</v>
      </c>
      <c r="G2218" s="2">
        <v>45.1263042</v>
      </c>
      <c r="H2218" s="2">
        <v>0.26300000000000001</v>
      </c>
      <c r="I2218" s="2">
        <v>2.6</v>
      </c>
      <c r="J2218" s="2">
        <v>0.23195646</v>
      </c>
      <c r="K2218" s="2">
        <v>7.27</v>
      </c>
      <c r="L2218" s="2">
        <v>2.29E-2</v>
      </c>
      <c r="M2218" s="2">
        <v>0</v>
      </c>
      <c r="N2218" s="2">
        <v>604</v>
      </c>
      <c r="P2218" s="2">
        <v>6198</v>
      </c>
      <c r="Q2218" s="2">
        <v>1.25</v>
      </c>
      <c r="R2218" s="2">
        <v>1.1599999999999999</v>
      </c>
      <c r="S2218" s="2">
        <v>0.02</v>
      </c>
      <c r="T2218" s="2" t="s">
        <v>5</v>
      </c>
      <c r="U2218" s="2">
        <v>4.3</v>
      </c>
      <c r="V2218" s="2" t="s">
        <v>7651</v>
      </c>
      <c r="W2218" s="2">
        <v>297.37509540000002</v>
      </c>
      <c r="X2218" s="2" t="s">
        <v>7652</v>
      </c>
      <c r="Y2218" s="2">
        <v>46.662220099999999</v>
      </c>
      <c r="Z2218" s="2">
        <v>1178.7</v>
      </c>
      <c r="AA2218" s="2">
        <v>14.82</v>
      </c>
      <c r="AB2218" s="2">
        <v>13.257999999999999</v>
      </c>
      <c r="AC2218" s="2">
        <v>14.6594</v>
      </c>
      <c r="AD2218" s="4">
        <f t="shared" si="170"/>
        <v>0.41363222576240316</v>
      </c>
      <c r="AE2218" s="4">
        <f t="shared" si="171"/>
        <v>1.0754437869822484</v>
      </c>
      <c r="AF2218" s="4">
        <f t="shared" si="172"/>
        <v>1.672170399855782</v>
      </c>
      <c r="AG2218" s="4">
        <f t="shared" si="173"/>
        <v>29.90919103162166</v>
      </c>
      <c r="AH2218" s="4">
        <f t="shared" si="174"/>
        <v>6.8039648625069504E-2</v>
      </c>
    </row>
    <row r="2219" spans="1:34" x14ac:dyDescent="0.3">
      <c r="A2219" s="2" t="s">
        <v>4726</v>
      </c>
      <c r="B2219" s="2" t="s">
        <v>4725</v>
      </c>
      <c r="C2219" s="2" t="s">
        <v>226</v>
      </c>
      <c r="D2219" s="2">
        <v>2019</v>
      </c>
      <c r="E2219" s="2" t="s">
        <v>227</v>
      </c>
      <c r="F2219" s="2">
        <v>0</v>
      </c>
      <c r="G2219" s="2">
        <v>3.5852870000000001</v>
      </c>
      <c r="H2219" s="2">
        <v>4.888E-2</v>
      </c>
      <c r="I2219" s="2">
        <v>2.004</v>
      </c>
      <c r="J2219" s="2">
        <v>0.17878521</v>
      </c>
      <c r="K2219" s="2">
        <v>3.55</v>
      </c>
      <c r="L2219" s="2">
        <v>1.116955E-2</v>
      </c>
      <c r="M2219" s="2">
        <v>0</v>
      </c>
      <c r="N2219" s="2">
        <v>1552</v>
      </c>
      <c r="O2219" s="2" t="s">
        <v>422</v>
      </c>
      <c r="P2219" s="2">
        <v>6354</v>
      </c>
      <c r="Q2219" s="2">
        <v>1.258</v>
      </c>
      <c r="R2219" s="2">
        <v>1.204</v>
      </c>
      <c r="S2219" s="2">
        <v>2.5000000000000001E-2</v>
      </c>
      <c r="T2219" s="2" t="s">
        <v>5</v>
      </c>
      <c r="U2219" s="2">
        <v>4.3</v>
      </c>
      <c r="V2219" s="2" t="s">
        <v>4727</v>
      </c>
      <c r="W2219" s="2">
        <v>42.984977899999997</v>
      </c>
      <c r="X2219" s="2" t="s">
        <v>4728</v>
      </c>
      <c r="Y2219" s="2">
        <v>-30.814060900000001</v>
      </c>
      <c r="Z2219" s="2">
        <v>31.963999999999999</v>
      </c>
      <c r="AA2219" s="2">
        <v>6.38</v>
      </c>
      <c r="AB2219" s="2">
        <v>5.149</v>
      </c>
      <c r="AC2219" s="2">
        <v>6.2527600000000003</v>
      </c>
      <c r="AD2219" s="4">
        <f t="shared" si="170"/>
        <v>0.44109811460620263</v>
      </c>
      <c r="AE2219" s="4">
        <f t="shared" si="171"/>
        <v>0.88396062167083</v>
      </c>
      <c r="AF2219" s="4">
        <f t="shared" si="172"/>
        <v>1.3309609632999546</v>
      </c>
      <c r="AG2219" s="4">
        <f t="shared" si="173"/>
        <v>968.67385860271565</v>
      </c>
      <c r="AH2219" s="4">
        <f t="shared" si="174"/>
        <v>3.3784652750728915E-2</v>
      </c>
    </row>
    <row r="2220" spans="1:34" x14ac:dyDescent="0.3">
      <c r="A2220" s="2" t="s">
        <v>4726</v>
      </c>
      <c r="B2220" s="2" t="s">
        <v>4729</v>
      </c>
      <c r="C2220" s="2" t="s">
        <v>226</v>
      </c>
      <c r="D2220" s="2">
        <v>2019</v>
      </c>
      <c r="E2220" s="2" t="s">
        <v>227</v>
      </c>
      <c r="F2220" s="2">
        <v>0</v>
      </c>
      <c r="G2220" s="2">
        <v>5.973865</v>
      </c>
      <c r="H2220" s="2">
        <v>6.8699999999999997E-2</v>
      </c>
      <c r="I2220" s="2">
        <v>1.9790000000000001</v>
      </c>
      <c r="J2220" s="2">
        <v>0.17655486000000001</v>
      </c>
      <c r="K2220" s="2">
        <v>3.8</v>
      </c>
      <c r="L2220" s="2">
        <v>1.1956140000000001E-2</v>
      </c>
      <c r="M2220" s="2">
        <v>0</v>
      </c>
      <c r="N2220" s="2">
        <v>1309</v>
      </c>
      <c r="O2220" s="2" t="s">
        <v>422</v>
      </c>
      <c r="P2220" s="2">
        <v>6354</v>
      </c>
      <c r="Q2220" s="2">
        <v>1.258</v>
      </c>
      <c r="R2220" s="2">
        <v>1.204</v>
      </c>
      <c r="S2220" s="2">
        <v>2.5000000000000001E-2</v>
      </c>
      <c r="T2220" s="2" t="s">
        <v>5</v>
      </c>
      <c r="U2220" s="2">
        <v>4.3</v>
      </c>
      <c r="V2220" s="2" t="s">
        <v>4727</v>
      </c>
      <c r="W2220" s="2">
        <v>42.984977899999997</v>
      </c>
      <c r="X2220" s="2" t="s">
        <v>4728</v>
      </c>
      <c r="Y2220" s="2">
        <v>-30.814060900000001</v>
      </c>
      <c r="Z2220" s="2">
        <v>31.963999999999999</v>
      </c>
      <c r="AA2220" s="2">
        <v>6.38</v>
      </c>
      <c r="AB2220" s="2">
        <v>5.149</v>
      </c>
      <c r="AC2220" s="2">
        <v>6.2527600000000003</v>
      </c>
      <c r="AD2220" s="4">
        <f t="shared" si="170"/>
        <v>0.4902822991147282</v>
      </c>
      <c r="AE2220" s="4">
        <f t="shared" si="171"/>
        <v>0.97026866994804706</v>
      </c>
      <c r="AF2220" s="4">
        <f t="shared" si="172"/>
        <v>1.3856989925042109</v>
      </c>
      <c r="AG2220" s="4">
        <f t="shared" si="173"/>
        <v>490.37294373815155</v>
      </c>
      <c r="AH2220" s="4">
        <f t="shared" si="174"/>
        <v>3.8300026806046959E-2</v>
      </c>
    </row>
    <row r="2221" spans="1:34" x14ac:dyDescent="0.3">
      <c r="A2221" s="2" t="s">
        <v>4726</v>
      </c>
      <c r="B2221" s="2" t="s">
        <v>4730</v>
      </c>
      <c r="C2221" s="2" t="s">
        <v>226</v>
      </c>
      <c r="D2221" s="2">
        <v>2019</v>
      </c>
      <c r="E2221" s="2" t="s">
        <v>227</v>
      </c>
      <c r="F2221" s="2">
        <v>0</v>
      </c>
      <c r="G2221" s="2">
        <v>11.230511</v>
      </c>
      <c r="H2221" s="2">
        <v>0.1046</v>
      </c>
      <c r="I2221" s="2">
        <v>2.0009999999999999</v>
      </c>
      <c r="J2221" s="2">
        <v>0.17851756999999999</v>
      </c>
      <c r="K2221" s="2">
        <v>7.1</v>
      </c>
      <c r="L2221" s="2">
        <v>2.2339100000000001E-2</v>
      </c>
      <c r="M2221" s="2">
        <v>0</v>
      </c>
      <c r="N2221" s="2">
        <v>1061</v>
      </c>
      <c r="O2221" s="2" t="s">
        <v>422</v>
      </c>
      <c r="P2221" s="2">
        <v>6354</v>
      </c>
      <c r="Q2221" s="2">
        <v>1.258</v>
      </c>
      <c r="R2221" s="2">
        <v>1.204</v>
      </c>
      <c r="S2221" s="2">
        <v>2.5000000000000001E-2</v>
      </c>
      <c r="T2221" s="2" t="s">
        <v>5</v>
      </c>
      <c r="U2221" s="2">
        <v>4.3</v>
      </c>
      <c r="V2221" s="2" t="s">
        <v>4727</v>
      </c>
      <c r="W2221" s="2">
        <v>42.984977899999997</v>
      </c>
      <c r="X2221" s="2" t="s">
        <v>4728</v>
      </c>
      <c r="Y2221" s="2">
        <v>-30.814060900000001</v>
      </c>
      <c r="Z2221" s="2">
        <v>31.963999999999999</v>
      </c>
      <c r="AA2221" s="2">
        <v>6.38</v>
      </c>
      <c r="AB2221" s="2">
        <v>5.149</v>
      </c>
      <c r="AC2221" s="2">
        <v>6.2527600000000003</v>
      </c>
      <c r="AD2221" s="4">
        <f t="shared" si="170"/>
        <v>0.88617008014145648</v>
      </c>
      <c r="AE2221" s="4">
        <f t="shared" si="171"/>
        <v>1.7732263303630544</v>
      </c>
      <c r="AF2221" s="4">
        <f t="shared" si="172"/>
        <v>1.883673508614609</v>
      </c>
      <c r="AG2221" s="4">
        <f t="shared" si="173"/>
        <v>211.53225789875262</v>
      </c>
      <c r="AH2221" s="4">
        <f t="shared" si="174"/>
        <v>5.7829300361154093E-2</v>
      </c>
    </row>
    <row r="2222" spans="1:34" x14ac:dyDescent="0.3">
      <c r="A2222" s="2" t="s">
        <v>8413</v>
      </c>
      <c r="B2222" s="2" t="s">
        <v>8412</v>
      </c>
      <c r="C2222" s="2" t="s">
        <v>226</v>
      </c>
      <c r="D2222" s="2">
        <v>2016</v>
      </c>
      <c r="E2222" s="2" t="s">
        <v>106</v>
      </c>
      <c r="F2222" s="2">
        <v>0</v>
      </c>
      <c r="G2222" s="2">
        <v>18.220642099999999</v>
      </c>
      <c r="H2222" s="2">
        <v>0.1406</v>
      </c>
      <c r="I2222" s="2">
        <v>2.0699999999999998</v>
      </c>
      <c r="J2222" s="2">
        <v>0.18467302999999999</v>
      </c>
      <c r="K2222" s="2">
        <v>4.9400000000000004</v>
      </c>
      <c r="L2222" s="2">
        <v>1.55E-2</v>
      </c>
      <c r="M2222" s="2">
        <v>0</v>
      </c>
      <c r="N2222" s="2">
        <v>786</v>
      </c>
      <c r="P2222" s="2">
        <v>6195</v>
      </c>
      <c r="Q2222" s="2">
        <v>1.27</v>
      </c>
      <c r="R2222" s="2">
        <v>1.18</v>
      </c>
      <c r="S2222" s="2">
        <v>0.04</v>
      </c>
      <c r="T2222" s="2" t="s">
        <v>5</v>
      </c>
      <c r="U2222" s="2">
        <v>4.3</v>
      </c>
      <c r="V2222" s="2" t="s">
        <v>8414</v>
      </c>
      <c r="W2222" s="2">
        <v>294.33639360000001</v>
      </c>
      <c r="X2222" s="2" t="s">
        <v>8415</v>
      </c>
      <c r="Y2222" s="2">
        <v>44.918229599999997</v>
      </c>
      <c r="Z2222" s="2">
        <v>1066.46</v>
      </c>
      <c r="AA2222" s="2">
        <v>14.691000000000001</v>
      </c>
      <c r="AB2222" s="2">
        <v>13.173</v>
      </c>
      <c r="AC2222" s="2">
        <v>14.527100000000001</v>
      </c>
      <c r="AD2222" s="4">
        <f t="shared" si="170"/>
        <v>0.55694962075000387</v>
      </c>
      <c r="AE2222" s="4">
        <f t="shared" si="171"/>
        <v>1.1528857149525078</v>
      </c>
      <c r="AF2222" s="4">
        <f t="shared" si="172"/>
        <v>1.544821488053455</v>
      </c>
      <c r="AG2222" s="4">
        <f t="shared" si="173"/>
        <v>107.81815438288874</v>
      </c>
      <c r="AH2222" s="4">
        <f t="shared" si="174"/>
        <v>5.5101957658979989E-2</v>
      </c>
    </row>
    <row r="2223" spans="1:34" x14ac:dyDescent="0.3">
      <c r="A2223" s="2" t="s">
        <v>7304</v>
      </c>
      <c r="B2223" s="2" t="s">
        <v>7303</v>
      </c>
      <c r="C2223" s="2" t="s">
        <v>226</v>
      </c>
      <c r="D2223" s="2">
        <v>2016</v>
      </c>
      <c r="E2223" s="2" t="s">
        <v>106</v>
      </c>
      <c r="F2223" s="2">
        <v>0</v>
      </c>
      <c r="G2223" s="2">
        <v>22.70816791</v>
      </c>
      <c r="H2223" s="2">
        <v>0.1603</v>
      </c>
      <c r="I2223" s="2">
        <v>2.37</v>
      </c>
      <c r="J2223" s="2">
        <v>0.21143724</v>
      </c>
      <c r="K2223" s="2">
        <v>6.21</v>
      </c>
      <c r="L2223" s="2">
        <v>1.95E-2</v>
      </c>
      <c r="M2223" s="2">
        <v>0</v>
      </c>
      <c r="N2223" s="2">
        <v>677</v>
      </c>
      <c r="P2223" s="2">
        <v>6217</v>
      </c>
      <c r="Q2223" s="2">
        <v>1.28</v>
      </c>
      <c r="R2223" s="2">
        <v>1.19</v>
      </c>
      <c r="S2223" s="2">
        <v>0.04</v>
      </c>
      <c r="T2223" s="2" t="s">
        <v>5</v>
      </c>
      <c r="U2223" s="2">
        <v>4.3</v>
      </c>
      <c r="V2223" s="2" t="s">
        <v>7305</v>
      </c>
      <c r="W2223" s="2">
        <v>294.26632499999999</v>
      </c>
      <c r="X2223" s="2" t="s">
        <v>7306</v>
      </c>
      <c r="Y2223" s="2">
        <v>45.204231700000001</v>
      </c>
      <c r="Z2223" s="2">
        <v>1213.71</v>
      </c>
      <c r="AA2223" s="2">
        <v>14.678000000000001</v>
      </c>
      <c r="AB2223" s="2">
        <v>13.156000000000001</v>
      </c>
      <c r="AC2223" s="2">
        <v>14.5451</v>
      </c>
      <c r="AD2223" s="4">
        <f t="shared" si="170"/>
        <v>0.46649453694332493</v>
      </c>
      <c r="AE2223" s="4">
        <f t="shared" si="171"/>
        <v>1.1055920525556802</v>
      </c>
      <c r="AF2223" s="4">
        <f t="shared" si="172"/>
        <v>1.6187196065276288</v>
      </c>
      <c r="AG2223" s="4">
        <f t="shared" si="173"/>
        <v>85.460654399897976</v>
      </c>
      <c r="AH2223" s="4">
        <f t="shared" si="174"/>
        <v>6.2212448285289886E-2</v>
      </c>
    </row>
    <row r="2224" spans="1:34" x14ac:dyDescent="0.3">
      <c r="A2224" s="2" t="s">
        <v>475</v>
      </c>
      <c r="B2224" s="2" t="s">
        <v>474</v>
      </c>
      <c r="C2224" s="2" t="s">
        <v>226</v>
      </c>
      <c r="D2224" s="2">
        <v>2011</v>
      </c>
      <c r="E2224" s="2" t="s">
        <v>411</v>
      </c>
      <c r="F2224" s="2">
        <v>0</v>
      </c>
      <c r="G2224" s="2">
        <v>3.6313</v>
      </c>
      <c r="H2224" s="2">
        <v>4.8000000000000001E-2</v>
      </c>
      <c r="I2224" s="2">
        <v>11.77</v>
      </c>
      <c r="J2224" s="2">
        <v>1.05</v>
      </c>
      <c r="K2224" s="2">
        <v>889.9</v>
      </c>
      <c r="L2224" s="2">
        <v>2.8</v>
      </c>
      <c r="M2224" s="2">
        <v>0.16</v>
      </c>
      <c r="N2224" s="2">
        <v>1660</v>
      </c>
      <c r="O2224" s="2" t="s">
        <v>412</v>
      </c>
      <c r="P2224" s="2">
        <v>5900</v>
      </c>
      <c r="Q2224" s="2">
        <v>1.61</v>
      </c>
      <c r="R2224" s="2">
        <v>1.1399999999999999</v>
      </c>
      <c r="S2224" s="2">
        <v>0.05</v>
      </c>
      <c r="T2224" s="2" t="s">
        <v>5</v>
      </c>
      <c r="U2224" s="2">
        <v>4.3</v>
      </c>
      <c r="V2224" s="2" t="s">
        <v>476</v>
      </c>
      <c r="W2224" s="2">
        <v>279.78265859999999</v>
      </c>
      <c r="X2224" s="2" t="s">
        <v>477</v>
      </c>
      <c r="Y2224" s="2">
        <v>4.3577516000000003</v>
      </c>
      <c r="Z2224" s="2">
        <v>1060.97</v>
      </c>
      <c r="AA2224" s="2">
        <v>15.675000000000001</v>
      </c>
      <c r="AB2224" s="2">
        <v>12.364000000000001</v>
      </c>
      <c r="AC2224" s="2">
        <v>15.068099999999999</v>
      </c>
      <c r="AD2224" s="4">
        <f t="shared" si="170"/>
        <v>0.54577271273115646</v>
      </c>
      <c r="AE2224" s="4">
        <f t="shared" si="171"/>
        <v>6.4237448288457113</v>
      </c>
      <c r="AF2224" s="4">
        <f t="shared" si="172"/>
        <v>8.6952559844730288</v>
      </c>
      <c r="AG2224" s="4">
        <f t="shared" si="173"/>
        <v>1223.1146664248963</v>
      </c>
      <c r="AH2224" s="4">
        <f t="shared" si="174"/>
        <v>0.213416664466476</v>
      </c>
    </row>
    <row r="2225" spans="1:34" x14ac:dyDescent="0.3">
      <c r="A2225" s="2" t="s">
        <v>14017</v>
      </c>
      <c r="B2225" s="2" t="s">
        <v>14016</v>
      </c>
      <c r="C2225" s="2" t="s">
        <v>226</v>
      </c>
      <c r="D2225" s="2">
        <v>2016</v>
      </c>
      <c r="E2225" s="2" t="s">
        <v>106</v>
      </c>
      <c r="F2225" s="2">
        <v>0</v>
      </c>
      <c r="G2225" s="2">
        <v>7.4260899800000004</v>
      </c>
      <c r="H2225" s="2">
        <v>7.7799999999999994E-2</v>
      </c>
      <c r="I2225" s="2">
        <v>2.92</v>
      </c>
      <c r="J2225" s="2">
        <v>0.26050495000000001</v>
      </c>
      <c r="K2225" s="2">
        <v>8.85</v>
      </c>
      <c r="L2225" s="2">
        <v>2.7900000000000001E-2</v>
      </c>
      <c r="M2225" s="2">
        <v>0</v>
      </c>
      <c r="N2225" s="2">
        <v>1037</v>
      </c>
      <c r="P2225" s="2">
        <v>6186</v>
      </c>
      <c r="Q2225" s="2">
        <v>1.28</v>
      </c>
      <c r="R2225" s="2">
        <v>1.19</v>
      </c>
      <c r="S2225" s="2">
        <v>0.06</v>
      </c>
      <c r="T2225" s="2" t="s">
        <v>5</v>
      </c>
      <c r="U2225" s="2">
        <v>4.3</v>
      </c>
      <c r="V2225" s="2" t="s">
        <v>14018</v>
      </c>
      <c r="W2225" s="2">
        <v>292.71309250000002</v>
      </c>
      <c r="X2225" s="2" t="s">
        <v>14019</v>
      </c>
      <c r="Y2225" s="2">
        <v>38.358168499999998</v>
      </c>
      <c r="Z2225" s="2">
        <v>1169.57</v>
      </c>
      <c r="AA2225" s="2">
        <v>14.984</v>
      </c>
      <c r="AB2225" s="2">
        <v>13.391999999999999</v>
      </c>
      <c r="AC2225" s="2">
        <v>14.760400000000001</v>
      </c>
      <c r="AD2225" s="4">
        <f t="shared" si="170"/>
        <v>0.35546325738977991</v>
      </c>
      <c r="AE2225" s="4">
        <f t="shared" si="171"/>
        <v>1.0379527115781573</v>
      </c>
      <c r="AF2225" s="4">
        <f t="shared" si="172"/>
        <v>1.7409255922664297</v>
      </c>
      <c r="AG2225" s="4">
        <f t="shared" si="173"/>
        <v>355.62334117447563</v>
      </c>
      <c r="AH2225" s="4">
        <f t="shared" si="174"/>
        <v>5.4061841065672633E-2</v>
      </c>
    </row>
    <row r="2226" spans="1:34" x14ac:dyDescent="0.3">
      <c r="A2226" s="2" t="s">
        <v>14017</v>
      </c>
      <c r="B2226" s="2" t="s">
        <v>14020</v>
      </c>
      <c r="C2226" s="2" t="s">
        <v>226</v>
      </c>
      <c r="D2226" s="2">
        <v>2016</v>
      </c>
      <c r="E2226" s="2" t="s">
        <v>106</v>
      </c>
      <c r="F2226" s="2">
        <v>0</v>
      </c>
      <c r="G2226" s="2">
        <v>15.987017399999999</v>
      </c>
      <c r="H2226" s="2">
        <v>0.12970000000000001</v>
      </c>
      <c r="I2226" s="2">
        <v>1.79</v>
      </c>
      <c r="J2226" s="2">
        <v>0.1596931</v>
      </c>
      <c r="K2226" s="2">
        <v>3.86</v>
      </c>
      <c r="L2226" s="2">
        <v>1.21E-2</v>
      </c>
      <c r="M2226" s="2">
        <v>0</v>
      </c>
      <c r="N2226" s="2">
        <v>803</v>
      </c>
      <c r="P2226" s="2">
        <v>6186</v>
      </c>
      <c r="Q2226" s="2">
        <v>1.28</v>
      </c>
      <c r="R2226" s="2">
        <v>1.19</v>
      </c>
      <c r="S2226" s="2">
        <v>0.06</v>
      </c>
      <c r="T2226" s="2" t="s">
        <v>5</v>
      </c>
      <c r="U2226" s="2">
        <v>4.3</v>
      </c>
      <c r="V2226" s="2" t="s">
        <v>14018</v>
      </c>
      <c r="W2226" s="2">
        <v>292.71309250000002</v>
      </c>
      <c r="X2226" s="2" t="s">
        <v>14019</v>
      </c>
      <c r="Y2226" s="2">
        <v>38.358168499999998</v>
      </c>
      <c r="Z2226" s="2">
        <v>1169.57</v>
      </c>
      <c r="AA2226" s="2">
        <v>14.984</v>
      </c>
      <c r="AB2226" s="2">
        <v>13.391999999999999</v>
      </c>
      <c r="AC2226" s="2">
        <v>14.760400000000001</v>
      </c>
      <c r="AD2226" s="4">
        <f t="shared" si="170"/>
        <v>0.67302037420978955</v>
      </c>
      <c r="AE2226" s="4">
        <f t="shared" si="171"/>
        <v>1.2047064698355232</v>
      </c>
      <c r="AF2226" s="4">
        <f t="shared" si="172"/>
        <v>1.4684769596441023</v>
      </c>
      <c r="AG2226" s="4">
        <f t="shared" si="173"/>
        <v>127.95860588039373</v>
      </c>
      <c r="AH2226" s="4">
        <f t="shared" si="174"/>
        <v>5.1821426556187059E-2</v>
      </c>
    </row>
    <row r="2227" spans="1:34" x14ac:dyDescent="0.3">
      <c r="A2227" s="2" t="s">
        <v>6388</v>
      </c>
      <c r="B2227" s="2" t="s">
        <v>12680</v>
      </c>
      <c r="C2227" s="2" t="s">
        <v>226</v>
      </c>
      <c r="D2227" s="2">
        <v>2016</v>
      </c>
      <c r="E2227" s="2" t="s">
        <v>106</v>
      </c>
      <c r="F2227" s="2">
        <v>0</v>
      </c>
      <c r="G2227" s="2">
        <v>220.13033569999999</v>
      </c>
      <c r="H2227" s="2">
        <v>0.75317999999999996</v>
      </c>
      <c r="I2227" s="2">
        <v>5.52</v>
      </c>
      <c r="J2227" s="2">
        <v>0.49246140999999999</v>
      </c>
      <c r="K2227" s="2">
        <v>26.1</v>
      </c>
      <c r="L2227" s="2">
        <v>8.2100000000000006E-2</v>
      </c>
      <c r="M2227" s="2">
        <v>0</v>
      </c>
      <c r="N2227" s="2">
        <v>389</v>
      </c>
      <c r="P2227" s="2">
        <v>6146</v>
      </c>
      <c r="Q2227" s="2">
        <v>1.26</v>
      </c>
      <c r="R2227" s="2">
        <v>1.17</v>
      </c>
      <c r="S2227" s="2">
        <v>0.06</v>
      </c>
      <c r="T2227" s="2" t="s">
        <v>5</v>
      </c>
      <c r="U2227" s="2">
        <v>4.3</v>
      </c>
      <c r="V2227" s="2" t="s">
        <v>6389</v>
      </c>
      <c r="W2227" s="2">
        <v>288.4749028</v>
      </c>
      <c r="X2227" s="2" t="s">
        <v>6390</v>
      </c>
      <c r="Y2227" s="2">
        <v>40.651284799999999</v>
      </c>
      <c r="Z2227" s="2">
        <v>1274.01</v>
      </c>
      <c r="AA2227" s="2">
        <v>13.834</v>
      </c>
      <c r="AB2227" s="2">
        <v>12.367000000000001</v>
      </c>
      <c r="AC2227" s="2">
        <v>13.7506</v>
      </c>
      <c r="AD2227" s="4">
        <f t="shared" si="170"/>
        <v>0.15517554313580453</v>
      </c>
      <c r="AE2227" s="4">
        <f t="shared" si="171"/>
        <v>0.85656899810964104</v>
      </c>
      <c r="AF2227" s="4">
        <f t="shared" si="172"/>
        <v>2.1744564538213265</v>
      </c>
      <c r="AG2227" s="4">
        <f t="shared" si="173"/>
        <v>3.5826435884439616</v>
      </c>
      <c r="AH2227" s="4">
        <f t="shared" si="174"/>
        <v>0.11024931864230775</v>
      </c>
    </row>
    <row r="2228" spans="1:34" x14ac:dyDescent="0.3">
      <c r="A2228" s="2" t="s">
        <v>1434</v>
      </c>
      <c r="B2228" s="2" t="s">
        <v>1433</v>
      </c>
      <c r="C2228" s="2" t="s">
        <v>226</v>
      </c>
      <c r="D2228" s="2">
        <v>2014</v>
      </c>
      <c r="E2228" s="2" t="s">
        <v>1270</v>
      </c>
      <c r="F2228" s="2">
        <v>0</v>
      </c>
      <c r="G2228" s="2">
        <v>3.1289920000000002</v>
      </c>
      <c r="H2228" s="2">
        <v>4.5199999999999997E-2</v>
      </c>
      <c r="I2228" s="2">
        <v>15.984</v>
      </c>
      <c r="J2228" s="2">
        <v>1.4259999999999999</v>
      </c>
      <c r="K2228" s="2">
        <v>283.49200000000002</v>
      </c>
      <c r="L2228" s="2">
        <v>0.89200000000000002</v>
      </c>
      <c r="M2228" s="2">
        <v>4.9000000000000002E-2</v>
      </c>
      <c r="N2228" s="2">
        <v>1652</v>
      </c>
      <c r="P2228" s="2">
        <v>6330</v>
      </c>
      <c r="Q2228" s="2">
        <v>1.319</v>
      </c>
      <c r="R2228" s="2">
        <v>1.2589999999999999</v>
      </c>
      <c r="S2228" s="2">
        <v>7.0000000000000007E-2</v>
      </c>
      <c r="T2228" s="2" t="s">
        <v>5</v>
      </c>
      <c r="U2228" s="2">
        <v>4.3</v>
      </c>
      <c r="V2228" s="2" t="s">
        <v>1435</v>
      </c>
      <c r="W2228" s="2">
        <v>274.37326969999998</v>
      </c>
      <c r="X2228" s="2" t="s">
        <v>1436</v>
      </c>
      <c r="Y2228" s="2">
        <v>-3.3810593999999998</v>
      </c>
      <c r="Z2228" s="2">
        <v>298.64</v>
      </c>
      <c r="AA2228" s="2">
        <v>12.782999999999999</v>
      </c>
      <c r="AB2228" s="2">
        <v>10.201000000000001</v>
      </c>
      <c r="AC2228" s="2">
        <v>12.3977</v>
      </c>
      <c r="AD2228" s="4">
        <f t="shared" si="170"/>
        <v>6.9419965769330655E-2</v>
      </c>
      <c r="AE2228" s="4">
        <f t="shared" si="171"/>
        <v>1.1096087328569813</v>
      </c>
      <c r="AF2228" s="4">
        <f t="shared" si="172"/>
        <v>4.2114114007047547</v>
      </c>
      <c r="AG2228" s="4">
        <f t="shared" si="173"/>
        <v>1226.6408158119041</v>
      </c>
      <c r="AH2228" s="4">
        <f t="shared" si="174"/>
        <v>0.10361500373392293</v>
      </c>
    </row>
    <row r="2229" spans="1:34" x14ac:dyDescent="0.3">
      <c r="A2229" s="2" t="s">
        <v>9308</v>
      </c>
      <c r="B2229" s="2" t="s">
        <v>9307</v>
      </c>
      <c r="C2229" s="2" t="s">
        <v>226</v>
      </c>
      <c r="D2229" s="2">
        <v>2016</v>
      </c>
      <c r="E2229" s="2" t="s">
        <v>106</v>
      </c>
      <c r="F2229" s="2">
        <v>0</v>
      </c>
      <c r="G2229" s="2">
        <v>9.4060466999999992</v>
      </c>
      <c r="H2229" s="2">
        <v>8.7470000000000006E-2</v>
      </c>
      <c r="I2229" s="2">
        <v>1.33</v>
      </c>
      <c r="J2229" s="2">
        <v>0.11865465</v>
      </c>
      <c r="K2229" s="2">
        <v>2.33</v>
      </c>
      <c r="L2229" s="2">
        <v>7.3299999999999997E-3</v>
      </c>
      <c r="M2229" s="2">
        <v>0</v>
      </c>
      <c r="N2229" s="2">
        <v>981</v>
      </c>
      <c r="P2229" s="2">
        <v>5933</v>
      </c>
      <c r="Q2229" s="2">
        <v>1.22</v>
      </c>
      <c r="R2229" s="2">
        <v>1.08</v>
      </c>
      <c r="S2229" s="2">
        <v>7.0000000000000007E-2</v>
      </c>
      <c r="T2229" s="2" t="s">
        <v>5</v>
      </c>
      <c r="U2229" s="2">
        <v>4.3</v>
      </c>
      <c r="V2229" s="2" t="s">
        <v>9309</v>
      </c>
      <c r="W2229" s="2">
        <v>292.67772939999998</v>
      </c>
      <c r="X2229" s="2" t="s">
        <v>9310</v>
      </c>
      <c r="Y2229" s="2">
        <v>49.663866599999999</v>
      </c>
      <c r="Z2229" s="2">
        <v>1026.48</v>
      </c>
      <c r="AA2229" s="2">
        <v>14.166</v>
      </c>
      <c r="AB2229" s="2">
        <v>12.632</v>
      </c>
      <c r="AC2229" s="2">
        <v>14.031499999999999</v>
      </c>
      <c r="AD2229" s="4">
        <f t="shared" si="170"/>
        <v>0.99037803111997302</v>
      </c>
      <c r="AE2229" s="4">
        <f t="shared" si="171"/>
        <v>1.3172027813895641</v>
      </c>
      <c r="AF2229" s="4">
        <f t="shared" si="172"/>
        <v>1.3235859243918093</v>
      </c>
      <c r="AG2229" s="4">
        <f t="shared" si="173"/>
        <v>216.26620112891007</v>
      </c>
      <c r="AH2229" s="4">
        <f t="shared" si="174"/>
        <v>4.2258846304373682E-2</v>
      </c>
    </row>
    <row r="2230" spans="1:34" x14ac:dyDescent="0.3">
      <c r="A2230" s="2" t="s">
        <v>5726</v>
      </c>
      <c r="B2230" s="2" t="s">
        <v>5725</v>
      </c>
      <c r="C2230" s="2" t="s">
        <v>226</v>
      </c>
      <c r="D2230" s="2">
        <v>2021</v>
      </c>
      <c r="E2230" s="2" t="s">
        <v>271</v>
      </c>
      <c r="F2230" s="2">
        <v>0</v>
      </c>
      <c r="G2230" s="2">
        <v>29.740451</v>
      </c>
      <c r="I2230" s="2">
        <v>3.36</v>
      </c>
      <c r="J2230" s="2">
        <v>0.29975963999999999</v>
      </c>
      <c r="K2230" s="2">
        <v>11.2</v>
      </c>
      <c r="L2230" s="2">
        <v>3.5400000000000001E-2</v>
      </c>
      <c r="N2230" s="2">
        <v>606</v>
      </c>
      <c r="P2230" s="2">
        <v>5532</v>
      </c>
      <c r="Q2230" s="2">
        <v>1.1299999999999999</v>
      </c>
      <c r="R2230" s="2">
        <v>0.93</v>
      </c>
      <c r="S2230" s="2">
        <v>0.08</v>
      </c>
      <c r="T2230" s="2" t="s">
        <v>5</v>
      </c>
      <c r="U2230" s="2">
        <v>4.3</v>
      </c>
      <c r="V2230" s="2" t="s">
        <v>5727</v>
      </c>
      <c r="W2230" s="2">
        <v>127.9373409</v>
      </c>
      <c r="X2230" s="2" t="s">
        <v>5728</v>
      </c>
      <c r="Y2230" s="2">
        <v>19.0745863</v>
      </c>
      <c r="Z2230" s="2">
        <v>738.13599999999997</v>
      </c>
      <c r="AA2230" s="2">
        <v>14.428000000000001</v>
      </c>
      <c r="AB2230" s="2">
        <v>12.435</v>
      </c>
      <c r="AC2230" s="2">
        <v>14.1327</v>
      </c>
      <c r="AD2230" s="4">
        <f t="shared" si="170"/>
        <v>0.29525699168556313</v>
      </c>
      <c r="AE2230" s="4">
        <f t="shared" si="171"/>
        <v>0.9920634920634922</v>
      </c>
      <c r="AF2230" s="4">
        <f t="shared" si="172"/>
        <v>1.8257418583505536</v>
      </c>
      <c r="AG2230" s="4" t="str">
        <f t="shared" si="173"/>
        <v/>
      </c>
      <c r="AH2230" s="4">
        <f t="shared" si="174"/>
        <v>7.4165693248330791E-2</v>
      </c>
    </row>
    <row r="2231" spans="1:34" x14ac:dyDescent="0.3">
      <c r="A2231" s="2" t="s">
        <v>6456</v>
      </c>
      <c r="B2231" s="2" t="s">
        <v>6455</v>
      </c>
      <c r="C2231" s="2" t="s">
        <v>226</v>
      </c>
      <c r="D2231" s="2">
        <v>2020</v>
      </c>
      <c r="E2231" s="2" t="s">
        <v>106</v>
      </c>
      <c r="F2231" s="2">
        <v>0</v>
      </c>
      <c r="G2231" s="2">
        <v>134.46279999999999</v>
      </c>
      <c r="H2231" s="2">
        <v>0.52661000000000002</v>
      </c>
      <c r="I2231" s="2">
        <v>8.86</v>
      </c>
      <c r="J2231" s="2">
        <v>0.79043626</v>
      </c>
      <c r="K2231" s="2">
        <v>71</v>
      </c>
      <c r="L2231" s="2">
        <v>0.22338986</v>
      </c>
      <c r="M2231" s="2">
        <v>0</v>
      </c>
      <c r="N2231" s="2">
        <v>412</v>
      </c>
      <c r="P2231" s="2">
        <v>5922</v>
      </c>
      <c r="Q2231" s="2">
        <v>1.143</v>
      </c>
      <c r="R2231" s="2">
        <v>1.0760000000000001</v>
      </c>
      <c r="S2231" s="2">
        <v>0.11</v>
      </c>
      <c r="T2231" s="2" t="s">
        <v>5</v>
      </c>
      <c r="U2231" s="2">
        <v>4.3</v>
      </c>
      <c r="V2231" s="2" t="s">
        <v>6457</v>
      </c>
      <c r="W2231" s="2">
        <v>289.34146290000001</v>
      </c>
      <c r="X2231" s="2" t="s">
        <v>6458</v>
      </c>
      <c r="Y2231" s="2">
        <v>46.988154999999999</v>
      </c>
      <c r="Z2231" s="2">
        <v>865.73</v>
      </c>
      <c r="AA2231" s="2">
        <v>13.978</v>
      </c>
      <c r="AB2231" s="2">
        <v>12.621</v>
      </c>
      <c r="AC2231" s="2">
        <v>13.9061</v>
      </c>
      <c r="AD2231" s="4">
        <f t="shared" si="170"/>
        <v>0.10208388346002645</v>
      </c>
      <c r="AE2231" s="4">
        <f t="shared" si="171"/>
        <v>0.90446320745583431</v>
      </c>
      <c r="AF2231" s="4">
        <f t="shared" si="172"/>
        <v>2.8308203789818052</v>
      </c>
      <c r="AG2231" s="4">
        <f t="shared" si="173"/>
        <v>5.198496061827238</v>
      </c>
      <c r="AH2231" s="4">
        <f t="shared" si="174"/>
        <v>0.13946451003174565</v>
      </c>
    </row>
    <row r="2232" spans="1:34" x14ac:dyDescent="0.3">
      <c r="A2232" s="2" t="s">
        <v>6456</v>
      </c>
      <c r="B2232" s="2" t="s">
        <v>6459</v>
      </c>
      <c r="C2232" s="2" t="s">
        <v>226</v>
      </c>
      <c r="D2232" s="2">
        <v>2020</v>
      </c>
      <c r="E2232" s="2" t="s">
        <v>106</v>
      </c>
      <c r="F2232" s="2">
        <v>0</v>
      </c>
      <c r="G2232" s="2">
        <v>284.21499999999997</v>
      </c>
      <c r="H2232" s="2">
        <v>0.86695</v>
      </c>
      <c r="I2232" s="2">
        <v>5.44</v>
      </c>
      <c r="J2232" s="2">
        <v>0.48532428999999999</v>
      </c>
      <c r="K2232" s="2">
        <v>15</v>
      </c>
      <c r="L2232" s="2">
        <v>4.7195040000000001E-2</v>
      </c>
      <c r="M2232" s="2">
        <v>0</v>
      </c>
      <c r="N2232" s="2">
        <v>321</v>
      </c>
      <c r="P2232" s="2">
        <v>5922</v>
      </c>
      <c r="Q2232" s="2">
        <v>1.143</v>
      </c>
      <c r="R2232" s="2">
        <v>1.0760000000000001</v>
      </c>
      <c r="S2232" s="2">
        <v>0.11</v>
      </c>
      <c r="T2232" s="2" t="s">
        <v>5</v>
      </c>
      <c r="U2232" s="2">
        <v>4.3</v>
      </c>
      <c r="V2232" s="2" t="s">
        <v>6457</v>
      </c>
      <c r="W2232" s="2">
        <v>289.34146290000001</v>
      </c>
      <c r="X2232" s="2" t="s">
        <v>6458</v>
      </c>
      <c r="Y2232" s="2">
        <v>46.988154999999999</v>
      </c>
      <c r="Z2232" s="2">
        <v>865.73</v>
      </c>
      <c r="AA2232" s="2">
        <v>13.978</v>
      </c>
      <c r="AB2232" s="2">
        <v>12.621</v>
      </c>
      <c r="AC2232" s="2">
        <v>13.9061</v>
      </c>
      <c r="AD2232" s="4">
        <f t="shared" si="170"/>
        <v>9.3173961301648664E-2</v>
      </c>
      <c r="AE2232" s="4">
        <f t="shared" si="171"/>
        <v>0.50686634948096876</v>
      </c>
      <c r="AF2232" s="4">
        <f t="shared" si="172"/>
        <v>1.6605279103876787</v>
      </c>
      <c r="AG2232" s="4">
        <f t="shared" si="173"/>
        <v>1.9180848766163718</v>
      </c>
      <c r="AH2232" s="4">
        <f t="shared" si="174"/>
        <v>9.2681630067406678E-2</v>
      </c>
    </row>
    <row r="2233" spans="1:34" x14ac:dyDescent="0.3">
      <c r="A2233" s="2" t="s">
        <v>17197</v>
      </c>
      <c r="B2233" s="2" t="s">
        <v>17196</v>
      </c>
      <c r="C2233" s="2" t="s">
        <v>226</v>
      </c>
      <c r="D2233" s="2">
        <v>2022</v>
      </c>
      <c r="E2233" s="2" t="s">
        <v>227</v>
      </c>
      <c r="F2233" s="2">
        <v>0</v>
      </c>
      <c r="G2233" s="2">
        <v>20.330030000000001</v>
      </c>
      <c r="H2233" s="2">
        <v>0.158</v>
      </c>
      <c r="I2233" s="2">
        <v>11.881519539999999</v>
      </c>
      <c r="J2233" s="2">
        <v>1.06</v>
      </c>
      <c r="K2233" s="2">
        <v>1036.1206068199999</v>
      </c>
      <c r="L2233" s="2">
        <v>3.26</v>
      </c>
      <c r="M2233" s="2">
        <v>9.0999999999999998E-2</v>
      </c>
      <c r="N2233" s="2">
        <v>906</v>
      </c>
      <c r="O2233" s="2" t="s">
        <v>572</v>
      </c>
      <c r="P2233" s="2">
        <v>6300</v>
      </c>
      <c r="Q2233" s="2">
        <v>1.4</v>
      </c>
      <c r="R2233" s="2">
        <v>1.24</v>
      </c>
      <c r="S2233" s="2">
        <v>0.12</v>
      </c>
      <c r="T2233" s="2" t="s">
        <v>5</v>
      </c>
      <c r="U2233" s="2">
        <v>4.3</v>
      </c>
      <c r="V2233" s="2" t="s">
        <v>17198</v>
      </c>
      <c r="W2233" s="2">
        <v>91.540320399999999</v>
      </c>
      <c r="X2233" s="2" t="s">
        <v>17199</v>
      </c>
      <c r="Y2233" s="2">
        <v>-19.953444300000001</v>
      </c>
      <c r="Z2233" s="2">
        <v>390.48399999999998</v>
      </c>
      <c r="AA2233" s="2">
        <v>11.932</v>
      </c>
      <c r="AB2233" s="2">
        <v>10.407999999999999</v>
      </c>
      <c r="AC2233" s="2">
        <v>11.5779</v>
      </c>
      <c r="AD2233" s="4">
        <f t="shared" si="170"/>
        <v>0.61772382433676343</v>
      </c>
      <c r="AE2233" s="4">
        <f t="shared" si="171"/>
        <v>7.3394976891807824</v>
      </c>
      <c r="AF2233" s="4">
        <f t="shared" si="172"/>
        <v>9.3383288230703414</v>
      </c>
      <c r="AG2233" s="4">
        <f t="shared" si="173"/>
        <v>110.96702560598278</v>
      </c>
      <c r="AH2233" s="4">
        <f t="shared" si="174"/>
        <v>0.31024519464980621</v>
      </c>
    </row>
    <row r="2234" spans="1:34" x14ac:dyDescent="0.3">
      <c r="A2234" s="2" t="s">
        <v>12984</v>
      </c>
      <c r="B2234" s="2" t="s">
        <v>12983</v>
      </c>
      <c r="C2234" s="2" t="s">
        <v>226</v>
      </c>
      <c r="D2234" s="2">
        <v>2016</v>
      </c>
      <c r="E2234" s="2" t="s">
        <v>106</v>
      </c>
      <c r="F2234" s="2">
        <v>0</v>
      </c>
      <c r="G2234" s="2">
        <v>4.9033215510000003</v>
      </c>
      <c r="H2234" s="2">
        <v>6.0109999999999997E-2</v>
      </c>
      <c r="I2234" s="2">
        <v>2.36</v>
      </c>
      <c r="J2234" s="2">
        <v>0.21054510000000001</v>
      </c>
      <c r="K2234" s="2">
        <v>6.17</v>
      </c>
      <c r="L2234" s="2">
        <v>1.9400000000000001E-2</v>
      </c>
      <c r="M2234" s="2">
        <v>0</v>
      </c>
      <c r="N2234" s="2">
        <v>1247</v>
      </c>
      <c r="P2234" s="2">
        <v>6123</v>
      </c>
      <c r="Q2234" s="2">
        <v>1.27</v>
      </c>
      <c r="R2234" s="2">
        <v>1.18</v>
      </c>
      <c r="S2234" s="2">
        <v>0.13</v>
      </c>
      <c r="T2234" s="2" t="s">
        <v>5</v>
      </c>
      <c r="U2234" s="2">
        <v>4.3</v>
      </c>
      <c r="V2234" s="2" t="s">
        <v>12985</v>
      </c>
      <c r="W2234" s="2">
        <v>296.5666587</v>
      </c>
      <c r="X2234" s="2" t="s">
        <v>12986</v>
      </c>
      <c r="Y2234" s="2">
        <v>49.696174200000002</v>
      </c>
      <c r="Z2234" s="2">
        <v>685.59900000000005</v>
      </c>
      <c r="AA2234" s="2">
        <v>13.209</v>
      </c>
      <c r="AB2234" s="2">
        <v>11.845000000000001</v>
      </c>
      <c r="AC2234" s="2">
        <v>13.1197</v>
      </c>
      <c r="AD2234" s="4">
        <f t="shared" si="170"/>
        <v>0.46940656055390284</v>
      </c>
      <c r="AE2234" s="4">
        <f t="shared" si="171"/>
        <v>1.1077994829072106</v>
      </c>
      <c r="AF2234" s="4">
        <f t="shared" si="172"/>
        <v>1.6169127309972597</v>
      </c>
      <c r="AG2234" s="4">
        <f t="shared" si="173"/>
        <v>562.93839904920958</v>
      </c>
      <c r="AH2234" s="4">
        <f t="shared" si="174"/>
        <v>4.5788177086612751E-2</v>
      </c>
    </row>
    <row r="2235" spans="1:34" x14ac:dyDescent="0.3">
      <c r="A2235" s="2" t="s">
        <v>17949</v>
      </c>
      <c r="B2235" s="2" t="s">
        <v>17948</v>
      </c>
      <c r="C2235" s="2" t="s">
        <v>226</v>
      </c>
      <c r="D2235" s="2">
        <v>2016</v>
      </c>
      <c r="E2235" s="2" t="s">
        <v>17945</v>
      </c>
      <c r="F2235" s="2">
        <v>0</v>
      </c>
      <c r="G2235" s="2">
        <v>1.5487743</v>
      </c>
      <c r="H2235" s="2">
        <v>2.8510000000000001E-2</v>
      </c>
      <c r="I2235" s="2">
        <v>15.008851</v>
      </c>
      <c r="J2235" s="2">
        <v>1.339</v>
      </c>
      <c r="K2235" s="2">
        <v>562.24126999999999</v>
      </c>
      <c r="L2235" s="2">
        <v>1.7689999999999999</v>
      </c>
      <c r="M2235" s="2">
        <v>1.2E-2</v>
      </c>
      <c r="N2235" s="2">
        <v>2043</v>
      </c>
      <c r="O2235" s="2" t="s">
        <v>672</v>
      </c>
      <c r="P2235" s="2">
        <v>5940</v>
      </c>
      <c r="Q2235" s="2">
        <v>1.43</v>
      </c>
      <c r="R2235" s="2">
        <v>1.2889999999999999</v>
      </c>
      <c r="S2235" s="2">
        <v>0.14000000000000001</v>
      </c>
      <c r="T2235" s="2" t="s">
        <v>5</v>
      </c>
      <c r="U2235" s="2">
        <v>4.3</v>
      </c>
      <c r="V2235" s="2" t="s">
        <v>17950</v>
      </c>
      <c r="W2235" s="2">
        <v>327.66569529999998</v>
      </c>
      <c r="X2235" s="2" t="s">
        <v>17951</v>
      </c>
      <c r="Y2235" s="2">
        <v>10.4629385</v>
      </c>
      <c r="Z2235" s="2">
        <v>523.33699999999999</v>
      </c>
      <c r="AA2235" s="2">
        <v>12.685</v>
      </c>
      <c r="AB2235" s="2">
        <v>11.074</v>
      </c>
      <c r="AC2235" s="2">
        <v>12.5227</v>
      </c>
      <c r="AD2235" s="4">
        <f t="shared" si="170"/>
        <v>0.16629545597400294</v>
      </c>
      <c r="AE2235" s="4">
        <f t="shared" si="171"/>
        <v>2.4959037206908703</v>
      </c>
      <c r="AF2235" s="4">
        <f t="shared" si="172"/>
        <v>6.120510358964756</v>
      </c>
      <c r="AG2235" s="4">
        <f t="shared" si="173"/>
        <v>2810.0449706247559</v>
      </c>
      <c r="AH2235" s="4">
        <f t="shared" si="174"/>
        <v>0.13541084680446736</v>
      </c>
    </row>
    <row r="2236" spans="1:34" x14ac:dyDescent="0.3">
      <c r="A2236" s="2" t="s">
        <v>15545</v>
      </c>
      <c r="B2236" s="2" t="s">
        <v>15544</v>
      </c>
      <c r="C2236" s="2" t="s">
        <v>226</v>
      </c>
      <c r="D2236" s="2">
        <v>2023</v>
      </c>
      <c r="E2236" s="2" t="s">
        <v>227</v>
      </c>
      <c r="F2236" s="2">
        <v>0</v>
      </c>
      <c r="G2236" s="2">
        <v>9.1397030000000008</v>
      </c>
      <c r="H2236" s="2">
        <v>9.103E-2</v>
      </c>
      <c r="I2236" s="2">
        <v>2.87</v>
      </c>
      <c r="J2236" s="2">
        <v>0.25604469000000002</v>
      </c>
      <c r="K2236" s="2">
        <v>16.899999999999999</v>
      </c>
      <c r="L2236" s="2">
        <v>5.3173350000000001E-2</v>
      </c>
      <c r="M2236" s="2">
        <v>0.18</v>
      </c>
      <c r="N2236" s="2">
        <v>1135</v>
      </c>
      <c r="P2236" s="2">
        <v>6146</v>
      </c>
      <c r="Q2236" s="2">
        <v>1.264</v>
      </c>
      <c r="R2236" s="2">
        <v>1.204</v>
      </c>
      <c r="S2236" s="2">
        <v>0.14000000000000001</v>
      </c>
      <c r="T2236" s="2" t="s">
        <v>5</v>
      </c>
      <c r="U2236" s="2">
        <v>4.3</v>
      </c>
      <c r="V2236" s="2" t="s">
        <v>15546</v>
      </c>
      <c r="W2236" s="2">
        <v>337.51027379999999</v>
      </c>
      <c r="X2236" s="2" t="s">
        <v>15547</v>
      </c>
      <c r="Y2236" s="2">
        <v>-75.646560600000001</v>
      </c>
      <c r="Z2236" s="2">
        <v>129.804</v>
      </c>
      <c r="AA2236" s="2">
        <v>9.5109999999999992</v>
      </c>
      <c r="AB2236" s="2">
        <v>8.2460000000000004</v>
      </c>
      <c r="AC2236" s="2">
        <v>9.3997200000000003</v>
      </c>
      <c r="AD2236" s="4">
        <f t="shared" si="170"/>
        <v>0.7148929502798721</v>
      </c>
      <c r="AE2236" s="4">
        <f t="shared" si="171"/>
        <v>2.0517427673032329</v>
      </c>
      <c r="AF2236" s="4">
        <f t="shared" si="172"/>
        <v>2.4266235270763112</v>
      </c>
      <c r="AG2236" s="4">
        <f t="shared" si="173"/>
        <v>246.82272120825783</v>
      </c>
      <c r="AH2236" s="4">
        <f t="shared" si="174"/>
        <v>7.2028517004136788E-2</v>
      </c>
    </row>
    <row r="2237" spans="1:34" x14ac:dyDescent="0.3">
      <c r="A2237" s="2" t="s">
        <v>7890</v>
      </c>
      <c r="B2237" s="2" t="s">
        <v>7889</v>
      </c>
      <c r="C2237" s="2" t="s">
        <v>226</v>
      </c>
      <c r="D2237" s="2">
        <v>2016</v>
      </c>
      <c r="E2237" s="2" t="s">
        <v>106</v>
      </c>
      <c r="F2237" s="2">
        <v>0</v>
      </c>
      <c r="G2237" s="2">
        <v>14.7967458</v>
      </c>
      <c r="H2237" s="2">
        <v>0.12758</v>
      </c>
      <c r="I2237" s="2">
        <v>0.97</v>
      </c>
      <c r="J2237" s="2">
        <v>8.6537600000000006E-2</v>
      </c>
      <c r="K2237" s="2">
        <v>0.871</v>
      </c>
      <c r="L2237" s="2">
        <v>2.7399999999999998E-3</v>
      </c>
      <c r="M2237" s="2">
        <v>0</v>
      </c>
      <c r="N2237" s="2">
        <v>874</v>
      </c>
      <c r="P2237" s="2">
        <v>6170</v>
      </c>
      <c r="Q2237" s="2">
        <v>1.28</v>
      </c>
      <c r="R2237" s="2">
        <v>1.2</v>
      </c>
      <c r="S2237" s="2">
        <v>0.16</v>
      </c>
      <c r="T2237" s="2" t="s">
        <v>5</v>
      </c>
      <c r="U2237" s="2">
        <v>4.3</v>
      </c>
      <c r="V2237" s="2" t="s">
        <v>7891</v>
      </c>
      <c r="W2237" s="2">
        <v>281.83533660000001</v>
      </c>
      <c r="X2237" s="2" t="s">
        <v>7892</v>
      </c>
      <c r="Y2237" s="2">
        <v>44.155882499999997</v>
      </c>
      <c r="Z2237" s="2">
        <v>422.26900000000001</v>
      </c>
      <c r="AA2237" s="2">
        <v>11.717000000000001</v>
      </c>
      <c r="AB2237" s="2">
        <v>10.484</v>
      </c>
      <c r="AC2237" s="2">
        <v>11.649699999999999</v>
      </c>
      <c r="AD2237" s="4">
        <f t="shared" si="170"/>
        <v>0.95433961561260172</v>
      </c>
      <c r="AE2237" s="4">
        <f t="shared" si="171"/>
        <v>0.92570942714422366</v>
      </c>
      <c r="AF2237" s="4">
        <f t="shared" si="172"/>
        <v>0.94759598159231184</v>
      </c>
      <c r="AG2237" s="4">
        <f t="shared" si="173"/>
        <v>130.88360537985261</v>
      </c>
      <c r="AH2237" s="4">
        <f t="shared" si="174"/>
        <v>3.2052912210210928E-2</v>
      </c>
    </row>
    <row r="2238" spans="1:34" x14ac:dyDescent="0.3">
      <c r="A2238" s="2" t="s">
        <v>12852</v>
      </c>
      <c r="B2238" s="2" t="s">
        <v>12851</v>
      </c>
      <c r="C2238" s="2" t="s">
        <v>226</v>
      </c>
      <c r="D2238" s="2">
        <v>2016</v>
      </c>
      <c r="E2238" s="2" t="s">
        <v>106</v>
      </c>
      <c r="F2238" s="2">
        <v>0</v>
      </c>
      <c r="G2238" s="2">
        <v>25.308897479999999</v>
      </c>
      <c r="H2238" s="2">
        <v>0.17274</v>
      </c>
      <c r="I2238" s="2">
        <v>1.64</v>
      </c>
      <c r="J2238" s="2">
        <v>0.146311</v>
      </c>
      <c r="K2238" s="2">
        <v>3.33</v>
      </c>
      <c r="L2238" s="2">
        <v>1.0500000000000001E-2</v>
      </c>
      <c r="M2238" s="2">
        <v>0</v>
      </c>
      <c r="N2238" s="2">
        <v>710</v>
      </c>
      <c r="P2238" s="2">
        <v>6025</v>
      </c>
      <c r="Q2238" s="2">
        <v>1.25</v>
      </c>
      <c r="R2238" s="2">
        <v>1.1599999999999999</v>
      </c>
      <c r="S2238" s="2">
        <v>0.18</v>
      </c>
      <c r="T2238" s="2" t="s">
        <v>5</v>
      </c>
      <c r="U2238" s="2">
        <v>4.3</v>
      </c>
      <c r="V2238" s="2" t="s">
        <v>12853</v>
      </c>
      <c r="W2238" s="2">
        <v>295.4042546</v>
      </c>
      <c r="X2238" s="2" t="s">
        <v>12854</v>
      </c>
      <c r="Y2238" s="2">
        <v>42.9812789</v>
      </c>
      <c r="Z2238" s="2">
        <v>324.61799999999999</v>
      </c>
      <c r="AA2238" s="2">
        <v>11.592000000000001</v>
      </c>
      <c r="AB2238" s="2">
        <v>10.379</v>
      </c>
      <c r="AC2238" s="2">
        <v>11.603899999999999</v>
      </c>
      <c r="AD2238" s="4">
        <f t="shared" si="170"/>
        <v>0.75494043905340924</v>
      </c>
      <c r="AE2238" s="4">
        <f t="shared" si="171"/>
        <v>1.2381023200475909</v>
      </c>
      <c r="AF2238" s="4">
        <f t="shared" si="172"/>
        <v>1.4249518605475937</v>
      </c>
      <c r="AG2238" s="4">
        <f t="shared" si="173"/>
        <v>61.90878067524001</v>
      </c>
      <c r="AH2238" s="4">
        <f t="shared" si="174"/>
        <v>5.3477490392701464E-2</v>
      </c>
    </row>
    <row r="2239" spans="1:34" x14ac:dyDescent="0.3">
      <c r="A2239" s="2" t="s">
        <v>16532</v>
      </c>
      <c r="B2239" s="2" t="s">
        <v>16531</v>
      </c>
      <c r="C2239" s="2" t="s">
        <v>226</v>
      </c>
      <c r="D2239" s="2">
        <v>2024</v>
      </c>
      <c r="E2239" s="2" t="s">
        <v>227</v>
      </c>
      <c r="F2239" s="2">
        <v>0</v>
      </c>
      <c r="G2239" s="2">
        <v>69.336839999999995</v>
      </c>
      <c r="H2239" s="2">
        <v>0.34699999999999998</v>
      </c>
      <c r="I2239" s="2">
        <v>9.6060964599999998</v>
      </c>
      <c r="J2239" s="2">
        <v>0.85699999999999998</v>
      </c>
      <c r="K2239" s="2">
        <v>124.90656395000001</v>
      </c>
      <c r="L2239" s="2">
        <v>0.39300000000000002</v>
      </c>
      <c r="M2239" s="2">
        <v>0.17</v>
      </c>
      <c r="N2239" s="2">
        <v>414</v>
      </c>
      <c r="P2239" s="2">
        <v>5730</v>
      </c>
      <c r="Q2239" s="2">
        <v>1.006</v>
      </c>
      <c r="R2239" s="2">
        <v>1.034</v>
      </c>
      <c r="S2239" s="2">
        <v>0.18</v>
      </c>
      <c r="T2239" s="2" t="s">
        <v>5</v>
      </c>
      <c r="U2239" s="2">
        <v>4.3</v>
      </c>
      <c r="V2239" s="2" t="s">
        <v>16533</v>
      </c>
      <c r="W2239" s="2">
        <v>70.997586400000003</v>
      </c>
      <c r="X2239" s="2" t="s">
        <v>16534</v>
      </c>
      <c r="Y2239" s="2">
        <v>-31.906636899999999</v>
      </c>
      <c r="Z2239" s="2">
        <v>148.98699999999999</v>
      </c>
      <c r="AA2239" s="2">
        <v>10.507</v>
      </c>
      <c r="AB2239" s="2">
        <v>9.1199999999999992</v>
      </c>
      <c r="AC2239" s="2">
        <v>10.440300000000001</v>
      </c>
      <c r="AD2239" s="4">
        <f t="shared" si="170"/>
        <v>0.14091084900927719</v>
      </c>
      <c r="AE2239" s="4">
        <f t="shared" si="171"/>
        <v>1.353603207843612</v>
      </c>
      <c r="AF2239" s="4">
        <f t="shared" si="172"/>
        <v>3.6059455047339757</v>
      </c>
      <c r="AG2239" s="4">
        <f t="shared" si="173"/>
        <v>8.1291539760308478</v>
      </c>
      <c r="AH2239" s="4">
        <f t="shared" si="174"/>
        <v>0.17722255300197842</v>
      </c>
    </row>
    <row r="2240" spans="1:34" x14ac:dyDescent="0.3">
      <c r="A2240" s="2" t="s">
        <v>14563</v>
      </c>
      <c r="B2240" s="2" t="s">
        <v>14562</v>
      </c>
      <c r="C2240" s="2" t="s">
        <v>226</v>
      </c>
      <c r="D2240" s="2">
        <v>2016</v>
      </c>
      <c r="E2240" s="2" t="s">
        <v>106</v>
      </c>
      <c r="F2240" s="2">
        <v>0</v>
      </c>
      <c r="G2240" s="2">
        <v>3.7444389999999999</v>
      </c>
      <c r="H2240" s="2">
        <v>4.9750000000000003E-2</v>
      </c>
      <c r="I2240" s="2">
        <v>1.0900000000000001</v>
      </c>
      <c r="J2240" s="2">
        <v>9.7243289999999996E-2</v>
      </c>
      <c r="K2240" s="2">
        <v>1.32</v>
      </c>
      <c r="L2240" s="2">
        <v>4.1599999999999996E-3</v>
      </c>
      <c r="M2240" s="2">
        <v>0</v>
      </c>
      <c r="N2240" s="2">
        <v>1328</v>
      </c>
      <c r="P2240" s="2">
        <v>5961</v>
      </c>
      <c r="Q2240" s="2">
        <v>1.25</v>
      </c>
      <c r="R2240" s="2">
        <v>1.1399999999999999</v>
      </c>
      <c r="S2240" s="2">
        <v>0.19</v>
      </c>
      <c r="T2240" s="2" t="s">
        <v>5</v>
      </c>
      <c r="U2240" s="2">
        <v>4.3</v>
      </c>
      <c r="V2240" s="2" t="s">
        <v>14564</v>
      </c>
      <c r="W2240" s="2">
        <v>291.46745399999998</v>
      </c>
      <c r="X2240" s="2" t="s">
        <v>14565</v>
      </c>
      <c r="Y2240" s="2">
        <v>50.759559699999997</v>
      </c>
      <c r="Z2240" s="2">
        <v>598.31299999999999</v>
      </c>
      <c r="AA2240" s="2">
        <v>12.997999999999999</v>
      </c>
      <c r="AB2240" s="2">
        <v>11.327</v>
      </c>
      <c r="AC2240" s="2">
        <v>12.680199999999999</v>
      </c>
      <c r="AD2240" s="4">
        <f t="shared" si="170"/>
        <v>1.0192821936806047</v>
      </c>
      <c r="AE2240" s="4">
        <f t="shared" si="171"/>
        <v>1.1110175911118592</v>
      </c>
      <c r="AF2240" s="4">
        <f t="shared" si="172"/>
        <v>1.1004586199907413</v>
      </c>
      <c r="AG2240" s="4">
        <f t="shared" si="173"/>
        <v>715.15502270028526</v>
      </c>
      <c r="AH2240" s="4">
        <f t="shared" si="174"/>
        <v>3.0197756518139895E-2</v>
      </c>
    </row>
    <row r="2241" spans="1:34" x14ac:dyDescent="0.3">
      <c r="A2241" s="2" t="s">
        <v>18577</v>
      </c>
      <c r="B2241" s="2" t="s">
        <v>18576</v>
      </c>
      <c r="C2241" s="2" t="s">
        <v>226</v>
      </c>
      <c r="D2241" s="2">
        <v>2017</v>
      </c>
      <c r="E2241" s="2" t="s">
        <v>17917</v>
      </c>
      <c r="F2241" s="2">
        <v>0</v>
      </c>
      <c r="G2241" s="2">
        <v>2.798581</v>
      </c>
      <c r="H2241" s="2">
        <v>3.6999999999999998E-2</v>
      </c>
      <c r="I2241" s="2">
        <v>11.54527</v>
      </c>
      <c r="J2241" s="2">
        <v>1.03</v>
      </c>
      <c r="K2241" s="2">
        <v>425.8922</v>
      </c>
      <c r="L2241" s="2">
        <v>1.34</v>
      </c>
      <c r="M2241" s="2">
        <v>0</v>
      </c>
      <c r="N2241" s="2">
        <v>1160</v>
      </c>
      <c r="O2241" s="2" t="s">
        <v>302</v>
      </c>
      <c r="P2241" s="2">
        <v>4920</v>
      </c>
      <c r="Q2241" s="2">
        <v>0.86</v>
      </c>
      <c r="R2241" s="2">
        <v>0.84</v>
      </c>
      <c r="S2241" s="2">
        <v>0.19</v>
      </c>
      <c r="T2241" s="2" t="s">
        <v>5</v>
      </c>
      <c r="U2241" s="2">
        <v>4.3</v>
      </c>
      <c r="V2241" s="2" t="s">
        <v>18578</v>
      </c>
      <c r="W2241" s="2">
        <v>357.84643399999999</v>
      </c>
      <c r="X2241" s="2" t="s">
        <v>18579</v>
      </c>
      <c r="Y2241" s="2">
        <v>-70.152862099999993</v>
      </c>
      <c r="Z2241" s="2">
        <v>149.94200000000001</v>
      </c>
      <c r="AA2241" s="2">
        <v>11.98</v>
      </c>
      <c r="AB2241" s="2">
        <v>9.7119999999999997</v>
      </c>
      <c r="AC2241" s="2">
        <v>11.6236</v>
      </c>
      <c r="AD2241" s="4">
        <f t="shared" si="170"/>
        <v>0.27674985668645857</v>
      </c>
      <c r="AE2241" s="4">
        <f t="shared" si="171"/>
        <v>3.1951518179064697</v>
      </c>
      <c r="AF2241" s="4">
        <f t="shared" si="172"/>
        <v>6.0736225128600996</v>
      </c>
      <c r="AG2241" s="4">
        <f t="shared" si="173"/>
        <v>284.01659428845318</v>
      </c>
      <c r="AH2241" s="4">
        <f t="shared" si="174"/>
        <v>0.17832769726255762</v>
      </c>
    </row>
    <row r="2242" spans="1:34" x14ac:dyDescent="0.3">
      <c r="A2242" s="2" t="s">
        <v>503</v>
      </c>
      <c r="B2242" s="2" t="s">
        <v>502</v>
      </c>
      <c r="C2242" s="2" t="s">
        <v>226</v>
      </c>
      <c r="D2242" s="2">
        <v>2015</v>
      </c>
      <c r="E2242" s="2" t="s">
        <v>411</v>
      </c>
      <c r="F2242" s="2">
        <v>0</v>
      </c>
      <c r="G2242" s="2">
        <v>2.8505699999999998</v>
      </c>
      <c r="H2242" s="2">
        <v>3.8600000000000002E-2</v>
      </c>
      <c r="I2242" s="2">
        <v>10.088100000000001</v>
      </c>
      <c r="J2242" s="2">
        <v>0.9</v>
      </c>
      <c r="K2242" s="2">
        <v>270.15550000000002</v>
      </c>
      <c r="L2242" s="2">
        <v>0.85</v>
      </c>
      <c r="M2242" s="2">
        <v>8.2000000000000003E-2</v>
      </c>
      <c r="O2242" s="2" t="s">
        <v>328</v>
      </c>
      <c r="P2242" s="2">
        <v>5260</v>
      </c>
      <c r="Q2242" s="2">
        <v>0.9</v>
      </c>
      <c r="R2242" s="2">
        <v>0.97</v>
      </c>
      <c r="S2242" s="2">
        <v>0.2</v>
      </c>
      <c r="T2242" s="2" t="s">
        <v>5</v>
      </c>
      <c r="U2242" s="2">
        <v>4.3</v>
      </c>
      <c r="V2242" s="2" t="s">
        <v>504</v>
      </c>
      <c r="W2242" s="2">
        <v>278.90206910000001</v>
      </c>
      <c r="X2242" s="2" t="s">
        <v>505</v>
      </c>
      <c r="Y2242" s="2">
        <v>6.4795702999999998</v>
      </c>
      <c r="Z2242" s="2">
        <v>806.50699999999995</v>
      </c>
      <c r="AA2242" s="2">
        <v>15.407999999999999</v>
      </c>
      <c r="AB2242" s="2">
        <v>13.048</v>
      </c>
      <c r="AC2242" s="2">
        <v>15.2394</v>
      </c>
      <c r="AD2242" s="4">
        <f t="shared" ref="AD2242:AD2305" si="175">IF(AND(ISNUMBER(K2242),ISNUMBER(I2242),K2242&gt;0,I2242&gt;0),K2242/(I2242^3),"")</f>
        <v>0.2631392774300414</v>
      </c>
      <c r="AE2242" s="4">
        <f t="shared" ref="AE2242:AE2305" si="176">IF(AND(ISNUMBER(K2242),ISNUMBER(I2242),K2242&gt;0,I2242&gt;0),K2242/(I2242^2),"")</f>
        <v>2.6545753446420002</v>
      </c>
      <c r="AF2242" s="4">
        <f t="shared" ref="AF2242:AF2305" si="177">IF(AND(ISNUMBER(K2242),ISNUMBER(I2242),K2242&gt;0,I2242&gt;0),SQRT(K2242/I2242),"")</f>
        <v>5.1749030458824024</v>
      </c>
      <c r="AG2242" s="4">
        <f t="shared" ref="AG2242:AG2305" si="178">IF(AND(ISNUMBER(Q2242),ISNUMBER(P2242),ISNUMBER(H2242),Q2242&gt;0,P2242&gt;0,H2242&gt;0),(Q2242^2*(P2242/5778)^4)/(H2242^2),"")</f>
        <v>373.37328098287242</v>
      </c>
      <c r="AH2242" s="4" t="str">
        <f t="shared" ref="AH2242:AH2305" si="179">IF(AND(ISNUMBER(K2242),ISNUMBER(I2242),ISNUMBER(N2242),K2242&gt;0,I2242&gt;0,N2242&gt;0),SQRT(K2242/I2242)/SQRT(N2242),"")</f>
        <v/>
      </c>
    </row>
    <row r="2243" spans="1:34" x14ac:dyDescent="0.3">
      <c r="A2243" s="2" t="s">
        <v>18613</v>
      </c>
      <c r="B2243" s="2" t="s">
        <v>18612</v>
      </c>
      <c r="C2243" s="2" t="s">
        <v>226</v>
      </c>
      <c r="D2243" s="2">
        <v>2014</v>
      </c>
      <c r="E2243" s="2" t="s">
        <v>17888</v>
      </c>
      <c r="F2243" s="2">
        <v>0</v>
      </c>
      <c r="G2243" s="2">
        <v>5.75251</v>
      </c>
      <c r="H2243" s="2">
        <v>7.17E-2</v>
      </c>
      <c r="I2243" s="2">
        <v>11.43318</v>
      </c>
      <c r="J2243" s="2">
        <v>1.02</v>
      </c>
      <c r="K2243" s="2">
        <v>772.32690000000002</v>
      </c>
      <c r="L2243" s="2">
        <v>2.4300000000000002</v>
      </c>
      <c r="M2243" s="2">
        <v>0</v>
      </c>
      <c r="N2243" s="2">
        <v>1480</v>
      </c>
      <c r="O2243" s="2" t="s">
        <v>216</v>
      </c>
      <c r="P2243" s="2">
        <v>6150</v>
      </c>
      <c r="Q2243" s="2">
        <v>1.64</v>
      </c>
      <c r="R2243" s="2">
        <v>1.21</v>
      </c>
      <c r="S2243" s="2">
        <v>0.21</v>
      </c>
      <c r="T2243" s="2" t="s">
        <v>5</v>
      </c>
      <c r="U2243" s="2">
        <v>4.3</v>
      </c>
      <c r="V2243" s="2" t="s">
        <v>18614</v>
      </c>
      <c r="W2243" s="2">
        <v>39.897668899999999</v>
      </c>
      <c r="X2243" s="2" t="s">
        <v>18615</v>
      </c>
      <c r="Y2243" s="2">
        <v>-50.008193400000003</v>
      </c>
      <c r="Z2243" s="2">
        <v>158.66</v>
      </c>
      <c r="AA2243" s="2">
        <v>9.4749999999999996</v>
      </c>
      <c r="AB2243" s="2">
        <v>8.0879999999999992</v>
      </c>
      <c r="AC2243" s="2">
        <v>9.3251000000000008</v>
      </c>
      <c r="AD2243" s="4">
        <f t="shared" si="175"/>
        <v>0.51677326636968601</v>
      </c>
      <c r="AE2243" s="4">
        <f t="shared" si="176"/>
        <v>5.9083617735925671</v>
      </c>
      <c r="AF2243" s="4">
        <f t="shared" si="177"/>
        <v>8.2189636611073453</v>
      </c>
      <c r="AG2243" s="4">
        <f t="shared" si="178"/>
        <v>671.49022945033994</v>
      </c>
      <c r="AH2243" s="4">
        <f t="shared" si="179"/>
        <v>0.21364178731124353</v>
      </c>
    </row>
    <row r="2244" spans="1:34" x14ac:dyDescent="0.3">
      <c r="A2244" s="2" t="s">
        <v>18109</v>
      </c>
      <c r="B2244" s="2" t="s">
        <v>18108</v>
      </c>
      <c r="C2244" s="2" t="s">
        <v>226</v>
      </c>
      <c r="D2244" s="2">
        <v>2018</v>
      </c>
      <c r="E2244" s="2" t="s">
        <v>17917</v>
      </c>
      <c r="F2244" s="2">
        <v>0</v>
      </c>
      <c r="G2244" s="2">
        <v>3.6563330000000001</v>
      </c>
      <c r="H2244" s="2">
        <v>5.1700000000000003E-2</v>
      </c>
      <c r="I2244" s="2">
        <v>11.99363</v>
      </c>
      <c r="J2244" s="2">
        <v>1.07</v>
      </c>
      <c r="K2244" s="2">
        <v>886.74570000000006</v>
      </c>
      <c r="L2244" s="2">
        <v>2.79</v>
      </c>
      <c r="M2244" s="2">
        <v>0</v>
      </c>
      <c r="N2244" s="2">
        <v>1590</v>
      </c>
      <c r="O2244" s="2" t="s">
        <v>422</v>
      </c>
      <c r="P2244" s="2">
        <v>6350</v>
      </c>
      <c r="Q2244" s="2">
        <v>1.39</v>
      </c>
      <c r="R2244" s="2">
        <v>1.38</v>
      </c>
      <c r="S2244" s="2">
        <v>0.24</v>
      </c>
      <c r="U2244" s="2">
        <v>4.3</v>
      </c>
      <c r="V2244" s="2" t="s">
        <v>18110</v>
      </c>
      <c r="W2244" s="2">
        <v>4.1463467999999999</v>
      </c>
      <c r="X2244" s="2" t="s">
        <v>18111</v>
      </c>
      <c r="Y2244" s="2">
        <v>-10.976422599999999</v>
      </c>
      <c r="Z2244" s="2">
        <v>524.99300000000005</v>
      </c>
      <c r="AA2244" s="2">
        <v>12.044</v>
      </c>
      <c r="AB2244" s="2">
        <v>10.881</v>
      </c>
      <c r="AC2244" s="2">
        <v>12.091100000000001</v>
      </c>
      <c r="AD2244" s="4">
        <f t="shared" si="175"/>
        <v>0.51398110131907071</v>
      </c>
      <c r="AE2244" s="4">
        <f t="shared" si="176"/>
        <v>6.1644991562134459</v>
      </c>
      <c r="AF2244" s="4">
        <f t="shared" si="177"/>
        <v>8.5985302241101813</v>
      </c>
      <c r="AG2244" s="4">
        <f t="shared" si="178"/>
        <v>1054.4676618745232</v>
      </c>
      <c r="AH2244" s="4">
        <f t="shared" si="179"/>
        <v>0.21563818114291958</v>
      </c>
    </row>
    <row r="2245" spans="1:34" x14ac:dyDescent="0.3">
      <c r="A2245" s="2" t="s">
        <v>17515</v>
      </c>
      <c r="B2245" s="2" t="s">
        <v>17514</v>
      </c>
      <c r="C2245" s="2" t="s">
        <v>226</v>
      </c>
      <c r="D2245" s="2">
        <v>2021</v>
      </c>
      <c r="E2245" s="2" t="s">
        <v>227</v>
      </c>
      <c r="F2245" s="2">
        <v>0</v>
      </c>
      <c r="G2245" s="2">
        <v>3.4095675000000001</v>
      </c>
      <c r="H2245" s="2">
        <v>4.8599999999999997E-2</v>
      </c>
      <c r="I2245" s="2">
        <v>11.881539999999999</v>
      </c>
      <c r="J2245" s="2">
        <v>1.06</v>
      </c>
      <c r="K2245" s="2">
        <v>2011.8639000000001</v>
      </c>
      <c r="L2245" s="2">
        <v>6.33</v>
      </c>
      <c r="M2245" s="2">
        <v>7.1999999999999995E-2</v>
      </c>
      <c r="N2245" s="2">
        <v>1586</v>
      </c>
      <c r="P2245" s="2">
        <v>6250</v>
      </c>
      <c r="Q2245" s="2">
        <v>1.345</v>
      </c>
      <c r="R2245" s="2">
        <v>1.3109999999999999</v>
      </c>
      <c r="S2245" s="2">
        <v>0.25800000000000001</v>
      </c>
      <c r="T2245" s="2" t="s">
        <v>5</v>
      </c>
      <c r="U2245" s="2">
        <v>4.3</v>
      </c>
      <c r="V2245" s="2" t="s">
        <v>17516</v>
      </c>
      <c r="W2245" s="2">
        <v>99.263060800000005</v>
      </c>
      <c r="X2245" s="2" t="s">
        <v>17517</v>
      </c>
      <c r="Y2245" s="2">
        <v>1.7675497</v>
      </c>
      <c r="Z2245" s="2">
        <v>178.68</v>
      </c>
      <c r="AA2245" s="2">
        <v>10.112</v>
      </c>
      <c r="AB2245" s="2">
        <v>8.8109999999999999</v>
      </c>
      <c r="AC2245" s="2">
        <v>10.0579</v>
      </c>
      <c r="AD2245" s="4">
        <f t="shared" si="175"/>
        <v>1.1994451553279342</v>
      </c>
      <c r="AE2245" s="4">
        <f t="shared" si="176"/>
        <v>14.251255590835061</v>
      </c>
      <c r="AF2245" s="4">
        <f t="shared" si="177"/>
        <v>13.012565594560144</v>
      </c>
      <c r="AG2245" s="4">
        <f t="shared" si="178"/>
        <v>1048.5326285003532</v>
      </c>
      <c r="AH2245" s="4">
        <f t="shared" si="179"/>
        <v>0.32674679793011802</v>
      </c>
    </row>
    <row r="2246" spans="1:34" x14ac:dyDescent="0.3">
      <c r="A2246" s="2" t="s">
        <v>12475</v>
      </c>
      <c r="B2246" s="2" t="s">
        <v>12474</v>
      </c>
      <c r="C2246" s="2" t="s">
        <v>226</v>
      </c>
      <c r="D2246" s="2">
        <v>2014</v>
      </c>
      <c r="E2246" s="2" t="s">
        <v>106</v>
      </c>
      <c r="F2246" s="2">
        <v>0</v>
      </c>
      <c r="G2246" s="2">
        <v>1.7208604000000001</v>
      </c>
      <c r="H2246" s="2">
        <v>2.8969999999999999E-2</v>
      </c>
      <c r="I2246" s="2">
        <v>15.031269</v>
      </c>
      <c r="J2246" s="2">
        <v>1.341</v>
      </c>
      <c r="K2246" s="2">
        <v>299.07803000000001</v>
      </c>
      <c r="L2246" s="2">
        <v>0.94099999999999995</v>
      </c>
      <c r="M2246" s="2">
        <v>3.8E-3</v>
      </c>
      <c r="N2246" s="2">
        <v>1850</v>
      </c>
      <c r="O2246" s="2" t="s">
        <v>29</v>
      </c>
      <c r="P2246" s="2">
        <v>5750</v>
      </c>
      <c r="Q2246" s="2">
        <v>1.2869999999999999</v>
      </c>
      <c r="R2246" s="2">
        <v>1.167</v>
      </c>
      <c r="S2246" s="2">
        <v>0.27</v>
      </c>
      <c r="T2246" s="2" t="s">
        <v>5</v>
      </c>
      <c r="U2246" s="2">
        <v>4.3</v>
      </c>
      <c r="V2246" s="2" t="s">
        <v>12476</v>
      </c>
      <c r="W2246" s="2">
        <v>286.11030529999999</v>
      </c>
      <c r="X2246" s="2" t="s">
        <v>12477</v>
      </c>
      <c r="Y2246" s="2">
        <v>43.680961199999999</v>
      </c>
      <c r="Z2246" s="2">
        <v>1086.24</v>
      </c>
      <c r="AA2246" s="2">
        <v>14.398999999999999</v>
      </c>
      <c r="AB2246" s="2">
        <v>12.837</v>
      </c>
      <c r="AC2246" s="2">
        <v>14.2486</v>
      </c>
      <c r="AD2246" s="4">
        <f t="shared" si="175"/>
        <v>8.8063830154600675E-2</v>
      </c>
      <c r="AE2246" s="4">
        <f t="shared" si="176"/>
        <v>1.3237111202241143</v>
      </c>
      <c r="AF2246" s="4">
        <f t="shared" si="177"/>
        <v>4.4606118331883584</v>
      </c>
      <c r="AG2246" s="4">
        <f t="shared" si="178"/>
        <v>1935.6254877061954</v>
      </c>
      <c r="AH2246" s="4">
        <f t="shared" si="179"/>
        <v>0.10370711859217714</v>
      </c>
    </row>
    <row r="2247" spans="1:34" x14ac:dyDescent="0.3">
      <c r="A2247" s="2" t="s">
        <v>12447</v>
      </c>
      <c r="B2247" s="2" t="s">
        <v>12446</v>
      </c>
      <c r="C2247" s="2" t="s">
        <v>226</v>
      </c>
      <c r="D2247" s="2">
        <v>2014</v>
      </c>
      <c r="E2247" s="2" t="s">
        <v>106</v>
      </c>
      <c r="F2247" s="2">
        <v>0</v>
      </c>
      <c r="G2247" s="2">
        <v>0.66931240000000003</v>
      </c>
      <c r="H2247" s="2">
        <v>1.5310000000000001E-2</v>
      </c>
      <c r="I2247" s="2">
        <v>1.19</v>
      </c>
      <c r="J2247" s="2">
        <v>0.10616486999999999</v>
      </c>
      <c r="K2247" s="2">
        <v>1.93</v>
      </c>
      <c r="L2247" s="2">
        <v>6.07246E-3</v>
      </c>
      <c r="M2247" s="2">
        <v>0</v>
      </c>
      <c r="N2247" s="2">
        <v>1983</v>
      </c>
      <c r="O2247" s="2" t="s">
        <v>272</v>
      </c>
      <c r="P2247" s="2">
        <v>5487</v>
      </c>
      <c r="Q2247" s="2">
        <v>1.04</v>
      </c>
      <c r="R2247" s="2">
        <v>0.99</v>
      </c>
      <c r="S2247" s="2">
        <v>0.35</v>
      </c>
      <c r="T2247" s="2" t="s">
        <v>5</v>
      </c>
      <c r="U2247" s="2">
        <v>4.3</v>
      </c>
      <c r="V2247" s="2" t="s">
        <v>12448</v>
      </c>
      <c r="W2247" s="2">
        <v>286.03630249999998</v>
      </c>
      <c r="X2247" s="2" t="s">
        <v>12449</v>
      </c>
      <c r="Y2247" s="2">
        <v>49.614502700000003</v>
      </c>
      <c r="Z2247" s="2">
        <v>338.36799999999999</v>
      </c>
      <c r="AA2247" s="2">
        <v>12.603</v>
      </c>
      <c r="AB2247" s="2">
        <v>10.911</v>
      </c>
      <c r="AC2247" s="2">
        <v>12.507400000000001</v>
      </c>
      <c r="AD2247" s="4">
        <f t="shared" si="175"/>
        <v>1.1452925213585188</v>
      </c>
      <c r="AE2247" s="4">
        <f t="shared" si="176"/>
        <v>1.3628981004166374</v>
      </c>
      <c r="AF2247" s="4">
        <f t="shared" si="177"/>
        <v>1.2735182525177244</v>
      </c>
      <c r="AG2247" s="4">
        <f t="shared" si="178"/>
        <v>3752.7184977569568</v>
      </c>
      <c r="AH2247" s="4">
        <f t="shared" si="179"/>
        <v>2.8598536998503347E-2</v>
      </c>
    </row>
    <row r="2248" spans="1:34" x14ac:dyDescent="0.3">
      <c r="A2248" s="2" t="s">
        <v>9619</v>
      </c>
      <c r="B2248" s="2" t="s">
        <v>9618</v>
      </c>
      <c r="C2248" s="2" t="s">
        <v>226</v>
      </c>
      <c r="D2248" s="2">
        <v>2018</v>
      </c>
      <c r="E2248" s="2" t="s">
        <v>106</v>
      </c>
      <c r="F2248" s="2">
        <v>0</v>
      </c>
      <c r="G2248" s="2">
        <v>1047.8356000000001</v>
      </c>
      <c r="H2248" s="2">
        <v>2.0259999999999998</v>
      </c>
      <c r="I2248" s="2">
        <v>9.1801709999999996</v>
      </c>
      <c r="J2248" s="2">
        <v>0.81899999999999995</v>
      </c>
      <c r="K2248" s="2">
        <v>158.91499999999999</v>
      </c>
      <c r="L2248" s="2">
        <v>0.5</v>
      </c>
      <c r="M2248" s="2">
        <v>0.26</v>
      </c>
      <c r="N2248" s="2">
        <v>206</v>
      </c>
      <c r="O2248" s="2" t="s">
        <v>167</v>
      </c>
      <c r="P2248" s="2">
        <v>5597</v>
      </c>
      <c r="Q2248" s="2">
        <v>1.179</v>
      </c>
      <c r="R2248" s="2">
        <v>1.0109999999999999</v>
      </c>
      <c r="S2248" s="2">
        <v>-8.7999999999999995E-2</v>
      </c>
      <c r="T2248" s="2" t="s">
        <v>5</v>
      </c>
      <c r="U2248" s="2">
        <v>4.3000999999999996</v>
      </c>
      <c r="V2248" s="2" t="s">
        <v>9620</v>
      </c>
      <c r="W2248" s="2">
        <v>282.18569489999999</v>
      </c>
      <c r="X2248" s="2" t="s">
        <v>9621</v>
      </c>
      <c r="Y2248" s="2">
        <v>44.4344617</v>
      </c>
      <c r="Z2248" s="2">
        <v>568.11699999999996</v>
      </c>
      <c r="AA2248" s="2">
        <v>13.497</v>
      </c>
      <c r="AB2248" s="2">
        <v>11.922000000000001</v>
      </c>
      <c r="AC2248" s="2">
        <v>13.4057</v>
      </c>
      <c r="AD2248" s="4">
        <f t="shared" si="175"/>
        <v>0.20540574179866999</v>
      </c>
      <c r="AE2248" s="4">
        <f t="shared" si="176"/>
        <v>1.8856598340936379</v>
      </c>
      <c r="AF2248" s="4">
        <f t="shared" si="177"/>
        <v>4.1606104990507378</v>
      </c>
      <c r="AG2248" s="4">
        <f t="shared" si="178"/>
        <v>0.29816715793233728</v>
      </c>
      <c r="AH2248" s="4">
        <f t="shared" si="179"/>
        <v>0.28988346942969723</v>
      </c>
    </row>
    <row r="2249" spans="1:34" x14ac:dyDescent="0.3">
      <c r="A2249" s="2" t="s">
        <v>1670</v>
      </c>
      <c r="B2249" s="2" t="s">
        <v>1669</v>
      </c>
      <c r="C2249" s="2" t="s">
        <v>226</v>
      </c>
      <c r="D2249" s="2">
        <v>2020</v>
      </c>
      <c r="E2249" s="2" t="s">
        <v>1556</v>
      </c>
      <c r="F2249" s="2">
        <v>0</v>
      </c>
      <c r="G2249" s="2">
        <v>4.3750210000000003</v>
      </c>
      <c r="H2249" s="2">
        <v>5.0360000000000002E-2</v>
      </c>
      <c r="I2249" s="2">
        <v>6.8823259999999999</v>
      </c>
      <c r="J2249" s="2">
        <v>0.61399999999999999</v>
      </c>
      <c r="K2249" s="2">
        <v>23.51942</v>
      </c>
      <c r="L2249" s="2">
        <v>7.3999999999999996E-2</v>
      </c>
      <c r="M2249" s="2">
        <v>0</v>
      </c>
      <c r="N2249" s="2">
        <v>1294</v>
      </c>
      <c r="P2249" s="2">
        <v>5732</v>
      </c>
      <c r="Q2249" s="2">
        <v>1.105</v>
      </c>
      <c r="R2249" s="2">
        <v>0.89</v>
      </c>
      <c r="S2249" s="2">
        <v>-0.10199999999999999</v>
      </c>
      <c r="T2249" s="2" t="s">
        <v>5</v>
      </c>
      <c r="U2249" s="2">
        <v>4.3010000000000002</v>
      </c>
      <c r="V2249" s="2" t="s">
        <v>1671</v>
      </c>
      <c r="W2249" s="2">
        <v>154.2710615</v>
      </c>
      <c r="X2249" s="2" t="s">
        <v>1672</v>
      </c>
      <c r="Y2249" s="2">
        <v>-25.276298199999999</v>
      </c>
      <c r="Z2249" s="2">
        <v>343.52499999999998</v>
      </c>
      <c r="AA2249" s="2">
        <v>11.967000000000001</v>
      </c>
      <c r="AB2249" s="2">
        <v>10.768000000000001</v>
      </c>
      <c r="AC2249" s="2">
        <v>12.2781</v>
      </c>
      <c r="AD2249" s="4">
        <f t="shared" si="175"/>
        <v>7.2147433526770138E-2</v>
      </c>
      <c r="AE2249" s="4">
        <f t="shared" si="176"/>
        <v>0.49654215759456183</v>
      </c>
      <c r="AF2249" s="4">
        <f t="shared" si="177"/>
        <v>1.8486116415594569</v>
      </c>
      <c r="AG2249" s="4">
        <f t="shared" si="178"/>
        <v>466.3024422175173</v>
      </c>
      <c r="AH2249" s="4">
        <f t="shared" si="179"/>
        <v>5.1389991457790697E-2</v>
      </c>
    </row>
    <row r="2250" spans="1:34" x14ac:dyDescent="0.3">
      <c r="A2250" s="2" t="s">
        <v>10149</v>
      </c>
      <c r="B2250" s="2" t="s">
        <v>10148</v>
      </c>
      <c r="C2250" s="2" t="s">
        <v>226</v>
      </c>
      <c r="D2250" s="2">
        <v>2021</v>
      </c>
      <c r="E2250" s="2" t="s">
        <v>106</v>
      </c>
      <c r="F2250" s="2">
        <v>0</v>
      </c>
      <c r="G2250" s="2">
        <v>40.80970001</v>
      </c>
      <c r="H2250" s="2">
        <v>0.24831</v>
      </c>
      <c r="I2250" s="2">
        <v>3.50469499</v>
      </c>
      <c r="J2250" s="2">
        <v>0.31266848000000003</v>
      </c>
      <c r="K2250" s="2">
        <v>12.1</v>
      </c>
      <c r="L2250" s="2">
        <v>3.7999999999999999E-2</v>
      </c>
      <c r="M2250" s="2">
        <v>0</v>
      </c>
      <c r="N2250" s="2">
        <v>623</v>
      </c>
      <c r="P2250" s="2">
        <v>6183</v>
      </c>
      <c r="Q2250" s="2">
        <v>1.3</v>
      </c>
      <c r="R2250" s="2">
        <v>1.2410000000000001</v>
      </c>
      <c r="S2250" s="2">
        <v>0.26</v>
      </c>
      <c r="T2250" s="2" t="s">
        <v>5</v>
      </c>
      <c r="U2250" s="2">
        <v>4.3010000000000002</v>
      </c>
      <c r="V2250" s="2" t="s">
        <v>10150</v>
      </c>
      <c r="W2250" s="2">
        <v>286.22322839999998</v>
      </c>
      <c r="X2250" s="2" t="s">
        <v>10151</v>
      </c>
      <c r="Y2250" s="2">
        <v>38.2581676</v>
      </c>
      <c r="Z2250" s="2">
        <v>681.255</v>
      </c>
      <c r="AA2250" s="2">
        <v>13.085000000000001</v>
      </c>
      <c r="AB2250" s="2">
        <v>11.692</v>
      </c>
      <c r="AC2250" s="2">
        <v>12.945499999999999</v>
      </c>
      <c r="AD2250" s="4">
        <f t="shared" si="175"/>
        <v>0.28108306922904025</v>
      </c>
      <c r="AE2250" s="4">
        <f t="shared" si="176"/>
        <v>0.98511042450084041</v>
      </c>
      <c r="AF2250" s="4">
        <f t="shared" si="177"/>
        <v>1.8580935308387652</v>
      </c>
      <c r="AG2250" s="4">
        <f t="shared" si="178"/>
        <v>35.940583258552586</v>
      </c>
      <c r="AH2250" s="4">
        <f t="shared" si="179"/>
        <v>7.4442945385902903E-2</v>
      </c>
    </row>
    <row r="2251" spans="1:34" x14ac:dyDescent="0.3">
      <c r="A2251" s="2" t="s">
        <v>11941</v>
      </c>
      <c r="B2251" s="2" t="s">
        <v>11940</v>
      </c>
      <c r="C2251" s="2" t="s">
        <v>226</v>
      </c>
      <c r="D2251" s="2">
        <v>2014</v>
      </c>
      <c r="E2251" s="2" t="s">
        <v>106</v>
      </c>
      <c r="F2251" s="2">
        <v>0</v>
      </c>
      <c r="G2251" s="2">
        <v>4.9153789999999997</v>
      </c>
      <c r="H2251" s="2">
        <v>5.7000000000000002E-2</v>
      </c>
      <c r="I2251" s="2">
        <v>1.77</v>
      </c>
      <c r="J2251" s="2">
        <v>0.158</v>
      </c>
      <c r="K2251" s="2">
        <v>3.78</v>
      </c>
      <c r="L2251" s="2">
        <v>1.1900000000000001E-2</v>
      </c>
      <c r="M2251" s="2">
        <v>0</v>
      </c>
      <c r="N2251" s="2">
        <v>1042</v>
      </c>
      <c r="P2251" s="2">
        <v>5740</v>
      </c>
      <c r="Q2251" s="2">
        <v>1.194</v>
      </c>
      <c r="R2251" s="2">
        <v>1.024</v>
      </c>
      <c r="S2251" s="2">
        <v>0.121</v>
      </c>
      <c r="T2251" s="2" t="s">
        <v>129</v>
      </c>
      <c r="U2251" s="2">
        <v>4.3019999999999996</v>
      </c>
      <c r="V2251" s="2" t="s">
        <v>11942</v>
      </c>
      <c r="W2251" s="2">
        <v>294.45369909999999</v>
      </c>
      <c r="X2251" s="2" t="s">
        <v>11943</v>
      </c>
      <c r="Y2251" s="2">
        <v>44.145762599999998</v>
      </c>
      <c r="Z2251" s="2">
        <v>384.54199999999997</v>
      </c>
      <c r="AA2251" s="2">
        <v>12.917999999999999</v>
      </c>
      <c r="AB2251" s="2">
        <v>11.249000000000001</v>
      </c>
      <c r="AC2251" s="2">
        <v>12.754899999999999</v>
      </c>
      <c r="AD2251" s="4">
        <f t="shared" si="175"/>
        <v>0.68166657740080527</v>
      </c>
      <c r="AE2251" s="4">
        <f t="shared" si="176"/>
        <v>1.2065498419994254</v>
      </c>
      <c r="AF2251" s="4">
        <f t="shared" si="177"/>
        <v>1.4613669013423642</v>
      </c>
      <c r="AG2251" s="4">
        <f t="shared" si="178"/>
        <v>427.36245135427708</v>
      </c>
      <c r="AH2251" s="4">
        <f t="shared" si="179"/>
        <v>4.5271554503444361E-2</v>
      </c>
    </row>
    <row r="2252" spans="1:34" x14ac:dyDescent="0.3">
      <c r="A2252" s="2" t="s">
        <v>11941</v>
      </c>
      <c r="B2252" s="2" t="s">
        <v>11944</v>
      </c>
      <c r="C2252" s="2" t="s">
        <v>226</v>
      </c>
      <c r="D2252" s="2">
        <v>2014</v>
      </c>
      <c r="E2252" s="2" t="s">
        <v>106</v>
      </c>
      <c r="F2252" s="2">
        <v>0</v>
      </c>
      <c r="G2252" s="2">
        <v>13.093921</v>
      </c>
      <c r="H2252" s="2">
        <v>0.11</v>
      </c>
      <c r="I2252" s="2">
        <v>2.3199999999999998</v>
      </c>
      <c r="J2252" s="2">
        <v>0.20699999999999999</v>
      </c>
      <c r="K2252" s="2">
        <v>5.99</v>
      </c>
      <c r="L2252" s="2">
        <v>1.89E-2</v>
      </c>
      <c r="M2252" s="2">
        <v>0</v>
      </c>
      <c r="N2252" s="2">
        <v>752</v>
      </c>
      <c r="P2252" s="2">
        <v>5740</v>
      </c>
      <c r="Q2252" s="2">
        <v>1.194</v>
      </c>
      <c r="R2252" s="2">
        <v>1.024</v>
      </c>
      <c r="S2252" s="2">
        <v>0.121</v>
      </c>
      <c r="T2252" s="2" t="s">
        <v>129</v>
      </c>
      <c r="U2252" s="2">
        <v>4.3019999999999996</v>
      </c>
      <c r="V2252" s="2" t="s">
        <v>11942</v>
      </c>
      <c r="W2252" s="2">
        <v>294.45369909999999</v>
      </c>
      <c r="X2252" s="2" t="s">
        <v>11943</v>
      </c>
      <c r="Y2252" s="2">
        <v>44.145762599999998</v>
      </c>
      <c r="Z2252" s="2">
        <v>384.54199999999997</v>
      </c>
      <c r="AA2252" s="2">
        <v>12.917999999999999</v>
      </c>
      <c r="AB2252" s="2">
        <v>11.249000000000001</v>
      </c>
      <c r="AC2252" s="2">
        <v>12.754899999999999</v>
      </c>
      <c r="AD2252" s="4">
        <f t="shared" si="175"/>
        <v>0.47969243306408632</v>
      </c>
      <c r="AE2252" s="4">
        <f t="shared" si="176"/>
        <v>1.1128864447086804</v>
      </c>
      <c r="AF2252" s="4">
        <f t="shared" si="177"/>
        <v>1.6068281027303879</v>
      </c>
      <c r="AG2252" s="4">
        <f t="shared" si="178"/>
        <v>114.75211607025176</v>
      </c>
      <c r="AH2252" s="4">
        <f t="shared" si="179"/>
        <v>5.8594991885836521E-2</v>
      </c>
    </row>
    <row r="2253" spans="1:34" x14ac:dyDescent="0.3">
      <c r="A2253" s="2" t="s">
        <v>12266</v>
      </c>
      <c r="B2253" s="2" t="s">
        <v>12265</v>
      </c>
      <c r="C2253" s="2" t="s">
        <v>226</v>
      </c>
      <c r="D2253" s="2">
        <v>2014</v>
      </c>
      <c r="E2253" s="2" t="s">
        <v>106</v>
      </c>
      <c r="F2253" s="2">
        <v>0</v>
      </c>
      <c r="G2253" s="2">
        <v>4.9201990000000002</v>
      </c>
      <c r="H2253" s="2">
        <v>5.7000000000000002E-2</v>
      </c>
      <c r="I2253" s="2">
        <v>1.07</v>
      </c>
      <c r="J2253" s="2">
        <v>9.5000000000000001E-2</v>
      </c>
      <c r="K2253" s="2">
        <v>1.24</v>
      </c>
      <c r="L2253" s="2">
        <v>3.8999999999999998E-3</v>
      </c>
      <c r="M2253" s="2">
        <v>0</v>
      </c>
      <c r="N2253" s="2">
        <v>1242</v>
      </c>
      <c r="P2253" s="2">
        <v>5900</v>
      </c>
      <c r="Q2253" s="2">
        <v>1.175</v>
      </c>
      <c r="R2253" s="2">
        <v>0.96799999999999997</v>
      </c>
      <c r="S2253" s="2">
        <v>-0.1038</v>
      </c>
      <c r="T2253" s="2" t="s">
        <v>129</v>
      </c>
      <c r="U2253" s="2">
        <v>4.3029999999999999</v>
      </c>
      <c r="V2253" s="2" t="s">
        <v>12267</v>
      </c>
      <c r="W2253" s="2">
        <v>291.60714510000003</v>
      </c>
      <c r="X2253" s="2" t="s">
        <v>12268</v>
      </c>
      <c r="Y2253" s="2">
        <v>38.410319200000004</v>
      </c>
      <c r="Z2253" s="2">
        <v>923.06700000000001</v>
      </c>
      <c r="AA2253" s="2">
        <v>13.86</v>
      </c>
      <c r="AB2253" s="2">
        <v>12.32</v>
      </c>
      <c r="AC2253" s="2">
        <v>13.734</v>
      </c>
      <c r="AD2253" s="4">
        <f t="shared" si="175"/>
        <v>1.0122093673446564</v>
      </c>
      <c r="AE2253" s="4">
        <f t="shared" si="176"/>
        <v>1.0830640230587825</v>
      </c>
      <c r="AF2253" s="4">
        <f t="shared" si="177"/>
        <v>1.0765121943911722</v>
      </c>
      <c r="AG2253" s="4">
        <f t="shared" si="178"/>
        <v>461.98079130613826</v>
      </c>
      <c r="AH2253" s="4">
        <f t="shared" si="179"/>
        <v>3.054626786389723E-2</v>
      </c>
    </row>
    <row r="2254" spans="1:34" x14ac:dyDescent="0.3">
      <c r="A2254" s="2" t="s">
        <v>12266</v>
      </c>
      <c r="B2254" s="2" t="s">
        <v>12269</v>
      </c>
      <c r="C2254" s="2" t="s">
        <v>226</v>
      </c>
      <c r="D2254" s="2">
        <v>2014</v>
      </c>
      <c r="E2254" s="2" t="s">
        <v>106</v>
      </c>
      <c r="F2254" s="2">
        <v>0</v>
      </c>
      <c r="G2254" s="2">
        <v>14.172326999999999</v>
      </c>
      <c r="H2254" s="2">
        <v>0.115</v>
      </c>
      <c r="I2254" s="2">
        <v>1.79</v>
      </c>
      <c r="J2254" s="2">
        <v>0.16</v>
      </c>
      <c r="K2254" s="2">
        <v>3.86</v>
      </c>
      <c r="L2254" s="2">
        <v>1.21E-2</v>
      </c>
      <c r="M2254" s="2">
        <v>0</v>
      </c>
      <c r="N2254" s="2">
        <v>873</v>
      </c>
      <c r="P2254" s="2">
        <v>5900</v>
      </c>
      <c r="Q2254" s="2">
        <v>1.175</v>
      </c>
      <c r="R2254" s="2">
        <v>0.96799999999999997</v>
      </c>
      <c r="S2254" s="2">
        <v>-0.1038</v>
      </c>
      <c r="T2254" s="2" t="s">
        <v>129</v>
      </c>
      <c r="U2254" s="2">
        <v>4.3029999999999999</v>
      </c>
      <c r="V2254" s="2" t="s">
        <v>12267</v>
      </c>
      <c r="W2254" s="2">
        <v>291.60714510000003</v>
      </c>
      <c r="X2254" s="2" t="s">
        <v>12268</v>
      </c>
      <c r="Y2254" s="2">
        <v>38.410319200000004</v>
      </c>
      <c r="Z2254" s="2">
        <v>923.06700000000001</v>
      </c>
      <c r="AA2254" s="2">
        <v>13.86</v>
      </c>
      <c r="AB2254" s="2">
        <v>12.32</v>
      </c>
      <c r="AC2254" s="2">
        <v>13.734</v>
      </c>
      <c r="AD2254" s="4">
        <f t="shared" si="175"/>
        <v>0.67302037420978955</v>
      </c>
      <c r="AE2254" s="4">
        <f t="shared" si="176"/>
        <v>1.2047064698355232</v>
      </c>
      <c r="AF2254" s="4">
        <f t="shared" si="177"/>
        <v>1.4684769596441023</v>
      </c>
      <c r="AG2254" s="4">
        <f t="shared" si="178"/>
        <v>113.4953187866649</v>
      </c>
      <c r="AH2254" s="4">
        <f t="shared" si="179"/>
        <v>4.9700414985390517E-2</v>
      </c>
    </row>
    <row r="2255" spans="1:34" x14ac:dyDescent="0.3">
      <c r="A2255" s="2" t="s">
        <v>15407</v>
      </c>
      <c r="B2255" s="2" t="s">
        <v>15406</v>
      </c>
      <c r="C2255" s="2" t="s">
        <v>226</v>
      </c>
      <c r="D2255" s="2">
        <v>2019</v>
      </c>
      <c r="E2255" s="2" t="s">
        <v>15403</v>
      </c>
      <c r="F2255" s="2">
        <v>0</v>
      </c>
      <c r="G2255" s="2">
        <v>1.645321</v>
      </c>
      <c r="H2255" s="2">
        <v>2.86E-2</v>
      </c>
      <c r="I2255" s="2">
        <v>17.295487000000001</v>
      </c>
      <c r="J2255" s="2">
        <v>1.5429999999999999</v>
      </c>
      <c r="K2255" s="2">
        <v>233.92287999999999</v>
      </c>
      <c r="L2255" s="2">
        <v>0.73599999999999999</v>
      </c>
      <c r="M2255" s="2">
        <v>0</v>
      </c>
      <c r="N2255" s="2">
        <v>1955</v>
      </c>
      <c r="O2255" s="2" t="s">
        <v>2358</v>
      </c>
      <c r="P2255" s="2">
        <v>6124</v>
      </c>
      <c r="Q2255" s="2">
        <v>1.254</v>
      </c>
      <c r="R2255" s="2">
        <v>1.1559999999999999</v>
      </c>
      <c r="S2255" s="2">
        <v>1.6E-2</v>
      </c>
      <c r="T2255" s="2" t="s">
        <v>5</v>
      </c>
      <c r="U2255" s="2">
        <v>4.3029999999999999</v>
      </c>
      <c r="V2255" s="2" t="s">
        <v>15408</v>
      </c>
      <c r="W2255" s="2">
        <v>284.44390520000002</v>
      </c>
      <c r="X2255" s="2" t="s">
        <v>15409</v>
      </c>
      <c r="Y2255" s="2">
        <v>69.570837299999994</v>
      </c>
      <c r="Z2255" s="2">
        <v>559.06799999999998</v>
      </c>
      <c r="AA2255" s="2">
        <v>12.868</v>
      </c>
      <c r="AB2255" s="2">
        <v>11.382</v>
      </c>
      <c r="AC2255" s="2">
        <v>12.697800000000001</v>
      </c>
      <c r="AD2255" s="4">
        <f t="shared" si="175"/>
        <v>4.5214144355677659E-2</v>
      </c>
      <c r="AE2255" s="4">
        <f t="shared" si="176"/>
        <v>0.78200064591974638</v>
      </c>
      <c r="AF2255" s="4">
        <f t="shared" si="177"/>
        <v>3.6776462588857806</v>
      </c>
      <c r="AG2255" s="4">
        <f t="shared" si="178"/>
        <v>2426.0155755418027</v>
      </c>
      <c r="AH2255" s="4">
        <f t="shared" si="179"/>
        <v>8.317572070214059E-2</v>
      </c>
    </row>
    <row r="2256" spans="1:34" x14ac:dyDescent="0.3">
      <c r="A2256" s="2" t="s">
        <v>12271</v>
      </c>
      <c r="B2256" s="2" t="s">
        <v>12270</v>
      </c>
      <c r="C2256" s="2" t="s">
        <v>226</v>
      </c>
      <c r="D2256" s="2">
        <v>2014</v>
      </c>
      <c r="E2256" s="2" t="s">
        <v>106</v>
      </c>
      <c r="F2256" s="2">
        <v>0</v>
      </c>
      <c r="G2256" s="2">
        <v>12.509529000000001</v>
      </c>
      <c r="H2256" s="2">
        <v>0.109</v>
      </c>
      <c r="I2256" s="2">
        <v>1.39</v>
      </c>
      <c r="J2256" s="2">
        <v>0.124</v>
      </c>
      <c r="K2256" s="2">
        <v>2.5099999999999998</v>
      </c>
      <c r="L2256" s="2">
        <v>7.9000000000000008E-3</v>
      </c>
      <c r="M2256" s="2">
        <v>0</v>
      </c>
      <c r="N2256" s="2">
        <v>875</v>
      </c>
      <c r="P2256" s="2">
        <v>5949</v>
      </c>
      <c r="Q2256" s="2">
        <v>1.224</v>
      </c>
      <c r="R2256" s="2">
        <v>1.0429999999999999</v>
      </c>
      <c r="S2256" s="2">
        <v>0.05</v>
      </c>
      <c r="T2256" s="2" t="s">
        <v>5</v>
      </c>
      <c r="U2256" s="2">
        <v>4.3029999999999999</v>
      </c>
      <c r="V2256" s="2" t="s">
        <v>12272</v>
      </c>
      <c r="W2256" s="2">
        <v>295.4220717</v>
      </c>
      <c r="X2256" s="2" t="s">
        <v>12273</v>
      </c>
      <c r="Y2256" s="2">
        <v>38.7356737</v>
      </c>
      <c r="Z2256" s="2">
        <v>823.80399999999997</v>
      </c>
      <c r="AA2256" s="2">
        <v>14.081</v>
      </c>
      <c r="AB2256" s="2">
        <v>12.468999999999999</v>
      </c>
      <c r="AC2256" s="2">
        <v>13.8315</v>
      </c>
      <c r="AD2256" s="4">
        <f t="shared" si="175"/>
        <v>0.93460762677058817</v>
      </c>
      <c r="AE2256" s="4">
        <f t="shared" si="176"/>
        <v>1.2991046012111176</v>
      </c>
      <c r="AF2256" s="4">
        <f t="shared" si="177"/>
        <v>1.3437839840106196</v>
      </c>
      <c r="AG2256" s="4">
        <f t="shared" si="178"/>
        <v>141.70186473276468</v>
      </c>
      <c r="AH2256" s="4">
        <f t="shared" si="179"/>
        <v>4.5428190060904483E-2</v>
      </c>
    </row>
    <row r="2257" spans="1:34" x14ac:dyDescent="0.3">
      <c r="A2257" s="2" t="s">
        <v>12271</v>
      </c>
      <c r="B2257" s="2" t="s">
        <v>12274</v>
      </c>
      <c r="C2257" s="2" t="s">
        <v>226</v>
      </c>
      <c r="D2257" s="2">
        <v>2014</v>
      </c>
      <c r="E2257" s="2" t="s">
        <v>106</v>
      </c>
      <c r="F2257" s="2">
        <v>0</v>
      </c>
      <c r="G2257" s="2">
        <v>27.014976000000001</v>
      </c>
      <c r="H2257" s="2">
        <v>0.182</v>
      </c>
      <c r="I2257" s="2">
        <v>2.06</v>
      </c>
      <c r="J2257" s="2">
        <v>0.184</v>
      </c>
      <c r="K2257" s="2">
        <v>4.9000000000000004</v>
      </c>
      <c r="L2257" s="2">
        <v>1.54E-2</v>
      </c>
      <c r="M2257" s="2">
        <v>0</v>
      </c>
      <c r="N2257" s="2">
        <v>677</v>
      </c>
      <c r="P2257" s="2">
        <v>5949</v>
      </c>
      <c r="Q2257" s="2">
        <v>1.224</v>
      </c>
      <c r="R2257" s="2">
        <v>1.0429999999999999</v>
      </c>
      <c r="S2257" s="2">
        <v>0.05</v>
      </c>
      <c r="T2257" s="2" t="s">
        <v>5</v>
      </c>
      <c r="U2257" s="2">
        <v>4.3029999999999999</v>
      </c>
      <c r="V2257" s="2" t="s">
        <v>12272</v>
      </c>
      <c r="W2257" s="2">
        <v>295.4220717</v>
      </c>
      <c r="X2257" s="2" t="s">
        <v>12273</v>
      </c>
      <c r="Y2257" s="2">
        <v>38.7356737</v>
      </c>
      <c r="Z2257" s="2">
        <v>823.80399999999997</v>
      </c>
      <c r="AA2257" s="2">
        <v>14.081</v>
      </c>
      <c r="AB2257" s="2">
        <v>12.468999999999999</v>
      </c>
      <c r="AC2257" s="2">
        <v>13.8315</v>
      </c>
      <c r="AD2257" s="4">
        <f t="shared" si="175"/>
        <v>0.56052426635381025</v>
      </c>
      <c r="AE2257" s="4">
        <f t="shared" si="176"/>
        <v>1.1546799886888492</v>
      </c>
      <c r="AF2257" s="4">
        <f t="shared" si="177"/>
        <v>1.5422842723373111</v>
      </c>
      <c r="AG2257" s="4">
        <f t="shared" si="178"/>
        <v>50.825982818801386</v>
      </c>
      <c r="AH2257" s="4">
        <f t="shared" si="179"/>
        <v>5.9274799753507044E-2</v>
      </c>
    </row>
    <row r="2258" spans="1:34" x14ac:dyDescent="0.3">
      <c r="A2258" s="2" t="s">
        <v>1791</v>
      </c>
      <c r="B2258" s="2" t="s">
        <v>1790</v>
      </c>
      <c r="C2258" s="2" t="s">
        <v>226</v>
      </c>
      <c r="D2258" s="2">
        <v>2018</v>
      </c>
      <c r="E2258" s="2" t="s">
        <v>1556</v>
      </c>
      <c r="F2258" s="2">
        <v>0</v>
      </c>
      <c r="G2258" s="2">
        <v>3.1051609999999998</v>
      </c>
      <c r="H2258" s="2">
        <v>4.4970000000000003E-2</v>
      </c>
      <c r="I2258" s="2">
        <v>16.824708999999999</v>
      </c>
      <c r="J2258" s="2">
        <v>1.5009999999999999</v>
      </c>
      <c r="K2258" s="2">
        <v>260.93842999999998</v>
      </c>
      <c r="L2258" s="2">
        <v>0.82099999999999995</v>
      </c>
      <c r="M2258" s="2">
        <v>6.2E-2</v>
      </c>
      <c r="N2258" s="2">
        <v>1634</v>
      </c>
      <c r="P2258" s="2">
        <v>6277</v>
      </c>
      <c r="Q2258" s="2">
        <v>1.31</v>
      </c>
      <c r="R2258" s="2">
        <v>1.2569999999999999</v>
      </c>
      <c r="S2258" s="2">
        <v>0.19900000000000001</v>
      </c>
      <c r="T2258" s="2" t="s">
        <v>5</v>
      </c>
      <c r="U2258" s="2">
        <v>4.3029999999999999</v>
      </c>
      <c r="V2258" s="2" t="s">
        <v>1792</v>
      </c>
      <c r="W2258" s="2">
        <v>292.93978249999998</v>
      </c>
      <c r="X2258" s="2" t="s">
        <v>1793</v>
      </c>
      <c r="Y2258" s="2">
        <v>-26.740202100000001</v>
      </c>
      <c r="Z2258" s="2">
        <v>493.32</v>
      </c>
      <c r="AA2258" s="2">
        <v>12.679</v>
      </c>
      <c r="AB2258" s="2">
        <v>11.095000000000001</v>
      </c>
      <c r="AC2258" s="2">
        <v>12.379300000000001</v>
      </c>
      <c r="AD2258" s="4">
        <f t="shared" si="175"/>
        <v>5.4789250668135454E-2</v>
      </c>
      <c r="AE2258" s="4">
        <f t="shared" si="176"/>
        <v>0.92181319881943458</v>
      </c>
      <c r="AF2258" s="4">
        <f t="shared" si="177"/>
        <v>3.9381770938463556</v>
      </c>
      <c r="AG2258" s="4">
        <f t="shared" si="178"/>
        <v>1181.9393200705924</v>
      </c>
      <c r="AH2258" s="4">
        <f t="shared" si="179"/>
        <v>9.7424731083754171E-2</v>
      </c>
    </row>
    <row r="2259" spans="1:34" x14ac:dyDescent="0.3">
      <c r="A2259" s="2" t="s">
        <v>16504</v>
      </c>
      <c r="B2259" s="2" t="s">
        <v>16503</v>
      </c>
      <c r="C2259" s="2" t="s">
        <v>226</v>
      </c>
      <c r="D2259" s="2">
        <v>2023</v>
      </c>
      <c r="E2259" s="2" t="s">
        <v>227</v>
      </c>
      <c r="F2259" s="2">
        <v>0</v>
      </c>
      <c r="G2259" s="2">
        <v>8.2754790000000007</v>
      </c>
      <c r="H2259" s="2">
        <v>8.3099999999999993E-2</v>
      </c>
      <c r="I2259" s="2">
        <v>9.8639030200000004</v>
      </c>
      <c r="J2259" s="2">
        <v>0.88</v>
      </c>
      <c r="K2259" s="2">
        <v>953.48522100000002</v>
      </c>
      <c r="L2259" s="2">
        <v>3</v>
      </c>
      <c r="M2259" s="2">
        <v>0.32</v>
      </c>
      <c r="N2259" s="2">
        <v>1080</v>
      </c>
      <c r="P2259" s="2">
        <v>5808</v>
      </c>
      <c r="Q2259" s="2">
        <v>1.236</v>
      </c>
      <c r="R2259" s="2">
        <v>1.1180000000000001</v>
      </c>
      <c r="S2259" s="2">
        <v>0.32</v>
      </c>
      <c r="T2259" s="2" t="s">
        <v>5</v>
      </c>
      <c r="U2259" s="2">
        <v>4.3029999999999999</v>
      </c>
      <c r="V2259" s="2" t="s">
        <v>16505</v>
      </c>
      <c r="W2259" s="2">
        <v>57.338940899999997</v>
      </c>
      <c r="X2259" s="2" t="s">
        <v>16506</v>
      </c>
      <c r="Y2259" s="2">
        <v>-60.7871861</v>
      </c>
      <c r="Z2259" s="2">
        <v>557.73299999999995</v>
      </c>
      <c r="AA2259" s="2">
        <v>13.019</v>
      </c>
      <c r="AB2259" s="2">
        <v>11.510999999999999</v>
      </c>
      <c r="AC2259" s="2">
        <v>12.8909</v>
      </c>
      <c r="AD2259" s="4">
        <f t="shared" si="175"/>
        <v>0.99349934415658492</v>
      </c>
      <c r="AE2259" s="4">
        <f t="shared" si="176"/>
        <v>9.7997811811941578</v>
      </c>
      <c r="AF2259" s="4">
        <f t="shared" si="177"/>
        <v>9.8317898262991879</v>
      </c>
      <c r="AG2259" s="4">
        <f t="shared" si="178"/>
        <v>225.85576198708031</v>
      </c>
      <c r="AH2259" s="4">
        <f t="shared" si="179"/>
        <v>0.29917183713965911</v>
      </c>
    </row>
    <row r="2260" spans="1:34" x14ac:dyDescent="0.3">
      <c r="A2260" s="2" t="s">
        <v>11052</v>
      </c>
      <c r="B2260" s="2" t="s">
        <v>11051</v>
      </c>
      <c r="C2260" s="2" t="s">
        <v>226</v>
      </c>
      <c r="D2260" s="2">
        <v>2014</v>
      </c>
      <c r="E2260" s="2" t="s">
        <v>106</v>
      </c>
      <c r="F2260" s="2">
        <v>0</v>
      </c>
      <c r="G2260" s="2">
        <v>5.5993079999999997</v>
      </c>
      <c r="H2260" s="2">
        <v>0.06</v>
      </c>
      <c r="I2260" s="2">
        <v>1.02</v>
      </c>
      <c r="J2260" s="2">
        <v>9.0999999999999998E-2</v>
      </c>
      <c r="K2260" s="2">
        <v>1.04</v>
      </c>
      <c r="L2260" s="2">
        <v>3.2799999999999999E-3</v>
      </c>
      <c r="M2260" s="2">
        <v>0.02</v>
      </c>
      <c r="N2260" s="2">
        <v>1142</v>
      </c>
      <c r="P2260" s="2">
        <v>6004</v>
      </c>
      <c r="Q2260" s="2">
        <v>1.1200000000000001</v>
      </c>
      <c r="R2260" s="2">
        <v>0.85699999999999998</v>
      </c>
      <c r="S2260" s="2">
        <v>-0.441</v>
      </c>
      <c r="T2260" s="2" t="s">
        <v>129</v>
      </c>
      <c r="U2260" s="2">
        <v>4.3040000000000003</v>
      </c>
      <c r="V2260" s="2" t="s">
        <v>11053</v>
      </c>
      <c r="W2260" s="2">
        <v>295.22647389999997</v>
      </c>
      <c r="X2260" s="2" t="s">
        <v>11054</v>
      </c>
      <c r="Y2260" s="2">
        <v>50.559234799999999</v>
      </c>
      <c r="Z2260" s="2">
        <v>330.57499999999999</v>
      </c>
      <c r="AA2260" s="2">
        <v>11.775</v>
      </c>
      <c r="AB2260" s="2">
        <v>10.535</v>
      </c>
      <c r="AC2260" s="2">
        <v>11.78</v>
      </c>
      <c r="AD2260" s="4">
        <f t="shared" si="175"/>
        <v>0.98001522792892637</v>
      </c>
      <c r="AE2260" s="4">
        <f t="shared" si="176"/>
        <v>0.9996155324875049</v>
      </c>
      <c r="AF2260" s="4">
        <f t="shared" si="177"/>
        <v>1.0097563285948026</v>
      </c>
      <c r="AG2260" s="4">
        <f t="shared" si="178"/>
        <v>406.24322274980204</v>
      </c>
      <c r="AH2260" s="4">
        <f t="shared" si="179"/>
        <v>2.9880202184842278E-2</v>
      </c>
    </row>
    <row r="2261" spans="1:34" x14ac:dyDescent="0.3">
      <c r="A2261" s="2" t="s">
        <v>11052</v>
      </c>
      <c r="B2261" s="2" t="s">
        <v>11055</v>
      </c>
      <c r="C2261" s="2" t="s">
        <v>226</v>
      </c>
      <c r="D2261" s="2">
        <v>2014</v>
      </c>
      <c r="E2261" s="2" t="s">
        <v>106</v>
      </c>
      <c r="F2261" s="2">
        <v>0</v>
      </c>
      <c r="G2261" s="2">
        <v>10.349695000000001</v>
      </c>
      <c r="H2261" s="2">
        <v>0.09</v>
      </c>
      <c r="I2261" s="2">
        <v>1.23</v>
      </c>
      <c r="J2261" s="2">
        <v>0.11</v>
      </c>
      <c r="K2261" s="2">
        <v>5.3</v>
      </c>
      <c r="L2261" s="2">
        <v>1.7000000000000001E-2</v>
      </c>
      <c r="M2261" s="2">
        <v>0.08</v>
      </c>
      <c r="N2261" s="2">
        <v>930</v>
      </c>
      <c r="P2261" s="2">
        <v>6004</v>
      </c>
      <c r="Q2261" s="2">
        <v>1.1200000000000001</v>
      </c>
      <c r="R2261" s="2">
        <v>0.85699999999999998</v>
      </c>
      <c r="S2261" s="2">
        <v>-0.441</v>
      </c>
      <c r="T2261" s="2" t="s">
        <v>129</v>
      </c>
      <c r="U2261" s="2">
        <v>4.3040000000000003</v>
      </c>
      <c r="V2261" s="2" t="s">
        <v>11053</v>
      </c>
      <c r="W2261" s="2">
        <v>295.22647389999997</v>
      </c>
      <c r="X2261" s="2" t="s">
        <v>11054</v>
      </c>
      <c r="Y2261" s="2">
        <v>50.559234799999999</v>
      </c>
      <c r="Z2261" s="2">
        <v>330.57499999999999</v>
      </c>
      <c r="AA2261" s="2">
        <v>11.775</v>
      </c>
      <c r="AB2261" s="2">
        <v>10.535</v>
      </c>
      <c r="AC2261" s="2">
        <v>11.78</v>
      </c>
      <c r="AD2261" s="4">
        <f t="shared" si="175"/>
        <v>2.8481347672885811</v>
      </c>
      <c r="AE2261" s="4">
        <f t="shared" si="176"/>
        <v>3.5032057637649547</v>
      </c>
      <c r="AF2261" s="4">
        <f t="shared" si="177"/>
        <v>2.0757993856418047</v>
      </c>
      <c r="AG2261" s="4">
        <f t="shared" si="178"/>
        <v>180.55254344435647</v>
      </c>
      <c r="AH2261" s="4">
        <f t="shared" si="179"/>
        <v>6.8068143350417637E-2</v>
      </c>
    </row>
    <row r="2262" spans="1:34" x14ac:dyDescent="0.3">
      <c r="A2262" s="2" t="s">
        <v>11052</v>
      </c>
      <c r="B2262" s="2" t="s">
        <v>11056</v>
      </c>
      <c r="C2262" s="2" t="s">
        <v>226</v>
      </c>
      <c r="D2262" s="2">
        <v>2014</v>
      </c>
      <c r="E2262" s="2" t="s">
        <v>106</v>
      </c>
      <c r="F2262" s="2">
        <v>0</v>
      </c>
      <c r="G2262" s="2">
        <v>15.677562999999999</v>
      </c>
      <c r="H2262" s="2">
        <v>0.11899999999999999</v>
      </c>
      <c r="I2262" s="2">
        <v>1.22</v>
      </c>
      <c r="J2262" s="2">
        <v>0.109</v>
      </c>
      <c r="K2262" s="2">
        <v>1.98</v>
      </c>
      <c r="L2262" s="2">
        <v>6.2399999999999999E-3</v>
      </c>
      <c r="M2262" s="2">
        <v>0.03</v>
      </c>
      <c r="N2262" s="2">
        <v>810</v>
      </c>
      <c r="P2262" s="2">
        <v>6004</v>
      </c>
      <c r="Q2262" s="2">
        <v>1.1200000000000001</v>
      </c>
      <c r="R2262" s="2">
        <v>0.85699999999999998</v>
      </c>
      <c r="S2262" s="2">
        <v>-0.441</v>
      </c>
      <c r="T2262" s="2" t="s">
        <v>129</v>
      </c>
      <c r="U2262" s="2">
        <v>4.3040000000000003</v>
      </c>
      <c r="V2262" s="2" t="s">
        <v>11053</v>
      </c>
      <c r="W2262" s="2">
        <v>295.22647389999997</v>
      </c>
      <c r="X2262" s="2" t="s">
        <v>11054</v>
      </c>
      <c r="Y2262" s="2">
        <v>50.559234799999999</v>
      </c>
      <c r="Z2262" s="2">
        <v>330.57499999999999</v>
      </c>
      <c r="AA2262" s="2">
        <v>11.775</v>
      </c>
      <c r="AB2262" s="2">
        <v>10.535</v>
      </c>
      <c r="AC2262" s="2">
        <v>11.78</v>
      </c>
      <c r="AD2262" s="4">
        <f t="shared" si="175"/>
        <v>1.0903996369740199</v>
      </c>
      <c r="AE2262" s="4">
        <f t="shared" si="176"/>
        <v>1.3302875571083042</v>
      </c>
      <c r="AF2262" s="4">
        <f t="shared" si="177"/>
        <v>1.2739508701956019</v>
      </c>
      <c r="AG2262" s="4">
        <f t="shared" si="178"/>
        <v>103.27488185151384</v>
      </c>
      <c r="AH2262" s="4">
        <f t="shared" si="179"/>
        <v>4.4762070855240206E-2</v>
      </c>
    </row>
    <row r="2263" spans="1:34" x14ac:dyDescent="0.3">
      <c r="A2263" s="2" t="s">
        <v>11052</v>
      </c>
      <c r="B2263" s="2" t="s">
        <v>11057</v>
      </c>
      <c r="C2263" s="2" t="s">
        <v>226</v>
      </c>
      <c r="D2263" s="2">
        <v>2014</v>
      </c>
      <c r="E2263" s="2" t="s">
        <v>106</v>
      </c>
      <c r="F2263" s="2">
        <v>0</v>
      </c>
      <c r="G2263" s="2">
        <v>25.209714999999999</v>
      </c>
      <c r="H2263" s="2">
        <v>0.16400000000000001</v>
      </c>
      <c r="I2263" s="2">
        <v>0.91</v>
      </c>
      <c r="J2263" s="2">
        <v>8.1000000000000003E-2</v>
      </c>
      <c r="K2263" s="2">
        <v>0.69299999999999995</v>
      </c>
      <c r="L2263" s="2">
        <v>2.1800000000000001E-3</v>
      </c>
      <c r="M2263" s="2">
        <v>0.38</v>
      </c>
      <c r="N2263" s="2">
        <v>691</v>
      </c>
      <c r="P2263" s="2">
        <v>6004</v>
      </c>
      <c r="Q2263" s="2">
        <v>1.1200000000000001</v>
      </c>
      <c r="R2263" s="2">
        <v>0.85699999999999998</v>
      </c>
      <c r="S2263" s="2">
        <v>-0.441</v>
      </c>
      <c r="T2263" s="2" t="s">
        <v>129</v>
      </c>
      <c r="U2263" s="2">
        <v>4.3040000000000003</v>
      </c>
      <c r="V2263" s="2" t="s">
        <v>11053</v>
      </c>
      <c r="W2263" s="2">
        <v>295.22647389999997</v>
      </c>
      <c r="X2263" s="2" t="s">
        <v>11054</v>
      </c>
      <c r="Y2263" s="2">
        <v>50.559234799999999</v>
      </c>
      <c r="Z2263" s="2">
        <v>330.57499999999999</v>
      </c>
      <c r="AA2263" s="2">
        <v>11.775</v>
      </c>
      <c r="AB2263" s="2">
        <v>10.535</v>
      </c>
      <c r="AC2263" s="2">
        <v>11.78</v>
      </c>
      <c r="AD2263" s="4">
        <f t="shared" si="175"/>
        <v>0.91962137608798622</v>
      </c>
      <c r="AE2263" s="4">
        <f t="shared" si="176"/>
        <v>0.83685545224006752</v>
      </c>
      <c r="AF2263" s="4">
        <f t="shared" si="177"/>
        <v>0.87266171082410937</v>
      </c>
      <c r="AG2263" s="4">
        <f t="shared" si="178"/>
        <v>54.375208280015137</v>
      </c>
      <c r="AH2263" s="4">
        <f t="shared" si="179"/>
        <v>3.3197616027306406E-2</v>
      </c>
    </row>
    <row r="2264" spans="1:34" x14ac:dyDescent="0.3">
      <c r="A2264" s="2" t="s">
        <v>7956</v>
      </c>
      <c r="B2264" s="2" t="s">
        <v>7955</v>
      </c>
      <c r="C2264" s="2" t="s">
        <v>226</v>
      </c>
      <c r="D2264" s="2">
        <v>2014</v>
      </c>
      <c r="E2264" s="2" t="s">
        <v>106</v>
      </c>
      <c r="F2264" s="2">
        <v>0</v>
      </c>
      <c r="G2264" s="2">
        <v>8.4574580000000008</v>
      </c>
      <c r="H2264" s="2">
        <v>7.9000000000000001E-2</v>
      </c>
      <c r="I2264" s="2">
        <v>1.02</v>
      </c>
      <c r="J2264" s="2">
        <v>9.0999999999999998E-2</v>
      </c>
      <c r="K2264" s="2">
        <v>1.04</v>
      </c>
      <c r="L2264" s="2">
        <v>3.2799999999999999E-3</v>
      </c>
      <c r="M2264" s="2">
        <v>0.15</v>
      </c>
      <c r="N2264" s="2">
        <v>982</v>
      </c>
      <c r="P2264" s="2">
        <v>5884</v>
      </c>
      <c r="Q2264" s="2">
        <v>1.127</v>
      </c>
      <c r="R2264" s="2">
        <v>0.92700000000000005</v>
      </c>
      <c r="S2264" s="2">
        <v>-0.19900000000000001</v>
      </c>
      <c r="T2264" s="2" t="s">
        <v>129</v>
      </c>
      <c r="U2264" s="2">
        <v>4.3040000000000003</v>
      </c>
      <c r="V2264" s="2" t="s">
        <v>7957</v>
      </c>
      <c r="W2264" s="2">
        <v>288.45059049999998</v>
      </c>
      <c r="X2264" s="2" t="s">
        <v>7958</v>
      </c>
      <c r="Y2264" s="2">
        <v>40.245200599999997</v>
      </c>
      <c r="Z2264" s="2">
        <v>316.66300000000001</v>
      </c>
      <c r="AA2264" s="2">
        <v>11.571999999999999</v>
      </c>
      <c r="AB2264" s="2">
        <v>10.49</v>
      </c>
      <c r="AC2264" s="2">
        <v>11.8253</v>
      </c>
      <c r="AD2264" s="4">
        <f t="shared" si="175"/>
        <v>0.98001522792892637</v>
      </c>
      <c r="AE2264" s="4">
        <f t="shared" si="176"/>
        <v>0.9996155324875049</v>
      </c>
      <c r="AF2264" s="4">
        <f t="shared" si="177"/>
        <v>1.0097563285948026</v>
      </c>
      <c r="AG2264" s="4">
        <f t="shared" si="178"/>
        <v>218.86391104909478</v>
      </c>
      <c r="AH2264" s="4">
        <f t="shared" si="179"/>
        <v>3.2222619269763428E-2</v>
      </c>
    </row>
    <row r="2265" spans="1:34" x14ac:dyDescent="0.3">
      <c r="A2265" s="2" t="s">
        <v>7956</v>
      </c>
      <c r="B2265" s="2" t="s">
        <v>7960</v>
      </c>
      <c r="C2265" s="2" t="s">
        <v>226</v>
      </c>
      <c r="D2265" s="2">
        <v>2014</v>
      </c>
      <c r="E2265" s="2" t="s">
        <v>106</v>
      </c>
      <c r="F2265" s="2">
        <v>0</v>
      </c>
      <c r="G2265" s="2">
        <v>87.517904999999999</v>
      </c>
      <c r="H2265" s="2">
        <v>0.377</v>
      </c>
      <c r="I2265" s="2">
        <v>1.64</v>
      </c>
      <c r="J2265" s="2">
        <v>0.14599999999999999</v>
      </c>
      <c r="K2265" s="2">
        <v>3.33</v>
      </c>
      <c r="L2265" s="2">
        <v>1.0500000000000001E-2</v>
      </c>
      <c r="M2265" s="2">
        <v>0.8</v>
      </c>
      <c r="N2265" s="2">
        <v>451</v>
      </c>
      <c r="P2265" s="2">
        <v>5884</v>
      </c>
      <c r="Q2265" s="2">
        <v>1.127</v>
      </c>
      <c r="R2265" s="2">
        <v>0.92700000000000005</v>
      </c>
      <c r="S2265" s="2">
        <v>-0.19900000000000001</v>
      </c>
      <c r="T2265" s="2" t="s">
        <v>129</v>
      </c>
      <c r="U2265" s="2">
        <v>4.3040000000000003</v>
      </c>
      <c r="V2265" s="2" t="s">
        <v>7957</v>
      </c>
      <c r="W2265" s="2">
        <v>288.45059049999998</v>
      </c>
      <c r="X2265" s="2" t="s">
        <v>7958</v>
      </c>
      <c r="Y2265" s="2">
        <v>40.245200599999997</v>
      </c>
      <c r="Z2265" s="2">
        <v>316.66300000000001</v>
      </c>
      <c r="AA2265" s="2">
        <v>11.571999999999999</v>
      </c>
      <c r="AB2265" s="2">
        <v>10.49</v>
      </c>
      <c r="AC2265" s="2">
        <v>11.8253</v>
      </c>
      <c r="AD2265" s="4">
        <f t="shared" si="175"/>
        <v>0.75494043905340924</v>
      </c>
      <c r="AE2265" s="4">
        <f t="shared" si="176"/>
        <v>1.2381023200475909</v>
      </c>
      <c r="AF2265" s="4">
        <f t="shared" si="177"/>
        <v>1.4249518605475937</v>
      </c>
      <c r="AG2265" s="4">
        <f t="shared" si="178"/>
        <v>9.6104923615687188</v>
      </c>
      <c r="AH2265" s="4">
        <f t="shared" si="179"/>
        <v>6.7098362533809366E-2</v>
      </c>
    </row>
    <row r="2266" spans="1:34" x14ac:dyDescent="0.3">
      <c r="A2266" s="2" t="s">
        <v>17283</v>
      </c>
      <c r="B2266" s="2" t="s">
        <v>17282</v>
      </c>
      <c r="C2266" s="2" t="s">
        <v>226</v>
      </c>
      <c r="D2266" s="2">
        <v>2025</v>
      </c>
      <c r="E2266" s="2" t="s">
        <v>227</v>
      </c>
      <c r="F2266" s="2">
        <v>0</v>
      </c>
      <c r="G2266" s="2">
        <v>7.5813670000000002</v>
      </c>
      <c r="H2266" s="2">
        <v>7.9600000000000004E-2</v>
      </c>
      <c r="I2266" s="2">
        <v>12.419550620000001</v>
      </c>
      <c r="J2266" s="2">
        <v>1.1080000000000001</v>
      </c>
      <c r="K2266" s="2">
        <v>2094.4892021300002</v>
      </c>
      <c r="L2266" s="2">
        <v>6.59</v>
      </c>
      <c r="M2266" s="2">
        <v>1.6500000000000001E-2</v>
      </c>
      <c r="N2266" s="2">
        <v>1195</v>
      </c>
      <c r="P2266" s="2">
        <v>6220</v>
      </c>
      <c r="Q2266" s="2">
        <v>1.2629999999999999</v>
      </c>
      <c r="R2266" s="2">
        <v>1.167</v>
      </c>
      <c r="S2266" s="2">
        <v>4.3999999999999997E-2</v>
      </c>
      <c r="T2266" s="2" t="s">
        <v>5</v>
      </c>
      <c r="U2266" s="2">
        <v>4.3040000000000003</v>
      </c>
      <c r="V2266" s="2" t="s">
        <v>17284</v>
      </c>
      <c r="W2266" s="2">
        <v>74.402301499999993</v>
      </c>
      <c r="X2266" s="2" t="s">
        <v>17285</v>
      </c>
      <c r="Y2266" s="2">
        <v>21.601975899999999</v>
      </c>
      <c r="Z2266" s="2">
        <v>277.41899999999998</v>
      </c>
      <c r="AA2266" s="2">
        <v>11.952999999999999</v>
      </c>
      <c r="AB2266" s="2">
        <v>9.9849999999999994</v>
      </c>
      <c r="AC2266" s="2">
        <v>11.705500000000001</v>
      </c>
      <c r="AD2266" s="4">
        <f t="shared" si="175"/>
        <v>1.0933531989894751</v>
      </c>
      <c r="AE2266" s="4">
        <f t="shared" si="176"/>
        <v>13.57895540038872</v>
      </c>
      <c r="AF2266" s="4">
        <f t="shared" si="177"/>
        <v>12.986320647583367</v>
      </c>
      <c r="AG2266" s="4">
        <f t="shared" si="178"/>
        <v>338.08971113611727</v>
      </c>
      <c r="AH2266" s="4">
        <f t="shared" si="179"/>
        <v>0.37566624103619939</v>
      </c>
    </row>
    <row r="2267" spans="1:34" x14ac:dyDescent="0.3">
      <c r="A2267" s="2" t="s">
        <v>7409</v>
      </c>
      <c r="B2267" s="2" t="s">
        <v>7412</v>
      </c>
      <c r="C2267" s="2" t="s">
        <v>226</v>
      </c>
      <c r="D2267" s="2">
        <v>2023</v>
      </c>
      <c r="E2267" s="2" t="s">
        <v>106</v>
      </c>
      <c r="F2267" s="2">
        <v>0</v>
      </c>
      <c r="G2267" s="2">
        <v>8.9348488699999997</v>
      </c>
      <c r="H2267" s="2">
        <v>9.2799999999999994E-2</v>
      </c>
      <c r="I2267" s="2">
        <v>1.83</v>
      </c>
      <c r="J2267" s="2">
        <v>0.16326194999999999</v>
      </c>
      <c r="K2267" s="2">
        <v>4.01</v>
      </c>
      <c r="L2267" s="2">
        <v>1.26E-2</v>
      </c>
      <c r="M2267" s="2">
        <v>0</v>
      </c>
      <c r="N2267" s="2">
        <v>1124</v>
      </c>
      <c r="P2267" s="2">
        <v>6688</v>
      </c>
      <c r="Q2267" s="2">
        <v>1.347</v>
      </c>
      <c r="R2267" s="2">
        <v>1.3360000000000001</v>
      </c>
      <c r="S2267" s="2">
        <v>7.0000000000000007E-2</v>
      </c>
      <c r="T2267" s="2" t="s">
        <v>5</v>
      </c>
      <c r="U2267" s="2">
        <v>4.3040000000000003</v>
      </c>
      <c r="V2267" s="2" t="s">
        <v>7410</v>
      </c>
      <c r="W2267" s="2">
        <v>289.74731650000001</v>
      </c>
      <c r="X2267" s="2" t="s">
        <v>7411</v>
      </c>
      <c r="Y2267" s="2">
        <v>39.523413099999999</v>
      </c>
      <c r="Z2267" s="2">
        <v>938.41700000000003</v>
      </c>
      <c r="AA2267" s="2">
        <v>13.548999999999999</v>
      </c>
      <c r="AB2267" s="2">
        <v>12.363</v>
      </c>
      <c r="AC2267" s="2">
        <v>13.455299999999999</v>
      </c>
      <c r="AD2267" s="4">
        <f t="shared" si="175"/>
        <v>0.6543213683899467</v>
      </c>
      <c r="AE2267" s="4">
        <f t="shared" si="176"/>
        <v>1.1974081041536024</v>
      </c>
      <c r="AF2267" s="4">
        <f t="shared" si="177"/>
        <v>1.4802894414948358</v>
      </c>
      <c r="AG2267" s="4">
        <f t="shared" si="178"/>
        <v>378.1935751799208</v>
      </c>
      <c r="AH2267" s="4">
        <f t="shared" si="179"/>
        <v>4.4153332300108664E-2</v>
      </c>
    </row>
    <row r="2268" spans="1:34" x14ac:dyDescent="0.3">
      <c r="A2268" s="2" t="s">
        <v>1702</v>
      </c>
      <c r="B2268" s="2" t="s">
        <v>1701</v>
      </c>
      <c r="C2268" s="2" t="s">
        <v>226</v>
      </c>
      <c r="D2268" s="2">
        <v>2018</v>
      </c>
      <c r="E2268" s="2" t="s">
        <v>1556</v>
      </c>
      <c r="F2268" s="2">
        <v>0</v>
      </c>
      <c r="G2268" s="2">
        <v>4.1876243999999998</v>
      </c>
      <c r="H2268" s="2">
        <v>5.5109999999999999E-2</v>
      </c>
      <c r="I2268" s="2">
        <v>14.414774</v>
      </c>
      <c r="J2268" s="2">
        <v>1.286</v>
      </c>
      <c r="K2268" s="2">
        <v>222.48099999999999</v>
      </c>
      <c r="L2268" s="2">
        <v>0.7</v>
      </c>
      <c r="M2268" s="2">
        <v>0.24</v>
      </c>
      <c r="N2268" s="2">
        <v>1518</v>
      </c>
      <c r="P2268" s="2">
        <v>6450</v>
      </c>
      <c r="Q2268" s="2">
        <v>1.3149999999999999</v>
      </c>
      <c r="R2268" s="2">
        <v>1.272</v>
      </c>
      <c r="S2268" s="2">
        <v>0.02</v>
      </c>
      <c r="T2268" s="2" t="s">
        <v>5</v>
      </c>
      <c r="U2268" s="2">
        <v>4.3049999999999997</v>
      </c>
      <c r="V2268" s="2" t="s">
        <v>1703</v>
      </c>
      <c r="W2268" s="2">
        <v>101.99424550000001</v>
      </c>
      <c r="X2268" s="2" t="s">
        <v>1704</v>
      </c>
      <c r="Y2268" s="2">
        <v>-21.910711200000001</v>
      </c>
      <c r="Z2268" s="2">
        <v>772.11</v>
      </c>
      <c r="AA2268" s="2">
        <v>13.324999999999999</v>
      </c>
      <c r="AB2268" s="2">
        <v>12.137</v>
      </c>
      <c r="AC2268" s="2">
        <v>13.2385</v>
      </c>
      <c r="AD2268" s="4">
        <f t="shared" si="175"/>
        <v>7.427957576110325E-2</v>
      </c>
      <c r="AE2268" s="4">
        <f t="shared" si="176"/>
        <v>1.0707232974121812</v>
      </c>
      <c r="AF2268" s="4">
        <f t="shared" si="177"/>
        <v>3.928642812566622</v>
      </c>
      <c r="AG2268" s="4">
        <f t="shared" si="178"/>
        <v>884.136646771899</v>
      </c>
      <c r="AH2268" s="4">
        <f t="shared" si="179"/>
        <v>0.10083392191184193</v>
      </c>
    </row>
    <row r="2269" spans="1:34" x14ac:dyDescent="0.3">
      <c r="A2269" s="2" t="s">
        <v>7262</v>
      </c>
      <c r="B2269" s="2" t="s">
        <v>7261</v>
      </c>
      <c r="C2269" s="2" t="s">
        <v>226</v>
      </c>
      <c r="D2269" s="2">
        <v>2014</v>
      </c>
      <c r="E2269" s="2" t="s">
        <v>106</v>
      </c>
      <c r="F2269" s="2">
        <v>0</v>
      </c>
      <c r="G2269" s="2">
        <v>2.4036789999999999</v>
      </c>
      <c r="H2269" s="2">
        <v>3.5999999999999997E-2</v>
      </c>
      <c r="I2269" s="2">
        <v>1.0900000000000001</v>
      </c>
      <c r="J2269" s="2">
        <v>9.7000000000000003E-2</v>
      </c>
      <c r="K2269" s="2">
        <v>1.32</v>
      </c>
      <c r="L2269" s="2">
        <v>4.1599999999999996E-3</v>
      </c>
      <c r="M2269" s="2">
        <v>0</v>
      </c>
      <c r="N2269" s="2">
        <v>1489</v>
      </c>
      <c r="P2269" s="2">
        <v>5979</v>
      </c>
      <c r="Q2269" s="2">
        <v>1.2050000000000001</v>
      </c>
      <c r="R2269" s="2">
        <v>1.042</v>
      </c>
      <c r="S2269" s="2">
        <v>-4.99E-2</v>
      </c>
      <c r="T2269" s="2" t="s">
        <v>129</v>
      </c>
      <c r="U2269" s="2">
        <v>4.306</v>
      </c>
      <c r="V2269" s="2" t="s">
        <v>7263</v>
      </c>
      <c r="W2269" s="2">
        <v>297.71192989999997</v>
      </c>
      <c r="X2269" s="2" t="s">
        <v>7264</v>
      </c>
      <c r="Y2269" s="2">
        <v>45.261985000000003</v>
      </c>
      <c r="Z2269" s="2">
        <v>623.60900000000004</v>
      </c>
      <c r="AA2269" s="2">
        <v>13.545</v>
      </c>
      <c r="AB2269" s="2">
        <v>11.97</v>
      </c>
      <c r="AC2269" s="2">
        <v>13.3925</v>
      </c>
      <c r="AD2269" s="4">
        <f t="shared" si="175"/>
        <v>1.0192821936806047</v>
      </c>
      <c r="AE2269" s="4">
        <f t="shared" si="176"/>
        <v>1.1110175911118592</v>
      </c>
      <c r="AF2269" s="4">
        <f t="shared" si="177"/>
        <v>1.1004586199907413</v>
      </c>
      <c r="AG2269" s="4">
        <f t="shared" si="178"/>
        <v>1284.615494338085</v>
      </c>
      <c r="AH2269" s="4">
        <f t="shared" si="179"/>
        <v>2.8518479561545726E-2</v>
      </c>
    </row>
    <row r="2270" spans="1:34" x14ac:dyDescent="0.3">
      <c r="A2270" s="2" t="s">
        <v>7262</v>
      </c>
      <c r="B2270" s="2" t="s">
        <v>7265</v>
      </c>
      <c r="C2270" s="2" t="s">
        <v>226</v>
      </c>
      <c r="D2270" s="2">
        <v>2014</v>
      </c>
      <c r="E2270" s="2" t="s">
        <v>106</v>
      </c>
      <c r="F2270" s="2">
        <v>0</v>
      </c>
      <c r="G2270" s="2">
        <v>8.9908889999999992</v>
      </c>
      <c r="H2270" s="2">
        <v>8.6999999999999994E-2</v>
      </c>
      <c r="I2270" s="2">
        <v>2.6</v>
      </c>
      <c r="J2270" s="2">
        <v>0.23200000000000001</v>
      </c>
      <c r="K2270" s="2">
        <v>7.27</v>
      </c>
      <c r="L2270" s="2">
        <v>2.29E-2</v>
      </c>
      <c r="M2270" s="2">
        <v>0</v>
      </c>
      <c r="N2270" s="2">
        <v>960</v>
      </c>
      <c r="P2270" s="2">
        <v>5979</v>
      </c>
      <c r="Q2270" s="2">
        <v>1.2050000000000001</v>
      </c>
      <c r="R2270" s="2">
        <v>1.042</v>
      </c>
      <c r="S2270" s="2">
        <v>-4.99E-2</v>
      </c>
      <c r="T2270" s="2" t="s">
        <v>129</v>
      </c>
      <c r="U2270" s="2">
        <v>4.306</v>
      </c>
      <c r="V2270" s="2" t="s">
        <v>7263</v>
      </c>
      <c r="W2270" s="2">
        <v>297.71192989999997</v>
      </c>
      <c r="X2270" s="2" t="s">
        <v>7264</v>
      </c>
      <c r="Y2270" s="2">
        <v>45.261985000000003</v>
      </c>
      <c r="Z2270" s="2">
        <v>623.60900000000004</v>
      </c>
      <c r="AA2270" s="2">
        <v>13.545</v>
      </c>
      <c r="AB2270" s="2">
        <v>11.97</v>
      </c>
      <c r="AC2270" s="2">
        <v>13.3925</v>
      </c>
      <c r="AD2270" s="4">
        <f t="shared" si="175"/>
        <v>0.41363222576240316</v>
      </c>
      <c r="AE2270" s="4">
        <f t="shared" si="176"/>
        <v>1.0754437869822484</v>
      </c>
      <c r="AF2270" s="4">
        <f t="shared" si="177"/>
        <v>1.672170399855782</v>
      </c>
      <c r="AG2270" s="4">
        <f t="shared" si="178"/>
        <v>219.95794433375056</v>
      </c>
      <c r="AH2270" s="4">
        <f t="shared" si="179"/>
        <v>5.396906758885367E-2</v>
      </c>
    </row>
    <row r="2271" spans="1:34" x14ac:dyDescent="0.3">
      <c r="A2271" s="2" t="s">
        <v>18321</v>
      </c>
      <c r="B2271" s="2" t="s">
        <v>18320</v>
      </c>
      <c r="C2271" s="2" t="s">
        <v>226</v>
      </c>
      <c r="D2271" s="2">
        <v>2010</v>
      </c>
      <c r="E2271" s="2" t="s">
        <v>17888</v>
      </c>
      <c r="F2271" s="2">
        <v>0</v>
      </c>
      <c r="G2271" s="2">
        <v>3.4059096000000002</v>
      </c>
      <c r="H2271" s="2">
        <v>4.6589999999999999E-2</v>
      </c>
      <c r="I2271" s="2">
        <v>17.363</v>
      </c>
      <c r="J2271" s="2">
        <v>1.5489999999999999</v>
      </c>
      <c r="K2271" s="2">
        <v>151.916</v>
      </c>
      <c r="L2271" s="2">
        <v>0.47799999999999998</v>
      </c>
      <c r="M2271" s="2">
        <v>0</v>
      </c>
      <c r="N2271" s="2">
        <v>1423.7</v>
      </c>
      <c r="P2271" s="2">
        <v>6302</v>
      </c>
      <c r="Q2271" s="2">
        <v>1.252</v>
      </c>
      <c r="R2271" s="2">
        <v>1.163</v>
      </c>
      <c r="S2271" s="2">
        <v>-0.2</v>
      </c>
      <c r="T2271" s="2" t="s">
        <v>5</v>
      </c>
      <c r="U2271" s="2">
        <v>4.3079999999999998</v>
      </c>
      <c r="V2271" s="2" t="s">
        <v>18322</v>
      </c>
      <c r="W2271" s="2">
        <v>169.43886029999999</v>
      </c>
      <c r="X2271" s="2" t="s">
        <v>18323</v>
      </c>
      <c r="Y2271" s="2">
        <v>-19.0547781</v>
      </c>
      <c r="Z2271" s="2">
        <v>383.82900000000001</v>
      </c>
      <c r="AA2271" s="2">
        <v>11.657999999999999</v>
      </c>
      <c r="AB2271" s="2">
        <v>10.65</v>
      </c>
      <c r="AC2271" s="2">
        <v>11.8163</v>
      </c>
      <c r="AD2271" s="4">
        <f t="shared" si="175"/>
        <v>2.9022125849458336E-2</v>
      </c>
      <c r="AE2271" s="4">
        <f t="shared" si="176"/>
        <v>0.50391117112414507</v>
      </c>
      <c r="AF2271" s="4">
        <f t="shared" si="177"/>
        <v>2.9579401049089098</v>
      </c>
      <c r="AG2271" s="4">
        <f t="shared" si="178"/>
        <v>1021.9430210649894</v>
      </c>
      <c r="AH2271" s="4">
        <f t="shared" si="179"/>
        <v>7.8393514188469834E-2</v>
      </c>
    </row>
    <row r="2272" spans="1:34" x14ac:dyDescent="0.3">
      <c r="A2272" s="2" t="s">
        <v>11881</v>
      </c>
      <c r="B2272" s="2" t="s">
        <v>11880</v>
      </c>
      <c r="C2272" s="2" t="s">
        <v>226</v>
      </c>
      <c r="D2272" s="2">
        <v>2014</v>
      </c>
      <c r="E2272" s="2" t="s">
        <v>106</v>
      </c>
      <c r="F2272" s="2">
        <v>0</v>
      </c>
      <c r="G2272" s="2">
        <v>9.1760920000000006</v>
      </c>
      <c r="H2272" s="2">
        <v>8.6999999999999994E-2</v>
      </c>
      <c r="I2272" s="2">
        <v>1.7</v>
      </c>
      <c r="J2272" s="2">
        <v>0.152</v>
      </c>
      <c r="K2272" s="2">
        <v>3.53</v>
      </c>
      <c r="L2272" s="2">
        <v>1.11E-2</v>
      </c>
      <c r="M2272" s="2">
        <v>0</v>
      </c>
      <c r="N2272" s="2">
        <v>960</v>
      </c>
      <c r="P2272" s="2">
        <v>5905</v>
      </c>
      <c r="Q2272" s="2">
        <v>1.1879999999999999</v>
      </c>
      <c r="R2272" s="2">
        <v>0.99399999999999999</v>
      </c>
      <c r="S2272" s="2">
        <v>-0.03</v>
      </c>
      <c r="T2272" s="2" t="s">
        <v>5</v>
      </c>
      <c r="U2272" s="2">
        <v>4.3079999999999998</v>
      </c>
      <c r="V2272" s="2" t="s">
        <v>11882</v>
      </c>
      <c r="W2272" s="2">
        <v>282.06127309999999</v>
      </c>
      <c r="X2272" s="2" t="s">
        <v>11883</v>
      </c>
      <c r="Y2272" s="2">
        <v>47.085498399999999</v>
      </c>
      <c r="Z2272" s="2">
        <v>778.654</v>
      </c>
      <c r="AA2272" s="2">
        <v>13.901999999999999</v>
      </c>
      <c r="AB2272" s="2">
        <v>12.417999999999999</v>
      </c>
      <c r="AC2272" s="2">
        <v>13.7537</v>
      </c>
      <c r="AD2272" s="4">
        <f t="shared" si="175"/>
        <v>0.71850193364543058</v>
      </c>
      <c r="AE2272" s="4">
        <f t="shared" si="176"/>
        <v>1.2214532871972319</v>
      </c>
      <c r="AF2272" s="4">
        <f t="shared" si="177"/>
        <v>1.4409963873082035</v>
      </c>
      <c r="AG2272" s="4">
        <f t="shared" si="178"/>
        <v>203.40603483382588</v>
      </c>
      <c r="AH2272" s="4">
        <f t="shared" si="179"/>
        <v>4.6507958416581036E-2</v>
      </c>
    </row>
    <row r="2273" spans="1:34" x14ac:dyDescent="0.3">
      <c r="A2273" s="2" t="s">
        <v>11881</v>
      </c>
      <c r="B2273" s="2" t="s">
        <v>11884</v>
      </c>
      <c r="C2273" s="2" t="s">
        <v>226</v>
      </c>
      <c r="D2273" s="2">
        <v>2014</v>
      </c>
      <c r="E2273" s="2" t="s">
        <v>106</v>
      </c>
      <c r="F2273" s="2">
        <v>0</v>
      </c>
      <c r="G2273" s="2">
        <v>19.738285999999999</v>
      </c>
      <c r="H2273" s="2">
        <v>0.14499999999999999</v>
      </c>
      <c r="I2273" s="2">
        <v>1.43</v>
      </c>
      <c r="J2273" s="2">
        <v>0.128</v>
      </c>
      <c r="K2273" s="2">
        <v>2.63</v>
      </c>
      <c r="L2273" s="2">
        <v>8.2900000000000005E-3</v>
      </c>
      <c r="M2273" s="2">
        <v>0</v>
      </c>
      <c r="N2273" s="2">
        <v>744</v>
      </c>
      <c r="P2273" s="2">
        <v>5905</v>
      </c>
      <c r="Q2273" s="2">
        <v>1.1879999999999999</v>
      </c>
      <c r="R2273" s="2">
        <v>0.99399999999999999</v>
      </c>
      <c r="S2273" s="2">
        <v>-0.03</v>
      </c>
      <c r="T2273" s="2" t="s">
        <v>5</v>
      </c>
      <c r="U2273" s="2">
        <v>4.3079999999999998</v>
      </c>
      <c r="V2273" s="2" t="s">
        <v>11882</v>
      </c>
      <c r="W2273" s="2">
        <v>282.06127309999999</v>
      </c>
      <c r="X2273" s="2" t="s">
        <v>11883</v>
      </c>
      <c r="Y2273" s="2">
        <v>47.085498399999999</v>
      </c>
      <c r="Z2273" s="2">
        <v>778.654</v>
      </c>
      <c r="AA2273" s="2">
        <v>13.901999999999999</v>
      </c>
      <c r="AB2273" s="2">
        <v>12.417999999999999</v>
      </c>
      <c r="AC2273" s="2">
        <v>13.7537</v>
      </c>
      <c r="AD2273" s="4">
        <f t="shared" si="175"/>
        <v>0.89938913353261252</v>
      </c>
      <c r="AE2273" s="4">
        <f t="shared" si="176"/>
        <v>1.2861264609516359</v>
      </c>
      <c r="AF2273" s="4">
        <f t="shared" si="177"/>
        <v>1.3561566425604525</v>
      </c>
      <c r="AG2273" s="4">
        <f t="shared" si="178"/>
        <v>73.226172540177316</v>
      </c>
      <c r="AH2273" s="4">
        <f t="shared" si="179"/>
        <v>4.9719114787133749E-2</v>
      </c>
    </row>
    <row r="2274" spans="1:34" x14ac:dyDescent="0.3">
      <c r="A2274" s="2" t="s">
        <v>6428</v>
      </c>
      <c r="B2274" s="2" t="s">
        <v>6427</v>
      </c>
      <c r="C2274" s="2" t="s">
        <v>226</v>
      </c>
      <c r="D2274" s="2">
        <v>2015</v>
      </c>
      <c r="E2274" s="2" t="s">
        <v>106</v>
      </c>
      <c r="F2274" s="2">
        <v>0</v>
      </c>
      <c r="G2274" s="2">
        <v>17.855181999999999</v>
      </c>
      <c r="H2274" s="2">
        <v>0.154</v>
      </c>
      <c r="I2274" s="2">
        <v>13.78707</v>
      </c>
      <c r="J2274" s="2">
        <v>1.23</v>
      </c>
      <c r="K2274" s="2">
        <v>349.613</v>
      </c>
      <c r="L2274" s="2">
        <v>1.1000000000000001</v>
      </c>
      <c r="M2274" s="2">
        <v>0.34</v>
      </c>
      <c r="N2274" s="2">
        <v>911</v>
      </c>
      <c r="P2274" s="2">
        <v>6635</v>
      </c>
      <c r="Q2274" s="2">
        <v>1.4</v>
      </c>
      <c r="R2274" s="2">
        <v>1.5</v>
      </c>
      <c r="S2274" s="2">
        <v>8.1500000000000003E-2</v>
      </c>
      <c r="T2274" s="2" t="s">
        <v>129</v>
      </c>
      <c r="U2274" s="2">
        <v>4.3079999999999998</v>
      </c>
      <c r="V2274" s="2" t="s">
        <v>6429</v>
      </c>
      <c r="W2274" s="2">
        <v>297.45374020000003</v>
      </c>
      <c r="X2274" s="2" t="s">
        <v>6430</v>
      </c>
      <c r="Y2274" s="2">
        <v>41.011018800000002</v>
      </c>
      <c r="Z2274" s="2">
        <v>399.39800000000002</v>
      </c>
      <c r="AA2274" s="2">
        <v>11.51</v>
      </c>
      <c r="AB2274" s="2">
        <v>10.234</v>
      </c>
      <c r="AC2274" s="2">
        <v>11.253500000000001</v>
      </c>
      <c r="AD2274" s="4">
        <f t="shared" si="175"/>
        <v>0.13340485380400968</v>
      </c>
      <c r="AE2274" s="4">
        <f t="shared" si="176"/>
        <v>1.839262057735648</v>
      </c>
      <c r="AF2274" s="4">
        <f t="shared" si="177"/>
        <v>5.0356761947473769</v>
      </c>
      <c r="AG2274" s="4">
        <f t="shared" si="178"/>
        <v>143.7037788215236</v>
      </c>
      <c r="AH2274" s="4">
        <f t="shared" si="179"/>
        <v>0.16683939554546884</v>
      </c>
    </row>
    <row r="2275" spans="1:34" x14ac:dyDescent="0.3">
      <c r="A2275" s="2" t="s">
        <v>6898</v>
      </c>
      <c r="B2275" s="2" t="s">
        <v>6902</v>
      </c>
      <c r="C2275" s="2" t="s">
        <v>226</v>
      </c>
      <c r="D2275" s="2">
        <v>2021</v>
      </c>
      <c r="E2275" s="2" t="s">
        <v>106</v>
      </c>
      <c r="F2275" s="2">
        <v>0</v>
      </c>
      <c r="G2275" s="2">
        <v>2.5047600270000001</v>
      </c>
      <c r="H2275" s="2">
        <v>3.5200000000000002E-2</v>
      </c>
      <c r="I2275" s="2">
        <v>1.4877094900000001</v>
      </c>
      <c r="J2275" s="2">
        <v>0.13272477999999999</v>
      </c>
      <c r="K2275" s="2">
        <v>2.82</v>
      </c>
      <c r="L2275" s="2">
        <v>8.8699999999999994E-3</v>
      </c>
      <c r="M2275" s="2">
        <v>0</v>
      </c>
      <c r="N2275" s="2">
        <v>1369</v>
      </c>
      <c r="P2275" s="2">
        <v>5509</v>
      </c>
      <c r="Q2275" s="2">
        <v>1.1160000000000001</v>
      </c>
      <c r="R2275" s="2">
        <v>0.92400000000000004</v>
      </c>
      <c r="S2275" s="2">
        <v>0.16</v>
      </c>
      <c r="T2275" s="2" t="s">
        <v>5</v>
      </c>
      <c r="U2275" s="2">
        <v>4.3079999999999998</v>
      </c>
      <c r="V2275" s="2" t="s">
        <v>6899</v>
      </c>
      <c r="W2275" s="2">
        <v>294.15272590000001</v>
      </c>
      <c r="X2275" s="2" t="s">
        <v>6900</v>
      </c>
      <c r="Y2275" s="2">
        <v>38.233088600000002</v>
      </c>
      <c r="Z2275" s="2">
        <v>809.89700000000005</v>
      </c>
      <c r="AA2275" s="2">
        <v>14.749000000000001</v>
      </c>
      <c r="AB2275" s="2">
        <v>12.923999999999999</v>
      </c>
      <c r="AC2275" s="2">
        <v>14.531700000000001</v>
      </c>
      <c r="AD2275" s="4">
        <f t="shared" si="175"/>
        <v>0.85643559341879649</v>
      </c>
      <c r="AE2275" s="4">
        <f t="shared" si="176"/>
        <v>1.2741273599029252</v>
      </c>
      <c r="AF2275" s="4">
        <f t="shared" si="177"/>
        <v>1.3767829766510871</v>
      </c>
      <c r="AG2275" s="4">
        <f t="shared" si="178"/>
        <v>830.66134644754709</v>
      </c>
      <c r="AH2275" s="4">
        <f t="shared" si="179"/>
        <v>3.7210350720299649E-2</v>
      </c>
    </row>
    <row r="2276" spans="1:34" x14ac:dyDescent="0.3">
      <c r="A2276" s="2" t="s">
        <v>15550</v>
      </c>
      <c r="B2276" s="2" t="s">
        <v>15549</v>
      </c>
      <c r="C2276" s="2" t="s">
        <v>226</v>
      </c>
      <c r="D2276" s="2">
        <v>2021</v>
      </c>
      <c r="E2276" s="2" t="s">
        <v>227</v>
      </c>
      <c r="F2276" s="2">
        <v>0</v>
      </c>
      <c r="G2276" s="2">
        <v>15.507785500000001</v>
      </c>
      <c r="I2276" s="2">
        <v>2.43432</v>
      </c>
      <c r="J2276" s="2">
        <v>0.21717586</v>
      </c>
      <c r="K2276" s="2">
        <v>6.5</v>
      </c>
      <c r="L2276" s="2">
        <v>2.0500000000000001E-2</v>
      </c>
      <c r="N2276" s="2">
        <v>853</v>
      </c>
      <c r="P2276" s="2">
        <v>6122</v>
      </c>
      <c r="Q2276" s="2">
        <v>1.17</v>
      </c>
      <c r="R2276" s="2">
        <v>1.1399999999999999</v>
      </c>
      <c r="U2276" s="2">
        <v>4.3088100000000003</v>
      </c>
      <c r="V2276" s="2" t="s">
        <v>15551</v>
      </c>
      <c r="W2276" s="2">
        <v>302.1141738</v>
      </c>
      <c r="X2276" s="2" t="s">
        <v>15552</v>
      </c>
      <c r="Y2276" s="2">
        <v>-54.317501399999998</v>
      </c>
      <c r="Z2276" s="2">
        <v>88.434299999999993</v>
      </c>
      <c r="AA2276" s="2">
        <v>8.9499999999999993</v>
      </c>
      <c r="AB2276" s="2">
        <v>7.5759999999999996</v>
      </c>
      <c r="AC2276" s="2">
        <v>8.8172899999999998</v>
      </c>
      <c r="AD2276" s="4">
        <f t="shared" si="175"/>
        <v>0.4505887611057382</v>
      </c>
      <c r="AE2276" s="4">
        <f t="shared" si="176"/>
        <v>1.0968772329349206</v>
      </c>
      <c r="AF2276" s="4">
        <f t="shared" si="177"/>
        <v>1.634059419261777</v>
      </c>
      <c r="AG2276" s="4" t="str">
        <f t="shared" si="178"/>
        <v/>
      </c>
      <c r="AH2276" s="4">
        <f t="shared" si="179"/>
        <v>5.5949128896182643E-2</v>
      </c>
    </row>
    <row r="2277" spans="1:34" x14ac:dyDescent="0.3">
      <c r="A2277" s="2" t="s">
        <v>9882</v>
      </c>
      <c r="B2277" s="2" t="s">
        <v>9881</v>
      </c>
      <c r="C2277" s="2" t="s">
        <v>226</v>
      </c>
      <c r="D2277" s="2">
        <v>2021</v>
      </c>
      <c r="E2277" s="2" t="s">
        <v>106</v>
      </c>
      <c r="F2277" s="2">
        <v>0</v>
      </c>
      <c r="G2277" s="2">
        <v>35.597301479999999</v>
      </c>
      <c r="H2277" s="2">
        <v>0.22428999999999999</v>
      </c>
      <c r="I2277" s="2">
        <v>4.1404226700000004</v>
      </c>
      <c r="J2277" s="2">
        <v>0.36938441</v>
      </c>
      <c r="K2277" s="2">
        <v>16</v>
      </c>
      <c r="L2277" s="2">
        <v>5.04E-2</v>
      </c>
      <c r="M2277" s="2">
        <v>0</v>
      </c>
      <c r="N2277" s="2">
        <v>646</v>
      </c>
      <c r="P2277" s="2">
        <v>6212</v>
      </c>
      <c r="Q2277" s="2">
        <v>1.2090000000000001</v>
      </c>
      <c r="R2277" s="2">
        <v>1.0820000000000001</v>
      </c>
      <c r="S2277" s="2">
        <v>-0.04</v>
      </c>
      <c r="T2277" s="2" t="s">
        <v>5</v>
      </c>
      <c r="U2277" s="2">
        <v>4.3090000000000002</v>
      </c>
      <c r="V2277" s="2" t="s">
        <v>9883</v>
      </c>
      <c r="W2277" s="2">
        <v>293.92973369999999</v>
      </c>
      <c r="X2277" s="2" t="s">
        <v>9884</v>
      </c>
      <c r="Y2277" s="2">
        <v>41.602904799999997</v>
      </c>
      <c r="Z2277" s="2">
        <v>522.60500000000002</v>
      </c>
      <c r="AA2277" s="2">
        <v>12.881</v>
      </c>
      <c r="AB2277" s="2">
        <v>11.041</v>
      </c>
      <c r="AC2277" s="2">
        <v>12.3012</v>
      </c>
      <c r="AD2277" s="4">
        <f t="shared" si="175"/>
        <v>0.22541662817513919</v>
      </c>
      <c r="AE2277" s="4">
        <f t="shared" si="176"/>
        <v>0.93332011749130717</v>
      </c>
      <c r="AF2277" s="4">
        <f t="shared" si="177"/>
        <v>1.9657924032888294</v>
      </c>
      <c r="AG2277" s="4">
        <f t="shared" si="178"/>
        <v>38.819364199167524</v>
      </c>
      <c r="AH2277" s="4">
        <f t="shared" si="179"/>
        <v>7.7343067644986468E-2</v>
      </c>
    </row>
    <row r="2278" spans="1:34" x14ac:dyDescent="0.3">
      <c r="A2278" s="2" t="s">
        <v>8051</v>
      </c>
      <c r="B2278" s="2" t="s">
        <v>8050</v>
      </c>
      <c r="C2278" s="2" t="s">
        <v>226</v>
      </c>
      <c r="D2278" s="2">
        <v>2014</v>
      </c>
      <c r="E2278" s="2" t="s">
        <v>106</v>
      </c>
      <c r="F2278" s="2">
        <v>0</v>
      </c>
      <c r="G2278" s="2">
        <v>6.1781959999999998</v>
      </c>
      <c r="H2278" s="2">
        <v>6.7000000000000004E-2</v>
      </c>
      <c r="I2278" s="2">
        <v>1.21</v>
      </c>
      <c r="J2278" s="2">
        <v>0.108</v>
      </c>
      <c r="K2278" s="2">
        <v>1.92</v>
      </c>
      <c r="L2278" s="2">
        <v>6.0600000000000003E-3</v>
      </c>
      <c r="M2278" s="2">
        <v>0</v>
      </c>
      <c r="N2278" s="2">
        <v>1082</v>
      </c>
      <c r="P2278" s="2">
        <v>6003</v>
      </c>
      <c r="Q2278" s="2">
        <v>1.1779999999999999</v>
      </c>
      <c r="R2278" s="2">
        <v>0.92900000000000005</v>
      </c>
      <c r="S2278" s="2">
        <v>-0.21590000000000001</v>
      </c>
      <c r="T2278" s="2" t="s">
        <v>129</v>
      </c>
      <c r="U2278" s="2">
        <v>4.3099999999999996</v>
      </c>
      <c r="V2278" s="2" t="s">
        <v>8052</v>
      </c>
      <c r="W2278" s="2">
        <v>283.23581000000001</v>
      </c>
      <c r="X2278" s="2" t="s">
        <v>8053</v>
      </c>
      <c r="Y2278" s="2">
        <v>41.343037000000002</v>
      </c>
      <c r="Z2278" s="2">
        <v>349.54899999999998</v>
      </c>
      <c r="AA2278" s="2">
        <v>11.922000000000001</v>
      </c>
      <c r="AB2278" s="2">
        <v>10.423999999999999</v>
      </c>
      <c r="AD2278" s="4">
        <f t="shared" si="175"/>
        <v>1.0837899457032527</v>
      </c>
      <c r="AE2278" s="4">
        <f t="shared" si="176"/>
        <v>1.3113858343009357</v>
      </c>
      <c r="AF2278" s="4">
        <f t="shared" si="177"/>
        <v>1.2596733145955472</v>
      </c>
      <c r="AG2278" s="4">
        <f t="shared" si="178"/>
        <v>360.16723258437105</v>
      </c>
      <c r="AH2278" s="4">
        <f t="shared" si="179"/>
        <v>3.8295196190876471E-2</v>
      </c>
    </row>
    <row r="2279" spans="1:34" x14ac:dyDescent="0.3">
      <c r="A2279" s="2" t="s">
        <v>8051</v>
      </c>
      <c r="B2279" s="2" t="s">
        <v>8054</v>
      </c>
      <c r="C2279" s="2" t="s">
        <v>226</v>
      </c>
      <c r="D2279" s="2">
        <v>2014</v>
      </c>
      <c r="E2279" s="2" t="s">
        <v>106</v>
      </c>
      <c r="F2279" s="2">
        <v>0</v>
      </c>
      <c r="G2279" s="2">
        <v>6.4149139999999996</v>
      </c>
      <c r="H2279" s="2">
        <v>6.8000000000000005E-2</v>
      </c>
      <c r="I2279" s="2">
        <v>1.28</v>
      </c>
      <c r="J2279" s="2">
        <v>0.114</v>
      </c>
      <c r="K2279" s="2">
        <v>2.1800000000000002</v>
      </c>
      <c r="L2279" s="2">
        <v>6.8700000000000002E-3</v>
      </c>
      <c r="M2279" s="2">
        <v>0</v>
      </c>
      <c r="N2279" s="2">
        <v>1069</v>
      </c>
      <c r="P2279" s="2">
        <v>6003</v>
      </c>
      <c r="Q2279" s="2">
        <v>1.1779999999999999</v>
      </c>
      <c r="R2279" s="2">
        <v>0.92900000000000005</v>
      </c>
      <c r="S2279" s="2">
        <v>-0.21590000000000001</v>
      </c>
      <c r="T2279" s="2" t="s">
        <v>129</v>
      </c>
      <c r="U2279" s="2">
        <v>4.3099999999999996</v>
      </c>
      <c r="V2279" s="2" t="s">
        <v>8052</v>
      </c>
      <c r="W2279" s="2">
        <v>283.23581000000001</v>
      </c>
      <c r="X2279" s="2" t="s">
        <v>8053</v>
      </c>
      <c r="Y2279" s="2">
        <v>41.343037000000002</v>
      </c>
      <c r="Z2279" s="2">
        <v>349.54899999999998</v>
      </c>
      <c r="AA2279" s="2">
        <v>11.922000000000001</v>
      </c>
      <c r="AB2279" s="2">
        <v>10.423999999999999</v>
      </c>
      <c r="AD2279" s="4">
        <f t="shared" si="175"/>
        <v>1.0395050048828125</v>
      </c>
      <c r="AE2279" s="4">
        <f t="shared" si="176"/>
        <v>1.33056640625</v>
      </c>
      <c r="AF2279" s="4">
        <f t="shared" si="177"/>
        <v>1.3050383136138188</v>
      </c>
      <c r="AG2279" s="4">
        <f t="shared" si="178"/>
        <v>349.65196952232736</v>
      </c>
      <c r="AH2279" s="4">
        <f t="shared" si="179"/>
        <v>3.9914841530044542E-2</v>
      </c>
    </row>
    <row r="2280" spans="1:34" x14ac:dyDescent="0.3">
      <c r="A2280" s="2" t="s">
        <v>8051</v>
      </c>
      <c r="B2280" s="2" t="s">
        <v>8055</v>
      </c>
      <c r="C2280" s="2" t="s">
        <v>226</v>
      </c>
      <c r="D2280" s="2">
        <v>2014</v>
      </c>
      <c r="E2280" s="2" t="s">
        <v>106</v>
      </c>
      <c r="F2280" s="2">
        <v>0</v>
      </c>
      <c r="G2280" s="2">
        <v>18.010199</v>
      </c>
      <c r="H2280" s="2">
        <v>0.13600000000000001</v>
      </c>
      <c r="I2280" s="2">
        <v>1.55</v>
      </c>
      <c r="J2280" s="2">
        <v>0.13800000000000001</v>
      </c>
      <c r="K2280" s="2">
        <v>3.02</v>
      </c>
      <c r="L2280" s="2">
        <v>9.5099999999999994E-3</v>
      </c>
      <c r="M2280" s="2">
        <v>0</v>
      </c>
      <c r="N2280" s="2">
        <v>758</v>
      </c>
      <c r="P2280" s="2">
        <v>6003</v>
      </c>
      <c r="Q2280" s="2">
        <v>1.1779999999999999</v>
      </c>
      <c r="R2280" s="2">
        <v>0.92900000000000005</v>
      </c>
      <c r="S2280" s="2">
        <v>-0.21590000000000001</v>
      </c>
      <c r="T2280" s="2" t="s">
        <v>129</v>
      </c>
      <c r="U2280" s="2">
        <v>4.3099999999999996</v>
      </c>
      <c r="V2280" s="2" t="s">
        <v>8052</v>
      </c>
      <c r="W2280" s="2">
        <v>283.23581000000001</v>
      </c>
      <c r="X2280" s="2" t="s">
        <v>8053</v>
      </c>
      <c r="Y2280" s="2">
        <v>41.343037000000002</v>
      </c>
      <c r="Z2280" s="2">
        <v>349.54899999999998</v>
      </c>
      <c r="AA2280" s="2">
        <v>11.922000000000001</v>
      </c>
      <c r="AB2280" s="2">
        <v>10.423999999999999</v>
      </c>
      <c r="AD2280" s="4">
        <f t="shared" si="175"/>
        <v>0.81098318284045512</v>
      </c>
      <c r="AE2280" s="4">
        <f t="shared" si="176"/>
        <v>1.2570239334027054</v>
      </c>
      <c r="AF2280" s="4">
        <f t="shared" si="177"/>
        <v>1.395846372912934</v>
      </c>
      <c r="AG2280" s="4">
        <f t="shared" si="178"/>
        <v>87.412992380581841</v>
      </c>
      <c r="AH2280" s="4">
        <f t="shared" si="179"/>
        <v>5.0699423330914983E-2</v>
      </c>
    </row>
    <row r="2281" spans="1:34" x14ac:dyDescent="0.3">
      <c r="A2281" s="2" t="s">
        <v>8147</v>
      </c>
      <c r="B2281" s="2" t="s">
        <v>8146</v>
      </c>
      <c r="C2281" s="2" t="s">
        <v>226</v>
      </c>
      <c r="D2281" s="2">
        <v>2014</v>
      </c>
      <c r="E2281" s="2" t="s">
        <v>106</v>
      </c>
      <c r="F2281" s="2">
        <v>0</v>
      </c>
      <c r="G2281" s="2">
        <v>5.3174289999999997</v>
      </c>
      <c r="H2281" s="2">
        <v>0.06</v>
      </c>
      <c r="I2281" s="2">
        <v>2</v>
      </c>
      <c r="J2281" s="2">
        <v>0.17799999999999999</v>
      </c>
      <c r="K2281" s="2">
        <v>4.66</v>
      </c>
      <c r="L2281" s="2">
        <v>1.47E-2</v>
      </c>
      <c r="M2281" s="2">
        <v>0</v>
      </c>
      <c r="N2281" s="2">
        <v>1105</v>
      </c>
      <c r="P2281" s="2">
        <v>5983</v>
      </c>
      <c r="Q2281" s="2">
        <v>1.1759999999999999</v>
      </c>
      <c r="R2281" s="2">
        <v>0.95599999999999996</v>
      </c>
      <c r="S2281" s="2">
        <v>-0.20669999999999999</v>
      </c>
      <c r="T2281" s="2" t="s">
        <v>129</v>
      </c>
      <c r="U2281" s="2">
        <v>4.3099999999999996</v>
      </c>
      <c r="V2281" s="2" t="s">
        <v>8148</v>
      </c>
      <c r="W2281" s="2">
        <v>284.73911559999999</v>
      </c>
      <c r="X2281" s="2" t="s">
        <v>8149</v>
      </c>
      <c r="Y2281" s="2">
        <v>49.598444800000003</v>
      </c>
      <c r="Z2281" s="2">
        <v>334.79700000000003</v>
      </c>
      <c r="AA2281" s="2">
        <v>12.318</v>
      </c>
      <c r="AB2281" s="2">
        <v>10.951000000000001</v>
      </c>
      <c r="AC2281" s="2">
        <v>12.2219</v>
      </c>
      <c r="AD2281" s="4">
        <f t="shared" si="175"/>
        <v>0.58250000000000002</v>
      </c>
      <c r="AE2281" s="4">
        <f t="shared" si="176"/>
        <v>1.165</v>
      </c>
      <c r="AF2281" s="4">
        <f t="shared" si="177"/>
        <v>1.5264337522473748</v>
      </c>
      <c r="AG2281" s="4">
        <f t="shared" si="178"/>
        <v>441.6497653678498</v>
      </c>
      <c r="AH2281" s="4">
        <f t="shared" si="179"/>
        <v>4.5919465208861844E-2</v>
      </c>
    </row>
    <row r="2282" spans="1:34" x14ac:dyDescent="0.3">
      <c r="A2282" s="2" t="s">
        <v>8147</v>
      </c>
      <c r="B2282" s="2" t="s">
        <v>8150</v>
      </c>
      <c r="C2282" s="2" t="s">
        <v>226</v>
      </c>
      <c r="D2282" s="2">
        <v>2014</v>
      </c>
      <c r="E2282" s="2" t="s">
        <v>106</v>
      </c>
      <c r="F2282" s="2">
        <v>0</v>
      </c>
      <c r="G2282" s="2">
        <v>10.105784999999999</v>
      </c>
      <c r="H2282" s="2">
        <v>9.1999999999999998E-2</v>
      </c>
      <c r="I2282" s="2">
        <v>1.26</v>
      </c>
      <c r="J2282" s="2">
        <v>0.112</v>
      </c>
      <c r="K2282" s="2">
        <v>2.13</v>
      </c>
      <c r="L2282" s="2">
        <v>6.6899999999999998E-3</v>
      </c>
      <c r="M2282" s="2">
        <v>0</v>
      </c>
      <c r="N2282" s="2">
        <v>892</v>
      </c>
      <c r="P2282" s="2">
        <v>5983</v>
      </c>
      <c r="Q2282" s="2">
        <v>1.1759999999999999</v>
      </c>
      <c r="R2282" s="2">
        <v>0.95599999999999996</v>
      </c>
      <c r="S2282" s="2">
        <v>-0.20669999999999999</v>
      </c>
      <c r="T2282" s="2" t="s">
        <v>129</v>
      </c>
      <c r="U2282" s="2">
        <v>4.3099999999999996</v>
      </c>
      <c r="V2282" s="2" t="s">
        <v>8148</v>
      </c>
      <c r="W2282" s="2">
        <v>284.73911559999999</v>
      </c>
      <c r="X2282" s="2" t="s">
        <v>8149</v>
      </c>
      <c r="Y2282" s="2">
        <v>49.598444800000003</v>
      </c>
      <c r="Z2282" s="2">
        <v>334.79700000000003</v>
      </c>
      <c r="AA2282" s="2">
        <v>12.318</v>
      </c>
      <c r="AB2282" s="2">
        <v>10.951000000000001</v>
      </c>
      <c r="AC2282" s="2">
        <v>12.2219</v>
      </c>
      <c r="AD2282" s="4">
        <f t="shared" si="175"/>
        <v>1.0647998176342846</v>
      </c>
      <c r="AE2282" s="4">
        <f t="shared" si="176"/>
        <v>1.3416477702191987</v>
      </c>
      <c r="AF2282" s="4">
        <f t="shared" si="177"/>
        <v>1.3001831372834329</v>
      </c>
      <c r="AG2282" s="4">
        <f t="shared" si="178"/>
        <v>187.84725370088131</v>
      </c>
      <c r="AH2282" s="4">
        <f t="shared" si="179"/>
        <v>4.3533351351648118E-2</v>
      </c>
    </row>
    <row r="2283" spans="1:34" x14ac:dyDescent="0.3">
      <c r="A2283" s="2" t="s">
        <v>6405</v>
      </c>
      <c r="B2283" s="2" t="s">
        <v>6404</v>
      </c>
      <c r="C2283" s="2" t="s">
        <v>226</v>
      </c>
      <c r="D2283" s="2">
        <v>2015</v>
      </c>
      <c r="E2283" s="2" t="s">
        <v>106</v>
      </c>
      <c r="F2283" s="2">
        <v>0</v>
      </c>
      <c r="G2283" s="2">
        <v>31.809899999999999</v>
      </c>
      <c r="I2283" s="2">
        <v>4.0999999999999996</v>
      </c>
      <c r="J2283" s="2">
        <v>0.36577749999999998</v>
      </c>
      <c r="K2283" s="2">
        <v>15.8</v>
      </c>
      <c r="L2283" s="2">
        <v>4.9599999999999998E-2</v>
      </c>
      <c r="P2283" s="2">
        <v>6474</v>
      </c>
      <c r="Q2283" s="2">
        <v>1.26</v>
      </c>
      <c r="R2283" s="2">
        <v>1.04</v>
      </c>
      <c r="S2283" s="2">
        <v>-0.16</v>
      </c>
      <c r="T2283" s="2" t="s">
        <v>5</v>
      </c>
      <c r="U2283" s="2">
        <v>4.3099999999999996</v>
      </c>
      <c r="V2283" s="2" t="s">
        <v>6406</v>
      </c>
      <c r="W2283" s="2">
        <v>282.3775397</v>
      </c>
      <c r="X2283" s="2" t="s">
        <v>6407</v>
      </c>
      <c r="Y2283" s="2">
        <v>44.694569000000001</v>
      </c>
      <c r="Z2283" s="2">
        <v>1072.3</v>
      </c>
      <c r="AA2283" s="2">
        <v>14.411</v>
      </c>
      <c r="AB2283" s="2">
        <v>12.965999999999999</v>
      </c>
      <c r="AC2283" s="2">
        <v>14.2165</v>
      </c>
      <c r="AD2283" s="4">
        <f t="shared" si="175"/>
        <v>0.229247979570813</v>
      </c>
      <c r="AE2283" s="4">
        <f t="shared" si="176"/>
        <v>0.93991671624033324</v>
      </c>
      <c r="AF2283" s="4">
        <f t="shared" si="177"/>
        <v>1.9630737471081841</v>
      </c>
      <c r="AG2283" s="4" t="str">
        <f t="shared" si="178"/>
        <v/>
      </c>
      <c r="AH2283" s="4" t="str">
        <f t="shared" si="179"/>
        <v/>
      </c>
    </row>
    <row r="2284" spans="1:34" x14ac:dyDescent="0.3">
      <c r="A2284" s="2" t="s">
        <v>6405</v>
      </c>
      <c r="B2284" s="2" t="s">
        <v>6408</v>
      </c>
      <c r="C2284" s="2" t="s">
        <v>226</v>
      </c>
      <c r="D2284" s="2">
        <v>2015</v>
      </c>
      <c r="E2284" s="2" t="s">
        <v>106</v>
      </c>
      <c r="F2284" s="2">
        <v>0</v>
      </c>
      <c r="G2284" s="2">
        <v>75.2</v>
      </c>
      <c r="I2284" s="2">
        <v>2.4</v>
      </c>
      <c r="J2284" s="2">
        <v>0.21411366000000001</v>
      </c>
      <c r="K2284" s="2">
        <v>6.35</v>
      </c>
      <c r="L2284" s="2">
        <v>0.02</v>
      </c>
      <c r="P2284" s="2">
        <v>6474</v>
      </c>
      <c r="Q2284" s="2">
        <v>1.26</v>
      </c>
      <c r="R2284" s="2">
        <v>1.04</v>
      </c>
      <c r="S2284" s="2">
        <v>-0.16</v>
      </c>
      <c r="T2284" s="2" t="s">
        <v>5</v>
      </c>
      <c r="U2284" s="2">
        <v>4.3099999999999996</v>
      </c>
      <c r="V2284" s="2" t="s">
        <v>6406</v>
      </c>
      <c r="W2284" s="2">
        <v>282.3775397</v>
      </c>
      <c r="X2284" s="2" t="s">
        <v>6407</v>
      </c>
      <c r="Y2284" s="2">
        <v>44.694569000000001</v>
      </c>
      <c r="Z2284" s="2">
        <v>1072.3</v>
      </c>
      <c r="AA2284" s="2">
        <v>14.411</v>
      </c>
      <c r="AB2284" s="2">
        <v>12.965999999999999</v>
      </c>
      <c r="AC2284" s="2">
        <v>14.2165</v>
      </c>
      <c r="AD2284" s="4">
        <f t="shared" si="175"/>
        <v>0.45934606481481477</v>
      </c>
      <c r="AE2284" s="4">
        <f t="shared" si="176"/>
        <v>1.1024305555555556</v>
      </c>
      <c r="AF2284" s="4">
        <f t="shared" si="177"/>
        <v>1.6266017746619279</v>
      </c>
      <c r="AG2284" s="4" t="str">
        <f t="shared" si="178"/>
        <v/>
      </c>
      <c r="AH2284" s="4" t="str">
        <f t="shared" si="179"/>
        <v/>
      </c>
    </row>
    <row r="2285" spans="1:34" x14ac:dyDescent="0.3">
      <c r="A2285" s="2" t="s">
        <v>484</v>
      </c>
      <c r="B2285" s="2" t="s">
        <v>483</v>
      </c>
      <c r="C2285" s="2" t="s">
        <v>226</v>
      </c>
      <c r="D2285" s="2">
        <v>2013</v>
      </c>
      <c r="E2285" s="2" t="s">
        <v>411</v>
      </c>
      <c r="F2285" s="2">
        <v>0</v>
      </c>
      <c r="G2285" s="2">
        <v>4.86069</v>
      </c>
      <c r="H2285" s="2">
        <v>5.7799999999999997E-2</v>
      </c>
      <c r="I2285" s="2">
        <v>12.11</v>
      </c>
      <c r="J2285" s="2">
        <v>1.08</v>
      </c>
      <c r="K2285" s="2">
        <v>85.81</v>
      </c>
      <c r="L2285" s="2">
        <v>0.27</v>
      </c>
      <c r="M2285" s="2">
        <v>0</v>
      </c>
      <c r="N2285" s="2">
        <v>1330</v>
      </c>
      <c r="O2285" s="2" t="s">
        <v>485</v>
      </c>
      <c r="P2285" s="2">
        <v>6040</v>
      </c>
      <c r="Q2285" s="2">
        <v>1.19</v>
      </c>
      <c r="R2285" s="2">
        <v>1.0900000000000001</v>
      </c>
      <c r="S2285" s="2">
        <v>-0.01</v>
      </c>
      <c r="T2285" s="2" t="s">
        <v>5</v>
      </c>
      <c r="U2285" s="2">
        <v>4.3099999999999996</v>
      </c>
      <c r="V2285" s="2" t="s">
        <v>486</v>
      </c>
      <c r="W2285" s="2">
        <v>280.62965609999998</v>
      </c>
      <c r="X2285" s="2" t="s">
        <v>487</v>
      </c>
      <c r="Y2285" s="2">
        <v>6.5138223000000002</v>
      </c>
      <c r="Z2285" s="2">
        <v>1103.48</v>
      </c>
      <c r="AA2285" s="2">
        <v>14.79</v>
      </c>
      <c r="AB2285" s="2">
        <v>12.846</v>
      </c>
      <c r="AC2285" s="2">
        <v>14.711</v>
      </c>
      <c r="AD2285" s="4">
        <f t="shared" si="175"/>
        <v>4.8317613170766702E-2</v>
      </c>
      <c r="AE2285" s="4">
        <f t="shared" si="176"/>
        <v>0.58512629549798478</v>
      </c>
      <c r="AF2285" s="4">
        <f t="shared" si="177"/>
        <v>2.6619315240029362</v>
      </c>
      <c r="AG2285" s="4">
        <f t="shared" si="178"/>
        <v>506.146048209036</v>
      </c>
      <c r="AH2285" s="4">
        <f t="shared" si="179"/>
        <v>7.2991293324020698E-2</v>
      </c>
    </row>
    <row r="2286" spans="1:34" x14ac:dyDescent="0.3">
      <c r="A2286" s="2" t="s">
        <v>5119</v>
      </c>
      <c r="B2286" s="2" t="s">
        <v>5118</v>
      </c>
      <c r="C2286" s="2" t="s">
        <v>226</v>
      </c>
      <c r="D2286" s="2">
        <v>2018</v>
      </c>
      <c r="E2286" s="2" t="s">
        <v>271</v>
      </c>
      <c r="F2286" s="2">
        <v>0</v>
      </c>
      <c r="G2286" s="2">
        <v>1.7421690000000001</v>
      </c>
      <c r="H2286" s="2">
        <v>2.8899999999999999E-2</v>
      </c>
      <c r="I2286" s="2">
        <v>1.35</v>
      </c>
      <c r="J2286" s="2">
        <v>0.12043893</v>
      </c>
      <c r="K2286" s="2">
        <v>2.39</v>
      </c>
      <c r="L2286" s="2">
        <v>7.5199999999999998E-3</v>
      </c>
      <c r="N2286" s="2">
        <v>1692</v>
      </c>
      <c r="P2286" s="2">
        <v>5977</v>
      </c>
      <c r="Q2286" s="2">
        <v>1.19</v>
      </c>
      <c r="R2286" s="2">
        <v>1.06</v>
      </c>
      <c r="S2286" s="2">
        <v>-0.01</v>
      </c>
      <c r="T2286" s="2" t="s">
        <v>5</v>
      </c>
      <c r="U2286" s="2">
        <v>4.3099999999999996</v>
      </c>
      <c r="V2286" s="2" t="s">
        <v>5120</v>
      </c>
      <c r="W2286" s="2">
        <v>129.81370079999999</v>
      </c>
      <c r="X2286" s="2" t="s">
        <v>5121</v>
      </c>
      <c r="Y2286" s="2">
        <v>23.357436700000001</v>
      </c>
      <c r="Z2286" s="2">
        <v>446.82100000000003</v>
      </c>
      <c r="AA2286" s="2">
        <v>12.657</v>
      </c>
      <c r="AB2286" s="2">
        <v>11.148999999999999</v>
      </c>
      <c r="AC2286" s="2">
        <v>12.4903</v>
      </c>
      <c r="AD2286" s="4">
        <f t="shared" si="175"/>
        <v>0.97139663669156118</v>
      </c>
      <c r="AE2286" s="4">
        <f t="shared" si="176"/>
        <v>1.3113854595336076</v>
      </c>
      <c r="AF2286" s="4">
        <f t="shared" si="177"/>
        <v>1.3305526559931291</v>
      </c>
      <c r="AG2286" s="4">
        <f t="shared" si="178"/>
        <v>1941.4272028710043</v>
      </c>
      <c r="AH2286" s="4">
        <f t="shared" si="179"/>
        <v>3.2346841975656467E-2</v>
      </c>
    </row>
    <row r="2287" spans="1:34" x14ac:dyDescent="0.3">
      <c r="A2287" s="2" t="s">
        <v>5119</v>
      </c>
      <c r="B2287" s="2" t="s">
        <v>5122</v>
      </c>
      <c r="C2287" s="2" t="s">
        <v>226</v>
      </c>
      <c r="D2287" s="2">
        <v>2018</v>
      </c>
      <c r="E2287" s="2" t="s">
        <v>271</v>
      </c>
      <c r="F2287" s="2">
        <v>0</v>
      </c>
      <c r="G2287" s="2">
        <v>7.8102530000000003</v>
      </c>
      <c r="H2287" s="2">
        <v>7.85E-2</v>
      </c>
      <c r="I2287" s="2">
        <v>2.83</v>
      </c>
      <c r="J2287" s="2">
        <v>0.25247568999999997</v>
      </c>
      <c r="K2287" s="2">
        <v>8.4</v>
      </c>
      <c r="L2287" s="2">
        <v>2.64E-2</v>
      </c>
      <c r="N2287" s="2">
        <v>1026</v>
      </c>
      <c r="P2287" s="2">
        <v>5977</v>
      </c>
      <c r="Q2287" s="2">
        <v>1.19</v>
      </c>
      <c r="R2287" s="2">
        <v>1.06</v>
      </c>
      <c r="S2287" s="2">
        <v>-0.01</v>
      </c>
      <c r="T2287" s="2" t="s">
        <v>5</v>
      </c>
      <c r="U2287" s="2">
        <v>4.3099999999999996</v>
      </c>
      <c r="V2287" s="2" t="s">
        <v>5120</v>
      </c>
      <c r="W2287" s="2">
        <v>129.81370079999999</v>
      </c>
      <c r="X2287" s="2" t="s">
        <v>5121</v>
      </c>
      <c r="Y2287" s="2">
        <v>23.357436700000001</v>
      </c>
      <c r="Z2287" s="2">
        <v>446.82100000000003</v>
      </c>
      <c r="AA2287" s="2">
        <v>12.657</v>
      </c>
      <c r="AB2287" s="2">
        <v>11.148999999999999</v>
      </c>
      <c r="AC2287" s="2">
        <v>12.4903</v>
      </c>
      <c r="AD2287" s="4">
        <f t="shared" si="175"/>
        <v>0.37061242865545291</v>
      </c>
      <c r="AE2287" s="4">
        <f t="shared" si="176"/>
        <v>1.0488331730949318</v>
      </c>
      <c r="AF2287" s="4">
        <f t="shared" si="177"/>
        <v>1.7228458665413622</v>
      </c>
      <c r="AG2287" s="4">
        <f t="shared" si="178"/>
        <v>263.13431199803506</v>
      </c>
      <c r="AH2287" s="4">
        <f t="shared" si="179"/>
        <v>5.378643313816029E-2</v>
      </c>
    </row>
    <row r="2288" spans="1:34" x14ac:dyDescent="0.3">
      <c r="A2288" s="2" t="s">
        <v>7829</v>
      </c>
      <c r="B2288" s="2" t="s">
        <v>7828</v>
      </c>
      <c r="C2288" s="2" t="s">
        <v>226</v>
      </c>
      <c r="D2288" s="2">
        <v>2016</v>
      </c>
      <c r="E2288" s="2" t="s">
        <v>106</v>
      </c>
      <c r="F2288" s="2">
        <v>0</v>
      </c>
      <c r="G2288" s="2">
        <v>3.0255955000000001</v>
      </c>
      <c r="H2288" s="2">
        <v>4.233E-2</v>
      </c>
      <c r="I2288" s="2">
        <v>1.48</v>
      </c>
      <c r="J2288" s="2">
        <v>0.13203676</v>
      </c>
      <c r="K2288" s="2">
        <v>2.79</v>
      </c>
      <c r="L2288" s="2">
        <v>8.7899999999999992E-3</v>
      </c>
      <c r="M2288" s="2">
        <v>0</v>
      </c>
      <c r="N2288" s="2">
        <v>1484</v>
      </c>
      <c r="P2288" s="2">
        <v>6143</v>
      </c>
      <c r="Q2288" s="2">
        <v>1.23</v>
      </c>
      <c r="R2288" s="2">
        <v>1.1299999999999999</v>
      </c>
      <c r="S2288" s="2">
        <v>-0.01</v>
      </c>
      <c r="T2288" s="2" t="s">
        <v>5</v>
      </c>
      <c r="U2288" s="2">
        <v>4.3099999999999996</v>
      </c>
      <c r="V2288" s="2" t="s">
        <v>7830</v>
      </c>
      <c r="W2288" s="2">
        <v>286.34429540000002</v>
      </c>
      <c r="X2288" s="2" t="s">
        <v>7831</v>
      </c>
      <c r="Y2288" s="2">
        <v>37.411934700000003</v>
      </c>
      <c r="Z2288" s="2">
        <v>831.99099999999999</v>
      </c>
      <c r="AA2288" s="2">
        <v>14.074999999999999</v>
      </c>
      <c r="AB2288" s="2">
        <v>12.503</v>
      </c>
      <c r="AC2288" s="2">
        <v>13.867699999999999</v>
      </c>
      <c r="AD2288" s="4">
        <f t="shared" si="175"/>
        <v>0.86063510552188427</v>
      </c>
      <c r="AE2288" s="4">
        <f t="shared" si="176"/>
        <v>1.2737399561723888</v>
      </c>
      <c r="AF2288" s="4">
        <f t="shared" si="177"/>
        <v>1.3730022342061703</v>
      </c>
      <c r="AG2288" s="4">
        <f t="shared" si="178"/>
        <v>1078.7618941695562</v>
      </c>
      <c r="AH2288" s="4">
        <f t="shared" si="179"/>
        <v>3.5641362134954897E-2</v>
      </c>
    </row>
    <row r="2289" spans="1:34" x14ac:dyDescent="0.3">
      <c r="A2289" s="2" t="s">
        <v>1465</v>
      </c>
      <c r="B2289" s="2" t="s">
        <v>1464</v>
      </c>
      <c r="C2289" s="2" t="s">
        <v>226</v>
      </c>
      <c r="D2289" s="2">
        <v>2015</v>
      </c>
      <c r="E2289" s="2" t="s">
        <v>1270</v>
      </c>
      <c r="F2289" s="2">
        <v>0</v>
      </c>
      <c r="G2289" s="2">
        <v>1.9616241000000001</v>
      </c>
      <c r="H2289" s="2">
        <v>3.159E-2</v>
      </c>
      <c r="I2289" s="2">
        <v>14.773462</v>
      </c>
      <c r="J2289" s="2">
        <v>1.3180000000000001</v>
      </c>
      <c r="K2289" s="2">
        <v>471.65971999999999</v>
      </c>
      <c r="L2289" s="2">
        <v>1.484</v>
      </c>
      <c r="M2289" s="2">
        <v>0.13400000000000001</v>
      </c>
      <c r="N2289" s="2">
        <v>1778</v>
      </c>
      <c r="P2289" s="2">
        <v>5956</v>
      </c>
      <c r="Q2289" s="2">
        <v>1.2090000000000001</v>
      </c>
      <c r="R2289" s="2">
        <v>1.093</v>
      </c>
      <c r="S2289" s="2">
        <v>0</v>
      </c>
      <c r="T2289" s="2" t="s">
        <v>5</v>
      </c>
      <c r="U2289" s="2">
        <v>4.3099999999999996</v>
      </c>
      <c r="V2289" s="2" t="s">
        <v>1466</v>
      </c>
      <c r="W2289" s="2">
        <v>21.871101199999998</v>
      </c>
      <c r="X2289" s="2" t="s">
        <v>1467</v>
      </c>
      <c r="Y2289" s="2">
        <v>38.968113700000004</v>
      </c>
      <c r="Z2289" s="2">
        <v>666.80200000000002</v>
      </c>
      <c r="AA2289" s="2">
        <v>13.78</v>
      </c>
      <c r="AB2289" s="2">
        <v>12.1</v>
      </c>
      <c r="AC2289" s="2">
        <v>13.514200000000001</v>
      </c>
      <c r="AD2289" s="4">
        <f t="shared" si="175"/>
        <v>0.14627898916900861</v>
      </c>
      <c r="AE2289" s="4">
        <f t="shared" si="176"/>
        <v>2.16104708788676</v>
      </c>
      <c r="AF2289" s="4">
        <f t="shared" si="177"/>
        <v>5.6503227370749114</v>
      </c>
      <c r="AG2289" s="4">
        <f t="shared" si="178"/>
        <v>1653.7199140684445</v>
      </c>
      <c r="AH2289" s="4">
        <f t="shared" si="179"/>
        <v>0.13400079544343957</v>
      </c>
    </row>
    <row r="2290" spans="1:34" x14ac:dyDescent="0.3">
      <c r="A2290" s="2" t="s">
        <v>13547</v>
      </c>
      <c r="B2290" s="2" t="s">
        <v>13546</v>
      </c>
      <c r="C2290" s="2" t="s">
        <v>226</v>
      </c>
      <c r="D2290" s="2">
        <v>2016</v>
      </c>
      <c r="E2290" s="2" t="s">
        <v>106</v>
      </c>
      <c r="F2290" s="2">
        <v>0</v>
      </c>
      <c r="G2290" s="2">
        <v>46.406335800000001</v>
      </c>
      <c r="H2290" s="2">
        <v>0.25696999999999998</v>
      </c>
      <c r="I2290" s="2">
        <v>2.71</v>
      </c>
      <c r="J2290" s="2">
        <v>0.24177001000000001</v>
      </c>
      <c r="K2290" s="2">
        <v>7.8</v>
      </c>
      <c r="L2290" s="2">
        <v>2.4500000000000001E-2</v>
      </c>
      <c r="M2290" s="2">
        <v>0</v>
      </c>
      <c r="N2290" s="2">
        <v>588</v>
      </c>
      <c r="P2290" s="2">
        <v>6170</v>
      </c>
      <c r="Q2290" s="2">
        <v>1.24</v>
      </c>
      <c r="R2290" s="2">
        <v>1.1499999999999999</v>
      </c>
      <c r="S2290" s="2">
        <v>0</v>
      </c>
      <c r="T2290" s="2" t="s">
        <v>5</v>
      </c>
      <c r="U2290" s="2">
        <v>4.3099999999999996</v>
      </c>
      <c r="V2290" s="2" t="s">
        <v>13548</v>
      </c>
      <c r="W2290" s="2">
        <v>297.25906639999999</v>
      </c>
      <c r="X2290" s="2" t="s">
        <v>13549</v>
      </c>
      <c r="Y2290" s="2">
        <v>46.843164999999999</v>
      </c>
      <c r="Z2290" s="2">
        <v>752.56200000000001</v>
      </c>
      <c r="AA2290" s="2">
        <v>13.568</v>
      </c>
      <c r="AB2290" s="2">
        <v>12.214</v>
      </c>
      <c r="AC2290" s="2">
        <v>13.4641</v>
      </c>
      <c r="AD2290" s="4">
        <f t="shared" si="175"/>
        <v>0.39191034739284908</v>
      </c>
      <c r="AE2290" s="4">
        <f t="shared" si="176"/>
        <v>1.062077041434621</v>
      </c>
      <c r="AF2290" s="4">
        <f t="shared" si="177"/>
        <v>1.6965343445647727</v>
      </c>
      <c r="AG2290" s="4">
        <f t="shared" si="178"/>
        <v>30.276734144865156</v>
      </c>
      <c r="AH2290" s="4">
        <f t="shared" si="179"/>
        <v>6.9963897180279774E-2</v>
      </c>
    </row>
    <row r="2291" spans="1:34" x14ac:dyDescent="0.3">
      <c r="A2291" s="2" t="s">
        <v>13213</v>
      </c>
      <c r="B2291" s="2" t="s">
        <v>13212</v>
      </c>
      <c r="C2291" s="2" t="s">
        <v>226</v>
      </c>
      <c r="D2291" s="2">
        <v>2016</v>
      </c>
      <c r="E2291" s="2" t="s">
        <v>106</v>
      </c>
      <c r="F2291" s="2">
        <v>0</v>
      </c>
      <c r="G2291" s="2">
        <v>35.181030399999997</v>
      </c>
      <c r="H2291" s="2">
        <v>0.2281</v>
      </c>
      <c r="I2291" s="2">
        <v>4.21</v>
      </c>
      <c r="J2291" s="2">
        <v>0.37559103999999999</v>
      </c>
      <c r="K2291" s="2">
        <v>16.5</v>
      </c>
      <c r="L2291" s="2">
        <v>5.1900000000000002E-2</v>
      </c>
      <c r="M2291" s="2">
        <v>0</v>
      </c>
      <c r="N2291" s="2">
        <v>664</v>
      </c>
      <c r="P2291" s="2">
        <v>6195</v>
      </c>
      <c r="Q2291" s="2">
        <v>1.24</v>
      </c>
      <c r="R2291" s="2">
        <v>1.17</v>
      </c>
      <c r="S2291" s="2">
        <v>0.02</v>
      </c>
      <c r="T2291" s="2" t="s">
        <v>5</v>
      </c>
      <c r="U2291" s="2">
        <v>4.3099999999999996</v>
      </c>
      <c r="V2291" s="2" t="s">
        <v>13214</v>
      </c>
      <c r="W2291" s="2">
        <v>288.230615</v>
      </c>
      <c r="X2291" s="2" t="s">
        <v>13215</v>
      </c>
      <c r="Y2291" s="2">
        <v>42.413618100000001</v>
      </c>
      <c r="Z2291" s="2">
        <v>1848.84</v>
      </c>
      <c r="AA2291" s="2">
        <v>14.973000000000001</v>
      </c>
      <c r="AB2291" s="2">
        <v>13.529</v>
      </c>
      <c r="AC2291" s="2">
        <v>14.8141</v>
      </c>
      <c r="AD2291" s="4">
        <f t="shared" si="175"/>
        <v>0.22112490366157514</v>
      </c>
      <c r="AE2291" s="4">
        <f t="shared" si="176"/>
        <v>0.93093584441523125</v>
      </c>
      <c r="AF2291" s="4">
        <f t="shared" si="177"/>
        <v>1.9797070250388373</v>
      </c>
      <c r="AG2291" s="4">
        <f t="shared" si="178"/>
        <v>39.052414711100802</v>
      </c>
      <c r="AH2291" s="4">
        <f t="shared" si="179"/>
        <v>7.6827532411420693E-2</v>
      </c>
    </row>
    <row r="2292" spans="1:34" x14ac:dyDescent="0.3">
      <c r="A2292" s="2" t="s">
        <v>8767</v>
      </c>
      <c r="B2292" s="2" t="s">
        <v>8766</v>
      </c>
      <c r="C2292" s="2" t="s">
        <v>226</v>
      </c>
      <c r="D2292" s="2">
        <v>2016</v>
      </c>
      <c r="E2292" s="2" t="s">
        <v>106</v>
      </c>
      <c r="F2292" s="2">
        <v>0</v>
      </c>
      <c r="G2292" s="2">
        <v>38.131283099999997</v>
      </c>
      <c r="H2292" s="2">
        <v>0.23219999999999999</v>
      </c>
      <c r="I2292" s="2">
        <v>1.9</v>
      </c>
      <c r="J2292" s="2">
        <v>0.16950665000000001</v>
      </c>
      <c r="K2292" s="2">
        <v>4.2699999999999996</v>
      </c>
      <c r="L2292" s="2">
        <v>1.34E-2</v>
      </c>
      <c r="M2292" s="2">
        <v>0</v>
      </c>
      <c r="N2292" s="2">
        <v>613</v>
      </c>
      <c r="P2292" s="2">
        <v>6159</v>
      </c>
      <c r="Q2292" s="2">
        <v>1.25</v>
      </c>
      <c r="R2292" s="2">
        <v>1.1599999999999999</v>
      </c>
      <c r="S2292" s="2">
        <v>0.03</v>
      </c>
      <c r="T2292" s="2" t="s">
        <v>5</v>
      </c>
      <c r="U2292" s="2">
        <v>4.3099999999999996</v>
      </c>
      <c r="V2292" s="2" t="s">
        <v>8768</v>
      </c>
      <c r="W2292" s="2">
        <v>294.85261630000002</v>
      </c>
      <c r="X2292" s="2" t="s">
        <v>8769</v>
      </c>
      <c r="Y2292" s="2">
        <v>49.057446800000001</v>
      </c>
      <c r="Z2292" s="2">
        <v>1479.14</v>
      </c>
      <c r="AA2292" s="2">
        <v>14.666</v>
      </c>
      <c r="AB2292" s="2">
        <v>13.255000000000001</v>
      </c>
      <c r="AC2292" s="2">
        <v>14.5898</v>
      </c>
      <c r="AD2292" s="4">
        <f t="shared" si="175"/>
        <v>0.62253972882344366</v>
      </c>
      <c r="AE2292" s="4">
        <f t="shared" si="176"/>
        <v>1.182825484764543</v>
      </c>
      <c r="AF2292" s="4">
        <f t="shared" si="177"/>
        <v>1.4991225503782641</v>
      </c>
      <c r="AG2292" s="4">
        <f t="shared" si="178"/>
        <v>37.41332112096736</v>
      </c>
      <c r="AH2292" s="4">
        <f t="shared" si="179"/>
        <v>6.054898952272357E-2</v>
      </c>
    </row>
    <row r="2293" spans="1:34" x14ac:dyDescent="0.3">
      <c r="A2293" s="2" t="s">
        <v>8214</v>
      </c>
      <c r="B2293" s="2" t="s">
        <v>8213</v>
      </c>
      <c r="C2293" s="2" t="s">
        <v>226</v>
      </c>
      <c r="D2293" s="2">
        <v>2016</v>
      </c>
      <c r="E2293" s="2" t="s">
        <v>106</v>
      </c>
      <c r="F2293" s="2">
        <v>0</v>
      </c>
      <c r="G2293" s="2">
        <v>76.613377</v>
      </c>
      <c r="H2293" s="2">
        <v>0.35210000000000002</v>
      </c>
      <c r="I2293" s="2">
        <v>2.97</v>
      </c>
      <c r="J2293" s="2">
        <v>0.26496565</v>
      </c>
      <c r="K2293" s="2">
        <v>9.11</v>
      </c>
      <c r="L2293" s="2">
        <v>2.87E-2</v>
      </c>
      <c r="M2293" s="2">
        <v>0</v>
      </c>
      <c r="N2293" s="2">
        <v>466</v>
      </c>
      <c r="P2293" s="2">
        <v>6168</v>
      </c>
      <c r="Q2293" s="2">
        <v>1.24</v>
      </c>
      <c r="R2293" s="2">
        <v>1.1599999999999999</v>
      </c>
      <c r="S2293" s="2">
        <v>0.03</v>
      </c>
      <c r="T2293" s="2" t="s">
        <v>5</v>
      </c>
      <c r="U2293" s="2">
        <v>4.3099999999999996</v>
      </c>
      <c r="V2293" s="2" t="s">
        <v>8215</v>
      </c>
      <c r="W2293" s="2">
        <v>291.24512659999999</v>
      </c>
      <c r="X2293" s="2" t="s">
        <v>8216</v>
      </c>
      <c r="Y2293" s="2">
        <v>37.7590079</v>
      </c>
      <c r="Z2293" s="2">
        <v>1119.45</v>
      </c>
      <c r="AA2293" s="2">
        <v>14.59</v>
      </c>
      <c r="AB2293" s="2">
        <v>12.858000000000001</v>
      </c>
      <c r="AC2293" s="2">
        <v>14.3687</v>
      </c>
      <c r="AD2293" s="4">
        <f t="shared" si="175"/>
        <v>0.34773549947738508</v>
      </c>
      <c r="AE2293" s="4">
        <f t="shared" si="176"/>
        <v>1.0327744334478339</v>
      </c>
      <c r="AF2293" s="4">
        <f t="shared" si="177"/>
        <v>1.751382330429329</v>
      </c>
      <c r="AG2293" s="4">
        <f t="shared" si="178"/>
        <v>16.105663845047161</v>
      </c>
      <c r="AH2293" s="4">
        <f t="shared" si="179"/>
        <v>8.1131219777704378E-2</v>
      </c>
    </row>
    <row r="2294" spans="1:34" x14ac:dyDescent="0.3">
      <c r="A2294" s="2" t="s">
        <v>9471</v>
      </c>
      <c r="B2294" s="2" t="s">
        <v>9470</v>
      </c>
      <c r="C2294" s="2" t="s">
        <v>226</v>
      </c>
      <c r="D2294" s="2">
        <v>2016</v>
      </c>
      <c r="E2294" s="2" t="s">
        <v>106</v>
      </c>
      <c r="F2294" s="2">
        <v>0</v>
      </c>
      <c r="G2294" s="2">
        <v>92.263713999999993</v>
      </c>
      <c r="H2294" s="2">
        <v>0.4204</v>
      </c>
      <c r="I2294" s="2">
        <v>2.16</v>
      </c>
      <c r="J2294" s="2">
        <v>0.19270229</v>
      </c>
      <c r="K2294" s="2">
        <v>5.31</v>
      </c>
      <c r="L2294" s="2">
        <v>1.67E-2</v>
      </c>
      <c r="M2294" s="2">
        <v>0</v>
      </c>
      <c r="N2294" s="2">
        <v>469</v>
      </c>
      <c r="P2294" s="2">
        <v>6158</v>
      </c>
      <c r="Q2294" s="2">
        <v>1.24</v>
      </c>
      <c r="R2294" s="2">
        <v>1.1499999999999999</v>
      </c>
      <c r="S2294" s="2">
        <v>0.03</v>
      </c>
      <c r="T2294" s="2" t="s">
        <v>5</v>
      </c>
      <c r="U2294" s="2">
        <v>4.3099999999999996</v>
      </c>
      <c r="V2294" s="2" t="s">
        <v>9472</v>
      </c>
      <c r="W2294" s="2">
        <v>297.5885341</v>
      </c>
      <c r="X2294" s="2" t="s">
        <v>9473</v>
      </c>
      <c r="Y2294" s="2">
        <v>43.841193699999998</v>
      </c>
      <c r="Z2294" s="2">
        <v>1631.66</v>
      </c>
      <c r="AA2294" s="2">
        <v>15.151</v>
      </c>
      <c r="AB2294" s="2">
        <v>13.602</v>
      </c>
      <c r="AC2294" s="2">
        <v>15.0106</v>
      </c>
      <c r="AD2294" s="4">
        <f t="shared" si="175"/>
        <v>0.52690614997713747</v>
      </c>
      <c r="AE2294" s="4">
        <f t="shared" si="176"/>
        <v>1.1381172839506171</v>
      </c>
      <c r="AF2294" s="4">
        <f t="shared" si="177"/>
        <v>1.5679073101855647</v>
      </c>
      <c r="AG2294" s="4">
        <f t="shared" si="178"/>
        <v>11.224488100007452</v>
      </c>
      <c r="AH2294" s="4">
        <f t="shared" si="179"/>
        <v>7.2399232719451631E-2</v>
      </c>
    </row>
    <row r="2295" spans="1:34" x14ac:dyDescent="0.3">
      <c r="A2295" s="2" t="s">
        <v>9467</v>
      </c>
      <c r="B2295" s="2" t="s">
        <v>9466</v>
      </c>
      <c r="C2295" s="2" t="s">
        <v>226</v>
      </c>
      <c r="D2295" s="2">
        <v>2016</v>
      </c>
      <c r="E2295" s="2" t="s">
        <v>106</v>
      </c>
      <c r="F2295" s="2">
        <v>0</v>
      </c>
      <c r="G2295" s="2">
        <v>101.951829</v>
      </c>
      <c r="H2295" s="2">
        <v>0.43219999999999997</v>
      </c>
      <c r="I2295" s="2">
        <v>1.61</v>
      </c>
      <c r="J2295" s="2">
        <v>0.14363458000000001</v>
      </c>
      <c r="K2295" s="2">
        <v>3.22</v>
      </c>
      <c r="L2295" s="2">
        <v>1.01E-2</v>
      </c>
      <c r="M2295" s="2">
        <v>0</v>
      </c>
      <c r="N2295" s="2">
        <v>428</v>
      </c>
      <c r="P2295" s="2">
        <v>6157</v>
      </c>
      <c r="Q2295" s="2">
        <v>1.23</v>
      </c>
      <c r="R2295" s="2">
        <v>1.1499999999999999</v>
      </c>
      <c r="S2295" s="2">
        <v>0.03</v>
      </c>
      <c r="T2295" s="2" t="s">
        <v>5</v>
      </c>
      <c r="U2295" s="2">
        <v>4.3099999999999996</v>
      </c>
      <c r="V2295" s="2" t="s">
        <v>9468</v>
      </c>
      <c r="W2295" s="2">
        <v>297.2709026</v>
      </c>
      <c r="X2295" s="2" t="s">
        <v>9469</v>
      </c>
      <c r="Y2295" s="2">
        <v>46.928474299999998</v>
      </c>
      <c r="Z2295" s="2">
        <v>895.06899999999996</v>
      </c>
      <c r="AA2295" s="2">
        <v>13.69</v>
      </c>
      <c r="AB2295" s="2">
        <v>12.198</v>
      </c>
      <c r="AC2295" s="2">
        <v>13.6228</v>
      </c>
      <c r="AD2295" s="4">
        <f t="shared" si="175"/>
        <v>0.77157517071100634</v>
      </c>
      <c r="AE2295" s="4">
        <f t="shared" si="176"/>
        <v>1.2422360248447204</v>
      </c>
      <c r="AF2295" s="4">
        <f t="shared" si="177"/>
        <v>1.4142135623730951</v>
      </c>
      <c r="AG2295" s="4">
        <f t="shared" si="178"/>
        <v>10.44256439636305</v>
      </c>
      <c r="AH2295" s="4">
        <f t="shared" si="179"/>
        <v>6.8358592702466317E-2</v>
      </c>
    </row>
    <row r="2296" spans="1:34" x14ac:dyDescent="0.3">
      <c r="A2296" s="2" t="s">
        <v>5931</v>
      </c>
      <c r="B2296" s="2" t="s">
        <v>5930</v>
      </c>
      <c r="C2296" s="2" t="s">
        <v>226</v>
      </c>
      <c r="D2296" s="2">
        <v>2022</v>
      </c>
      <c r="E2296" s="2" t="s">
        <v>271</v>
      </c>
      <c r="F2296" s="2">
        <v>0</v>
      </c>
      <c r="G2296" s="2">
        <v>8.5828900000000008</v>
      </c>
      <c r="I2296" s="2">
        <v>2.33</v>
      </c>
      <c r="J2296" s="2">
        <v>0.20786903000000001</v>
      </c>
      <c r="K2296" s="2">
        <v>6.04</v>
      </c>
      <c r="L2296" s="2">
        <v>1.9E-2</v>
      </c>
      <c r="N2296" s="2">
        <v>932</v>
      </c>
      <c r="O2296" s="2" t="s">
        <v>1325</v>
      </c>
      <c r="P2296" s="2">
        <v>5773</v>
      </c>
      <c r="Q2296" s="2">
        <v>1.0940000000000001</v>
      </c>
      <c r="R2296" s="2">
        <v>0.99</v>
      </c>
      <c r="S2296" s="2">
        <v>3.7999999999999999E-2</v>
      </c>
      <c r="T2296" s="2" t="s">
        <v>5</v>
      </c>
      <c r="U2296" s="2">
        <v>4.3099999999999996</v>
      </c>
      <c r="V2296" s="2" t="s">
        <v>5932</v>
      </c>
      <c r="W2296" s="2">
        <v>355.63041520000002</v>
      </c>
      <c r="X2296" s="2" t="s">
        <v>5933</v>
      </c>
      <c r="Y2296" s="2">
        <v>-9.7135814000000007</v>
      </c>
      <c r="Z2296" s="2">
        <v>259.20800000000003</v>
      </c>
      <c r="AA2296" s="2">
        <v>11.827</v>
      </c>
      <c r="AB2296" s="2">
        <v>10.183999999999999</v>
      </c>
      <c r="AC2296" s="2">
        <v>11.569699999999999</v>
      </c>
      <c r="AD2296" s="4">
        <f t="shared" si="175"/>
        <v>0.4774953817737641</v>
      </c>
      <c r="AE2296" s="4">
        <f t="shared" si="176"/>
        <v>1.1125642395328703</v>
      </c>
      <c r="AF2296" s="4">
        <f t="shared" si="177"/>
        <v>1.61005424694685</v>
      </c>
      <c r="AG2296" s="4" t="str">
        <f t="shared" si="178"/>
        <v/>
      </c>
      <c r="AH2296" s="4">
        <f t="shared" si="179"/>
        <v>5.2739080375298321E-2</v>
      </c>
    </row>
    <row r="2297" spans="1:34" x14ac:dyDescent="0.3">
      <c r="A2297" s="2" t="s">
        <v>7882</v>
      </c>
      <c r="B2297" s="2" t="s">
        <v>7881</v>
      </c>
      <c r="C2297" s="2" t="s">
        <v>226</v>
      </c>
      <c r="D2297" s="2">
        <v>2016</v>
      </c>
      <c r="E2297" s="2" t="s">
        <v>106</v>
      </c>
      <c r="F2297" s="2">
        <v>0</v>
      </c>
      <c r="G2297" s="2">
        <v>12.9460978</v>
      </c>
      <c r="H2297" s="2">
        <v>0.1062</v>
      </c>
      <c r="I2297" s="2">
        <v>1.91</v>
      </c>
      <c r="J2297" s="2">
        <v>0.17039878999999999</v>
      </c>
      <c r="K2297" s="2">
        <v>4.3099999999999996</v>
      </c>
      <c r="L2297" s="2">
        <v>1.3599999999999999E-2</v>
      </c>
      <c r="M2297" s="2">
        <v>0</v>
      </c>
      <c r="N2297" s="2">
        <v>764</v>
      </c>
      <c r="P2297" s="2">
        <v>6175</v>
      </c>
      <c r="Q2297" s="2">
        <v>1.25</v>
      </c>
      <c r="R2297" s="2">
        <v>1.1599999999999999</v>
      </c>
      <c r="S2297" s="2">
        <v>0.04</v>
      </c>
      <c r="T2297" s="2" t="s">
        <v>5</v>
      </c>
      <c r="U2297" s="2">
        <v>4.3099999999999996</v>
      </c>
      <c r="V2297" s="2" t="s">
        <v>7883</v>
      </c>
      <c r="W2297" s="2">
        <v>295.46233360000002</v>
      </c>
      <c r="X2297" s="2" t="s">
        <v>7884</v>
      </c>
      <c r="Y2297" s="2">
        <v>40.776933499999998</v>
      </c>
      <c r="Z2297" s="2">
        <v>2921.99</v>
      </c>
      <c r="AA2297" s="2">
        <v>15.269</v>
      </c>
      <c r="AB2297" s="2">
        <v>13.567</v>
      </c>
      <c r="AC2297" s="2">
        <v>15.069699999999999</v>
      </c>
      <c r="AD2297" s="4">
        <f t="shared" si="175"/>
        <v>0.61855335725934069</v>
      </c>
      <c r="AE2297" s="4">
        <f t="shared" si="176"/>
        <v>1.1814369123653408</v>
      </c>
      <c r="AF2297" s="4">
        <f t="shared" si="177"/>
        <v>1.5021799168600947</v>
      </c>
      <c r="AG2297" s="4">
        <f t="shared" si="178"/>
        <v>180.72102878717672</v>
      </c>
      <c r="AH2297" s="4">
        <f t="shared" si="179"/>
        <v>5.4346962021012288E-2</v>
      </c>
    </row>
    <row r="2298" spans="1:34" x14ac:dyDescent="0.3">
      <c r="A2298" s="2" t="s">
        <v>9016</v>
      </c>
      <c r="B2298" s="2" t="s">
        <v>9015</v>
      </c>
      <c r="C2298" s="2" t="s">
        <v>226</v>
      </c>
      <c r="D2298" s="2">
        <v>2016</v>
      </c>
      <c r="E2298" s="2" t="s">
        <v>106</v>
      </c>
      <c r="F2298" s="2">
        <v>0</v>
      </c>
      <c r="G2298" s="2">
        <v>70.967460299999999</v>
      </c>
      <c r="H2298" s="2">
        <v>0.3392</v>
      </c>
      <c r="I2298" s="2">
        <v>3.54</v>
      </c>
      <c r="J2298" s="2">
        <v>0.31581765000000001</v>
      </c>
      <c r="K2298" s="2">
        <v>12.3</v>
      </c>
      <c r="L2298" s="2">
        <v>3.8600000000000002E-2</v>
      </c>
      <c r="M2298" s="2">
        <v>0</v>
      </c>
      <c r="N2298" s="2">
        <v>438</v>
      </c>
      <c r="P2298" s="2">
        <v>6179</v>
      </c>
      <c r="Q2298" s="2">
        <v>1.25</v>
      </c>
      <c r="R2298" s="2">
        <v>1.17</v>
      </c>
      <c r="S2298" s="2">
        <v>0.04</v>
      </c>
      <c r="T2298" s="2" t="s">
        <v>5</v>
      </c>
      <c r="U2298" s="2">
        <v>4.3099999999999996</v>
      </c>
      <c r="V2298" s="2" t="s">
        <v>9017</v>
      </c>
      <c r="W2298" s="2">
        <v>293.88535569999999</v>
      </c>
      <c r="X2298" s="2" t="s">
        <v>9018</v>
      </c>
      <c r="Y2298" s="2">
        <v>39.519834799999998</v>
      </c>
      <c r="Z2298" s="2">
        <v>381.77300000000002</v>
      </c>
      <c r="AA2298" s="2">
        <v>12.802</v>
      </c>
      <c r="AB2298" s="2">
        <v>11.263</v>
      </c>
      <c r="AC2298" s="2">
        <v>12.7003</v>
      </c>
      <c r="AD2298" s="4">
        <f t="shared" si="175"/>
        <v>0.27726517533167677</v>
      </c>
      <c r="AE2298" s="4">
        <f t="shared" si="176"/>
        <v>0.98151872067413581</v>
      </c>
      <c r="AF2298" s="4">
        <f t="shared" si="177"/>
        <v>1.8640215318462501</v>
      </c>
      <c r="AG2298" s="4">
        <f t="shared" si="178"/>
        <v>17.761145402996771</v>
      </c>
      <c r="AH2298" s="4">
        <f t="shared" si="179"/>
        <v>8.9066393981991579E-2</v>
      </c>
    </row>
    <row r="2299" spans="1:34" x14ac:dyDescent="0.3">
      <c r="A2299" s="2" t="s">
        <v>14632</v>
      </c>
      <c r="B2299" s="2" t="s">
        <v>14631</v>
      </c>
      <c r="C2299" s="2" t="s">
        <v>226</v>
      </c>
      <c r="D2299" s="2">
        <v>2016</v>
      </c>
      <c r="E2299" s="2" t="s">
        <v>106</v>
      </c>
      <c r="F2299" s="2">
        <v>0</v>
      </c>
      <c r="G2299" s="2">
        <v>3.0216686319999999</v>
      </c>
      <c r="H2299" s="2">
        <v>4.1700000000000001E-2</v>
      </c>
      <c r="I2299" s="2">
        <v>1.77</v>
      </c>
      <c r="J2299" s="2">
        <v>0.15790882000000001</v>
      </c>
      <c r="K2299" s="2">
        <v>3.78</v>
      </c>
      <c r="L2299" s="2">
        <v>1.1900000000000001E-2</v>
      </c>
      <c r="M2299" s="2">
        <v>0</v>
      </c>
      <c r="N2299" s="2">
        <v>1332</v>
      </c>
      <c r="P2299" s="2">
        <v>6160</v>
      </c>
      <c r="Q2299" s="2">
        <v>1.25</v>
      </c>
      <c r="R2299" s="2">
        <v>1.1599999999999999</v>
      </c>
      <c r="S2299" s="2">
        <v>0.05</v>
      </c>
      <c r="T2299" s="2" t="s">
        <v>5</v>
      </c>
      <c r="U2299" s="2">
        <v>4.3099999999999996</v>
      </c>
      <c r="V2299" s="2" t="s">
        <v>14633</v>
      </c>
      <c r="W2299" s="2">
        <v>288.82290010000003</v>
      </c>
      <c r="X2299" s="2" t="s">
        <v>14634</v>
      </c>
      <c r="Y2299" s="2">
        <v>40.389009999999999</v>
      </c>
      <c r="Z2299" s="2">
        <v>978.125</v>
      </c>
      <c r="AA2299" s="2">
        <v>14.56</v>
      </c>
      <c r="AB2299" s="2">
        <v>13.045999999999999</v>
      </c>
      <c r="AC2299" s="2">
        <v>14.392099999999999</v>
      </c>
      <c r="AD2299" s="4">
        <f t="shared" si="175"/>
        <v>0.68166657740080527</v>
      </c>
      <c r="AE2299" s="4">
        <f t="shared" si="176"/>
        <v>1.2065498419994254</v>
      </c>
      <c r="AF2299" s="4">
        <f t="shared" si="177"/>
        <v>1.4613669013423642</v>
      </c>
      <c r="AG2299" s="4">
        <f t="shared" si="178"/>
        <v>1160.8085939202897</v>
      </c>
      <c r="AH2299" s="4">
        <f t="shared" si="179"/>
        <v>4.0041206443708774E-2</v>
      </c>
    </row>
    <row r="2300" spans="1:34" x14ac:dyDescent="0.3">
      <c r="A2300" s="2" t="s">
        <v>9284</v>
      </c>
      <c r="B2300" s="2" t="s">
        <v>9283</v>
      </c>
      <c r="C2300" s="2" t="s">
        <v>226</v>
      </c>
      <c r="D2300" s="2">
        <v>2016</v>
      </c>
      <c r="E2300" s="2" t="s">
        <v>106</v>
      </c>
      <c r="F2300" s="2">
        <v>0</v>
      </c>
      <c r="G2300" s="2">
        <v>6.2838549099999996</v>
      </c>
      <c r="H2300" s="2">
        <v>6.8650000000000003E-2</v>
      </c>
      <c r="I2300" s="2">
        <v>0.8</v>
      </c>
      <c r="J2300" s="2">
        <v>7.1371219999999999E-2</v>
      </c>
      <c r="K2300" s="2">
        <v>0.437</v>
      </c>
      <c r="L2300" s="2">
        <v>1.3699999999999999E-3</v>
      </c>
      <c r="M2300" s="2">
        <v>0</v>
      </c>
      <c r="N2300" s="2">
        <v>1108</v>
      </c>
      <c r="P2300" s="2">
        <v>6022</v>
      </c>
      <c r="Q2300" s="2">
        <v>1.23</v>
      </c>
      <c r="R2300" s="2">
        <v>1.1200000000000001</v>
      </c>
      <c r="S2300" s="2">
        <v>7.0000000000000007E-2</v>
      </c>
      <c r="T2300" s="2" t="s">
        <v>5</v>
      </c>
      <c r="U2300" s="2">
        <v>4.3099999999999996</v>
      </c>
      <c r="V2300" s="2" t="s">
        <v>9285</v>
      </c>
      <c r="W2300" s="2">
        <v>287.3713199</v>
      </c>
      <c r="X2300" s="2" t="s">
        <v>9286</v>
      </c>
      <c r="Y2300" s="2">
        <v>39.6036225</v>
      </c>
      <c r="Z2300" s="2">
        <v>493.17500000000001</v>
      </c>
      <c r="AA2300" s="2">
        <v>12.442</v>
      </c>
      <c r="AB2300" s="2">
        <v>11.025</v>
      </c>
      <c r="AC2300" s="2">
        <v>12.352499999999999</v>
      </c>
      <c r="AD2300" s="4">
        <f t="shared" si="175"/>
        <v>0.85351562499999978</v>
      </c>
      <c r="AE2300" s="4">
        <f t="shared" si="176"/>
        <v>0.68281249999999982</v>
      </c>
      <c r="AF2300" s="4">
        <f t="shared" si="177"/>
        <v>0.73908727495472415</v>
      </c>
      <c r="AG2300" s="4">
        <f t="shared" si="178"/>
        <v>378.77559964715465</v>
      </c>
      <c r="AH2300" s="4">
        <f t="shared" si="179"/>
        <v>2.2203725254165231E-2</v>
      </c>
    </row>
    <row r="2301" spans="1:34" x14ac:dyDescent="0.3">
      <c r="A2301" s="2" t="s">
        <v>13897</v>
      </c>
      <c r="B2301" s="2" t="s">
        <v>13896</v>
      </c>
      <c r="C2301" s="2" t="s">
        <v>226</v>
      </c>
      <c r="D2301" s="2">
        <v>2016</v>
      </c>
      <c r="E2301" s="2" t="s">
        <v>106</v>
      </c>
      <c r="F2301" s="2">
        <v>0</v>
      </c>
      <c r="G2301" s="2">
        <v>7.0390237400000002</v>
      </c>
      <c r="H2301" s="2">
        <v>7.4399999999999994E-2</v>
      </c>
      <c r="I2301" s="2">
        <v>2.97</v>
      </c>
      <c r="J2301" s="2">
        <v>0.26496565</v>
      </c>
      <c r="K2301" s="2">
        <v>9.11</v>
      </c>
      <c r="L2301" s="2">
        <v>2.87E-2</v>
      </c>
      <c r="M2301" s="2">
        <v>0</v>
      </c>
      <c r="N2301" s="2">
        <v>1051</v>
      </c>
      <c r="P2301" s="2">
        <v>6129</v>
      </c>
      <c r="Q2301" s="2">
        <v>1.24</v>
      </c>
      <c r="R2301" s="2">
        <v>1.1599999999999999</v>
      </c>
      <c r="S2301" s="2">
        <v>7.0000000000000007E-2</v>
      </c>
      <c r="T2301" s="2" t="s">
        <v>5</v>
      </c>
      <c r="U2301" s="2">
        <v>4.3099999999999996</v>
      </c>
      <c r="V2301" s="2" t="s">
        <v>13898</v>
      </c>
      <c r="W2301" s="2">
        <v>289.43172939999999</v>
      </c>
      <c r="X2301" s="2" t="s">
        <v>13899</v>
      </c>
      <c r="Y2301" s="2">
        <v>46.617497800000002</v>
      </c>
      <c r="Z2301" s="2">
        <v>1661.87</v>
      </c>
      <c r="AA2301" s="2">
        <v>15.186</v>
      </c>
      <c r="AB2301" s="2">
        <v>13.693</v>
      </c>
      <c r="AC2301" s="2">
        <v>15.045500000000001</v>
      </c>
      <c r="AD2301" s="4">
        <f t="shared" si="175"/>
        <v>0.34773549947738508</v>
      </c>
      <c r="AE2301" s="4">
        <f t="shared" si="176"/>
        <v>1.0327744334478339</v>
      </c>
      <c r="AF2301" s="4">
        <f t="shared" si="177"/>
        <v>1.751382330429329</v>
      </c>
      <c r="AG2301" s="4">
        <f t="shared" si="178"/>
        <v>351.67851315040093</v>
      </c>
      <c r="AH2301" s="4">
        <f t="shared" si="179"/>
        <v>5.4023112960200896E-2</v>
      </c>
    </row>
    <row r="2302" spans="1:34" x14ac:dyDescent="0.3">
      <c r="A2302" s="2" t="s">
        <v>12699</v>
      </c>
      <c r="B2302" s="2" t="s">
        <v>12698</v>
      </c>
      <c r="C2302" s="2" t="s">
        <v>226</v>
      </c>
      <c r="D2302" s="2">
        <v>2016</v>
      </c>
      <c r="E2302" s="2" t="s">
        <v>106</v>
      </c>
      <c r="F2302" s="2">
        <v>0</v>
      </c>
      <c r="G2302" s="2">
        <v>9.9406724660000005</v>
      </c>
      <c r="H2302" s="2">
        <v>9.1950000000000004E-2</v>
      </c>
      <c r="I2302" s="2">
        <v>2.95</v>
      </c>
      <c r="J2302" s="2">
        <v>0.26318137000000003</v>
      </c>
      <c r="K2302" s="2">
        <v>9.01</v>
      </c>
      <c r="L2302" s="2">
        <v>2.8299999999999999E-2</v>
      </c>
      <c r="M2302" s="2">
        <v>0</v>
      </c>
      <c r="N2302" s="2">
        <v>996</v>
      </c>
      <c r="P2302" s="2">
        <v>6310</v>
      </c>
      <c r="Q2302" s="2">
        <v>1.29</v>
      </c>
      <c r="R2302" s="2">
        <v>1.23</v>
      </c>
      <c r="S2302" s="2">
        <v>0.09</v>
      </c>
      <c r="T2302" s="2" t="s">
        <v>5</v>
      </c>
      <c r="U2302" s="2">
        <v>4.3099999999999996</v>
      </c>
      <c r="V2302" s="2" t="s">
        <v>12700</v>
      </c>
      <c r="W2302" s="2">
        <v>284.55578530000003</v>
      </c>
      <c r="X2302" s="2" t="s">
        <v>12701</v>
      </c>
      <c r="Y2302" s="2">
        <v>46.063886500000002</v>
      </c>
      <c r="Z2302" s="2">
        <v>553.077</v>
      </c>
      <c r="AA2302" s="2">
        <v>12.651</v>
      </c>
      <c r="AB2302" s="2">
        <v>11.456</v>
      </c>
      <c r="AC2302" s="2">
        <v>12.5914</v>
      </c>
      <c r="AD2302" s="4">
        <f t="shared" si="175"/>
        <v>0.35096090642178601</v>
      </c>
      <c r="AE2302" s="4">
        <f t="shared" si="176"/>
        <v>1.0353346739442688</v>
      </c>
      <c r="AF2302" s="4">
        <f t="shared" si="177"/>
        <v>1.7476376306704982</v>
      </c>
      <c r="AG2302" s="4">
        <f t="shared" si="178"/>
        <v>279.95178464555789</v>
      </c>
      <c r="AH2302" s="4">
        <f t="shared" si="179"/>
        <v>5.537601738425179E-2</v>
      </c>
    </row>
    <row r="2303" spans="1:34" x14ac:dyDescent="0.3">
      <c r="A2303" s="2" t="s">
        <v>18204</v>
      </c>
      <c r="B2303" s="2" t="s">
        <v>18203</v>
      </c>
      <c r="C2303" s="2" t="s">
        <v>226</v>
      </c>
      <c r="D2303" s="2">
        <v>2009</v>
      </c>
      <c r="E2303" s="2" t="s">
        <v>17888</v>
      </c>
      <c r="F2303" s="2">
        <v>0</v>
      </c>
      <c r="G2303" s="2">
        <v>0.94145223</v>
      </c>
      <c r="H2303" s="2">
        <v>2.0240000000000001E-2</v>
      </c>
      <c r="I2303" s="2">
        <v>13.899136070000001</v>
      </c>
      <c r="J2303" s="2">
        <v>1.24</v>
      </c>
      <c r="K2303" s="2">
        <v>3241.8497514000001</v>
      </c>
      <c r="L2303" s="2">
        <v>10.199999999999999</v>
      </c>
      <c r="M2303" s="2">
        <v>5.1000000000000004E-3</v>
      </c>
      <c r="N2303" s="2">
        <v>2429</v>
      </c>
      <c r="O2303" s="2" t="s">
        <v>18205</v>
      </c>
      <c r="P2303" s="2">
        <v>6432</v>
      </c>
      <c r="Q2303" s="2">
        <v>1.319</v>
      </c>
      <c r="R2303" s="2">
        <v>1.294</v>
      </c>
      <c r="S2303" s="2">
        <v>0.107</v>
      </c>
      <c r="T2303" s="2" t="s">
        <v>5</v>
      </c>
      <c r="U2303" s="2">
        <v>4.3099999999999996</v>
      </c>
      <c r="V2303" s="2" t="s">
        <v>18206</v>
      </c>
      <c r="W2303" s="2">
        <v>24.354461799999999</v>
      </c>
      <c r="X2303" s="2" t="s">
        <v>18207</v>
      </c>
      <c r="Y2303" s="2">
        <v>-45.677793700000002</v>
      </c>
      <c r="Z2303" s="2">
        <v>123.483</v>
      </c>
      <c r="AA2303" s="2">
        <v>9.2799999999999994</v>
      </c>
      <c r="AB2303" s="2">
        <v>8.1310000000000002</v>
      </c>
      <c r="AC2303" s="2">
        <v>9.1661699999999993</v>
      </c>
      <c r="AD2303" s="4">
        <f t="shared" si="175"/>
        <v>1.2073396490416555</v>
      </c>
      <c r="AE2303" s="4">
        <f t="shared" si="176"/>
        <v>16.780978064736015</v>
      </c>
      <c r="AF2303" s="4">
        <f t="shared" si="177"/>
        <v>15.272232892064316</v>
      </c>
      <c r="AG2303" s="4">
        <f t="shared" si="178"/>
        <v>6521.4259560674573</v>
      </c>
      <c r="AH2303" s="4">
        <f t="shared" si="179"/>
        <v>0.3098765989728231</v>
      </c>
    </row>
    <row r="2304" spans="1:34" x14ac:dyDescent="0.3">
      <c r="A2304" s="2" t="s">
        <v>7463</v>
      </c>
      <c r="B2304" s="2" t="s">
        <v>7462</v>
      </c>
      <c r="C2304" s="2" t="s">
        <v>226</v>
      </c>
      <c r="D2304" s="2">
        <v>2016</v>
      </c>
      <c r="E2304" s="2" t="s">
        <v>106</v>
      </c>
      <c r="F2304" s="2">
        <v>0</v>
      </c>
      <c r="G2304" s="2">
        <v>2.8326521339999999</v>
      </c>
      <c r="H2304" s="2">
        <v>4.0039999999999999E-2</v>
      </c>
      <c r="I2304" s="2">
        <v>1.32</v>
      </c>
      <c r="J2304" s="2">
        <v>0.11776251</v>
      </c>
      <c r="K2304" s="2">
        <v>2.2999999999999998</v>
      </c>
      <c r="L2304" s="2">
        <v>7.2399999999999999E-3</v>
      </c>
      <c r="M2304" s="2">
        <v>0</v>
      </c>
      <c r="N2304" s="2">
        <v>1453</v>
      </c>
      <c r="P2304" s="2">
        <v>5908</v>
      </c>
      <c r="Q2304" s="2">
        <v>1.21</v>
      </c>
      <c r="R2304" s="2">
        <v>1.08</v>
      </c>
      <c r="S2304" s="2">
        <v>0.12</v>
      </c>
      <c r="T2304" s="2" t="s">
        <v>5</v>
      </c>
      <c r="U2304" s="2">
        <v>4.3099999999999996</v>
      </c>
      <c r="V2304" s="2" t="s">
        <v>7464</v>
      </c>
      <c r="W2304" s="2">
        <v>288.14473229999999</v>
      </c>
      <c r="X2304" s="2" t="s">
        <v>7465</v>
      </c>
      <c r="Y2304" s="2">
        <v>51.2756446</v>
      </c>
      <c r="Z2304" s="2">
        <v>802.11599999999999</v>
      </c>
      <c r="AA2304" s="2">
        <v>13.577</v>
      </c>
      <c r="AB2304" s="2">
        <v>12.065</v>
      </c>
      <c r="AC2304" s="2">
        <v>13.4208</v>
      </c>
      <c r="AD2304" s="4">
        <f t="shared" si="175"/>
        <v>1.0000139132370536</v>
      </c>
      <c r="AE2304" s="4">
        <f t="shared" si="176"/>
        <v>1.3200183654729107</v>
      </c>
      <c r="AF2304" s="4">
        <f t="shared" si="177"/>
        <v>1.3200091827045153</v>
      </c>
      <c r="AG2304" s="4">
        <f t="shared" si="178"/>
        <v>998.23869273112427</v>
      </c>
      <c r="AH2304" s="4">
        <f t="shared" si="179"/>
        <v>3.462933448536077E-2</v>
      </c>
    </row>
    <row r="2305" spans="1:34" x14ac:dyDescent="0.3">
      <c r="A2305" s="2" t="s">
        <v>11261</v>
      </c>
      <c r="B2305" s="2" t="s">
        <v>11260</v>
      </c>
      <c r="C2305" s="2" t="s">
        <v>226</v>
      </c>
      <c r="D2305" s="2">
        <v>2014</v>
      </c>
      <c r="E2305" s="2" t="s">
        <v>106</v>
      </c>
      <c r="F2305" s="2">
        <v>0</v>
      </c>
      <c r="G2305" s="2">
        <v>2.4623599999999999</v>
      </c>
      <c r="H2305" s="2">
        <v>3.5999999999999997E-2</v>
      </c>
      <c r="I2305" s="2">
        <v>1.62</v>
      </c>
      <c r="J2305" s="2">
        <v>0.14499999999999999</v>
      </c>
      <c r="K2305" s="2">
        <v>3.26</v>
      </c>
      <c r="L2305" s="2">
        <v>1.0200000000000001E-2</v>
      </c>
      <c r="M2305" s="2">
        <v>0</v>
      </c>
      <c r="N2305" s="2">
        <v>1326</v>
      </c>
      <c r="P2305" s="2">
        <v>5696</v>
      </c>
      <c r="Q2305" s="2">
        <v>1.1950000000000001</v>
      </c>
      <c r="R2305" s="2">
        <v>1.07</v>
      </c>
      <c r="S2305" s="2">
        <v>0.15</v>
      </c>
      <c r="T2305" s="2" t="s">
        <v>5</v>
      </c>
      <c r="U2305" s="2">
        <v>4.3099999999999996</v>
      </c>
      <c r="V2305" s="2" t="s">
        <v>11262</v>
      </c>
      <c r="W2305" s="2">
        <v>290.8241931</v>
      </c>
      <c r="X2305" s="2" t="s">
        <v>11263</v>
      </c>
      <c r="Y2305" s="2">
        <v>44.647283199999997</v>
      </c>
      <c r="Z2305" s="2">
        <v>634.93899999999996</v>
      </c>
      <c r="AA2305" s="2">
        <v>13.705</v>
      </c>
      <c r="AB2305" s="2">
        <v>12.122</v>
      </c>
      <c r="AC2305" s="2">
        <v>13.6023</v>
      </c>
      <c r="AD2305" s="4">
        <f t="shared" si="175"/>
        <v>0.76678314243725987</v>
      </c>
      <c r="AE2305" s="4">
        <f t="shared" si="176"/>
        <v>1.2421886907483612</v>
      </c>
      <c r="AF2305" s="4">
        <f t="shared" si="177"/>
        <v>1.4185717038670782</v>
      </c>
      <c r="AG2305" s="4">
        <f t="shared" si="178"/>
        <v>1040.6401588039557</v>
      </c>
      <c r="AH2305" s="4">
        <f t="shared" si="179"/>
        <v>3.8956464069130954E-2</v>
      </c>
    </row>
    <row r="2306" spans="1:34" x14ac:dyDescent="0.3">
      <c r="A2306" s="2" t="s">
        <v>11261</v>
      </c>
      <c r="B2306" s="2" t="s">
        <v>11264</v>
      </c>
      <c r="C2306" s="2" t="s">
        <v>226</v>
      </c>
      <c r="D2306" s="2">
        <v>2014</v>
      </c>
      <c r="E2306" s="2" t="s">
        <v>106</v>
      </c>
      <c r="F2306" s="2">
        <v>0</v>
      </c>
      <c r="G2306" s="2">
        <v>4.8229620000000004</v>
      </c>
      <c r="H2306" s="2">
        <v>5.7000000000000002E-2</v>
      </c>
      <c r="I2306" s="2">
        <v>2.34</v>
      </c>
      <c r="J2306" s="2">
        <v>0.20899999999999999</v>
      </c>
      <c r="K2306" s="2">
        <v>6.08</v>
      </c>
      <c r="L2306" s="2">
        <v>1.9099999999999999E-2</v>
      </c>
      <c r="M2306" s="2">
        <v>0</v>
      </c>
      <c r="N2306" s="2">
        <v>1060</v>
      </c>
      <c r="P2306" s="2">
        <v>5696</v>
      </c>
      <c r="Q2306" s="2">
        <v>1.1950000000000001</v>
      </c>
      <c r="R2306" s="2">
        <v>1.07</v>
      </c>
      <c r="S2306" s="2">
        <v>0.15</v>
      </c>
      <c r="T2306" s="2" t="s">
        <v>5</v>
      </c>
      <c r="U2306" s="2">
        <v>4.3099999999999996</v>
      </c>
      <c r="V2306" s="2" t="s">
        <v>11262</v>
      </c>
      <c r="W2306" s="2">
        <v>290.8241931</v>
      </c>
      <c r="X2306" s="2" t="s">
        <v>11263</v>
      </c>
      <c r="Y2306" s="2">
        <v>44.647283199999997</v>
      </c>
      <c r="Z2306" s="2">
        <v>634.93899999999996</v>
      </c>
      <c r="AA2306" s="2">
        <v>13.705</v>
      </c>
      <c r="AB2306" s="2">
        <v>12.122</v>
      </c>
      <c r="AC2306" s="2">
        <v>13.6023</v>
      </c>
      <c r="AD2306" s="4">
        <f t="shared" ref="AD2306:AD2369" si="180">IF(AND(ISNUMBER(K2306),ISNUMBER(I2306),K2306&gt;0,I2306&gt;0),K2306/(I2306^3),"")</f>
        <v>0.47452162288892519</v>
      </c>
      <c r="AE2306" s="4">
        <f t="shared" ref="AE2306:AE2369" si="181">IF(AND(ISNUMBER(K2306),ISNUMBER(I2306),K2306&gt;0,I2306&gt;0),K2306/(I2306^2),"")</f>
        <v>1.1103805975600849</v>
      </c>
      <c r="AF2306" s="4">
        <f t="shared" ref="AF2306:AF2369" si="182">IF(AND(ISNUMBER(K2306),ISNUMBER(I2306),K2306&gt;0,I2306&gt;0),SQRT(K2306/I2306),"")</f>
        <v>1.611921399538637</v>
      </c>
      <c r="AG2306" s="4">
        <f t="shared" ref="AG2306:AG2369" si="183">IF(AND(ISNUMBER(Q2306),ISNUMBER(P2306),ISNUMBER(H2306),Q2306&gt;0,P2306&gt;0,H2306&gt;0),(Q2306^2*(P2306/5778)^4)/(H2306^2),"")</f>
        <v>415.10299963371074</v>
      </c>
      <c r="AH2306" s="4">
        <f t="shared" ref="AH2306:AH2369" si="184">IF(AND(ISNUMBER(K2306),ISNUMBER(I2306),ISNUMBER(N2306),K2306&gt;0,I2306&gt;0,N2306&gt;0),SQRT(K2306/I2306)/SQRT(N2306),"")</f>
        <v>4.9509772222836659E-2</v>
      </c>
    </row>
    <row r="2307" spans="1:34" x14ac:dyDescent="0.3">
      <c r="A2307" s="2" t="s">
        <v>10268</v>
      </c>
      <c r="B2307" s="2" t="s">
        <v>10267</v>
      </c>
      <c r="C2307" s="2" t="s">
        <v>226</v>
      </c>
      <c r="D2307" s="2">
        <v>2011</v>
      </c>
      <c r="E2307" s="2" t="s">
        <v>106</v>
      </c>
      <c r="F2307" s="2">
        <v>0</v>
      </c>
      <c r="G2307" s="2">
        <v>3.5047250000000001</v>
      </c>
      <c r="H2307" s="2">
        <v>4.4699999999999997E-2</v>
      </c>
      <c r="I2307" s="2">
        <v>2</v>
      </c>
      <c r="J2307" s="2">
        <v>0.17799999999999999</v>
      </c>
      <c r="K2307" s="2">
        <v>6.9</v>
      </c>
      <c r="L2307" s="2">
        <v>2.1999999999999999E-2</v>
      </c>
      <c r="M2307" s="2">
        <v>0</v>
      </c>
      <c r="N2307" s="2">
        <v>1165</v>
      </c>
      <c r="P2307" s="2">
        <v>5345</v>
      </c>
      <c r="Q2307" s="2">
        <v>1.1080000000000001</v>
      </c>
      <c r="R2307" s="2">
        <v>0.97199999999999998</v>
      </c>
      <c r="S2307" s="2">
        <v>0.19</v>
      </c>
      <c r="T2307" s="2" t="s">
        <v>5</v>
      </c>
      <c r="U2307" s="2">
        <v>4.3099999999999996</v>
      </c>
      <c r="V2307" s="2" t="s">
        <v>10269</v>
      </c>
      <c r="W2307" s="2">
        <v>298.07944479999998</v>
      </c>
      <c r="X2307" s="2" t="s">
        <v>10270</v>
      </c>
      <c r="Y2307" s="2">
        <v>44.746248000000001</v>
      </c>
      <c r="Z2307" s="2">
        <v>433.04700000000003</v>
      </c>
      <c r="AA2307" s="2">
        <v>13.771000000000001</v>
      </c>
      <c r="AB2307" s="2">
        <v>11.756</v>
      </c>
      <c r="AC2307" s="2">
        <v>13.539300000000001</v>
      </c>
      <c r="AD2307" s="4">
        <f t="shared" si="180"/>
        <v>0.86250000000000004</v>
      </c>
      <c r="AE2307" s="4">
        <f t="shared" si="181"/>
        <v>1.7250000000000001</v>
      </c>
      <c r="AF2307" s="4">
        <f t="shared" si="182"/>
        <v>1.857417562100671</v>
      </c>
      <c r="AG2307" s="4">
        <f t="shared" si="183"/>
        <v>449.93021866535048</v>
      </c>
      <c r="AH2307" s="4">
        <f t="shared" si="184"/>
        <v>5.4418502281466184E-2</v>
      </c>
    </row>
    <row r="2308" spans="1:34" x14ac:dyDescent="0.3">
      <c r="A2308" s="2" t="s">
        <v>10268</v>
      </c>
      <c r="B2308" s="2" t="s">
        <v>10271</v>
      </c>
      <c r="C2308" s="2" t="s">
        <v>226</v>
      </c>
      <c r="D2308" s="2">
        <v>2011</v>
      </c>
      <c r="E2308" s="2" t="s">
        <v>106</v>
      </c>
      <c r="F2308" s="2">
        <v>0</v>
      </c>
      <c r="G2308" s="2">
        <v>7.6415899999999999</v>
      </c>
      <c r="H2308" s="2">
        <v>7.5200000000000003E-2</v>
      </c>
      <c r="I2308" s="2">
        <v>5.49</v>
      </c>
      <c r="J2308" s="2">
        <v>0.49</v>
      </c>
      <c r="K2308" s="2">
        <v>17.3</v>
      </c>
      <c r="L2308" s="2">
        <v>5.3999999999999999E-2</v>
      </c>
      <c r="M2308" s="2">
        <v>0</v>
      </c>
      <c r="N2308" s="2">
        <v>899</v>
      </c>
      <c r="P2308" s="2">
        <v>5345</v>
      </c>
      <c r="Q2308" s="2">
        <v>1.1080000000000001</v>
      </c>
      <c r="R2308" s="2">
        <v>0.97199999999999998</v>
      </c>
      <c r="S2308" s="2">
        <v>0.19</v>
      </c>
      <c r="T2308" s="2" t="s">
        <v>5</v>
      </c>
      <c r="U2308" s="2">
        <v>4.3099999999999996</v>
      </c>
      <c r="V2308" s="2" t="s">
        <v>10269</v>
      </c>
      <c r="W2308" s="2">
        <v>298.07944479999998</v>
      </c>
      <c r="X2308" s="2" t="s">
        <v>10270</v>
      </c>
      <c r="Y2308" s="2">
        <v>44.746248000000001</v>
      </c>
      <c r="Z2308" s="2">
        <v>433.04700000000003</v>
      </c>
      <c r="AA2308" s="2">
        <v>13.771000000000001</v>
      </c>
      <c r="AB2308" s="2">
        <v>11.756</v>
      </c>
      <c r="AC2308" s="2">
        <v>13.539300000000001</v>
      </c>
      <c r="AD2308" s="4">
        <f t="shared" si="180"/>
        <v>0.10455121153732409</v>
      </c>
      <c r="AE2308" s="4">
        <f t="shared" si="181"/>
        <v>0.57398615133990927</v>
      </c>
      <c r="AF2308" s="4">
        <f t="shared" si="182"/>
        <v>1.7751574495959792</v>
      </c>
      <c r="AG2308" s="4">
        <f t="shared" si="183"/>
        <v>158.97342381540184</v>
      </c>
      <c r="AH2308" s="4">
        <f t="shared" si="184"/>
        <v>5.9204815692431231E-2</v>
      </c>
    </row>
    <row r="2309" spans="1:34" x14ac:dyDescent="0.3">
      <c r="A2309" s="2" t="s">
        <v>10268</v>
      </c>
      <c r="B2309" s="2" t="s">
        <v>10272</v>
      </c>
      <c r="C2309" s="2" t="s">
        <v>226</v>
      </c>
      <c r="D2309" s="2">
        <v>2011</v>
      </c>
      <c r="E2309" s="2" t="s">
        <v>106</v>
      </c>
      <c r="F2309" s="2">
        <v>0</v>
      </c>
      <c r="G2309" s="2">
        <v>14.858879999999999</v>
      </c>
      <c r="H2309" s="2">
        <v>0.1172</v>
      </c>
      <c r="I2309" s="2">
        <v>6.98</v>
      </c>
      <c r="J2309" s="2">
        <v>0.623</v>
      </c>
      <c r="K2309" s="2">
        <v>16.399999999999999</v>
      </c>
      <c r="L2309" s="2">
        <v>5.1999999999999998E-2</v>
      </c>
      <c r="M2309" s="2">
        <v>0</v>
      </c>
      <c r="N2309" s="2">
        <v>720</v>
      </c>
      <c r="P2309" s="2">
        <v>5345</v>
      </c>
      <c r="Q2309" s="2">
        <v>1.1080000000000001</v>
      </c>
      <c r="R2309" s="2">
        <v>0.97199999999999998</v>
      </c>
      <c r="S2309" s="2">
        <v>0.19</v>
      </c>
      <c r="T2309" s="2" t="s">
        <v>5</v>
      </c>
      <c r="U2309" s="2">
        <v>4.3099999999999996</v>
      </c>
      <c r="V2309" s="2" t="s">
        <v>10269</v>
      </c>
      <c r="W2309" s="2">
        <v>298.07944479999998</v>
      </c>
      <c r="X2309" s="2" t="s">
        <v>10270</v>
      </c>
      <c r="Y2309" s="2">
        <v>44.746248000000001</v>
      </c>
      <c r="Z2309" s="2">
        <v>433.04700000000003</v>
      </c>
      <c r="AA2309" s="2">
        <v>13.771000000000001</v>
      </c>
      <c r="AB2309" s="2">
        <v>11.756</v>
      </c>
      <c r="AC2309" s="2">
        <v>13.539300000000001</v>
      </c>
      <c r="AD2309" s="4">
        <f t="shared" si="180"/>
        <v>4.8225593397695117E-2</v>
      </c>
      <c r="AE2309" s="4">
        <f t="shared" si="181"/>
        <v>0.33661464191591195</v>
      </c>
      <c r="AF2309" s="4">
        <f t="shared" si="182"/>
        <v>1.5328307801492851</v>
      </c>
      <c r="AG2309" s="4">
        <f t="shared" si="183"/>
        <v>65.449296920541457</v>
      </c>
      <c r="AH2309" s="4">
        <f t="shared" si="184"/>
        <v>5.7125230373630612E-2</v>
      </c>
    </row>
    <row r="2310" spans="1:34" x14ac:dyDescent="0.3">
      <c r="A2310" s="2" t="s">
        <v>17900</v>
      </c>
      <c r="B2310" s="2" t="s">
        <v>17899</v>
      </c>
      <c r="C2310" s="2" t="s">
        <v>226</v>
      </c>
      <c r="D2310" s="2">
        <v>2014</v>
      </c>
      <c r="E2310" s="2" t="s">
        <v>17888</v>
      </c>
      <c r="F2310" s="2">
        <v>0</v>
      </c>
      <c r="G2310" s="2">
        <v>3.5857199999999998</v>
      </c>
      <c r="H2310" s="2">
        <v>5.0569999999999997E-2</v>
      </c>
      <c r="I2310" s="2">
        <v>16.028870000000001</v>
      </c>
      <c r="J2310" s="2">
        <v>1.43</v>
      </c>
      <c r="K2310" s="2">
        <v>162.0933</v>
      </c>
      <c r="L2310" s="2">
        <v>0.51</v>
      </c>
      <c r="M2310" s="2">
        <v>0</v>
      </c>
      <c r="N2310" s="2">
        <v>1560</v>
      </c>
      <c r="O2310" s="2" t="s">
        <v>1547</v>
      </c>
      <c r="P2310" s="2">
        <v>6380</v>
      </c>
      <c r="Q2310" s="2">
        <v>1.31</v>
      </c>
      <c r="R2310" s="2">
        <v>1.41</v>
      </c>
      <c r="S2310" s="2">
        <v>0.2</v>
      </c>
      <c r="T2310" s="2" t="s">
        <v>5</v>
      </c>
      <c r="U2310" s="2">
        <v>4.3099999999999996</v>
      </c>
      <c r="V2310" s="2" t="s">
        <v>17901</v>
      </c>
      <c r="W2310" s="2">
        <v>98.351101600000007</v>
      </c>
      <c r="X2310" s="2" t="s">
        <v>17902</v>
      </c>
      <c r="Y2310" s="2">
        <v>-23.486086</v>
      </c>
      <c r="Z2310" s="2">
        <v>201.22399999999999</v>
      </c>
      <c r="AA2310" s="2">
        <v>10.336</v>
      </c>
      <c r="AB2310" s="2">
        <v>9.0749999999999993</v>
      </c>
      <c r="AC2310" s="2">
        <v>10.138</v>
      </c>
      <c r="AD2310" s="4">
        <f t="shared" si="180"/>
        <v>3.9360113681384409E-2</v>
      </c>
      <c r="AE2310" s="4">
        <f t="shared" si="181"/>
        <v>0.63089814538413225</v>
      </c>
      <c r="AF2310" s="4">
        <f t="shared" si="182"/>
        <v>3.1800289865979772</v>
      </c>
      <c r="AG2310" s="4">
        <f t="shared" si="183"/>
        <v>997.53754131290304</v>
      </c>
      <c r="AH2310" s="4">
        <f t="shared" si="184"/>
        <v>8.0513513579873741E-2</v>
      </c>
    </row>
    <row r="2311" spans="1:34" x14ac:dyDescent="0.3">
      <c r="A2311" s="2" t="s">
        <v>18199</v>
      </c>
      <c r="B2311" s="2" t="s">
        <v>18198</v>
      </c>
      <c r="C2311" s="2" t="s">
        <v>226</v>
      </c>
      <c r="D2311" s="2">
        <v>2019</v>
      </c>
      <c r="E2311" s="2" t="s">
        <v>18146</v>
      </c>
      <c r="F2311" s="2">
        <v>0</v>
      </c>
      <c r="G2311" s="2">
        <v>3.3448285000000002</v>
      </c>
      <c r="H2311" s="2">
        <v>5.5800000000000002E-2</v>
      </c>
      <c r="I2311" s="2">
        <v>20.28829</v>
      </c>
      <c r="J2311" s="2">
        <v>1.81</v>
      </c>
      <c r="K2311" s="2">
        <v>527.59780000000001</v>
      </c>
      <c r="L2311" s="2">
        <v>1.66</v>
      </c>
      <c r="M2311" s="2">
        <v>0</v>
      </c>
      <c r="N2311" s="2">
        <v>2470</v>
      </c>
      <c r="O2311" s="2" t="s">
        <v>18200</v>
      </c>
      <c r="P2311" s="2">
        <v>9360</v>
      </c>
      <c r="Q2311" s="2">
        <v>1.67</v>
      </c>
      <c r="R2311" s="2">
        <v>2.0699999999999998</v>
      </c>
      <c r="S2311" s="2">
        <v>0.21</v>
      </c>
      <c r="T2311" s="2" t="s">
        <v>5</v>
      </c>
      <c r="U2311" s="2">
        <v>4.3099999999999996</v>
      </c>
      <c r="V2311" s="2" t="s">
        <v>18201</v>
      </c>
      <c r="W2311" s="2">
        <v>227.270329</v>
      </c>
      <c r="X2311" s="2" t="s">
        <v>18202</v>
      </c>
      <c r="Y2311" s="2">
        <v>-42.704965799999997</v>
      </c>
      <c r="Z2311" s="2">
        <v>427.678</v>
      </c>
      <c r="AA2311" s="2">
        <v>9.9459999999999997</v>
      </c>
      <c r="AB2311" s="2">
        <v>9.7029999999999994</v>
      </c>
      <c r="AC2311" s="2">
        <v>9.9122599999999998</v>
      </c>
      <c r="AD2311" s="4">
        <f t="shared" si="180"/>
        <v>6.3178112062406672E-2</v>
      </c>
      <c r="AE2311" s="4">
        <f t="shared" si="181"/>
        <v>1.2817758591746047</v>
      </c>
      <c r="AF2311" s="4">
        <f t="shared" si="182"/>
        <v>5.0995137362236349</v>
      </c>
      <c r="AG2311" s="4">
        <f t="shared" si="183"/>
        <v>6168.1906594394895</v>
      </c>
      <c r="AH2311" s="4">
        <f t="shared" si="184"/>
        <v>0.10260777950700281</v>
      </c>
    </row>
    <row r="2312" spans="1:34" x14ac:dyDescent="0.3">
      <c r="A2312" s="2" t="s">
        <v>12525</v>
      </c>
      <c r="B2312" s="2" t="s">
        <v>12524</v>
      </c>
      <c r="C2312" s="2" t="s">
        <v>226</v>
      </c>
      <c r="D2312" s="2">
        <v>2014</v>
      </c>
      <c r="E2312" s="2" t="s">
        <v>106</v>
      </c>
      <c r="F2312" s="2">
        <v>0</v>
      </c>
      <c r="G2312" s="2">
        <v>7.8914483000000004</v>
      </c>
      <c r="H2312" s="2">
        <v>8.2000000000000003E-2</v>
      </c>
      <c r="I2312" s="2">
        <v>12.89</v>
      </c>
      <c r="J2312" s="2">
        <v>1.1499999999999999</v>
      </c>
      <c r="K2312" s="2">
        <v>136.66</v>
      </c>
      <c r="L2312" s="2">
        <v>0.43</v>
      </c>
      <c r="M2312" s="2">
        <v>0</v>
      </c>
      <c r="N2312" s="2">
        <v>1028</v>
      </c>
      <c r="P2312" s="2">
        <v>5972</v>
      </c>
      <c r="Q2312" s="2">
        <v>1.24</v>
      </c>
      <c r="R2312" s="2">
        <v>1.1499999999999999</v>
      </c>
      <c r="S2312" s="2">
        <v>0.23</v>
      </c>
      <c r="T2312" s="2" t="s">
        <v>5</v>
      </c>
      <c r="U2312" s="2">
        <v>4.3099999999999996</v>
      </c>
      <c r="V2312" s="2" t="s">
        <v>12526</v>
      </c>
      <c r="W2312" s="2">
        <v>282.62963339999999</v>
      </c>
      <c r="X2312" s="2" t="s">
        <v>12527</v>
      </c>
      <c r="Y2312" s="2">
        <v>46.323280699999998</v>
      </c>
      <c r="Z2312" s="2">
        <v>722.79499999999996</v>
      </c>
      <c r="AA2312" s="2">
        <v>13.523999999999999</v>
      </c>
      <c r="AB2312" s="2">
        <v>12.041</v>
      </c>
      <c r="AC2312" s="2">
        <v>13.423299999999999</v>
      </c>
      <c r="AD2312" s="4">
        <f t="shared" si="180"/>
        <v>6.3809106640807897E-2</v>
      </c>
      <c r="AE2312" s="4">
        <f t="shared" si="181"/>
        <v>0.82249938460001393</v>
      </c>
      <c r="AF2312" s="4">
        <f t="shared" si="182"/>
        <v>3.2560738731629204</v>
      </c>
      <c r="AG2312" s="4">
        <f t="shared" si="183"/>
        <v>260.96647040819454</v>
      </c>
      <c r="AH2312" s="4">
        <f t="shared" si="184"/>
        <v>0.10155415390128182</v>
      </c>
    </row>
    <row r="2313" spans="1:34" x14ac:dyDescent="0.3">
      <c r="A2313" s="2" t="s">
        <v>6405</v>
      </c>
      <c r="B2313" s="2" t="s">
        <v>12672</v>
      </c>
      <c r="C2313" s="2" t="s">
        <v>226</v>
      </c>
      <c r="D2313" s="2">
        <v>2021</v>
      </c>
      <c r="E2313" s="2" t="s">
        <v>106</v>
      </c>
      <c r="F2313" s="2">
        <v>0</v>
      </c>
      <c r="G2313" s="2">
        <v>10.690600399999999</v>
      </c>
      <c r="H2313" s="2">
        <v>9.9599999999999994E-2</v>
      </c>
      <c r="I2313" s="2">
        <v>2.9846725699999999</v>
      </c>
      <c r="J2313" s="2">
        <v>0.26627510999999998</v>
      </c>
      <c r="K2313" s="2">
        <v>9.19</v>
      </c>
      <c r="L2313" s="2">
        <v>2.8899999999999999E-2</v>
      </c>
      <c r="M2313" s="2">
        <v>0</v>
      </c>
      <c r="N2313" s="2">
        <v>1008</v>
      </c>
      <c r="P2313" s="2">
        <v>6474</v>
      </c>
      <c r="Q2313" s="2">
        <v>1.242</v>
      </c>
      <c r="R2313" s="2">
        <v>1.1479999999999999</v>
      </c>
      <c r="S2313" s="2">
        <v>-0.16</v>
      </c>
      <c r="T2313" s="2" t="s">
        <v>5</v>
      </c>
      <c r="U2313" s="2">
        <v>4.3109999999999999</v>
      </c>
      <c r="V2313" s="2" t="s">
        <v>6406</v>
      </c>
      <c r="W2313" s="2">
        <v>282.3775397</v>
      </c>
      <c r="X2313" s="2" t="s">
        <v>6407</v>
      </c>
      <c r="Y2313" s="2">
        <v>44.694569000000001</v>
      </c>
      <c r="Z2313" s="2">
        <v>1072.3</v>
      </c>
      <c r="AA2313" s="2">
        <v>14.411</v>
      </c>
      <c r="AB2313" s="2">
        <v>12.965999999999999</v>
      </c>
      <c r="AC2313" s="2">
        <v>14.2165</v>
      </c>
      <c r="AD2313" s="4">
        <f t="shared" si="180"/>
        <v>0.34564113967010068</v>
      </c>
      <c r="AE2313" s="4">
        <f t="shared" si="181"/>
        <v>1.0316256286368883</v>
      </c>
      <c r="AF2313" s="4">
        <f t="shared" si="182"/>
        <v>1.7547263935729489</v>
      </c>
      <c r="AG2313" s="4">
        <f t="shared" si="183"/>
        <v>245.07846134071281</v>
      </c>
      <c r="AH2313" s="4">
        <f t="shared" si="184"/>
        <v>5.5268686385181787E-2</v>
      </c>
    </row>
    <row r="2314" spans="1:34" x14ac:dyDescent="0.3">
      <c r="A2314" s="2" t="s">
        <v>11219</v>
      </c>
      <c r="B2314" s="2" t="s">
        <v>11218</v>
      </c>
      <c r="C2314" s="2" t="s">
        <v>226</v>
      </c>
      <c r="D2314" s="2">
        <v>2014</v>
      </c>
      <c r="E2314" s="2" t="s">
        <v>106</v>
      </c>
      <c r="F2314" s="2">
        <v>0</v>
      </c>
      <c r="G2314" s="2">
        <v>7.781987</v>
      </c>
      <c r="H2314" s="2">
        <v>7.8E-2</v>
      </c>
      <c r="I2314" s="2">
        <v>1.2</v>
      </c>
      <c r="J2314" s="2">
        <v>0.107</v>
      </c>
      <c r="K2314" s="2">
        <v>1.87</v>
      </c>
      <c r="L2314" s="2">
        <v>5.8799999999999998E-3</v>
      </c>
      <c r="M2314" s="2">
        <v>0</v>
      </c>
      <c r="N2314" s="2">
        <v>983</v>
      </c>
      <c r="P2314" s="2">
        <v>5764</v>
      </c>
      <c r="Q2314" s="2">
        <v>1.1850000000000001</v>
      </c>
      <c r="R2314" s="2">
        <v>0.95699999999999996</v>
      </c>
      <c r="S2314" s="2">
        <v>2.1299999999999999E-2</v>
      </c>
      <c r="T2314" s="2" t="s">
        <v>129</v>
      </c>
      <c r="U2314" s="2">
        <v>4.3109999999999999</v>
      </c>
      <c r="V2314" s="2" t="s">
        <v>11220</v>
      </c>
      <c r="W2314" s="2">
        <v>291.63465639999998</v>
      </c>
      <c r="X2314" s="2" t="s">
        <v>11221</v>
      </c>
      <c r="Y2314" s="2">
        <v>41.833841499999998</v>
      </c>
      <c r="Z2314" s="2">
        <v>594.447</v>
      </c>
      <c r="AA2314" s="2">
        <v>13.507</v>
      </c>
      <c r="AB2314" s="2">
        <v>12.000999999999999</v>
      </c>
      <c r="AC2314" s="2">
        <v>13.460900000000001</v>
      </c>
      <c r="AD2314" s="4">
        <f t="shared" si="180"/>
        <v>1.082175925925926</v>
      </c>
      <c r="AE2314" s="4">
        <f t="shared" si="181"/>
        <v>1.2986111111111112</v>
      </c>
      <c r="AF2314" s="4">
        <f t="shared" si="182"/>
        <v>1.248332220738267</v>
      </c>
      <c r="AG2314" s="4">
        <f t="shared" si="183"/>
        <v>228.57737126802854</v>
      </c>
      <c r="AH2314" s="4">
        <f t="shared" si="184"/>
        <v>3.9815614359562934E-2</v>
      </c>
    </row>
    <row r="2315" spans="1:34" x14ac:dyDescent="0.3">
      <c r="A2315" s="2" t="s">
        <v>11219</v>
      </c>
      <c r="B2315" s="2" t="s">
        <v>11222</v>
      </c>
      <c r="C2315" s="2" t="s">
        <v>226</v>
      </c>
      <c r="D2315" s="2">
        <v>2014</v>
      </c>
      <c r="E2315" s="2" t="s">
        <v>106</v>
      </c>
      <c r="F2315" s="2">
        <v>0</v>
      </c>
      <c r="G2315" s="2">
        <v>13.137471</v>
      </c>
      <c r="H2315" s="2">
        <v>0.111</v>
      </c>
      <c r="I2315" s="2">
        <v>1.77</v>
      </c>
      <c r="J2315" s="2">
        <v>0.158</v>
      </c>
      <c r="K2315" s="2">
        <v>3.78</v>
      </c>
      <c r="L2315" s="2">
        <v>1.1900000000000001E-2</v>
      </c>
      <c r="M2315" s="2">
        <v>0</v>
      </c>
      <c r="N2315" s="2">
        <v>825</v>
      </c>
      <c r="P2315" s="2">
        <v>5764</v>
      </c>
      <c r="Q2315" s="2">
        <v>1.1850000000000001</v>
      </c>
      <c r="R2315" s="2">
        <v>0.95699999999999996</v>
      </c>
      <c r="S2315" s="2">
        <v>2.1299999999999999E-2</v>
      </c>
      <c r="T2315" s="2" t="s">
        <v>129</v>
      </c>
      <c r="U2315" s="2">
        <v>4.3109999999999999</v>
      </c>
      <c r="V2315" s="2" t="s">
        <v>11220</v>
      </c>
      <c r="W2315" s="2">
        <v>291.63465639999998</v>
      </c>
      <c r="X2315" s="2" t="s">
        <v>11221</v>
      </c>
      <c r="Y2315" s="2">
        <v>41.833841499999998</v>
      </c>
      <c r="Z2315" s="2">
        <v>594.447</v>
      </c>
      <c r="AA2315" s="2">
        <v>13.507</v>
      </c>
      <c r="AB2315" s="2">
        <v>12.000999999999999</v>
      </c>
      <c r="AC2315" s="2">
        <v>13.460900000000001</v>
      </c>
      <c r="AD2315" s="4">
        <f t="shared" si="180"/>
        <v>0.68166657740080527</v>
      </c>
      <c r="AE2315" s="4">
        <f t="shared" si="181"/>
        <v>1.2065498419994254</v>
      </c>
      <c r="AF2315" s="4">
        <f t="shared" si="182"/>
        <v>1.4613669013423642</v>
      </c>
      <c r="AG2315" s="4">
        <f t="shared" si="183"/>
        <v>112.86946893877816</v>
      </c>
      <c r="AH2315" s="4">
        <f t="shared" si="184"/>
        <v>5.0878264935384061E-2</v>
      </c>
    </row>
    <row r="2316" spans="1:34" x14ac:dyDescent="0.3">
      <c r="A2316" s="2" t="s">
        <v>11219</v>
      </c>
      <c r="B2316" s="2" t="s">
        <v>11223</v>
      </c>
      <c r="C2316" s="2" t="s">
        <v>226</v>
      </c>
      <c r="D2316" s="2">
        <v>2014</v>
      </c>
      <c r="E2316" s="2" t="s">
        <v>106</v>
      </c>
      <c r="F2316" s="2">
        <v>0</v>
      </c>
      <c r="G2316" s="2">
        <v>23.442810000000001</v>
      </c>
      <c r="H2316" s="2">
        <v>0.16300000000000001</v>
      </c>
      <c r="I2316" s="2">
        <v>1.19</v>
      </c>
      <c r="J2316" s="2">
        <v>0.106</v>
      </c>
      <c r="K2316" s="2">
        <v>1.81</v>
      </c>
      <c r="L2316" s="2">
        <v>5.7000000000000002E-3</v>
      </c>
      <c r="M2316" s="2">
        <v>0</v>
      </c>
      <c r="N2316" s="2">
        <v>681</v>
      </c>
      <c r="P2316" s="2">
        <v>5764</v>
      </c>
      <c r="Q2316" s="2">
        <v>1.1850000000000001</v>
      </c>
      <c r="R2316" s="2">
        <v>0.95699999999999996</v>
      </c>
      <c r="S2316" s="2">
        <v>2.1299999999999999E-2</v>
      </c>
      <c r="T2316" s="2" t="s">
        <v>129</v>
      </c>
      <c r="U2316" s="2">
        <v>4.3109999999999999</v>
      </c>
      <c r="V2316" s="2" t="s">
        <v>11220</v>
      </c>
      <c r="W2316" s="2">
        <v>291.63465639999998</v>
      </c>
      <c r="X2316" s="2" t="s">
        <v>11221</v>
      </c>
      <c r="Y2316" s="2">
        <v>41.833841499999998</v>
      </c>
      <c r="Z2316" s="2">
        <v>594.447</v>
      </c>
      <c r="AA2316" s="2">
        <v>13.507</v>
      </c>
      <c r="AB2316" s="2">
        <v>12.000999999999999</v>
      </c>
      <c r="AC2316" s="2">
        <v>13.460900000000001</v>
      </c>
      <c r="AD2316" s="4">
        <f t="shared" si="180"/>
        <v>1.074082623657471</v>
      </c>
      <c r="AE2316" s="4">
        <f t="shared" si="181"/>
        <v>1.2781583221523904</v>
      </c>
      <c r="AF2316" s="4">
        <f t="shared" si="182"/>
        <v>1.2332916943535073</v>
      </c>
      <c r="AG2316" s="4">
        <f t="shared" si="183"/>
        <v>52.341628469068674</v>
      </c>
      <c r="AH2316" s="4">
        <f t="shared" si="184"/>
        <v>4.7259840413919209E-2</v>
      </c>
    </row>
    <row r="2317" spans="1:34" x14ac:dyDescent="0.3">
      <c r="A2317" s="2" t="s">
        <v>8705</v>
      </c>
      <c r="B2317" s="2" t="s">
        <v>8704</v>
      </c>
      <c r="C2317" s="2" t="s">
        <v>226</v>
      </c>
      <c r="D2317" s="2">
        <v>2014</v>
      </c>
      <c r="E2317" s="2" t="s">
        <v>106</v>
      </c>
      <c r="F2317" s="2">
        <v>0</v>
      </c>
      <c r="G2317" s="2">
        <v>31.158798999999998</v>
      </c>
      <c r="H2317" s="2">
        <v>0.2</v>
      </c>
      <c r="I2317" s="2">
        <v>3.71</v>
      </c>
      <c r="J2317" s="2">
        <v>0.33100000000000002</v>
      </c>
      <c r="K2317" s="2">
        <v>13.3</v>
      </c>
      <c r="L2317" s="2">
        <v>4.1799999999999997E-2</v>
      </c>
      <c r="M2317" s="2">
        <v>0</v>
      </c>
      <c r="N2317" s="2">
        <v>639</v>
      </c>
      <c r="P2317" s="2">
        <v>5948</v>
      </c>
      <c r="Q2317" s="2">
        <v>1.208</v>
      </c>
      <c r="R2317" s="2">
        <v>1.079</v>
      </c>
      <c r="S2317" s="2">
        <v>-2.6100000000000002E-2</v>
      </c>
      <c r="T2317" s="2" t="s">
        <v>129</v>
      </c>
      <c r="U2317" s="2">
        <v>4.3120000000000003</v>
      </c>
      <c r="V2317" s="2" t="s">
        <v>8706</v>
      </c>
      <c r="W2317" s="2">
        <v>294.11076309999999</v>
      </c>
      <c r="X2317" s="2" t="s">
        <v>8707</v>
      </c>
      <c r="Y2317" s="2">
        <v>38.710222199999997</v>
      </c>
      <c r="Z2317" s="2">
        <v>716.79700000000003</v>
      </c>
      <c r="AA2317" s="2">
        <v>13.920999999999999</v>
      </c>
      <c r="AB2317" s="2">
        <v>12.475</v>
      </c>
      <c r="AC2317" s="2">
        <v>13.803100000000001</v>
      </c>
      <c r="AD2317" s="4">
        <f t="shared" si="180"/>
        <v>0.26045332861410181</v>
      </c>
      <c r="AE2317" s="4">
        <f t="shared" si="181"/>
        <v>0.96628184915831772</v>
      </c>
      <c r="AF2317" s="4">
        <f t="shared" si="182"/>
        <v>1.8933847100833361</v>
      </c>
      <c r="AG2317" s="4">
        <f t="shared" si="183"/>
        <v>40.96826448815839</v>
      </c>
      <c r="AH2317" s="4">
        <f t="shared" si="184"/>
        <v>7.4901141527719664E-2</v>
      </c>
    </row>
    <row r="2318" spans="1:34" x14ac:dyDescent="0.3">
      <c r="A2318" s="2" t="s">
        <v>8705</v>
      </c>
      <c r="B2318" s="2" t="s">
        <v>8708</v>
      </c>
      <c r="C2318" s="2" t="s">
        <v>226</v>
      </c>
      <c r="D2318" s="2">
        <v>2014</v>
      </c>
      <c r="E2318" s="2" t="s">
        <v>106</v>
      </c>
      <c r="F2318" s="2">
        <v>0</v>
      </c>
      <c r="G2318" s="2">
        <v>76.732170999999994</v>
      </c>
      <c r="H2318" s="2">
        <v>0.36399999999999999</v>
      </c>
      <c r="I2318" s="2">
        <v>3.13</v>
      </c>
      <c r="J2318" s="2">
        <v>0.27900000000000003</v>
      </c>
      <c r="K2318" s="2">
        <v>9.9600000000000009</v>
      </c>
      <c r="L2318" s="2">
        <v>3.1300000000000001E-2</v>
      </c>
      <c r="M2318" s="2">
        <v>0</v>
      </c>
      <c r="N2318" s="2">
        <v>473</v>
      </c>
      <c r="P2318" s="2">
        <v>5948</v>
      </c>
      <c r="Q2318" s="2">
        <v>1.208</v>
      </c>
      <c r="R2318" s="2">
        <v>1.079</v>
      </c>
      <c r="S2318" s="2">
        <v>-2.6100000000000002E-2</v>
      </c>
      <c r="T2318" s="2" t="s">
        <v>129</v>
      </c>
      <c r="U2318" s="2">
        <v>4.3120000000000003</v>
      </c>
      <c r="V2318" s="2" t="s">
        <v>8706</v>
      </c>
      <c r="W2318" s="2">
        <v>294.11076309999999</v>
      </c>
      <c r="X2318" s="2" t="s">
        <v>8707</v>
      </c>
      <c r="Y2318" s="2">
        <v>38.710222199999997</v>
      </c>
      <c r="Z2318" s="2">
        <v>716.79700000000003</v>
      </c>
      <c r="AA2318" s="2">
        <v>13.920999999999999</v>
      </c>
      <c r="AB2318" s="2">
        <v>12.475</v>
      </c>
      <c r="AC2318" s="2">
        <v>13.803100000000001</v>
      </c>
      <c r="AD2318" s="4">
        <f t="shared" si="180"/>
        <v>0.32480770715206686</v>
      </c>
      <c r="AE2318" s="4">
        <f t="shared" si="181"/>
        <v>1.0166481233859692</v>
      </c>
      <c r="AF2318" s="4">
        <f t="shared" si="182"/>
        <v>1.7838465814632389</v>
      </c>
      <c r="AG2318" s="4">
        <f t="shared" si="183"/>
        <v>12.368151336842892</v>
      </c>
      <c r="AH2318" s="4">
        <f t="shared" si="184"/>
        <v>8.2021353201275973E-2</v>
      </c>
    </row>
    <row r="2319" spans="1:34" x14ac:dyDescent="0.3">
      <c r="A2319" s="2" t="s">
        <v>1506</v>
      </c>
      <c r="B2319" s="2" t="s">
        <v>1505</v>
      </c>
      <c r="C2319" s="2" t="s">
        <v>226</v>
      </c>
      <c r="D2319" s="2">
        <v>2021</v>
      </c>
      <c r="E2319" s="2" t="s">
        <v>1270</v>
      </c>
      <c r="F2319" s="2">
        <v>0</v>
      </c>
      <c r="G2319" s="2">
        <v>2.6453234999999999</v>
      </c>
      <c r="H2319" s="2">
        <v>3.7719999999999997E-2</v>
      </c>
      <c r="I2319" s="2">
        <v>12.027236289999999</v>
      </c>
      <c r="J2319" s="2">
        <v>1.073</v>
      </c>
      <c r="K2319" s="2">
        <v>241.86741773</v>
      </c>
      <c r="L2319" s="2">
        <v>0.76100000000000001</v>
      </c>
      <c r="M2319" s="2">
        <v>0.10100000000000001</v>
      </c>
      <c r="N2319" s="2">
        <v>1512</v>
      </c>
      <c r="P2319" s="2">
        <v>5629</v>
      </c>
      <c r="Q2319" s="2">
        <v>1.17</v>
      </c>
      <c r="R2319" s="2">
        <v>1.0229999999999999</v>
      </c>
      <c r="S2319" s="2">
        <v>0.41399999999999998</v>
      </c>
      <c r="T2319" s="2" t="s">
        <v>5</v>
      </c>
      <c r="U2319" s="2">
        <v>4.3120000000000003</v>
      </c>
      <c r="V2319" s="2" t="s">
        <v>1507</v>
      </c>
      <c r="W2319" s="2">
        <v>74.504381600000002</v>
      </c>
      <c r="X2319" s="2" t="s">
        <v>1508</v>
      </c>
      <c r="Y2319" s="2">
        <v>48.3008551</v>
      </c>
      <c r="Z2319" s="2">
        <v>348.815</v>
      </c>
      <c r="AA2319" s="2">
        <v>12.539</v>
      </c>
      <c r="AB2319" s="2">
        <v>10.701000000000001</v>
      </c>
      <c r="AC2319" s="2">
        <v>12.436199999999999</v>
      </c>
      <c r="AD2319" s="4">
        <f t="shared" si="180"/>
        <v>0.1390208174990126</v>
      </c>
      <c r="AE2319" s="4">
        <f t="shared" si="181"/>
        <v>1.6720362212895912</v>
      </c>
      <c r="AF2319" s="4">
        <f t="shared" si="182"/>
        <v>4.4844146461816665</v>
      </c>
      <c r="AG2319" s="4">
        <f t="shared" si="183"/>
        <v>866.64891964965057</v>
      </c>
      <c r="AH2319" s="4">
        <f t="shared" si="184"/>
        <v>0.11532670042081671</v>
      </c>
    </row>
    <row r="2320" spans="1:34" x14ac:dyDescent="0.3">
      <c r="A2320" s="2" t="s">
        <v>5818</v>
      </c>
      <c r="B2320" s="2" t="s">
        <v>5817</v>
      </c>
      <c r="C2320" s="2" t="s">
        <v>226</v>
      </c>
      <c r="D2320" s="2">
        <v>2022</v>
      </c>
      <c r="E2320" s="2" t="s">
        <v>271</v>
      </c>
      <c r="F2320" s="2">
        <v>0</v>
      </c>
      <c r="G2320" s="2">
        <v>23.448172</v>
      </c>
      <c r="I2320" s="2">
        <v>2.9060000000000001</v>
      </c>
      <c r="J2320" s="2">
        <v>0.2592564</v>
      </c>
      <c r="K2320" s="2">
        <v>8.7799999999999994</v>
      </c>
      <c r="L2320" s="2">
        <v>2.76E-2</v>
      </c>
      <c r="P2320" s="2">
        <v>5561</v>
      </c>
      <c r="Q2320" s="2">
        <v>1.0509999999999999</v>
      </c>
      <c r="R2320" s="2">
        <v>0.82299999999999995</v>
      </c>
      <c r="S2320" s="2">
        <v>-2.1000000000000001E-2</v>
      </c>
      <c r="T2320" s="2" t="s">
        <v>5</v>
      </c>
      <c r="U2320" s="2">
        <v>4.3129999999999997</v>
      </c>
      <c r="V2320" s="2" t="s">
        <v>5819</v>
      </c>
      <c r="W2320" s="2">
        <v>238.81970609999999</v>
      </c>
      <c r="X2320" s="2" t="s">
        <v>5820</v>
      </c>
      <c r="Y2320" s="2">
        <v>-21.026969099999999</v>
      </c>
      <c r="Z2320" s="2">
        <v>187.22200000000001</v>
      </c>
      <c r="AA2320" s="2">
        <v>11.372</v>
      </c>
      <c r="AB2320" s="2">
        <v>9.6229999999999993</v>
      </c>
      <c r="AC2320" s="2">
        <v>11.528499999999999</v>
      </c>
      <c r="AD2320" s="4">
        <f t="shared" si="180"/>
        <v>0.35777310164657483</v>
      </c>
      <c r="AE2320" s="4">
        <f t="shared" si="181"/>
        <v>1.0396886333849467</v>
      </c>
      <c r="AF2320" s="4">
        <f t="shared" si="182"/>
        <v>1.7381988288503289</v>
      </c>
      <c r="AG2320" s="4" t="str">
        <f t="shared" si="183"/>
        <v/>
      </c>
      <c r="AH2320" s="4" t="str">
        <f t="shared" si="184"/>
        <v/>
      </c>
    </row>
    <row r="2321" spans="1:34" x14ac:dyDescent="0.3">
      <c r="A2321" s="2" t="s">
        <v>15336</v>
      </c>
      <c r="B2321" s="2" t="s">
        <v>15335</v>
      </c>
      <c r="C2321" s="2" t="s">
        <v>226</v>
      </c>
      <c r="D2321" s="2">
        <v>2004</v>
      </c>
      <c r="E2321" s="2" t="s">
        <v>15318</v>
      </c>
      <c r="F2321" s="2">
        <v>0</v>
      </c>
      <c r="G2321" s="2">
        <v>1.6898679999999999</v>
      </c>
      <c r="H2321" s="2">
        <v>3.0349999999999999E-2</v>
      </c>
      <c r="I2321" s="2">
        <v>13.45</v>
      </c>
      <c r="J2321" s="2">
        <v>1.2</v>
      </c>
      <c r="K2321" s="2">
        <v>375.02</v>
      </c>
      <c r="L2321" s="2">
        <v>1.18</v>
      </c>
      <c r="M2321" s="2">
        <v>0.6</v>
      </c>
      <c r="N2321" s="2">
        <v>2013</v>
      </c>
      <c r="O2321" s="2" t="s">
        <v>580</v>
      </c>
      <c r="P2321" s="2">
        <v>6210</v>
      </c>
      <c r="Q2321" s="2">
        <v>1.32</v>
      </c>
      <c r="R2321" s="2">
        <v>1.3049999999999999</v>
      </c>
      <c r="S2321" s="2">
        <v>0.37</v>
      </c>
      <c r="T2321" s="2" t="s">
        <v>5</v>
      </c>
      <c r="U2321" s="2">
        <v>4.3129999999999997</v>
      </c>
      <c r="V2321" s="2" t="s">
        <v>15337</v>
      </c>
      <c r="W2321" s="2">
        <v>162.64409330000001</v>
      </c>
      <c r="X2321" s="2" t="s">
        <v>15338</v>
      </c>
      <c r="Y2321" s="2">
        <v>-61.957247600000002</v>
      </c>
      <c r="Z2321" s="2">
        <v>2012.62</v>
      </c>
      <c r="AA2321" s="2">
        <v>16.536000000000001</v>
      </c>
      <c r="AB2321" s="2">
        <v>14.99</v>
      </c>
      <c r="AC2321" s="2">
        <v>16.488299999999999</v>
      </c>
      <c r="AD2321" s="4">
        <f t="shared" si="180"/>
        <v>0.15413014126969443</v>
      </c>
      <c r="AE2321" s="4">
        <f t="shared" si="181"/>
        <v>2.0730504000773897</v>
      </c>
      <c r="AF2321" s="4">
        <f t="shared" si="182"/>
        <v>5.2803908833571116</v>
      </c>
      <c r="AG2321" s="4">
        <f t="shared" si="183"/>
        <v>2523.9847250357061</v>
      </c>
      <c r="AH2321" s="4">
        <f t="shared" si="184"/>
        <v>0.11769125260364194</v>
      </c>
    </row>
    <row r="2322" spans="1:34" x14ac:dyDescent="0.3">
      <c r="A2322" s="2" t="s">
        <v>5948</v>
      </c>
      <c r="B2322" s="2" t="s">
        <v>5947</v>
      </c>
      <c r="C2322" s="2" t="s">
        <v>226</v>
      </c>
      <c r="D2322" s="2">
        <v>2022</v>
      </c>
      <c r="E2322" s="2" t="s">
        <v>271</v>
      </c>
      <c r="F2322" s="2">
        <v>0</v>
      </c>
      <c r="G2322" s="2">
        <v>15.398723</v>
      </c>
      <c r="I2322" s="2">
        <v>1.85</v>
      </c>
      <c r="J2322" s="2">
        <v>0.16504622999999999</v>
      </c>
      <c r="K2322" s="2">
        <v>4.08</v>
      </c>
      <c r="L2322" s="2">
        <v>1.2800000000000001E-2</v>
      </c>
      <c r="O2322" s="2" t="s">
        <v>1325</v>
      </c>
      <c r="P2322" s="2">
        <v>5726</v>
      </c>
      <c r="Q2322" s="2">
        <v>1.0580000000000001</v>
      </c>
      <c r="R2322" s="2">
        <v>0.84099999999999997</v>
      </c>
      <c r="S2322" s="2">
        <v>-0.23799999999999999</v>
      </c>
      <c r="T2322" s="2" t="s">
        <v>5</v>
      </c>
      <c r="U2322" s="2">
        <v>4.3140000000000001</v>
      </c>
      <c r="V2322" s="2" t="s">
        <v>5949</v>
      </c>
      <c r="W2322" s="2">
        <v>354.64990649999999</v>
      </c>
      <c r="X2322" s="2" t="s">
        <v>5950</v>
      </c>
      <c r="Y2322" s="2">
        <v>-7.4788816000000002</v>
      </c>
      <c r="Z2322" s="2">
        <v>406.98500000000001</v>
      </c>
      <c r="AA2322" s="2">
        <v>12.922000000000001</v>
      </c>
      <c r="AB2322" s="2">
        <v>11.238</v>
      </c>
      <c r="AC2322" s="2">
        <v>12.679500000000001</v>
      </c>
      <c r="AD2322" s="4">
        <f t="shared" si="180"/>
        <v>0.6443843405129015</v>
      </c>
      <c r="AE2322" s="4">
        <f t="shared" si="181"/>
        <v>1.1921110299488678</v>
      </c>
      <c r="AF2322" s="4">
        <f t="shared" si="182"/>
        <v>1.4850607413184842</v>
      </c>
      <c r="AG2322" s="4" t="str">
        <f t="shared" si="183"/>
        <v/>
      </c>
      <c r="AH2322" s="4" t="str">
        <f t="shared" si="184"/>
        <v/>
      </c>
    </row>
    <row r="2323" spans="1:34" x14ac:dyDescent="0.3">
      <c r="A2323" s="2" t="s">
        <v>17768</v>
      </c>
      <c r="B2323" s="2" t="s">
        <v>17767</v>
      </c>
      <c r="C2323" s="2" t="s">
        <v>226</v>
      </c>
      <c r="D2323" s="2">
        <v>2020</v>
      </c>
      <c r="E2323" s="2" t="s">
        <v>227</v>
      </c>
      <c r="F2323" s="2">
        <v>0</v>
      </c>
      <c r="G2323" s="2">
        <v>4.3242099999999999</v>
      </c>
      <c r="H2323" s="2">
        <v>4.8660000000000002E-2</v>
      </c>
      <c r="I2323" s="2">
        <v>3.89</v>
      </c>
      <c r="J2323" s="2">
        <v>0.34704315000000002</v>
      </c>
      <c r="K2323" s="2">
        <v>16</v>
      </c>
      <c r="L2323" s="2">
        <v>5.0341379999999998E-2</v>
      </c>
      <c r="M2323" s="2">
        <v>0.34</v>
      </c>
      <c r="N2323" s="2">
        <v>1120</v>
      </c>
      <c r="O2323" s="2" t="s">
        <v>2841</v>
      </c>
      <c r="P2323" s="2">
        <v>4969</v>
      </c>
      <c r="Q2323" s="2">
        <v>0.89400000000000002</v>
      </c>
      <c r="R2323" s="2">
        <v>0.82199999999999995</v>
      </c>
      <c r="S2323" s="2">
        <v>-0.221</v>
      </c>
      <c r="T2323" s="2" t="s">
        <v>5</v>
      </c>
      <c r="U2323" s="2">
        <v>4.3140000000000001</v>
      </c>
      <c r="V2323" s="2" t="s">
        <v>17769</v>
      </c>
      <c r="W2323" s="2">
        <v>76.649617199999994</v>
      </c>
      <c r="X2323" s="2" t="s">
        <v>17770</v>
      </c>
      <c r="Y2323" s="2">
        <v>-20.245612600000001</v>
      </c>
      <c r="Z2323" s="2">
        <v>152.601</v>
      </c>
      <c r="AA2323" s="2">
        <v>11.981999999999999</v>
      </c>
      <c r="AB2323" s="2">
        <v>9.6389999999999993</v>
      </c>
      <c r="AC2323" s="2">
        <v>11.634600000000001</v>
      </c>
      <c r="AD2323" s="4">
        <f t="shared" si="180"/>
        <v>0.27181359757375101</v>
      </c>
      <c r="AE2323" s="4">
        <f t="shared" si="181"/>
        <v>1.0573548945618916</v>
      </c>
      <c r="AF2323" s="4">
        <f t="shared" si="182"/>
        <v>2.0280805062535752</v>
      </c>
      <c r="AG2323" s="4">
        <f t="shared" si="183"/>
        <v>184.62761746366439</v>
      </c>
      <c r="AH2323" s="4">
        <f t="shared" si="184"/>
        <v>6.0600496077691343E-2</v>
      </c>
    </row>
    <row r="2324" spans="1:34" x14ac:dyDescent="0.3">
      <c r="A2324" s="2" t="s">
        <v>17768</v>
      </c>
      <c r="B2324" s="2" t="s">
        <v>17771</v>
      </c>
      <c r="C2324" s="2" t="s">
        <v>226</v>
      </c>
      <c r="D2324" s="2">
        <v>2020</v>
      </c>
      <c r="E2324" s="2" t="s">
        <v>227</v>
      </c>
      <c r="F2324" s="2">
        <v>0</v>
      </c>
      <c r="G2324" s="2">
        <v>10.156272</v>
      </c>
      <c r="H2324" s="2">
        <v>8.5980000000000001E-2</v>
      </c>
      <c r="I2324" s="2">
        <v>4.67</v>
      </c>
      <c r="J2324" s="2">
        <v>0.41663021</v>
      </c>
      <c r="K2324" s="2">
        <v>37</v>
      </c>
      <c r="L2324" s="2">
        <v>0.11641443999999999</v>
      </c>
      <c r="M2324" s="2">
        <v>0.32</v>
      </c>
      <c r="O2324" s="2" t="s">
        <v>2841</v>
      </c>
      <c r="P2324" s="2">
        <v>4969</v>
      </c>
      <c r="Q2324" s="2">
        <v>0.89400000000000002</v>
      </c>
      <c r="R2324" s="2">
        <v>0.82199999999999995</v>
      </c>
      <c r="S2324" s="2">
        <v>-0.221</v>
      </c>
      <c r="T2324" s="2" t="s">
        <v>5</v>
      </c>
      <c r="U2324" s="2">
        <v>4.3140000000000001</v>
      </c>
      <c r="V2324" s="2" t="s">
        <v>17769</v>
      </c>
      <c r="W2324" s="2">
        <v>76.649617199999994</v>
      </c>
      <c r="X2324" s="2" t="s">
        <v>17770</v>
      </c>
      <c r="Y2324" s="2">
        <v>-20.245612600000001</v>
      </c>
      <c r="Z2324" s="2">
        <v>152.601</v>
      </c>
      <c r="AA2324" s="2">
        <v>11.981999999999999</v>
      </c>
      <c r="AB2324" s="2">
        <v>9.6389999999999993</v>
      </c>
      <c r="AC2324" s="2">
        <v>11.634600000000001</v>
      </c>
      <c r="AD2324" s="4">
        <f t="shared" si="180"/>
        <v>0.36328802486908796</v>
      </c>
      <c r="AE2324" s="4">
        <f t="shared" si="181"/>
        <v>1.6965550761386408</v>
      </c>
      <c r="AF2324" s="4">
        <f t="shared" si="182"/>
        <v>2.8147668119344189</v>
      </c>
      <c r="AG2324" s="4">
        <f t="shared" si="183"/>
        <v>59.135189516875329</v>
      </c>
      <c r="AH2324" s="4" t="str">
        <f t="shared" si="184"/>
        <v/>
      </c>
    </row>
    <row r="2325" spans="1:34" x14ac:dyDescent="0.3">
      <c r="A2325" s="2" t="s">
        <v>18490</v>
      </c>
      <c r="B2325" s="2" t="s">
        <v>18489</v>
      </c>
      <c r="C2325" s="2" t="s">
        <v>226</v>
      </c>
      <c r="D2325" s="2">
        <v>2014</v>
      </c>
      <c r="E2325" s="2" t="s">
        <v>17888</v>
      </c>
      <c r="F2325" s="2">
        <v>0</v>
      </c>
      <c r="G2325" s="2">
        <v>3.7130203000000002</v>
      </c>
      <c r="H2325" s="2">
        <v>4.8529999999999997E-2</v>
      </c>
      <c r="I2325" s="2">
        <v>13.047000000000001</v>
      </c>
      <c r="J2325" s="2">
        <v>1.1639999999999999</v>
      </c>
      <c r="K2325" s="2">
        <v>187.512</v>
      </c>
      <c r="L2325" s="2">
        <v>0.59</v>
      </c>
      <c r="M2325" s="2">
        <v>0</v>
      </c>
      <c r="N2325" s="2">
        <v>1387</v>
      </c>
      <c r="O2325" s="2" t="s">
        <v>1285</v>
      </c>
      <c r="P2325" s="2">
        <v>5763</v>
      </c>
      <c r="Q2325" s="2">
        <v>1.2150000000000001</v>
      </c>
      <c r="R2325" s="2">
        <v>1.1060000000000001</v>
      </c>
      <c r="S2325" s="2">
        <v>-6.0000000000000001E-3</v>
      </c>
      <c r="T2325" s="2" t="s">
        <v>5</v>
      </c>
      <c r="U2325" s="2">
        <v>4.3140000000000001</v>
      </c>
      <c r="V2325" s="2" t="s">
        <v>18491</v>
      </c>
      <c r="W2325" s="2">
        <v>315.47719119999999</v>
      </c>
      <c r="X2325" s="2" t="s">
        <v>18492</v>
      </c>
      <c r="Y2325" s="2">
        <v>-13.433382099999999</v>
      </c>
      <c r="Z2325" s="2">
        <v>222.35499999999999</v>
      </c>
      <c r="AA2325" s="2">
        <v>10.786</v>
      </c>
      <c r="AB2325" s="2">
        <v>9.58</v>
      </c>
      <c r="AC2325" s="2">
        <v>11.032299999999999</v>
      </c>
      <c r="AD2325" s="4">
        <f t="shared" si="180"/>
        <v>8.4430056298993778E-2</v>
      </c>
      <c r="AE2325" s="4">
        <f t="shared" si="181"/>
        <v>1.1015589445329719</v>
      </c>
      <c r="AF2325" s="4">
        <f t="shared" si="182"/>
        <v>3.7910472892489331</v>
      </c>
      <c r="AG2325" s="4">
        <f t="shared" si="183"/>
        <v>620.32073969133069</v>
      </c>
      <c r="AH2325" s="4">
        <f t="shared" si="184"/>
        <v>0.10179371661414519</v>
      </c>
    </row>
    <row r="2326" spans="1:34" x14ac:dyDescent="0.3">
      <c r="A2326" s="2" t="s">
        <v>12798</v>
      </c>
      <c r="B2326" s="2" t="s">
        <v>12801</v>
      </c>
      <c r="C2326" s="2" t="s">
        <v>226</v>
      </c>
      <c r="D2326" s="2">
        <v>2021</v>
      </c>
      <c r="E2326" s="2" t="s">
        <v>106</v>
      </c>
      <c r="F2326" s="2">
        <v>0</v>
      </c>
      <c r="G2326" s="2">
        <v>5.8966097829999997</v>
      </c>
      <c r="H2326" s="2">
        <v>6.1400000000000003E-2</v>
      </c>
      <c r="I2326" s="2">
        <v>1.2193641399999999</v>
      </c>
      <c r="J2326" s="2">
        <v>0.10878457</v>
      </c>
      <c r="K2326" s="2">
        <v>1.98</v>
      </c>
      <c r="L2326" s="2">
        <v>6.2199999999999998E-3</v>
      </c>
      <c r="M2326" s="2">
        <v>0</v>
      </c>
      <c r="N2326" s="2">
        <v>1000</v>
      </c>
      <c r="P2326" s="2">
        <v>5392</v>
      </c>
      <c r="Q2326" s="2">
        <v>1.087</v>
      </c>
      <c r="R2326" s="2">
        <v>0.88800000000000001</v>
      </c>
      <c r="S2326" s="2">
        <v>0.18</v>
      </c>
      <c r="T2326" s="2" t="s">
        <v>5</v>
      </c>
      <c r="U2326" s="2">
        <v>4.3140000000000001</v>
      </c>
      <c r="V2326" s="2" t="s">
        <v>12799</v>
      </c>
      <c r="W2326" s="2">
        <v>285.93073620000001</v>
      </c>
      <c r="X2326" s="2" t="s">
        <v>12800</v>
      </c>
      <c r="Y2326" s="2">
        <v>39.098120100000003</v>
      </c>
      <c r="Z2326" s="2">
        <v>658.92399999999998</v>
      </c>
      <c r="AA2326" s="2">
        <v>14.942</v>
      </c>
      <c r="AB2326" s="2">
        <v>12.81</v>
      </c>
      <c r="AC2326" s="2">
        <v>14.6074</v>
      </c>
      <c r="AD2326" s="4">
        <f t="shared" si="180"/>
        <v>1.0921063538825015</v>
      </c>
      <c r="AE2326" s="4">
        <f t="shared" si="181"/>
        <v>1.331675324990472</v>
      </c>
      <c r="AF2326" s="4">
        <f t="shared" si="182"/>
        <v>1.2742829895342036</v>
      </c>
      <c r="AG2326" s="4">
        <f t="shared" si="183"/>
        <v>237.69044841563681</v>
      </c>
      <c r="AH2326" s="4">
        <f t="shared" si="184"/>
        <v>4.0296366305365885E-2</v>
      </c>
    </row>
    <row r="2327" spans="1:34" x14ac:dyDescent="0.3">
      <c r="A2327" s="2" t="s">
        <v>17287</v>
      </c>
      <c r="B2327" s="2" t="s">
        <v>17286</v>
      </c>
      <c r="C2327" s="2" t="s">
        <v>226</v>
      </c>
      <c r="D2327" s="2">
        <v>2025</v>
      </c>
      <c r="E2327" s="2" t="s">
        <v>227</v>
      </c>
      <c r="F2327" s="2">
        <v>0</v>
      </c>
      <c r="G2327" s="2">
        <v>3.6215655199999999</v>
      </c>
      <c r="H2327" s="2">
        <v>4.8559999999999999E-2</v>
      </c>
      <c r="I2327" s="2">
        <v>14.70618268</v>
      </c>
      <c r="J2327" s="2">
        <v>1.3120000000000001</v>
      </c>
      <c r="K2327" s="2">
        <v>155.10026262</v>
      </c>
      <c r="L2327" s="2">
        <v>0.48799999999999999</v>
      </c>
      <c r="M2327" s="2">
        <v>7.1999999999999995E-2</v>
      </c>
      <c r="N2327" s="2">
        <v>1488</v>
      </c>
      <c r="P2327" s="2">
        <v>6094</v>
      </c>
      <c r="Q2327" s="2">
        <v>1.2450000000000001</v>
      </c>
      <c r="R2327" s="2">
        <v>1.165</v>
      </c>
      <c r="S2327" s="2">
        <v>0.182</v>
      </c>
      <c r="T2327" s="2" t="s">
        <v>5</v>
      </c>
      <c r="U2327" s="2">
        <v>4.3140000000000001</v>
      </c>
      <c r="V2327" s="2" t="s">
        <v>17288</v>
      </c>
      <c r="W2327" s="2">
        <v>226.10691929999999</v>
      </c>
      <c r="X2327" s="2" t="s">
        <v>17289</v>
      </c>
      <c r="Y2327" s="2">
        <v>60.536231800000003</v>
      </c>
      <c r="Z2327" s="2">
        <v>394.48599999999999</v>
      </c>
      <c r="AA2327" s="2">
        <v>11.554</v>
      </c>
      <c r="AB2327" s="2">
        <v>10.414</v>
      </c>
      <c r="AC2327" s="2">
        <v>11.7598</v>
      </c>
      <c r="AD2327" s="4">
        <f t="shared" si="180"/>
        <v>4.8765498013003429E-2</v>
      </c>
      <c r="AE2327" s="4">
        <f t="shared" si="181"/>
        <v>0.71715432226040543</v>
      </c>
      <c r="AF2327" s="4">
        <f t="shared" si="182"/>
        <v>3.2475533056307349</v>
      </c>
      <c r="AG2327" s="4">
        <f t="shared" si="183"/>
        <v>813.35660211933919</v>
      </c>
      <c r="AH2327" s="4">
        <f t="shared" si="184"/>
        <v>8.4188897600029636E-2</v>
      </c>
    </row>
    <row r="2328" spans="1:34" x14ac:dyDescent="0.3">
      <c r="A2328" s="2" t="s">
        <v>16219</v>
      </c>
      <c r="B2328" s="2" t="s">
        <v>16218</v>
      </c>
      <c r="C2328" s="2" t="s">
        <v>226</v>
      </c>
      <c r="D2328" s="2">
        <v>2021</v>
      </c>
      <c r="E2328" s="2" t="s">
        <v>227</v>
      </c>
      <c r="F2328" s="2">
        <v>0</v>
      </c>
      <c r="G2328" s="2">
        <v>52.977946000000003</v>
      </c>
      <c r="H2328" s="2">
        <v>0.30259999999999998</v>
      </c>
      <c r="I2328" s="2">
        <v>11.825474639999999</v>
      </c>
      <c r="J2328" s="2">
        <v>1.0549999999999999</v>
      </c>
      <c r="K2328" s="2">
        <v>184.34047605999999</v>
      </c>
      <c r="L2328" s="2">
        <v>0.57999999999999996</v>
      </c>
      <c r="M2328" s="2">
        <v>0.318</v>
      </c>
      <c r="N2328" s="2">
        <v>759</v>
      </c>
      <c r="O2328" s="2" t="s">
        <v>422</v>
      </c>
      <c r="P2328" s="2">
        <v>6394</v>
      </c>
      <c r="Q2328" s="2">
        <v>1.339</v>
      </c>
      <c r="R2328" s="2">
        <v>1.3160000000000001</v>
      </c>
      <c r="S2328" s="2">
        <v>0.24</v>
      </c>
      <c r="T2328" s="2" t="s">
        <v>5</v>
      </c>
      <c r="U2328" s="2">
        <v>4.3179999999999996</v>
      </c>
      <c r="V2328" s="2" t="s">
        <v>16220</v>
      </c>
      <c r="W2328" s="2">
        <v>87.401782499999996</v>
      </c>
      <c r="X2328" s="2" t="s">
        <v>16221</v>
      </c>
      <c r="Y2328" s="2">
        <v>-54.910423000000002</v>
      </c>
      <c r="Z2328" s="2">
        <v>113.825</v>
      </c>
      <c r="AA2328" s="2">
        <v>9.07</v>
      </c>
      <c r="AB2328" s="2">
        <v>7.8460000000000001</v>
      </c>
      <c r="AC2328" s="2">
        <v>8.9400399999999998</v>
      </c>
      <c r="AD2328" s="4">
        <f t="shared" si="180"/>
        <v>0.111471786529329</v>
      </c>
      <c r="AE2328" s="4">
        <f t="shared" si="181"/>
        <v>1.3182067846780734</v>
      </c>
      <c r="AF2328" s="4">
        <f t="shared" si="182"/>
        <v>3.9482174335371267</v>
      </c>
      <c r="AG2328" s="4">
        <f t="shared" si="183"/>
        <v>29.363220360905309</v>
      </c>
      <c r="AH2328" s="4">
        <f t="shared" si="184"/>
        <v>0.14331121364305444</v>
      </c>
    </row>
    <row r="2329" spans="1:34" x14ac:dyDescent="0.3">
      <c r="A2329" s="2" t="s">
        <v>6290</v>
      </c>
      <c r="B2329" s="2" t="s">
        <v>6289</v>
      </c>
      <c r="C2329" s="2" t="s">
        <v>226</v>
      </c>
      <c r="D2329" s="2">
        <v>2016</v>
      </c>
      <c r="E2329" s="2" t="s">
        <v>6291</v>
      </c>
      <c r="F2329" s="2">
        <v>0</v>
      </c>
      <c r="G2329" s="2">
        <v>4.1662739000000002</v>
      </c>
      <c r="H2329" s="2">
        <v>5.2499999999999998E-2</v>
      </c>
      <c r="I2329" s="2">
        <v>15.681391</v>
      </c>
      <c r="J2329" s="2">
        <v>1.399</v>
      </c>
      <c r="K2329" s="2">
        <v>215.80656999999999</v>
      </c>
      <c r="L2329" s="2">
        <v>0.67900000000000005</v>
      </c>
      <c r="N2329" s="2">
        <v>1377</v>
      </c>
      <c r="O2329" s="2" t="s">
        <v>412</v>
      </c>
      <c r="P2329" s="2">
        <v>5948</v>
      </c>
      <c r="Q2329" s="2">
        <v>1.2090000000000001</v>
      </c>
      <c r="R2329" s="2">
        <v>1.1120000000000001</v>
      </c>
      <c r="S2329" s="2">
        <v>0.09</v>
      </c>
      <c r="T2329" s="2" t="s">
        <v>5</v>
      </c>
      <c r="U2329" s="2">
        <v>4.319</v>
      </c>
      <c r="V2329" s="2" t="s">
        <v>6292</v>
      </c>
      <c r="W2329" s="2">
        <v>284.54838230000001</v>
      </c>
      <c r="X2329" s="2" t="s">
        <v>6293</v>
      </c>
      <c r="Y2329" s="2">
        <v>-47.003307200000002</v>
      </c>
      <c r="Z2329" s="2">
        <v>188.404</v>
      </c>
      <c r="AA2329" s="2">
        <v>10.617000000000001</v>
      </c>
      <c r="AB2329" s="2">
        <v>9.3379999999999992</v>
      </c>
      <c r="AC2329" s="2">
        <v>10.700900000000001</v>
      </c>
      <c r="AD2329" s="4">
        <f t="shared" si="180"/>
        <v>5.596427876639621E-2</v>
      </c>
      <c r="AE2329" s="4">
        <f t="shared" si="181"/>
        <v>0.8775977373688566</v>
      </c>
      <c r="AF2329" s="4">
        <f t="shared" si="182"/>
        <v>3.7097106707122527</v>
      </c>
      <c r="AG2329" s="4">
        <f t="shared" si="183"/>
        <v>595.53554017567433</v>
      </c>
      <c r="AH2329" s="4">
        <f t="shared" si="184"/>
        <v>9.9970777358350027E-2</v>
      </c>
    </row>
    <row r="2330" spans="1:34" x14ac:dyDescent="0.3">
      <c r="A2330" s="2" t="s">
        <v>17221</v>
      </c>
      <c r="B2330" s="2" t="s">
        <v>17220</v>
      </c>
      <c r="C2330" s="2" t="s">
        <v>226</v>
      </c>
      <c r="D2330" s="2">
        <v>2025</v>
      </c>
      <c r="E2330" s="2" t="s">
        <v>227</v>
      </c>
      <c r="F2330" s="2">
        <v>0</v>
      </c>
      <c r="G2330" s="2">
        <v>4.5661060999999998</v>
      </c>
      <c r="H2330" s="2">
        <v>5.57E-2</v>
      </c>
      <c r="I2330" s="2">
        <v>10.726994530000001</v>
      </c>
      <c r="J2330" s="2">
        <v>0.95699999999999996</v>
      </c>
      <c r="K2330" s="2">
        <v>81.999729009999996</v>
      </c>
      <c r="L2330" s="2">
        <v>0.25800000000000001</v>
      </c>
      <c r="M2330" s="2">
        <v>6.6000000000000003E-2</v>
      </c>
      <c r="N2330" s="2">
        <v>1286</v>
      </c>
      <c r="P2330" s="2">
        <v>5723</v>
      </c>
      <c r="Q2330" s="2">
        <v>1.2090000000000001</v>
      </c>
      <c r="R2330" s="2">
        <v>1.105</v>
      </c>
      <c r="S2330" s="2">
        <v>0.32400000000000001</v>
      </c>
      <c r="T2330" s="2" t="s">
        <v>5</v>
      </c>
      <c r="U2330" s="2">
        <v>4.319</v>
      </c>
      <c r="V2330" s="2" t="s">
        <v>17222</v>
      </c>
      <c r="W2330" s="2">
        <v>314.31692299999997</v>
      </c>
      <c r="X2330" s="2" t="s">
        <v>17223</v>
      </c>
      <c r="Y2330" s="2">
        <v>21.950205499999999</v>
      </c>
      <c r="Z2330" s="2">
        <v>302.08600000000001</v>
      </c>
      <c r="AA2330" s="2">
        <v>12.118</v>
      </c>
      <c r="AB2330" s="2">
        <v>10.308</v>
      </c>
      <c r="AC2330" s="2">
        <v>11.9381</v>
      </c>
      <c r="AD2330" s="4">
        <f t="shared" si="180"/>
        <v>6.6432139528646753E-2</v>
      </c>
      <c r="AE2330" s="4">
        <f t="shared" si="181"/>
        <v>0.71261719733999052</v>
      </c>
      <c r="AF2330" s="4">
        <f t="shared" si="182"/>
        <v>2.7648220155825598</v>
      </c>
      <c r="AG2330" s="4">
        <f t="shared" si="183"/>
        <v>453.44753459960492</v>
      </c>
      <c r="AH2330" s="4">
        <f t="shared" si="184"/>
        <v>7.7098635991397838E-2</v>
      </c>
    </row>
    <row r="2331" spans="1:34" x14ac:dyDescent="0.3">
      <c r="A2331" s="2" t="s">
        <v>17413</v>
      </c>
      <c r="B2331" s="2" t="s">
        <v>17412</v>
      </c>
      <c r="C2331" s="2" t="s">
        <v>226</v>
      </c>
      <c r="D2331" s="2">
        <v>2025</v>
      </c>
      <c r="E2331" s="2" t="s">
        <v>227</v>
      </c>
      <c r="F2331" s="2">
        <v>0</v>
      </c>
      <c r="G2331" s="2">
        <v>6.1406324999999997</v>
      </c>
      <c r="H2331" s="2">
        <v>6.4000000000000001E-2</v>
      </c>
      <c r="I2331" s="2">
        <v>5.62</v>
      </c>
      <c r="J2331" s="2">
        <v>0.50138368</v>
      </c>
      <c r="K2331" s="2">
        <v>23.66</v>
      </c>
      <c r="L2331" s="2">
        <v>7.4442690000000006E-2</v>
      </c>
      <c r="M2331" s="2">
        <v>0.25</v>
      </c>
      <c r="N2331" s="2">
        <v>1136.78</v>
      </c>
      <c r="O2331" s="2" t="s">
        <v>29</v>
      </c>
      <c r="P2331" s="2">
        <v>5715</v>
      </c>
      <c r="Q2331" s="2">
        <v>1.0820000000000001</v>
      </c>
      <c r="R2331" s="2">
        <v>0.90100000000000002</v>
      </c>
      <c r="S2331" s="2">
        <v>-0.27</v>
      </c>
      <c r="T2331" s="2" t="s">
        <v>5</v>
      </c>
      <c r="U2331" s="2">
        <v>4.32</v>
      </c>
      <c r="V2331" s="2" t="s">
        <v>17414</v>
      </c>
      <c r="W2331" s="2">
        <v>304.86878200000001</v>
      </c>
      <c r="X2331" s="2" t="s">
        <v>17415</v>
      </c>
      <c r="Y2331" s="2">
        <v>-7.5476595</v>
      </c>
      <c r="Z2331" s="2">
        <v>156.53</v>
      </c>
      <c r="AA2331" s="2">
        <v>10.708</v>
      </c>
      <c r="AB2331" s="2">
        <v>9.1679999999999993</v>
      </c>
      <c r="AC2331" s="2">
        <v>10.637600000000001</v>
      </c>
      <c r="AD2331" s="4">
        <f t="shared" si="180"/>
        <v>0.13329252456311938</v>
      </c>
      <c r="AE2331" s="4">
        <f t="shared" si="181"/>
        <v>0.74910398804473088</v>
      </c>
      <c r="AF2331" s="4">
        <f t="shared" si="182"/>
        <v>2.0518197807827536</v>
      </c>
      <c r="AG2331" s="4">
        <f t="shared" si="183"/>
        <v>273.55796381146433</v>
      </c>
      <c r="AH2331" s="4">
        <f t="shared" si="184"/>
        <v>6.085566327966236E-2</v>
      </c>
    </row>
    <row r="2332" spans="1:34" x14ac:dyDescent="0.3">
      <c r="A2332" s="2" t="s">
        <v>16246</v>
      </c>
      <c r="B2332" s="2" t="s">
        <v>16245</v>
      </c>
      <c r="C2332" s="2" t="s">
        <v>226</v>
      </c>
      <c r="D2332" s="2">
        <v>2025</v>
      </c>
      <c r="E2332" s="2" t="s">
        <v>227</v>
      </c>
      <c r="F2332" s="2">
        <v>0</v>
      </c>
      <c r="G2332" s="2">
        <v>5.7154865399999997</v>
      </c>
      <c r="H2332" s="2">
        <v>6.6000000000000003E-2</v>
      </c>
      <c r="I2332" s="2">
        <v>14.20177855</v>
      </c>
      <c r="J2332" s="2">
        <v>1.2669999999999999</v>
      </c>
      <c r="K2332" s="2">
        <v>254.26272560000001</v>
      </c>
      <c r="L2332" s="2">
        <v>0.8</v>
      </c>
      <c r="M2332" s="2">
        <v>7.5999999999999998E-2</v>
      </c>
      <c r="N2332" s="2">
        <v>1358</v>
      </c>
      <c r="P2332" s="2">
        <v>6490</v>
      </c>
      <c r="Q2332" s="2">
        <v>1.2410000000000001</v>
      </c>
      <c r="R2332" s="2">
        <v>1.1739999999999999</v>
      </c>
      <c r="S2332" s="2">
        <v>-0.24</v>
      </c>
      <c r="T2332" s="2" t="s">
        <v>5</v>
      </c>
      <c r="U2332" s="2">
        <v>4.32</v>
      </c>
      <c r="V2332" s="2" t="s">
        <v>16247</v>
      </c>
      <c r="W2332" s="2">
        <v>331.11780770000001</v>
      </c>
      <c r="X2332" s="2" t="s">
        <v>16248</v>
      </c>
      <c r="Y2332" s="2">
        <v>81.565950900000004</v>
      </c>
      <c r="Z2332" s="2">
        <v>276.10500000000002</v>
      </c>
      <c r="AA2332" s="2">
        <v>11.254</v>
      </c>
      <c r="AB2332" s="2">
        <v>9.9710000000000001</v>
      </c>
      <c r="AC2332" s="2">
        <v>11.114100000000001</v>
      </c>
      <c r="AD2332" s="4">
        <f t="shared" si="180"/>
        <v>8.8767602249035099E-2</v>
      </c>
      <c r="AE2332" s="4">
        <f t="shared" si="181"/>
        <v>1.2606578295552786</v>
      </c>
      <c r="AF2332" s="4">
        <f t="shared" si="182"/>
        <v>4.2312626156583226</v>
      </c>
      <c r="AG2332" s="4">
        <f t="shared" si="183"/>
        <v>562.76143590376489</v>
      </c>
      <c r="AH2332" s="4">
        <f t="shared" si="184"/>
        <v>0.1148206750748525</v>
      </c>
    </row>
    <row r="2333" spans="1:34" x14ac:dyDescent="0.3">
      <c r="A2333" s="2" t="s">
        <v>13449</v>
      </c>
      <c r="B2333" s="2" t="s">
        <v>13448</v>
      </c>
      <c r="C2333" s="2" t="s">
        <v>226</v>
      </c>
      <c r="D2333" s="2">
        <v>2016</v>
      </c>
      <c r="E2333" s="2" t="s">
        <v>106</v>
      </c>
      <c r="F2333" s="2">
        <v>0</v>
      </c>
      <c r="G2333" s="2">
        <v>8.50340718</v>
      </c>
      <c r="H2333" s="2">
        <v>8.1850000000000006E-2</v>
      </c>
      <c r="I2333" s="2">
        <v>1.63</v>
      </c>
      <c r="J2333" s="2">
        <v>0.14541886000000001</v>
      </c>
      <c r="K2333" s="2">
        <v>3.29</v>
      </c>
      <c r="L2333" s="2">
        <v>1.04E-2</v>
      </c>
      <c r="M2333" s="2">
        <v>0</v>
      </c>
      <c r="N2333" s="2">
        <v>1021</v>
      </c>
      <c r="P2333" s="2">
        <v>5899</v>
      </c>
      <c r="Q2333" s="2">
        <v>1.1499999999999999</v>
      </c>
      <c r="R2333" s="2">
        <v>1.02</v>
      </c>
      <c r="S2333" s="2">
        <v>-0.05</v>
      </c>
      <c r="T2333" s="2" t="s">
        <v>5</v>
      </c>
      <c r="U2333" s="2">
        <v>4.32</v>
      </c>
      <c r="V2333" s="2" t="s">
        <v>13450</v>
      </c>
      <c r="W2333" s="2">
        <v>295.21732589999999</v>
      </c>
      <c r="X2333" s="2" t="s">
        <v>13451</v>
      </c>
      <c r="Y2333" s="2">
        <v>40.592159899999999</v>
      </c>
      <c r="Z2333" s="2">
        <v>680.54</v>
      </c>
      <c r="AA2333" s="2">
        <v>13.811999999999999</v>
      </c>
      <c r="AB2333" s="2">
        <v>11.978</v>
      </c>
      <c r="AD2333" s="4">
        <f t="shared" si="180"/>
        <v>0.75968418381401648</v>
      </c>
      <c r="AE2333" s="4">
        <f t="shared" si="181"/>
        <v>1.2382852196168468</v>
      </c>
      <c r="AF2333" s="4">
        <f t="shared" si="182"/>
        <v>1.4207057781171513</v>
      </c>
      <c r="AG2333" s="4">
        <f t="shared" si="183"/>
        <v>214.46762766201169</v>
      </c>
      <c r="AH2333" s="4">
        <f t="shared" si="184"/>
        <v>4.4462233563914953E-2</v>
      </c>
    </row>
    <row r="2334" spans="1:34" x14ac:dyDescent="0.3">
      <c r="A2334" s="2" t="s">
        <v>8538</v>
      </c>
      <c r="B2334" s="2" t="s">
        <v>8537</v>
      </c>
      <c r="C2334" s="2" t="s">
        <v>226</v>
      </c>
      <c r="D2334" s="2">
        <v>2016</v>
      </c>
      <c r="E2334" s="2" t="s">
        <v>106</v>
      </c>
      <c r="F2334" s="2">
        <v>0</v>
      </c>
      <c r="G2334" s="2">
        <v>18.6051942</v>
      </c>
      <c r="H2334" s="2">
        <v>0.14990000000000001</v>
      </c>
      <c r="I2334" s="2">
        <v>2.02</v>
      </c>
      <c r="J2334" s="2">
        <v>0.18021233</v>
      </c>
      <c r="K2334" s="2">
        <v>4.74</v>
      </c>
      <c r="L2334" s="2">
        <v>1.49E-2</v>
      </c>
      <c r="M2334" s="2">
        <v>0</v>
      </c>
      <c r="N2334" s="2">
        <v>833</v>
      </c>
      <c r="P2334" s="2">
        <v>6194</v>
      </c>
      <c r="Q2334" s="2">
        <v>1.23</v>
      </c>
      <c r="R2334" s="2">
        <v>1.1499999999999999</v>
      </c>
      <c r="S2334" s="2">
        <v>0</v>
      </c>
      <c r="T2334" s="2" t="s">
        <v>5</v>
      </c>
      <c r="U2334" s="2">
        <v>4.32</v>
      </c>
      <c r="V2334" s="2" t="s">
        <v>8539</v>
      </c>
      <c r="W2334" s="2">
        <v>293.89022139999997</v>
      </c>
      <c r="X2334" s="2" t="s">
        <v>8540</v>
      </c>
      <c r="Y2334" s="2">
        <v>48.336092600000001</v>
      </c>
      <c r="Z2334" s="2">
        <v>2465.84</v>
      </c>
      <c r="AA2334" s="2">
        <v>15.741</v>
      </c>
      <c r="AB2334" s="2">
        <v>14.352</v>
      </c>
      <c r="AC2334" s="2">
        <v>15.619400000000001</v>
      </c>
      <c r="AD2334" s="4">
        <f t="shared" si="180"/>
        <v>0.57507466264712936</v>
      </c>
      <c r="AE2334" s="4">
        <f t="shared" si="181"/>
        <v>1.1616508185472012</v>
      </c>
      <c r="AF2334" s="4">
        <f t="shared" si="182"/>
        <v>1.531840283275429</v>
      </c>
      <c r="AG2334" s="4">
        <f t="shared" si="183"/>
        <v>88.916346836653972</v>
      </c>
      <c r="AH2334" s="4">
        <f t="shared" si="184"/>
        <v>5.3075120080005651E-2</v>
      </c>
    </row>
    <row r="2335" spans="1:34" x14ac:dyDescent="0.3">
      <c r="A2335" s="2" t="s">
        <v>8939</v>
      </c>
      <c r="B2335" s="2" t="s">
        <v>8938</v>
      </c>
      <c r="C2335" s="2" t="s">
        <v>226</v>
      </c>
      <c r="D2335" s="2">
        <v>2016</v>
      </c>
      <c r="E2335" s="2" t="s">
        <v>106</v>
      </c>
      <c r="F2335" s="2">
        <v>0</v>
      </c>
      <c r="G2335" s="2">
        <v>20.7056504</v>
      </c>
      <c r="H2335" s="2">
        <v>0.16289999999999999</v>
      </c>
      <c r="I2335" s="2">
        <v>1.33</v>
      </c>
      <c r="J2335" s="2">
        <v>0.11865465</v>
      </c>
      <c r="K2335" s="2">
        <v>2.33</v>
      </c>
      <c r="L2335" s="2">
        <v>7.3299999999999997E-3</v>
      </c>
      <c r="M2335" s="2">
        <v>0</v>
      </c>
      <c r="N2335" s="2">
        <v>967</v>
      </c>
      <c r="P2335" s="2">
        <v>6158</v>
      </c>
      <c r="Q2335" s="2">
        <v>1.22</v>
      </c>
      <c r="R2335" s="2">
        <v>1.1399999999999999</v>
      </c>
      <c r="S2335" s="2">
        <v>0.01</v>
      </c>
      <c r="T2335" s="2" t="s">
        <v>5</v>
      </c>
      <c r="U2335" s="2">
        <v>4.32</v>
      </c>
      <c r="V2335" s="2" t="s">
        <v>8940</v>
      </c>
      <c r="W2335" s="2">
        <v>298.11888019999998</v>
      </c>
      <c r="X2335" s="2" t="s">
        <v>8941</v>
      </c>
      <c r="Y2335" s="2">
        <v>40.3750316</v>
      </c>
      <c r="Z2335" s="2">
        <v>1260.28</v>
      </c>
      <c r="AA2335" s="2">
        <v>14.561</v>
      </c>
      <c r="AB2335" s="2">
        <v>12.603</v>
      </c>
      <c r="AC2335" s="2">
        <v>14.3466</v>
      </c>
      <c r="AD2335" s="4">
        <f t="shared" si="180"/>
        <v>0.99037803111997302</v>
      </c>
      <c r="AE2335" s="4">
        <f t="shared" si="181"/>
        <v>1.3172027813895641</v>
      </c>
      <c r="AF2335" s="4">
        <f t="shared" si="182"/>
        <v>1.3235859243918093</v>
      </c>
      <c r="AG2335" s="4">
        <f t="shared" si="183"/>
        <v>72.364585854994615</v>
      </c>
      <c r="AH2335" s="4">
        <f t="shared" si="184"/>
        <v>4.2563653885770589E-2</v>
      </c>
    </row>
    <row r="2336" spans="1:34" x14ac:dyDescent="0.3">
      <c r="A2336" s="2" t="s">
        <v>13322</v>
      </c>
      <c r="B2336" s="2" t="s">
        <v>13321</v>
      </c>
      <c r="C2336" s="2" t="s">
        <v>226</v>
      </c>
      <c r="D2336" s="2">
        <v>2016</v>
      </c>
      <c r="E2336" s="2" t="s">
        <v>106</v>
      </c>
      <c r="F2336" s="2">
        <v>0</v>
      </c>
      <c r="G2336" s="2">
        <v>24.315759920000001</v>
      </c>
      <c r="H2336" s="2">
        <v>0.17</v>
      </c>
      <c r="I2336" s="2">
        <v>3.31</v>
      </c>
      <c r="J2336" s="2">
        <v>0.29529842000000001</v>
      </c>
      <c r="K2336" s="2">
        <v>11</v>
      </c>
      <c r="L2336" s="2">
        <v>3.4500000000000003E-2</v>
      </c>
      <c r="M2336" s="2">
        <v>0</v>
      </c>
      <c r="N2336" s="2">
        <v>683</v>
      </c>
      <c r="P2336" s="2">
        <v>6161</v>
      </c>
      <c r="Q2336" s="2">
        <v>1.22</v>
      </c>
      <c r="R2336" s="2">
        <v>1.1299999999999999</v>
      </c>
      <c r="S2336" s="2">
        <v>0.01</v>
      </c>
      <c r="T2336" s="2" t="s">
        <v>5</v>
      </c>
      <c r="U2336" s="2">
        <v>4.32</v>
      </c>
      <c r="V2336" s="2" t="s">
        <v>13323</v>
      </c>
      <c r="W2336" s="2">
        <v>292.42737</v>
      </c>
      <c r="X2336" s="2" t="s">
        <v>13324</v>
      </c>
      <c r="Y2336" s="2">
        <v>44.381240599999998</v>
      </c>
      <c r="Z2336" s="2">
        <v>1215.1099999999999</v>
      </c>
      <c r="AA2336" s="2">
        <v>14.895</v>
      </c>
      <c r="AB2336" s="2">
        <v>13.202</v>
      </c>
      <c r="AC2336" s="2">
        <v>14.664400000000001</v>
      </c>
      <c r="AD2336" s="4">
        <f t="shared" si="180"/>
        <v>0.30332534751226747</v>
      </c>
      <c r="AE2336" s="4">
        <f t="shared" si="181"/>
        <v>1.0040069002656054</v>
      </c>
      <c r="AF2336" s="4">
        <f t="shared" si="182"/>
        <v>1.8229818539632132</v>
      </c>
      <c r="AG2336" s="4">
        <f t="shared" si="183"/>
        <v>66.575816854140214</v>
      </c>
      <c r="AH2336" s="4">
        <f t="shared" si="184"/>
        <v>6.9754462064165718E-2</v>
      </c>
    </row>
    <row r="2337" spans="1:34" x14ac:dyDescent="0.3">
      <c r="A2337" s="2" t="s">
        <v>9147</v>
      </c>
      <c r="B2337" s="2" t="s">
        <v>9146</v>
      </c>
      <c r="C2337" s="2" t="s">
        <v>226</v>
      </c>
      <c r="D2337" s="2">
        <v>2016</v>
      </c>
      <c r="E2337" s="2" t="s">
        <v>106</v>
      </c>
      <c r="F2337" s="2">
        <v>0</v>
      </c>
      <c r="G2337" s="2">
        <v>24.497369800000001</v>
      </c>
      <c r="H2337" s="2">
        <v>0.1772</v>
      </c>
      <c r="I2337" s="2">
        <v>2.66</v>
      </c>
      <c r="J2337" s="2">
        <v>0.23730931</v>
      </c>
      <c r="K2337" s="2">
        <v>7.56</v>
      </c>
      <c r="L2337" s="2">
        <v>2.3800000000000002E-2</v>
      </c>
      <c r="M2337" s="2">
        <v>0</v>
      </c>
      <c r="N2337" s="2">
        <v>722</v>
      </c>
      <c r="P2337" s="2">
        <v>6136</v>
      </c>
      <c r="Q2337" s="2">
        <v>1.22</v>
      </c>
      <c r="R2337" s="2">
        <v>1.1399999999999999</v>
      </c>
      <c r="S2337" s="2">
        <v>0.01</v>
      </c>
      <c r="T2337" s="2" t="s">
        <v>5</v>
      </c>
      <c r="U2337" s="2">
        <v>4.32</v>
      </c>
      <c r="V2337" s="2" t="s">
        <v>9148</v>
      </c>
      <c r="W2337" s="2">
        <v>295.78552380000002</v>
      </c>
      <c r="X2337" s="2" t="s">
        <v>9149</v>
      </c>
      <c r="Y2337" s="2">
        <v>39.907895600000003</v>
      </c>
      <c r="Z2337" s="2">
        <v>1463.72</v>
      </c>
      <c r="AA2337" s="2">
        <v>15.371</v>
      </c>
      <c r="AB2337" s="2">
        <v>13.77</v>
      </c>
      <c r="AC2337" s="2">
        <v>15.0975</v>
      </c>
      <c r="AD2337" s="4">
        <f t="shared" si="180"/>
        <v>0.40167692678471006</v>
      </c>
      <c r="AE2337" s="4">
        <f t="shared" si="181"/>
        <v>1.0684606252473288</v>
      </c>
      <c r="AF2337" s="4">
        <f t="shared" si="182"/>
        <v>1.6858544608470489</v>
      </c>
      <c r="AG2337" s="4">
        <f t="shared" si="183"/>
        <v>60.286973198141446</v>
      </c>
      <c r="AH2337" s="4">
        <f t="shared" si="184"/>
        <v>6.2741006387291534E-2</v>
      </c>
    </row>
    <row r="2338" spans="1:34" x14ac:dyDescent="0.3">
      <c r="A2338" s="2" t="s">
        <v>9450</v>
      </c>
      <c r="B2338" s="2" t="s">
        <v>9449</v>
      </c>
      <c r="C2338" s="2" t="s">
        <v>226</v>
      </c>
      <c r="D2338" s="2">
        <v>2016</v>
      </c>
      <c r="E2338" s="2" t="s">
        <v>106</v>
      </c>
      <c r="F2338" s="2">
        <v>0</v>
      </c>
      <c r="G2338" s="2">
        <v>27.478557200000001</v>
      </c>
      <c r="H2338" s="2">
        <v>0.17707000000000001</v>
      </c>
      <c r="I2338" s="2">
        <v>1.2</v>
      </c>
      <c r="J2338" s="2">
        <v>0.10705683000000001</v>
      </c>
      <c r="K2338" s="2">
        <v>1.87</v>
      </c>
      <c r="L2338" s="2">
        <v>5.8799999999999998E-3</v>
      </c>
      <c r="M2338" s="2">
        <v>0</v>
      </c>
      <c r="N2338" s="2">
        <v>736</v>
      </c>
      <c r="P2338" s="2">
        <v>6167</v>
      </c>
      <c r="Q2338" s="2">
        <v>1.22</v>
      </c>
      <c r="R2338" s="2">
        <v>1.1499999999999999</v>
      </c>
      <c r="S2338" s="2">
        <v>0.01</v>
      </c>
      <c r="T2338" s="2" t="s">
        <v>5</v>
      </c>
      <c r="U2338" s="2">
        <v>4.32</v>
      </c>
      <c r="V2338" s="2" t="s">
        <v>9451</v>
      </c>
      <c r="W2338" s="2">
        <v>287.93717470000001</v>
      </c>
      <c r="X2338" s="2" t="s">
        <v>9452</v>
      </c>
      <c r="Y2338" s="2">
        <v>46.418478100000002</v>
      </c>
      <c r="Z2338" s="2">
        <v>898.31</v>
      </c>
      <c r="AA2338" s="2">
        <v>13.811</v>
      </c>
      <c r="AB2338" s="2">
        <v>12.323</v>
      </c>
      <c r="AC2338" s="2">
        <v>13.6555</v>
      </c>
      <c r="AD2338" s="4">
        <f t="shared" si="180"/>
        <v>1.082175925925926</v>
      </c>
      <c r="AE2338" s="4">
        <f t="shared" si="181"/>
        <v>1.2986111111111112</v>
      </c>
      <c r="AF2338" s="4">
        <f t="shared" si="182"/>
        <v>1.248332220738267</v>
      </c>
      <c r="AG2338" s="4">
        <f t="shared" si="183"/>
        <v>61.60491042657813</v>
      </c>
      <c r="AH2338" s="4">
        <f t="shared" si="184"/>
        <v>4.6014136139209232E-2</v>
      </c>
    </row>
    <row r="2339" spans="1:34" x14ac:dyDescent="0.3">
      <c r="A2339" s="2" t="s">
        <v>12856</v>
      </c>
      <c r="B2339" s="2" t="s">
        <v>12855</v>
      </c>
      <c r="C2339" s="2" t="s">
        <v>226</v>
      </c>
      <c r="D2339" s="2">
        <v>2016</v>
      </c>
      <c r="E2339" s="2" t="s">
        <v>106</v>
      </c>
      <c r="F2339" s="2">
        <v>0</v>
      </c>
      <c r="G2339" s="2">
        <v>41.74600392</v>
      </c>
      <c r="H2339" s="2">
        <v>0.23702000000000001</v>
      </c>
      <c r="I2339" s="2">
        <v>2.4900000000000002</v>
      </c>
      <c r="J2339" s="2">
        <v>0.22214291999999999</v>
      </c>
      <c r="K2339" s="2">
        <v>6.76</v>
      </c>
      <c r="L2339" s="2">
        <v>2.1299999999999999E-2</v>
      </c>
      <c r="M2339" s="2">
        <v>0</v>
      </c>
      <c r="N2339" s="2">
        <v>584</v>
      </c>
      <c r="P2339" s="2">
        <v>6060</v>
      </c>
      <c r="Q2339" s="2">
        <v>1.2</v>
      </c>
      <c r="R2339" s="2">
        <v>1.1000000000000001</v>
      </c>
      <c r="S2339" s="2">
        <v>0.01</v>
      </c>
      <c r="T2339" s="2" t="s">
        <v>5</v>
      </c>
      <c r="U2339" s="2">
        <v>4.32</v>
      </c>
      <c r="V2339" s="2" t="s">
        <v>12857</v>
      </c>
      <c r="W2339" s="2">
        <v>289.66439400000002</v>
      </c>
      <c r="X2339" s="2" t="s">
        <v>12858</v>
      </c>
      <c r="Y2339" s="2">
        <v>48.706164999999999</v>
      </c>
      <c r="Z2339" s="2">
        <v>332.44299999999998</v>
      </c>
      <c r="AA2339" s="2">
        <v>11.848000000000001</v>
      </c>
      <c r="AB2339" s="2">
        <v>10.483000000000001</v>
      </c>
      <c r="AC2339" s="2">
        <v>11.7836</v>
      </c>
      <c r="AD2339" s="4">
        <f t="shared" si="180"/>
        <v>0.43787349200029085</v>
      </c>
      <c r="AE2339" s="4">
        <f t="shared" si="181"/>
        <v>1.0903049950807244</v>
      </c>
      <c r="AF2339" s="4">
        <f t="shared" si="182"/>
        <v>1.6476830513636425</v>
      </c>
      <c r="AG2339" s="4">
        <f t="shared" si="183"/>
        <v>31.015076103311383</v>
      </c>
      <c r="AH2339" s="4">
        <f t="shared" si="184"/>
        <v>6.8181609792943423E-2</v>
      </c>
    </row>
    <row r="2340" spans="1:34" x14ac:dyDescent="0.3">
      <c r="A2340" s="2" t="s">
        <v>14724</v>
      </c>
      <c r="B2340" s="2" t="s">
        <v>14723</v>
      </c>
      <c r="C2340" s="2" t="s">
        <v>226</v>
      </c>
      <c r="D2340" s="2">
        <v>2016</v>
      </c>
      <c r="E2340" s="2" t="s">
        <v>106</v>
      </c>
      <c r="F2340" s="2">
        <v>0</v>
      </c>
      <c r="G2340" s="2">
        <v>61.037011700000001</v>
      </c>
      <c r="H2340" s="2">
        <v>0.31318000000000001</v>
      </c>
      <c r="I2340" s="2">
        <v>3.07</v>
      </c>
      <c r="J2340" s="2">
        <v>0.27388706000000002</v>
      </c>
      <c r="K2340" s="2">
        <v>9.64</v>
      </c>
      <c r="L2340" s="2">
        <v>3.0300000000000001E-2</v>
      </c>
      <c r="M2340" s="2">
        <v>0</v>
      </c>
      <c r="N2340" s="2">
        <v>610</v>
      </c>
      <c r="P2340" s="2">
        <v>6167</v>
      </c>
      <c r="Q2340" s="2">
        <v>1.23</v>
      </c>
      <c r="R2340" s="2">
        <v>1.1399999999999999</v>
      </c>
      <c r="S2340" s="2">
        <v>0.01</v>
      </c>
      <c r="T2340" s="2" t="s">
        <v>5</v>
      </c>
      <c r="U2340" s="2">
        <v>4.32</v>
      </c>
      <c r="V2340" s="2" t="s">
        <v>14725</v>
      </c>
      <c r="W2340" s="2">
        <v>290.66851359999998</v>
      </c>
      <c r="X2340" s="2" t="s">
        <v>14726</v>
      </c>
      <c r="Y2340" s="2">
        <v>40.397708600000001</v>
      </c>
      <c r="Z2340" s="2">
        <v>1053.04</v>
      </c>
      <c r="AA2340" s="2">
        <v>14.292999999999999</v>
      </c>
      <c r="AB2340" s="2">
        <v>12.744999999999999</v>
      </c>
      <c r="AC2340" s="2">
        <v>14.136799999999999</v>
      </c>
      <c r="AD2340" s="4">
        <f t="shared" si="180"/>
        <v>0.33316694570550409</v>
      </c>
      <c r="AE2340" s="4">
        <f t="shared" si="181"/>
        <v>1.0228225233158974</v>
      </c>
      <c r="AF2340" s="4">
        <f t="shared" si="182"/>
        <v>1.7720228967425351</v>
      </c>
      <c r="AG2340" s="4">
        <f t="shared" si="183"/>
        <v>20.017407347112428</v>
      </c>
      <c r="AH2340" s="4">
        <f t="shared" si="184"/>
        <v>7.1747109915859114E-2</v>
      </c>
    </row>
    <row r="2341" spans="1:34" x14ac:dyDescent="0.3">
      <c r="A2341" s="2" t="s">
        <v>13933</v>
      </c>
      <c r="B2341" s="2" t="s">
        <v>13936</v>
      </c>
      <c r="C2341" s="2" t="s">
        <v>226</v>
      </c>
      <c r="D2341" s="2">
        <v>2016</v>
      </c>
      <c r="E2341" s="2" t="s">
        <v>106</v>
      </c>
      <c r="F2341" s="2">
        <v>0</v>
      </c>
      <c r="G2341" s="2">
        <v>4.0889902200000003</v>
      </c>
      <c r="H2341" s="2">
        <v>5.0090000000000003E-2</v>
      </c>
      <c r="I2341" s="2">
        <v>1.62</v>
      </c>
      <c r="J2341" s="2">
        <v>0.14452672</v>
      </c>
      <c r="K2341" s="2">
        <v>3.26</v>
      </c>
      <c r="L2341" s="2">
        <v>1.0200000000000001E-2</v>
      </c>
      <c r="M2341" s="2">
        <v>0</v>
      </c>
      <c r="N2341" s="2">
        <v>1537</v>
      </c>
      <c r="P2341" s="2">
        <v>6160</v>
      </c>
      <c r="Q2341" s="2">
        <v>1.23</v>
      </c>
      <c r="R2341" s="2">
        <v>1.1499999999999999</v>
      </c>
      <c r="S2341" s="2">
        <v>0.03</v>
      </c>
      <c r="T2341" s="2" t="s">
        <v>5</v>
      </c>
      <c r="U2341" s="2">
        <v>4.32</v>
      </c>
      <c r="V2341" s="2" t="s">
        <v>13934</v>
      </c>
      <c r="W2341" s="2">
        <v>289.0968274</v>
      </c>
      <c r="X2341" s="2" t="s">
        <v>13935</v>
      </c>
      <c r="Y2341" s="2">
        <v>44.004364000000002</v>
      </c>
      <c r="Z2341" s="2">
        <v>1296.02</v>
      </c>
      <c r="AA2341" s="2">
        <v>14.634</v>
      </c>
      <c r="AB2341" s="2">
        <v>13.103</v>
      </c>
      <c r="AC2341" s="2">
        <v>14.467000000000001</v>
      </c>
      <c r="AD2341" s="4">
        <f t="shared" si="180"/>
        <v>0.76678314243725987</v>
      </c>
      <c r="AE2341" s="4">
        <f t="shared" si="181"/>
        <v>1.2421886907483612</v>
      </c>
      <c r="AF2341" s="4">
        <f t="shared" si="182"/>
        <v>1.4185717038670782</v>
      </c>
      <c r="AG2341" s="4">
        <f t="shared" si="183"/>
        <v>778.97022573124923</v>
      </c>
      <c r="AH2341" s="4">
        <f t="shared" si="184"/>
        <v>3.6183815393482657E-2</v>
      </c>
    </row>
    <row r="2342" spans="1:34" x14ac:dyDescent="0.3">
      <c r="A2342" s="2" t="s">
        <v>13933</v>
      </c>
      <c r="B2342" s="2" t="s">
        <v>13932</v>
      </c>
      <c r="C2342" s="2" t="s">
        <v>226</v>
      </c>
      <c r="D2342" s="2">
        <v>2016</v>
      </c>
      <c r="E2342" s="2" t="s">
        <v>106</v>
      </c>
      <c r="F2342" s="2">
        <v>0</v>
      </c>
      <c r="G2342" s="2">
        <v>9.4288717900000005</v>
      </c>
      <c r="H2342" s="2">
        <v>8.7419999999999998E-2</v>
      </c>
      <c r="I2342" s="2">
        <v>3.07</v>
      </c>
      <c r="J2342" s="2">
        <v>0.27388706000000002</v>
      </c>
      <c r="K2342" s="2">
        <v>9.64</v>
      </c>
      <c r="L2342" s="2">
        <v>3.0300000000000001E-2</v>
      </c>
      <c r="M2342" s="2">
        <v>0</v>
      </c>
      <c r="N2342" s="2">
        <v>1163</v>
      </c>
      <c r="P2342" s="2">
        <v>6160</v>
      </c>
      <c r="Q2342" s="2">
        <v>1.23</v>
      </c>
      <c r="R2342" s="2">
        <v>1.1499999999999999</v>
      </c>
      <c r="S2342" s="2">
        <v>0.03</v>
      </c>
      <c r="T2342" s="2" t="s">
        <v>5</v>
      </c>
      <c r="U2342" s="2">
        <v>4.32</v>
      </c>
      <c r="V2342" s="2" t="s">
        <v>13934</v>
      </c>
      <c r="W2342" s="2">
        <v>289.0968274</v>
      </c>
      <c r="X2342" s="2" t="s">
        <v>13935</v>
      </c>
      <c r="Y2342" s="2">
        <v>44.004364000000002</v>
      </c>
      <c r="Z2342" s="2">
        <v>1296.02</v>
      </c>
      <c r="AA2342" s="2">
        <v>14.634</v>
      </c>
      <c r="AB2342" s="2">
        <v>13.103</v>
      </c>
      <c r="AC2342" s="2">
        <v>14.467000000000001</v>
      </c>
      <c r="AD2342" s="4">
        <f t="shared" si="180"/>
        <v>0.33316694570550409</v>
      </c>
      <c r="AE2342" s="4">
        <f t="shared" si="181"/>
        <v>1.0228225233158974</v>
      </c>
      <c r="AF2342" s="4">
        <f t="shared" si="182"/>
        <v>1.7720228967425351</v>
      </c>
      <c r="AG2342" s="4">
        <f t="shared" si="183"/>
        <v>255.74156423468509</v>
      </c>
      <c r="AH2342" s="4">
        <f t="shared" si="184"/>
        <v>5.1961235853787875E-2</v>
      </c>
    </row>
    <row r="2343" spans="1:34" x14ac:dyDescent="0.3">
      <c r="A2343" s="2" t="s">
        <v>7504</v>
      </c>
      <c r="B2343" s="2" t="s">
        <v>7503</v>
      </c>
      <c r="C2343" s="2" t="s">
        <v>226</v>
      </c>
      <c r="D2343" s="2">
        <v>2016</v>
      </c>
      <c r="E2343" s="2" t="s">
        <v>106</v>
      </c>
      <c r="F2343" s="2">
        <v>0</v>
      </c>
      <c r="G2343" s="2">
        <v>15.187259320000001</v>
      </c>
      <c r="H2343" s="2">
        <v>0.1183</v>
      </c>
      <c r="I2343" s="2">
        <v>2.29</v>
      </c>
      <c r="J2343" s="2">
        <v>0.20430012</v>
      </c>
      <c r="K2343" s="2">
        <v>5.86</v>
      </c>
      <c r="L2343" s="2">
        <v>1.84E-2</v>
      </c>
      <c r="M2343" s="2">
        <v>0</v>
      </c>
      <c r="N2343" s="2">
        <v>789</v>
      </c>
      <c r="P2343" s="2">
        <v>6177</v>
      </c>
      <c r="Q2343" s="2">
        <v>1.24</v>
      </c>
      <c r="R2343" s="2">
        <v>1.1499999999999999</v>
      </c>
      <c r="S2343" s="2">
        <v>0.03</v>
      </c>
      <c r="T2343" s="2" t="s">
        <v>5</v>
      </c>
      <c r="U2343" s="2">
        <v>4.32</v>
      </c>
      <c r="V2343" s="2" t="s">
        <v>7505</v>
      </c>
      <c r="W2343" s="2">
        <v>294.61479079999998</v>
      </c>
      <c r="X2343" s="2" t="s">
        <v>7506</v>
      </c>
      <c r="Y2343" s="2">
        <v>40.833115800000002</v>
      </c>
      <c r="Z2343" s="2">
        <v>944.24099999999999</v>
      </c>
      <c r="AA2343" s="2">
        <v>14.765000000000001</v>
      </c>
      <c r="AB2343" s="2">
        <v>13.157</v>
      </c>
      <c r="AC2343" s="2">
        <v>14.7003</v>
      </c>
      <c r="AD2343" s="4">
        <f t="shared" si="180"/>
        <v>0.48796780478356666</v>
      </c>
      <c r="AE2343" s="4">
        <f t="shared" si="181"/>
        <v>1.1174462729543677</v>
      </c>
      <c r="AF2343" s="4">
        <f t="shared" si="182"/>
        <v>1.5996724555562936</v>
      </c>
      <c r="AG2343" s="4">
        <f t="shared" si="183"/>
        <v>143.50734720277782</v>
      </c>
      <c r="AH2343" s="4">
        <f t="shared" si="184"/>
        <v>5.6949847469731925E-2</v>
      </c>
    </row>
    <row r="2344" spans="1:34" x14ac:dyDescent="0.3">
      <c r="A2344" s="2" t="s">
        <v>3394</v>
      </c>
      <c r="B2344" s="2" t="s">
        <v>3397</v>
      </c>
      <c r="C2344" s="2" t="s">
        <v>226</v>
      </c>
      <c r="D2344" s="2">
        <v>2025</v>
      </c>
      <c r="E2344" s="2" t="s">
        <v>271</v>
      </c>
      <c r="F2344" s="2">
        <v>0</v>
      </c>
      <c r="G2344" s="2">
        <v>36.576689999999999</v>
      </c>
      <c r="H2344" s="2">
        <v>0.217</v>
      </c>
      <c r="I2344" s="2">
        <v>2.42</v>
      </c>
      <c r="J2344" s="2">
        <v>0.21589831000000001</v>
      </c>
      <c r="K2344" s="2">
        <v>10.4</v>
      </c>
      <c r="L2344" s="2">
        <v>3.2722059999999997E-2</v>
      </c>
      <c r="M2344" s="2">
        <v>0.02</v>
      </c>
      <c r="N2344" s="2">
        <v>641</v>
      </c>
      <c r="O2344" s="2" t="s">
        <v>1589</v>
      </c>
      <c r="P2344" s="2">
        <v>5784</v>
      </c>
      <c r="Q2344" s="2">
        <v>1.147</v>
      </c>
      <c r="R2344" s="2">
        <v>1.0129999999999999</v>
      </c>
      <c r="S2344" s="2">
        <v>0.05</v>
      </c>
      <c r="T2344" s="2" t="s">
        <v>5</v>
      </c>
      <c r="U2344" s="2">
        <v>4.32</v>
      </c>
      <c r="V2344" s="2" t="s">
        <v>3395</v>
      </c>
      <c r="W2344" s="2">
        <v>358.63900560000002</v>
      </c>
      <c r="X2344" s="2" t="s">
        <v>3396</v>
      </c>
      <c r="Y2344" s="2">
        <v>-4.7233362000000003</v>
      </c>
      <c r="Z2344" s="2">
        <v>105.48</v>
      </c>
      <c r="AA2344" s="2">
        <v>9.7149999999999999</v>
      </c>
      <c r="AB2344" s="2">
        <v>8.1450010000000006</v>
      </c>
      <c r="AC2344" s="2">
        <v>9.5213699999999992</v>
      </c>
      <c r="AD2344" s="4">
        <f t="shared" si="180"/>
        <v>0.73381610906991068</v>
      </c>
      <c r="AE2344" s="4">
        <f t="shared" si="181"/>
        <v>1.7758349839491838</v>
      </c>
      <c r="AF2344" s="4">
        <f t="shared" si="182"/>
        <v>2.073046227452978</v>
      </c>
      <c r="AG2344" s="4">
        <f t="shared" si="183"/>
        <v>28.05500530869573</v>
      </c>
      <c r="AH2344" s="4">
        <f t="shared" si="184"/>
        <v>8.1880403073148422E-2</v>
      </c>
    </row>
    <row r="2345" spans="1:34" x14ac:dyDescent="0.3">
      <c r="A2345" s="2" t="s">
        <v>3394</v>
      </c>
      <c r="B2345" s="2" t="s">
        <v>3398</v>
      </c>
      <c r="C2345" s="2" t="s">
        <v>226</v>
      </c>
      <c r="D2345" s="2">
        <v>2025</v>
      </c>
      <c r="E2345" s="2" t="s">
        <v>271</v>
      </c>
      <c r="F2345" s="2">
        <v>0</v>
      </c>
      <c r="G2345" s="2">
        <v>138.07310000000001</v>
      </c>
      <c r="H2345" s="2">
        <v>0.53</v>
      </c>
      <c r="I2345" s="2">
        <v>2.4</v>
      </c>
      <c r="J2345" s="2">
        <v>0.21411403000000001</v>
      </c>
      <c r="K2345" s="2">
        <v>4.2</v>
      </c>
      <c r="L2345" s="2">
        <v>1.3214679999999999E-2</v>
      </c>
      <c r="M2345" s="2">
        <v>0.04</v>
      </c>
      <c r="N2345" s="2">
        <v>411</v>
      </c>
      <c r="O2345" s="2" t="s">
        <v>1589</v>
      </c>
      <c r="P2345" s="2">
        <v>5784</v>
      </c>
      <c r="Q2345" s="2">
        <v>1.147</v>
      </c>
      <c r="R2345" s="2">
        <v>1.0129999999999999</v>
      </c>
      <c r="S2345" s="2">
        <v>0.05</v>
      </c>
      <c r="T2345" s="2" t="s">
        <v>5</v>
      </c>
      <c r="U2345" s="2">
        <v>4.32</v>
      </c>
      <c r="V2345" s="2" t="s">
        <v>3395</v>
      </c>
      <c r="W2345" s="2">
        <v>358.63900560000002</v>
      </c>
      <c r="X2345" s="2" t="s">
        <v>3396</v>
      </c>
      <c r="Y2345" s="2">
        <v>-4.7233362000000003</v>
      </c>
      <c r="Z2345" s="2">
        <v>105.48</v>
      </c>
      <c r="AA2345" s="2">
        <v>9.7149999999999999</v>
      </c>
      <c r="AB2345" s="2">
        <v>8.1450010000000006</v>
      </c>
      <c r="AC2345" s="2">
        <v>9.5213699999999992</v>
      </c>
      <c r="AD2345" s="4">
        <f t="shared" si="180"/>
        <v>0.30381944444444448</v>
      </c>
      <c r="AE2345" s="4">
        <f t="shared" si="181"/>
        <v>0.72916666666666674</v>
      </c>
      <c r="AF2345" s="4">
        <f t="shared" si="182"/>
        <v>1.3228756555322954</v>
      </c>
      <c r="AG2345" s="4">
        <f t="shared" si="183"/>
        <v>4.70303362399848</v>
      </c>
      <c r="AH2345" s="4">
        <f t="shared" si="184"/>
        <v>6.5252643950870493E-2</v>
      </c>
    </row>
    <row r="2346" spans="1:34" x14ac:dyDescent="0.3">
      <c r="A2346" s="2" t="s">
        <v>14102</v>
      </c>
      <c r="B2346" s="2" t="s">
        <v>14101</v>
      </c>
      <c r="C2346" s="2" t="s">
        <v>226</v>
      </c>
      <c r="D2346" s="2">
        <v>2016</v>
      </c>
      <c r="E2346" s="2" t="s">
        <v>106</v>
      </c>
      <c r="F2346" s="2">
        <v>0</v>
      </c>
      <c r="G2346" s="2">
        <v>8.3984626900000006</v>
      </c>
      <c r="H2346" s="2">
        <v>8.3500000000000005E-2</v>
      </c>
      <c r="I2346" s="2">
        <v>2.5499999999999998</v>
      </c>
      <c r="J2346" s="2">
        <v>0.22749575999999999</v>
      </c>
      <c r="K2346" s="2">
        <v>7.04</v>
      </c>
      <c r="L2346" s="2">
        <v>2.2100000000000002E-2</v>
      </c>
      <c r="M2346" s="2">
        <v>0</v>
      </c>
      <c r="N2346" s="2">
        <v>984</v>
      </c>
      <c r="P2346" s="2">
        <v>6159</v>
      </c>
      <c r="Q2346" s="2">
        <v>1.23</v>
      </c>
      <c r="R2346" s="2">
        <v>1.1599999999999999</v>
      </c>
      <c r="S2346" s="2">
        <v>0.05</v>
      </c>
      <c r="T2346" s="2" t="s">
        <v>5</v>
      </c>
      <c r="U2346" s="2">
        <v>4.32</v>
      </c>
      <c r="V2346" s="2" t="s">
        <v>14103</v>
      </c>
      <c r="W2346" s="2">
        <v>290.00041540000001</v>
      </c>
      <c r="X2346" s="2" t="s">
        <v>14104</v>
      </c>
      <c r="Y2346" s="2">
        <v>38.539855099999997</v>
      </c>
      <c r="Z2346" s="2">
        <v>1775.8</v>
      </c>
      <c r="AA2346" s="2">
        <v>15.45</v>
      </c>
      <c r="AB2346" s="2">
        <v>13.872999999999999</v>
      </c>
      <c r="AC2346" s="2">
        <v>15.259499999999999</v>
      </c>
      <c r="AD2346" s="4">
        <f t="shared" si="180"/>
        <v>0.42457275105351644</v>
      </c>
      <c r="AE2346" s="4">
        <f t="shared" si="181"/>
        <v>1.0826605151864668</v>
      </c>
      <c r="AF2346" s="4">
        <f t="shared" si="182"/>
        <v>1.6615608065085943</v>
      </c>
      <c r="AG2346" s="4">
        <f t="shared" si="183"/>
        <v>280.13536468835258</v>
      </c>
      <c r="AH2346" s="4">
        <f t="shared" si="184"/>
        <v>5.2968623878430945E-2</v>
      </c>
    </row>
    <row r="2347" spans="1:34" x14ac:dyDescent="0.3">
      <c r="A2347" s="2" t="s">
        <v>9316</v>
      </c>
      <c r="B2347" s="2" t="s">
        <v>9315</v>
      </c>
      <c r="C2347" s="2" t="s">
        <v>226</v>
      </c>
      <c r="D2347" s="2">
        <v>2016</v>
      </c>
      <c r="E2347" s="2" t="s">
        <v>106</v>
      </c>
      <c r="F2347" s="2">
        <v>0</v>
      </c>
      <c r="G2347" s="2">
        <v>0.99166527400000004</v>
      </c>
      <c r="H2347" s="2">
        <v>2.0500000000000001E-2</v>
      </c>
      <c r="I2347" s="2">
        <v>1.0900000000000001</v>
      </c>
      <c r="J2347" s="2">
        <v>9.7243289999999996E-2</v>
      </c>
      <c r="K2347" s="2">
        <v>1.32</v>
      </c>
      <c r="L2347" s="2">
        <v>4.1599999999999996E-3</v>
      </c>
      <c r="M2347" s="2">
        <v>0</v>
      </c>
      <c r="N2347" s="2">
        <v>2102</v>
      </c>
      <c r="P2347" s="2">
        <v>6166</v>
      </c>
      <c r="Q2347" s="2">
        <v>1.25</v>
      </c>
      <c r="R2347" s="2">
        <v>1.18</v>
      </c>
      <c r="S2347" s="2">
        <v>0.08</v>
      </c>
      <c r="T2347" s="2" t="s">
        <v>5</v>
      </c>
      <c r="U2347" s="2">
        <v>4.32</v>
      </c>
      <c r="V2347" s="2" t="s">
        <v>9317</v>
      </c>
      <c r="W2347" s="2">
        <v>294.44182360000002</v>
      </c>
      <c r="X2347" s="2" t="s">
        <v>9318</v>
      </c>
      <c r="Y2347" s="2">
        <v>40.571611400000002</v>
      </c>
      <c r="Z2347" s="2">
        <v>1513.14</v>
      </c>
      <c r="AA2347" s="2">
        <v>15.074</v>
      </c>
      <c r="AB2347" s="2">
        <v>13.544</v>
      </c>
      <c r="AC2347" s="2">
        <v>14.9651</v>
      </c>
      <c r="AD2347" s="4">
        <f t="shared" si="180"/>
        <v>1.0192821936806047</v>
      </c>
      <c r="AE2347" s="4">
        <f t="shared" si="181"/>
        <v>1.1110175911118592</v>
      </c>
      <c r="AF2347" s="4">
        <f t="shared" si="182"/>
        <v>1.1004586199907413</v>
      </c>
      <c r="AG2347" s="4">
        <f t="shared" si="183"/>
        <v>4821.8781941658563</v>
      </c>
      <c r="AH2347" s="4">
        <f t="shared" si="184"/>
        <v>2.4002548769593034E-2</v>
      </c>
    </row>
    <row r="2348" spans="1:34" x14ac:dyDescent="0.3">
      <c r="A2348" s="2" t="s">
        <v>14781</v>
      </c>
      <c r="B2348" s="2" t="s">
        <v>14780</v>
      </c>
      <c r="C2348" s="2" t="s">
        <v>226</v>
      </c>
      <c r="D2348" s="2">
        <v>2016</v>
      </c>
      <c r="E2348" s="2" t="s">
        <v>106</v>
      </c>
      <c r="F2348" s="2">
        <v>0</v>
      </c>
      <c r="G2348" s="2">
        <v>67.668826999999993</v>
      </c>
      <c r="H2348" s="2">
        <v>0.32140000000000002</v>
      </c>
      <c r="I2348" s="2">
        <v>3.72</v>
      </c>
      <c r="J2348" s="2">
        <v>0.33187617000000003</v>
      </c>
      <c r="K2348" s="2">
        <v>13.4</v>
      </c>
      <c r="L2348" s="2">
        <v>4.2000000000000003E-2</v>
      </c>
      <c r="M2348" s="2">
        <v>0</v>
      </c>
      <c r="N2348" s="2">
        <v>495</v>
      </c>
      <c r="P2348" s="2">
        <v>6095</v>
      </c>
      <c r="Q2348" s="2">
        <v>1.22</v>
      </c>
      <c r="R2348" s="2">
        <v>1.1499999999999999</v>
      </c>
      <c r="S2348" s="2">
        <v>0.08</v>
      </c>
      <c r="T2348" s="2" t="s">
        <v>5</v>
      </c>
      <c r="U2348" s="2">
        <v>4.32</v>
      </c>
      <c r="V2348" s="2" t="s">
        <v>14782</v>
      </c>
      <c r="W2348" s="2">
        <v>294.16881419999999</v>
      </c>
      <c r="X2348" s="2" t="s">
        <v>14783</v>
      </c>
      <c r="Y2348" s="2">
        <v>46.714616100000001</v>
      </c>
      <c r="Z2348" s="2">
        <v>1571.46</v>
      </c>
      <c r="AA2348" s="2">
        <v>15.404999999999999</v>
      </c>
      <c r="AB2348" s="2">
        <v>13.680999999999999</v>
      </c>
      <c r="AC2348" s="2">
        <v>15.1944</v>
      </c>
      <c r="AD2348" s="4">
        <f t="shared" si="180"/>
        <v>0.26030108521464967</v>
      </c>
      <c r="AE2348" s="4">
        <f t="shared" si="181"/>
        <v>0.96832003699849678</v>
      </c>
      <c r="AF2348" s="4">
        <f t="shared" si="182"/>
        <v>1.8979332279177812</v>
      </c>
      <c r="AG2348" s="4">
        <f t="shared" si="183"/>
        <v>17.840729407818749</v>
      </c>
      <c r="AH2348" s="4">
        <f t="shared" si="184"/>
        <v>8.5305754748439017E-2</v>
      </c>
    </row>
    <row r="2349" spans="1:34" x14ac:dyDescent="0.3">
      <c r="A2349" s="2" t="s">
        <v>14781</v>
      </c>
      <c r="B2349" s="2" t="s">
        <v>14784</v>
      </c>
      <c r="C2349" s="2" t="s">
        <v>226</v>
      </c>
      <c r="D2349" s="2">
        <v>2016</v>
      </c>
      <c r="E2349" s="2" t="s">
        <v>106</v>
      </c>
      <c r="F2349" s="2">
        <v>0</v>
      </c>
      <c r="G2349" s="2">
        <v>153.34336400000001</v>
      </c>
      <c r="H2349" s="2">
        <v>0.55449999999999999</v>
      </c>
      <c r="I2349" s="2">
        <v>2.67</v>
      </c>
      <c r="J2349" s="2">
        <v>0.23820145000000001</v>
      </c>
      <c r="K2349" s="2">
        <v>7.61</v>
      </c>
      <c r="L2349" s="2">
        <v>2.3900000000000001E-2</v>
      </c>
      <c r="M2349" s="2">
        <v>0</v>
      </c>
      <c r="N2349" s="2">
        <v>377</v>
      </c>
      <c r="P2349" s="2">
        <v>6095</v>
      </c>
      <c r="Q2349" s="2">
        <v>1.22</v>
      </c>
      <c r="R2349" s="2">
        <v>1.1499999999999999</v>
      </c>
      <c r="S2349" s="2">
        <v>0.08</v>
      </c>
      <c r="T2349" s="2" t="s">
        <v>5</v>
      </c>
      <c r="U2349" s="2">
        <v>4.32</v>
      </c>
      <c r="V2349" s="2" t="s">
        <v>14782</v>
      </c>
      <c r="W2349" s="2">
        <v>294.16881419999999</v>
      </c>
      <c r="X2349" s="2" t="s">
        <v>14783</v>
      </c>
      <c r="Y2349" s="2">
        <v>46.714616100000001</v>
      </c>
      <c r="Z2349" s="2">
        <v>1571.46</v>
      </c>
      <c r="AA2349" s="2">
        <v>15.404999999999999</v>
      </c>
      <c r="AB2349" s="2">
        <v>13.680999999999999</v>
      </c>
      <c r="AC2349" s="2">
        <v>15.1944</v>
      </c>
      <c r="AD2349" s="4">
        <f t="shared" si="180"/>
        <v>0.39980744096811616</v>
      </c>
      <c r="AE2349" s="4">
        <f t="shared" si="181"/>
        <v>1.0674858673848702</v>
      </c>
      <c r="AF2349" s="4">
        <f t="shared" si="182"/>
        <v>1.6882497640804228</v>
      </c>
      <c r="AG2349" s="4">
        <f t="shared" si="183"/>
        <v>5.9937862370088979</v>
      </c>
      <c r="AH2349" s="4">
        <f t="shared" si="184"/>
        <v>8.69492865076225E-2</v>
      </c>
    </row>
    <row r="2350" spans="1:34" x14ac:dyDescent="0.3">
      <c r="A2350" s="2" t="s">
        <v>9220</v>
      </c>
      <c r="B2350" s="2" t="s">
        <v>9219</v>
      </c>
      <c r="C2350" s="2" t="s">
        <v>226</v>
      </c>
      <c r="D2350" s="2">
        <v>2016</v>
      </c>
      <c r="E2350" s="2" t="s">
        <v>106</v>
      </c>
      <c r="F2350" s="2">
        <v>0</v>
      </c>
      <c r="G2350" s="2">
        <v>20.925391999999999</v>
      </c>
      <c r="H2350" s="2">
        <v>0.15157000000000001</v>
      </c>
      <c r="I2350" s="2">
        <v>1.3</v>
      </c>
      <c r="J2350" s="2">
        <v>0.11597823</v>
      </c>
      <c r="K2350" s="2">
        <v>2.2400000000000002</v>
      </c>
      <c r="L2350" s="2">
        <v>7.0499999999999998E-3</v>
      </c>
      <c r="M2350" s="2">
        <v>0</v>
      </c>
      <c r="N2350" s="2">
        <v>729</v>
      </c>
      <c r="P2350" s="2">
        <v>5956</v>
      </c>
      <c r="Q2350" s="2">
        <v>1.19</v>
      </c>
      <c r="R2350" s="2">
        <v>1.0900000000000001</v>
      </c>
      <c r="S2350" s="2">
        <v>0.09</v>
      </c>
      <c r="T2350" s="2" t="s">
        <v>5</v>
      </c>
      <c r="U2350" s="2">
        <v>4.32</v>
      </c>
      <c r="V2350" s="2" t="s">
        <v>9221</v>
      </c>
      <c r="W2350" s="2">
        <v>289.18268080000001</v>
      </c>
      <c r="X2350" s="2" t="s">
        <v>9222</v>
      </c>
      <c r="Y2350" s="2">
        <v>47.873330099999997</v>
      </c>
      <c r="Z2350" s="2">
        <v>916.31299999999999</v>
      </c>
      <c r="AA2350" s="2">
        <v>14.138</v>
      </c>
      <c r="AB2350" s="2">
        <v>12.618</v>
      </c>
      <c r="AC2350" s="2">
        <v>13.9451</v>
      </c>
      <c r="AD2350" s="4">
        <f t="shared" si="180"/>
        <v>1.0195721438324987</v>
      </c>
      <c r="AE2350" s="4">
        <f t="shared" si="181"/>
        <v>1.3254437869822484</v>
      </c>
      <c r="AF2350" s="4">
        <f t="shared" si="182"/>
        <v>1.3126602466277872</v>
      </c>
      <c r="AG2350" s="4">
        <f t="shared" si="183"/>
        <v>69.594677689287522</v>
      </c>
      <c r="AH2350" s="4">
        <f t="shared" si="184"/>
        <v>4.8617046171399531E-2</v>
      </c>
    </row>
    <row r="2351" spans="1:34" x14ac:dyDescent="0.3">
      <c r="A2351" s="2" t="s">
        <v>14279</v>
      </c>
      <c r="B2351" s="2" t="s">
        <v>14278</v>
      </c>
      <c r="C2351" s="2" t="s">
        <v>226</v>
      </c>
      <c r="D2351" s="2">
        <v>2016</v>
      </c>
      <c r="E2351" s="2" t="s">
        <v>106</v>
      </c>
      <c r="F2351" s="2">
        <v>0</v>
      </c>
      <c r="G2351" s="2">
        <v>4.5143663299999996</v>
      </c>
      <c r="H2351" s="2">
        <v>5.5E-2</v>
      </c>
      <c r="I2351" s="2">
        <v>1.87</v>
      </c>
      <c r="J2351" s="2">
        <v>0.16683023</v>
      </c>
      <c r="K2351" s="2">
        <v>4.16</v>
      </c>
      <c r="L2351" s="2">
        <v>1.3100000000000001E-2</v>
      </c>
      <c r="M2351" s="2">
        <v>0</v>
      </c>
      <c r="N2351" s="2">
        <v>1231</v>
      </c>
      <c r="P2351" s="2">
        <v>6035</v>
      </c>
      <c r="Q2351" s="2">
        <v>1.22</v>
      </c>
      <c r="R2351" s="2">
        <v>1.1499999999999999</v>
      </c>
      <c r="S2351" s="2">
        <v>0.14000000000000001</v>
      </c>
      <c r="T2351" s="2" t="s">
        <v>5</v>
      </c>
      <c r="U2351" s="2">
        <v>4.32</v>
      </c>
      <c r="V2351" s="2" t="s">
        <v>14280</v>
      </c>
      <c r="W2351" s="2">
        <v>290.47740599999997</v>
      </c>
      <c r="X2351" s="2" t="s">
        <v>14281</v>
      </c>
      <c r="Y2351" s="2">
        <v>39.731997499999999</v>
      </c>
      <c r="Z2351" s="2">
        <v>1201.4000000000001</v>
      </c>
      <c r="AA2351" s="2">
        <v>15.051</v>
      </c>
      <c r="AB2351" s="2">
        <v>13.446999999999999</v>
      </c>
      <c r="AC2351" s="2">
        <v>14.8825</v>
      </c>
      <c r="AD2351" s="4">
        <f t="shared" si="180"/>
        <v>0.6361631532160722</v>
      </c>
      <c r="AE2351" s="4">
        <f t="shared" si="181"/>
        <v>1.1896250965140551</v>
      </c>
      <c r="AF2351" s="4">
        <f t="shared" si="182"/>
        <v>1.4915089441506153</v>
      </c>
      <c r="AG2351" s="4">
        <f t="shared" si="183"/>
        <v>585.58943139994221</v>
      </c>
      <c r="AH2351" s="4">
        <f t="shared" si="184"/>
        <v>4.2510560932611401E-2</v>
      </c>
    </row>
    <row r="2352" spans="1:34" x14ac:dyDescent="0.3">
      <c r="A2352" s="2" t="s">
        <v>15533</v>
      </c>
      <c r="B2352" s="2" t="s">
        <v>15532</v>
      </c>
      <c r="C2352" s="2" t="s">
        <v>226</v>
      </c>
      <c r="D2352" s="2">
        <v>2024</v>
      </c>
      <c r="E2352" s="2" t="s">
        <v>227</v>
      </c>
      <c r="F2352" s="2">
        <v>0</v>
      </c>
      <c r="G2352" s="2">
        <v>69.048000000000002</v>
      </c>
      <c r="H2352" s="2">
        <v>0.33</v>
      </c>
      <c r="I2352" s="2">
        <v>11.5004142</v>
      </c>
      <c r="J2352" s="2">
        <v>1.026</v>
      </c>
      <c r="K2352" s="2">
        <v>4049.1339051800001</v>
      </c>
      <c r="L2352" s="2">
        <v>12.74</v>
      </c>
      <c r="M2352" s="2">
        <v>1.7999999999999999E-2</v>
      </c>
      <c r="N2352" s="2">
        <v>517.20000000000005</v>
      </c>
      <c r="P2352" s="2">
        <v>5757</v>
      </c>
      <c r="Q2352" s="2">
        <v>1.1499999999999999</v>
      </c>
      <c r="R2352" s="2">
        <v>1.01</v>
      </c>
      <c r="S2352" s="2">
        <v>0.14000000000000001</v>
      </c>
      <c r="T2352" s="2" t="s">
        <v>5</v>
      </c>
      <c r="U2352" s="2">
        <v>4.32</v>
      </c>
      <c r="V2352" s="2" t="s">
        <v>15534</v>
      </c>
      <c r="W2352" s="2">
        <v>38.470678200000002</v>
      </c>
      <c r="X2352" s="2" t="s">
        <v>15535</v>
      </c>
      <c r="Y2352" s="2">
        <v>-10.657382699999999</v>
      </c>
      <c r="Z2352" s="2">
        <v>253.38499999999999</v>
      </c>
      <c r="AA2352" s="2">
        <v>11.500999999999999</v>
      </c>
      <c r="AB2352" s="2">
        <v>9.9700000000000006</v>
      </c>
      <c r="AC2352" s="2">
        <v>11.4442</v>
      </c>
      <c r="AD2352" s="4">
        <f t="shared" si="180"/>
        <v>2.6620836156644581</v>
      </c>
      <c r="AE2352" s="4">
        <f t="shared" si="181"/>
        <v>30.615064215174876</v>
      </c>
      <c r="AF2352" s="4">
        <f t="shared" si="182"/>
        <v>18.763952654867499</v>
      </c>
      <c r="AG2352" s="4">
        <f t="shared" si="183"/>
        <v>11.968578393426036</v>
      </c>
      <c r="AH2352" s="4">
        <f t="shared" si="184"/>
        <v>0.8250781200376992</v>
      </c>
    </row>
    <row r="2353" spans="1:34" x14ac:dyDescent="0.3">
      <c r="A2353" s="2" t="s">
        <v>12377</v>
      </c>
      <c r="B2353" s="2" t="s">
        <v>12376</v>
      </c>
      <c r="C2353" s="2" t="s">
        <v>226</v>
      </c>
      <c r="D2353" s="2">
        <v>2013</v>
      </c>
      <c r="E2353" s="2" t="s">
        <v>106</v>
      </c>
      <c r="F2353" s="2">
        <v>0</v>
      </c>
      <c r="G2353" s="2">
        <v>42.994</v>
      </c>
      <c r="H2353" s="2">
        <v>0.24067</v>
      </c>
      <c r="I2353" s="2">
        <v>3.5</v>
      </c>
      <c r="J2353" s="2">
        <v>0.312</v>
      </c>
      <c r="K2353" s="2">
        <v>75.5</v>
      </c>
      <c r="L2353" s="2">
        <v>0.23799999999999999</v>
      </c>
      <c r="M2353" s="2">
        <v>0</v>
      </c>
      <c r="N2353" s="2">
        <v>496</v>
      </c>
      <c r="P2353" s="2">
        <v>5656</v>
      </c>
      <c r="Q2353" s="2">
        <v>1.06</v>
      </c>
      <c r="R2353" s="2">
        <v>0.85</v>
      </c>
      <c r="S2353" s="2">
        <v>0.15579999999999999</v>
      </c>
      <c r="T2353" s="2" t="s">
        <v>129</v>
      </c>
      <c r="U2353" s="2">
        <v>4.32</v>
      </c>
      <c r="V2353" s="2" t="s">
        <v>12378</v>
      </c>
      <c r="W2353" s="2">
        <v>296.1328135</v>
      </c>
      <c r="X2353" s="2" t="s">
        <v>12379</v>
      </c>
      <c r="Y2353" s="2">
        <v>48.977309499999997</v>
      </c>
      <c r="Z2353" s="2">
        <v>223.75700000000001</v>
      </c>
      <c r="AA2353" s="2">
        <v>12.259</v>
      </c>
      <c r="AB2353" s="2">
        <v>10.285</v>
      </c>
      <c r="AC2353" s="2">
        <v>11.8286</v>
      </c>
      <c r="AD2353" s="4">
        <f t="shared" si="180"/>
        <v>1.7609329446064139</v>
      </c>
      <c r="AE2353" s="4">
        <f t="shared" si="181"/>
        <v>6.1632653061224492</v>
      </c>
      <c r="AF2353" s="4">
        <f t="shared" si="182"/>
        <v>4.6445052020025308</v>
      </c>
      <c r="AG2353" s="4">
        <f t="shared" si="183"/>
        <v>17.811285608226946</v>
      </c>
      <c r="AH2353" s="4">
        <f t="shared" si="184"/>
        <v>0.20854443989264795</v>
      </c>
    </row>
    <row r="2354" spans="1:34" x14ac:dyDescent="0.3">
      <c r="A2354" s="2" t="s">
        <v>12377</v>
      </c>
      <c r="B2354" s="2" t="s">
        <v>12380</v>
      </c>
      <c r="C2354" s="2" t="s">
        <v>226</v>
      </c>
      <c r="D2354" s="2">
        <v>2013</v>
      </c>
      <c r="E2354" s="2" t="s">
        <v>106</v>
      </c>
      <c r="F2354" s="2">
        <v>0</v>
      </c>
      <c r="G2354" s="2">
        <v>88.504999999999995</v>
      </c>
      <c r="H2354" s="2">
        <v>0.38945999999999997</v>
      </c>
      <c r="I2354" s="2">
        <v>5.3</v>
      </c>
      <c r="J2354" s="2">
        <v>0.47299999999999998</v>
      </c>
      <c r="K2354" s="2">
        <v>17.899999999999999</v>
      </c>
      <c r="L2354" s="2">
        <v>5.6000000000000001E-2</v>
      </c>
      <c r="M2354" s="2">
        <v>0</v>
      </c>
      <c r="N2354" s="2">
        <v>390</v>
      </c>
      <c r="P2354" s="2">
        <v>5656</v>
      </c>
      <c r="Q2354" s="2">
        <v>1.06</v>
      </c>
      <c r="R2354" s="2">
        <v>0.85</v>
      </c>
      <c r="S2354" s="2">
        <v>0.15579999999999999</v>
      </c>
      <c r="T2354" s="2" t="s">
        <v>129</v>
      </c>
      <c r="U2354" s="2">
        <v>4.32</v>
      </c>
      <c r="V2354" s="2" t="s">
        <v>12378</v>
      </c>
      <c r="W2354" s="2">
        <v>296.1328135</v>
      </c>
      <c r="X2354" s="2" t="s">
        <v>12379</v>
      </c>
      <c r="Y2354" s="2">
        <v>48.977309499999997</v>
      </c>
      <c r="Z2354" s="2">
        <v>223.75700000000001</v>
      </c>
      <c r="AA2354" s="2">
        <v>12.259</v>
      </c>
      <c r="AB2354" s="2">
        <v>10.285</v>
      </c>
      <c r="AC2354" s="2">
        <v>11.8286</v>
      </c>
      <c r="AD2354" s="4">
        <f t="shared" si="180"/>
        <v>0.12023348133022563</v>
      </c>
      <c r="AE2354" s="4">
        <f t="shared" si="181"/>
        <v>0.6372374510501958</v>
      </c>
      <c r="AF2354" s="4">
        <f t="shared" si="182"/>
        <v>1.837759094812494</v>
      </c>
      <c r="AG2354" s="4">
        <f t="shared" si="183"/>
        <v>6.801637226917487</v>
      </c>
      <c r="AH2354" s="4">
        <f t="shared" si="184"/>
        <v>9.3058549126632875E-2</v>
      </c>
    </row>
    <row r="2355" spans="1:34" x14ac:dyDescent="0.3">
      <c r="A2355" s="2" t="s">
        <v>6432</v>
      </c>
      <c r="B2355" s="2" t="s">
        <v>6431</v>
      </c>
      <c r="C2355" s="2" t="s">
        <v>226</v>
      </c>
      <c r="D2355" s="2">
        <v>2014</v>
      </c>
      <c r="E2355" s="2" t="s">
        <v>106</v>
      </c>
      <c r="F2355" s="2">
        <v>0</v>
      </c>
      <c r="G2355" s="2">
        <v>86.647660999999999</v>
      </c>
      <c r="H2355" s="2">
        <v>0.38200000000000001</v>
      </c>
      <c r="I2355" s="2">
        <v>10.54</v>
      </c>
      <c r="J2355" s="2">
        <v>0.94</v>
      </c>
      <c r="K2355" s="2">
        <v>460.83</v>
      </c>
      <c r="L2355" s="2">
        <v>1.45</v>
      </c>
      <c r="M2355" s="2">
        <v>0.77200000000000002</v>
      </c>
      <c r="N2355" s="2">
        <v>511</v>
      </c>
      <c r="O2355" s="2" t="s">
        <v>167</v>
      </c>
      <c r="P2355" s="2">
        <v>5520</v>
      </c>
      <c r="Q2355" s="2">
        <v>1.1299999999999999</v>
      </c>
      <c r="R2355" s="2">
        <v>0.99</v>
      </c>
      <c r="S2355" s="2">
        <v>0.27</v>
      </c>
      <c r="T2355" s="2" t="s">
        <v>5</v>
      </c>
      <c r="U2355" s="2">
        <v>4.32</v>
      </c>
      <c r="V2355" s="2" t="s">
        <v>6433</v>
      </c>
      <c r="W2355" s="2">
        <v>291.22508879999998</v>
      </c>
      <c r="X2355" s="2" t="s">
        <v>6434</v>
      </c>
      <c r="Y2355" s="2">
        <v>44.927291799999999</v>
      </c>
      <c r="Z2355" s="2">
        <v>656</v>
      </c>
      <c r="AA2355" s="2">
        <v>14.818</v>
      </c>
      <c r="AB2355" s="2">
        <v>12.726000000000001</v>
      </c>
      <c r="AC2355" s="2">
        <v>14.6419</v>
      </c>
      <c r="AD2355" s="4">
        <f t="shared" si="180"/>
        <v>0.39356721286937313</v>
      </c>
      <c r="AE2355" s="4">
        <f t="shared" si="181"/>
        <v>4.1481984236431924</v>
      </c>
      <c r="AF2355" s="4">
        <f t="shared" si="182"/>
        <v>6.6122621987636911</v>
      </c>
      <c r="AG2355" s="4">
        <f t="shared" si="183"/>
        <v>7.2891405097992417</v>
      </c>
      <c r="AH2355" s="4">
        <f t="shared" si="184"/>
        <v>0.29250925817117279</v>
      </c>
    </row>
    <row r="2356" spans="1:34" x14ac:dyDescent="0.3">
      <c r="A2356" s="2" t="s">
        <v>18561</v>
      </c>
      <c r="B2356" s="2" t="s">
        <v>18560</v>
      </c>
      <c r="C2356" s="2" t="s">
        <v>226</v>
      </c>
      <c r="D2356" s="2">
        <v>2016</v>
      </c>
      <c r="E2356" s="2" t="s">
        <v>174</v>
      </c>
      <c r="F2356" s="2">
        <v>0</v>
      </c>
      <c r="G2356" s="2">
        <v>1.682795</v>
      </c>
      <c r="H2356" s="2">
        <v>2.946E-2</v>
      </c>
      <c r="I2356" s="2">
        <v>15.524464999999999</v>
      </c>
      <c r="J2356" s="2">
        <v>1.385</v>
      </c>
      <c r="K2356" s="2">
        <v>692.86940000000004</v>
      </c>
      <c r="L2356" s="2">
        <v>2.1800000000000002</v>
      </c>
      <c r="M2356" s="2">
        <v>0</v>
      </c>
      <c r="N2356" s="2">
        <v>2049.54</v>
      </c>
      <c r="P2356" s="2">
        <v>6450</v>
      </c>
      <c r="Q2356" s="2">
        <v>1.627</v>
      </c>
      <c r="R2356" s="2">
        <v>1.204</v>
      </c>
      <c r="U2356" s="2">
        <v>4.32</v>
      </c>
      <c r="V2356" s="2" t="s">
        <v>18562</v>
      </c>
      <c r="W2356" s="2">
        <v>185.32468209999999</v>
      </c>
      <c r="X2356" s="2" t="s">
        <v>18563</v>
      </c>
      <c r="Y2356" s="2">
        <v>-52.8408163</v>
      </c>
      <c r="Z2356" s="2">
        <v>298.392</v>
      </c>
      <c r="AA2356" s="2">
        <v>10.727</v>
      </c>
      <c r="AB2356" s="2">
        <v>9.5519999999999996</v>
      </c>
      <c r="AC2356" s="2">
        <v>10.709099999999999</v>
      </c>
      <c r="AD2356" s="4">
        <f t="shared" si="180"/>
        <v>0.1851831442662159</v>
      </c>
      <c r="AE2356" s="4">
        <f t="shared" si="181"/>
        <v>2.8748692417508193</v>
      </c>
      <c r="AF2356" s="4">
        <f t="shared" si="182"/>
        <v>6.6806292310782469</v>
      </c>
      <c r="AG2356" s="4">
        <f t="shared" si="183"/>
        <v>4736.2904718594446</v>
      </c>
      <c r="AH2356" s="4">
        <f t="shared" si="184"/>
        <v>0.14756697344909395</v>
      </c>
    </row>
    <row r="2357" spans="1:34" x14ac:dyDescent="0.3">
      <c r="A2357" s="2" t="s">
        <v>5952</v>
      </c>
      <c r="B2357" s="2" t="s">
        <v>5951</v>
      </c>
      <c r="C2357" s="2" t="s">
        <v>226</v>
      </c>
      <c r="D2357" s="2">
        <v>2022</v>
      </c>
      <c r="E2357" s="2" t="s">
        <v>271</v>
      </c>
      <c r="F2357" s="2">
        <v>0</v>
      </c>
      <c r="G2357" s="2">
        <v>10.413181</v>
      </c>
      <c r="I2357" s="2">
        <v>2.3519999999999999</v>
      </c>
      <c r="J2357" s="2">
        <v>0.20983175000000001</v>
      </c>
      <c r="K2357" s="2">
        <v>6.13</v>
      </c>
      <c r="L2357" s="2">
        <v>1.9300000000000001E-2</v>
      </c>
      <c r="P2357" s="2">
        <v>5678</v>
      </c>
      <c r="Q2357" s="2">
        <v>1.071</v>
      </c>
      <c r="R2357" s="2">
        <v>0.88100000000000001</v>
      </c>
      <c r="S2357" s="2">
        <v>7.5999999999999998E-2</v>
      </c>
      <c r="T2357" s="2" t="s">
        <v>5</v>
      </c>
      <c r="U2357" s="2">
        <v>4.3209999999999997</v>
      </c>
      <c r="V2357" s="2" t="s">
        <v>5953</v>
      </c>
      <c r="W2357" s="2">
        <v>348.51591130000003</v>
      </c>
      <c r="X2357" s="2" t="s">
        <v>5954</v>
      </c>
      <c r="Y2357" s="2">
        <v>-8.2103099999999998E-2</v>
      </c>
      <c r="Z2357" s="2">
        <v>265.91399999999999</v>
      </c>
      <c r="AA2357" s="2">
        <v>11.84</v>
      </c>
      <c r="AB2357" s="2">
        <v>10.284000000000001</v>
      </c>
      <c r="AC2357" s="2">
        <v>11.7768</v>
      </c>
      <c r="AD2357" s="4">
        <f t="shared" si="180"/>
        <v>0.4711384212391978</v>
      </c>
      <c r="AE2357" s="4">
        <f t="shared" si="181"/>
        <v>1.1081175667545933</v>
      </c>
      <c r="AF2357" s="4">
        <f t="shared" si="182"/>
        <v>1.6144015971891266</v>
      </c>
      <c r="AG2357" s="4" t="str">
        <f t="shared" si="183"/>
        <v/>
      </c>
      <c r="AH2357" s="4" t="str">
        <f t="shared" si="184"/>
        <v/>
      </c>
    </row>
    <row r="2358" spans="1:34" x14ac:dyDescent="0.3">
      <c r="A2358" s="2" t="s">
        <v>7400</v>
      </c>
      <c r="B2358" s="2" t="s">
        <v>7399</v>
      </c>
      <c r="C2358" s="2" t="s">
        <v>226</v>
      </c>
      <c r="D2358" s="2">
        <v>2014</v>
      </c>
      <c r="E2358" s="2" t="s">
        <v>106</v>
      </c>
      <c r="F2358" s="2">
        <v>0</v>
      </c>
      <c r="G2358" s="2">
        <v>7.5184959999999998</v>
      </c>
      <c r="H2358" s="2">
        <v>7.2999999999999995E-2</v>
      </c>
      <c r="I2358" s="2">
        <v>1.96</v>
      </c>
      <c r="J2358" s="2">
        <v>0.17499999999999999</v>
      </c>
      <c r="K2358" s="2">
        <v>4.5</v>
      </c>
      <c r="L2358" s="2">
        <v>1.4200000000000001E-2</v>
      </c>
      <c r="M2358" s="2">
        <v>0</v>
      </c>
      <c r="N2358" s="2">
        <v>784</v>
      </c>
      <c r="P2358" s="2">
        <v>5274</v>
      </c>
      <c r="Q2358" s="2">
        <v>1.0940000000000001</v>
      </c>
      <c r="R2358" s="2">
        <v>0.81100000000000005</v>
      </c>
      <c r="S2358" s="2">
        <v>0.18</v>
      </c>
      <c r="T2358" s="2" t="s">
        <v>5</v>
      </c>
      <c r="U2358" s="2">
        <v>4.3209999999999997</v>
      </c>
      <c r="V2358" s="2" t="s">
        <v>7401</v>
      </c>
      <c r="W2358" s="2">
        <v>299.21318810000002</v>
      </c>
      <c r="X2358" s="2" t="s">
        <v>7402</v>
      </c>
      <c r="Y2358" s="2">
        <v>41.424819499999998</v>
      </c>
      <c r="Z2358" s="2">
        <v>574.22799999999995</v>
      </c>
      <c r="AA2358" s="2">
        <v>14.867000000000001</v>
      </c>
      <c r="AB2358" s="2">
        <v>12.711</v>
      </c>
      <c r="AC2358" s="2">
        <v>14.7187</v>
      </c>
      <c r="AD2358" s="4">
        <f t="shared" si="180"/>
        <v>0.59764638883458432</v>
      </c>
      <c r="AE2358" s="4">
        <f t="shared" si="181"/>
        <v>1.1713869221157851</v>
      </c>
      <c r="AF2358" s="4">
        <f t="shared" si="182"/>
        <v>1.5152288168283161</v>
      </c>
      <c r="AG2358" s="4">
        <f t="shared" si="183"/>
        <v>155.89754477385955</v>
      </c>
      <c r="AH2358" s="4">
        <f t="shared" si="184"/>
        <v>5.4115314886725573E-2</v>
      </c>
    </row>
    <row r="2359" spans="1:34" x14ac:dyDescent="0.3">
      <c r="A2359" s="2" t="s">
        <v>7400</v>
      </c>
      <c r="B2359" s="2" t="s">
        <v>7403</v>
      </c>
      <c r="C2359" s="2" t="s">
        <v>226</v>
      </c>
      <c r="D2359" s="2">
        <v>2014</v>
      </c>
      <c r="E2359" s="2" t="s">
        <v>106</v>
      </c>
      <c r="F2359" s="2">
        <v>0</v>
      </c>
      <c r="G2359" s="2">
        <v>20.17202</v>
      </c>
      <c r="H2359" s="2">
        <v>0.14099999999999999</v>
      </c>
      <c r="I2359" s="2">
        <v>7.68</v>
      </c>
      <c r="J2359" s="2">
        <v>0.68500000000000005</v>
      </c>
      <c r="K2359" s="2">
        <v>45.7</v>
      </c>
      <c r="L2359" s="2">
        <v>0.14399999999999999</v>
      </c>
      <c r="M2359" s="2">
        <v>0</v>
      </c>
      <c r="N2359" s="2">
        <v>564</v>
      </c>
      <c r="P2359" s="2">
        <v>5274</v>
      </c>
      <c r="Q2359" s="2">
        <v>1.0940000000000001</v>
      </c>
      <c r="R2359" s="2">
        <v>0.81100000000000005</v>
      </c>
      <c r="S2359" s="2">
        <v>0.18</v>
      </c>
      <c r="T2359" s="2" t="s">
        <v>5</v>
      </c>
      <c r="U2359" s="2">
        <v>4.3209999999999997</v>
      </c>
      <c r="V2359" s="2" t="s">
        <v>7401</v>
      </c>
      <c r="W2359" s="2">
        <v>299.21318810000002</v>
      </c>
      <c r="X2359" s="2" t="s">
        <v>7402</v>
      </c>
      <c r="Y2359" s="2">
        <v>41.424819499999998</v>
      </c>
      <c r="Z2359" s="2">
        <v>574.22799999999995</v>
      </c>
      <c r="AA2359" s="2">
        <v>14.867000000000001</v>
      </c>
      <c r="AB2359" s="2">
        <v>12.711</v>
      </c>
      <c r="AC2359" s="2">
        <v>14.7187</v>
      </c>
      <c r="AD2359" s="4">
        <f t="shared" si="180"/>
        <v>0.10088638023093896</v>
      </c>
      <c r="AE2359" s="4">
        <f t="shared" si="181"/>
        <v>0.77480740017361116</v>
      </c>
      <c r="AF2359" s="4">
        <f t="shared" si="182"/>
        <v>2.4393689416185764</v>
      </c>
      <c r="AG2359" s="4">
        <f t="shared" si="183"/>
        <v>41.787536648050782</v>
      </c>
      <c r="AH2359" s="4">
        <f t="shared" si="184"/>
        <v>0.10271596201870427</v>
      </c>
    </row>
    <row r="2360" spans="1:34" x14ac:dyDescent="0.3">
      <c r="A2360" s="2" t="s">
        <v>12356</v>
      </c>
      <c r="B2360" s="2" t="s">
        <v>12355</v>
      </c>
      <c r="C2360" s="2" t="s">
        <v>226</v>
      </c>
      <c r="D2360" s="2">
        <v>2014</v>
      </c>
      <c r="E2360" s="2" t="s">
        <v>106</v>
      </c>
      <c r="F2360" s="2">
        <v>0</v>
      </c>
      <c r="G2360" s="2">
        <v>5.3418530000000004</v>
      </c>
      <c r="H2360" s="2">
        <v>5.8999999999999997E-2</v>
      </c>
      <c r="I2360" s="2">
        <v>1</v>
      </c>
      <c r="J2360" s="2">
        <v>8.8999999999999996E-2</v>
      </c>
      <c r="K2360" s="2">
        <v>0.97199999999999998</v>
      </c>
      <c r="L2360" s="2">
        <v>3.0599999999999998E-3</v>
      </c>
      <c r="M2360" s="2">
        <v>0</v>
      </c>
      <c r="N2360" s="2">
        <v>1125</v>
      </c>
      <c r="P2360" s="2">
        <v>5938</v>
      </c>
      <c r="Q2360" s="2">
        <v>1.129</v>
      </c>
      <c r="R2360" s="2">
        <v>0.874</v>
      </c>
      <c r="S2360" s="2">
        <v>-0.43619999999999998</v>
      </c>
      <c r="T2360" s="2" t="s">
        <v>129</v>
      </c>
      <c r="U2360" s="2">
        <v>4.3230000000000004</v>
      </c>
      <c r="V2360" s="2" t="s">
        <v>12357</v>
      </c>
      <c r="W2360" s="2">
        <v>288.66082599999999</v>
      </c>
      <c r="X2360" s="2" t="s">
        <v>12358</v>
      </c>
      <c r="Y2360" s="2">
        <v>43.3681938</v>
      </c>
      <c r="Z2360" s="2">
        <v>681.428</v>
      </c>
      <c r="AA2360" s="2">
        <v>13.528</v>
      </c>
      <c r="AB2360" s="2">
        <v>12.121</v>
      </c>
      <c r="AC2360" s="2">
        <v>13.421799999999999</v>
      </c>
      <c r="AD2360" s="4">
        <f t="shared" si="180"/>
        <v>0.97199999999999998</v>
      </c>
      <c r="AE2360" s="4">
        <f t="shared" si="181"/>
        <v>0.97199999999999998</v>
      </c>
      <c r="AF2360" s="4">
        <f t="shared" si="182"/>
        <v>0.98590060350929898</v>
      </c>
      <c r="AG2360" s="4">
        <f t="shared" si="183"/>
        <v>408.44584603973669</v>
      </c>
      <c r="AH2360" s="4">
        <f t="shared" si="184"/>
        <v>2.9393876913398138E-2</v>
      </c>
    </row>
    <row r="2361" spans="1:34" x14ac:dyDescent="0.3">
      <c r="A2361" s="2" t="s">
        <v>12356</v>
      </c>
      <c r="B2361" s="2" t="s">
        <v>12359</v>
      </c>
      <c r="C2361" s="2" t="s">
        <v>226</v>
      </c>
      <c r="D2361" s="2">
        <v>2014</v>
      </c>
      <c r="E2361" s="2" t="s">
        <v>106</v>
      </c>
      <c r="F2361" s="2">
        <v>0</v>
      </c>
      <c r="G2361" s="2">
        <v>10.423118000000001</v>
      </c>
      <c r="H2361" s="2">
        <v>9.2999999999999999E-2</v>
      </c>
      <c r="I2361" s="2">
        <v>1.1000000000000001</v>
      </c>
      <c r="J2361" s="2">
        <v>9.8000000000000004E-2</v>
      </c>
      <c r="K2361" s="2">
        <v>1.37</v>
      </c>
      <c r="L2361" s="2">
        <v>4.3E-3</v>
      </c>
      <c r="M2361" s="2">
        <v>0</v>
      </c>
      <c r="N2361" s="2">
        <v>901</v>
      </c>
      <c r="P2361" s="2">
        <v>5938</v>
      </c>
      <c r="Q2361" s="2">
        <v>1.129</v>
      </c>
      <c r="R2361" s="2">
        <v>0.874</v>
      </c>
      <c r="S2361" s="2">
        <v>-0.43619999999999998</v>
      </c>
      <c r="T2361" s="2" t="s">
        <v>129</v>
      </c>
      <c r="U2361" s="2">
        <v>4.3230000000000004</v>
      </c>
      <c r="V2361" s="2" t="s">
        <v>12357</v>
      </c>
      <c r="W2361" s="2">
        <v>288.66082599999999</v>
      </c>
      <c r="X2361" s="2" t="s">
        <v>12358</v>
      </c>
      <c r="Y2361" s="2">
        <v>43.3681938</v>
      </c>
      <c r="Z2361" s="2">
        <v>681.428</v>
      </c>
      <c r="AA2361" s="2">
        <v>13.528</v>
      </c>
      <c r="AB2361" s="2">
        <v>12.121</v>
      </c>
      <c r="AC2361" s="2">
        <v>13.421799999999999</v>
      </c>
      <c r="AD2361" s="4">
        <f t="shared" si="180"/>
        <v>1.0293012772351613</v>
      </c>
      <c r="AE2361" s="4">
        <f t="shared" si="181"/>
        <v>1.1322314049586777</v>
      </c>
      <c r="AF2361" s="4">
        <f t="shared" si="182"/>
        <v>1.1159993483217387</v>
      </c>
      <c r="AG2361" s="4">
        <f t="shared" si="183"/>
        <v>164.38894555027437</v>
      </c>
      <c r="AH2361" s="4">
        <f t="shared" si="184"/>
        <v>3.7179328829073904E-2</v>
      </c>
    </row>
    <row r="2362" spans="1:34" x14ac:dyDescent="0.3">
      <c r="A2362" s="2" t="s">
        <v>14350</v>
      </c>
      <c r="B2362" s="2" t="s">
        <v>14354</v>
      </c>
      <c r="C2362" s="2" t="s">
        <v>226</v>
      </c>
      <c r="D2362" s="2">
        <v>2014</v>
      </c>
      <c r="E2362" s="2" t="s">
        <v>106</v>
      </c>
      <c r="F2362" s="2">
        <v>0</v>
      </c>
      <c r="G2362" s="2">
        <v>4.2245369999999998</v>
      </c>
      <c r="H2362" s="2">
        <v>5.1999999999999998E-2</v>
      </c>
      <c r="I2362" s="2">
        <v>1.38</v>
      </c>
      <c r="J2362" s="2">
        <v>0.123</v>
      </c>
      <c r="K2362" s="2">
        <v>2.48</v>
      </c>
      <c r="L2362" s="2">
        <v>7.7999999999999996E-3</v>
      </c>
      <c r="M2362" s="2">
        <v>0</v>
      </c>
      <c r="N2362" s="2">
        <v>1254</v>
      </c>
      <c r="P2362" s="2">
        <v>6031</v>
      </c>
      <c r="Q2362" s="2">
        <v>1.169</v>
      </c>
      <c r="R2362" s="2">
        <v>1.06</v>
      </c>
      <c r="S2362" s="2">
        <v>-7.0000000000000007E-2</v>
      </c>
      <c r="T2362" s="2" t="s">
        <v>5</v>
      </c>
      <c r="U2362" s="2">
        <v>4.3230000000000004</v>
      </c>
      <c r="V2362" s="2" t="s">
        <v>14351</v>
      </c>
      <c r="W2362" s="2">
        <v>298.25202080000003</v>
      </c>
      <c r="X2362" s="2" t="s">
        <v>14352</v>
      </c>
      <c r="Y2362" s="2">
        <v>40.496084199999999</v>
      </c>
      <c r="Z2362" s="2">
        <v>1023.9</v>
      </c>
      <c r="AA2362" s="2">
        <v>14.92</v>
      </c>
      <c r="AB2362" s="2">
        <v>13.193</v>
      </c>
      <c r="AC2362" s="2">
        <v>14.7902</v>
      </c>
      <c r="AD2362" s="4">
        <f t="shared" si="180"/>
        <v>0.94365755580516841</v>
      </c>
      <c r="AE2362" s="4">
        <f t="shared" si="181"/>
        <v>1.3022474270111324</v>
      </c>
      <c r="AF2362" s="4">
        <f t="shared" si="182"/>
        <v>1.3405601251996728</v>
      </c>
      <c r="AG2362" s="4">
        <f t="shared" si="183"/>
        <v>599.88706678820881</v>
      </c>
      <c r="AH2362" s="4">
        <f t="shared" si="184"/>
        <v>3.7856244591950111E-2</v>
      </c>
    </row>
    <row r="2363" spans="1:34" x14ac:dyDescent="0.3">
      <c r="A2363" s="2" t="s">
        <v>14350</v>
      </c>
      <c r="B2363" s="2" t="s">
        <v>14355</v>
      </c>
      <c r="C2363" s="2" t="s">
        <v>226</v>
      </c>
      <c r="D2363" s="2">
        <v>2014</v>
      </c>
      <c r="E2363" s="2" t="s">
        <v>106</v>
      </c>
      <c r="F2363" s="2">
        <v>0</v>
      </c>
      <c r="G2363" s="2">
        <v>27.434388999999999</v>
      </c>
      <c r="H2363" s="2">
        <v>0.18099999999999999</v>
      </c>
      <c r="I2363" s="2">
        <v>2.6</v>
      </c>
      <c r="J2363" s="2">
        <v>0.23200000000000001</v>
      </c>
      <c r="K2363" s="2">
        <v>7.27</v>
      </c>
      <c r="L2363" s="2">
        <v>2.29E-2</v>
      </c>
      <c r="M2363" s="2">
        <v>0</v>
      </c>
      <c r="N2363" s="2">
        <v>672</v>
      </c>
      <c r="P2363" s="2">
        <v>6031</v>
      </c>
      <c r="Q2363" s="2">
        <v>1.169</v>
      </c>
      <c r="R2363" s="2">
        <v>1.06</v>
      </c>
      <c r="S2363" s="2">
        <v>-7.0000000000000007E-2</v>
      </c>
      <c r="T2363" s="2" t="s">
        <v>5</v>
      </c>
      <c r="U2363" s="2">
        <v>4.3230000000000004</v>
      </c>
      <c r="V2363" s="2" t="s">
        <v>14351</v>
      </c>
      <c r="W2363" s="2">
        <v>298.25202080000003</v>
      </c>
      <c r="X2363" s="2" t="s">
        <v>14352</v>
      </c>
      <c r="Y2363" s="2">
        <v>40.496084199999999</v>
      </c>
      <c r="Z2363" s="2">
        <v>1023.9</v>
      </c>
      <c r="AA2363" s="2">
        <v>14.92</v>
      </c>
      <c r="AB2363" s="2">
        <v>13.193</v>
      </c>
      <c r="AC2363" s="2">
        <v>14.7902</v>
      </c>
      <c r="AD2363" s="4">
        <f t="shared" si="180"/>
        <v>0.41363222576240316</v>
      </c>
      <c r="AE2363" s="4">
        <f t="shared" si="181"/>
        <v>1.0754437869822484</v>
      </c>
      <c r="AF2363" s="4">
        <f t="shared" si="182"/>
        <v>1.672170399855782</v>
      </c>
      <c r="AG2363" s="4">
        <f t="shared" si="183"/>
        <v>49.512976667235932</v>
      </c>
      <c r="AH2363" s="4">
        <f t="shared" si="184"/>
        <v>6.4505373601299473E-2</v>
      </c>
    </row>
    <row r="2364" spans="1:34" x14ac:dyDescent="0.3">
      <c r="A2364" s="2" t="s">
        <v>14350</v>
      </c>
      <c r="B2364" s="2" t="s">
        <v>14356</v>
      </c>
      <c r="C2364" s="2" t="s">
        <v>226</v>
      </c>
      <c r="D2364" s="2">
        <v>2014</v>
      </c>
      <c r="E2364" s="2" t="s">
        <v>106</v>
      </c>
      <c r="F2364" s="2">
        <v>0</v>
      </c>
      <c r="G2364" s="2">
        <v>44.552168999999999</v>
      </c>
      <c r="H2364" s="2">
        <v>0.25</v>
      </c>
      <c r="I2364" s="2">
        <v>2.2000000000000002</v>
      </c>
      <c r="J2364" s="2">
        <v>0.19600000000000001</v>
      </c>
      <c r="K2364" s="2">
        <v>5.48</v>
      </c>
      <c r="L2364" s="2">
        <v>1.72E-2</v>
      </c>
      <c r="M2364" s="2">
        <v>0</v>
      </c>
      <c r="N2364" s="2">
        <v>572</v>
      </c>
      <c r="P2364" s="2">
        <v>6031</v>
      </c>
      <c r="Q2364" s="2">
        <v>1.169</v>
      </c>
      <c r="R2364" s="2">
        <v>1.06</v>
      </c>
      <c r="S2364" s="2">
        <v>-7.0000000000000007E-2</v>
      </c>
      <c r="T2364" s="2" t="s">
        <v>5</v>
      </c>
      <c r="U2364" s="2">
        <v>4.3230000000000004</v>
      </c>
      <c r="V2364" s="2" t="s">
        <v>14351</v>
      </c>
      <c r="W2364" s="2">
        <v>298.25202080000003</v>
      </c>
      <c r="X2364" s="2" t="s">
        <v>14352</v>
      </c>
      <c r="Y2364" s="2">
        <v>40.496084199999999</v>
      </c>
      <c r="Z2364" s="2">
        <v>1023.9</v>
      </c>
      <c r="AA2364" s="2">
        <v>14.92</v>
      </c>
      <c r="AB2364" s="2">
        <v>13.193</v>
      </c>
      <c r="AC2364" s="2">
        <v>14.7902</v>
      </c>
      <c r="AD2364" s="4">
        <f t="shared" si="180"/>
        <v>0.51465063861758065</v>
      </c>
      <c r="AE2364" s="4">
        <f t="shared" si="181"/>
        <v>1.1322314049586777</v>
      </c>
      <c r="AF2364" s="4">
        <f t="shared" si="182"/>
        <v>1.5782614139961386</v>
      </c>
      <c r="AG2364" s="4">
        <f t="shared" si="183"/>
        <v>25.953514057525062</v>
      </c>
      <c r="AH2364" s="4">
        <f t="shared" si="184"/>
        <v>6.5990424857838209E-2</v>
      </c>
    </row>
    <row r="2365" spans="1:34" x14ac:dyDescent="0.3">
      <c r="A2365" s="2" t="s">
        <v>11917</v>
      </c>
      <c r="B2365" s="2" t="s">
        <v>11916</v>
      </c>
      <c r="C2365" s="2" t="s">
        <v>226</v>
      </c>
      <c r="D2365" s="2">
        <v>2014</v>
      </c>
      <c r="E2365" s="2" t="s">
        <v>106</v>
      </c>
      <c r="F2365" s="2">
        <v>0</v>
      </c>
      <c r="G2365" s="2">
        <v>4.6627150000000004</v>
      </c>
      <c r="H2365" s="2">
        <v>5.6000000000000001E-2</v>
      </c>
      <c r="I2365" s="2">
        <v>4.71</v>
      </c>
      <c r="J2365" s="2">
        <v>0.42</v>
      </c>
      <c r="K2365" s="2">
        <v>19.899999999999999</v>
      </c>
      <c r="L2365" s="2">
        <v>6.2700000000000006E-2</v>
      </c>
      <c r="M2365" s="2">
        <v>0</v>
      </c>
      <c r="N2365" s="2">
        <v>1039</v>
      </c>
      <c r="P2365" s="2">
        <v>5746</v>
      </c>
      <c r="Q2365" s="2">
        <v>1.1890000000000001</v>
      </c>
      <c r="R2365" s="2">
        <v>1.073</v>
      </c>
      <c r="S2365" s="2">
        <v>0.33200000000000002</v>
      </c>
      <c r="T2365" s="2" t="s">
        <v>129</v>
      </c>
      <c r="U2365" s="2">
        <v>4.3250000000000002</v>
      </c>
      <c r="V2365" s="2" t="s">
        <v>11918</v>
      </c>
      <c r="W2365" s="2">
        <v>298.48283370000001</v>
      </c>
      <c r="X2365" s="2" t="s">
        <v>11919</v>
      </c>
      <c r="Y2365" s="2">
        <v>46.793635700000003</v>
      </c>
      <c r="Z2365" s="2">
        <v>489.14100000000002</v>
      </c>
      <c r="AA2365" s="2">
        <v>13.442</v>
      </c>
      <c r="AB2365" s="2">
        <v>11.766</v>
      </c>
      <c r="AC2365" s="2">
        <v>13.281000000000001</v>
      </c>
      <c r="AD2365" s="4">
        <f t="shared" si="180"/>
        <v>0.19045411256513733</v>
      </c>
      <c r="AE2365" s="4">
        <f t="shared" si="181"/>
        <v>0.89703887018179673</v>
      </c>
      <c r="AF2365" s="4">
        <f t="shared" si="182"/>
        <v>2.0554933905406418</v>
      </c>
      <c r="AG2365" s="4">
        <f t="shared" si="183"/>
        <v>440.89989136207288</v>
      </c>
      <c r="AH2365" s="4">
        <f t="shared" si="184"/>
        <v>6.3768809741277979E-2</v>
      </c>
    </row>
    <row r="2366" spans="1:34" x14ac:dyDescent="0.3">
      <c r="A2366" s="2" t="s">
        <v>11917</v>
      </c>
      <c r="B2366" s="2" t="s">
        <v>11920</v>
      </c>
      <c r="C2366" s="2" t="s">
        <v>226</v>
      </c>
      <c r="D2366" s="2">
        <v>2014</v>
      </c>
      <c r="E2366" s="2" t="s">
        <v>106</v>
      </c>
      <c r="F2366" s="2">
        <v>0</v>
      </c>
      <c r="G2366" s="2">
        <v>11.815007</v>
      </c>
      <c r="H2366" s="2">
        <v>0.105</v>
      </c>
      <c r="I2366" s="2">
        <v>3.68</v>
      </c>
      <c r="J2366" s="2">
        <v>0.32800000000000001</v>
      </c>
      <c r="K2366" s="2">
        <v>13.1</v>
      </c>
      <c r="L2366" s="2">
        <v>4.1300000000000003E-2</v>
      </c>
      <c r="M2366" s="2">
        <v>0</v>
      </c>
      <c r="N2366" s="2">
        <v>762</v>
      </c>
      <c r="P2366" s="2">
        <v>5746</v>
      </c>
      <c r="Q2366" s="2">
        <v>1.1890000000000001</v>
      </c>
      <c r="R2366" s="2">
        <v>1.073</v>
      </c>
      <c r="S2366" s="2">
        <v>0.33200000000000002</v>
      </c>
      <c r="T2366" s="2" t="s">
        <v>129</v>
      </c>
      <c r="U2366" s="2">
        <v>4.3250000000000002</v>
      </c>
      <c r="V2366" s="2" t="s">
        <v>11918</v>
      </c>
      <c r="W2366" s="2">
        <v>298.48283370000001</v>
      </c>
      <c r="X2366" s="2" t="s">
        <v>11919</v>
      </c>
      <c r="Y2366" s="2">
        <v>46.793635700000003</v>
      </c>
      <c r="Z2366" s="2">
        <v>489.14100000000002</v>
      </c>
      <c r="AA2366" s="2">
        <v>13.442</v>
      </c>
      <c r="AB2366" s="2">
        <v>11.766</v>
      </c>
      <c r="AC2366" s="2">
        <v>13.281000000000001</v>
      </c>
      <c r="AD2366" s="4">
        <f t="shared" si="180"/>
        <v>0.26286201919125501</v>
      </c>
      <c r="AE2366" s="4">
        <f t="shared" si="181"/>
        <v>0.96733223062381846</v>
      </c>
      <c r="AF2366" s="4">
        <f t="shared" si="182"/>
        <v>1.886738616951392</v>
      </c>
      <c r="AG2366" s="4">
        <f t="shared" si="183"/>
        <v>125.41152465410076</v>
      </c>
      <c r="AH2366" s="4">
        <f t="shared" si="184"/>
        <v>6.834932860001651E-2</v>
      </c>
    </row>
    <row r="2367" spans="1:34" x14ac:dyDescent="0.3">
      <c r="A2367" s="2" t="s">
        <v>11587</v>
      </c>
      <c r="B2367" s="2" t="s">
        <v>11586</v>
      </c>
      <c r="C2367" s="2" t="s">
        <v>226</v>
      </c>
      <c r="D2367" s="2">
        <v>2014</v>
      </c>
      <c r="E2367" s="2" t="s">
        <v>106</v>
      </c>
      <c r="F2367" s="2">
        <v>0</v>
      </c>
      <c r="G2367" s="2">
        <v>6.8462620000000003</v>
      </c>
      <c r="H2367" s="2">
        <v>6.9000000000000006E-2</v>
      </c>
      <c r="I2367" s="2">
        <v>1.86</v>
      </c>
      <c r="J2367" s="2">
        <v>0.16600000000000001</v>
      </c>
      <c r="K2367" s="2">
        <v>4.12</v>
      </c>
      <c r="L2367" s="2">
        <v>1.2999999999999999E-2</v>
      </c>
      <c r="M2367" s="2">
        <v>0</v>
      </c>
      <c r="N2367" s="2">
        <v>1022</v>
      </c>
      <c r="P2367" s="2">
        <v>5835</v>
      </c>
      <c r="Q2367" s="2">
        <v>1.103</v>
      </c>
      <c r="R2367" s="2">
        <v>0.97</v>
      </c>
      <c r="S2367" s="2">
        <v>-0.11</v>
      </c>
      <c r="T2367" s="2" t="s">
        <v>5</v>
      </c>
      <c r="U2367" s="2">
        <v>4.3259999999999996</v>
      </c>
      <c r="V2367" s="2" t="s">
        <v>11588</v>
      </c>
      <c r="W2367" s="2">
        <v>290.51047879999999</v>
      </c>
      <c r="X2367" s="2" t="s">
        <v>11589</v>
      </c>
      <c r="Y2367" s="2">
        <v>41.244743</v>
      </c>
      <c r="Z2367" s="2">
        <v>1280.25</v>
      </c>
      <c r="AA2367" s="2">
        <v>15.47</v>
      </c>
      <c r="AB2367" s="2">
        <v>13.897</v>
      </c>
      <c r="AC2367" s="2">
        <v>15.3522</v>
      </c>
      <c r="AD2367" s="4">
        <f t="shared" si="180"/>
        <v>0.64026296781155623</v>
      </c>
      <c r="AE2367" s="4">
        <f t="shared" si="181"/>
        <v>1.1908891201294947</v>
      </c>
      <c r="AF2367" s="4">
        <f t="shared" si="182"/>
        <v>1.4883056686853209</v>
      </c>
      <c r="AG2367" s="4">
        <f t="shared" si="183"/>
        <v>265.77010923105104</v>
      </c>
      <c r="AH2367" s="4">
        <f t="shared" si="184"/>
        <v>4.6555038271856163E-2</v>
      </c>
    </row>
    <row r="2368" spans="1:34" x14ac:dyDescent="0.3">
      <c r="A2368" s="2" t="s">
        <v>11587</v>
      </c>
      <c r="B2368" s="2" t="s">
        <v>11590</v>
      </c>
      <c r="C2368" s="2" t="s">
        <v>226</v>
      </c>
      <c r="D2368" s="2">
        <v>2014</v>
      </c>
      <c r="E2368" s="2" t="s">
        <v>106</v>
      </c>
      <c r="F2368" s="2">
        <v>0</v>
      </c>
      <c r="G2368" s="2">
        <v>17.028936999999999</v>
      </c>
      <c r="H2368" s="2">
        <v>0.127</v>
      </c>
      <c r="I2368" s="2">
        <v>2.63</v>
      </c>
      <c r="J2368" s="2">
        <v>0.23499999999999999</v>
      </c>
      <c r="K2368" s="2">
        <v>7.41</v>
      </c>
      <c r="L2368" s="2">
        <v>2.3300000000000001E-2</v>
      </c>
      <c r="M2368" s="2">
        <v>0</v>
      </c>
      <c r="N2368" s="2">
        <v>755</v>
      </c>
      <c r="P2368" s="2">
        <v>5835</v>
      </c>
      <c r="Q2368" s="2">
        <v>1.103</v>
      </c>
      <c r="R2368" s="2">
        <v>0.97</v>
      </c>
      <c r="S2368" s="2">
        <v>-0.11</v>
      </c>
      <c r="T2368" s="2" t="s">
        <v>5</v>
      </c>
      <c r="U2368" s="2">
        <v>4.3259999999999996</v>
      </c>
      <c r="V2368" s="2" t="s">
        <v>11588</v>
      </c>
      <c r="W2368" s="2">
        <v>290.51047879999999</v>
      </c>
      <c r="X2368" s="2" t="s">
        <v>11589</v>
      </c>
      <c r="Y2368" s="2">
        <v>41.244743</v>
      </c>
      <c r="Z2368" s="2">
        <v>1280.25</v>
      </c>
      <c r="AA2368" s="2">
        <v>15.47</v>
      </c>
      <c r="AB2368" s="2">
        <v>13.897</v>
      </c>
      <c r="AC2368" s="2">
        <v>15.3522</v>
      </c>
      <c r="AD2368" s="4">
        <f t="shared" si="180"/>
        <v>0.40733428187433368</v>
      </c>
      <c r="AE2368" s="4">
        <f t="shared" si="181"/>
        <v>1.0712891613294975</v>
      </c>
      <c r="AF2368" s="4">
        <f t="shared" si="182"/>
        <v>1.6785382016196646</v>
      </c>
      <c r="AG2368" s="4">
        <f t="shared" si="183"/>
        <v>78.450709284458682</v>
      </c>
      <c r="AH2368" s="4">
        <f t="shared" si="184"/>
        <v>6.1088259830629814E-2</v>
      </c>
    </row>
    <row r="2369" spans="1:34" x14ac:dyDescent="0.3">
      <c r="A2369" s="2" t="s">
        <v>11587</v>
      </c>
      <c r="B2369" s="2" t="s">
        <v>11591</v>
      </c>
      <c r="C2369" s="2" t="s">
        <v>226</v>
      </c>
      <c r="D2369" s="2">
        <v>2014</v>
      </c>
      <c r="E2369" s="2" t="s">
        <v>106</v>
      </c>
      <c r="F2369" s="2">
        <v>0</v>
      </c>
      <c r="G2369" s="2">
        <v>43.130617000000001</v>
      </c>
      <c r="H2369" s="2">
        <v>0.23599999999999999</v>
      </c>
      <c r="I2369" s="2">
        <v>2.4900000000000002</v>
      </c>
      <c r="J2369" s="2">
        <v>0.222</v>
      </c>
      <c r="K2369" s="2">
        <v>6.76</v>
      </c>
      <c r="L2369" s="2">
        <v>2.1299999999999999E-2</v>
      </c>
      <c r="M2369" s="2">
        <v>0</v>
      </c>
      <c r="N2369" s="2">
        <v>554</v>
      </c>
      <c r="P2369" s="2">
        <v>5835</v>
      </c>
      <c r="Q2369" s="2">
        <v>1.103</v>
      </c>
      <c r="R2369" s="2">
        <v>0.97</v>
      </c>
      <c r="S2369" s="2">
        <v>-0.11</v>
      </c>
      <c r="T2369" s="2" t="s">
        <v>5</v>
      </c>
      <c r="U2369" s="2">
        <v>4.3259999999999996</v>
      </c>
      <c r="V2369" s="2" t="s">
        <v>11588</v>
      </c>
      <c r="W2369" s="2">
        <v>290.51047879999999</v>
      </c>
      <c r="X2369" s="2" t="s">
        <v>11589</v>
      </c>
      <c r="Y2369" s="2">
        <v>41.244743</v>
      </c>
      <c r="Z2369" s="2">
        <v>1280.25</v>
      </c>
      <c r="AA2369" s="2">
        <v>15.47</v>
      </c>
      <c r="AB2369" s="2">
        <v>13.897</v>
      </c>
      <c r="AC2369" s="2">
        <v>15.3522</v>
      </c>
      <c r="AD2369" s="4">
        <f t="shared" si="180"/>
        <v>0.43787349200029085</v>
      </c>
      <c r="AE2369" s="4">
        <f t="shared" si="181"/>
        <v>1.0903049950807244</v>
      </c>
      <c r="AF2369" s="4">
        <f t="shared" si="182"/>
        <v>1.6476830513636425</v>
      </c>
      <c r="AG2369" s="4">
        <f t="shared" si="183"/>
        <v>22.718534366005358</v>
      </c>
      <c r="AH2369" s="4">
        <f t="shared" si="184"/>
        <v>7.0003344914293469E-2</v>
      </c>
    </row>
    <row r="2370" spans="1:34" x14ac:dyDescent="0.3">
      <c r="A2370" s="2" t="s">
        <v>11587</v>
      </c>
      <c r="B2370" s="2" t="s">
        <v>11592</v>
      </c>
      <c r="C2370" s="2" t="s">
        <v>226</v>
      </c>
      <c r="D2370" s="2">
        <v>2014</v>
      </c>
      <c r="E2370" s="2" t="s">
        <v>106</v>
      </c>
      <c r="F2370" s="2">
        <v>0</v>
      </c>
      <c r="G2370" s="2">
        <v>67.831023999999999</v>
      </c>
      <c r="H2370" s="2">
        <v>0.31900000000000001</v>
      </c>
      <c r="I2370" s="2">
        <v>2.59</v>
      </c>
      <c r="J2370" s="2">
        <v>0.23100000000000001</v>
      </c>
      <c r="K2370" s="2">
        <v>7.22</v>
      </c>
      <c r="L2370" s="2">
        <v>2.2700000000000001E-2</v>
      </c>
      <c r="M2370" s="2">
        <v>0</v>
      </c>
      <c r="N2370" s="2">
        <v>476</v>
      </c>
      <c r="P2370" s="2">
        <v>5835</v>
      </c>
      <c r="Q2370" s="2">
        <v>1.103</v>
      </c>
      <c r="R2370" s="2">
        <v>0.97</v>
      </c>
      <c r="S2370" s="2">
        <v>-0.11</v>
      </c>
      <c r="T2370" s="2" t="s">
        <v>5</v>
      </c>
      <c r="U2370" s="2">
        <v>4.3259999999999996</v>
      </c>
      <c r="V2370" s="2" t="s">
        <v>11588</v>
      </c>
      <c r="W2370" s="2">
        <v>290.51047879999999</v>
      </c>
      <c r="X2370" s="2" t="s">
        <v>11589</v>
      </c>
      <c r="Y2370" s="2">
        <v>41.244743</v>
      </c>
      <c r="Z2370" s="2">
        <v>1280.25</v>
      </c>
      <c r="AA2370" s="2">
        <v>15.47</v>
      </c>
      <c r="AB2370" s="2">
        <v>13.897</v>
      </c>
      <c r="AC2370" s="2">
        <v>15.3522</v>
      </c>
      <c r="AD2370" s="4">
        <f t="shared" ref="AD2370:AD2433" si="185">IF(AND(ISNUMBER(K2370),ISNUMBER(I2370),K2370&gt;0,I2370&gt;0),K2370/(I2370^3),"")</f>
        <v>0.41556398796153732</v>
      </c>
      <c r="AE2370" s="4">
        <f t="shared" ref="AE2370:AE2433" si="186">IF(AND(ISNUMBER(K2370),ISNUMBER(I2370),K2370&gt;0,I2370&gt;0),K2370/(I2370^2),"")</f>
        <v>1.0763107288203815</v>
      </c>
      <c r="AF2370" s="4">
        <f t="shared" ref="AF2370:AF2433" si="187">IF(AND(ISNUMBER(K2370),ISNUMBER(I2370),K2370&gt;0,I2370&gt;0),SQRT(K2370/I2370),"")</f>
        <v>1.6696241456222378</v>
      </c>
      <c r="AG2370" s="4">
        <f t="shared" ref="AG2370:AG2433" si="188">IF(AND(ISNUMBER(Q2370),ISNUMBER(P2370),ISNUMBER(H2370),Q2370&gt;0,P2370&gt;0,H2370&gt;0),(Q2370^2*(P2370/5778)^4)/(H2370^2),"")</f>
        <v>12.434346066263442</v>
      </c>
      <c r="AH2370" s="4">
        <f t="shared" ref="AH2370:AH2433" si="189">IF(AND(ISNUMBER(K2370),ISNUMBER(I2370),ISNUMBER(N2370),K2370&gt;0,I2370&gt;0,N2370&gt;0),SQRT(K2370/I2370)/SQRT(N2370),"")</f>
        <v>7.6527097244695849E-2</v>
      </c>
    </row>
    <row r="2371" spans="1:34" x14ac:dyDescent="0.3">
      <c r="A2371" s="2" t="s">
        <v>7031</v>
      </c>
      <c r="B2371" s="2" t="s">
        <v>7030</v>
      </c>
      <c r="C2371" s="2" t="s">
        <v>226</v>
      </c>
      <c r="D2371" s="2">
        <v>2014</v>
      </c>
      <c r="E2371" s="2" t="s">
        <v>106</v>
      </c>
      <c r="F2371" s="2">
        <v>0</v>
      </c>
      <c r="G2371" s="2">
        <v>12.691112</v>
      </c>
      <c r="H2371" s="2">
        <v>0.107</v>
      </c>
      <c r="I2371" s="2">
        <v>1.83</v>
      </c>
      <c r="J2371" s="2">
        <v>0.16300000000000001</v>
      </c>
      <c r="K2371" s="2">
        <v>4.01</v>
      </c>
      <c r="L2371" s="2">
        <v>1.26E-2</v>
      </c>
      <c r="M2371" s="2">
        <v>0</v>
      </c>
      <c r="N2371" s="2">
        <v>1008</v>
      </c>
      <c r="P2371" s="2">
        <v>5960</v>
      </c>
      <c r="Q2371" s="2">
        <v>1.149</v>
      </c>
      <c r="R2371" s="2">
        <v>0.98899999999999999</v>
      </c>
      <c r="S2371" s="2">
        <v>-0.14979999999999999</v>
      </c>
      <c r="T2371" s="2" t="s">
        <v>129</v>
      </c>
      <c r="U2371" s="2">
        <v>4.327</v>
      </c>
      <c r="V2371" s="2" t="s">
        <v>7032</v>
      </c>
      <c r="W2371" s="2">
        <v>292.92916930000001</v>
      </c>
      <c r="X2371" s="2" t="s">
        <v>7033</v>
      </c>
      <c r="Y2371" s="2">
        <v>48.602830300000001</v>
      </c>
      <c r="Z2371" s="2">
        <v>586.53099999999995</v>
      </c>
      <c r="AA2371" s="2">
        <v>13.003</v>
      </c>
      <c r="AB2371" s="2">
        <v>11.622999999999999</v>
      </c>
      <c r="AC2371" s="2">
        <v>12.901999999999999</v>
      </c>
      <c r="AD2371" s="4">
        <f t="shared" si="185"/>
        <v>0.6543213683899467</v>
      </c>
      <c r="AE2371" s="4">
        <f t="shared" si="186"/>
        <v>1.1974081041536024</v>
      </c>
      <c r="AF2371" s="4">
        <f t="shared" si="187"/>
        <v>1.4802894414948358</v>
      </c>
      <c r="AG2371" s="4">
        <f t="shared" si="188"/>
        <v>130.54113696912245</v>
      </c>
      <c r="AH2371" s="4">
        <f t="shared" si="189"/>
        <v>4.6624734887976575E-2</v>
      </c>
    </row>
    <row r="2372" spans="1:34" x14ac:dyDescent="0.3">
      <c r="A2372" s="2" t="s">
        <v>7031</v>
      </c>
      <c r="B2372" s="2" t="s">
        <v>7034</v>
      </c>
      <c r="C2372" s="2" t="s">
        <v>226</v>
      </c>
      <c r="D2372" s="2">
        <v>2014</v>
      </c>
      <c r="E2372" s="2" t="s">
        <v>106</v>
      </c>
      <c r="F2372" s="2">
        <v>0</v>
      </c>
      <c r="G2372" s="2">
        <v>31.719774999999998</v>
      </c>
      <c r="H2372" s="2">
        <v>0.19800000000000001</v>
      </c>
      <c r="I2372" s="2">
        <v>2.21</v>
      </c>
      <c r="J2372" s="2">
        <v>0.19700000000000001</v>
      </c>
      <c r="K2372" s="2">
        <v>5.52</v>
      </c>
      <c r="L2372" s="2">
        <v>1.7399999999999999E-2</v>
      </c>
      <c r="M2372" s="2">
        <v>0</v>
      </c>
      <c r="N2372" s="2">
        <v>743</v>
      </c>
      <c r="P2372" s="2">
        <v>5960</v>
      </c>
      <c r="Q2372" s="2">
        <v>1.149</v>
      </c>
      <c r="R2372" s="2">
        <v>0.98899999999999999</v>
      </c>
      <c r="S2372" s="2">
        <v>-0.14979999999999999</v>
      </c>
      <c r="T2372" s="2" t="s">
        <v>129</v>
      </c>
      <c r="U2372" s="2">
        <v>4.327</v>
      </c>
      <c r="V2372" s="2" t="s">
        <v>7032</v>
      </c>
      <c r="W2372" s="2">
        <v>292.92916930000001</v>
      </c>
      <c r="X2372" s="2" t="s">
        <v>7033</v>
      </c>
      <c r="Y2372" s="2">
        <v>48.602830300000001</v>
      </c>
      <c r="Z2372" s="2">
        <v>586.53099999999995</v>
      </c>
      <c r="AA2372" s="2">
        <v>13.003</v>
      </c>
      <c r="AB2372" s="2">
        <v>11.622999999999999</v>
      </c>
      <c r="AC2372" s="2">
        <v>12.901999999999999</v>
      </c>
      <c r="AD2372" s="4">
        <f t="shared" si="185"/>
        <v>0.51140180515572697</v>
      </c>
      <c r="AE2372" s="4">
        <f t="shared" si="186"/>
        <v>1.1301979893941565</v>
      </c>
      <c r="AF2372" s="4">
        <f t="shared" si="187"/>
        <v>1.5804232207105431</v>
      </c>
      <c r="AG2372" s="4">
        <f t="shared" si="188"/>
        <v>38.122780256083118</v>
      </c>
      <c r="AH2372" s="4">
        <f t="shared" si="189"/>
        <v>5.7980104683530632E-2</v>
      </c>
    </row>
    <row r="2373" spans="1:34" x14ac:dyDescent="0.3">
      <c r="A2373" s="2" t="s">
        <v>9954</v>
      </c>
      <c r="B2373" s="2" t="s">
        <v>9953</v>
      </c>
      <c r="C2373" s="2" t="s">
        <v>226</v>
      </c>
      <c r="D2373" s="2">
        <v>2021</v>
      </c>
      <c r="E2373" s="2" t="s">
        <v>106</v>
      </c>
      <c r="F2373" s="2">
        <v>0</v>
      </c>
      <c r="G2373" s="2">
        <v>13.81019974</v>
      </c>
      <c r="H2373" s="2">
        <v>0.11310000000000001</v>
      </c>
      <c r="I2373" s="2">
        <v>4.4852451899999997</v>
      </c>
      <c r="J2373" s="2">
        <v>0.40014746000000001</v>
      </c>
      <c r="K2373" s="2">
        <v>18.399999999999999</v>
      </c>
      <c r="L2373" s="2">
        <v>5.7700000000000001E-2</v>
      </c>
      <c r="M2373" s="2">
        <v>0</v>
      </c>
      <c r="N2373" s="2">
        <v>833</v>
      </c>
      <c r="P2373" s="2">
        <v>5942</v>
      </c>
      <c r="Q2373" s="2">
        <v>1.1419999999999999</v>
      </c>
      <c r="R2373" s="2">
        <v>1.0089999999999999</v>
      </c>
      <c r="S2373" s="2">
        <v>-0.04</v>
      </c>
      <c r="T2373" s="2" t="s">
        <v>5</v>
      </c>
      <c r="U2373" s="2">
        <v>4.327</v>
      </c>
      <c r="V2373" s="2" t="s">
        <v>9955</v>
      </c>
      <c r="W2373" s="2">
        <v>281.96058340000002</v>
      </c>
      <c r="X2373" s="2" t="s">
        <v>9956</v>
      </c>
      <c r="Y2373" s="2">
        <v>43.703038599999999</v>
      </c>
      <c r="Z2373" s="2">
        <v>1427.08</v>
      </c>
      <c r="AA2373" s="2">
        <v>15.478</v>
      </c>
      <c r="AB2373" s="2">
        <v>13.849</v>
      </c>
      <c r="AC2373" s="2">
        <v>15.3758</v>
      </c>
      <c r="AD2373" s="4">
        <f t="shared" si="185"/>
        <v>0.20391973384192272</v>
      </c>
      <c r="AE2373" s="4">
        <f t="shared" si="186"/>
        <v>0.91463000536056405</v>
      </c>
      <c r="AF2373" s="4">
        <f t="shared" si="187"/>
        <v>2.0254233710938419</v>
      </c>
      <c r="AG2373" s="4">
        <f t="shared" si="188"/>
        <v>114.03218284062172</v>
      </c>
      <c r="AH2373" s="4">
        <f t="shared" si="189"/>
        <v>7.0176760467348789E-2</v>
      </c>
    </row>
    <row r="2374" spans="1:34" x14ac:dyDescent="0.3">
      <c r="A2374" s="2" t="s">
        <v>1605</v>
      </c>
      <c r="B2374" s="2" t="s">
        <v>1604</v>
      </c>
      <c r="C2374" s="2" t="s">
        <v>226</v>
      </c>
      <c r="D2374" s="2">
        <v>2017</v>
      </c>
      <c r="E2374" s="2" t="s">
        <v>1556</v>
      </c>
      <c r="F2374" s="2">
        <v>0</v>
      </c>
      <c r="G2374" s="2">
        <v>2.1605156000000001</v>
      </c>
      <c r="H2374" s="2">
        <v>3.397E-2</v>
      </c>
      <c r="I2374" s="2">
        <v>20.848739999999999</v>
      </c>
      <c r="J2374" s="2">
        <v>1.86</v>
      </c>
      <c r="K2374" s="2">
        <v>467.21010000000001</v>
      </c>
      <c r="L2374" s="2">
        <v>1.47</v>
      </c>
      <c r="M2374" s="2">
        <v>0.114</v>
      </c>
      <c r="N2374" s="2">
        <v>1654</v>
      </c>
      <c r="O2374" s="2" t="s">
        <v>1589</v>
      </c>
      <c r="P2374" s="2">
        <v>5780</v>
      </c>
      <c r="Q2374" s="2">
        <v>1.1990000000000001</v>
      </c>
      <c r="R2374" s="2">
        <v>1.121</v>
      </c>
      <c r="S2374" s="2">
        <v>0.28000000000000003</v>
      </c>
      <c r="T2374" s="2" t="s">
        <v>5</v>
      </c>
      <c r="U2374" s="2">
        <v>4.3280000000000003</v>
      </c>
      <c r="V2374" s="2" t="s">
        <v>1606</v>
      </c>
      <c r="W2374" s="2">
        <v>286.36675000000002</v>
      </c>
      <c r="X2374" s="2" t="s">
        <v>1607</v>
      </c>
      <c r="Y2374" s="2">
        <v>-50.0673496</v>
      </c>
      <c r="Z2374" s="2">
        <v>639.00400000000002</v>
      </c>
      <c r="AA2374" s="2">
        <v>13.84</v>
      </c>
      <c r="AB2374" s="2">
        <v>12.262</v>
      </c>
      <c r="AC2374" s="2">
        <v>13.752000000000001</v>
      </c>
      <c r="AD2374" s="4">
        <f t="shared" si="185"/>
        <v>5.1555236388004785E-2</v>
      </c>
      <c r="AE2374" s="4">
        <f t="shared" si="186"/>
        <v>1.0748617190920509</v>
      </c>
      <c r="AF2374" s="4">
        <f t="shared" si="187"/>
        <v>4.7338686628700639</v>
      </c>
      <c r="AG2374" s="4">
        <f t="shared" si="188"/>
        <v>1247.5227554125984</v>
      </c>
      <c r="AH2374" s="4">
        <f t="shared" si="189"/>
        <v>0.11639878632988776</v>
      </c>
    </row>
    <row r="2375" spans="1:34" x14ac:dyDescent="0.3">
      <c r="A2375" s="2" t="s">
        <v>12052</v>
      </c>
      <c r="B2375" s="2" t="s">
        <v>12051</v>
      </c>
      <c r="C2375" s="2" t="s">
        <v>226</v>
      </c>
      <c r="D2375" s="2">
        <v>2011</v>
      </c>
      <c r="E2375" s="2" t="s">
        <v>106</v>
      </c>
      <c r="F2375" s="2">
        <v>0</v>
      </c>
      <c r="G2375" s="2">
        <v>288.822</v>
      </c>
      <c r="H2375" s="2">
        <v>1.0895999999999999</v>
      </c>
      <c r="I2375" s="2">
        <v>8.5640000000000001</v>
      </c>
      <c r="J2375" s="2">
        <v>0.76400000000000001</v>
      </c>
      <c r="K2375" s="2">
        <v>69.92</v>
      </c>
      <c r="L2375" s="2">
        <v>0.22</v>
      </c>
      <c r="M2375" s="2">
        <v>0.182</v>
      </c>
      <c r="P2375" s="2">
        <v>5913</v>
      </c>
      <c r="Q2375" s="2">
        <v>1.1617999999999999</v>
      </c>
      <c r="R2375" s="2">
        <v>1.0479000000000001</v>
      </c>
      <c r="S2375" s="2">
        <v>-7.0000000000000007E-2</v>
      </c>
      <c r="T2375" s="2" t="s">
        <v>129</v>
      </c>
      <c r="U2375" s="2">
        <v>4.3284000000000002</v>
      </c>
      <c r="V2375" s="2" t="s">
        <v>12053</v>
      </c>
      <c r="W2375" s="2">
        <v>296.43580220000001</v>
      </c>
      <c r="X2375" s="2" t="s">
        <v>12054</v>
      </c>
      <c r="Y2375" s="2">
        <v>44.641536899999998</v>
      </c>
      <c r="Z2375" s="2">
        <v>1800.82</v>
      </c>
      <c r="AA2375" s="2">
        <v>15.087</v>
      </c>
      <c r="AB2375" s="2">
        <v>13.238</v>
      </c>
      <c r="AC2375" s="2">
        <v>14.829700000000001</v>
      </c>
      <c r="AD2375" s="4">
        <f t="shared" si="185"/>
        <v>0.1113195504339098</v>
      </c>
      <c r="AE2375" s="4">
        <f t="shared" si="186"/>
        <v>0.95334062991600355</v>
      </c>
      <c r="AF2375" s="4">
        <f t="shared" si="187"/>
        <v>2.8573430236148849</v>
      </c>
      <c r="AG2375" s="4">
        <f t="shared" si="188"/>
        <v>1.2469525311139216</v>
      </c>
      <c r="AH2375" s="4" t="str">
        <f t="shared" si="189"/>
        <v/>
      </c>
    </row>
    <row r="2376" spans="1:34" x14ac:dyDescent="0.3">
      <c r="A2376" s="2" t="s">
        <v>4864</v>
      </c>
      <c r="B2376" s="2" t="s">
        <v>4863</v>
      </c>
      <c r="C2376" s="2" t="s">
        <v>226</v>
      </c>
      <c r="D2376" s="2">
        <v>2015</v>
      </c>
      <c r="E2376" s="2" t="s">
        <v>271</v>
      </c>
      <c r="F2376" s="2">
        <v>0</v>
      </c>
      <c r="G2376" s="2">
        <v>39.914879999999997</v>
      </c>
      <c r="H2376" s="2">
        <v>0.2114</v>
      </c>
      <c r="I2376" s="2">
        <v>1.89</v>
      </c>
      <c r="J2376" s="2">
        <v>0.16861451</v>
      </c>
      <c r="K2376" s="2">
        <v>4.2300000000000004</v>
      </c>
      <c r="L2376" s="2">
        <v>1.3299999999999999E-2</v>
      </c>
      <c r="N2376" s="2">
        <v>511</v>
      </c>
      <c r="O2376" s="2" t="s">
        <v>1325</v>
      </c>
      <c r="P2376" s="2">
        <v>5698</v>
      </c>
      <c r="Q2376" s="2">
        <v>0.78</v>
      </c>
      <c r="R2376" s="2">
        <v>0.8</v>
      </c>
      <c r="S2376" s="2">
        <v>-0.54</v>
      </c>
      <c r="T2376" s="2" t="s">
        <v>5</v>
      </c>
      <c r="U2376" s="2">
        <v>4.33</v>
      </c>
      <c r="V2376" s="2" t="s">
        <v>4865</v>
      </c>
      <c r="W2376" s="2">
        <v>170.1554763</v>
      </c>
      <c r="X2376" s="2" t="s">
        <v>4866</v>
      </c>
      <c r="Y2376" s="2">
        <v>2.5027534</v>
      </c>
      <c r="Z2376" s="2">
        <v>342.39400000000001</v>
      </c>
      <c r="AA2376" s="2">
        <v>12.882</v>
      </c>
      <c r="AB2376" s="2">
        <v>11.169</v>
      </c>
      <c r="AC2376" s="2">
        <v>12.739000000000001</v>
      </c>
      <c r="AD2376" s="4">
        <f t="shared" si="185"/>
        <v>0.62654887547807692</v>
      </c>
      <c r="AE2376" s="4">
        <f t="shared" si="186"/>
        <v>1.1841773746535653</v>
      </c>
      <c r="AF2376" s="4">
        <f t="shared" si="187"/>
        <v>1.4960264830861913</v>
      </c>
      <c r="AG2376" s="4">
        <f t="shared" si="188"/>
        <v>12.875344823793142</v>
      </c>
      <c r="AH2376" s="4">
        <f t="shared" si="189"/>
        <v>6.6180315241248247E-2</v>
      </c>
    </row>
    <row r="2377" spans="1:34" x14ac:dyDescent="0.3">
      <c r="A2377" s="2" t="s">
        <v>7742</v>
      </c>
      <c r="B2377" s="2" t="s">
        <v>7741</v>
      </c>
      <c r="C2377" s="2" t="s">
        <v>226</v>
      </c>
      <c r="D2377" s="2">
        <v>2016</v>
      </c>
      <c r="E2377" s="2" t="s">
        <v>106</v>
      </c>
      <c r="F2377" s="2">
        <v>0</v>
      </c>
      <c r="G2377" s="2">
        <v>68.886191499999995</v>
      </c>
      <c r="H2377" s="2">
        <v>0.31444</v>
      </c>
      <c r="I2377" s="2">
        <v>1.33</v>
      </c>
      <c r="J2377" s="2">
        <v>0.11865465</v>
      </c>
      <c r="K2377" s="2">
        <v>2.33</v>
      </c>
      <c r="L2377" s="2">
        <v>7.3299999999999997E-3</v>
      </c>
      <c r="M2377" s="2">
        <v>0</v>
      </c>
      <c r="N2377" s="2">
        <v>501</v>
      </c>
      <c r="P2377" s="2">
        <v>5850</v>
      </c>
      <c r="Q2377" s="2">
        <v>1.1000000000000001</v>
      </c>
      <c r="R2377" s="2">
        <v>0.97</v>
      </c>
      <c r="S2377" s="2">
        <v>-0.14000000000000001</v>
      </c>
      <c r="T2377" s="2" t="s">
        <v>5</v>
      </c>
      <c r="U2377" s="2">
        <v>4.33</v>
      </c>
      <c r="V2377" s="2" t="s">
        <v>7743</v>
      </c>
      <c r="W2377" s="2">
        <v>283.88521960000003</v>
      </c>
      <c r="X2377" s="2" t="s">
        <v>7744</v>
      </c>
      <c r="Y2377" s="2">
        <v>47.637150699999999</v>
      </c>
      <c r="Z2377" s="2">
        <v>514.524</v>
      </c>
      <c r="AA2377" s="2">
        <v>12.587999999999999</v>
      </c>
      <c r="AB2377" s="2">
        <v>11.016</v>
      </c>
      <c r="AC2377" s="2">
        <v>12.4566</v>
      </c>
      <c r="AD2377" s="4">
        <f t="shared" si="185"/>
        <v>0.99037803111997302</v>
      </c>
      <c r="AE2377" s="4">
        <f t="shared" si="186"/>
        <v>1.3172027813895641</v>
      </c>
      <c r="AF2377" s="4">
        <f t="shared" si="187"/>
        <v>1.3235859243918093</v>
      </c>
      <c r="AG2377" s="4">
        <f t="shared" si="188"/>
        <v>12.859471178239618</v>
      </c>
      <c r="AH2377" s="4">
        <f t="shared" si="189"/>
        <v>5.9133458099139738E-2</v>
      </c>
    </row>
    <row r="2378" spans="1:34" x14ac:dyDescent="0.3">
      <c r="A2378" s="2" t="s">
        <v>11428</v>
      </c>
      <c r="B2378" s="2" t="s">
        <v>11427</v>
      </c>
      <c r="C2378" s="2" t="s">
        <v>226</v>
      </c>
      <c r="D2378" s="2">
        <v>2011</v>
      </c>
      <c r="E2378" s="2" t="s">
        <v>106</v>
      </c>
      <c r="F2378" s="2">
        <v>0</v>
      </c>
      <c r="G2378" s="2">
        <v>8.14</v>
      </c>
      <c r="H2378" s="2">
        <v>8.0449999999999994E-2</v>
      </c>
      <c r="I2378" s="2">
        <v>2.3479999999999999</v>
      </c>
      <c r="J2378" s="2">
        <v>0.20947489</v>
      </c>
      <c r="K2378" s="2">
        <v>11.14</v>
      </c>
      <c r="L2378" s="2">
        <v>3.5050360000000003E-2</v>
      </c>
      <c r="M2378" s="2">
        <v>2.3E-2</v>
      </c>
      <c r="N2378" s="2">
        <v>1050</v>
      </c>
      <c r="P2378" s="2">
        <v>6028</v>
      </c>
      <c r="Q2378" s="2">
        <v>1.099</v>
      </c>
      <c r="R2378" s="2">
        <v>1.06</v>
      </c>
      <c r="S2378" s="2">
        <v>-7.0800000000000002E-2</v>
      </c>
      <c r="T2378" s="2" t="s">
        <v>129</v>
      </c>
      <c r="U2378" s="2">
        <v>4.33</v>
      </c>
      <c r="V2378" s="2" t="s">
        <v>11429</v>
      </c>
      <c r="W2378" s="2">
        <v>290.4132621</v>
      </c>
      <c r="X2378" s="2" t="s">
        <v>11430</v>
      </c>
      <c r="Y2378" s="2">
        <v>38.343728300000002</v>
      </c>
      <c r="Z2378" s="2">
        <v>1156.81</v>
      </c>
      <c r="AA2378" s="2">
        <v>15.04</v>
      </c>
      <c r="AB2378" s="2">
        <v>13.372</v>
      </c>
      <c r="AC2378" s="2">
        <v>14.923400000000001</v>
      </c>
      <c r="AD2378" s="4">
        <f t="shared" si="185"/>
        <v>0.86057933481455751</v>
      </c>
      <c r="AE2378" s="4">
        <f t="shared" si="186"/>
        <v>2.0206402781445809</v>
      </c>
      <c r="AF2378" s="4">
        <f t="shared" si="187"/>
        <v>2.1781789120922723</v>
      </c>
      <c r="AG2378" s="4">
        <f t="shared" si="188"/>
        <v>221.06811723535498</v>
      </c>
      <c r="AH2378" s="4">
        <f t="shared" si="189"/>
        <v>6.7220060590524516E-2</v>
      </c>
    </row>
    <row r="2379" spans="1:34" x14ac:dyDescent="0.3">
      <c r="A2379" s="2" t="s">
        <v>11428</v>
      </c>
      <c r="B2379" s="2" t="s">
        <v>11431</v>
      </c>
      <c r="C2379" s="2" t="s">
        <v>226</v>
      </c>
      <c r="D2379" s="2">
        <v>2011</v>
      </c>
      <c r="E2379" s="2" t="s">
        <v>106</v>
      </c>
      <c r="F2379" s="2">
        <v>0</v>
      </c>
      <c r="G2379" s="2">
        <v>12.33</v>
      </c>
      <c r="H2379" s="2">
        <v>0.10612000000000001</v>
      </c>
      <c r="I2379" s="2">
        <v>2.5139999999999998</v>
      </c>
      <c r="J2379" s="2">
        <v>0.22428444</v>
      </c>
      <c r="K2379" s="2">
        <v>9.99</v>
      </c>
      <c r="L2379" s="2">
        <v>3.1432059999999998E-2</v>
      </c>
      <c r="M2379" s="2">
        <v>1.4E-2</v>
      </c>
      <c r="N2379" s="2">
        <v>915</v>
      </c>
      <c r="P2379" s="2">
        <v>6028</v>
      </c>
      <c r="Q2379" s="2">
        <v>1.099</v>
      </c>
      <c r="R2379" s="2">
        <v>1.06</v>
      </c>
      <c r="S2379" s="2">
        <v>-7.0800000000000002E-2</v>
      </c>
      <c r="T2379" s="2" t="s">
        <v>129</v>
      </c>
      <c r="U2379" s="2">
        <v>4.33</v>
      </c>
      <c r="V2379" s="2" t="s">
        <v>11429</v>
      </c>
      <c r="W2379" s="2">
        <v>290.4132621</v>
      </c>
      <c r="X2379" s="2" t="s">
        <v>11430</v>
      </c>
      <c r="Y2379" s="2">
        <v>38.343728300000002</v>
      </c>
      <c r="Z2379" s="2">
        <v>1156.81</v>
      </c>
      <c r="AA2379" s="2">
        <v>15.04</v>
      </c>
      <c r="AB2379" s="2">
        <v>13.372</v>
      </c>
      <c r="AC2379" s="2">
        <v>14.923400000000001</v>
      </c>
      <c r="AD2379" s="4">
        <f t="shared" si="185"/>
        <v>0.62873794051742138</v>
      </c>
      <c r="AE2379" s="4">
        <f t="shared" si="186"/>
        <v>1.5806471824607973</v>
      </c>
      <c r="AF2379" s="4">
        <f t="shared" si="187"/>
        <v>1.9934259496420839</v>
      </c>
      <c r="AG2379" s="4">
        <f t="shared" si="188"/>
        <v>127.05264970401666</v>
      </c>
      <c r="AH2379" s="4">
        <f t="shared" si="189"/>
        <v>6.5900629089814242E-2</v>
      </c>
    </row>
    <row r="2380" spans="1:34" x14ac:dyDescent="0.3">
      <c r="A2380" s="2" t="s">
        <v>6941</v>
      </c>
      <c r="B2380" s="2" t="s">
        <v>6940</v>
      </c>
      <c r="C2380" s="2" t="s">
        <v>226</v>
      </c>
      <c r="D2380" s="2">
        <v>2016</v>
      </c>
      <c r="E2380" s="2" t="s">
        <v>106</v>
      </c>
      <c r="F2380" s="2">
        <v>0</v>
      </c>
      <c r="G2380" s="2">
        <v>1.5432066040000001</v>
      </c>
      <c r="H2380" s="2">
        <v>2.571E-2</v>
      </c>
      <c r="I2380" s="2">
        <v>1.1200000000000001</v>
      </c>
      <c r="J2380" s="2">
        <v>9.9919709999999995E-2</v>
      </c>
      <c r="K2380" s="2">
        <v>1.46</v>
      </c>
      <c r="L2380" s="2">
        <v>4.5900000000000003E-3</v>
      </c>
      <c r="M2380" s="2">
        <v>0</v>
      </c>
      <c r="N2380" s="2">
        <v>1827</v>
      </c>
      <c r="P2380" s="2">
        <v>5923</v>
      </c>
      <c r="Q2380" s="2">
        <v>1.1399999999999999</v>
      </c>
      <c r="R2380" s="2">
        <v>1.03</v>
      </c>
      <c r="S2380" s="2">
        <v>-0.06</v>
      </c>
      <c r="T2380" s="2" t="s">
        <v>5</v>
      </c>
      <c r="U2380" s="2">
        <v>4.33</v>
      </c>
      <c r="V2380" s="2" t="s">
        <v>6942</v>
      </c>
      <c r="W2380" s="2">
        <v>289.3586737</v>
      </c>
      <c r="X2380" s="2" t="s">
        <v>6943</v>
      </c>
      <c r="Y2380" s="2">
        <v>50.598448900000001</v>
      </c>
      <c r="Z2380" s="2">
        <v>739.55700000000002</v>
      </c>
      <c r="AA2380" s="2">
        <v>13.444000000000001</v>
      </c>
      <c r="AB2380" s="2">
        <v>11.97</v>
      </c>
      <c r="AC2380" s="2">
        <v>13.341699999999999</v>
      </c>
      <c r="AD2380" s="4">
        <f t="shared" si="185"/>
        <v>1.0391991618075798</v>
      </c>
      <c r="AE2380" s="4">
        <f t="shared" si="186"/>
        <v>1.1639030612244896</v>
      </c>
      <c r="AF2380" s="4">
        <f t="shared" si="187"/>
        <v>1.1417405259389843</v>
      </c>
      <c r="AG2380" s="4">
        <f t="shared" si="188"/>
        <v>2171.0125296290439</v>
      </c>
      <c r="AH2380" s="4">
        <f t="shared" si="189"/>
        <v>2.6711491765184631E-2</v>
      </c>
    </row>
    <row r="2381" spans="1:34" x14ac:dyDescent="0.3">
      <c r="A2381" s="2" t="s">
        <v>13412</v>
      </c>
      <c r="B2381" s="2" t="s">
        <v>13411</v>
      </c>
      <c r="C2381" s="2" t="s">
        <v>226</v>
      </c>
      <c r="D2381" s="2">
        <v>2016</v>
      </c>
      <c r="E2381" s="2" t="s">
        <v>106</v>
      </c>
      <c r="F2381" s="2">
        <v>0</v>
      </c>
      <c r="G2381" s="2">
        <v>14.586496070000001</v>
      </c>
      <c r="H2381" s="2">
        <v>0.11638</v>
      </c>
      <c r="I2381" s="2">
        <v>2.31</v>
      </c>
      <c r="J2381" s="2">
        <v>0.2060844</v>
      </c>
      <c r="K2381" s="2">
        <v>5.95</v>
      </c>
      <c r="L2381" s="2">
        <v>1.8700000000000001E-2</v>
      </c>
      <c r="M2381" s="2">
        <v>0</v>
      </c>
      <c r="N2381" s="2">
        <v>852</v>
      </c>
      <c r="P2381" s="2">
        <v>6117</v>
      </c>
      <c r="Q2381" s="2">
        <v>1.18</v>
      </c>
      <c r="R2381" s="2">
        <v>1.1000000000000001</v>
      </c>
      <c r="S2381" s="2">
        <v>-0.06</v>
      </c>
      <c r="T2381" s="2" t="s">
        <v>5</v>
      </c>
      <c r="U2381" s="2">
        <v>4.33</v>
      </c>
      <c r="V2381" s="2" t="s">
        <v>13413</v>
      </c>
      <c r="W2381" s="2">
        <v>295.1933631</v>
      </c>
      <c r="X2381" s="2" t="s">
        <v>13414</v>
      </c>
      <c r="Y2381" s="2">
        <v>39.539694599999997</v>
      </c>
      <c r="Z2381" s="2">
        <v>748.18799999999999</v>
      </c>
      <c r="AA2381" s="2">
        <v>13.637</v>
      </c>
      <c r="AB2381" s="2">
        <v>12.205</v>
      </c>
      <c r="AC2381" s="2">
        <v>13.456899999999999</v>
      </c>
      <c r="AD2381" s="4">
        <f t="shared" si="185"/>
        <v>0.48270414268052991</v>
      </c>
      <c r="AE2381" s="4">
        <f t="shared" si="186"/>
        <v>1.1150465695920242</v>
      </c>
      <c r="AF2381" s="4">
        <f t="shared" si="187"/>
        <v>1.6049166881048922</v>
      </c>
      <c r="AG2381" s="4">
        <f t="shared" si="188"/>
        <v>129.13711531963406</v>
      </c>
      <c r="AH2381" s="4">
        <f t="shared" si="189"/>
        <v>5.4983539745163304E-2</v>
      </c>
    </row>
    <row r="2382" spans="1:34" x14ac:dyDescent="0.3">
      <c r="A2382" s="2" t="s">
        <v>7849</v>
      </c>
      <c r="B2382" s="2" t="s">
        <v>7848</v>
      </c>
      <c r="C2382" s="2" t="s">
        <v>226</v>
      </c>
      <c r="D2382" s="2">
        <v>2016</v>
      </c>
      <c r="E2382" s="2" t="s">
        <v>106</v>
      </c>
      <c r="F2382" s="2">
        <v>0</v>
      </c>
      <c r="G2382" s="2">
        <v>12.5720095</v>
      </c>
      <c r="H2382" s="2">
        <v>0.10863</v>
      </c>
      <c r="I2382" s="2">
        <v>1.19</v>
      </c>
      <c r="J2382" s="2">
        <v>0.10616469000000001</v>
      </c>
      <c r="K2382" s="2">
        <v>1.81</v>
      </c>
      <c r="L2382" s="2">
        <v>5.7000000000000002E-3</v>
      </c>
      <c r="M2382" s="2">
        <v>0</v>
      </c>
      <c r="N2382" s="2">
        <v>886</v>
      </c>
      <c r="P2382" s="2">
        <v>6188</v>
      </c>
      <c r="Q2382" s="2">
        <v>1.21</v>
      </c>
      <c r="R2382" s="2">
        <v>1.1399999999999999</v>
      </c>
      <c r="S2382" s="2">
        <v>-0.02</v>
      </c>
      <c r="T2382" s="2" t="s">
        <v>5</v>
      </c>
      <c r="U2382" s="2">
        <v>4.33</v>
      </c>
      <c r="V2382" s="2" t="s">
        <v>7850</v>
      </c>
      <c r="W2382" s="2">
        <v>287.8570173</v>
      </c>
      <c r="X2382" s="2" t="s">
        <v>7851</v>
      </c>
      <c r="Y2382" s="2">
        <v>40.547190899999997</v>
      </c>
      <c r="Z2382" s="2">
        <v>538.48099999999999</v>
      </c>
      <c r="AA2382" s="2">
        <v>12.992000000000001</v>
      </c>
      <c r="AB2382" s="2">
        <v>11.638999999999999</v>
      </c>
      <c r="AC2382" s="2">
        <v>12.8485</v>
      </c>
      <c r="AD2382" s="4">
        <f t="shared" si="185"/>
        <v>1.074082623657471</v>
      </c>
      <c r="AE2382" s="4">
        <f t="shared" si="186"/>
        <v>1.2781583221523904</v>
      </c>
      <c r="AF2382" s="4">
        <f t="shared" si="187"/>
        <v>1.2332916943535073</v>
      </c>
      <c r="AG2382" s="4">
        <f t="shared" si="188"/>
        <v>163.21582013887377</v>
      </c>
      <c r="AH2382" s="4">
        <f t="shared" si="189"/>
        <v>4.1433244786590585E-2</v>
      </c>
    </row>
    <row r="2383" spans="1:34" x14ac:dyDescent="0.3">
      <c r="A2383" s="2" t="s">
        <v>4239</v>
      </c>
      <c r="B2383" s="2" t="s">
        <v>16069</v>
      </c>
      <c r="C2383" s="2" t="s">
        <v>226</v>
      </c>
      <c r="D2383" s="2">
        <v>2021</v>
      </c>
      <c r="E2383" s="2" t="s">
        <v>227</v>
      </c>
      <c r="F2383" s="2">
        <v>0</v>
      </c>
      <c r="G2383" s="2">
        <v>16.709879999999998</v>
      </c>
      <c r="I2383" s="2">
        <v>2.78</v>
      </c>
      <c r="J2383" s="2">
        <v>0.24801540999999999</v>
      </c>
      <c r="K2383" s="2">
        <v>8.5</v>
      </c>
      <c r="L2383" s="2">
        <v>2.6743989999999999E-2</v>
      </c>
      <c r="M2383" s="2">
        <v>0.05</v>
      </c>
      <c r="N2383" s="2">
        <v>824</v>
      </c>
      <c r="P2383" s="2">
        <v>5746</v>
      </c>
      <c r="Q2383" s="2">
        <v>1.1303000000000001</v>
      </c>
      <c r="R2383" s="2">
        <v>0.99099999999999999</v>
      </c>
      <c r="S2383" s="2">
        <v>-0.02</v>
      </c>
      <c r="T2383" s="2" t="s">
        <v>5</v>
      </c>
      <c r="U2383" s="2">
        <v>4.33</v>
      </c>
      <c r="V2383" s="2" t="s">
        <v>4240</v>
      </c>
      <c r="W2383" s="2">
        <v>148.16193050000001</v>
      </c>
      <c r="X2383" s="2" t="s">
        <v>4241</v>
      </c>
      <c r="Y2383" s="2">
        <v>35.111007999999998</v>
      </c>
      <c r="Z2383" s="2">
        <v>53.973999999999997</v>
      </c>
      <c r="AA2383" s="2">
        <v>8.25</v>
      </c>
      <c r="AB2383" s="2">
        <v>6.6840000000000002</v>
      </c>
      <c r="AC2383" s="2">
        <v>8.0823499999999999</v>
      </c>
      <c r="AD2383" s="4">
        <f t="shared" si="185"/>
        <v>0.39562573842380477</v>
      </c>
      <c r="AE2383" s="4">
        <f t="shared" si="186"/>
        <v>1.0998395528181772</v>
      </c>
      <c r="AF2383" s="4">
        <f t="shared" si="187"/>
        <v>1.7485862737750553</v>
      </c>
      <c r="AG2383" s="4" t="str">
        <f t="shared" si="188"/>
        <v/>
      </c>
      <c r="AH2383" s="4">
        <f t="shared" si="189"/>
        <v>6.0914889263812104E-2</v>
      </c>
    </row>
    <row r="2384" spans="1:34" x14ac:dyDescent="0.3">
      <c r="A2384" s="2" t="s">
        <v>13498</v>
      </c>
      <c r="B2384" s="2" t="s">
        <v>13497</v>
      </c>
      <c r="C2384" s="2" t="s">
        <v>226</v>
      </c>
      <c r="D2384" s="2">
        <v>2016</v>
      </c>
      <c r="E2384" s="2" t="s">
        <v>106</v>
      </c>
      <c r="F2384" s="2">
        <v>0</v>
      </c>
      <c r="G2384" s="2">
        <v>3.2758226210000001</v>
      </c>
      <c r="H2384" s="2">
        <v>4.5409999999999999E-2</v>
      </c>
      <c r="I2384" s="2">
        <v>2.1</v>
      </c>
      <c r="J2384" s="2">
        <v>0.18734945</v>
      </c>
      <c r="K2384" s="2">
        <v>5.0599999999999996</v>
      </c>
      <c r="L2384" s="2">
        <v>1.5900000000000001E-2</v>
      </c>
      <c r="M2384" s="2">
        <v>0</v>
      </c>
      <c r="N2384" s="2">
        <v>1730</v>
      </c>
      <c r="P2384" s="2">
        <v>6170</v>
      </c>
      <c r="Q2384" s="2">
        <v>1.21</v>
      </c>
      <c r="R2384" s="2">
        <v>1.1299999999999999</v>
      </c>
      <c r="S2384" s="2">
        <v>-0.01</v>
      </c>
      <c r="T2384" s="2" t="s">
        <v>5</v>
      </c>
      <c r="U2384" s="2">
        <v>4.33</v>
      </c>
      <c r="V2384" s="2" t="s">
        <v>13499</v>
      </c>
      <c r="W2384" s="2">
        <v>290.32270979999998</v>
      </c>
      <c r="X2384" s="2" t="s">
        <v>13500</v>
      </c>
      <c r="Y2384" s="2">
        <v>44.0358625</v>
      </c>
      <c r="Z2384" s="2">
        <v>1173.57</v>
      </c>
      <c r="AA2384" s="2">
        <v>13.944000000000001</v>
      </c>
      <c r="AB2384" s="2">
        <v>12.589</v>
      </c>
      <c r="AC2384" s="2">
        <v>14.0305</v>
      </c>
      <c r="AD2384" s="4">
        <f t="shared" si="185"/>
        <v>0.54637728107115857</v>
      </c>
      <c r="AE2384" s="4">
        <f t="shared" si="186"/>
        <v>1.1473922902494329</v>
      </c>
      <c r="AF2384" s="4">
        <f t="shared" si="187"/>
        <v>1.5522640914238175</v>
      </c>
      <c r="AG2384" s="4">
        <f t="shared" si="188"/>
        <v>923.20520197064775</v>
      </c>
      <c r="AH2384" s="4">
        <f t="shared" si="189"/>
        <v>3.7320079437274972E-2</v>
      </c>
    </row>
    <row r="2385" spans="1:34" x14ac:dyDescent="0.3">
      <c r="A2385" s="2" t="s">
        <v>6993</v>
      </c>
      <c r="B2385" s="2" t="s">
        <v>6992</v>
      </c>
      <c r="C2385" s="2" t="s">
        <v>226</v>
      </c>
      <c r="D2385" s="2">
        <v>2016</v>
      </c>
      <c r="E2385" s="2" t="s">
        <v>106</v>
      </c>
      <c r="F2385" s="2">
        <v>0</v>
      </c>
      <c r="G2385" s="2">
        <v>25.082462599999999</v>
      </c>
      <c r="H2385" s="2">
        <v>0.17543</v>
      </c>
      <c r="I2385" s="2">
        <v>1.95</v>
      </c>
      <c r="J2385" s="2">
        <v>0.17396734999999999</v>
      </c>
      <c r="K2385" s="2">
        <v>4.46</v>
      </c>
      <c r="L2385" s="2">
        <v>1.4E-2</v>
      </c>
      <c r="M2385" s="2">
        <v>0</v>
      </c>
      <c r="N2385" s="2">
        <v>776</v>
      </c>
      <c r="P2385" s="2">
        <v>6166</v>
      </c>
      <c r="Q2385" s="2">
        <v>1.2</v>
      </c>
      <c r="R2385" s="2">
        <v>1.1299999999999999</v>
      </c>
      <c r="S2385" s="2">
        <v>-0.01</v>
      </c>
      <c r="T2385" s="2" t="s">
        <v>5</v>
      </c>
      <c r="U2385" s="2">
        <v>4.33</v>
      </c>
      <c r="V2385" s="2" t="s">
        <v>6994</v>
      </c>
      <c r="W2385" s="2">
        <v>284.97802510000002</v>
      </c>
      <c r="X2385" s="2" t="s">
        <v>6995</v>
      </c>
      <c r="Y2385" s="2">
        <v>41.420207699999999</v>
      </c>
      <c r="Z2385" s="2">
        <v>1072.8800000000001</v>
      </c>
      <c r="AA2385" s="2">
        <v>13.781000000000001</v>
      </c>
      <c r="AB2385" s="2">
        <v>12.484</v>
      </c>
      <c r="AC2385" s="2">
        <v>13.808400000000001</v>
      </c>
      <c r="AD2385" s="4">
        <f t="shared" si="185"/>
        <v>0.60149361924509859</v>
      </c>
      <c r="AE2385" s="4">
        <f t="shared" si="186"/>
        <v>1.1729125575279422</v>
      </c>
      <c r="AF2385" s="4">
        <f t="shared" si="187"/>
        <v>1.512342384243557</v>
      </c>
      <c r="AG2385" s="4">
        <f t="shared" si="188"/>
        <v>60.681833830060498</v>
      </c>
      <c r="AH2385" s="4">
        <f t="shared" si="189"/>
        <v>5.4289927669553199E-2</v>
      </c>
    </row>
    <row r="2386" spans="1:34" x14ac:dyDescent="0.3">
      <c r="A2386" s="2" t="s">
        <v>6993</v>
      </c>
      <c r="B2386" s="2" t="s">
        <v>6996</v>
      </c>
      <c r="C2386" s="2" t="s">
        <v>226</v>
      </c>
      <c r="D2386" s="2">
        <v>2016</v>
      </c>
      <c r="E2386" s="2" t="s">
        <v>106</v>
      </c>
      <c r="F2386" s="2">
        <v>0</v>
      </c>
      <c r="G2386" s="2">
        <v>89.722291999999996</v>
      </c>
      <c r="H2386" s="2">
        <v>0.41037000000000001</v>
      </c>
      <c r="I2386" s="2">
        <v>1.96</v>
      </c>
      <c r="J2386" s="2">
        <v>0.17485949000000001</v>
      </c>
      <c r="K2386" s="2">
        <v>4.5</v>
      </c>
      <c r="L2386" s="2">
        <v>1.4200000000000001E-2</v>
      </c>
      <c r="M2386" s="2">
        <v>0</v>
      </c>
      <c r="N2386" s="2">
        <v>508</v>
      </c>
      <c r="P2386" s="2">
        <v>6166</v>
      </c>
      <c r="Q2386" s="2">
        <v>1.2</v>
      </c>
      <c r="R2386" s="2">
        <v>1.1299999999999999</v>
      </c>
      <c r="S2386" s="2">
        <v>-0.01</v>
      </c>
      <c r="T2386" s="2" t="s">
        <v>5</v>
      </c>
      <c r="U2386" s="2">
        <v>4.33</v>
      </c>
      <c r="V2386" s="2" t="s">
        <v>6994</v>
      </c>
      <c r="W2386" s="2">
        <v>284.97802510000002</v>
      </c>
      <c r="X2386" s="2" t="s">
        <v>6995</v>
      </c>
      <c r="Y2386" s="2">
        <v>41.420207699999999</v>
      </c>
      <c r="Z2386" s="2">
        <v>1072.8800000000001</v>
      </c>
      <c r="AA2386" s="2">
        <v>13.781000000000001</v>
      </c>
      <c r="AB2386" s="2">
        <v>12.484</v>
      </c>
      <c r="AC2386" s="2">
        <v>13.808400000000001</v>
      </c>
      <c r="AD2386" s="4">
        <f t="shared" si="185"/>
        <v>0.59764638883458432</v>
      </c>
      <c r="AE2386" s="4">
        <f t="shared" si="186"/>
        <v>1.1713869221157851</v>
      </c>
      <c r="AF2386" s="4">
        <f t="shared" si="187"/>
        <v>1.5152288168283161</v>
      </c>
      <c r="AG2386" s="4">
        <f t="shared" si="188"/>
        <v>11.089582983147558</v>
      </c>
      <c r="AH2386" s="4">
        <f t="shared" si="189"/>
        <v>6.7227407693374139E-2</v>
      </c>
    </row>
    <row r="2387" spans="1:34" x14ac:dyDescent="0.3">
      <c r="A2387" s="2" t="s">
        <v>9520</v>
      </c>
      <c r="B2387" s="2" t="s">
        <v>9519</v>
      </c>
      <c r="C2387" s="2" t="s">
        <v>226</v>
      </c>
      <c r="D2387" s="2">
        <v>2016</v>
      </c>
      <c r="E2387" s="2" t="s">
        <v>106</v>
      </c>
      <c r="F2387" s="2">
        <v>0</v>
      </c>
      <c r="G2387" s="2">
        <v>448.30355800000001</v>
      </c>
      <c r="H2387" s="2">
        <v>0.67620000000000002</v>
      </c>
      <c r="I2387" s="2">
        <v>2.4700000000000002</v>
      </c>
      <c r="J2387" s="2">
        <v>0.22035863999999999</v>
      </c>
      <c r="K2387" s="2">
        <v>6.66</v>
      </c>
      <c r="L2387" s="2">
        <v>2.1000000000000001E-2</v>
      </c>
      <c r="M2387" s="2">
        <v>0</v>
      </c>
      <c r="N2387" s="2">
        <v>369</v>
      </c>
      <c r="P2387" s="2">
        <v>6137</v>
      </c>
      <c r="Q2387" s="2">
        <v>1.19</v>
      </c>
      <c r="R2387" s="2">
        <v>1.1200000000000001</v>
      </c>
      <c r="S2387" s="2">
        <v>0</v>
      </c>
      <c r="T2387" s="2" t="s">
        <v>5</v>
      </c>
      <c r="U2387" s="2">
        <v>4.33</v>
      </c>
      <c r="V2387" s="2" t="s">
        <v>9521</v>
      </c>
      <c r="W2387" s="2">
        <v>294.49487690000001</v>
      </c>
      <c r="X2387" s="2" t="s">
        <v>9522</v>
      </c>
      <c r="Y2387" s="2">
        <v>43.913557500000003</v>
      </c>
      <c r="Z2387" s="2">
        <v>716.76</v>
      </c>
      <c r="AA2387" s="2">
        <v>13.22</v>
      </c>
      <c r="AB2387" s="2">
        <v>11.66</v>
      </c>
      <c r="AC2387" s="2">
        <v>13.066000000000001</v>
      </c>
      <c r="AD2387" s="4">
        <f t="shared" si="185"/>
        <v>0.44196041162838973</v>
      </c>
      <c r="AE2387" s="4">
        <f t="shared" si="186"/>
        <v>1.0916422167221227</v>
      </c>
      <c r="AF2387" s="4">
        <f t="shared" si="187"/>
        <v>1.6420585480742287</v>
      </c>
      <c r="AG2387" s="4">
        <f t="shared" si="188"/>
        <v>3.9414673471624826</v>
      </c>
      <c r="AH2387" s="4">
        <f t="shared" si="189"/>
        <v>8.5482153564698266E-2</v>
      </c>
    </row>
    <row r="2388" spans="1:34" x14ac:dyDescent="0.3">
      <c r="A2388" s="2" t="s">
        <v>1324</v>
      </c>
      <c r="B2388" s="2" t="s">
        <v>1323</v>
      </c>
      <c r="C2388" s="2" t="s">
        <v>226</v>
      </c>
      <c r="D2388" s="2">
        <v>2010</v>
      </c>
      <c r="E2388" s="2" t="s">
        <v>1270</v>
      </c>
      <c r="F2388" s="2">
        <v>0</v>
      </c>
      <c r="G2388" s="2">
        <v>4.1244800000000001</v>
      </c>
      <c r="H2388" s="2">
        <v>5.0369999999999998E-2</v>
      </c>
      <c r="I2388" s="2">
        <v>12.441990000000001</v>
      </c>
      <c r="J2388" s="2">
        <v>1.1100000000000001</v>
      </c>
      <c r="K2388" s="2">
        <v>1547.8321000000001</v>
      </c>
      <c r="L2388" s="2">
        <v>4.87</v>
      </c>
      <c r="M2388" s="2">
        <v>0.23</v>
      </c>
      <c r="N2388" s="2">
        <v>1367</v>
      </c>
      <c r="O2388" s="2" t="s">
        <v>1325</v>
      </c>
      <c r="P2388" s="2">
        <v>5588</v>
      </c>
      <c r="Q2388" s="2">
        <v>1.21</v>
      </c>
      <c r="R2388" s="2">
        <v>1.24</v>
      </c>
      <c r="S2388" s="2">
        <v>0.01</v>
      </c>
      <c r="T2388" s="2" t="s">
        <v>5</v>
      </c>
      <c r="U2388" s="2">
        <v>4.33</v>
      </c>
      <c r="V2388" s="2" t="s">
        <v>1326</v>
      </c>
      <c r="W2388" s="2">
        <v>171.27493480000001</v>
      </c>
      <c r="X2388" s="2" t="s">
        <v>1327</v>
      </c>
      <c r="Y2388" s="2">
        <v>41.028020699999999</v>
      </c>
      <c r="Z2388" s="2">
        <v>277.27800000000002</v>
      </c>
      <c r="AA2388" s="2">
        <v>11.459</v>
      </c>
      <c r="AB2388" s="2">
        <v>10.111000000000001</v>
      </c>
      <c r="AC2388" s="2">
        <v>11.558299999999999</v>
      </c>
      <c r="AD2388" s="4">
        <f t="shared" si="185"/>
        <v>0.80362660336653058</v>
      </c>
      <c r="AE2388" s="4">
        <f t="shared" si="186"/>
        <v>9.99871416282034</v>
      </c>
      <c r="AF2388" s="4">
        <f t="shared" si="187"/>
        <v>11.153649699836778</v>
      </c>
      <c r="AG2388" s="4">
        <f t="shared" si="188"/>
        <v>504.82665608327761</v>
      </c>
      <c r="AH2388" s="4">
        <f t="shared" si="189"/>
        <v>0.30167043066786248</v>
      </c>
    </row>
    <row r="2389" spans="1:34" x14ac:dyDescent="0.3">
      <c r="A2389" s="2" t="s">
        <v>14230</v>
      </c>
      <c r="B2389" s="2" t="s">
        <v>14229</v>
      </c>
      <c r="C2389" s="2" t="s">
        <v>226</v>
      </c>
      <c r="D2389" s="2">
        <v>2016</v>
      </c>
      <c r="E2389" s="2" t="s">
        <v>106</v>
      </c>
      <c r="F2389" s="2">
        <v>0</v>
      </c>
      <c r="G2389" s="2">
        <v>6.1469851000000002</v>
      </c>
      <c r="H2389" s="2">
        <v>6.9500000000000006E-2</v>
      </c>
      <c r="I2389" s="2">
        <v>2.12</v>
      </c>
      <c r="J2389" s="2">
        <v>0.18913373</v>
      </c>
      <c r="K2389" s="2">
        <v>5.14</v>
      </c>
      <c r="L2389" s="2">
        <v>1.6199999999999999E-2</v>
      </c>
      <c r="M2389" s="2">
        <v>0</v>
      </c>
      <c r="N2389" s="2">
        <v>1164</v>
      </c>
      <c r="P2389" s="2">
        <v>6162</v>
      </c>
      <c r="Q2389" s="2">
        <v>1.22</v>
      </c>
      <c r="R2389" s="2">
        <v>1.1499999999999999</v>
      </c>
      <c r="S2389" s="2">
        <v>0.01</v>
      </c>
      <c r="T2389" s="2" t="s">
        <v>5</v>
      </c>
      <c r="U2389" s="2">
        <v>4.33</v>
      </c>
      <c r="V2389" s="2" t="s">
        <v>14231</v>
      </c>
      <c r="W2389" s="2">
        <v>284.91052560000003</v>
      </c>
      <c r="X2389" s="2" t="s">
        <v>14232</v>
      </c>
      <c r="Y2389" s="2">
        <v>48.431589600000002</v>
      </c>
      <c r="Z2389" s="2">
        <v>2055.77</v>
      </c>
      <c r="AA2389" s="2">
        <v>14.859</v>
      </c>
      <c r="AB2389" s="2">
        <v>13.417999999999999</v>
      </c>
      <c r="AC2389" s="2">
        <v>14.6655</v>
      </c>
      <c r="AD2389" s="4">
        <f t="shared" si="185"/>
        <v>0.53945538934825377</v>
      </c>
      <c r="AE2389" s="4">
        <f t="shared" si="186"/>
        <v>1.1436454254182982</v>
      </c>
      <c r="AF2389" s="4">
        <f t="shared" si="187"/>
        <v>1.5570896897374897</v>
      </c>
      <c r="AG2389" s="4">
        <f t="shared" si="188"/>
        <v>398.5902563644724</v>
      </c>
      <c r="AH2389" s="4">
        <f t="shared" si="189"/>
        <v>4.5639107072821448E-2</v>
      </c>
    </row>
    <row r="2390" spans="1:34" x14ac:dyDescent="0.3">
      <c r="A2390" s="2" t="s">
        <v>13027</v>
      </c>
      <c r="B2390" s="2" t="s">
        <v>13026</v>
      </c>
      <c r="C2390" s="2" t="s">
        <v>226</v>
      </c>
      <c r="D2390" s="2">
        <v>2016</v>
      </c>
      <c r="E2390" s="2" t="s">
        <v>106</v>
      </c>
      <c r="F2390" s="2">
        <v>0</v>
      </c>
      <c r="G2390" s="2">
        <v>21.41616926</v>
      </c>
      <c r="H2390" s="2">
        <v>0.15482000000000001</v>
      </c>
      <c r="I2390" s="2">
        <v>2.12</v>
      </c>
      <c r="J2390" s="2">
        <v>0.18913373</v>
      </c>
      <c r="K2390" s="2">
        <v>5.14</v>
      </c>
      <c r="L2390" s="2">
        <v>1.6199999999999999E-2</v>
      </c>
      <c r="M2390" s="2">
        <v>0</v>
      </c>
      <c r="N2390" s="2">
        <v>748</v>
      </c>
      <c r="P2390" s="2">
        <v>6206</v>
      </c>
      <c r="Q2390" s="2">
        <v>1.22</v>
      </c>
      <c r="R2390" s="2">
        <v>1.1599999999999999</v>
      </c>
      <c r="S2390" s="2">
        <v>0.02</v>
      </c>
      <c r="T2390" s="2" t="s">
        <v>5</v>
      </c>
      <c r="U2390" s="2">
        <v>4.33</v>
      </c>
      <c r="V2390" s="2" t="s">
        <v>13028</v>
      </c>
      <c r="W2390" s="2">
        <v>294.02907340000002</v>
      </c>
      <c r="X2390" s="2" t="s">
        <v>13029</v>
      </c>
      <c r="Y2390" s="2">
        <v>39.051789300000003</v>
      </c>
      <c r="Z2390" s="2">
        <v>963.18</v>
      </c>
      <c r="AA2390" s="2">
        <v>13.667</v>
      </c>
      <c r="AB2390" s="2">
        <v>12.289</v>
      </c>
      <c r="AC2390" s="2">
        <v>13.540800000000001</v>
      </c>
      <c r="AD2390" s="4">
        <f t="shared" si="185"/>
        <v>0.53945538934825377</v>
      </c>
      <c r="AE2390" s="4">
        <f t="shared" si="186"/>
        <v>1.1436454254182982</v>
      </c>
      <c r="AF2390" s="4">
        <f t="shared" si="187"/>
        <v>1.5570896897374897</v>
      </c>
      <c r="AG2390" s="4">
        <f t="shared" si="188"/>
        <v>82.642314201864778</v>
      </c>
      <c r="AH2390" s="4">
        <f t="shared" si="189"/>
        <v>5.6932837599884795E-2</v>
      </c>
    </row>
    <row r="2391" spans="1:34" x14ac:dyDescent="0.3">
      <c r="A2391" s="2" t="s">
        <v>6814</v>
      </c>
      <c r="B2391" s="2" t="s">
        <v>6813</v>
      </c>
      <c r="C2391" s="2" t="s">
        <v>226</v>
      </c>
      <c r="D2391" s="2">
        <v>2016</v>
      </c>
      <c r="E2391" s="2" t="s">
        <v>106</v>
      </c>
      <c r="F2391" s="2">
        <v>0</v>
      </c>
      <c r="G2391" s="2">
        <v>27.495605999999999</v>
      </c>
      <c r="H2391" s="2">
        <v>0.16289999999999999</v>
      </c>
      <c r="I2391" s="2">
        <v>3.01</v>
      </c>
      <c r="J2391" s="2">
        <v>0.26853421</v>
      </c>
      <c r="K2391" s="2">
        <v>9.32</v>
      </c>
      <c r="L2391" s="2">
        <v>2.93E-2</v>
      </c>
      <c r="M2391" s="2">
        <v>0</v>
      </c>
      <c r="N2391" s="2">
        <v>590</v>
      </c>
      <c r="P2391" s="2">
        <v>6127</v>
      </c>
      <c r="Q2391" s="2">
        <v>1.2</v>
      </c>
      <c r="R2391" s="2">
        <v>1.1200000000000001</v>
      </c>
      <c r="S2391" s="2">
        <v>0.02</v>
      </c>
      <c r="T2391" s="2" t="s">
        <v>5</v>
      </c>
      <c r="U2391" s="2">
        <v>4.33</v>
      </c>
      <c r="V2391" s="2" t="s">
        <v>6815</v>
      </c>
      <c r="W2391" s="2">
        <v>299.52598319999998</v>
      </c>
      <c r="X2391" s="2" t="s">
        <v>6816</v>
      </c>
      <c r="Y2391" s="2">
        <v>46.899256100000002</v>
      </c>
      <c r="Z2391" s="2">
        <v>982.51</v>
      </c>
      <c r="AA2391" s="2">
        <v>14.772</v>
      </c>
      <c r="AB2391" s="2">
        <v>12.827</v>
      </c>
      <c r="AC2391" s="2">
        <v>14.5601</v>
      </c>
      <c r="AD2391" s="4">
        <f t="shared" si="185"/>
        <v>0.34175621846890947</v>
      </c>
      <c r="AE2391" s="4">
        <f t="shared" si="186"/>
        <v>1.0286862175914175</v>
      </c>
      <c r="AF2391" s="4">
        <f t="shared" si="187"/>
        <v>1.7596435761114142</v>
      </c>
      <c r="AG2391" s="4">
        <f t="shared" si="188"/>
        <v>68.61225527735597</v>
      </c>
      <c r="AH2391" s="4">
        <f t="shared" si="189"/>
        <v>7.2443379584874762E-2</v>
      </c>
    </row>
    <row r="2392" spans="1:34" x14ac:dyDescent="0.3">
      <c r="A2392" s="2" t="s">
        <v>13396</v>
      </c>
      <c r="B2392" s="2" t="s">
        <v>13395</v>
      </c>
      <c r="C2392" s="2" t="s">
        <v>226</v>
      </c>
      <c r="D2392" s="2">
        <v>2016</v>
      </c>
      <c r="E2392" s="2" t="s">
        <v>106</v>
      </c>
      <c r="F2392" s="2">
        <v>0</v>
      </c>
      <c r="G2392" s="2">
        <v>12.91375431</v>
      </c>
      <c r="H2392" s="2">
        <v>0.1053</v>
      </c>
      <c r="I2392" s="2">
        <v>3.32</v>
      </c>
      <c r="J2392" s="2">
        <v>0.29619055999999999</v>
      </c>
      <c r="K2392" s="2">
        <v>11</v>
      </c>
      <c r="L2392" s="2">
        <v>3.4599999999999999E-2</v>
      </c>
      <c r="M2392" s="2">
        <v>0</v>
      </c>
      <c r="N2392" s="2">
        <v>849</v>
      </c>
      <c r="P2392" s="2">
        <v>6155</v>
      </c>
      <c r="Q2392" s="2">
        <v>1.22</v>
      </c>
      <c r="R2392" s="2">
        <v>1.1499999999999999</v>
      </c>
      <c r="S2392" s="2">
        <v>0.03</v>
      </c>
      <c r="T2392" s="2" t="s">
        <v>5</v>
      </c>
      <c r="U2392" s="2">
        <v>4.33</v>
      </c>
      <c r="V2392" s="2" t="s">
        <v>13397</v>
      </c>
      <c r="W2392" s="2">
        <v>291.1593939</v>
      </c>
      <c r="X2392" s="2" t="s">
        <v>13398</v>
      </c>
      <c r="Y2392" s="2">
        <v>51.334822799999998</v>
      </c>
      <c r="Z2392" s="2">
        <v>1355.28</v>
      </c>
      <c r="AA2392" s="2">
        <v>14.843999999999999</v>
      </c>
      <c r="AB2392" s="2">
        <v>13.284000000000001</v>
      </c>
      <c r="AC2392" s="2">
        <v>14.6381</v>
      </c>
      <c r="AD2392" s="4">
        <f t="shared" si="185"/>
        <v>0.30059270322690096</v>
      </c>
      <c r="AE2392" s="4">
        <f t="shared" si="186"/>
        <v>0.99796777471331111</v>
      </c>
      <c r="AF2392" s="4">
        <f t="shared" si="187"/>
        <v>1.8202343288841119</v>
      </c>
      <c r="AG2392" s="4">
        <f t="shared" si="188"/>
        <v>172.84825442719023</v>
      </c>
      <c r="AH2392" s="4">
        <f t="shared" si="189"/>
        <v>6.2470280444450042E-2</v>
      </c>
    </row>
    <row r="2393" spans="1:34" x14ac:dyDescent="0.3">
      <c r="A2393" s="2" t="s">
        <v>14036</v>
      </c>
      <c r="B2393" s="2" t="s">
        <v>14035</v>
      </c>
      <c r="C2393" s="2" t="s">
        <v>226</v>
      </c>
      <c r="D2393" s="2">
        <v>2016</v>
      </c>
      <c r="E2393" s="2" t="s">
        <v>106</v>
      </c>
      <c r="F2393" s="2">
        <v>0</v>
      </c>
      <c r="G2393" s="2">
        <v>12.99207337</v>
      </c>
      <c r="H2393" s="2">
        <v>0.11153</v>
      </c>
      <c r="I2393" s="2">
        <v>1.82</v>
      </c>
      <c r="J2393" s="2">
        <v>0.16236951999999999</v>
      </c>
      <c r="K2393" s="2">
        <v>3.97</v>
      </c>
      <c r="L2393" s="2">
        <v>1.2500000000000001E-2</v>
      </c>
      <c r="M2393" s="2">
        <v>0</v>
      </c>
      <c r="N2393" s="2">
        <v>866</v>
      </c>
      <c r="P2393" s="2">
        <v>5714</v>
      </c>
      <c r="Q2393" s="2">
        <v>1.1100000000000001</v>
      </c>
      <c r="R2393" s="2">
        <v>0.98</v>
      </c>
      <c r="S2393" s="2">
        <v>0.03</v>
      </c>
      <c r="T2393" s="2" t="s">
        <v>5</v>
      </c>
      <c r="U2393" s="2">
        <v>4.33</v>
      </c>
      <c r="V2393" s="2" t="s">
        <v>14037</v>
      </c>
      <c r="W2393" s="2">
        <v>291.42358200000001</v>
      </c>
      <c r="X2393" s="2" t="s">
        <v>14038</v>
      </c>
      <c r="Y2393" s="2">
        <v>38.216560299999998</v>
      </c>
      <c r="Z2393" s="2">
        <v>1130.21</v>
      </c>
      <c r="AA2393" s="2">
        <v>14.145</v>
      </c>
      <c r="AB2393" s="2">
        <v>12.298999999999999</v>
      </c>
      <c r="AC2393" s="2">
        <v>13.9556</v>
      </c>
      <c r="AD2393" s="4">
        <f t="shared" si="185"/>
        <v>0.65853118020730628</v>
      </c>
      <c r="AE2393" s="4">
        <f t="shared" si="186"/>
        <v>1.1985267479772974</v>
      </c>
      <c r="AF2393" s="4">
        <f t="shared" si="187"/>
        <v>1.4769288003552106</v>
      </c>
      <c r="AG2393" s="4">
        <f t="shared" si="188"/>
        <v>94.735629949458399</v>
      </c>
      <c r="AH2393" s="4">
        <f t="shared" si="189"/>
        <v>5.0188083673938171E-2</v>
      </c>
    </row>
    <row r="2394" spans="1:34" x14ac:dyDescent="0.3">
      <c r="A2394" s="2" t="s">
        <v>14910</v>
      </c>
      <c r="B2394" s="2" t="s">
        <v>14909</v>
      </c>
      <c r="C2394" s="2" t="s">
        <v>226</v>
      </c>
      <c r="D2394" s="2">
        <v>2016</v>
      </c>
      <c r="E2394" s="2" t="s">
        <v>106</v>
      </c>
      <c r="F2394" s="2">
        <v>0</v>
      </c>
      <c r="G2394" s="2">
        <v>134.2527298</v>
      </c>
      <c r="H2394" s="2">
        <v>0.50997999999999999</v>
      </c>
      <c r="I2394" s="2">
        <v>3.38</v>
      </c>
      <c r="J2394" s="2">
        <v>0.30154340000000002</v>
      </c>
      <c r="K2394" s="2">
        <v>11.4</v>
      </c>
      <c r="L2394" s="2">
        <v>3.5700000000000003E-2</v>
      </c>
      <c r="M2394" s="2">
        <v>0</v>
      </c>
      <c r="N2394" s="2">
        <v>393</v>
      </c>
      <c r="P2394" s="2">
        <v>5886</v>
      </c>
      <c r="Q2394" s="2">
        <v>1.1499999999999999</v>
      </c>
      <c r="R2394" s="2">
        <v>1.05</v>
      </c>
      <c r="S2394" s="2">
        <v>0.03</v>
      </c>
      <c r="T2394" s="2" t="s">
        <v>5</v>
      </c>
      <c r="U2394" s="2">
        <v>4.33</v>
      </c>
      <c r="V2394" s="2" t="s">
        <v>14911</v>
      </c>
      <c r="W2394" s="2">
        <v>298.51531690000002</v>
      </c>
      <c r="X2394" s="2" t="s">
        <v>14912</v>
      </c>
      <c r="Y2394" s="2">
        <v>41.891230499999999</v>
      </c>
      <c r="Z2394" s="2">
        <v>582.82799999999997</v>
      </c>
      <c r="AA2394" s="2">
        <v>13.488</v>
      </c>
      <c r="AB2394" s="2">
        <v>11.91</v>
      </c>
      <c r="AC2394" s="2">
        <v>13.333399999999999</v>
      </c>
      <c r="AD2394" s="4">
        <f t="shared" si="185"/>
        <v>0.29522610072202987</v>
      </c>
      <c r="AE2394" s="4">
        <f t="shared" si="186"/>
        <v>0.99786422044046097</v>
      </c>
      <c r="AF2394" s="4">
        <f t="shared" si="187"/>
        <v>1.8365132902020496</v>
      </c>
      <c r="AG2394" s="4">
        <f t="shared" si="188"/>
        <v>5.4759600682284537</v>
      </c>
      <c r="AH2394" s="4">
        <f t="shared" si="189"/>
        <v>9.2639840860882644E-2</v>
      </c>
    </row>
    <row r="2395" spans="1:34" x14ac:dyDescent="0.3">
      <c r="A2395" s="2" t="s">
        <v>8176</v>
      </c>
      <c r="B2395" s="2" t="s">
        <v>8175</v>
      </c>
      <c r="C2395" s="2" t="s">
        <v>226</v>
      </c>
      <c r="D2395" s="2">
        <v>2016</v>
      </c>
      <c r="E2395" s="2" t="s">
        <v>106</v>
      </c>
      <c r="F2395" s="2">
        <v>0</v>
      </c>
      <c r="G2395" s="2">
        <v>3.4016566799999999</v>
      </c>
      <c r="H2395" s="2">
        <v>4.3999999999999997E-2</v>
      </c>
      <c r="I2395" s="2">
        <v>1.58</v>
      </c>
      <c r="J2395" s="2">
        <v>0.14095816</v>
      </c>
      <c r="K2395" s="2">
        <v>3.12</v>
      </c>
      <c r="L2395" s="2">
        <v>9.8200000000000006E-3</v>
      </c>
      <c r="M2395" s="2">
        <v>0</v>
      </c>
      <c r="N2395" s="2">
        <v>1236</v>
      </c>
      <c r="P2395" s="2">
        <v>6133</v>
      </c>
      <c r="Q2395" s="2">
        <v>1.21</v>
      </c>
      <c r="R2395" s="2">
        <v>1.1399999999999999</v>
      </c>
      <c r="S2395" s="2">
        <v>0.04</v>
      </c>
      <c r="T2395" s="2" t="s">
        <v>5</v>
      </c>
      <c r="U2395" s="2">
        <v>4.33</v>
      </c>
      <c r="V2395" s="2" t="s">
        <v>8177</v>
      </c>
      <c r="W2395" s="2">
        <v>291.841341</v>
      </c>
      <c r="X2395" s="2" t="s">
        <v>8178</v>
      </c>
      <c r="Y2395" s="2">
        <v>45.179184999999997</v>
      </c>
      <c r="Z2395" s="2">
        <v>843.70100000000002</v>
      </c>
      <c r="AA2395" s="2">
        <v>14.625</v>
      </c>
      <c r="AB2395" s="2">
        <v>13.106999999999999</v>
      </c>
      <c r="AC2395" s="2">
        <v>14.462</v>
      </c>
      <c r="AD2395" s="4">
        <f t="shared" si="185"/>
        <v>0.79101247568650734</v>
      </c>
      <c r="AE2395" s="4">
        <f t="shared" si="186"/>
        <v>1.2497997115846817</v>
      </c>
      <c r="AF2395" s="4">
        <f t="shared" si="187"/>
        <v>1.405234337861055</v>
      </c>
      <c r="AG2395" s="4">
        <f t="shared" si="188"/>
        <v>959.94664783366966</v>
      </c>
      <c r="AH2395" s="4">
        <f t="shared" si="189"/>
        <v>3.997049421776995E-2</v>
      </c>
    </row>
    <row r="2396" spans="1:34" x14ac:dyDescent="0.3">
      <c r="A2396" s="2" t="s">
        <v>14943</v>
      </c>
      <c r="B2396" s="2" t="s">
        <v>14942</v>
      </c>
      <c r="C2396" s="2" t="s">
        <v>226</v>
      </c>
      <c r="D2396" s="2">
        <v>2016</v>
      </c>
      <c r="E2396" s="2" t="s">
        <v>106</v>
      </c>
      <c r="F2396" s="2">
        <v>0</v>
      </c>
      <c r="G2396" s="2">
        <v>7.0393255300000002</v>
      </c>
      <c r="H2396" s="2">
        <v>7.3400000000000007E-2</v>
      </c>
      <c r="I2396" s="2">
        <v>4.6500000000000004</v>
      </c>
      <c r="J2396" s="2">
        <v>0.41484521000000002</v>
      </c>
      <c r="K2396" s="2">
        <v>19.5</v>
      </c>
      <c r="L2396" s="2">
        <v>6.1400000000000003E-2</v>
      </c>
      <c r="M2396" s="2">
        <v>0</v>
      </c>
      <c r="N2396" s="2">
        <v>1060</v>
      </c>
      <c r="P2396" s="2">
        <v>6146</v>
      </c>
      <c r="Q2396" s="2">
        <v>1.22</v>
      </c>
      <c r="R2396" s="2">
        <v>1.1499999999999999</v>
      </c>
      <c r="S2396" s="2">
        <v>0.04</v>
      </c>
      <c r="T2396" s="2" t="s">
        <v>5</v>
      </c>
      <c r="U2396" s="2">
        <v>4.33</v>
      </c>
      <c r="V2396" s="2" t="s">
        <v>14944</v>
      </c>
      <c r="W2396" s="2">
        <v>295.82867900000002</v>
      </c>
      <c r="X2396" s="2" t="s">
        <v>14945</v>
      </c>
      <c r="Y2396" s="2">
        <v>43.425437100000003</v>
      </c>
      <c r="Z2396" s="2">
        <v>1198.03</v>
      </c>
      <c r="AA2396" s="2">
        <v>15.084</v>
      </c>
      <c r="AB2396" s="2">
        <v>13.372999999999999</v>
      </c>
      <c r="AC2396" s="2">
        <v>14.8925</v>
      </c>
      <c r="AD2396" s="4">
        <f t="shared" si="185"/>
        <v>0.1939437339390345</v>
      </c>
      <c r="AE2396" s="4">
        <f t="shared" si="186"/>
        <v>0.90183836281651053</v>
      </c>
      <c r="AF2396" s="4">
        <f t="shared" si="187"/>
        <v>2.0478155158843712</v>
      </c>
      <c r="AG2396" s="4">
        <f t="shared" si="188"/>
        <v>353.66136203351601</v>
      </c>
      <c r="AH2396" s="4">
        <f t="shared" si="189"/>
        <v>6.2898153579228386E-2</v>
      </c>
    </row>
    <row r="2397" spans="1:34" x14ac:dyDescent="0.3">
      <c r="A2397" s="2" t="s">
        <v>12832</v>
      </c>
      <c r="B2397" s="2" t="s">
        <v>12831</v>
      </c>
      <c r="C2397" s="2" t="s">
        <v>226</v>
      </c>
      <c r="D2397" s="2">
        <v>2016</v>
      </c>
      <c r="E2397" s="2" t="s">
        <v>106</v>
      </c>
      <c r="F2397" s="2">
        <v>0</v>
      </c>
      <c r="G2397" s="2">
        <v>4.2868643100000003</v>
      </c>
      <c r="H2397" s="2">
        <v>5.3499999999999999E-2</v>
      </c>
      <c r="I2397" s="2">
        <v>4.7699999999999996</v>
      </c>
      <c r="J2397" s="2">
        <v>0.42555090000000001</v>
      </c>
      <c r="K2397" s="2">
        <v>20.399999999999999</v>
      </c>
      <c r="L2397" s="2">
        <v>6.4100000000000004E-2</v>
      </c>
      <c r="M2397" s="2">
        <v>0</v>
      </c>
      <c r="N2397" s="2">
        <v>1217</v>
      </c>
      <c r="P2397" s="2">
        <v>6125</v>
      </c>
      <c r="Q2397" s="2">
        <v>1.22</v>
      </c>
      <c r="R2397" s="2">
        <v>1.1499999999999999</v>
      </c>
      <c r="S2397" s="2">
        <v>0.05</v>
      </c>
      <c r="T2397" s="2" t="s">
        <v>5</v>
      </c>
      <c r="U2397" s="2">
        <v>4.33</v>
      </c>
      <c r="V2397" s="2" t="s">
        <v>12833</v>
      </c>
      <c r="W2397" s="2">
        <v>291.08013299999999</v>
      </c>
      <c r="X2397" s="2" t="s">
        <v>12834</v>
      </c>
      <c r="Y2397" s="2">
        <v>43.860191100000002</v>
      </c>
      <c r="Z2397" s="2">
        <v>1591.04</v>
      </c>
      <c r="AA2397" s="2">
        <v>15.135999999999999</v>
      </c>
      <c r="AB2397" s="2">
        <v>13.592000000000001</v>
      </c>
      <c r="AC2397" s="2">
        <v>14.9719</v>
      </c>
      <c r="AD2397" s="4">
        <f t="shared" si="185"/>
        <v>0.18796415225085278</v>
      </c>
      <c r="AE2397" s="4">
        <f t="shared" si="186"/>
        <v>0.89658900623656768</v>
      </c>
      <c r="AF2397" s="4">
        <f t="shared" si="187"/>
        <v>2.0680255220253998</v>
      </c>
      <c r="AG2397" s="4">
        <f t="shared" si="188"/>
        <v>656.63846484010207</v>
      </c>
      <c r="AH2397" s="4">
        <f t="shared" si="189"/>
        <v>5.9280328973820594E-2</v>
      </c>
    </row>
    <row r="2398" spans="1:34" x14ac:dyDescent="0.3">
      <c r="A2398" s="2" t="s">
        <v>9404</v>
      </c>
      <c r="B2398" s="2" t="s">
        <v>9403</v>
      </c>
      <c r="C2398" s="2" t="s">
        <v>226</v>
      </c>
      <c r="D2398" s="2">
        <v>2016</v>
      </c>
      <c r="E2398" s="2" t="s">
        <v>106</v>
      </c>
      <c r="F2398" s="2">
        <v>0</v>
      </c>
      <c r="G2398" s="2">
        <v>13.647367600000001</v>
      </c>
      <c r="H2398" s="2">
        <v>0.11978</v>
      </c>
      <c r="I2398" s="2">
        <v>0.92</v>
      </c>
      <c r="J2398" s="2">
        <v>8.2076899999999994E-2</v>
      </c>
      <c r="K2398" s="2">
        <v>0.72099999999999997</v>
      </c>
      <c r="L2398" s="2">
        <v>2.2699999999999999E-3</v>
      </c>
      <c r="M2398" s="2">
        <v>0</v>
      </c>
      <c r="N2398" s="2">
        <v>913</v>
      </c>
      <c r="P2398" s="2">
        <v>6116</v>
      </c>
      <c r="Q2398" s="2">
        <v>1.21</v>
      </c>
      <c r="R2398" s="2">
        <v>1.1399999999999999</v>
      </c>
      <c r="S2398" s="2">
        <v>0.05</v>
      </c>
      <c r="T2398" s="2" t="s">
        <v>5</v>
      </c>
      <c r="U2398" s="2">
        <v>4.33</v>
      </c>
      <c r="V2398" s="2" t="s">
        <v>9405</v>
      </c>
      <c r="W2398" s="2">
        <v>296.05986849999999</v>
      </c>
      <c r="X2398" s="2" t="s">
        <v>9406</v>
      </c>
      <c r="Y2398" s="2">
        <v>42.656058199999997</v>
      </c>
      <c r="Z2398" s="2">
        <v>1286.0999999999999</v>
      </c>
      <c r="AA2398" s="2">
        <v>13.968999999999999</v>
      </c>
      <c r="AB2398" s="2">
        <v>12.218</v>
      </c>
      <c r="AC2398" s="2">
        <v>13.8751</v>
      </c>
      <c r="AD2398" s="4">
        <f t="shared" si="185"/>
        <v>0.92591641324895202</v>
      </c>
      <c r="AE2398" s="4">
        <f t="shared" si="186"/>
        <v>0.85184310018903586</v>
      </c>
      <c r="AF2398" s="4">
        <f t="shared" si="187"/>
        <v>0.88526586524835182</v>
      </c>
      <c r="AG2398" s="4">
        <f t="shared" si="188"/>
        <v>128.10376090433684</v>
      </c>
      <c r="AH2398" s="4">
        <f t="shared" si="189"/>
        <v>2.9298023965715386E-2</v>
      </c>
    </row>
    <row r="2399" spans="1:34" x14ac:dyDescent="0.3">
      <c r="A2399" s="2" t="s">
        <v>6998</v>
      </c>
      <c r="B2399" s="2" t="s">
        <v>6997</v>
      </c>
      <c r="C2399" s="2" t="s">
        <v>226</v>
      </c>
      <c r="D2399" s="2">
        <v>2016</v>
      </c>
      <c r="E2399" s="2" t="s">
        <v>106</v>
      </c>
      <c r="F2399" s="2">
        <v>0</v>
      </c>
      <c r="G2399" s="2">
        <v>78.100023100000001</v>
      </c>
      <c r="H2399" s="2">
        <v>0.36249999999999999</v>
      </c>
      <c r="I2399" s="2">
        <v>3.18</v>
      </c>
      <c r="J2399" s="2">
        <v>0.28370060000000002</v>
      </c>
      <c r="K2399" s="2">
        <v>10.199999999999999</v>
      </c>
      <c r="L2399" s="2">
        <v>3.2199999999999999E-2</v>
      </c>
      <c r="M2399" s="2">
        <v>0</v>
      </c>
      <c r="N2399" s="2">
        <v>480</v>
      </c>
      <c r="P2399" s="2">
        <v>6112</v>
      </c>
      <c r="Q2399" s="2">
        <v>1.21</v>
      </c>
      <c r="R2399" s="2">
        <v>1.1399999999999999</v>
      </c>
      <c r="S2399" s="2">
        <v>0.06</v>
      </c>
      <c r="T2399" s="2" t="s">
        <v>5</v>
      </c>
      <c r="U2399" s="2">
        <v>4.33</v>
      </c>
      <c r="V2399" s="2" t="s">
        <v>6999</v>
      </c>
      <c r="W2399" s="2">
        <v>292.3012109</v>
      </c>
      <c r="X2399" s="2" t="s">
        <v>7000</v>
      </c>
      <c r="Y2399" s="2">
        <v>38.266998299999997</v>
      </c>
      <c r="Z2399" s="2">
        <v>1291.01</v>
      </c>
      <c r="AA2399" s="2">
        <v>15.318</v>
      </c>
      <c r="AB2399" s="2">
        <v>13.542</v>
      </c>
      <c r="AC2399" s="2">
        <v>14.960699999999999</v>
      </c>
      <c r="AD2399" s="4">
        <f t="shared" si="185"/>
        <v>0.31718950692331394</v>
      </c>
      <c r="AE2399" s="4">
        <f t="shared" si="186"/>
        <v>1.0086626320161385</v>
      </c>
      <c r="AF2399" s="4">
        <f t="shared" si="187"/>
        <v>1.7909626377485715</v>
      </c>
      <c r="AG2399" s="4">
        <f t="shared" si="188"/>
        <v>13.950120244014167</v>
      </c>
      <c r="AH2399" s="4">
        <f t="shared" si="189"/>
        <v>8.1745886361987152E-2</v>
      </c>
    </row>
    <row r="2400" spans="1:34" x14ac:dyDescent="0.3">
      <c r="A2400" s="2" t="s">
        <v>5580</v>
      </c>
      <c r="B2400" s="2" t="s">
        <v>5579</v>
      </c>
      <c r="C2400" s="2" t="s">
        <v>226</v>
      </c>
      <c r="D2400" s="2">
        <v>2019</v>
      </c>
      <c r="E2400" s="2" t="s">
        <v>271</v>
      </c>
      <c r="F2400" s="2">
        <v>0</v>
      </c>
      <c r="G2400" s="2">
        <v>16.984100000000002</v>
      </c>
      <c r="H2400" s="2">
        <v>0.13</v>
      </c>
      <c r="I2400" s="2">
        <v>2.63</v>
      </c>
      <c r="J2400" s="2">
        <v>0.23463287999999999</v>
      </c>
      <c r="K2400" s="2">
        <v>24.5</v>
      </c>
      <c r="L2400" s="2">
        <v>7.7085230000000005E-2</v>
      </c>
      <c r="M2400" s="2">
        <v>0.04</v>
      </c>
      <c r="N2400" s="2">
        <v>795</v>
      </c>
      <c r="O2400" s="2" t="s">
        <v>29</v>
      </c>
      <c r="P2400" s="2">
        <v>5725</v>
      </c>
      <c r="Q2400" s="2">
        <v>1.0900000000000001</v>
      </c>
      <c r="R2400" s="2">
        <v>1</v>
      </c>
      <c r="S2400" s="2">
        <v>7.0000000000000007E-2</v>
      </c>
      <c r="T2400" s="2" t="s">
        <v>5</v>
      </c>
      <c r="U2400" s="2">
        <v>4.33</v>
      </c>
      <c r="V2400" s="2" t="s">
        <v>5581</v>
      </c>
      <c r="W2400" s="2">
        <v>205.37587859999999</v>
      </c>
      <c r="X2400" s="2" t="s">
        <v>5582</v>
      </c>
      <c r="Y2400" s="2">
        <v>-9.9460704</v>
      </c>
      <c r="Z2400" s="2">
        <v>114.29300000000001</v>
      </c>
      <c r="AA2400" s="2">
        <v>9.8849999999999998</v>
      </c>
      <c r="AB2400" s="2">
        <v>8.407</v>
      </c>
      <c r="AC2400" s="2">
        <v>9.7559699999999996</v>
      </c>
      <c r="AD2400" s="4">
        <f t="shared" si="185"/>
        <v>1.3467867619326821</v>
      </c>
      <c r="AE2400" s="4">
        <f t="shared" si="186"/>
        <v>3.5420491838829538</v>
      </c>
      <c r="AF2400" s="4">
        <f t="shared" si="187"/>
        <v>3.0521450413786315</v>
      </c>
      <c r="AG2400" s="4">
        <f t="shared" si="188"/>
        <v>67.757614129497512</v>
      </c>
      <c r="AH2400" s="4">
        <f t="shared" si="189"/>
        <v>0.10824842935291855</v>
      </c>
    </row>
    <row r="2401" spans="1:34" x14ac:dyDescent="0.3">
      <c r="A2401" s="2" t="s">
        <v>14697</v>
      </c>
      <c r="B2401" s="2" t="s">
        <v>14696</v>
      </c>
      <c r="C2401" s="2" t="s">
        <v>226</v>
      </c>
      <c r="D2401" s="2">
        <v>2016</v>
      </c>
      <c r="E2401" s="2" t="s">
        <v>106</v>
      </c>
      <c r="F2401" s="2">
        <v>0</v>
      </c>
      <c r="G2401" s="2">
        <v>11.04603384</v>
      </c>
      <c r="H2401" s="2">
        <v>9.8100000000000007E-2</v>
      </c>
      <c r="I2401" s="2">
        <v>2.25</v>
      </c>
      <c r="J2401" s="2">
        <v>0.20073156</v>
      </c>
      <c r="K2401" s="2">
        <v>5.69</v>
      </c>
      <c r="L2401" s="2">
        <v>1.7899999999999999E-2</v>
      </c>
      <c r="M2401" s="2">
        <v>0</v>
      </c>
      <c r="N2401" s="2">
        <v>869</v>
      </c>
      <c r="P2401" s="2">
        <v>6113</v>
      </c>
      <c r="Q2401" s="2">
        <v>1.21</v>
      </c>
      <c r="R2401" s="2">
        <v>1.1499999999999999</v>
      </c>
      <c r="S2401" s="2">
        <v>7.0000000000000007E-2</v>
      </c>
      <c r="T2401" s="2" t="s">
        <v>5</v>
      </c>
      <c r="U2401" s="2">
        <v>4.33</v>
      </c>
      <c r="V2401" s="2" t="s">
        <v>14698</v>
      </c>
      <c r="W2401" s="2">
        <v>298.11478620000003</v>
      </c>
      <c r="X2401" s="2" t="s">
        <v>14699</v>
      </c>
      <c r="Y2401" s="2">
        <v>48.494383399999997</v>
      </c>
      <c r="Z2401" s="2">
        <v>1119.8699999999999</v>
      </c>
      <c r="AA2401" s="2">
        <v>14.805999999999999</v>
      </c>
      <c r="AB2401" s="2">
        <v>13.305999999999999</v>
      </c>
      <c r="AC2401" s="2">
        <v>14.6785</v>
      </c>
      <c r="AD2401" s="4">
        <f t="shared" si="185"/>
        <v>0.49953360768175586</v>
      </c>
      <c r="AE2401" s="4">
        <f t="shared" si="186"/>
        <v>1.1239506172839506</v>
      </c>
      <c r="AF2401" s="4">
        <f t="shared" si="187"/>
        <v>1.590248058916875</v>
      </c>
      <c r="AG2401" s="4">
        <f t="shared" si="188"/>
        <v>190.60757627738357</v>
      </c>
      <c r="AH2401" s="4">
        <f t="shared" si="189"/>
        <v>5.3945470580853638E-2</v>
      </c>
    </row>
    <row r="2402" spans="1:34" x14ac:dyDescent="0.3">
      <c r="A2402" s="2" t="s">
        <v>7807</v>
      </c>
      <c r="B2402" s="2" t="s">
        <v>7806</v>
      </c>
      <c r="C2402" s="2" t="s">
        <v>226</v>
      </c>
      <c r="D2402" s="2">
        <v>2016</v>
      </c>
      <c r="E2402" s="2" t="s">
        <v>106</v>
      </c>
      <c r="F2402" s="2">
        <v>0</v>
      </c>
      <c r="G2402" s="2">
        <v>13.031394499999999</v>
      </c>
      <c r="H2402" s="2">
        <v>0.1057</v>
      </c>
      <c r="I2402" s="2">
        <v>3.01</v>
      </c>
      <c r="J2402" s="2">
        <v>0.26853421</v>
      </c>
      <c r="K2402" s="2">
        <v>9.32</v>
      </c>
      <c r="L2402" s="2">
        <v>2.93E-2</v>
      </c>
      <c r="M2402" s="2">
        <v>0</v>
      </c>
      <c r="N2402" s="2">
        <v>774</v>
      </c>
      <c r="P2402" s="2">
        <v>6096</v>
      </c>
      <c r="Q2402" s="2">
        <v>1.2</v>
      </c>
      <c r="R2402" s="2">
        <v>1.1499999999999999</v>
      </c>
      <c r="S2402" s="2">
        <v>7.0000000000000007E-2</v>
      </c>
      <c r="T2402" s="2" t="s">
        <v>5</v>
      </c>
      <c r="U2402" s="2">
        <v>4.33</v>
      </c>
      <c r="V2402" s="2" t="s">
        <v>7808</v>
      </c>
      <c r="W2402" s="2">
        <v>299.16950930000002</v>
      </c>
      <c r="X2402" s="2" t="s">
        <v>7809</v>
      </c>
      <c r="Y2402" s="2">
        <v>43.4410533</v>
      </c>
      <c r="Z2402" s="2">
        <v>1379.43</v>
      </c>
      <c r="AA2402" s="2">
        <v>15.846</v>
      </c>
      <c r="AB2402" s="2">
        <v>13.936999999999999</v>
      </c>
      <c r="AC2402" s="2">
        <v>15.813599999999999</v>
      </c>
      <c r="AD2402" s="4">
        <f t="shared" si="185"/>
        <v>0.34175621846890947</v>
      </c>
      <c r="AE2402" s="4">
        <f t="shared" si="186"/>
        <v>1.0286862175914175</v>
      </c>
      <c r="AF2402" s="4">
        <f t="shared" si="187"/>
        <v>1.7596435761114142</v>
      </c>
      <c r="AG2402" s="4">
        <f t="shared" si="188"/>
        <v>159.6916472600673</v>
      </c>
      <c r="AH2402" s="4">
        <f t="shared" si="189"/>
        <v>6.3249082220569811E-2</v>
      </c>
    </row>
    <row r="2403" spans="1:34" x14ac:dyDescent="0.3">
      <c r="A2403" s="2" t="s">
        <v>14652</v>
      </c>
      <c r="B2403" s="2" t="s">
        <v>14651</v>
      </c>
      <c r="C2403" s="2" t="s">
        <v>226</v>
      </c>
      <c r="D2403" s="2">
        <v>2016</v>
      </c>
      <c r="E2403" s="2" t="s">
        <v>106</v>
      </c>
      <c r="F2403" s="2">
        <v>0</v>
      </c>
      <c r="G2403" s="2">
        <v>13.93290318</v>
      </c>
      <c r="H2403" s="2">
        <v>0.11873</v>
      </c>
      <c r="I2403" s="2">
        <v>1.47</v>
      </c>
      <c r="J2403" s="2">
        <v>0.13114461999999999</v>
      </c>
      <c r="K2403" s="2">
        <v>2.76</v>
      </c>
      <c r="L2403" s="2">
        <v>8.6899999999999998E-3</v>
      </c>
      <c r="M2403" s="2">
        <v>0</v>
      </c>
      <c r="N2403" s="2">
        <v>852</v>
      </c>
      <c r="P2403" s="2">
        <v>6154</v>
      </c>
      <c r="Q2403" s="2">
        <v>1.23</v>
      </c>
      <c r="R2403" s="2">
        <v>1.17</v>
      </c>
      <c r="S2403" s="2">
        <v>0.08</v>
      </c>
      <c r="T2403" s="2" t="s">
        <v>5</v>
      </c>
      <c r="U2403" s="2">
        <v>4.33</v>
      </c>
      <c r="V2403" s="2" t="s">
        <v>14653</v>
      </c>
      <c r="W2403" s="2">
        <v>289.5063796</v>
      </c>
      <c r="X2403" s="2" t="s">
        <v>14654</v>
      </c>
      <c r="Y2403" s="2">
        <v>45.370972799999997</v>
      </c>
      <c r="Z2403" s="2">
        <v>309.596</v>
      </c>
      <c r="AA2403" s="2">
        <v>11.625999999999999</v>
      </c>
      <c r="AB2403" s="2">
        <v>10.273999999999999</v>
      </c>
      <c r="AC2403" s="2">
        <v>11.509600000000001</v>
      </c>
      <c r="AD2403" s="4">
        <f t="shared" si="185"/>
        <v>0.86887455245877343</v>
      </c>
      <c r="AE2403" s="4">
        <f t="shared" si="186"/>
        <v>1.2772455921143968</v>
      </c>
      <c r="AF2403" s="4">
        <f t="shared" si="187"/>
        <v>1.3702375780893483</v>
      </c>
      <c r="AG2403" s="4">
        <f t="shared" si="188"/>
        <v>138.10490545235947</v>
      </c>
      <c r="AH2403" s="4">
        <f t="shared" si="189"/>
        <v>4.6943565914412115E-2</v>
      </c>
    </row>
    <row r="2404" spans="1:34" x14ac:dyDescent="0.3">
      <c r="A2404" s="2" t="s">
        <v>14141</v>
      </c>
      <c r="B2404" s="2" t="s">
        <v>14140</v>
      </c>
      <c r="C2404" s="2" t="s">
        <v>226</v>
      </c>
      <c r="D2404" s="2">
        <v>2016</v>
      </c>
      <c r="E2404" s="2" t="s">
        <v>106</v>
      </c>
      <c r="F2404" s="2">
        <v>0</v>
      </c>
      <c r="G2404" s="2">
        <v>6.40087618</v>
      </c>
      <c r="H2404" s="2">
        <v>7.3169999999999999E-2</v>
      </c>
      <c r="I2404" s="2">
        <v>1.3</v>
      </c>
      <c r="J2404" s="2">
        <v>0.11597823</v>
      </c>
      <c r="K2404" s="2">
        <v>2.2400000000000002</v>
      </c>
      <c r="L2404" s="2">
        <v>7.0499999999999998E-3</v>
      </c>
      <c r="M2404" s="2">
        <v>0</v>
      </c>
      <c r="N2404" s="2">
        <v>1109</v>
      </c>
      <c r="P2404" s="2">
        <v>5475</v>
      </c>
      <c r="Q2404" s="2">
        <v>1.0900000000000001</v>
      </c>
      <c r="R2404" s="2">
        <v>0.93</v>
      </c>
      <c r="S2404" s="2">
        <v>0.09</v>
      </c>
      <c r="T2404" s="2" t="s">
        <v>5</v>
      </c>
      <c r="U2404" s="2">
        <v>4.33</v>
      </c>
      <c r="V2404" s="2" t="s">
        <v>14142</v>
      </c>
      <c r="W2404" s="2">
        <v>287.3078999</v>
      </c>
      <c r="X2404" s="2" t="s">
        <v>14143</v>
      </c>
      <c r="Y2404" s="2">
        <v>39.1447097</v>
      </c>
      <c r="Z2404" s="2">
        <v>817.58399999999995</v>
      </c>
      <c r="AA2404" s="2">
        <v>13.175000000000001</v>
      </c>
      <c r="AB2404" s="2">
        <v>11.074</v>
      </c>
      <c r="AC2404" s="2">
        <v>12.986599999999999</v>
      </c>
      <c r="AD2404" s="4">
        <f t="shared" si="185"/>
        <v>1.0195721438324987</v>
      </c>
      <c r="AE2404" s="4">
        <f t="shared" si="186"/>
        <v>1.3254437869822484</v>
      </c>
      <c r="AF2404" s="4">
        <f t="shared" si="187"/>
        <v>1.3126602466277872</v>
      </c>
      <c r="AG2404" s="4">
        <f t="shared" si="188"/>
        <v>178.9011901852119</v>
      </c>
      <c r="AH2404" s="4">
        <f t="shared" si="189"/>
        <v>3.9417271610825498E-2</v>
      </c>
    </row>
    <row r="2405" spans="1:34" x14ac:dyDescent="0.3">
      <c r="A2405" s="2" t="s">
        <v>8409</v>
      </c>
      <c r="B2405" s="2" t="s">
        <v>8408</v>
      </c>
      <c r="C2405" s="2" t="s">
        <v>226</v>
      </c>
      <c r="D2405" s="2">
        <v>2016</v>
      </c>
      <c r="E2405" s="2" t="s">
        <v>106</v>
      </c>
      <c r="F2405" s="2">
        <v>0</v>
      </c>
      <c r="G2405" s="2">
        <v>3.78470649</v>
      </c>
      <c r="H2405" s="2">
        <v>4.9739999999999999E-2</v>
      </c>
      <c r="I2405" s="2">
        <v>0.8</v>
      </c>
      <c r="J2405" s="2">
        <v>7.1371219999999999E-2</v>
      </c>
      <c r="K2405" s="2">
        <v>0.437</v>
      </c>
      <c r="L2405" s="2">
        <v>1.3699999999999999E-3</v>
      </c>
      <c r="M2405" s="2">
        <v>0</v>
      </c>
      <c r="N2405" s="2">
        <v>1311</v>
      </c>
      <c r="P2405" s="2">
        <v>6138</v>
      </c>
      <c r="Q2405" s="2">
        <v>1.23</v>
      </c>
      <c r="R2405" s="2">
        <v>1.17</v>
      </c>
      <c r="S2405" s="2">
        <v>0.12</v>
      </c>
      <c r="T2405" s="2" t="s">
        <v>5</v>
      </c>
      <c r="U2405" s="2">
        <v>4.33</v>
      </c>
      <c r="V2405" s="2" t="s">
        <v>8410</v>
      </c>
      <c r="W2405" s="2">
        <v>292.33749449999999</v>
      </c>
      <c r="X2405" s="2" t="s">
        <v>8411</v>
      </c>
      <c r="Y2405" s="2">
        <v>47.6641732</v>
      </c>
      <c r="Z2405" s="2">
        <v>492.89400000000001</v>
      </c>
      <c r="AA2405" s="2">
        <v>12.632</v>
      </c>
      <c r="AB2405" s="2">
        <v>11.29</v>
      </c>
      <c r="AC2405" s="2">
        <v>12.536</v>
      </c>
      <c r="AD2405" s="4">
        <f t="shared" si="185"/>
        <v>0.85351562499999978</v>
      </c>
      <c r="AE2405" s="4">
        <f t="shared" si="186"/>
        <v>0.68281249999999982</v>
      </c>
      <c r="AF2405" s="4">
        <f t="shared" si="187"/>
        <v>0.73908727495472415</v>
      </c>
      <c r="AG2405" s="4">
        <f t="shared" si="188"/>
        <v>778.74639166614622</v>
      </c>
      <c r="AH2405" s="4">
        <f t="shared" si="189"/>
        <v>2.0412414523193152E-2</v>
      </c>
    </row>
    <row r="2406" spans="1:34" x14ac:dyDescent="0.3">
      <c r="A2406" s="2" t="s">
        <v>7557</v>
      </c>
      <c r="B2406" s="2" t="s">
        <v>7556</v>
      </c>
      <c r="C2406" s="2" t="s">
        <v>226</v>
      </c>
      <c r="D2406" s="2">
        <v>2016</v>
      </c>
      <c r="E2406" s="2" t="s">
        <v>106</v>
      </c>
      <c r="F2406" s="2">
        <v>0</v>
      </c>
      <c r="G2406" s="2">
        <v>5.3498241200000001</v>
      </c>
      <c r="H2406" s="2">
        <v>6.0260000000000001E-2</v>
      </c>
      <c r="I2406" s="2">
        <v>1.19</v>
      </c>
      <c r="J2406" s="2">
        <v>0.10616469000000001</v>
      </c>
      <c r="K2406" s="2">
        <v>1.81</v>
      </c>
      <c r="L2406" s="2">
        <v>5.7000000000000002E-3</v>
      </c>
      <c r="M2406" s="2">
        <v>0</v>
      </c>
      <c r="N2406" s="2">
        <v>1156</v>
      </c>
      <c r="P2406" s="2">
        <v>6050</v>
      </c>
      <c r="Q2406" s="2">
        <v>1.21</v>
      </c>
      <c r="R2406" s="2">
        <v>1.1399999999999999</v>
      </c>
      <c r="S2406" s="2">
        <v>0.13</v>
      </c>
      <c r="T2406" s="2" t="s">
        <v>5</v>
      </c>
      <c r="U2406" s="2">
        <v>4.33</v>
      </c>
      <c r="V2406" s="2" t="s">
        <v>7558</v>
      </c>
      <c r="W2406" s="2">
        <v>289.4858423</v>
      </c>
      <c r="X2406" s="2" t="s">
        <v>7559</v>
      </c>
      <c r="Y2406" s="2">
        <v>50.944196699999999</v>
      </c>
      <c r="Z2406" s="2">
        <v>807.81200000000001</v>
      </c>
      <c r="AA2406" s="2">
        <v>13.416</v>
      </c>
      <c r="AB2406" s="2">
        <v>11.988</v>
      </c>
      <c r="AC2406" s="2">
        <v>13.342000000000001</v>
      </c>
      <c r="AD2406" s="4">
        <f t="shared" si="185"/>
        <v>1.074082623657471</v>
      </c>
      <c r="AE2406" s="4">
        <f t="shared" si="186"/>
        <v>1.2781583221523904</v>
      </c>
      <c r="AF2406" s="4">
        <f t="shared" si="187"/>
        <v>1.2332916943535073</v>
      </c>
      <c r="AG2406" s="4">
        <f t="shared" si="188"/>
        <v>484.64510934081864</v>
      </c>
      <c r="AH2406" s="4">
        <f t="shared" si="189"/>
        <v>3.6273285128044334E-2</v>
      </c>
    </row>
    <row r="2407" spans="1:34" x14ac:dyDescent="0.3">
      <c r="A2407" s="2" t="s">
        <v>1333</v>
      </c>
      <c r="B2407" s="2" t="s">
        <v>1332</v>
      </c>
      <c r="C2407" s="2" t="s">
        <v>226</v>
      </c>
      <c r="D2407" s="2">
        <v>2010</v>
      </c>
      <c r="E2407" s="2" t="s">
        <v>1270</v>
      </c>
      <c r="F2407" s="2">
        <v>0</v>
      </c>
      <c r="G2407" s="2">
        <v>1.2128840000000001</v>
      </c>
      <c r="H2407" s="2">
        <v>2.3199999999999998E-2</v>
      </c>
      <c r="I2407" s="2">
        <v>15.334</v>
      </c>
      <c r="J2407" s="2">
        <v>1.3680000000000001</v>
      </c>
      <c r="K2407" s="2">
        <v>664.23699999999997</v>
      </c>
      <c r="L2407" s="2">
        <v>2.09</v>
      </c>
      <c r="M2407" s="2">
        <v>0.106</v>
      </c>
      <c r="N2407" s="2">
        <v>2056</v>
      </c>
      <c r="O2407" s="2" t="s">
        <v>672</v>
      </c>
      <c r="P2407" s="2">
        <v>5905</v>
      </c>
      <c r="Q2407" s="2">
        <v>1.2030000000000001</v>
      </c>
      <c r="R2407" s="2">
        <v>1.1299999999999999</v>
      </c>
      <c r="S2407" s="2">
        <v>0.15</v>
      </c>
      <c r="T2407" s="2" t="s">
        <v>5</v>
      </c>
      <c r="U2407" s="2">
        <v>4.33</v>
      </c>
      <c r="V2407" s="2" t="s">
        <v>1334</v>
      </c>
      <c r="W2407" s="2">
        <v>306.1239076</v>
      </c>
      <c r="X2407" s="2" t="s">
        <v>1335</v>
      </c>
      <c r="Y2407" s="2">
        <v>16.7621462</v>
      </c>
      <c r="Z2407" s="2">
        <v>364.81299999999999</v>
      </c>
      <c r="AA2407" s="2">
        <v>11.936999999999999</v>
      </c>
      <c r="AB2407" s="2">
        <v>10.791</v>
      </c>
      <c r="AC2407" s="2">
        <v>12.174099999999999</v>
      </c>
      <c r="AD2407" s="4">
        <f t="shared" si="185"/>
        <v>0.18422844511758457</v>
      </c>
      <c r="AE2407" s="4">
        <f t="shared" si="186"/>
        <v>2.8249589774330417</v>
      </c>
      <c r="AF2407" s="4">
        <f t="shared" si="187"/>
        <v>6.5816351281393795</v>
      </c>
      <c r="AG2407" s="4">
        <f t="shared" si="188"/>
        <v>2933.0856332603416</v>
      </c>
      <c r="AH2407" s="4">
        <f t="shared" si="189"/>
        <v>0.14515174027292907</v>
      </c>
    </row>
    <row r="2408" spans="1:34" x14ac:dyDescent="0.3">
      <c r="A2408" s="2" t="s">
        <v>13482</v>
      </c>
      <c r="B2408" s="2" t="s">
        <v>13481</v>
      </c>
      <c r="C2408" s="2" t="s">
        <v>226</v>
      </c>
      <c r="D2408" s="2">
        <v>2016</v>
      </c>
      <c r="E2408" s="2" t="s">
        <v>106</v>
      </c>
      <c r="F2408" s="2">
        <v>0</v>
      </c>
      <c r="G2408" s="2">
        <v>9.4896157100000007</v>
      </c>
      <c r="H2408" s="2">
        <v>8.9499999999999996E-2</v>
      </c>
      <c r="I2408" s="2">
        <v>1.85</v>
      </c>
      <c r="J2408" s="2">
        <v>0.16504595</v>
      </c>
      <c r="K2408" s="2">
        <v>4.08</v>
      </c>
      <c r="L2408" s="2">
        <v>1.2800000000000001E-2</v>
      </c>
      <c r="M2408" s="2">
        <v>0</v>
      </c>
      <c r="N2408" s="2">
        <v>926</v>
      </c>
      <c r="P2408" s="2">
        <v>5713</v>
      </c>
      <c r="Q2408" s="2">
        <v>1.1299999999999999</v>
      </c>
      <c r="R2408" s="2">
        <v>1.02</v>
      </c>
      <c r="S2408" s="2">
        <v>0.15</v>
      </c>
      <c r="T2408" s="2" t="s">
        <v>5</v>
      </c>
      <c r="U2408" s="2">
        <v>4.33</v>
      </c>
      <c r="V2408" s="2" t="s">
        <v>13483</v>
      </c>
      <c r="W2408" s="2">
        <v>291.8235292</v>
      </c>
      <c r="X2408" s="2" t="s">
        <v>13484</v>
      </c>
      <c r="Y2408" s="2">
        <v>42.516194499999997</v>
      </c>
      <c r="Z2408" s="2">
        <v>969.91800000000001</v>
      </c>
      <c r="AA2408" s="2">
        <v>13.807</v>
      </c>
      <c r="AB2408" s="2">
        <v>12.186</v>
      </c>
      <c r="AC2408" s="2">
        <v>13.762499999999999</v>
      </c>
      <c r="AD2408" s="4">
        <f t="shared" si="185"/>
        <v>0.6443843405129015</v>
      </c>
      <c r="AE2408" s="4">
        <f t="shared" si="186"/>
        <v>1.1921110299488678</v>
      </c>
      <c r="AF2408" s="4">
        <f t="shared" si="187"/>
        <v>1.4850607413184842</v>
      </c>
      <c r="AG2408" s="4">
        <f t="shared" si="188"/>
        <v>152.3552985528205</v>
      </c>
      <c r="AH2408" s="4">
        <f t="shared" si="189"/>
        <v>4.8802123991209173E-2</v>
      </c>
    </row>
    <row r="2409" spans="1:34" x14ac:dyDescent="0.3">
      <c r="A2409" s="2" t="s">
        <v>9789</v>
      </c>
      <c r="B2409" s="2" t="s">
        <v>9792</v>
      </c>
      <c r="C2409" s="2" t="s">
        <v>226</v>
      </c>
      <c r="D2409" s="2">
        <v>2021</v>
      </c>
      <c r="E2409" s="2" t="s">
        <v>106</v>
      </c>
      <c r="F2409" s="2">
        <v>0</v>
      </c>
      <c r="G2409" s="2">
        <v>5.3637099270000004</v>
      </c>
      <c r="H2409" s="2">
        <v>5.8799999999999998E-2</v>
      </c>
      <c r="I2409" s="2">
        <v>0.97698289000000005</v>
      </c>
      <c r="J2409" s="2">
        <v>8.7160730000000006E-2</v>
      </c>
      <c r="K2409" s="2">
        <v>0.89400000000000002</v>
      </c>
      <c r="L2409" s="2">
        <v>2.81E-3</v>
      </c>
      <c r="M2409" s="2">
        <v>0</v>
      </c>
      <c r="N2409" s="2">
        <v>1059</v>
      </c>
      <c r="P2409" s="2">
        <v>5553</v>
      </c>
      <c r="Q2409" s="2">
        <v>1.0980000000000001</v>
      </c>
      <c r="R2409" s="2">
        <v>0.94099999999999995</v>
      </c>
      <c r="S2409" s="2">
        <v>0.16</v>
      </c>
      <c r="T2409" s="2" t="s">
        <v>5</v>
      </c>
      <c r="U2409" s="2">
        <v>4.33</v>
      </c>
      <c r="V2409" s="2" t="s">
        <v>9790</v>
      </c>
      <c r="W2409" s="2">
        <v>290.2015581</v>
      </c>
      <c r="X2409" s="2" t="s">
        <v>9791</v>
      </c>
      <c r="Y2409" s="2">
        <v>48.1857799</v>
      </c>
      <c r="Z2409" s="2">
        <v>760.06500000000005</v>
      </c>
      <c r="AA2409" s="2">
        <v>14.856999999999999</v>
      </c>
      <c r="AB2409" s="2">
        <v>13.101000000000001</v>
      </c>
      <c r="AC2409" s="2">
        <v>14.7438</v>
      </c>
      <c r="AD2409" s="4">
        <f t="shared" si="185"/>
        <v>0.95868657326226925</v>
      </c>
      <c r="AE2409" s="4">
        <f t="shared" si="186"/>
        <v>0.93662037894996852</v>
      </c>
      <c r="AF2409" s="4">
        <f t="shared" si="187"/>
        <v>0.95658877510633356</v>
      </c>
      <c r="AG2409" s="4">
        <f t="shared" si="188"/>
        <v>297.47506763103195</v>
      </c>
      <c r="AH2409" s="4">
        <f t="shared" si="189"/>
        <v>2.9395259628556623E-2</v>
      </c>
    </row>
    <row r="2410" spans="1:34" x14ac:dyDescent="0.3">
      <c r="A2410" s="2" t="s">
        <v>4752</v>
      </c>
      <c r="B2410" s="2" t="s">
        <v>4751</v>
      </c>
      <c r="C2410" s="2" t="s">
        <v>226</v>
      </c>
      <c r="D2410" s="2">
        <v>2016</v>
      </c>
      <c r="E2410" s="2" t="s">
        <v>271</v>
      </c>
      <c r="F2410" s="2">
        <v>0</v>
      </c>
      <c r="G2410" s="2">
        <v>1.6739035</v>
      </c>
      <c r="H2410" s="2">
        <v>3.0099999999999998E-2</v>
      </c>
      <c r="I2410" s="2">
        <v>3.88</v>
      </c>
      <c r="J2410" s="2">
        <v>0.34615100999999998</v>
      </c>
      <c r="K2410" s="2">
        <v>21.8</v>
      </c>
      <c r="L2410" s="2">
        <v>6.8590470000000001E-2</v>
      </c>
      <c r="M2410" s="2">
        <v>0</v>
      </c>
      <c r="N2410" s="2">
        <v>1841</v>
      </c>
      <c r="O2410" s="2" t="s">
        <v>412</v>
      </c>
      <c r="P2410" s="2">
        <v>5945</v>
      </c>
      <c r="Q2410" s="2">
        <v>1.24</v>
      </c>
      <c r="R2410" s="2">
        <v>1.1499999999999999</v>
      </c>
      <c r="S2410" s="2">
        <v>0.22</v>
      </c>
      <c r="T2410" s="2" t="s">
        <v>5</v>
      </c>
      <c r="U2410" s="2">
        <v>4.33</v>
      </c>
      <c r="V2410" s="2" t="s">
        <v>4753</v>
      </c>
      <c r="W2410" s="2">
        <v>129.60108629999999</v>
      </c>
      <c r="X2410" s="2" t="s">
        <v>4754</v>
      </c>
      <c r="Y2410" s="2">
        <v>20.106007399999999</v>
      </c>
      <c r="Z2410" s="2">
        <v>188.959</v>
      </c>
      <c r="AA2410" s="2">
        <v>10.651</v>
      </c>
      <c r="AB2410" s="2">
        <v>9.1820000000000004</v>
      </c>
      <c r="AC2410" s="2">
        <v>10.4053</v>
      </c>
      <c r="AD2410" s="4">
        <f t="shared" si="185"/>
        <v>0.37321691339614521</v>
      </c>
      <c r="AE2410" s="4">
        <f t="shared" si="186"/>
        <v>1.4480816239770433</v>
      </c>
      <c r="AF2410" s="4">
        <f t="shared" si="187"/>
        <v>2.370349489216923</v>
      </c>
      <c r="AG2410" s="4">
        <f t="shared" si="188"/>
        <v>1901.987528584998</v>
      </c>
      <c r="AH2410" s="4">
        <f t="shared" si="189"/>
        <v>5.5244047467314039E-2</v>
      </c>
    </row>
    <row r="2411" spans="1:34" x14ac:dyDescent="0.3">
      <c r="A2411" s="2" t="s">
        <v>18129</v>
      </c>
      <c r="B2411" s="2" t="s">
        <v>18128</v>
      </c>
      <c r="C2411" s="2" t="s">
        <v>226</v>
      </c>
      <c r="D2411" s="2">
        <v>2018</v>
      </c>
      <c r="E2411" s="2" t="s">
        <v>17917</v>
      </c>
      <c r="F2411" s="2">
        <v>0</v>
      </c>
      <c r="G2411" s="2">
        <v>9.6246799999999997</v>
      </c>
      <c r="H2411" s="2">
        <v>8.7099999999999997E-2</v>
      </c>
      <c r="I2411" s="2">
        <v>11.209</v>
      </c>
      <c r="J2411" s="2">
        <v>1</v>
      </c>
      <c r="K2411" s="2">
        <v>1652.7159999999999</v>
      </c>
      <c r="L2411" s="2">
        <v>5.2</v>
      </c>
      <c r="M2411" s="2">
        <v>0.434</v>
      </c>
      <c r="N2411" s="2">
        <v>910</v>
      </c>
      <c r="O2411" s="2" t="s">
        <v>192</v>
      </c>
      <c r="P2411" s="2">
        <v>5300</v>
      </c>
      <c r="Q2411" s="2">
        <v>1.1100000000000001</v>
      </c>
      <c r="R2411" s="2">
        <v>0.95</v>
      </c>
      <c r="S2411" s="2">
        <v>0.28000000000000003</v>
      </c>
      <c r="U2411" s="2">
        <v>4.33</v>
      </c>
      <c r="V2411" s="2" t="s">
        <v>18130</v>
      </c>
      <c r="W2411" s="2">
        <v>168.29290789999999</v>
      </c>
      <c r="X2411" s="2" t="s">
        <v>18131</v>
      </c>
      <c r="Y2411" s="2">
        <v>-17.657779399999999</v>
      </c>
      <c r="Z2411" s="2">
        <v>310.84100000000001</v>
      </c>
      <c r="AA2411" s="2">
        <v>12.212999999999999</v>
      </c>
      <c r="AB2411" s="2">
        <v>10.465999999999999</v>
      </c>
      <c r="AC2411" s="2">
        <v>12.065200000000001</v>
      </c>
      <c r="AD2411" s="4">
        <f t="shared" si="185"/>
        <v>1.1735392622138836</v>
      </c>
      <c r="AE2411" s="4">
        <f t="shared" si="186"/>
        <v>13.15420159015542</v>
      </c>
      <c r="AF2411" s="4">
        <f t="shared" si="187"/>
        <v>12.142711625664678</v>
      </c>
      <c r="AG2411" s="4">
        <f t="shared" si="188"/>
        <v>114.9748829010102</v>
      </c>
      <c r="AH2411" s="4">
        <f t="shared" si="189"/>
        <v>0.40252697080348926</v>
      </c>
    </row>
    <row r="2412" spans="1:34" x14ac:dyDescent="0.3">
      <c r="A2412" s="2" t="s">
        <v>9552</v>
      </c>
      <c r="B2412" s="2" t="s">
        <v>9551</v>
      </c>
      <c r="C2412" s="2" t="s">
        <v>226</v>
      </c>
      <c r="D2412" s="2">
        <v>2014</v>
      </c>
      <c r="E2412" s="2" t="s">
        <v>106</v>
      </c>
      <c r="F2412" s="2">
        <v>0</v>
      </c>
      <c r="G2412" s="2">
        <v>5.0350299999999999</v>
      </c>
      <c r="H2412" s="2">
        <v>5.8000000000000003E-2</v>
      </c>
      <c r="I2412" s="2">
        <v>1.41</v>
      </c>
      <c r="J2412" s="2">
        <v>0.126</v>
      </c>
      <c r="K2412" s="2">
        <v>2.57</v>
      </c>
      <c r="L2412" s="2">
        <v>8.09E-3</v>
      </c>
      <c r="M2412" s="2">
        <v>0</v>
      </c>
      <c r="N2412" s="2">
        <v>1141</v>
      </c>
      <c r="P2412" s="2">
        <v>5888</v>
      </c>
      <c r="Q2412" s="2">
        <v>1.1479999999999999</v>
      </c>
      <c r="R2412" s="2">
        <v>1.036</v>
      </c>
      <c r="S2412" s="2">
        <v>0</v>
      </c>
      <c r="T2412" s="2" t="s">
        <v>5</v>
      </c>
      <c r="U2412" s="2">
        <v>4.3310000000000004</v>
      </c>
      <c r="V2412" s="2" t="s">
        <v>9553</v>
      </c>
      <c r="W2412" s="2">
        <v>287.78081150000003</v>
      </c>
      <c r="X2412" s="2" t="s">
        <v>9554</v>
      </c>
      <c r="Y2412" s="2">
        <v>47.629845299999999</v>
      </c>
      <c r="Z2412" s="2">
        <v>890.75800000000004</v>
      </c>
      <c r="AA2412" s="2">
        <v>14.379</v>
      </c>
      <c r="AB2412" s="2">
        <v>12.935</v>
      </c>
      <c r="AC2412" s="2">
        <v>14.232900000000001</v>
      </c>
      <c r="AD2412" s="4">
        <f t="shared" si="185"/>
        <v>0.91680249256123603</v>
      </c>
      <c r="AE2412" s="4">
        <f t="shared" si="186"/>
        <v>1.2926915145113427</v>
      </c>
      <c r="AF2412" s="4">
        <f t="shared" si="187"/>
        <v>1.3500722334234538</v>
      </c>
      <c r="AG2412" s="4">
        <f t="shared" si="188"/>
        <v>422.46316104225167</v>
      </c>
      <c r="AH2412" s="4">
        <f t="shared" si="189"/>
        <v>3.9968162564833196E-2</v>
      </c>
    </row>
    <row r="2413" spans="1:34" x14ac:dyDescent="0.3">
      <c r="A2413" s="2" t="s">
        <v>9552</v>
      </c>
      <c r="B2413" s="2" t="s">
        <v>9555</v>
      </c>
      <c r="C2413" s="2" t="s">
        <v>226</v>
      </c>
      <c r="D2413" s="2">
        <v>2014</v>
      </c>
      <c r="E2413" s="2" t="s">
        <v>106</v>
      </c>
      <c r="F2413" s="2">
        <v>0</v>
      </c>
      <c r="G2413" s="2">
        <v>10.945722999999999</v>
      </c>
      <c r="H2413" s="2">
        <v>9.7000000000000003E-2</v>
      </c>
      <c r="I2413" s="2">
        <v>2.73</v>
      </c>
      <c r="J2413" s="2">
        <v>0.24399999999999999</v>
      </c>
      <c r="K2413" s="2">
        <v>7.9</v>
      </c>
      <c r="L2413" s="2">
        <v>2.4899999999999999E-2</v>
      </c>
      <c r="M2413" s="2">
        <v>0</v>
      </c>
      <c r="N2413" s="2">
        <v>881</v>
      </c>
      <c r="P2413" s="2">
        <v>5888</v>
      </c>
      <c r="Q2413" s="2">
        <v>1.1479999999999999</v>
      </c>
      <c r="R2413" s="2">
        <v>1.036</v>
      </c>
      <c r="S2413" s="2">
        <v>0</v>
      </c>
      <c r="T2413" s="2" t="s">
        <v>5</v>
      </c>
      <c r="U2413" s="2">
        <v>4.3310000000000004</v>
      </c>
      <c r="V2413" s="2" t="s">
        <v>9553</v>
      </c>
      <c r="W2413" s="2">
        <v>287.78081150000003</v>
      </c>
      <c r="X2413" s="2" t="s">
        <v>9554</v>
      </c>
      <c r="Y2413" s="2">
        <v>47.629845299999999</v>
      </c>
      <c r="Z2413" s="2">
        <v>890.75800000000004</v>
      </c>
      <c r="AA2413" s="2">
        <v>14.379</v>
      </c>
      <c r="AB2413" s="2">
        <v>12.935</v>
      </c>
      <c r="AC2413" s="2">
        <v>14.232900000000001</v>
      </c>
      <c r="AD2413" s="4">
        <f t="shared" si="185"/>
        <v>0.38827475127438904</v>
      </c>
      <c r="AE2413" s="4">
        <f t="shared" si="186"/>
        <v>1.0599900709790822</v>
      </c>
      <c r="AF2413" s="4">
        <f t="shared" si="187"/>
        <v>1.7011093127053576</v>
      </c>
      <c r="AG2413" s="4">
        <f t="shared" si="188"/>
        <v>151.04326429441329</v>
      </c>
      <c r="AH2413" s="4">
        <f t="shared" si="189"/>
        <v>5.7311828939627302E-2</v>
      </c>
    </row>
    <row r="2414" spans="1:34" x14ac:dyDescent="0.3">
      <c r="A2414" s="2" t="s">
        <v>9552</v>
      </c>
      <c r="B2414" s="2" t="s">
        <v>9556</v>
      </c>
      <c r="C2414" s="2" t="s">
        <v>226</v>
      </c>
      <c r="D2414" s="2">
        <v>2014</v>
      </c>
      <c r="E2414" s="2" t="s">
        <v>106</v>
      </c>
      <c r="F2414" s="2">
        <v>0</v>
      </c>
      <c r="G2414" s="2">
        <v>28.986768999999999</v>
      </c>
      <c r="H2414" s="2">
        <v>0.187</v>
      </c>
      <c r="I2414" s="2">
        <v>2.4500000000000002</v>
      </c>
      <c r="J2414" s="2">
        <v>0.219</v>
      </c>
      <c r="K2414" s="2">
        <v>6.57</v>
      </c>
      <c r="L2414" s="2">
        <v>2.07E-2</v>
      </c>
      <c r="M2414" s="2">
        <v>0</v>
      </c>
      <c r="N2414" s="2">
        <v>637</v>
      </c>
      <c r="P2414" s="2">
        <v>5888</v>
      </c>
      <c r="Q2414" s="2">
        <v>1.1479999999999999</v>
      </c>
      <c r="R2414" s="2">
        <v>1.036</v>
      </c>
      <c r="S2414" s="2">
        <v>0</v>
      </c>
      <c r="T2414" s="2" t="s">
        <v>5</v>
      </c>
      <c r="U2414" s="2">
        <v>4.3310000000000004</v>
      </c>
      <c r="V2414" s="2" t="s">
        <v>9553</v>
      </c>
      <c r="W2414" s="2">
        <v>287.78081150000003</v>
      </c>
      <c r="X2414" s="2" t="s">
        <v>9554</v>
      </c>
      <c r="Y2414" s="2">
        <v>47.629845299999999</v>
      </c>
      <c r="Z2414" s="2">
        <v>890.75800000000004</v>
      </c>
      <c r="AA2414" s="2">
        <v>14.379</v>
      </c>
      <c r="AB2414" s="2">
        <v>12.935</v>
      </c>
      <c r="AC2414" s="2">
        <v>14.232900000000001</v>
      </c>
      <c r="AD2414" s="4">
        <f t="shared" si="185"/>
        <v>0.44675262858162829</v>
      </c>
      <c r="AE2414" s="4">
        <f t="shared" si="186"/>
        <v>1.0945439400249894</v>
      </c>
      <c r="AF2414" s="4">
        <f t="shared" si="187"/>
        <v>1.6375691292465258</v>
      </c>
      <c r="AG2414" s="4">
        <f t="shared" si="188"/>
        <v>40.640741049104484</v>
      </c>
      <c r="AH2414" s="4">
        <f t="shared" si="189"/>
        <v>6.488285123753039E-2</v>
      </c>
    </row>
    <row r="2415" spans="1:34" x14ac:dyDescent="0.3">
      <c r="A2415" s="2" t="s">
        <v>10161</v>
      </c>
      <c r="B2415" s="2" t="s">
        <v>10160</v>
      </c>
      <c r="C2415" s="2" t="s">
        <v>226</v>
      </c>
      <c r="D2415" s="2">
        <v>2021</v>
      </c>
      <c r="E2415" s="2" t="s">
        <v>106</v>
      </c>
      <c r="F2415" s="2">
        <v>0</v>
      </c>
      <c r="G2415" s="2">
        <v>35.011901860000002</v>
      </c>
      <c r="H2415" s="2">
        <v>0.20930000000000001</v>
      </c>
      <c r="I2415" s="2">
        <v>2.6115702299999999</v>
      </c>
      <c r="J2415" s="2">
        <v>0.23298909000000001</v>
      </c>
      <c r="K2415" s="2">
        <v>7.33</v>
      </c>
      <c r="L2415" s="2">
        <v>2.3E-2</v>
      </c>
      <c r="M2415" s="2">
        <v>0</v>
      </c>
      <c r="N2415" s="2">
        <v>603</v>
      </c>
      <c r="P2415" s="2">
        <v>5872</v>
      </c>
      <c r="Q2415" s="2">
        <v>1.153</v>
      </c>
      <c r="R2415" s="2">
        <v>1.0409999999999999</v>
      </c>
      <c r="S2415" s="2">
        <v>0.1</v>
      </c>
      <c r="T2415" s="2" t="s">
        <v>5</v>
      </c>
      <c r="U2415" s="2">
        <v>4.3319999999999999</v>
      </c>
      <c r="V2415" s="2" t="s">
        <v>10162</v>
      </c>
      <c r="W2415" s="2">
        <v>291.53440169999999</v>
      </c>
      <c r="X2415" s="2" t="s">
        <v>10163</v>
      </c>
      <c r="Y2415" s="2">
        <v>47.042495799999998</v>
      </c>
      <c r="Z2415" s="2">
        <v>690.33600000000001</v>
      </c>
      <c r="AA2415" s="2">
        <v>13.68</v>
      </c>
      <c r="AB2415" s="2">
        <v>12.259</v>
      </c>
      <c r="AC2415" s="2">
        <v>13.5571</v>
      </c>
      <c r="AD2415" s="4">
        <f t="shared" si="185"/>
        <v>0.41152748557665481</v>
      </c>
      <c r="AE2415" s="4">
        <f t="shared" si="186"/>
        <v>1.074732930158746</v>
      </c>
      <c r="AF2415" s="4">
        <f t="shared" si="187"/>
        <v>1.6753329596242204</v>
      </c>
      <c r="AG2415" s="4">
        <f t="shared" si="188"/>
        <v>32.370856870125088</v>
      </c>
      <c r="AH2415" s="4">
        <f t="shared" si="189"/>
        <v>6.8224832263031776E-2</v>
      </c>
    </row>
    <row r="2416" spans="1:34" x14ac:dyDescent="0.3">
      <c r="A2416" s="2" t="s">
        <v>12316</v>
      </c>
      <c r="B2416" s="2" t="s">
        <v>12320</v>
      </c>
      <c r="C2416" s="2" t="s">
        <v>226</v>
      </c>
      <c r="D2416" s="2">
        <v>2020</v>
      </c>
      <c r="E2416" s="2" t="s">
        <v>106</v>
      </c>
      <c r="F2416" s="2">
        <v>0</v>
      </c>
      <c r="G2416" s="2">
        <v>56.415900000000001</v>
      </c>
      <c r="H2416" s="2">
        <v>0.28720000000000001</v>
      </c>
      <c r="I2416" s="2">
        <v>2.6186448000000002</v>
      </c>
      <c r="J2416" s="2">
        <v>0.23361984</v>
      </c>
      <c r="K2416" s="2">
        <v>7.36</v>
      </c>
      <c r="L2416" s="2">
        <v>2.3199999999999998E-2</v>
      </c>
      <c r="M2416" s="2">
        <v>0</v>
      </c>
      <c r="N2416" s="2">
        <v>535</v>
      </c>
      <c r="P2416" s="2">
        <v>5829</v>
      </c>
      <c r="Q2416" s="2">
        <v>1.157</v>
      </c>
      <c r="R2416" s="2">
        <v>1.05</v>
      </c>
      <c r="S2416" s="2">
        <v>0.01</v>
      </c>
      <c r="T2416" s="2" t="s">
        <v>5</v>
      </c>
      <c r="U2416" s="2">
        <v>4.3325899999999997</v>
      </c>
      <c r="V2416" s="2" t="s">
        <v>12317</v>
      </c>
      <c r="W2416" s="2">
        <v>294.33851090000002</v>
      </c>
      <c r="X2416" s="2" t="s">
        <v>12318</v>
      </c>
      <c r="Y2416" s="2">
        <v>50.336517800000003</v>
      </c>
      <c r="Z2416" s="2">
        <v>1432.61</v>
      </c>
      <c r="AA2416" s="2">
        <v>15.76</v>
      </c>
      <c r="AB2416" s="2">
        <v>13.819000000000001</v>
      </c>
      <c r="AC2416" s="2">
        <v>15.192</v>
      </c>
      <c r="AD2416" s="4">
        <f t="shared" si="185"/>
        <v>0.40987179496506121</v>
      </c>
      <c r="AE2416" s="4">
        <f t="shared" si="186"/>
        <v>1.0733086445519238</v>
      </c>
      <c r="AF2416" s="4">
        <f t="shared" si="187"/>
        <v>1.6764886223446145</v>
      </c>
      <c r="AG2416" s="4">
        <f t="shared" si="188"/>
        <v>16.809853092944508</v>
      </c>
      <c r="AH2416" s="4">
        <f t="shared" si="189"/>
        <v>7.2480923701729746E-2</v>
      </c>
    </row>
    <row r="2417" spans="1:34" x14ac:dyDescent="0.3">
      <c r="A2417" s="2" t="s">
        <v>10879</v>
      </c>
      <c r="B2417" s="2" t="s">
        <v>10878</v>
      </c>
      <c r="C2417" s="2" t="s">
        <v>226</v>
      </c>
      <c r="D2417" s="2">
        <v>2021</v>
      </c>
      <c r="E2417" s="2" t="s">
        <v>106</v>
      </c>
      <c r="F2417" s="2">
        <v>0</v>
      </c>
      <c r="G2417" s="2">
        <v>38.576099399999997</v>
      </c>
      <c r="H2417" s="2">
        <v>0.23329</v>
      </c>
      <c r="I2417" s="2">
        <v>2.65323514</v>
      </c>
      <c r="J2417" s="2">
        <v>0.23670619000000001</v>
      </c>
      <c r="K2417" s="2">
        <v>7.53</v>
      </c>
      <c r="L2417" s="2">
        <v>2.3699999999999999E-2</v>
      </c>
      <c r="M2417" s="2">
        <v>0</v>
      </c>
      <c r="N2417" s="2">
        <v>619</v>
      </c>
      <c r="P2417" s="2">
        <v>6167</v>
      </c>
      <c r="Q2417" s="2">
        <v>1.2210000000000001</v>
      </c>
      <c r="R2417" s="2">
        <v>1.1739999999999999</v>
      </c>
      <c r="S2417" s="2">
        <v>0.12</v>
      </c>
      <c r="T2417" s="2" t="s">
        <v>5</v>
      </c>
      <c r="U2417" s="2">
        <v>4.3330000000000002</v>
      </c>
      <c r="V2417" s="2" t="s">
        <v>10880</v>
      </c>
      <c r="W2417" s="2">
        <v>290.8723061</v>
      </c>
      <c r="X2417" s="2" t="s">
        <v>10881</v>
      </c>
      <c r="Y2417" s="2">
        <v>43.333010399999999</v>
      </c>
      <c r="Z2417" s="2">
        <v>620.09100000000001</v>
      </c>
      <c r="AA2417" s="2">
        <v>12.670999999999999</v>
      </c>
      <c r="AB2417" s="2">
        <v>11.33</v>
      </c>
      <c r="AC2417" s="2">
        <v>12.5586</v>
      </c>
      <c r="AD2417" s="4">
        <f t="shared" si="185"/>
        <v>0.40315101221650906</v>
      </c>
      <c r="AE2417" s="4">
        <f t="shared" si="186"/>
        <v>1.0696544323394113</v>
      </c>
      <c r="AF2417" s="4">
        <f t="shared" si="187"/>
        <v>1.6846497343779443</v>
      </c>
      <c r="AG2417" s="4">
        <f t="shared" si="188"/>
        <v>35.548782012037933</v>
      </c>
      <c r="AH2417" s="4">
        <f t="shared" si="189"/>
        <v>6.7711789772653019E-2</v>
      </c>
    </row>
    <row r="2418" spans="1:34" x14ac:dyDescent="0.3">
      <c r="A2418" s="2" t="s">
        <v>10177</v>
      </c>
      <c r="B2418" s="2" t="s">
        <v>10176</v>
      </c>
      <c r="C2418" s="2" t="s">
        <v>226</v>
      </c>
      <c r="D2418" s="2">
        <v>2014</v>
      </c>
      <c r="E2418" s="2" t="s">
        <v>106</v>
      </c>
      <c r="F2418" s="2">
        <v>0</v>
      </c>
      <c r="G2418" s="2">
        <v>9.5766939999999998</v>
      </c>
      <c r="H2418" s="2">
        <v>8.5000000000000006E-2</v>
      </c>
      <c r="I2418" s="2">
        <v>2.9</v>
      </c>
      <c r="J2418" s="2">
        <v>0.25900000000000001</v>
      </c>
      <c r="K2418" s="2">
        <v>8.75</v>
      </c>
      <c r="L2418" s="2">
        <v>2.75E-2</v>
      </c>
      <c r="M2418" s="2">
        <v>0</v>
      </c>
      <c r="N2418" s="2">
        <v>846</v>
      </c>
      <c r="P2418" s="2">
        <v>5676</v>
      </c>
      <c r="Q2418" s="2">
        <v>1.0660000000000001</v>
      </c>
      <c r="R2418" s="2">
        <v>0.85199999999999998</v>
      </c>
      <c r="S2418" s="2">
        <v>-0.04</v>
      </c>
      <c r="T2418" s="2" t="s">
        <v>5</v>
      </c>
      <c r="U2418" s="2">
        <v>4.3339999999999996</v>
      </c>
      <c r="V2418" s="2" t="s">
        <v>10178</v>
      </c>
      <c r="W2418" s="2">
        <v>287.10102749999999</v>
      </c>
      <c r="X2418" s="2" t="s">
        <v>10179</v>
      </c>
      <c r="Y2418" s="2">
        <v>46.896403300000003</v>
      </c>
      <c r="Z2418" s="2">
        <v>716.02499999999998</v>
      </c>
      <c r="AA2418" s="2">
        <v>14.875999999999999</v>
      </c>
      <c r="AB2418" s="2">
        <v>12.898999999999999</v>
      </c>
      <c r="AC2418" s="2">
        <v>14.578200000000001</v>
      </c>
      <c r="AD2418" s="4">
        <f t="shared" si="185"/>
        <v>0.35876829718315634</v>
      </c>
      <c r="AE2418" s="4">
        <f t="shared" si="186"/>
        <v>1.0404280618311534</v>
      </c>
      <c r="AF2418" s="4">
        <f t="shared" si="187"/>
        <v>1.737020834449128</v>
      </c>
      <c r="AG2418" s="4">
        <f t="shared" si="188"/>
        <v>146.46570792881889</v>
      </c>
      <c r="AH2418" s="4">
        <f t="shared" si="189"/>
        <v>5.9720006461500302E-2</v>
      </c>
    </row>
    <row r="2419" spans="1:34" x14ac:dyDescent="0.3">
      <c r="A2419" s="2" t="s">
        <v>10177</v>
      </c>
      <c r="B2419" s="2" t="s">
        <v>10180</v>
      </c>
      <c r="C2419" s="2" t="s">
        <v>226</v>
      </c>
      <c r="D2419" s="2">
        <v>2014</v>
      </c>
      <c r="E2419" s="2" t="s">
        <v>106</v>
      </c>
      <c r="F2419" s="2">
        <v>0</v>
      </c>
      <c r="G2419" s="2">
        <v>20.552802</v>
      </c>
      <c r="H2419" s="2">
        <v>0.14199999999999999</v>
      </c>
      <c r="I2419" s="2">
        <v>2.88</v>
      </c>
      <c r="J2419" s="2">
        <v>0.25700000000000001</v>
      </c>
      <c r="K2419" s="2">
        <v>8.65</v>
      </c>
      <c r="L2419" s="2">
        <v>2.7199999999999998E-2</v>
      </c>
      <c r="M2419" s="2">
        <v>0</v>
      </c>
      <c r="N2419" s="2">
        <v>656</v>
      </c>
      <c r="P2419" s="2">
        <v>5676</v>
      </c>
      <c r="Q2419" s="2">
        <v>1.0660000000000001</v>
      </c>
      <c r="R2419" s="2">
        <v>0.85199999999999998</v>
      </c>
      <c r="S2419" s="2">
        <v>-0.04</v>
      </c>
      <c r="T2419" s="2" t="s">
        <v>5</v>
      </c>
      <c r="U2419" s="2">
        <v>4.3339999999999996</v>
      </c>
      <c r="V2419" s="2" t="s">
        <v>10178</v>
      </c>
      <c r="W2419" s="2">
        <v>287.10102749999999</v>
      </c>
      <c r="X2419" s="2" t="s">
        <v>10179</v>
      </c>
      <c r="Y2419" s="2">
        <v>46.896403300000003</v>
      </c>
      <c r="Z2419" s="2">
        <v>716.02499999999998</v>
      </c>
      <c r="AA2419" s="2">
        <v>14.875999999999999</v>
      </c>
      <c r="AB2419" s="2">
        <v>12.898999999999999</v>
      </c>
      <c r="AC2419" s="2">
        <v>14.578200000000001</v>
      </c>
      <c r="AD2419" s="4">
        <f t="shared" si="185"/>
        <v>0.36210843728566533</v>
      </c>
      <c r="AE2419" s="4">
        <f t="shared" si="186"/>
        <v>1.0428722993827162</v>
      </c>
      <c r="AF2419" s="4">
        <f t="shared" si="187"/>
        <v>1.733052861923785</v>
      </c>
      <c r="AG2419" s="4">
        <f t="shared" si="188"/>
        <v>52.480397727916923</v>
      </c>
      <c r="AH2419" s="4">
        <f t="shared" si="189"/>
        <v>6.7664346249613122E-2</v>
      </c>
    </row>
    <row r="2420" spans="1:34" x14ac:dyDescent="0.3">
      <c r="A2420" s="2" t="s">
        <v>10177</v>
      </c>
      <c r="B2420" s="2" t="s">
        <v>10181</v>
      </c>
      <c r="C2420" s="2" t="s">
        <v>226</v>
      </c>
      <c r="D2420" s="2">
        <v>2014</v>
      </c>
      <c r="E2420" s="2" t="s">
        <v>106</v>
      </c>
      <c r="F2420" s="2">
        <v>0</v>
      </c>
      <c r="G2420" s="2">
        <v>96.678988000000004</v>
      </c>
      <c r="H2420" s="2">
        <v>0.39700000000000002</v>
      </c>
      <c r="I2420" s="2">
        <v>3.95</v>
      </c>
      <c r="J2420" s="2">
        <v>0.35199999999999998</v>
      </c>
      <c r="K2420" s="2">
        <v>14.8</v>
      </c>
      <c r="L2420" s="2">
        <v>4.65E-2</v>
      </c>
      <c r="M2420" s="2">
        <v>0</v>
      </c>
      <c r="N2420" s="2">
        <v>392</v>
      </c>
      <c r="P2420" s="2">
        <v>5676</v>
      </c>
      <c r="Q2420" s="2">
        <v>1.0660000000000001</v>
      </c>
      <c r="R2420" s="2">
        <v>0.85199999999999998</v>
      </c>
      <c r="S2420" s="2">
        <v>-0.04</v>
      </c>
      <c r="T2420" s="2" t="s">
        <v>5</v>
      </c>
      <c r="U2420" s="2">
        <v>4.3339999999999996</v>
      </c>
      <c r="V2420" s="2" t="s">
        <v>10178</v>
      </c>
      <c r="W2420" s="2">
        <v>287.10102749999999</v>
      </c>
      <c r="X2420" s="2" t="s">
        <v>10179</v>
      </c>
      <c r="Y2420" s="2">
        <v>46.896403300000003</v>
      </c>
      <c r="Z2420" s="2">
        <v>716.02499999999998</v>
      </c>
      <c r="AA2420" s="2">
        <v>14.875999999999999</v>
      </c>
      <c r="AB2420" s="2">
        <v>12.898999999999999</v>
      </c>
      <c r="AC2420" s="2">
        <v>14.578200000000001</v>
      </c>
      <c r="AD2420" s="4">
        <f t="shared" si="185"/>
        <v>0.24014327466995511</v>
      </c>
      <c r="AE2420" s="4">
        <f t="shared" si="186"/>
        <v>0.94856593494632269</v>
      </c>
      <c r="AF2420" s="4">
        <f t="shared" si="187"/>
        <v>1.9356744155559773</v>
      </c>
      <c r="AG2420" s="4">
        <f t="shared" si="188"/>
        <v>6.7141771078156482</v>
      </c>
      <c r="AH2420" s="4">
        <f t="shared" si="189"/>
        <v>9.7766321814924187E-2</v>
      </c>
    </row>
    <row r="2421" spans="1:34" x14ac:dyDescent="0.3">
      <c r="A2421" s="2" t="s">
        <v>2349</v>
      </c>
      <c r="B2421" s="2" t="s">
        <v>2348</v>
      </c>
      <c r="C2421" s="2" t="s">
        <v>226</v>
      </c>
      <c r="D2421" s="2">
        <v>2023</v>
      </c>
      <c r="E2421" s="2" t="s">
        <v>227</v>
      </c>
      <c r="F2421" s="2">
        <v>0</v>
      </c>
      <c r="G2421" s="2">
        <v>15.923475568000001</v>
      </c>
      <c r="H2421" s="2">
        <v>0.124695</v>
      </c>
      <c r="I2421" s="2">
        <v>2.8570000000000002</v>
      </c>
      <c r="J2421" s="2">
        <v>0.25488491000000002</v>
      </c>
      <c r="K2421" s="2">
        <v>6.1</v>
      </c>
      <c r="L2421" s="2">
        <v>1.9192750000000001E-2</v>
      </c>
      <c r="M2421" s="2">
        <v>0</v>
      </c>
      <c r="N2421" s="2">
        <v>750.83</v>
      </c>
      <c r="P2421" s="2">
        <v>5712</v>
      </c>
      <c r="Q2421" s="2">
        <v>1.08</v>
      </c>
      <c r="R2421" s="2">
        <v>1.02</v>
      </c>
      <c r="S2421" s="2">
        <v>-0.121</v>
      </c>
      <c r="T2421" s="2" t="s">
        <v>5</v>
      </c>
      <c r="U2421" s="2">
        <v>4.335</v>
      </c>
      <c r="V2421" s="2" t="s">
        <v>2350</v>
      </c>
      <c r="W2421" s="2">
        <v>227.86786359999999</v>
      </c>
      <c r="X2421" s="2" t="s">
        <v>2351</v>
      </c>
      <c r="Y2421" s="2">
        <v>71.841296499999999</v>
      </c>
      <c r="Z2421" s="2">
        <v>73.871300000000005</v>
      </c>
      <c r="AA2421" s="2">
        <v>9.08</v>
      </c>
      <c r="AB2421" s="2">
        <v>7.5019999999999998</v>
      </c>
      <c r="AC2421" s="2">
        <v>8.9130699999999994</v>
      </c>
      <c r="AD2421" s="4">
        <f t="shared" si="185"/>
        <v>0.26157673454838937</v>
      </c>
      <c r="AE2421" s="4">
        <f t="shared" si="186"/>
        <v>0.74732473060474858</v>
      </c>
      <c r="AF2421" s="4">
        <f t="shared" si="187"/>
        <v>1.4612004500881344</v>
      </c>
      <c r="AG2421" s="4">
        <f t="shared" si="188"/>
        <v>71.646021144734121</v>
      </c>
      <c r="AH2421" s="4">
        <f t="shared" si="189"/>
        <v>5.3325997610424059E-2</v>
      </c>
    </row>
    <row r="2422" spans="1:34" x14ac:dyDescent="0.3">
      <c r="A2422" s="2" t="s">
        <v>15629</v>
      </c>
      <c r="B2422" s="2" t="s">
        <v>15634</v>
      </c>
      <c r="C2422" s="2" t="s">
        <v>226</v>
      </c>
      <c r="D2422" s="2">
        <v>2021</v>
      </c>
      <c r="E2422" s="2" t="s">
        <v>227</v>
      </c>
      <c r="F2422" s="2">
        <v>0</v>
      </c>
      <c r="G2422" s="2">
        <v>25.502672</v>
      </c>
      <c r="H2422" s="2">
        <v>0.16320000000000001</v>
      </c>
      <c r="I2422" s="2">
        <v>2.9180000000000001</v>
      </c>
      <c r="J2422" s="2">
        <v>0.26032696999999999</v>
      </c>
      <c r="K2422" s="2">
        <v>7.39</v>
      </c>
      <c r="L2422" s="2">
        <v>2.3251540000000001E-2</v>
      </c>
      <c r="M2422" s="2">
        <v>3.2000000000000001E-2</v>
      </c>
      <c r="N2422" s="2">
        <v>743.6</v>
      </c>
      <c r="O2422" s="2" t="s">
        <v>29</v>
      </c>
      <c r="P2422" s="2">
        <v>5737</v>
      </c>
      <c r="Q2422" s="2">
        <v>1.179</v>
      </c>
      <c r="R2422" s="2">
        <v>0.88600000000000001</v>
      </c>
      <c r="S2422" s="2">
        <v>-0.39</v>
      </c>
      <c r="T2422" s="2" t="s">
        <v>5</v>
      </c>
      <c r="U2422" s="2">
        <v>4.34</v>
      </c>
      <c r="V2422" s="2" t="s">
        <v>15630</v>
      </c>
      <c r="W2422" s="2">
        <v>168.2267358</v>
      </c>
      <c r="X2422" s="2" t="s">
        <v>15631</v>
      </c>
      <c r="Y2422" s="2">
        <v>-34.4069371</v>
      </c>
      <c r="Z2422" s="2">
        <v>64.994299999999996</v>
      </c>
      <c r="AA2422" s="2">
        <v>8.59</v>
      </c>
      <c r="AB2422" s="2">
        <v>6.9969999999999999</v>
      </c>
      <c r="AC2422" s="2">
        <v>8.4219600000000003</v>
      </c>
      <c r="AD2422" s="4">
        <f t="shared" si="185"/>
        <v>0.2974326056345647</v>
      </c>
      <c r="AE2422" s="4">
        <f t="shared" si="186"/>
        <v>0.86790834324165977</v>
      </c>
      <c r="AF2422" s="4">
        <f t="shared" si="187"/>
        <v>1.5914008123597159</v>
      </c>
      <c r="AG2422" s="4">
        <f t="shared" si="188"/>
        <v>50.724357044694536</v>
      </c>
      <c r="AH2422" s="4">
        <f t="shared" si="189"/>
        <v>5.83592745800013E-2</v>
      </c>
    </row>
    <row r="2423" spans="1:34" x14ac:dyDescent="0.3">
      <c r="A2423" s="2" t="s">
        <v>14288</v>
      </c>
      <c r="B2423" s="2" t="s">
        <v>14287</v>
      </c>
      <c r="C2423" s="2" t="s">
        <v>226</v>
      </c>
      <c r="D2423" s="2">
        <v>2016</v>
      </c>
      <c r="E2423" s="2" t="s">
        <v>106</v>
      </c>
      <c r="F2423" s="2">
        <v>0</v>
      </c>
      <c r="G2423" s="2">
        <v>4.4875890700000003</v>
      </c>
      <c r="H2423" s="2">
        <v>5.2019999999999997E-2</v>
      </c>
      <c r="I2423" s="2">
        <v>1.25</v>
      </c>
      <c r="J2423" s="2">
        <v>0.11151753</v>
      </c>
      <c r="K2423" s="2">
        <v>2.1</v>
      </c>
      <c r="L2423" s="2">
        <v>6.6E-3</v>
      </c>
      <c r="M2423" s="2">
        <v>0</v>
      </c>
      <c r="N2423" s="2">
        <v>1305</v>
      </c>
      <c r="P2423" s="2">
        <v>6079</v>
      </c>
      <c r="Q2423" s="2">
        <v>1.1499999999999999</v>
      </c>
      <c r="R2423" s="2">
        <v>1.05</v>
      </c>
      <c r="S2423" s="2">
        <v>-0.12</v>
      </c>
      <c r="T2423" s="2" t="s">
        <v>5</v>
      </c>
      <c r="U2423" s="2">
        <v>4.34</v>
      </c>
      <c r="V2423" s="2" t="s">
        <v>14289</v>
      </c>
      <c r="W2423" s="2">
        <v>284.86011280000002</v>
      </c>
      <c r="X2423" s="2" t="s">
        <v>14290</v>
      </c>
      <c r="Y2423" s="2">
        <v>39.240507600000001</v>
      </c>
      <c r="Z2423" s="2">
        <v>779.596</v>
      </c>
      <c r="AA2423" s="2">
        <v>13.644</v>
      </c>
      <c r="AB2423" s="2">
        <v>12.000999999999999</v>
      </c>
      <c r="AC2423" s="2">
        <v>13.4122</v>
      </c>
      <c r="AD2423" s="4">
        <f t="shared" si="185"/>
        <v>1.0752000000000002</v>
      </c>
      <c r="AE2423" s="4">
        <f t="shared" si="186"/>
        <v>1.3440000000000001</v>
      </c>
      <c r="AF2423" s="4">
        <f t="shared" si="187"/>
        <v>1.2961481396815722</v>
      </c>
      <c r="AG2423" s="4">
        <f t="shared" si="188"/>
        <v>598.7884414861004</v>
      </c>
      <c r="AH2423" s="4">
        <f t="shared" si="189"/>
        <v>3.587974807379618E-2</v>
      </c>
    </row>
    <row r="2424" spans="1:34" x14ac:dyDescent="0.3">
      <c r="A2424" s="2" t="s">
        <v>5035</v>
      </c>
      <c r="B2424" s="2" t="s">
        <v>5034</v>
      </c>
      <c r="C2424" s="2" t="s">
        <v>226</v>
      </c>
      <c r="D2424" s="2">
        <v>2018</v>
      </c>
      <c r="E2424" s="2" t="s">
        <v>271</v>
      </c>
      <c r="F2424" s="2">
        <v>0</v>
      </c>
      <c r="G2424" s="2">
        <v>7.5765440000000002</v>
      </c>
      <c r="I2424" s="2">
        <v>1.4181753699999999</v>
      </c>
      <c r="J2424" s="2">
        <v>0.12652113000000001</v>
      </c>
      <c r="K2424" s="2">
        <v>2.6</v>
      </c>
      <c r="L2424" s="2">
        <v>8.1700000000000002E-3</v>
      </c>
      <c r="P2424" s="2">
        <v>5748</v>
      </c>
      <c r="Q2424" s="2">
        <v>0.98161399999999999</v>
      </c>
      <c r="R2424" s="2">
        <v>0.96365699999999999</v>
      </c>
      <c r="S2424" s="2">
        <v>-0.11</v>
      </c>
      <c r="T2424" s="2" t="s">
        <v>5</v>
      </c>
      <c r="U2424" s="2">
        <v>4.34</v>
      </c>
      <c r="V2424" s="2" t="s">
        <v>5036</v>
      </c>
      <c r="W2424" s="2">
        <v>335.45069230000001</v>
      </c>
      <c r="X2424" s="2" t="s">
        <v>5037</v>
      </c>
      <c r="Y2424" s="2">
        <v>-14.5933554</v>
      </c>
      <c r="Z2424" s="2">
        <v>392.87200000000001</v>
      </c>
      <c r="AA2424" s="2">
        <v>12.667999999999999</v>
      </c>
      <c r="AB2424" s="2">
        <v>11.074999999999999</v>
      </c>
      <c r="AC2424" s="2">
        <v>12.495900000000001</v>
      </c>
      <c r="AD2424" s="4">
        <f t="shared" si="185"/>
        <v>0.9115563743131041</v>
      </c>
      <c r="AE2424" s="4">
        <f t="shared" si="186"/>
        <v>1.2927467984173446</v>
      </c>
      <c r="AF2424" s="4">
        <f t="shared" si="187"/>
        <v>1.3540094789778367</v>
      </c>
      <c r="AG2424" s="4" t="str">
        <f t="shared" si="188"/>
        <v/>
      </c>
      <c r="AH2424" s="4" t="str">
        <f t="shared" si="189"/>
        <v/>
      </c>
    </row>
    <row r="2425" spans="1:34" x14ac:dyDescent="0.3">
      <c r="A2425" s="2" t="s">
        <v>5035</v>
      </c>
      <c r="B2425" s="2" t="s">
        <v>5038</v>
      </c>
      <c r="C2425" s="2" t="s">
        <v>226</v>
      </c>
      <c r="D2425" s="2">
        <v>2018</v>
      </c>
      <c r="E2425" s="2" t="s">
        <v>271</v>
      </c>
      <c r="F2425" s="2">
        <v>0</v>
      </c>
      <c r="G2425" s="2">
        <v>12.400047000000001</v>
      </c>
      <c r="I2425" s="2">
        <v>1.8017647000000001</v>
      </c>
      <c r="J2425" s="2">
        <v>0.16074268</v>
      </c>
      <c r="K2425" s="2">
        <v>3.9</v>
      </c>
      <c r="L2425" s="2">
        <v>1.23E-2</v>
      </c>
      <c r="P2425" s="2">
        <v>5748</v>
      </c>
      <c r="Q2425" s="2">
        <v>0.98161399999999999</v>
      </c>
      <c r="R2425" s="2">
        <v>0.96365699999999999</v>
      </c>
      <c r="S2425" s="2">
        <v>-0.11</v>
      </c>
      <c r="T2425" s="2" t="s">
        <v>5</v>
      </c>
      <c r="U2425" s="2">
        <v>4.34</v>
      </c>
      <c r="V2425" s="2" t="s">
        <v>5036</v>
      </c>
      <c r="W2425" s="2">
        <v>335.45069230000001</v>
      </c>
      <c r="X2425" s="2" t="s">
        <v>5037</v>
      </c>
      <c r="Y2425" s="2">
        <v>-14.5933554</v>
      </c>
      <c r="Z2425" s="2">
        <v>392.87200000000001</v>
      </c>
      <c r="AA2425" s="2">
        <v>12.667999999999999</v>
      </c>
      <c r="AB2425" s="2">
        <v>11.074999999999999</v>
      </c>
      <c r="AC2425" s="2">
        <v>12.495900000000001</v>
      </c>
      <c r="AD2425" s="4">
        <f t="shared" si="185"/>
        <v>0.66676130049782312</v>
      </c>
      <c r="AE2425" s="4">
        <f t="shared" si="186"/>
        <v>1.2013469745630703</v>
      </c>
      <c r="AF2425" s="4">
        <f t="shared" si="187"/>
        <v>1.4712391278169359</v>
      </c>
      <c r="AG2425" s="4" t="str">
        <f t="shared" si="188"/>
        <v/>
      </c>
      <c r="AH2425" s="4" t="str">
        <f t="shared" si="189"/>
        <v/>
      </c>
    </row>
    <row r="2426" spans="1:34" x14ac:dyDescent="0.3">
      <c r="A2426" s="2" t="s">
        <v>9548</v>
      </c>
      <c r="B2426" s="2" t="s">
        <v>9547</v>
      </c>
      <c r="C2426" s="2" t="s">
        <v>226</v>
      </c>
      <c r="D2426" s="2">
        <v>2016</v>
      </c>
      <c r="E2426" s="2" t="s">
        <v>106</v>
      </c>
      <c r="F2426" s="2">
        <v>0</v>
      </c>
      <c r="G2426" s="2">
        <v>9.878482</v>
      </c>
      <c r="H2426" s="2">
        <v>9.3200000000000005E-2</v>
      </c>
      <c r="I2426" s="2">
        <v>2.58</v>
      </c>
      <c r="J2426" s="2">
        <v>0.23017218</v>
      </c>
      <c r="K2426" s="2">
        <v>7.18</v>
      </c>
      <c r="L2426" s="2">
        <v>2.2599999999999999E-2</v>
      </c>
      <c r="M2426" s="2">
        <v>0</v>
      </c>
      <c r="N2426" s="2">
        <v>1003</v>
      </c>
      <c r="P2426" s="2">
        <v>6150</v>
      </c>
      <c r="Q2426" s="2">
        <v>1.18</v>
      </c>
      <c r="R2426" s="2">
        <v>1.1200000000000001</v>
      </c>
      <c r="S2426" s="2">
        <v>-0.03</v>
      </c>
      <c r="T2426" s="2" t="s">
        <v>5</v>
      </c>
      <c r="U2426" s="2">
        <v>4.34</v>
      </c>
      <c r="V2426" s="2" t="s">
        <v>9549</v>
      </c>
      <c r="W2426" s="2">
        <v>283.06865099999999</v>
      </c>
      <c r="X2426" s="2" t="s">
        <v>9550</v>
      </c>
      <c r="Y2426" s="2">
        <v>48.802120899999998</v>
      </c>
      <c r="Z2426" s="2">
        <v>1031.31</v>
      </c>
      <c r="AA2426" s="2">
        <v>14.593</v>
      </c>
      <c r="AB2426" s="2">
        <v>13.211</v>
      </c>
      <c r="AC2426" s="2">
        <v>14.4686</v>
      </c>
      <c r="AD2426" s="4">
        <f t="shared" si="185"/>
        <v>0.41808571246230813</v>
      </c>
      <c r="AE2426" s="4">
        <f t="shared" si="186"/>
        <v>1.0786611381527551</v>
      </c>
      <c r="AF2426" s="4">
        <f t="shared" si="187"/>
        <v>1.6682163338230771</v>
      </c>
      <c r="AG2426" s="4">
        <f t="shared" si="188"/>
        <v>205.74178478804077</v>
      </c>
      <c r="AH2426" s="4">
        <f t="shared" si="189"/>
        <v>5.267467959866147E-2</v>
      </c>
    </row>
    <row r="2427" spans="1:34" x14ac:dyDescent="0.3">
      <c r="A2427" s="2" t="s">
        <v>9563</v>
      </c>
      <c r="B2427" s="2" t="s">
        <v>9562</v>
      </c>
      <c r="C2427" s="2" t="s">
        <v>226</v>
      </c>
      <c r="D2427" s="2">
        <v>2016</v>
      </c>
      <c r="E2427" s="2" t="s">
        <v>106</v>
      </c>
      <c r="F2427" s="2">
        <v>0</v>
      </c>
      <c r="G2427" s="2">
        <v>19.672266</v>
      </c>
      <c r="H2427" s="2">
        <v>0.14729999999999999</v>
      </c>
      <c r="I2427" s="2">
        <v>3.11</v>
      </c>
      <c r="J2427" s="2">
        <v>0.27745562000000001</v>
      </c>
      <c r="K2427" s="2">
        <v>9.85</v>
      </c>
      <c r="L2427" s="2">
        <v>3.1E-2</v>
      </c>
      <c r="M2427" s="2">
        <v>0</v>
      </c>
      <c r="N2427" s="2">
        <v>908</v>
      </c>
      <c r="P2427" s="2">
        <v>6152</v>
      </c>
      <c r="Q2427" s="2">
        <v>1.19</v>
      </c>
      <c r="R2427" s="2">
        <v>1.1200000000000001</v>
      </c>
      <c r="S2427" s="2">
        <v>-0.02</v>
      </c>
      <c r="T2427" s="2" t="s">
        <v>5</v>
      </c>
      <c r="U2427" s="2">
        <v>4.34</v>
      </c>
      <c r="V2427" s="2" t="s">
        <v>9564</v>
      </c>
      <c r="W2427" s="2">
        <v>296.35945600000002</v>
      </c>
      <c r="X2427" s="2" t="s">
        <v>9565</v>
      </c>
      <c r="Y2427" s="2">
        <v>41.574532099999999</v>
      </c>
      <c r="Z2427" s="2">
        <v>860.37</v>
      </c>
      <c r="AA2427" s="2">
        <v>14.49</v>
      </c>
      <c r="AB2427" s="2">
        <v>12.734999999999999</v>
      </c>
      <c r="AC2427" s="2">
        <v>14.223100000000001</v>
      </c>
      <c r="AD2427" s="4">
        <f t="shared" si="185"/>
        <v>0.32745759166543642</v>
      </c>
      <c r="AE2427" s="4">
        <f t="shared" si="186"/>
        <v>1.0183931100795072</v>
      </c>
      <c r="AF2427" s="4">
        <f t="shared" si="187"/>
        <v>1.7796636121321543</v>
      </c>
      <c r="AG2427" s="4">
        <f t="shared" si="188"/>
        <v>83.877134697861081</v>
      </c>
      <c r="AH2427" s="4">
        <f t="shared" si="189"/>
        <v>5.9060211308916075E-2</v>
      </c>
    </row>
    <row r="2428" spans="1:34" x14ac:dyDescent="0.3">
      <c r="A2428" s="2" t="s">
        <v>9563</v>
      </c>
      <c r="B2428" s="2" t="s">
        <v>9566</v>
      </c>
      <c r="C2428" s="2" t="s">
        <v>226</v>
      </c>
      <c r="D2428" s="2">
        <v>2016</v>
      </c>
      <c r="E2428" s="2" t="s">
        <v>106</v>
      </c>
      <c r="F2428" s="2">
        <v>0</v>
      </c>
      <c r="G2428" s="2">
        <v>32.657212000000001</v>
      </c>
      <c r="H2428" s="2">
        <v>0.20649999999999999</v>
      </c>
      <c r="I2428" s="2">
        <v>2.95</v>
      </c>
      <c r="J2428" s="2">
        <v>0.26318137000000003</v>
      </c>
      <c r="K2428" s="2">
        <v>9.01</v>
      </c>
      <c r="L2428" s="2">
        <v>2.8299999999999999E-2</v>
      </c>
      <c r="M2428" s="2">
        <v>0</v>
      </c>
      <c r="N2428" s="2">
        <v>767</v>
      </c>
      <c r="P2428" s="2">
        <v>6152</v>
      </c>
      <c r="Q2428" s="2">
        <v>1.19</v>
      </c>
      <c r="R2428" s="2">
        <v>1.1200000000000001</v>
      </c>
      <c r="S2428" s="2">
        <v>-0.02</v>
      </c>
      <c r="T2428" s="2" t="s">
        <v>5</v>
      </c>
      <c r="U2428" s="2">
        <v>4.34</v>
      </c>
      <c r="V2428" s="2" t="s">
        <v>9564</v>
      </c>
      <c r="W2428" s="2">
        <v>296.35945600000002</v>
      </c>
      <c r="X2428" s="2" t="s">
        <v>9565</v>
      </c>
      <c r="Y2428" s="2">
        <v>41.574532099999999</v>
      </c>
      <c r="Z2428" s="2">
        <v>860.37</v>
      </c>
      <c r="AA2428" s="2">
        <v>14.49</v>
      </c>
      <c r="AB2428" s="2">
        <v>12.734999999999999</v>
      </c>
      <c r="AC2428" s="2">
        <v>14.223100000000001</v>
      </c>
      <c r="AD2428" s="4">
        <f t="shared" si="185"/>
        <v>0.35096090642178601</v>
      </c>
      <c r="AE2428" s="4">
        <f t="shared" si="186"/>
        <v>1.0353346739442688</v>
      </c>
      <c r="AF2428" s="4">
        <f t="shared" si="187"/>
        <v>1.7476376306704982</v>
      </c>
      <c r="AG2428" s="4">
        <f t="shared" si="188"/>
        <v>42.678482395008572</v>
      </c>
      <c r="AH2428" s="4">
        <f t="shared" si="189"/>
        <v>6.3103537446384E-2</v>
      </c>
    </row>
    <row r="2429" spans="1:34" x14ac:dyDescent="0.3">
      <c r="A2429" s="2" t="s">
        <v>17355</v>
      </c>
      <c r="B2429" s="2" t="s">
        <v>17354</v>
      </c>
      <c r="C2429" s="2" t="s">
        <v>226</v>
      </c>
      <c r="D2429" s="2">
        <v>2023</v>
      </c>
      <c r="E2429" s="2" t="s">
        <v>227</v>
      </c>
      <c r="F2429" s="2">
        <v>0</v>
      </c>
      <c r="G2429" s="2">
        <v>47.730220000000003</v>
      </c>
      <c r="H2429" s="2">
        <v>0.249</v>
      </c>
      <c r="I2429" s="2">
        <v>4.91</v>
      </c>
      <c r="J2429" s="2">
        <v>0.43804161000000003</v>
      </c>
      <c r="K2429" s="2">
        <v>20</v>
      </c>
      <c r="L2429" s="2">
        <v>6.2927040000000004E-2</v>
      </c>
      <c r="M2429" s="2">
        <v>0.14000000000000001</v>
      </c>
      <c r="N2429" s="2">
        <v>513</v>
      </c>
      <c r="O2429" s="2" t="s">
        <v>3906</v>
      </c>
      <c r="P2429" s="2">
        <v>5485</v>
      </c>
      <c r="Q2429" s="2">
        <v>0.93799999999999994</v>
      </c>
      <c r="R2429" s="2">
        <v>0.90500000000000003</v>
      </c>
      <c r="S2429" s="2">
        <v>0</v>
      </c>
      <c r="T2429" s="2" t="s">
        <v>5</v>
      </c>
      <c r="U2429" s="2">
        <v>4.34</v>
      </c>
      <c r="V2429" s="2" t="s">
        <v>17356</v>
      </c>
      <c r="W2429" s="2">
        <v>47.3841872</v>
      </c>
      <c r="X2429" s="2" t="s">
        <v>17357</v>
      </c>
      <c r="Y2429" s="2">
        <v>-34.198480799999999</v>
      </c>
      <c r="Z2429" s="2">
        <v>165.393</v>
      </c>
      <c r="AA2429" s="2">
        <v>11.438000000000001</v>
      </c>
      <c r="AB2429" s="2">
        <v>9.5630000000000006</v>
      </c>
      <c r="AC2429" s="2">
        <v>11.148300000000001</v>
      </c>
      <c r="AD2429" s="4">
        <f t="shared" si="185"/>
        <v>0.16896062964733075</v>
      </c>
      <c r="AE2429" s="4">
        <f t="shared" si="186"/>
        <v>0.829596691568394</v>
      </c>
      <c r="AF2429" s="4">
        <f t="shared" si="187"/>
        <v>2.0182467033543778</v>
      </c>
      <c r="AG2429" s="4">
        <f t="shared" si="188"/>
        <v>11.524002933934161</v>
      </c>
      <c r="AH2429" s="4">
        <f t="shared" si="189"/>
        <v>8.9107768771090945E-2</v>
      </c>
    </row>
    <row r="2430" spans="1:34" x14ac:dyDescent="0.3">
      <c r="A2430" s="2" t="s">
        <v>8421</v>
      </c>
      <c r="B2430" s="2" t="s">
        <v>8420</v>
      </c>
      <c r="C2430" s="2" t="s">
        <v>226</v>
      </c>
      <c r="D2430" s="2">
        <v>2016</v>
      </c>
      <c r="E2430" s="2" t="s">
        <v>106</v>
      </c>
      <c r="F2430" s="2">
        <v>0</v>
      </c>
      <c r="G2430" s="2">
        <v>2.7881567899999999</v>
      </c>
      <c r="H2430" s="2">
        <v>3.909E-2</v>
      </c>
      <c r="I2430" s="2">
        <v>0.9</v>
      </c>
      <c r="J2430" s="2">
        <v>8.0292619999999995E-2</v>
      </c>
      <c r="K2430" s="2">
        <v>0.66600000000000004</v>
      </c>
      <c r="L2430" s="2">
        <v>2.0999999999999999E-3</v>
      </c>
      <c r="M2430" s="2">
        <v>0</v>
      </c>
      <c r="N2430" s="2">
        <v>1510</v>
      </c>
      <c r="P2430" s="2">
        <v>6126</v>
      </c>
      <c r="Q2430" s="2">
        <v>1.18</v>
      </c>
      <c r="R2430" s="2">
        <v>1.1299999999999999</v>
      </c>
      <c r="S2430" s="2">
        <v>0.01</v>
      </c>
      <c r="T2430" s="2" t="s">
        <v>5</v>
      </c>
      <c r="U2430" s="2">
        <v>4.34</v>
      </c>
      <c r="V2430" s="2" t="s">
        <v>8422</v>
      </c>
      <c r="W2430" s="2">
        <v>294.86610730000001</v>
      </c>
      <c r="X2430" s="2" t="s">
        <v>8423</v>
      </c>
      <c r="Y2430" s="2">
        <v>48.638992299999998</v>
      </c>
      <c r="Z2430" s="2">
        <v>852.20399999999995</v>
      </c>
      <c r="AA2430" s="2">
        <v>13.752000000000001</v>
      </c>
      <c r="AB2430" s="2">
        <v>12.355</v>
      </c>
      <c r="AC2430" s="2">
        <v>13.660500000000001</v>
      </c>
      <c r="AD2430" s="4">
        <f t="shared" si="185"/>
        <v>0.9135802469135802</v>
      </c>
      <c r="AE2430" s="4">
        <f t="shared" si="186"/>
        <v>0.82222222222222219</v>
      </c>
      <c r="AF2430" s="4">
        <f t="shared" si="187"/>
        <v>0.86023252670426265</v>
      </c>
      <c r="AG2430" s="4">
        <f t="shared" si="188"/>
        <v>1151.4113166298275</v>
      </c>
      <c r="AH2430" s="4">
        <f t="shared" si="189"/>
        <v>2.2137439444650388E-2</v>
      </c>
    </row>
    <row r="2431" spans="1:34" x14ac:dyDescent="0.3">
      <c r="A2431" s="2" t="s">
        <v>8421</v>
      </c>
      <c r="B2431" s="2" t="s">
        <v>8424</v>
      </c>
      <c r="C2431" s="2" t="s">
        <v>226</v>
      </c>
      <c r="D2431" s="2">
        <v>2016</v>
      </c>
      <c r="E2431" s="2" t="s">
        <v>106</v>
      </c>
      <c r="F2431" s="2">
        <v>0</v>
      </c>
      <c r="G2431" s="2">
        <v>4.1382759499999997</v>
      </c>
      <c r="H2431" s="2">
        <v>5.0869999999999999E-2</v>
      </c>
      <c r="I2431" s="2">
        <v>1.03</v>
      </c>
      <c r="J2431" s="2">
        <v>9.1890449999999999E-2</v>
      </c>
      <c r="K2431" s="2">
        <v>1.08</v>
      </c>
      <c r="L2431" s="2">
        <v>3.3999999999999998E-3</v>
      </c>
      <c r="M2431" s="2">
        <v>0</v>
      </c>
      <c r="N2431" s="2">
        <v>1324</v>
      </c>
      <c r="P2431" s="2">
        <v>6126</v>
      </c>
      <c r="Q2431" s="2">
        <v>1.18</v>
      </c>
      <c r="R2431" s="2">
        <v>1.1299999999999999</v>
      </c>
      <c r="S2431" s="2">
        <v>0.01</v>
      </c>
      <c r="T2431" s="2" t="s">
        <v>5</v>
      </c>
      <c r="U2431" s="2">
        <v>4.34</v>
      </c>
      <c r="V2431" s="2" t="s">
        <v>8422</v>
      </c>
      <c r="W2431" s="2">
        <v>294.86610730000001</v>
      </c>
      <c r="X2431" s="2" t="s">
        <v>8423</v>
      </c>
      <c r="Y2431" s="2">
        <v>48.638992299999998</v>
      </c>
      <c r="Z2431" s="2">
        <v>852.20399999999995</v>
      </c>
      <c r="AA2431" s="2">
        <v>13.752000000000001</v>
      </c>
      <c r="AB2431" s="2">
        <v>12.355</v>
      </c>
      <c r="AC2431" s="2">
        <v>13.660500000000001</v>
      </c>
      <c r="AD2431" s="4">
        <f t="shared" si="185"/>
        <v>0.98835299210141236</v>
      </c>
      <c r="AE2431" s="4">
        <f t="shared" si="186"/>
        <v>1.0180035818644548</v>
      </c>
      <c r="AF2431" s="4">
        <f t="shared" si="187"/>
        <v>1.0239842231794338</v>
      </c>
      <c r="AG2431" s="4">
        <f t="shared" si="188"/>
        <v>679.88953926405293</v>
      </c>
      <c r="AH2431" s="4">
        <f t="shared" si="189"/>
        <v>2.8141631562138419E-2</v>
      </c>
    </row>
    <row r="2432" spans="1:34" x14ac:dyDescent="0.3">
      <c r="A2432" s="2" t="s">
        <v>7613</v>
      </c>
      <c r="B2432" s="2" t="s">
        <v>7612</v>
      </c>
      <c r="C2432" s="2" t="s">
        <v>226</v>
      </c>
      <c r="D2432" s="2">
        <v>2016</v>
      </c>
      <c r="E2432" s="2" t="s">
        <v>106</v>
      </c>
      <c r="F2432" s="2">
        <v>0</v>
      </c>
      <c r="G2432" s="2">
        <v>7.0107543400000001</v>
      </c>
      <c r="H2432" s="2">
        <v>7.7100000000000002E-2</v>
      </c>
      <c r="I2432" s="2">
        <v>1.82</v>
      </c>
      <c r="J2432" s="2">
        <v>0.16236951999999999</v>
      </c>
      <c r="K2432" s="2">
        <v>3.97</v>
      </c>
      <c r="L2432" s="2">
        <v>1.2500000000000001E-2</v>
      </c>
      <c r="M2432" s="2">
        <v>0</v>
      </c>
      <c r="N2432" s="2">
        <v>1453</v>
      </c>
      <c r="P2432" s="2">
        <v>6140</v>
      </c>
      <c r="Q2432" s="2">
        <v>1.19</v>
      </c>
      <c r="R2432" s="2">
        <v>1.1299999999999999</v>
      </c>
      <c r="S2432" s="2">
        <v>0.01</v>
      </c>
      <c r="T2432" s="2" t="s">
        <v>5</v>
      </c>
      <c r="U2432" s="2">
        <v>4.34</v>
      </c>
      <c r="V2432" s="2" t="s">
        <v>7614</v>
      </c>
      <c r="W2432" s="2">
        <v>290.63327479999998</v>
      </c>
      <c r="X2432" s="2" t="s">
        <v>7615</v>
      </c>
      <c r="Y2432" s="2">
        <v>40.1369671</v>
      </c>
      <c r="Z2432" s="2">
        <v>1347.52</v>
      </c>
      <c r="AA2432" s="2">
        <v>14.819000000000001</v>
      </c>
      <c r="AB2432" s="2">
        <v>13.282</v>
      </c>
      <c r="AC2432" s="2">
        <v>14.632</v>
      </c>
      <c r="AD2432" s="4">
        <f t="shared" si="185"/>
        <v>0.65853118020730628</v>
      </c>
      <c r="AE2432" s="4">
        <f t="shared" si="186"/>
        <v>1.1985267479772974</v>
      </c>
      <c r="AF2432" s="4">
        <f t="shared" si="187"/>
        <v>1.4769288003552106</v>
      </c>
      <c r="AG2432" s="4">
        <f t="shared" si="188"/>
        <v>303.77253206231711</v>
      </c>
      <c r="AH2432" s="4">
        <f t="shared" si="189"/>
        <v>3.8745989125449937E-2</v>
      </c>
    </row>
    <row r="2433" spans="1:34" x14ac:dyDescent="0.3">
      <c r="A2433" s="2" t="s">
        <v>9171</v>
      </c>
      <c r="B2433" s="2" t="s">
        <v>9170</v>
      </c>
      <c r="C2433" s="2" t="s">
        <v>226</v>
      </c>
      <c r="D2433" s="2">
        <v>2016</v>
      </c>
      <c r="E2433" s="2" t="s">
        <v>106</v>
      </c>
      <c r="F2433" s="2">
        <v>0</v>
      </c>
      <c r="G2433" s="2">
        <v>3.7403249600000001</v>
      </c>
      <c r="H2433" s="2">
        <v>4.9000000000000002E-2</v>
      </c>
      <c r="I2433" s="2">
        <v>1.53</v>
      </c>
      <c r="J2433" s="2">
        <v>0.13649745999999999</v>
      </c>
      <c r="K2433" s="2">
        <v>2.96</v>
      </c>
      <c r="L2433" s="2">
        <v>9.2999999999999992E-3</v>
      </c>
      <c r="M2433" s="2">
        <v>0</v>
      </c>
      <c r="N2433" s="2">
        <v>1287</v>
      </c>
      <c r="P2433" s="2">
        <v>6099</v>
      </c>
      <c r="Q2433" s="2">
        <v>1.17</v>
      </c>
      <c r="R2433" s="2">
        <v>1.1100000000000001</v>
      </c>
      <c r="S2433" s="2">
        <v>0.02</v>
      </c>
      <c r="T2433" s="2" t="s">
        <v>5</v>
      </c>
      <c r="U2433" s="2">
        <v>4.34</v>
      </c>
      <c r="V2433" s="2" t="s">
        <v>9172</v>
      </c>
      <c r="W2433" s="2">
        <v>293.88135920000002</v>
      </c>
      <c r="X2433" s="2" t="s">
        <v>9173</v>
      </c>
      <c r="Y2433" s="2">
        <v>46.838817200000001</v>
      </c>
      <c r="Z2433" s="2">
        <v>1380.16</v>
      </c>
      <c r="AA2433" s="2">
        <v>15.382999999999999</v>
      </c>
      <c r="AB2433" s="2">
        <v>13.8</v>
      </c>
      <c r="AC2433" s="2">
        <v>15.2987</v>
      </c>
      <c r="AD2433" s="4">
        <f t="shared" si="185"/>
        <v>0.82645158822496345</v>
      </c>
      <c r="AE2433" s="4">
        <f t="shared" si="186"/>
        <v>1.2644709299841941</v>
      </c>
      <c r="AF2433" s="4">
        <f t="shared" si="187"/>
        <v>1.3909135569386823</v>
      </c>
      <c r="AG2433" s="4">
        <f t="shared" si="188"/>
        <v>707.78922491143078</v>
      </c>
      <c r="AH2433" s="4">
        <f t="shared" si="189"/>
        <v>3.877134495335053E-2</v>
      </c>
    </row>
    <row r="2434" spans="1:34" x14ac:dyDescent="0.3">
      <c r="A2434" s="2" t="s">
        <v>9126</v>
      </c>
      <c r="B2434" s="2" t="s">
        <v>9125</v>
      </c>
      <c r="C2434" s="2" t="s">
        <v>226</v>
      </c>
      <c r="D2434" s="2">
        <v>2016</v>
      </c>
      <c r="E2434" s="2" t="s">
        <v>106</v>
      </c>
      <c r="F2434" s="2">
        <v>0</v>
      </c>
      <c r="G2434" s="2">
        <v>0.69297967599999999</v>
      </c>
      <c r="H2434" s="2">
        <v>1.5559999999999999E-2</v>
      </c>
      <c r="I2434" s="2">
        <v>0.9</v>
      </c>
      <c r="J2434" s="2">
        <v>8.0292619999999995E-2</v>
      </c>
      <c r="K2434" s="2">
        <v>0.66600000000000004</v>
      </c>
      <c r="L2434" s="2">
        <v>2.0999999999999999E-3</v>
      </c>
      <c r="M2434" s="2">
        <v>0</v>
      </c>
      <c r="N2434" s="2">
        <v>3186</v>
      </c>
      <c r="P2434" s="2">
        <v>6078</v>
      </c>
      <c r="Q2434" s="2">
        <v>1.18</v>
      </c>
      <c r="R2434" s="2">
        <v>1.1200000000000001</v>
      </c>
      <c r="S2434" s="2">
        <v>0.04</v>
      </c>
      <c r="T2434" s="2" t="s">
        <v>5</v>
      </c>
      <c r="U2434" s="2">
        <v>4.34</v>
      </c>
      <c r="V2434" s="2" t="s">
        <v>9127</v>
      </c>
      <c r="W2434" s="2">
        <v>283.76403959999999</v>
      </c>
      <c r="X2434" s="2" t="s">
        <v>9128</v>
      </c>
      <c r="Y2434" s="2">
        <v>42.222099200000002</v>
      </c>
      <c r="Z2434" s="2">
        <v>674.69500000000005</v>
      </c>
      <c r="AA2434" s="2">
        <v>13.464</v>
      </c>
      <c r="AB2434" s="2">
        <v>11.996</v>
      </c>
      <c r="AC2434" s="2">
        <v>13.4085</v>
      </c>
      <c r="AD2434" s="4">
        <f t="shared" ref="AD2434:AD2497" si="190">IF(AND(ISNUMBER(K2434),ISNUMBER(I2434),K2434&gt;0,I2434&gt;0),K2434/(I2434^3),"")</f>
        <v>0.9135802469135802</v>
      </c>
      <c r="AE2434" s="4">
        <f t="shared" ref="AE2434:AE2497" si="191">IF(AND(ISNUMBER(K2434),ISNUMBER(I2434),K2434&gt;0,I2434&gt;0),K2434/(I2434^2),"")</f>
        <v>0.82222222222222219</v>
      </c>
      <c r="AF2434" s="4">
        <f t="shared" ref="AF2434:AF2497" si="192">IF(AND(ISNUMBER(K2434),ISNUMBER(I2434),K2434&gt;0,I2434&gt;0),SQRT(K2434/I2434),"")</f>
        <v>0.86023252670426265</v>
      </c>
      <c r="AG2434" s="4">
        <f t="shared" ref="AG2434:AG2497" si="193">IF(AND(ISNUMBER(Q2434),ISNUMBER(P2434),ISNUMBER(H2434),Q2434&gt;0,P2434&gt;0,H2434&gt;0),(Q2434^2*(P2434/5778)^4)/(H2434^2),"")</f>
        <v>7041.6990842078885</v>
      </c>
      <c r="AH2434" s="4">
        <f t="shared" ref="AH2434:AH2497" si="194">IF(AND(ISNUMBER(K2434),ISNUMBER(I2434),ISNUMBER(N2434),K2434&gt;0,I2434&gt;0,N2434&gt;0),SQRT(K2434/I2434)/SQRT(N2434),"")</f>
        <v>1.5240280983943645E-2</v>
      </c>
    </row>
    <row r="2435" spans="1:34" x14ac:dyDescent="0.3">
      <c r="A2435" s="2" t="s">
        <v>7334</v>
      </c>
      <c r="B2435" s="2" t="s">
        <v>7333</v>
      </c>
      <c r="C2435" s="2" t="s">
        <v>226</v>
      </c>
      <c r="D2435" s="2">
        <v>2016</v>
      </c>
      <c r="E2435" s="2" t="s">
        <v>106</v>
      </c>
      <c r="F2435" s="2">
        <v>0</v>
      </c>
      <c r="G2435" s="2">
        <v>9.4785219999999999</v>
      </c>
      <c r="H2435" s="2">
        <v>9.1399999999999995E-2</v>
      </c>
      <c r="I2435" s="2">
        <v>1.55</v>
      </c>
      <c r="J2435" s="2">
        <v>0.13828173999999999</v>
      </c>
      <c r="K2435" s="2">
        <v>3.02</v>
      </c>
      <c r="L2435" s="2">
        <v>9.5099999999999994E-3</v>
      </c>
      <c r="M2435" s="2">
        <v>0</v>
      </c>
      <c r="N2435" s="2">
        <v>946</v>
      </c>
      <c r="P2435" s="2">
        <v>6080</v>
      </c>
      <c r="Q2435" s="2">
        <v>1.18</v>
      </c>
      <c r="R2435" s="2">
        <v>1.1299999999999999</v>
      </c>
      <c r="S2435" s="2">
        <v>0.05</v>
      </c>
      <c r="T2435" s="2" t="s">
        <v>5</v>
      </c>
      <c r="U2435" s="2">
        <v>4.34</v>
      </c>
      <c r="V2435" s="2" t="s">
        <v>7335</v>
      </c>
      <c r="W2435" s="2">
        <v>286.97122839999997</v>
      </c>
      <c r="X2435" s="2" t="s">
        <v>7336</v>
      </c>
      <c r="Y2435" s="2">
        <v>44.708266899999998</v>
      </c>
      <c r="Z2435" s="2">
        <v>1575.2</v>
      </c>
      <c r="AA2435" s="2">
        <v>14.521000000000001</v>
      </c>
      <c r="AB2435" s="2">
        <v>13.07</v>
      </c>
      <c r="AC2435" s="2">
        <v>14.392300000000001</v>
      </c>
      <c r="AD2435" s="4">
        <f t="shared" si="190"/>
        <v>0.81098318284045512</v>
      </c>
      <c r="AE2435" s="4">
        <f t="shared" si="191"/>
        <v>1.2570239334027054</v>
      </c>
      <c r="AF2435" s="4">
        <f t="shared" si="192"/>
        <v>1.395846372912934</v>
      </c>
      <c r="AG2435" s="4">
        <f t="shared" si="193"/>
        <v>204.35054024592901</v>
      </c>
      <c r="AH2435" s="4">
        <f t="shared" si="194"/>
        <v>4.5382880148174209E-2</v>
      </c>
    </row>
    <row r="2436" spans="1:34" x14ac:dyDescent="0.3">
      <c r="A2436" s="2" t="s">
        <v>8587</v>
      </c>
      <c r="B2436" s="2" t="s">
        <v>8586</v>
      </c>
      <c r="C2436" s="2" t="s">
        <v>226</v>
      </c>
      <c r="D2436" s="2">
        <v>2016</v>
      </c>
      <c r="E2436" s="2" t="s">
        <v>106</v>
      </c>
      <c r="F2436" s="2">
        <v>0</v>
      </c>
      <c r="G2436" s="2">
        <v>4.13592271</v>
      </c>
      <c r="H2436" s="2">
        <v>5.16E-2</v>
      </c>
      <c r="I2436" s="2">
        <v>1.56</v>
      </c>
      <c r="J2436" s="2">
        <v>0.13917388</v>
      </c>
      <c r="K2436" s="2">
        <v>3.05</v>
      </c>
      <c r="L2436" s="2">
        <v>9.6100000000000005E-3</v>
      </c>
      <c r="M2436" s="2">
        <v>0</v>
      </c>
      <c r="N2436" s="2">
        <v>1226</v>
      </c>
      <c r="P2436" s="2">
        <v>6097</v>
      </c>
      <c r="Q2436" s="2">
        <v>1.19</v>
      </c>
      <c r="R2436" s="2">
        <v>1.1399999999999999</v>
      </c>
      <c r="S2436" s="2">
        <v>7.0000000000000007E-2</v>
      </c>
      <c r="T2436" s="2" t="s">
        <v>5</v>
      </c>
      <c r="U2436" s="2">
        <v>4.34</v>
      </c>
      <c r="V2436" s="2" t="s">
        <v>8588</v>
      </c>
      <c r="W2436" s="2">
        <v>287.36345590000002</v>
      </c>
      <c r="X2436" s="2" t="s">
        <v>8589</v>
      </c>
      <c r="Y2436" s="2">
        <v>49.456864899999999</v>
      </c>
      <c r="Z2436" s="2">
        <v>1328</v>
      </c>
      <c r="AA2436" s="2">
        <v>15.051</v>
      </c>
      <c r="AB2436" s="2">
        <v>13.492000000000001</v>
      </c>
      <c r="AD2436" s="4">
        <f t="shared" si="190"/>
        <v>0.8033893019100119</v>
      </c>
      <c r="AE2436" s="4">
        <f t="shared" si="191"/>
        <v>1.2532873109796185</v>
      </c>
      <c r="AF2436" s="4">
        <f t="shared" si="192"/>
        <v>1.3982589907196037</v>
      </c>
      <c r="AG2436" s="4">
        <f t="shared" si="193"/>
        <v>659.40031395691778</v>
      </c>
      <c r="AH2436" s="4">
        <f t="shared" si="194"/>
        <v>3.9933960627023819E-2</v>
      </c>
    </row>
    <row r="2437" spans="1:34" x14ac:dyDescent="0.3">
      <c r="A2437" s="2" t="s">
        <v>15054</v>
      </c>
      <c r="B2437" s="2" t="s">
        <v>15053</v>
      </c>
      <c r="C2437" s="2" t="s">
        <v>226</v>
      </c>
      <c r="D2437" s="2">
        <v>2016</v>
      </c>
      <c r="E2437" s="2" t="s">
        <v>106</v>
      </c>
      <c r="F2437" s="2">
        <v>0</v>
      </c>
      <c r="G2437" s="2">
        <v>5.6537773299999996</v>
      </c>
      <c r="H2437" s="2">
        <v>6.2600000000000003E-2</v>
      </c>
      <c r="I2437" s="2">
        <v>2.3199999999999998</v>
      </c>
      <c r="J2437" s="2">
        <v>0.20697653999999999</v>
      </c>
      <c r="K2437" s="2">
        <v>5.99</v>
      </c>
      <c r="L2437" s="2">
        <v>1.89E-2</v>
      </c>
      <c r="M2437" s="2">
        <v>0</v>
      </c>
      <c r="N2437" s="2">
        <v>1020</v>
      </c>
      <c r="P2437" s="2">
        <v>6058</v>
      </c>
      <c r="Q2437" s="2">
        <v>1.18</v>
      </c>
      <c r="R2437" s="2">
        <v>1.1200000000000001</v>
      </c>
      <c r="S2437" s="2">
        <v>7.0000000000000007E-2</v>
      </c>
      <c r="T2437" s="2" t="s">
        <v>5</v>
      </c>
      <c r="U2437" s="2">
        <v>4.34</v>
      </c>
      <c r="V2437" s="2" t="s">
        <v>15055</v>
      </c>
      <c r="W2437" s="2">
        <v>296.75416289999998</v>
      </c>
      <c r="X2437" s="2" t="s">
        <v>15056</v>
      </c>
      <c r="Y2437" s="2">
        <v>49.2087085</v>
      </c>
      <c r="Z2437" s="2">
        <v>986.36400000000003</v>
      </c>
      <c r="AA2437" s="2">
        <v>14.462999999999999</v>
      </c>
      <c r="AB2437" s="2">
        <v>12.888</v>
      </c>
      <c r="AC2437" s="2">
        <v>14.3408</v>
      </c>
      <c r="AD2437" s="4">
        <f t="shared" si="190"/>
        <v>0.47969243306408632</v>
      </c>
      <c r="AE2437" s="4">
        <f t="shared" si="191"/>
        <v>1.1128864447086804</v>
      </c>
      <c r="AF2437" s="4">
        <f t="shared" si="192"/>
        <v>1.6068281027303879</v>
      </c>
      <c r="AG2437" s="4">
        <f t="shared" si="193"/>
        <v>429.36068400655438</v>
      </c>
      <c r="AH2437" s="4">
        <f t="shared" si="194"/>
        <v>5.0311739476401648E-2</v>
      </c>
    </row>
    <row r="2438" spans="1:34" x14ac:dyDescent="0.3">
      <c r="A2438" s="2" t="s">
        <v>13608</v>
      </c>
      <c r="B2438" s="2" t="s">
        <v>13607</v>
      </c>
      <c r="C2438" s="2" t="s">
        <v>226</v>
      </c>
      <c r="D2438" s="2">
        <v>2016</v>
      </c>
      <c r="E2438" s="2" t="s">
        <v>106</v>
      </c>
      <c r="F2438" s="2">
        <v>0</v>
      </c>
      <c r="G2438" s="2">
        <v>4.1255468689999999</v>
      </c>
      <c r="H2438" s="2">
        <v>5.2900000000000003E-2</v>
      </c>
      <c r="I2438" s="2">
        <v>4.83</v>
      </c>
      <c r="J2438" s="2">
        <v>0.43090373999999998</v>
      </c>
      <c r="K2438" s="2">
        <v>20.8</v>
      </c>
      <c r="L2438" s="2">
        <v>6.5500000000000003E-2</v>
      </c>
      <c r="M2438" s="2">
        <v>0</v>
      </c>
      <c r="N2438" s="2">
        <v>1243</v>
      </c>
      <c r="P2438" s="2">
        <v>6038</v>
      </c>
      <c r="Q2438" s="2">
        <v>1.2</v>
      </c>
      <c r="R2438" s="2">
        <v>1.1499999999999999</v>
      </c>
      <c r="S2438" s="2">
        <v>0.14000000000000001</v>
      </c>
      <c r="T2438" s="2" t="s">
        <v>5</v>
      </c>
      <c r="U2438" s="2">
        <v>4.34</v>
      </c>
      <c r="V2438" s="2" t="s">
        <v>13609</v>
      </c>
      <c r="W2438" s="2">
        <v>291.93616150000003</v>
      </c>
      <c r="X2438" s="2" t="s">
        <v>13610</v>
      </c>
      <c r="Y2438" s="2">
        <v>49.2539473</v>
      </c>
      <c r="Z2438" s="2">
        <v>2063.41</v>
      </c>
      <c r="AA2438" s="2">
        <v>15.742000000000001</v>
      </c>
      <c r="AB2438" s="2">
        <v>14.198</v>
      </c>
      <c r="AC2438" s="2">
        <v>15.4817</v>
      </c>
      <c r="AD2438" s="4">
        <f t="shared" si="190"/>
        <v>0.18459585404634155</v>
      </c>
      <c r="AE2438" s="4">
        <f t="shared" si="191"/>
        <v>0.89159797504382976</v>
      </c>
      <c r="AF2438" s="4">
        <f t="shared" si="192"/>
        <v>2.0751911284172593</v>
      </c>
      <c r="AG2438" s="4">
        <f t="shared" si="193"/>
        <v>613.63967710855729</v>
      </c>
      <c r="AH2438" s="4">
        <f t="shared" si="194"/>
        <v>5.8860309012447314E-2</v>
      </c>
    </row>
    <row r="2439" spans="1:34" x14ac:dyDescent="0.3">
      <c r="A2439" s="2" t="s">
        <v>7609</v>
      </c>
      <c r="B2439" s="2" t="s">
        <v>7608</v>
      </c>
      <c r="C2439" s="2" t="s">
        <v>226</v>
      </c>
      <c r="D2439" s="2">
        <v>2016</v>
      </c>
      <c r="E2439" s="2" t="s">
        <v>106</v>
      </c>
      <c r="F2439" s="2">
        <v>0</v>
      </c>
      <c r="G2439" s="2">
        <v>13.323516010000001</v>
      </c>
      <c r="H2439" s="2">
        <v>0.11625000000000001</v>
      </c>
      <c r="I2439" s="2">
        <v>1.33</v>
      </c>
      <c r="J2439" s="2">
        <v>0.11865465</v>
      </c>
      <c r="K2439" s="2">
        <v>2.33</v>
      </c>
      <c r="L2439" s="2">
        <v>7.3299999999999997E-3</v>
      </c>
      <c r="M2439" s="2">
        <v>0</v>
      </c>
      <c r="N2439" s="2">
        <v>872</v>
      </c>
      <c r="P2439" s="2">
        <v>6155</v>
      </c>
      <c r="Q2439" s="2">
        <v>1.22</v>
      </c>
      <c r="R2439" s="2">
        <v>1.18</v>
      </c>
      <c r="S2439" s="2">
        <v>0.14000000000000001</v>
      </c>
      <c r="T2439" s="2" t="s">
        <v>5</v>
      </c>
      <c r="U2439" s="2">
        <v>4.34</v>
      </c>
      <c r="V2439" s="2" t="s">
        <v>7610</v>
      </c>
      <c r="W2439" s="2">
        <v>286.62575909999998</v>
      </c>
      <c r="X2439" s="2" t="s">
        <v>7611</v>
      </c>
      <c r="Y2439" s="2">
        <v>37.537312999999997</v>
      </c>
      <c r="Z2439" s="2">
        <v>559.59799999999996</v>
      </c>
      <c r="AA2439" s="2">
        <v>12.926</v>
      </c>
      <c r="AB2439" s="2">
        <v>11.587999999999999</v>
      </c>
      <c r="AC2439" s="2">
        <v>12.824999999999999</v>
      </c>
      <c r="AD2439" s="4">
        <f t="shared" si="190"/>
        <v>0.99037803111997302</v>
      </c>
      <c r="AE2439" s="4">
        <f t="shared" si="191"/>
        <v>1.3172027813895641</v>
      </c>
      <c r="AF2439" s="4">
        <f t="shared" si="192"/>
        <v>1.3235859243918093</v>
      </c>
      <c r="AG2439" s="4">
        <f t="shared" si="193"/>
        <v>141.81945669050916</v>
      </c>
      <c r="AH2439" s="4">
        <f t="shared" si="194"/>
        <v>4.482227518041406E-2</v>
      </c>
    </row>
    <row r="2440" spans="1:34" x14ac:dyDescent="0.3">
      <c r="A2440" s="2" t="s">
        <v>18145</v>
      </c>
      <c r="B2440" s="2" t="s">
        <v>18144</v>
      </c>
      <c r="C2440" s="2" t="s">
        <v>226</v>
      </c>
      <c r="D2440" s="2">
        <v>2019</v>
      </c>
      <c r="E2440" s="2" t="s">
        <v>18146</v>
      </c>
      <c r="F2440" s="2">
        <v>0</v>
      </c>
      <c r="G2440" s="2">
        <v>5.4435399999999996</v>
      </c>
      <c r="H2440" s="2">
        <v>6.4100000000000004E-2</v>
      </c>
      <c r="I2440" s="2">
        <v>7.0616700000000003</v>
      </c>
      <c r="J2440" s="2">
        <v>0.63</v>
      </c>
      <c r="K2440" s="2">
        <v>32.100830000000002</v>
      </c>
      <c r="L2440" s="2">
        <v>0.10100000000000001</v>
      </c>
      <c r="M2440" s="2">
        <v>0</v>
      </c>
      <c r="N2440" s="2">
        <v>1270</v>
      </c>
      <c r="O2440" s="2" t="s">
        <v>435</v>
      </c>
      <c r="P2440" s="2">
        <v>6050</v>
      </c>
      <c r="Q2440" s="2">
        <v>1.22</v>
      </c>
      <c r="R2440" s="2">
        <v>1.19</v>
      </c>
      <c r="S2440" s="2">
        <v>0.19</v>
      </c>
      <c r="T2440" s="2" t="s">
        <v>5</v>
      </c>
      <c r="U2440" s="2">
        <v>4.34</v>
      </c>
      <c r="V2440" s="2" t="s">
        <v>18147</v>
      </c>
      <c r="W2440" s="2">
        <v>144.87510470000001</v>
      </c>
      <c r="X2440" s="2" t="s">
        <v>18148</v>
      </c>
      <c r="Y2440" s="2">
        <v>-20.982419100000001</v>
      </c>
      <c r="Z2440" s="2">
        <v>114.173</v>
      </c>
      <c r="AA2440" s="2">
        <v>9.3510000000000009</v>
      </c>
      <c r="AB2440" s="2">
        <v>8.032</v>
      </c>
      <c r="AC2440" s="2">
        <v>9.2569999999999997</v>
      </c>
      <c r="AD2440" s="4">
        <f t="shared" si="190"/>
        <v>9.1157835775798932E-2</v>
      </c>
      <c r="AE2440" s="4">
        <f t="shared" si="191"/>
        <v>0.64372655416288604</v>
      </c>
      <c r="AF2440" s="4">
        <f t="shared" si="192"/>
        <v>2.1320845423517869</v>
      </c>
      <c r="AG2440" s="4">
        <f t="shared" si="193"/>
        <v>435.42659451983525</v>
      </c>
      <c r="AH2440" s="4">
        <f t="shared" si="194"/>
        <v>5.9827734961786894E-2</v>
      </c>
    </row>
    <row r="2441" spans="1:34" x14ac:dyDescent="0.3">
      <c r="A2441" s="2" t="s">
        <v>1358</v>
      </c>
      <c r="B2441" s="2" t="s">
        <v>1357</v>
      </c>
      <c r="C2441" s="2" t="s">
        <v>226</v>
      </c>
      <c r="D2441" s="2">
        <v>2011</v>
      </c>
      <c r="E2441" s="2" t="s">
        <v>1270</v>
      </c>
      <c r="F2441" s="2">
        <v>0</v>
      </c>
      <c r="G2441" s="2">
        <v>5.7231899999999998</v>
      </c>
      <c r="H2441" s="2">
        <v>6.6699999999999995E-2</v>
      </c>
      <c r="I2441" s="2">
        <v>13.11453</v>
      </c>
      <c r="J2441" s="2">
        <v>1.17</v>
      </c>
      <c r="K2441" s="2">
        <v>279.69040000000001</v>
      </c>
      <c r="L2441" s="2">
        <v>0.88</v>
      </c>
      <c r="M2441" s="2">
        <v>0.09</v>
      </c>
      <c r="N2441" s="2">
        <v>1281</v>
      </c>
      <c r="O2441" s="2" t="s">
        <v>216</v>
      </c>
      <c r="P2441" s="2">
        <v>6087</v>
      </c>
      <c r="Q2441" s="2">
        <v>1.3</v>
      </c>
      <c r="R2441" s="2">
        <v>1.45</v>
      </c>
      <c r="S2441" s="2">
        <v>0.21</v>
      </c>
      <c r="T2441" s="2" t="s">
        <v>5</v>
      </c>
      <c r="U2441" s="2">
        <v>4.34</v>
      </c>
      <c r="V2441" s="2" t="s">
        <v>1359</v>
      </c>
      <c r="W2441" s="2">
        <v>33.131092099999996</v>
      </c>
      <c r="X2441" s="2" t="s">
        <v>1360</v>
      </c>
      <c r="Y2441" s="2">
        <v>51.778775400000001</v>
      </c>
      <c r="Z2441" s="2">
        <v>313.57600000000002</v>
      </c>
      <c r="AA2441" s="2">
        <v>11.824999999999999</v>
      </c>
      <c r="AB2441" s="2">
        <v>10.297000000000001</v>
      </c>
      <c r="AC2441" s="2">
        <v>11.733599999999999</v>
      </c>
      <c r="AD2441" s="4">
        <f t="shared" si="190"/>
        <v>0.12399933820902109</v>
      </c>
      <c r="AE2441" s="4">
        <f t="shared" si="191"/>
        <v>1.6261930409223535</v>
      </c>
      <c r="AF2441" s="4">
        <f t="shared" si="192"/>
        <v>4.6180902352560667</v>
      </c>
      <c r="AG2441" s="4">
        <f t="shared" si="193"/>
        <v>467.88389190966808</v>
      </c>
      <c r="AH2441" s="4">
        <f t="shared" si="194"/>
        <v>0.1290291539802832</v>
      </c>
    </row>
    <row r="2442" spans="1:34" x14ac:dyDescent="0.3">
      <c r="A2442" s="2" t="s">
        <v>4181</v>
      </c>
      <c r="B2442" s="2" t="s">
        <v>4180</v>
      </c>
      <c r="C2442" s="2" t="s">
        <v>226</v>
      </c>
      <c r="D2442" s="2">
        <v>2020</v>
      </c>
      <c r="E2442" s="2" t="s">
        <v>271</v>
      </c>
      <c r="F2442" s="2">
        <v>0</v>
      </c>
      <c r="G2442" s="2">
        <v>0.71957300000000002</v>
      </c>
      <c r="H2442" s="2">
        <v>1.661E-2</v>
      </c>
      <c r="I2442" s="2">
        <v>1.613</v>
      </c>
      <c r="J2442" s="2">
        <v>0.14390247</v>
      </c>
      <c r="K2442" s="2">
        <v>5.72</v>
      </c>
      <c r="L2442" s="2">
        <v>1.799713E-2</v>
      </c>
      <c r="M2442" s="2">
        <v>0</v>
      </c>
      <c r="N2442" s="2">
        <v>2463</v>
      </c>
      <c r="O2442" s="2" t="s">
        <v>494</v>
      </c>
      <c r="P2442" s="2">
        <v>5959</v>
      </c>
      <c r="Q2442" s="2">
        <v>1.22</v>
      </c>
      <c r="R2442" s="2">
        <v>1.18</v>
      </c>
      <c r="S2442" s="2">
        <v>0.255</v>
      </c>
      <c r="T2442" s="2" t="s">
        <v>5</v>
      </c>
      <c r="U2442" s="2">
        <v>4.34</v>
      </c>
      <c r="V2442" s="2" t="s">
        <v>4182</v>
      </c>
      <c r="W2442" s="2">
        <v>140.33908450000001</v>
      </c>
      <c r="X2442" s="2" t="s">
        <v>4183</v>
      </c>
      <c r="Y2442" s="2">
        <v>14.3678691</v>
      </c>
      <c r="Z2442" s="2">
        <v>109.86</v>
      </c>
      <c r="AA2442" s="2">
        <v>9.452</v>
      </c>
      <c r="AB2442" s="2">
        <v>8.0180000000000007</v>
      </c>
      <c r="AC2442" s="2">
        <v>9.3073300000000003</v>
      </c>
      <c r="AD2442" s="4">
        <f t="shared" si="190"/>
        <v>1.3629908069341565</v>
      </c>
      <c r="AE2442" s="4">
        <f t="shared" si="191"/>
        <v>2.1985041715847946</v>
      </c>
      <c r="AF2442" s="4">
        <f t="shared" si="192"/>
        <v>1.883132291891962</v>
      </c>
      <c r="AG2442" s="4">
        <f t="shared" si="193"/>
        <v>6103.2869365003344</v>
      </c>
      <c r="AH2442" s="4">
        <f t="shared" si="194"/>
        <v>3.7944481682061354E-2</v>
      </c>
    </row>
    <row r="2443" spans="1:34" x14ac:dyDescent="0.3">
      <c r="A2443" s="2" t="s">
        <v>16692</v>
      </c>
      <c r="B2443" s="2" t="s">
        <v>16691</v>
      </c>
      <c r="C2443" s="2" t="s">
        <v>226</v>
      </c>
      <c r="D2443" s="2">
        <v>2025</v>
      </c>
      <c r="E2443" s="2" t="s">
        <v>227</v>
      </c>
      <c r="F2443" s="2">
        <v>0</v>
      </c>
      <c r="G2443" s="2">
        <v>1.6020010499999999</v>
      </c>
      <c r="H2443" s="2">
        <v>2.8709999999999999E-2</v>
      </c>
      <c r="I2443" s="2">
        <v>18.640534899999999</v>
      </c>
      <c r="J2443" s="2">
        <v>1.663</v>
      </c>
      <c r="K2443" s="2">
        <v>444.9597698</v>
      </c>
      <c r="L2443" s="2">
        <v>1.4</v>
      </c>
      <c r="M2443" s="2">
        <v>0.11</v>
      </c>
      <c r="N2443" s="2">
        <v>1978</v>
      </c>
      <c r="P2443" s="2">
        <v>6240</v>
      </c>
      <c r="Q2443" s="2">
        <v>1.2410000000000001</v>
      </c>
      <c r="R2443" s="2">
        <v>1.2290000000000001</v>
      </c>
      <c r="S2443" s="2">
        <v>0.28399999999999997</v>
      </c>
      <c r="T2443" s="2" t="s">
        <v>5</v>
      </c>
      <c r="U2443" s="2">
        <v>4.34</v>
      </c>
      <c r="V2443" s="2" t="s">
        <v>16693</v>
      </c>
      <c r="W2443" s="2">
        <v>110.0076569</v>
      </c>
      <c r="X2443" s="2" t="s">
        <v>16694</v>
      </c>
      <c r="Y2443" s="2">
        <v>-10.5698414</v>
      </c>
      <c r="Z2443" s="2">
        <v>413.673</v>
      </c>
      <c r="AA2443" s="2">
        <v>12.265000000000001</v>
      </c>
      <c r="AB2443" s="2">
        <v>10.917999999999999</v>
      </c>
      <c r="AC2443" s="2">
        <v>12.1953</v>
      </c>
      <c r="AD2443" s="4">
        <f t="shared" si="190"/>
        <v>6.8698243864718747E-2</v>
      </c>
      <c r="AE2443" s="4">
        <f t="shared" si="191"/>
        <v>1.2805720123290005</v>
      </c>
      <c r="AF2443" s="4">
        <f t="shared" si="192"/>
        <v>4.8857494090243678</v>
      </c>
      <c r="AG2443" s="4">
        <f t="shared" si="193"/>
        <v>2541.5893774993792</v>
      </c>
      <c r="AH2443" s="4">
        <f t="shared" si="194"/>
        <v>0.10985454876618364</v>
      </c>
    </row>
    <row r="2444" spans="1:34" x14ac:dyDescent="0.3">
      <c r="A2444" s="2" t="s">
        <v>1738</v>
      </c>
      <c r="B2444" s="2" t="s">
        <v>1737</v>
      </c>
      <c r="C2444" s="2" t="s">
        <v>226</v>
      </c>
      <c r="D2444" s="2">
        <v>2017</v>
      </c>
      <c r="E2444" s="2" t="s">
        <v>1556</v>
      </c>
      <c r="F2444" s="2">
        <v>0</v>
      </c>
      <c r="G2444" s="2">
        <v>3.8537767999999999</v>
      </c>
      <c r="H2444" s="2">
        <v>4.7530000000000003E-2</v>
      </c>
      <c r="I2444" s="2">
        <v>15.020060000000001</v>
      </c>
      <c r="J2444" s="2">
        <v>1.34</v>
      </c>
      <c r="K2444" s="2">
        <v>189.10884999999999</v>
      </c>
      <c r="L2444" s="2">
        <v>0.59499999999999997</v>
      </c>
      <c r="M2444" s="2">
        <v>0.33</v>
      </c>
      <c r="N2444" s="2">
        <v>1312</v>
      </c>
      <c r="P2444" s="2">
        <v>5644</v>
      </c>
      <c r="Q2444" s="2">
        <v>1.101</v>
      </c>
      <c r="R2444" s="2">
        <v>0.96399999999999997</v>
      </c>
      <c r="U2444" s="2">
        <v>4.34</v>
      </c>
      <c r="V2444" s="2" t="s">
        <v>1739</v>
      </c>
      <c r="W2444" s="2">
        <v>176.62832299999999</v>
      </c>
      <c r="X2444" s="2" t="s">
        <v>1740</v>
      </c>
      <c r="Y2444" s="2">
        <v>-33.860076399999997</v>
      </c>
      <c r="Z2444" s="2">
        <v>585.77</v>
      </c>
      <c r="AA2444" s="2">
        <v>13.944000000000001</v>
      </c>
      <c r="AB2444" s="2">
        <v>12.045999999999999</v>
      </c>
      <c r="AC2444" s="2">
        <v>13.6564</v>
      </c>
      <c r="AD2444" s="4">
        <f t="shared" si="190"/>
        <v>5.5808050388740517E-2</v>
      </c>
      <c r="AE2444" s="4">
        <f t="shared" si="191"/>
        <v>0.83824026532190588</v>
      </c>
      <c r="AF2444" s="4">
        <f t="shared" si="192"/>
        <v>3.5482980539338782</v>
      </c>
      <c r="AG2444" s="4">
        <f t="shared" si="193"/>
        <v>488.51384843696837</v>
      </c>
      <c r="AH2444" s="4">
        <f t="shared" si="194"/>
        <v>9.796099226608157E-2</v>
      </c>
    </row>
    <row r="2445" spans="1:34" x14ac:dyDescent="0.3">
      <c r="A2445" s="2" t="s">
        <v>14973</v>
      </c>
      <c r="B2445" s="2" t="s">
        <v>14972</v>
      </c>
      <c r="C2445" s="2" t="s">
        <v>226</v>
      </c>
      <c r="D2445" s="2">
        <v>2014</v>
      </c>
      <c r="E2445" s="2" t="s">
        <v>106</v>
      </c>
      <c r="F2445" s="2">
        <v>0</v>
      </c>
      <c r="G2445" s="2">
        <v>1.5416799999999999</v>
      </c>
      <c r="H2445" s="2">
        <v>2.614E-2</v>
      </c>
      <c r="I2445" s="2">
        <v>1.99</v>
      </c>
      <c r="J2445" s="2">
        <v>0.17799999999999999</v>
      </c>
      <c r="K2445" s="2">
        <v>3.55</v>
      </c>
      <c r="L2445" s="2">
        <v>1.0999999999999999E-2</v>
      </c>
      <c r="M2445" s="2">
        <v>0</v>
      </c>
      <c r="N2445" s="2">
        <v>1592</v>
      </c>
      <c r="P2445" s="2">
        <v>5539</v>
      </c>
      <c r="Q2445" s="2">
        <v>1.1100000000000001</v>
      </c>
      <c r="R2445" s="2">
        <v>0.99</v>
      </c>
      <c r="S2445" s="2">
        <v>0.18</v>
      </c>
      <c r="T2445" s="2" t="s">
        <v>5</v>
      </c>
      <c r="U2445" s="2">
        <v>4.3410000000000002</v>
      </c>
      <c r="V2445" s="2" t="s">
        <v>14974</v>
      </c>
      <c r="W2445" s="2">
        <v>285.66169330000002</v>
      </c>
      <c r="X2445" s="2" t="s">
        <v>14975</v>
      </c>
      <c r="Y2445" s="2">
        <v>37.964567199999998</v>
      </c>
      <c r="Z2445" s="2">
        <v>350.315</v>
      </c>
      <c r="AA2445" s="2">
        <v>12.996</v>
      </c>
      <c r="AB2445" s="2">
        <v>11.253</v>
      </c>
      <c r="AC2445" s="2">
        <v>12.869400000000001</v>
      </c>
      <c r="AD2445" s="4">
        <f t="shared" si="190"/>
        <v>0.45047337137697269</v>
      </c>
      <c r="AE2445" s="4">
        <f t="shared" si="191"/>
        <v>0.89644200904017568</v>
      </c>
      <c r="AF2445" s="4">
        <f t="shared" si="192"/>
        <v>1.3356345300979418</v>
      </c>
      <c r="AG2445" s="4">
        <f t="shared" si="193"/>
        <v>1522.8253635720334</v>
      </c>
      <c r="AH2445" s="4">
        <f t="shared" si="194"/>
        <v>3.3474654759985498E-2</v>
      </c>
    </row>
    <row r="2446" spans="1:34" x14ac:dyDescent="0.3">
      <c r="A2446" s="2" t="s">
        <v>9552</v>
      </c>
      <c r="B2446" s="2" t="s">
        <v>9557</v>
      </c>
      <c r="C2446" s="2" t="s">
        <v>226</v>
      </c>
      <c r="D2446" s="2">
        <v>2023</v>
      </c>
      <c r="E2446" s="2" t="s">
        <v>106</v>
      </c>
      <c r="F2446" s="2">
        <v>0</v>
      </c>
      <c r="G2446" s="2">
        <v>94.886902000000006</v>
      </c>
      <c r="H2446" s="2">
        <v>0.40250000000000002</v>
      </c>
      <c r="I2446" s="2">
        <v>4.24</v>
      </c>
      <c r="J2446" s="2">
        <v>0.37826810999999999</v>
      </c>
      <c r="K2446" s="2">
        <v>16.7</v>
      </c>
      <c r="L2446" s="2">
        <v>5.2499999999999998E-2</v>
      </c>
      <c r="M2446" s="2">
        <v>0</v>
      </c>
      <c r="N2446" s="2">
        <v>429</v>
      </c>
      <c r="P2446" s="2">
        <v>5888</v>
      </c>
      <c r="Q2446" s="2">
        <v>1.097</v>
      </c>
      <c r="R2446" s="2">
        <v>0.96599999999999997</v>
      </c>
      <c r="S2446" s="2">
        <v>-0.1</v>
      </c>
      <c r="T2446" s="2" t="s">
        <v>5</v>
      </c>
      <c r="U2446" s="2">
        <v>4.3419999999999996</v>
      </c>
      <c r="V2446" s="2" t="s">
        <v>9553</v>
      </c>
      <c r="W2446" s="2">
        <v>287.78081150000003</v>
      </c>
      <c r="X2446" s="2" t="s">
        <v>9554</v>
      </c>
      <c r="Y2446" s="2">
        <v>47.629845299999999</v>
      </c>
      <c r="Z2446" s="2">
        <v>890.75800000000004</v>
      </c>
      <c r="AA2446" s="2">
        <v>14.379</v>
      </c>
      <c r="AB2446" s="2">
        <v>12.935</v>
      </c>
      <c r="AC2446" s="2">
        <v>14.232900000000001</v>
      </c>
      <c r="AD2446" s="4">
        <f t="shared" si="190"/>
        <v>0.21908815666624121</v>
      </c>
      <c r="AE2446" s="4">
        <f t="shared" si="191"/>
        <v>0.92893378426486273</v>
      </c>
      <c r="AF2446" s="4">
        <f t="shared" si="192"/>
        <v>1.9846106029352504</v>
      </c>
      <c r="AG2446" s="4">
        <f t="shared" si="193"/>
        <v>8.0101848992315272</v>
      </c>
      <c r="AH2446" s="4">
        <f t="shared" si="194"/>
        <v>9.5817902825229978E-2</v>
      </c>
    </row>
    <row r="2447" spans="1:34" x14ac:dyDescent="0.3">
      <c r="A2447" s="2" t="s">
        <v>10355</v>
      </c>
      <c r="B2447" s="2" t="s">
        <v>10354</v>
      </c>
      <c r="C2447" s="2" t="s">
        <v>226</v>
      </c>
      <c r="D2447" s="2">
        <v>2021</v>
      </c>
      <c r="E2447" s="2" t="s">
        <v>106</v>
      </c>
      <c r="F2447" s="2">
        <v>0</v>
      </c>
      <c r="G2447" s="2">
        <v>4.6449098590000002</v>
      </c>
      <c r="H2447" s="2">
        <v>5.5E-2</v>
      </c>
      <c r="I2447" s="2">
        <v>1.71360684</v>
      </c>
      <c r="J2447" s="2">
        <v>0.15287803</v>
      </c>
      <c r="K2447" s="2">
        <v>3.58</v>
      </c>
      <c r="L2447" s="2">
        <v>1.1299999999999999E-2</v>
      </c>
      <c r="M2447" s="2">
        <v>0</v>
      </c>
      <c r="N2447" s="2">
        <v>1209</v>
      </c>
      <c r="P2447" s="2">
        <v>6047</v>
      </c>
      <c r="Q2447" s="2">
        <v>1.129</v>
      </c>
      <c r="R2447" s="2">
        <v>1.0209999999999999</v>
      </c>
      <c r="S2447" s="2">
        <v>-0.08</v>
      </c>
      <c r="T2447" s="2" t="s">
        <v>5</v>
      </c>
      <c r="U2447" s="2">
        <v>4.343</v>
      </c>
      <c r="V2447" s="2" t="s">
        <v>10356</v>
      </c>
      <c r="W2447" s="2">
        <v>284.32848660000002</v>
      </c>
      <c r="X2447" s="2" t="s">
        <v>10357</v>
      </c>
      <c r="Y2447" s="2">
        <v>40.568874100000002</v>
      </c>
      <c r="Z2447" s="2">
        <v>1034.5899999999999</v>
      </c>
      <c r="AA2447" s="2">
        <v>14.513999999999999</v>
      </c>
      <c r="AB2447" s="2">
        <v>12.829000000000001</v>
      </c>
      <c r="AC2447" s="2">
        <v>14.3071</v>
      </c>
      <c r="AD2447" s="4">
        <f t="shared" si="190"/>
        <v>0.7114583250830081</v>
      </c>
      <c r="AE2447" s="4">
        <f t="shared" si="191"/>
        <v>1.2191598522371863</v>
      </c>
      <c r="AF2447" s="4">
        <f t="shared" si="192"/>
        <v>1.4453929091589703</v>
      </c>
      <c r="AG2447" s="4">
        <f t="shared" si="193"/>
        <v>505.48960518786157</v>
      </c>
      <c r="AH2447" s="4">
        <f t="shared" si="194"/>
        <v>4.1569305556772504E-2</v>
      </c>
    </row>
    <row r="2448" spans="1:34" x14ac:dyDescent="0.3">
      <c r="A2448" s="2" t="s">
        <v>10274</v>
      </c>
      <c r="B2448" s="2" t="s">
        <v>10273</v>
      </c>
      <c r="C2448" s="2" t="s">
        <v>226</v>
      </c>
      <c r="D2448" s="2">
        <v>2014</v>
      </c>
      <c r="E2448" s="2" t="s">
        <v>106</v>
      </c>
      <c r="F2448" s="2">
        <v>0</v>
      </c>
      <c r="G2448" s="2">
        <v>13.817124</v>
      </c>
      <c r="H2448" s="2">
        <v>0.109</v>
      </c>
      <c r="I2448" s="2">
        <v>1.5</v>
      </c>
      <c r="J2448" s="2">
        <v>0.13400000000000001</v>
      </c>
      <c r="K2448" s="2">
        <v>2.86</v>
      </c>
      <c r="L2448" s="2">
        <v>8.9899999999999997E-3</v>
      </c>
      <c r="M2448" s="2">
        <v>0</v>
      </c>
      <c r="N2448" s="2">
        <v>781</v>
      </c>
      <c r="P2448" s="2">
        <v>5731</v>
      </c>
      <c r="Q2448" s="2">
        <v>1.0629999999999999</v>
      </c>
      <c r="R2448" s="2">
        <v>0.95</v>
      </c>
      <c r="S2448" s="2">
        <v>0.03</v>
      </c>
      <c r="T2448" s="2" t="s">
        <v>5</v>
      </c>
      <c r="U2448" s="2">
        <v>4.343</v>
      </c>
      <c r="V2448" s="2" t="s">
        <v>10275</v>
      </c>
      <c r="W2448" s="2">
        <v>295.57125660000003</v>
      </c>
      <c r="X2448" s="2" t="s">
        <v>10276</v>
      </c>
      <c r="Y2448" s="2">
        <v>49.774514000000003</v>
      </c>
      <c r="Z2448" s="2">
        <v>695.65</v>
      </c>
      <c r="AA2448" s="2">
        <v>14.488</v>
      </c>
      <c r="AB2448" s="2">
        <v>12.685</v>
      </c>
      <c r="AC2448" s="2">
        <v>14.324999999999999</v>
      </c>
      <c r="AD2448" s="4">
        <f t="shared" si="190"/>
        <v>0.84740740740740739</v>
      </c>
      <c r="AE2448" s="4">
        <f t="shared" si="191"/>
        <v>1.2711111111111111</v>
      </c>
      <c r="AF2448" s="4">
        <f t="shared" si="192"/>
        <v>1.3808210118138653</v>
      </c>
      <c r="AG2448" s="4">
        <f t="shared" si="193"/>
        <v>92.050259456982999</v>
      </c>
      <c r="AH2448" s="4">
        <f t="shared" si="194"/>
        <v>4.9409660533043638E-2</v>
      </c>
    </row>
    <row r="2449" spans="1:34" x14ac:dyDescent="0.3">
      <c r="A2449" s="2" t="s">
        <v>10274</v>
      </c>
      <c r="B2449" s="2" t="s">
        <v>10277</v>
      </c>
      <c r="C2449" s="2" t="s">
        <v>226</v>
      </c>
      <c r="D2449" s="2">
        <v>2014</v>
      </c>
      <c r="E2449" s="2" t="s">
        <v>106</v>
      </c>
      <c r="F2449" s="2">
        <v>0</v>
      </c>
      <c r="G2449" s="2">
        <v>41.885775000000002</v>
      </c>
      <c r="H2449" s="2">
        <v>0.22900000000000001</v>
      </c>
      <c r="I2449" s="2">
        <v>3.01</v>
      </c>
      <c r="J2449" s="2">
        <v>0.26900000000000002</v>
      </c>
      <c r="K2449" s="2">
        <v>9.32</v>
      </c>
      <c r="L2449" s="2">
        <v>2.93E-2</v>
      </c>
      <c r="M2449" s="2">
        <v>0</v>
      </c>
      <c r="N2449" s="2">
        <v>540</v>
      </c>
      <c r="P2449" s="2">
        <v>5731</v>
      </c>
      <c r="Q2449" s="2">
        <v>1.0629999999999999</v>
      </c>
      <c r="R2449" s="2">
        <v>0.95</v>
      </c>
      <c r="S2449" s="2">
        <v>0.03</v>
      </c>
      <c r="T2449" s="2" t="s">
        <v>5</v>
      </c>
      <c r="U2449" s="2">
        <v>4.343</v>
      </c>
      <c r="V2449" s="2" t="s">
        <v>10275</v>
      </c>
      <c r="W2449" s="2">
        <v>295.57125660000003</v>
      </c>
      <c r="X2449" s="2" t="s">
        <v>10276</v>
      </c>
      <c r="Y2449" s="2">
        <v>49.774514000000003</v>
      </c>
      <c r="Z2449" s="2">
        <v>695.65</v>
      </c>
      <c r="AA2449" s="2">
        <v>14.488</v>
      </c>
      <c r="AB2449" s="2">
        <v>12.685</v>
      </c>
      <c r="AC2449" s="2">
        <v>14.324999999999999</v>
      </c>
      <c r="AD2449" s="4">
        <f t="shared" si="190"/>
        <v>0.34175621846890947</v>
      </c>
      <c r="AE2449" s="4">
        <f t="shared" si="191"/>
        <v>1.0286862175914175</v>
      </c>
      <c r="AF2449" s="4">
        <f t="shared" si="192"/>
        <v>1.7596435761114142</v>
      </c>
      <c r="AG2449" s="4">
        <f t="shared" si="193"/>
        <v>20.854848927526458</v>
      </c>
      <c r="AH2449" s="4">
        <f t="shared" si="194"/>
        <v>7.5723002950448565E-2</v>
      </c>
    </row>
    <row r="2450" spans="1:34" x14ac:dyDescent="0.3">
      <c r="A2450" s="2" t="s">
        <v>18386</v>
      </c>
      <c r="B2450" s="2" t="s">
        <v>18391</v>
      </c>
      <c r="C2450" s="2" t="s">
        <v>226</v>
      </c>
      <c r="D2450" s="2">
        <v>2015</v>
      </c>
      <c r="E2450" s="2" t="s">
        <v>271</v>
      </c>
      <c r="F2450" s="2">
        <v>0</v>
      </c>
      <c r="G2450" s="2">
        <v>0.78961000000000003</v>
      </c>
      <c r="H2450" s="2">
        <v>1.6729999999999998E-2</v>
      </c>
      <c r="I2450" s="2">
        <v>1.83</v>
      </c>
      <c r="J2450" s="2">
        <v>0.16326194999999999</v>
      </c>
      <c r="K2450" s="2">
        <v>9</v>
      </c>
      <c r="L2450" s="2">
        <v>2.8317169999999999E-2</v>
      </c>
      <c r="M2450" s="2">
        <v>0</v>
      </c>
      <c r="N2450" s="2">
        <v>1992</v>
      </c>
      <c r="O2450" s="2" t="s">
        <v>2585</v>
      </c>
      <c r="P2450" s="2">
        <v>5565</v>
      </c>
      <c r="Q2450" s="2">
        <v>1.1559999999999999</v>
      </c>
      <c r="R2450" s="2">
        <v>1.0580000000000001</v>
      </c>
      <c r="S2450" s="2">
        <v>0.43</v>
      </c>
      <c r="T2450" s="2" t="s">
        <v>5</v>
      </c>
      <c r="U2450" s="2">
        <v>4.3437000000000001</v>
      </c>
      <c r="V2450" s="2" t="s">
        <v>18387</v>
      </c>
      <c r="W2450" s="2">
        <v>331.20309200000003</v>
      </c>
      <c r="X2450" s="2" t="s">
        <v>18388</v>
      </c>
      <c r="Y2450" s="2">
        <v>-12.019067</v>
      </c>
      <c r="Z2450" s="2">
        <v>264.77999999999997</v>
      </c>
      <c r="AA2450" s="2">
        <v>11.936</v>
      </c>
      <c r="AB2450" s="2">
        <v>10.192</v>
      </c>
      <c r="AC2450" s="2">
        <v>11.7889</v>
      </c>
      <c r="AD2450" s="4">
        <f t="shared" si="190"/>
        <v>1.4685516996283094</v>
      </c>
      <c r="AE2450" s="4">
        <f t="shared" si="191"/>
        <v>2.6874496103198062</v>
      </c>
      <c r="AF2450" s="4">
        <f t="shared" si="192"/>
        <v>2.2176638128637185</v>
      </c>
      <c r="AG2450" s="4">
        <f t="shared" si="193"/>
        <v>4108.415044616082</v>
      </c>
      <c r="AH2450" s="4">
        <f t="shared" si="194"/>
        <v>4.9687945834857916E-2</v>
      </c>
    </row>
    <row r="2451" spans="1:34" x14ac:dyDescent="0.3">
      <c r="A2451" s="2" t="s">
        <v>18386</v>
      </c>
      <c r="B2451" s="2" t="s">
        <v>18390</v>
      </c>
      <c r="C2451" s="2" t="s">
        <v>226</v>
      </c>
      <c r="D2451" s="2">
        <v>2015</v>
      </c>
      <c r="E2451" s="2" t="s">
        <v>271</v>
      </c>
      <c r="F2451" s="2">
        <v>0</v>
      </c>
      <c r="G2451" s="2">
        <v>9.0305009999999992</v>
      </c>
      <c r="H2451" s="2">
        <v>8.5000000000000006E-2</v>
      </c>
      <c r="I2451" s="2">
        <v>3.65</v>
      </c>
      <c r="J2451" s="2">
        <v>0.32563175</v>
      </c>
      <c r="K2451" s="2">
        <v>15.5</v>
      </c>
      <c r="L2451" s="2">
        <v>4.8768449999999998E-2</v>
      </c>
      <c r="M2451" s="2">
        <v>1E-3</v>
      </c>
      <c r="N2451" s="2">
        <v>885</v>
      </c>
      <c r="O2451" s="2" t="s">
        <v>2585</v>
      </c>
      <c r="P2451" s="2">
        <v>5565</v>
      </c>
      <c r="Q2451" s="2">
        <v>1.1559999999999999</v>
      </c>
      <c r="R2451" s="2">
        <v>1.0580000000000001</v>
      </c>
      <c r="S2451" s="2">
        <v>0.43</v>
      </c>
      <c r="T2451" s="2" t="s">
        <v>5</v>
      </c>
      <c r="U2451" s="2">
        <v>4.3437000000000001</v>
      </c>
      <c r="V2451" s="2" t="s">
        <v>18387</v>
      </c>
      <c r="W2451" s="2">
        <v>331.20309200000003</v>
      </c>
      <c r="X2451" s="2" t="s">
        <v>18388</v>
      </c>
      <c r="Y2451" s="2">
        <v>-12.019067</v>
      </c>
      <c r="Z2451" s="2">
        <v>264.77999999999997</v>
      </c>
      <c r="AA2451" s="2">
        <v>11.936</v>
      </c>
      <c r="AB2451" s="2">
        <v>10.192</v>
      </c>
      <c r="AC2451" s="2">
        <v>11.7889</v>
      </c>
      <c r="AD2451" s="4">
        <f t="shared" si="190"/>
        <v>0.31875213679607833</v>
      </c>
      <c r="AE2451" s="4">
        <f t="shared" si="191"/>
        <v>1.1634452993056859</v>
      </c>
      <c r="AF2451" s="4">
        <f t="shared" si="192"/>
        <v>2.0607220439607459</v>
      </c>
      <c r="AG2451" s="4">
        <f t="shared" si="193"/>
        <v>159.15795172888915</v>
      </c>
      <c r="AH2451" s="4">
        <f t="shared" si="194"/>
        <v>6.9270413723865026E-2</v>
      </c>
    </row>
    <row r="2452" spans="1:34" x14ac:dyDescent="0.3">
      <c r="A2452" s="2" t="s">
        <v>18386</v>
      </c>
      <c r="B2452" s="2" t="s">
        <v>18385</v>
      </c>
      <c r="C2452" s="2" t="s">
        <v>226</v>
      </c>
      <c r="D2452" s="2">
        <v>2012</v>
      </c>
      <c r="E2452" s="2" t="s">
        <v>17888</v>
      </c>
      <c r="F2452" s="2">
        <v>0</v>
      </c>
      <c r="G2452" s="2">
        <v>4.1591509999999996</v>
      </c>
      <c r="H2452" s="2">
        <v>5.1999999999999998E-2</v>
      </c>
      <c r="I2452" s="2">
        <v>12.86</v>
      </c>
      <c r="J2452" s="2">
        <v>1.14729433</v>
      </c>
      <c r="K2452" s="2">
        <v>374</v>
      </c>
      <c r="L2452" s="2">
        <v>1.1767356</v>
      </c>
      <c r="M2452" s="2">
        <v>5.9999999999999995E-4</v>
      </c>
      <c r="N2452" s="2">
        <v>1275</v>
      </c>
      <c r="O2452" s="2" t="s">
        <v>2585</v>
      </c>
      <c r="P2452" s="2">
        <v>5565</v>
      </c>
      <c r="Q2452" s="2">
        <v>1.1559999999999999</v>
      </c>
      <c r="R2452" s="2">
        <v>1.0580000000000001</v>
      </c>
      <c r="S2452" s="2">
        <v>0.43</v>
      </c>
      <c r="T2452" s="2" t="s">
        <v>5</v>
      </c>
      <c r="U2452" s="2">
        <v>4.3437000000000001</v>
      </c>
      <c r="V2452" s="2" t="s">
        <v>18387</v>
      </c>
      <c r="W2452" s="2">
        <v>331.20309200000003</v>
      </c>
      <c r="X2452" s="2" t="s">
        <v>18388</v>
      </c>
      <c r="Y2452" s="2">
        <v>-12.019067</v>
      </c>
      <c r="Z2452" s="2">
        <v>264.77999999999997</v>
      </c>
      <c r="AA2452" s="2">
        <v>11.936</v>
      </c>
      <c r="AB2452" s="2">
        <v>10.192</v>
      </c>
      <c r="AC2452" s="2">
        <v>11.7889</v>
      </c>
      <c r="AD2452" s="4">
        <f t="shared" si="190"/>
        <v>0.17585256057897844</v>
      </c>
      <c r="AE2452" s="4">
        <f t="shared" si="191"/>
        <v>2.2614639290456626</v>
      </c>
      <c r="AF2452" s="4">
        <f t="shared" si="192"/>
        <v>5.3928124506167672</v>
      </c>
      <c r="AG2452" s="4">
        <f t="shared" si="193"/>
        <v>425.26486732293802</v>
      </c>
      <c r="AH2452" s="4">
        <f t="shared" si="194"/>
        <v>0.15102895742993891</v>
      </c>
    </row>
    <row r="2453" spans="1:34" x14ac:dyDescent="0.3">
      <c r="A2453" s="2" t="s">
        <v>6542</v>
      </c>
      <c r="B2453" s="2" t="s">
        <v>6541</v>
      </c>
      <c r="C2453" s="2" t="s">
        <v>226</v>
      </c>
      <c r="D2453" s="2">
        <v>2011</v>
      </c>
      <c r="E2453" s="2" t="s">
        <v>106</v>
      </c>
      <c r="F2453" s="2">
        <v>0</v>
      </c>
      <c r="G2453" s="2">
        <v>0.83749070000000003</v>
      </c>
      <c r="H2453" s="2">
        <v>1.685E-2</v>
      </c>
      <c r="I2453" s="2">
        <v>1.47</v>
      </c>
      <c r="J2453" s="2">
        <v>0.13114484000000001</v>
      </c>
      <c r="K2453" s="2">
        <v>3.24</v>
      </c>
      <c r="L2453" s="2">
        <v>1.0194180000000001E-2</v>
      </c>
      <c r="M2453" s="2">
        <v>0</v>
      </c>
      <c r="N2453" s="2">
        <v>2188</v>
      </c>
      <c r="P2453" s="2">
        <v>5708</v>
      </c>
      <c r="Q2453" s="2">
        <v>1.0649999999999999</v>
      </c>
      <c r="R2453" s="2">
        <v>0.91</v>
      </c>
      <c r="S2453" s="2">
        <v>-0.15</v>
      </c>
      <c r="T2453" s="2" t="s">
        <v>5</v>
      </c>
      <c r="U2453" s="2">
        <v>4.3440000000000003</v>
      </c>
      <c r="V2453" s="2" t="s">
        <v>6543</v>
      </c>
      <c r="W2453" s="2">
        <v>285.67929800000002</v>
      </c>
      <c r="X2453" s="2" t="s">
        <v>6544</v>
      </c>
      <c r="Y2453" s="2">
        <v>50.241484200000002</v>
      </c>
      <c r="Z2453" s="2">
        <v>185.506</v>
      </c>
      <c r="AA2453" s="2">
        <v>11.042999999999999</v>
      </c>
      <c r="AB2453" s="2">
        <v>9.4960000000000004</v>
      </c>
      <c r="AC2453" s="2">
        <v>10.9191</v>
      </c>
      <c r="AD2453" s="4">
        <f t="shared" si="190"/>
        <v>1.0199831702776907</v>
      </c>
      <c r="AE2453" s="4">
        <f t="shared" si="191"/>
        <v>1.4993752603082051</v>
      </c>
      <c r="AF2453" s="4">
        <f t="shared" si="192"/>
        <v>1.4846149779161806</v>
      </c>
      <c r="AG2453" s="4">
        <f t="shared" si="193"/>
        <v>3804.7411267914977</v>
      </c>
      <c r="AH2453" s="4">
        <f t="shared" si="194"/>
        <v>3.1738776339298655E-2</v>
      </c>
    </row>
    <row r="2454" spans="1:34" x14ac:dyDescent="0.3">
      <c r="A2454" s="2" t="s">
        <v>6542</v>
      </c>
      <c r="B2454" s="2" t="s">
        <v>6545</v>
      </c>
      <c r="C2454" s="2" t="s">
        <v>226</v>
      </c>
      <c r="D2454" s="2">
        <v>2011</v>
      </c>
      <c r="E2454" s="2" t="s">
        <v>106</v>
      </c>
      <c r="F2454" s="2">
        <v>0</v>
      </c>
      <c r="G2454" s="2">
        <v>45.294300999999997</v>
      </c>
      <c r="H2454" s="2">
        <v>0.24099999999999999</v>
      </c>
      <c r="I2454" s="2">
        <v>2.355</v>
      </c>
      <c r="J2454" s="2">
        <v>0.21009939</v>
      </c>
      <c r="K2454" s="2">
        <v>11.29</v>
      </c>
      <c r="L2454" s="2">
        <v>3.5522310000000001E-2</v>
      </c>
      <c r="M2454" s="2">
        <v>0.13600000000000001</v>
      </c>
      <c r="N2454" s="2">
        <v>579</v>
      </c>
      <c r="P2454" s="2">
        <v>5708</v>
      </c>
      <c r="Q2454" s="2">
        <v>1.0649999999999999</v>
      </c>
      <c r="R2454" s="2">
        <v>0.91</v>
      </c>
      <c r="S2454" s="2">
        <v>-0.15</v>
      </c>
      <c r="T2454" s="2" t="s">
        <v>5</v>
      </c>
      <c r="U2454" s="2">
        <v>4.3440000000000003</v>
      </c>
      <c r="V2454" s="2" t="s">
        <v>6543</v>
      </c>
      <c r="W2454" s="2">
        <v>285.67929800000002</v>
      </c>
      <c r="X2454" s="2" t="s">
        <v>6544</v>
      </c>
      <c r="Y2454" s="2">
        <v>50.241484200000002</v>
      </c>
      <c r="Z2454" s="2">
        <v>185.506</v>
      </c>
      <c r="AA2454" s="2">
        <v>11.042999999999999</v>
      </c>
      <c r="AB2454" s="2">
        <v>9.4960000000000004</v>
      </c>
      <c r="AC2454" s="2">
        <v>10.9191</v>
      </c>
      <c r="AD2454" s="4">
        <f t="shared" si="190"/>
        <v>0.86441283652679413</v>
      </c>
      <c r="AE2454" s="4">
        <f t="shared" si="191"/>
        <v>2.0356922300206</v>
      </c>
      <c r="AF2454" s="4">
        <f t="shared" si="192"/>
        <v>2.1895331013023105</v>
      </c>
      <c r="AG2454" s="4">
        <f t="shared" si="193"/>
        <v>18.599053263054341</v>
      </c>
      <c r="AH2454" s="4">
        <f t="shared" si="194"/>
        <v>9.0993890376415296E-2</v>
      </c>
    </row>
    <row r="2455" spans="1:34" x14ac:dyDescent="0.3">
      <c r="A2455" s="2" t="s">
        <v>16566</v>
      </c>
      <c r="B2455" s="2" t="s">
        <v>16565</v>
      </c>
      <c r="C2455" s="2" t="s">
        <v>226</v>
      </c>
      <c r="D2455" s="2">
        <v>2023</v>
      </c>
      <c r="E2455" s="2" t="s">
        <v>227</v>
      </c>
      <c r="F2455" s="2">
        <v>0</v>
      </c>
      <c r="G2455" s="2">
        <v>7.1858500000000003</v>
      </c>
      <c r="H2455" s="2">
        <v>7.2999999999999995E-2</v>
      </c>
      <c r="I2455" s="2">
        <v>11.2089807</v>
      </c>
      <c r="J2455" s="2">
        <v>1</v>
      </c>
      <c r="K2455" s="2">
        <v>203.41018048000001</v>
      </c>
      <c r="L2455" s="2">
        <v>0.64</v>
      </c>
      <c r="M2455" s="2">
        <v>0</v>
      </c>
      <c r="N2455" s="2">
        <v>1100</v>
      </c>
      <c r="P2455" s="2">
        <v>5831</v>
      </c>
      <c r="Q2455" s="2">
        <v>1.119</v>
      </c>
      <c r="R2455" s="2">
        <v>1.0069999999999999</v>
      </c>
      <c r="S2455" s="2">
        <v>0.06</v>
      </c>
      <c r="T2455" s="2" t="s">
        <v>5</v>
      </c>
      <c r="U2455" s="2">
        <v>4.3440000000000003</v>
      </c>
      <c r="V2455" s="2" t="s">
        <v>16567</v>
      </c>
      <c r="W2455" s="2">
        <v>160.8868435</v>
      </c>
      <c r="X2455" s="2" t="s">
        <v>16568</v>
      </c>
      <c r="Y2455" s="2">
        <v>-1.9126984</v>
      </c>
      <c r="Z2455" s="2">
        <v>438.84199999999998</v>
      </c>
      <c r="AA2455" s="2">
        <v>12.8</v>
      </c>
      <c r="AB2455" s="2">
        <v>11.198</v>
      </c>
      <c r="AC2455" s="2">
        <v>12.6225</v>
      </c>
      <c r="AD2455" s="4">
        <f t="shared" si="190"/>
        <v>0.14443562365541046</v>
      </c>
      <c r="AE2455" s="4">
        <f t="shared" si="191"/>
        <v>1.6189761179459592</v>
      </c>
      <c r="AF2455" s="4">
        <f t="shared" si="192"/>
        <v>4.2599380347391413</v>
      </c>
      <c r="AG2455" s="4">
        <f t="shared" si="193"/>
        <v>243.71175015199097</v>
      </c>
      <c r="AH2455" s="4">
        <f t="shared" si="194"/>
        <v>0.12844196446721542</v>
      </c>
    </row>
    <row r="2456" spans="1:34" x14ac:dyDescent="0.3">
      <c r="A2456" s="2" t="s">
        <v>8381</v>
      </c>
      <c r="B2456" s="2" t="s">
        <v>8385</v>
      </c>
      <c r="C2456" s="2" t="s">
        <v>226</v>
      </c>
      <c r="D2456" s="2">
        <v>2023</v>
      </c>
      <c r="E2456" s="2" t="s">
        <v>106</v>
      </c>
      <c r="F2456" s="2">
        <v>0</v>
      </c>
      <c r="G2456" s="2">
        <v>7.3056999219999996</v>
      </c>
      <c r="H2456" s="2">
        <v>7.5553396100000003E-2</v>
      </c>
      <c r="I2456" s="2">
        <v>1.6950000000000001</v>
      </c>
      <c r="J2456" s="2">
        <v>0.15121803</v>
      </c>
      <c r="K2456" s="2">
        <v>2</v>
      </c>
      <c r="L2456" s="2">
        <v>6.2927E-3</v>
      </c>
      <c r="M2456" s="2">
        <v>0</v>
      </c>
      <c r="N2456" s="2">
        <v>972</v>
      </c>
      <c r="P2456" s="2">
        <v>5622</v>
      </c>
      <c r="Q2456" s="2">
        <v>1.0449999999999999</v>
      </c>
      <c r="R2456" s="2">
        <v>1.0780000000000001</v>
      </c>
      <c r="S2456" s="2">
        <v>0.35</v>
      </c>
      <c r="T2456" s="2" t="s">
        <v>5</v>
      </c>
      <c r="U2456" s="2">
        <v>4.34518</v>
      </c>
      <c r="V2456" s="2" t="s">
        <v>8382</v>
      </c>
      <c r="W2456" s="2">
        <v>282.39194509999999</v>
      </c>
      <c r="X2456" s="2" t="s">
        <v>8383</v>
      </c>
      <c r="Y2456" s="2">
        <v>43.889416699999998</v>
      </c>
      <c r="Z2456" s="2">
        <v>391.03800000000001</v>
      </c>
      <c r="AA2456" s="2">
        <v>12.775</v>
      </c>
      <c r="AB2456" s="2">
        <v>11.167</v>
      </c>
      <c r="AC2456" s="2">
        <v>12.677</v>
      </c>
      <c r="AD2456" s="4">
        <f t="shared" si="190"/>
        <v>0.41069639246085654</v>
      </c>
      <c r="AE2456" s="4">
        <f t="shared" si="191"/>
        <v>0.69613038522115189</v>
      </c>
      <c r="AF2456" s="4">
        <f t="shared" si="192"/>
        <v>1.0862508931871369</v>
      </c>
      <c r="AG2456" s="4">
        <f t="shared" si="193"/>
        <v>171.46592036160581</v>
      </c>
      <c r="AH2456" s="4">
        <f t="shared" si="194"/>
        <v>3.484151364383694E-2</v>
      </c>
    </row>
    <row r="2457" spans="1:34" x14ac:dyDescent="0.3">
      <c r="A2457" s="2" t="s">
        <v>10638</v>
      </c>
      <c r="B2457" s="2" t="s">
        <v>10637</v>
      </c>
      <c r="C2457" s="2" t="s">
        <v>226</v>
      </c>
      <c r="D2457" s="2">
        <v>2014</v>
      </c>
      <c r="E2457" s="2" t="s">
        <v>106</v>
      </c>
      <c r="F2457" s="2">
        <v>0</v>
      </c>
      <c r="G2457" s="2">
        <v>2.0618970000000001</v>
      </c>
      <c r="H2457" s="2">
        <v>3.2000000000000001E-2</v>
      </c>
      <c r="I2457" s="2">
        <v>1.68</v>
      </c>
      <c r="J2457" s="2">
        <v>0.15</v>
      </c>
      <c r="K2457" s="2">
        <v>3.46</v>
      </c>
      <c r="L2457" s="2">
        <v>1.09E-2</v>
      </c>
      <c r="M2457" s="2">
        <v>0</v>
      </c>
      <c r="N2457" s="2">
        <v>1463</v>
      </c>
      <c r="P2457" s="2">
        <v>6021</v>
      </c>
      <c r="Q2457" s="2">
        <v>1.141</v>
      </c>
      <c r="R2457" s="2">
        <v>1.0209999999999999</v>
      </c>
      <c r="S2457" s="2">
        <v>0.15</v>
      </c>
      <c r="T2457" s="2" t="s">
        <v>5</v>
      </c>
      <c r="U2457" s="2">
        <v>4.3460000000000001</v>
      </c>
      <c r="V2457" s="2" t="s">
        <v>10639</v>
      </c>
      <c r="W2457" s="2">
        <v>281.27971730000002</v>
      </c>
      <c r="X2457" s="2" t="s">
        <v>10640</v>
      </c>
      <c r="Y2457" s="2">
        <v>44.315474299999998</v>
      </c>
      <c r="Z2457" s="2">
        <v>968.54399999999998</v>
      </c>
      <c r="AA2457" s="2">
        <v>14.718999999999999</v>
      </c>
      <c r="AB2457" s="2">
        <v>13.144</v>
      </c>
      <c r="AC2457" s="2">
        <v>14.633599999999999</v>
      </c>
      <c r="AD2457" s="4">
        <f t="shared" si="190"/>
        <v>0.72970656516574894</v>
      </c>
      <c r="AE2457" s="4">
        <f t="shared" si="191"/>
        <v>1.2259070294784582</v>
      </c>
      <c r="AF2457" s="4">
        <f t="shared" si="192"/>
        <v>1.4351041110399656</v>
      </c>
      <c r="AG2457" s="4">
        <f t="shared" si="193"/>
        <v>1499.1175588505064</v>
      </c>
      <c r="AH2457" s="4">
        <f t="shared" si="194"/>
        <v>3.7519863133340998E-2</v>
      </c>
    </row>
    <row r="2458" spans="1:34" x14ac:dyDescent="0.3">
      <c r="A2458" s="2" t="s">
        <v>10638</v>
      </c>
      <c r="B2458" s="2" t="s">
        <v>10641</v>
      </c>
      <c r="C2458" s="2" t="s">
        <v>226</v>
      </c>
      <c r="D2458" s="2">
        <v>2014</v>
      </c>
      <c r="E2458" s="2" t="s">
        <v>106</v>
      </c>
      <c r="F2458" s="2">
        <v>0</v>
      </c>
      <c r="G2458" s="2">
        <v>5.9965529999999996</v>
      </c>
      <c r="H2458" s="2">
        <v>6.6000000000000003E-2</v>
      </c>
      <c r="I2458" s="2">
        <v>3.19</v>
      </c>
      <c r="J2458" s="2">
        <v>0.28499999999999998</v>
      </c>
      <c r="K2458" s="2">
        <v>10.3</v>
      </c>
      <c r="L2458" s="2">
        <v>3.2399999999999998E-2</v>
      </c>
      <c r="M2458" s="2">
        <v>0</v>
      </c>
      <c r="N2458" s="2">
        <v>1025</v>
      </c>
      <c r="P2458" s="2">
        <v>6021</v>
      </c>
      <c r="Q2458" s="2">
        <v>1.141</v>
      </c>
      <c r="R2458" s="2">
        <v>1.0209999999999999</v>
      </c>
      <c r="S2458" s="2">
        <v>0.15</v>
      </c>
      <c r="T2458" s="2" t="s">
        <v>5</v>
      </c>
      <c r="U2458" s="2">
        <v>4.3460000000000001</v>
      </c>
      <c r="V2458" s="2" t="s">
        <v>10639</v>
      </c>
      <c r="W2458" s="2">
        <v>281.27971730000002</v>
      </c>
      <c r="X2458" s="2" t="s">
        <v>10640</v>
      </c>
      <c r="Y2458" s="2">
        <v>44.315474299999998</v>
      </c>
      <c r="Z2458" s="2">
        <v>968.54399999999998</v>
      </c>
      <c r="AA2458" s="2">
        <v>14.718999999999999</v>
      </c>
      <c r="AB2458" s="2">
        <v>13.144</v>
      </c>
      <c r="AC2458" s="2">
        <v>14.633599999999999</v>
      </c>
      <c r="AD2458" s="4">
        <f t="shared" si="190"/>
        <v>0.31729642253828577</v>
      </c>
      <c r="AE2458" s="4">
        <f t="shared" si="191"/>
        <v>1.0121755878971317</v>
      </c>
      <c r="AF2458" s="4">
        <f t="shared" si="192"/>
        <v>1.7968973608394692</v>
      </c>
      <c r="AG2458" s="4">
        <f t="shared" si="193"/>
        <v>352.40963734226773</v>
      </c>
      <c r="AH2458" s="4">
        <f t="shared" si="194"/>
        <v>5.6125644114001581E-2</v>
      </c>
    </row>
    <row r="2459" spans="1:34" x14ac:dyDescent="0.3">
      <c r="A2459" s="2" t="s">
        <v>1614</v>
      </c>
      <c r="B2459" s="2" t="s">
        <v>1613</v>
      </c>
      <c r="C2459" s="2" t="s">
        <v>226</v>
      </c>
      <c r="D2459" s="2">
        <v>2016</v>
      </c>
      <c r="E2459" s="2" t="s">
        <v>1556</v>
      </c>
      <c r="F2459" s="2">
        <v>0</v>
      </c>
      <c r="G2459" s="2">
        <v>4.2986431999999999</v>
      </c>
      <c r="H2459" s="2">
        <v>5.1630000000000002E-2</v>
      </c>
      <c r="I2459" s="2">
        <v>14.123340000000001</v>
      </c>
      <c r="J2459" s="2">
        <v>1.26</v>
      </c>
      <c r="K2459" s="2">
        <v>194.82979</v>
      </c>
      <c r="L2459" s="2">
        <v>0.61299999999999999</v>
      </c>
      <c r="M2459" s="2">
        <v>0.17599999999999999</v>
      </c>
      <c r="N2459" s="2">
        <v>1277</v>
      </c>
      <c r="O2459" s="2" t="s">
        <v>272</v>
      </c>
      <c r="P2459" s="2">
        <v>5715</v>
      </c>
      <c r="Q2459" s="2">
        <v>1.107</v>
      </c>
      <c r="R2459" s="2">
        <v>0.99399999999999999</v>
      </c>
      <c r="S2459" s="2">
        <v>0.02</v>
      </c>
      <c r="T2459" s="2" t="s">
        <v>5</v>
      </c>
      <c r="U2459" s="2">
        <v>4.3470000000000004</v>
      </c>
      <c r="V2459" s="2" t="s">
        <v>1615</v>
      </c>
      <c r="W2459" s="2">
        <v>207.90767460000001</v>
      </c>
      <c r="X2459" s="2" t="s">
        <v>1616</v>
      </c>
      <c r="Y2459" s="2">
        <v>-23.7812403</v>
      </c>
      <c r="Z2459" s="2">
        <v>471.15800000000002</v>
      </c>
      <c r="AA2459" s="2">
        <v>13.172000000000001</v>
      </c>
      <c r="AB2459" s="2">
        <v>11.416</v>
      </c>
      <c r="AC2459" s="2">
        <v>12.9353</v>
      </c>
      <c r="AD2459" s="4">
        <f t="shared" si="190"/>
        <v>6.9158110557629632E-2</v>
      </c>
      <c r="AE2459" s="4">
        <f t="shared" si="191"/>
        <v>0.97674350916299291</v>
      </c>
      <c r="AF2459" s="4">
        <f t="shared" si="192"/>
        <v>3.7141460219951052</v>
      </c>
      <c r="AG2459" s="4">
        <f t="shared" si="193"/>
        <v>439.99301352988766</v>
      </c>
      <c r="AH2459" s="4">
        <f t="shared" si="194"/>
        <v>0.10393540805111516</v>
      </c>
    </row>
    <row r="2460" spans="1:34" x14ac:dyDescent="0.3">
      <c r="A2460" s="2" t="s">
        <v>9966</v>
      </c>
      <c r="B2460" s="2" t="s">
        <v>9965</v>
      </c>
      <c r="C2460" s="2" t="s">
        <v>226</v>
      </c>
      <c r="D2460" s="2">
        <v>2021</v>
      </c>
      <c r="E2460" s="2" t="s">
        <v>106</v>
      </c>
      <c r="F2460" s="2">
        <v>0</v>
      </c>
      <c r="G2460" s="2">
        <v>9.2295799259999995</v>
      </c>
      <c r="H2460" s="2">
        <v>9.3299999999999994E-2</v>
      </c>
      <c r="I2460" s="2">
        <v>3.6358235400000001</v>
      </c>
      <c r="J2460" s="2">
        <v>0.32436701000000001</v>
      </c>
      <c r="K2460" s="2">
        <v>12.8</v>
      </c>
      <c r="L2460" s="2">
        <v>4.0399999999999998E-2</v>
      </c>
      <c r="M2460" s="2">
        <v>0</v>
      </c>
      <c r="N2460" s="2">
        <v>1021</v>
      </c>
      <c r="P2460" s="2">
        <v>6320</v>
      </c>
      <c r="Q2460" s="2">
        <v>1.252</v>
      </c>
      <c r="R2460" s="2">
        <v>1.2729999999999999</v>
      </c>
      <c r="S2460" s="2">
        <v>0.24</v>
      </c>
      <c r="T2460" s="2" t="s">
        <v>5</v>
      </c>
      <c r="U2460" s="2">
        <v>4.3470000000000004</v>
      </c>
      <c r="V2460" s="2" t="s">
        <v>9967</v>
      </c>
      <c r="W2460" s="2">
        <v>291.13846280000001</v>
      </c>
      <c r="X2460" s="2" t="s">
        <v>9968</v>
      </c>
      <c r="Y2460" s="2">
        <v>37.859244699999998</v>
      </c>
      <c r="Z2460" s="2">
        <v>2080.5100000000002</v>
      </c>
      <c r="AA2460" s="2">
        <v>15.612</v>
      </c>
      <c r="AB2460" s="2">
        <v>13.981</v>
      </c>
      <c r="AC2460" s="2">
        <v>15.356999999999999</v>
      </c>
      <c r="AD2460" s="4">
        <f t="shared" si="190"/>
        <v>0.26631864850604958</v>
      </c>
      <c r="AE2460" s="4">
        <f t="shared" si="191"/>
        <v>0.96828761137928099</v>
      </c>
      <c r="AF2460" s="4">
        <f t="shared" si="192"/>
        <v>1.8763056496592343</v>
      </c>
      <c r="AG2460" s="4">
        <f t="shared" si="193"/>
        <v>257.7528840260718</v>
      </c>
      <c r="AH2460" s="4">
        <f t="shared" si="194"/>
        <v>5.8720631194309723E-2</v>
      </c>
    </row>
    <row r="2461" spans="1:34" x14ac:dyDescent="0.3">
      <c r="A2461" s="2" t="s">
        <v>16313</v>
      </c>
      <c r="B2461" s="2" t="s">
        <v>16312</v>
      </c>
      <c r="C2461" s="2" t="s">
        <v>226</v>
      </c>
      <c r="D2461" s="2">
        <v>2024</v>
      </c>
      <c r="E2461" s="2" t="s">
        <v>227</v>
      </c>
      <c r="F2461" s="2">
        <v>0</v>
      </c>
      <c r="G2461" s="2">
        <v>16.341360000000002</v>
      </c>
      <c r="H2461" s="2">
        <v>0.127</v>
      </c>
      <c r="I2461" s="2">
        <v>2.0887483599999999</v>
      </c>
      <c r="J2461" s="2">
        <v>0.18634597</v>
      </c>
      <c r="K2461" s="2">
        <v>4.5</v>
      </c>
      <c r="L2461" s="2">
        <v>1.415858E-2</v>
      </c>
      <c r="M2461" s="2">
        <v>0</v>
      </c>
      <c r="N2461" s="2">
        <v>780.53</v>
      </c>
      <c r="P2461" s="2">
        <v>5968</v>
      </c>
      <c r="Q2461" s="2">
        <v>1.1173999999999999</v>
      </c>
      <c r="R2461" s="2">
        <v>1.0250999999999999</v>
      </c>
      <c r="S2461" s="2">
        <v>-7.0000000000000007E-2</v>
      </c>
      <c r="T2461" s="2" t="s">
        <v>5</v>
      </c>
      <c r="U2461" s="2">
        <v>4.3490000000000002</v>
      </c>
      <c r="V2461" s="2" t="s">
        <v>16314</v>
      </c>
      <c r="W2461" s="2">
        <v>256.98179979999998</v>
      </c>
      <c r="X2461" s="2" t="s">
        <v>16315</v>
      </c>
      <c r="Y2461" s="2">
        <v>32.105302700000003</v>
      </c>
      <c r="Z2461" s="2">
        <v>36.578000000000003</v>
      </c>
      <c r="AA2461" s="2">
        <v>7.2214200000000002</v>
      </c>
      <c r="AB2461" s="2">
        <v>5.8209999999999997</v>
      </c>
      <c r="AC2461" s="2">
        <v>7.0664199999999999</v>
      </c>
      <c r="AD2461" s="4">
        <f t="shared" si="190"/>
        <v>0.49380348206352931</v>
      </c>
      <c r="AE2461" s="4">
        <f t="shared" si="191"/>
        <v>1.0314312133224861</v>
      </c>
      <c r="AF2461" s="4">
        <f t="shared" si="192"/>
        <v>1.4677875375135712</v>
      </c>
      <c r="AG2461" s="4">
        <f t="shared" si="193"/>
        <v>88.107930380669117</v>
      </c>
      <c r="AH2461" s="4">
        <f t="shared" si="194"/>
        <v>5.2537378170755884E-2</v>
      </c>
    </row>
    <row r="2462" spans="1:34" x14ac:dyDescent="0.3">
      <c r="A2462" s="2" t="s">
        <v>1783</v>
      </c>
      <c r="B2462" s="2" t="s">
        <v>1782</v>
      </c>
      <c r="C2462" s="2" t="s">
        <v>226</v>
      </c>
      <c r="D2462" s="2">
        <v>2018</v>
      </c>
      <c r="E2462" s="2" t="s">
        <v>1556</v>
      </c>
      <c r="F2462" s="2">
        <v>0</v>
      </c>
      <c r="G2462" s="2">
        <v>3.0566526999999999</v>
      </c>
      <c r="H2462" s="2">
        <v>4.0259999999999997E-2</v>
      </c>
      <c r="I2462" s="2">
        <v>13.529263</v>
      </c>
      <c r="J2462" s="2">
        <v>1.2070000000000001</v>
      </c>
      <c r="K2462" s="2">
        <v>305.11680000000001</v>
      </c>
      <c r="L2462" s="2">
        <v>0.96</v>
      </c>
      <c r="M2462" s="2">
        <v>0.13600000000000001</v>
      </c>
      <c r="N2462" s="2">
        <v>1398.3</v>
      </c>
      <c r="P2462" s="2">
        <v>5627</v>
      </c>
      <c r="Q2462" s="2">
        <v>1.07</v>
      </c>
      <c r="R2462" s="2">
        <v>0.93100000000000005</v>
      </c>
      <c r="S2462" s="2">
        <v>8.1000000000000003E-2</v>
      </c>
      <c r="T2462" s="2" t="s">
        <v>5</v>
      </c>
      <c r="U2462" s="2">
        <v>4.3490000000000002</v>
      </c>
      <c r="V2462" s="2" t="s">
        <v>1784</v>
      </c>
      <c r="W2462" s="2">
        <v>67.418582000000001</v>
      </c>
      <c r="X2462" s="2" t="s">
        <v>1785</v>
      </c>
      <c r="Y2462" s="2">
        <v>-28.197214899999999</v>
      </c>
      <c r="Z2462" s="2">
        <v>623.23199999999997</v>
      </c>
      <c r="AA2462" s="2">
        <v>13.992000000000001</v>
      </c>
      <c r="AB2462" s="2">
        <v>12.215999999999999</v>
      </c>
      <c r="AC2462" s="2">
        <v>13.721299999999999</v>
      </c>
      <c r="AD2462" s="4">
        <f t="shared" si="190"/>
        <v>0.12320936041887472</v>
      </c>
      <c r="AE2462" s="4">
        <f t="shared" si="191"/>
        <v>1.6669318411687462</v>
      </c>
      <c r="AF2462" s="4">
        <f t="shared" si="192"/>
        <v>4.7489324360582552</v>
      </c>
      <c r="AG2462" s="4">
        <f t="shared" si="193"/>
        <v>635.35656953165687</v>
      </c>
      <c r="AH2462" s="4">
        <f t="shared" si="194"/>
        <v>0.12699768722190435</v>
      </c>
    </row>
    <row r="2463" spans="1:34" x14ac:dyDescent="0.3">
      <c r="A2463" s="2" t="s">
        <v>18077</v>
      </c>
      <c r="B2463" s="2" t="s">
        <v>18076</v>
      </c>
      <c r="C2463" s="2" t="s">
        <v>226</v>
      </c>
      <c r="D2463" s="2">
        <v>2009</v>
      </c>
      <c r="E2463" s="2" t="s">
        <v>17888</v>
      </c>
      <c r="F2463" s="2">
        <v>0</v>
      </c>
      <c r="G2463" s="2">
        <v>3.7521</v>
      </c>
      <c r="H2463" s="2">
        <v>5.1650000000000001E-2</v>
      </c>
      <c r="I2463" s="2">
        <v>15.804690000000001</v>
      </c>
      <c r="J2463" s="2">
        <v>1.41</v>
      </c>
      <c r="K2463" s="2">
        <v>171.62819999999999</v>
      </c>
      <c r="L2463" s="2">
        <v>0.54</v>
      </c>
      <c r="M2463" s="2">
        <v>0</v>
      </c>
      <c r="N2463" s="2">
        <v>1676</v>
      </c>
      <c r="O2463" s="2" t="s">
        <v>1367</v>
      </c>
      <c r="P2463" s="2">
        <v>6300</v>
      </c>
      <c r="Q2463" s="2">
        <v>1.48</v>
      </c>
      <c r="R2463" s="2">
        <v>1.18</v>
      </c>
      <c r="S2463" s="2">
        <v>-0.17</v>
      </c>
      <c r="T2463" s="2" t="s">
        <v>5</v>
      </c>
      <c r="U2463" s="2">
        <v>4.3499999999999996</v>
      </c>
      <c r="V2463" s="2" t="s">
        <v>18078</v>
      </c>
      <c r="W2463" s="2">
        <v>208.92801109999999</v>
      </c>
      <c r="X2463" s="2" t="s">
        <v>18079</v>
      </c>
      <c r="Y2463" s="2">
        <v>-32.159711799999997</v>
      </c>
      <c r="Z2463" s="2">
        <v>282.09100000000001</v>
      </c>
      <c r="AA2463" s="2">
        <v>10.972</v>
      </c>
      <c r="AB2463" s="2">
        <v>9.6929999999999996</v>
      </c>
      <c r="AC2463" s="2">
        <v>10.797000000000001</v>
      </c>
      <c r="AD2463" s="4">
        <f t="shared" si="190"/>
        <v>4.3474110235462986E-2</v>
      </c>
      <c r="AE2463" s="4">
        <f t="shared" si="191"/>
        <v>0.68709483529731952</v>
      </c>
      <c r="AF2463" s="4">
        <f t="shared" si="192"/>
        <v>3.2953483689096053</v>
      </c>
      <c r="AG2463" s="4">
        <f t="shared" si="193"/>
        <v>1160.4724292663525</v>
      </c>
      <c r="AH2463" s="4">
        <f t="shared" si="194"/>
        <v>8.0494151318371662E-2</v>
      </c>
    </row>
    <row r="2464" spans="1:34" x14ac:dyDescent="0.3">
      <c r="A2464" s="2" t="s">
        <v>17188</v>
      </c>
      <c r="B2464" s="2" t="s">
        <v>17187</v>
      </c>
      <c r="C2464" s="2" t="s">
        <v>226</v>
      </c>
      <c r="D2464" s="2">
        <v>2025</v>
      </c>
      <c r="E2464" s="2" t="s">
        <v>227</v>
      </c>
      <c r="F2464" s="2">
        <v>0</v>
      </c>
      <c r="G2464" s="2">
        <v>7.18886</v>
      </c>
      <c r="I2464" s="2">
        <v>1.54</v>
      </c>
      <c r="J2464" s="2">
        <v>0.13738982999999999</v>
      </c>
      <c r="K2464" s="2">
        <v>3.57</v>
      </c>
      <c r="L2464" s="2">
        <v>1.123248E-2</v>
      </c>
      <c r="M2464" s="2">
        <v>0.02</v>
      </c>
      <c r="N2464" s="2">
        <v>1009</v>
      </c>
      <c r="P2464" s="2">
        <v>5277</v>
      </c>
      <c r="Q2464" s="2">
        <v>0.89</v>
      </c>
      <c r="R2464" s="2">
        <v>0.74</v>
      </c>
      <c r="S2464" s="2">
        <v>-0.11</v>
      </c>
      <c r="T2464" s="2" t="s">
        <v>5</v>
      </c>
      <c r="U2464" s="2">
        <v>4.3499999999999996</v>
      </c>
      <c r="V2464" s="2" t="s">
        <v>17189</v>
      </c>
      <c r="W2464" s="2">
        <v>96.646702300000001</v>
      </c>
      <c r="X2464" s="2" t="s">
        <v>17190</v>
      </c>
      <c r="Y2464" s="2">
        <v>-38.607209500000003</v>
      </c>
      <c r="Z2464" s="2">
        <v>67.397499999999994</v>
      </c>
      <c r="AA2464" s="2">
        <v>9.7349999999999994</v>
      </c>
      <c r="AB2464" s="2">
        <v>7.7969999999999997</v>
      </c>
      <c r="AC2464" s="2">
        <v>9.4803200000000007</v>
      </c>
      <c r="AD2464" s="4">
        <f t="shared" si="190"/>
        <v>0.97747588892807302</v>
      </c>
      <c r="AE2464" s="4">
        <f t="shared" si="191"/>
        <v>1.5053128689492326</v>
      </c>
      <c r="AF2464" s="4">
        <f t="shared" si="192"/>
        <v>1.5225576567676569</v>
      </c>
      <c r="AG2464" s="4" t="str">
        <f t="shared" si="193"/>
        <v/>
      </c>
      <c r="AH2464" s="4">
        <f t="shared" si="194"/>
        <v>4.793228848766596E-2</v>
      </c>
    </row>
    <row r="2465" spans="1:34" x14ac:dyDescent="0.3">
      <c r="A2465" s="2" t="s">
        <v>12951</v>
      </c>
      <c r="B2465" s="2" t="s">
        <v>12950</v>
      </c>
      <c r="C2465" s="2" t="s">
        <v>226</v>
      </c>
      <c r="D2465" s="2">
        <v>2016</v>
      </c>
      <c r="E2465" s="2" t="s">
        <v>106</v>
      </c>
      <c r="F2465" s="2">
        <v>0</v>
      </c>
      <c r="G2465" s="2">
        <v>1.9803576629999999</v>
      </c>
      <c r="H2465" s="2">
        <v>3.09E-2</v>
      </c>
      <c r="I2465" s="2">
        <v>1.86</v>
      </c>
      <c r="J2465" s="2">
        <v>0.16593809000000001</v>
      </c>
      <c r="K2465" s="2">
        <v>4.12</v>
      </c>
      <c r="L2465" s="2">
        <v>1.2999999999999999E-2</v>
      </c>
      <c r="M2465" s="2">
        <v>0</v>
      </c>
      <c r="N2465" s="2">
        <v>1662</v>
      </c>
      <c r="P2465" s="2">
        <v>6087</v>
      </c>
      <c r="Q2465" s="2">
        <v>1.1399999999999999</v>
      </c>
      <c r="R2465" s="2">
        <v>1.07</v>
      </c>
      <c r="S2465" s="2">
        <v>-0.1</v>
      </c>
      <c r="T2465" s="2" t="s">
        <v>5</v>
      </c>
      <c r="U2465" s="2">
        <v>4.3499999999999996</v>
      </c>
      <c r="V2465" s="2" t="s">
        <v>12952</v>
      </c>
      <c r="W2465" s="2">
        <v>285.88840670000002</v>
      </c>
      <c r="X2465" s="2" t="s">
        <v>12953</v>
      </c>
      <c r="Y2465" s="2">
        <v>47.880364</v>
      </c>
      <c r="Z2465" s="2">
        <v>799.00800000000004</v>
      </c>
      <c r="AA2465" s="2">
        <v>13.779</v>
      </c>
      <c r="AB2465" s="2">
        <v>12.417999999999999</v>
      </c>
      <c r="AC2465" s="2">
        <v>13.7399</v>
      </c>
      <c r="AD2465" s="4">
        <f t="shared" si="190"/>
        <v>0.64026296781155623</v>
      </c>
      <c r="AE2465" s="4">
        <f t="shared" si="191"/>
        <v>1.1908891201294947</v>
      </c>
      <c r="AF2465" s="4">
        <f t="shared" si="192"/>
        <v>1.4883056686853209</v>
      </c>
      <c r="AG2465" s="4">
        <f t="shared" si="193"/>
        <v>1676.4700561908951</v>
      </c>
      <c r="AH2465" s="4">
        <f t="shared" si="194"/>
        <v>3.650704037931362E-2</v>
      </c>
    </row>
    <row r="2466" spans="1:34" x14ac:dyDescent="0.3">
      <c r="A2466" s="2" t="s">
        <v>12951</v>
      </c>
      <c r="B2466" s="2" t="s">
        <v>12954</v>
      </c>
      <c r="C2466" s="2" t="s">
        <v>226</v>
      </c>
      <c r="D2466" s="2">
        <v>2016</v>
      </c>
      <c r="E2466" s="2" t="s">
        <v>106</v>
      </c>
      <c r="F2466" s="2">
        <v>0</v>
      </c>
      <c r="G2466" s="2">
        <v>12.834502199999999</v>
      </c>
      <c r="H2466" s="2">
        <v>0.1075</v>
      </c>
      <c r="I2466" s="2">
        <v>2</v>
      </c>
      <c r="J2466" s="2">
        <v>0.17842805</v>
      </c>
      <c r="K2466" s="2">
        <v>4.66</v>
      </c>
      <c r="L2466" s="2">
        <v>1.47E-2</v>
      </c>
      <c r="M2466" s="2">
        <v>0</v>
      </c>
      <c r="N2466" s="2">
        <v>891</v>
      </c>
      <c r="P2466" s="2">
        <v>6087</v>
      </c>
      <c r="Q2466" s="2">
        <v>1.1399999999999999</v>
      </c>
      <c r="R2466" s="2">
        <v>1.07</v>
      </c>
      <c r="S2466" s="2">
        <v>-0.1</v>
      </c>
      <c r="T2466" s="2" t="s">
        <v>5</v>
      </c>
      <c r="U2466" s="2">
        <v>4.3499999999999996</v>
      </c>
      <c r="V2466" s="2" t="s">
        <v>12952</v>
      </c>
      <c r="W2466" s="2">
        <v>285.88840670000002</v>
      </c>
      <c r="X2466" s="2" t="s">
        <v>12953</v>
      </c>
      <c r="Y2466" s="2">
        <v>47.880364</v>
      </c>
      <c r="Z2466" s="2">
        <v>799.00800000000004</v>
      </c>
      <c r="AA2466" s="2">
        <v>13.779</v>
      </c>
      <c r="AB2466" s="2">
        <v>12.417999999999999</v>
      </c>
      <c r="AC2466" s="2">
        <v>13.7399</v>
      </c>
      <c r="AD2466" s="4">
        <f t="shared" si="190"/>
        <v>0.58250000000000002</v>
      </c>
      <c r="AE2466" s="4">
        <f t="shared" si="191"/>
        <v>1.165</v>
      </c>
      <c r="AF2466" s="4">
        <f t="shared" si="192"/>
        <v>1.5264337522473748</v>
      </c>
      <c r="AG2466" s="4">
        <f t="shared" si="193"/>
        <v>138.51468896498682</v>
      </c>
      <c r="AH2466" s="4">
        <f t="shared" si="194"/>
        <v>5.1137454783220765E-2</v>
      </c>
    </row>
    <row r="2467" spans="1:34" x14ac:dyDescent="0.3">
      <c r="A2467" s="2" t="s">
        <v>18474</v>
      </c>
      <c r="B2467" s="2" t="s">
        <v>18473</v>
      </c>
      <c r="C2467" s="2" t="s">
        <v>226</v>
      </c>
      <c r="D2467" s="2">
        <v>2012</v>
      </c>
      <c r="E2467" s="2" t="s">
        <v>17888</v>
      </c>
      <c r="F2467" s="2">
        <v>0</v>
      </c>
      <c r="G2467" s="2">
        <v>4.61442</v>
      </c>
      <c r="H2467" s="2">
        <v>5.1790000000000003E-2</v>
      </c>
      <c r="I2467" s="2">
        <v>12.89035</v>
      </c>
      <c r="J2467" s="2">
        <v>1.1499999999999999</v>
      </c>
      <c r="K2467" s="2">
        <v>136.6669</v>
      </c>
      <c r="L2467" s="2">
        <v>0.43</v>
      </c>
      <c r="M2467" s="2">
        <v>0</v>
      </c>
      <c r="N2467" s="2">
        <v>1003</v>
      </c>
      <c r="P2467" s="2">
        <v>5200</v>
      </c>
      <c r="Q2467" s="2">
        <v>0.88</v>
      </c>
      <c r="R2467" s="2">
        <v>0.91</v>
      </c>
      <c r="S2467" s="2">
        <v>-7.0000000000000007E-2</v>
      </c>
      <c r="T2467" s="2" t="s">
        <v>5</v>
      </c>
      <c r="U2467" s="2">
        <v>4.3499999999999996</v>
      </c>
      <c r="V2467" s="2" t="s">
        <v>18475</v>
      </c>
      <c r="W2467" s="2">
        <v>295.74384850000001</v>
      </c>
      <c r="X2467" s="2" t="s">
        <v>18476</v>
      </c>
      <c r="Y2467" s="2">
        <v>-19.949731400000001</v>
      </c>
      <c r="Z2467" s="2">
        <v>189.46899999999999</v>
      </c>
      <c r="AA2467" s="2">
        <v>12.537000000000001</v>
      </c>
      <c r="AB2467" s="2">
        <v>10.129</v>
      </c>
      <c r="AC2467" s="2">
        <v>11.914099999999999</v>
      </c>
      <c r="AD2467" s="4">
        <f t="shared" si="190"/>
        <v>6.3807130605733037E-2</v>
      </c>
      <c r="AE2467" s="4">
        <f t="shared" si="191"/>
        <v>0.82249624600361071</v>
      </c>
      <c r="AF2467" s="4">
        <f t="shared" si="192"/>
        <v>3.2561118661177235</v>
      </c>
      <c r="AG2467" s="4">
        <f t="shared" si="193"/>
        <v>189.39859228864785</v>
      </c>
      <c r="AH2467" s="4">
        <f t="shared" si="194"/>
        <v>0.10281319383325303</v>
      </c>
    </row>
    <row r="2468" spans="1:34" x14ac:dyDescent="0.3">
      <c r="A2468" s="2" t="s">
        <v>12504</v>
      </c>
      <c r="B2468" s="2" t="s">
        <v>12503</v>
      </c>
      <c r="C2468" s="2" t="s">
        <v>226</v>
      </c>
      <c r="D2468" s="2">
        <v>2014</v>
      </c>
      <c r="E2468" s="2" t="s">
        <v>106</v>
      </c>
      <c r="F2468" s="2">
        <v>0</v>
      </c>
      <c r="G2468" s="2">
        <v>86.678560000000004</v>
      </c>
      <c r="H2468" s="2">
        <v>0.39249000000000001</v>
      </c>
      <c r="I2468" s="2">
        <v>13.45</v>
      </c>
      <c r="J2468" s="2">
        <v>1.2</v>
      </c>
      <c r="K2468" s="2">
        <v>349.61124769999998</v>
      </c>
      <c r="L2468" s="2">
        <v>1.1000000000000001</v>
      </c>
      <c r="M2468" s="2">
        <v>0.2</v>
      </c>
      <c r="N2468" s="2">
        <v>434</v>
      </c>
      <c r="P2468" s="2">
        <v>5820</v>
      </c>
      <c r="Q2468" s="2">
        <v>1.0900000000000001</v>
      </c>
      <c r="R2468" s="2">
        <v>0.98</v>
      </c>
      <c r="S2468" s="2">
        <v>-0.05</v>
      </c>
      <c r="T2468" s="2" t="s">
        <v>129</v>
      </c>
      <c r="U2468" s="2">
        <v>4.3499999999999996</v>
      </c>
      <c r="V2468" s="2" t="s">
        <v>12505</v>
      </c>
      <c r="W2468" s="2">
        <v>294.43352279999999</v>
      </c>
      <c r="X2468" s="2" t="s">
        <v>12506</v>
      </c>
      <c r="Y2468" s="2">
        <v>38.355472900000002</v>
      </c>
      <c r="Z2468" s="2">
        <v>1002.53</v>
      </c>
      <c r="AA2468" s="2">
        <v>14.824</v>
      </c>
      <c r="AB2468" s="2">
        <v>13.103</v>
      </c>
      <c r="AC2468" s="2">
        <v>14.648999999999999</v>
      </c>
      <c r="AD2468" s="4">
        <f t="shared" si="190"/>
        <v>0.1436873526677914</v>
      </c>
      <c r="AE2468" s="4">
        <f t="shared" si="191"/>
        <v>1.9325948933817942</v>
      </c>
      <c r="AF2468" s="4">
        <f t="shared" si="192"/>
        <v>5.098372418329709</v>
      </c>
      <c r="AG2468" s="4">
        <f t="shared" si="193"/>
        <v>7.9392155318409836</v>
      </c>
      <c r="AH2468" s="4">
        <f t="shared" si="194"/>
        <v>0.24472970755577342</v>
      </c>
    </row>
    <row r="2469" spans="1:34" x14ac:dyDescent="0.3">
      <c r="A2469" s="2" t="s">
        <v>17896</v>
      </c>
      <c r="B2469" s="2" t="s">
        <v>17895</v>
      </c>
      <c r="C2469" s="2" t="s">
        <v>226</v>
      </c>
      <c r="D2469" s="2">
        <v>2014</v>
      </c>
      <c r="E2469" s="2" t="s">
        <v>17888</v>
      </c>
      <c r="F2469" s="2">
        <v>0</v>
      </c>
      <c r="G2469" s="2">
        <v>2.84938</v>
      </c>
      <c r="H2469" s="2">
        <v>4.5740000000000003E-2</v>
      </c>
      <c r="I2469" s="2">
        <v>14.907970000000001</v>
      </c>
      <c r="J2469" s="2">
        <v>1.33</v>
      </c>
      <c r="K2469" s="2">
        <v>400.4658</v>
      </c>
      <c r="L2469" s="2">
        <v>1.26</v>
      </c>
      <c r="M2469" s="2">
        <v>0</v>
      </c>
      <c r="N2469" s="2">
        <v>2190</v>
      </c>
      <c r="O2469" s="2" t="s">
        <v>1210</v>
      </c>
      <c r="P2469" s="2">
        <v>6900</v>
      </c>
      <c r="Q2469" s="2">
        <v>1.57</v>
      </c>
      <c r="R2469" s="2">
        <v>0.77</v>
      </c>
      <c r="S2469" s="2">
        <v>-0.03</v>
      </c>
      <c r="T2469" s="2" t="s">
        <v>5</v>
      </c>
      <c r="U2469" s="2">
        <v>4.3499999999999996</v>
      </c>
      <c r="V2469" s="2" t="s">
        <v>17897</v>
      </c>
      <c r="W2469" s="2">
        <v>68.959815899999995</v>
      </c>
      <c r="X2469" s="2" t="s">
        <v>17898</v>
      </c>
      <c r="Y2469" s="2">
        <v>-64.027039000000002</v>
      </c>
      <c r="Z2469" s="2">
        <v>364.411</v>
      </c>
      <c r="AA2469" s="2">
        <v>10.798</v>
      </c>
      <c r="AB2469" s="2">
        <v>9.6690000000000005</v>
      </c>
      <c r="AC2469" s="2">
        <v>10.6151</v>
      </c>
      <c r="AD2469" s="4">
        <f t="shared" si="190"/>
        <v>0.12086760110442789</v>
      </c>
      <c r="AE2469" s="4">
        <f t="shared" si="191"/>
        <v>1.8018905712367776</v>
      </c>
      <c r="AF2469" s="4">
        <f t="shared" si="192"/>
        <v>5.1829075410700458</v>
      </c>
      <c r="AG2469" s="4">
        <f t="shared" si="193"/>
        <v>2396.0352178571043</v>
      </c>
      <c r="AH2469" s="4">
        <f t="shared" si="194"/>
        <v>0.11075195573127235</v>
      </c>
    </row>
    <row r="2470" spans="1:34" x14ac:dyDescent="0.3">
      <c r="A2470" s="2" t="s">
        <v>14550</v>
      </c>
      <c r="B2470" s="2" t="s">
        <v>14549</v>
      </c>
      <c r="C2470" s="2" t="s">
        <v>226</v>
      </c>
      <c r="D2470" s="2">
        <v>2016</v>
      </c>
      <c r="E2470" s="2" t="s">
        <v>106</v>
      </c>
      <c r="F2470" s="2">
        <v>0</v>
      </c>
      <c r="G2470" s="2">
        <v>6.2414636699999999</v>
      </c>
      <c r="H2470" s="2">
        <v>6.4280000000000004E-2</v>
      </c>
      <c r="I2470" s="2">
        <v>1.52</v>
      </c>
      <c r="J2470" s="2">
        <v>0.13560532</v>
      </c>
      <c r="K2470" s="2">
        <v>2.92</v>
      </c>
      <c r="L2470" s="2">
        <v>9.1999999999999998E-3</v>
      </c>
      <c r="M2470" s="2">
        <v>0</v>
      </c>
      <c r="N2470" s="2">
        <v>1111</v>
      </c>
      <c r="P2470" s="2">
        <v>6098</v>
      </c>
      <c r="Q2470" s="2">
        <v>1.1599999999999999</v>
      </c>
      <c r="R2470" s="2">
        <v>1.1000000000000001</v>
      </c>
      <c r="S2470" s="2">
        <v>-0.01</v>
      </c>
      <c r="T2470" s="2" t="s">
        <v>5</v>
      </c>
      <c r="U2470" s="2">
        <v>4.3499999999999996</v>
      </c>
      <c r="V2470" s="2" t="s">
        <v>14551</v>
      </c>
      <c r="W2470" s="2">
        <v>286.27171620000001</v>
      </c>
      <c r="X2470" s="2" t="s">
        <v>14552</v>
      </c>
      <c r="Y2470" s="2">
        <v>43.595203699999999</v>
      </c>
      <c r="Z2470" s="2">
        <v>711.29700000000003</v>
      </c>
      <c r="AA2470" s="2">
        <v>14.054</v>
      </c>
      <c r="AB2470" s="2">
        <v>12.565</v>
      </c>
      <c r="AC2470" s="2">
        <v>13.893599999999999</v>
      </c>
      <c r="AD2470" s="4">
        <f t="shared" si="190"/>
        <v>0.83148053652135867</v>
      </c>
      <c r="AE2470" s="4">
        <f t="shared" si="191"/>
        <v>1.2638504155124652</v>
      </c>
      <c r="AF2470" s="4">
        <f t="shared" si="192"/>
        <v>1.3860204297119676</v>
      </c>
      <c r="AG2470" s="4">
        <f t="shared" si="193"/>
        <v>404.02084475174024</v>
      </c>
      <c r="AH2470" s="4">
        <f t="shared" si="194"/>
        <v>4.1582692077943892E-2</v>
      </c>
    </row>
    <row r="2471" spans="1:34" x14ac:dyDescent="0.3">
      <c r="A2471" s="2" t="s">
        <v>7060</v>
      </c>
      <c r="B2471" s="2" t="s">
        <v>7059</v>
      </c>
      <c r="C2471" s="2" t="s">
        <v>226</v>
      </c>
      <c r="D2471" s="2">
        <v>2016</v>
      </c>
      <c r="E2471" s="2" t="s">
        <v>106</v>
      </c>
      <c r="F2471" s="2">
        <v>0</v>
      </c>
      <c r="G2471" s="2">
        <v>1.2527521740000001</v>
      </c>
      <c r="H2471" s="2">
        <v>2.3900000000000001E-2</v>
      </c>
      <c r="I2471" s="2">
        <v>1.65</v>
      </c>
      <c r="J2471" s="2">
        <v>0.14720314000000001</v>
      </c>
      <c r="K2471" s="2">
        <v>3.36</v>
      </c>
      <c r="L2471" s="2">
        <v>1.06E-2</v>
      </c>
      <c r="M2471" s="2">
        <v>0</v>
      </c>
      <c r="N2471" s="2">
        <v>2199</v>
      </c>
      <c r="P2471" s="2">
        <v>6104</v>
      </c>
      <c r="Q2471" s="2">
        <v>1.17</v>
      </c>
      <c r="R2471" s="2">
        <v>1.1100000000000001</v>
      </c>
      <c r="S2471" s="2">
        <v>0</v>
      </c>
      <c r="T2471" s="2" t="s">
        <v>5</v>
      </c>
      <c r="U2471" s="2">
        <v>4.3499999999999996</v>
      </c>
      <c r="V2471" s="2" t="s">
        <v>7061</v>
      </c>
      <c r="W2471" s="2">
        <v>291.1451576</v>
      </c>
      <c r="X2471" s="2" t="s">
        <v>7062</v>
      </c>
      <c r="Y2471" s="2">
        <v>44.062471500000001</v>
      </c>
      <c r="Z2471" s="2">
        <v>1090.7</v>
      </c>
      <c r="AA2471" s="2">
        <v>14.863</v>
      </c>
      <c r="AB2471" s="2">
        <v>13.234</v>
      </c>
      <c r="AC2471" s="2">
        <v>14.627599999999999</v>
      </c>
      <c r="AD2471" s="4">
        <f t="shared" si="190"/>
        <v>0.74797562400868189</v>
      </c>
      <c r="AE2471" s="4">
        <f t="shared" si="191"/>
        <v>1.2341597796143251</v>
      </c>
      <c r="AF2471" s="4">
        <f t="shared" si="192"/>
        <v>1.4270121360253516</v>
      </c>
      <c r="AG2471" s="4">
        <f t="shared" si="193"/>
        <v>2984.8593490225348</v>
      </c>
      <c r="AH2471" s="4">
        <f t="shared" si="194"/>
        <v>3.0430917868674037E-2</v>
      </c>
    </row>
    <row r="2472" spans="1:34" x14ac:dyDescent="0.3">
      <c r="A2472" s="2" t="s">
        <v>8206</v>
      </c>
      <c r="B2472" s="2" t="s">
        <v>8205</v>
      </c>
      <c r="C2472" s="2" t="s">
        <v>226</v>
      </c>
      <c r="D2472" s="2">
        <v>2016</v>
      </c>
      <c r="E2472" s="2" t="s">
        <v>106</v>
      </c>
      <c r="F2472" s="2">
        <v>0</v>
      </c>
      <c r="G2472" s="2">
        <v>1.877882748</v>
      </c>
      <c r="H2472" s="2">
        <v>2.8830000000000001E-2</v>
      </c>
      <c r="I2472" s="2">
        <v>0.89</v>
      </c>
      <c r="J2472" s="2">
        <v>7.9400479999999996E-2</v>
      </c>
      <c r="K2472" s="2">
        <v>0.64</v>
      </c>
      <c r="L2472" s="2">
        <v>2.0100000000000001E-3</v>
      </c>
      <c r="M2472" s="2">
        <v>0</v>
      </c>
      <c r="N2472" s="2">
        <v>1701</v>
      </c>
      <c r="P2472" s="2">
        <v>6118</v>
      </c>
      <c r="Q2472" s="2">
        <v>1.1599999999999999</v>
      </c>
      <c r="R2472" s="2">
        <v>1.1100000000000001</v>
      </c>
      <c r="S2472" s="2">
        <v>0</v>
      </c>
      <c r="T2472" s="2" t="s">
        <v>5</v>
      </c>
      <c r="U2472" s="2">
        <v>4.3499999999999996</v>
      </c>
      <c r="V2472" s="2" t="s">
        <v>8207</v>
      </c>
      <c r="W2472" s="2">
        <v>290.69379880000002</v>
      </c>
      <c r="X2472" s="2" t="s">
        <v>8208</v>
      </c>
      <c r="Y2472" s="2">
        <v>48.701441699999997</v>
      </c>
      <c r="Z2472" s="2">
        <v>670.82899999999995</v>
      </c>
      <c r="AA2472" s="2">
        <v>13.337999999999999</v>
      </c>
      <c r="AB2472" s="2">
        <v>11.919</v>
      </c>
      <c r="AC2472" s="2">
        <v>13.249499999999999</v>
      </c>
      <c r="AD2472" s="4">
        <f t="shared" si="190"/>
        <v>0.90784133770421105</v>
      </c>
      <c r="AE2472" s="4">
        <f t="shared" si="191"/>
        <v>0.80797879055674793</v>
      </c>
      <c r="AF2472" s="4">
        <f t="shared" si="192"/>
        <v>0.84799830400508802</v>
      </c>
      <c r="AG2472" s="4">
        <f t="shared" si="193"/>
        <v>2034.9532398232648</v>
      </c>
      <c r="AH2472" s="4">
        <f t="shared" si="194"/>
        <v>2.0560933424854443E-2</v>
      </c>
    </row>
    <row r="2473" spans="1:34" x14ac:dyDescent="0.3">
      <c r="A2473" s="2" t="s">
        <v>6568</v>
      </c>
      <c r="B2473" s="2" t="s">
        <v>6567</v>
      </c>
      <c r="C2473" s="2" t="s">
        <v>226</v>
      </c>
      <c r="D2473" s="2">
        <v>2016</v>
      </c>
      <c r="E2473" s="2" t="s">
        <v>106</v>
      </c>
      <c r="F2473" s="2">
        <v>0</v>
      </c>
      <c r="G2473" s="2">
        <v>3.5548569149999998</v>
      </c>
      <c r="H2473" s="2">
        <v>4.333E-2</v>
      </c>
      <c r="I2473" s="2">
        <v>1.78</v>
      </c>
      <c r="J2473" s="2">
        <v>0.15880095999999999</v>
      </c>
      <c r="K2473" s="2">
        <v>3.82</v>
      </c>
      <c r="L2473" s="2">
        <v>1.2E-2</v>
      </c>
      <c r="M2473" s="2">
        <v>0</v>
      </c>
      <c r="N2473" s="2">
        <v>1157</v>
      </c>
      <c r="P2473" s="2">
        <v>6109</v>
      </c>
      <c r="Q2473" s="2">
        <v>1.17</v>
      </c>
      <c r="R2473" s="2">
        <v>1.1100000000000001</v>
      </c>
      <c r="S2473" s="2">
        <v>0.01</v>
      </c>
      <c r="T2473" s="2" t="s">
        <v>5</v>
      </c>
      <c r="U2473" s="2">
        <v>4.3499999999999996</v>
      </c>
      <c r="V2473" s="2" t="s">
        <v>6569</v>
      </c>
      <c r="W2473" s="2">
        <v>292.0204349</v>
      </c>
      <c r="X2473" s="2" t="s">
        <v>6570</v>
      </c>
      <c r="Y2473" s="2">
        <v>44.876242699999999</v>
      </c>
      <c r="Z2473" s="2">
        <v>941.90200000000004</v>
      </c>
      <c r="AA2473" s="2">
        <v>14.132</v>
      </c>
      <c r="AB2473" s="2">
        <v>12.622999999999999</v>
      </c>
      <c r="AC2473" s="2">
        <v>14.022500000000001</v>
      </c>
      <c r="AD2473" s="4">
        <f t="shared" si="190"/>
        <v>0.67733474805275118</v>
      </c>
      <c r="AE2473" s="4">
        <f t="shared" si="191"/>
        <v>1.2056558515338971</v>
      </c>
      <c r="AF2473" s="4">
        <f t="shared" si="192"/>
        <v>1.4649462159855346</v>
      </c>
      <c r="AG2473" s="4">
        <f t="shared" si="193"/>
        <v>911.09716635084123</v>
      </c>
      <c r="AH2473" s="4">
        <f t="shared" si="194"/>
        <v>4.3068029397756231E-2</v>
      </c>
    </row>
    <row r="2474" spans="1:34" x14ac:dyDescent="0.3">
      <c r="A2474" s="2" t="s">
        <v>9329</v>
      </c>
      <c r="B2474" s="2" t="s">
        <v>9328</v>
      </c>
      <c r="C2474" s="2" t="s">
        <v>226</v>
      </c>
      <c r="D2474" s="2">
        <v>2016</v>
      </c>
      <c r="E2474" s="2" t="s">
        <v>106</v>
      </c>
      <c r="F2474" s="2">
        <v>0</v>
      </c>
      <c r="G2474" s="2">
        <v>8.1850494900000008</v>
      </c>
      <c r="H2474" s="2">
        <v>7.9399999999999998E-2</v>
      </c>
      <c r="I2474" s="2">
        <v>1.27</v>
      </c>
      <c r="J2474" s="2">
        <v>0.11330181</v>
      </c>
      <c r="K2474" s="2">
        <v>2.15</v>
      </c>
      <c r="L2474" s="2">
        <v>6.7799999999999996E-3</v>
      </c>
      <c r="M2474" s="2">
        <v>0</v>
      </c>
      <c r="N2474" s="2">
        <v>892</v>
      </c>
      <c r="P2474" s="2">
        <v>6082</v>
      </c>
      <c r="Q2474" s="2">
        <v>1.1599999999999999</v>
      </c>
      <c r="R2474" s="2">
        <v>1.1000000000000001</v>
      </c>
      <c r="S2474" s="2">
        <v>0.01</v>
      </c>
      <c r="T2474" s="2" t="s">
        <v>5</v>
      </c>
      <c r="U2474" s="2">
        <v>4.3499999999999996</v>
      </c>
      <c r="V2474" s="2" t="s">
        <v>9330</v>
      </c>
      <c r="W2474" s="2">
        <v>296.51666590000002</v>
      </c>
      <c r="X2474" s="2" t="s">
        <v>9331</v>
      </c>
      <c r="Y2474" s="2">
        <v>44.608623299999998</v>
      </c>
      <c r="Z2474" s="2">
        <v>1419.58</v>
      </c>
      <c r="AA2474" s="2">
        <v>14.846</v>
      </c>
      <c r="AB2474" s="2">
        <v>13.106999999999999</v>
      </c>
      <c r="AC2474" s="2">
        <v>14.658300000000001</v>
      </c>
      <c r="AD2474" s="4">
        <f t="shared" si="190"/>
        <v>1.0496083984293954</v>
      </c>
      <c r="AE2474" s="4">
        <f t="shared" si="191"/>
        <v>1.333002666005332</v>
      </c>
      <c r="AF2474" s="4">
        <f t="shared" si="192"/>
        <v>1.3011200505052452</v>
      </c>
      <c r="AG2474" s="4">
        <f t="shared" si="193"/>
        <v>262.02968019685886</v>
      </c>
      <c r="AH2474" s="4">
        <f t="shared" si="194"/>
        <v>4.356472152658853E-2</v>
      </c>
    </row>
    <row r="2475" spans="1:34" x14ac:dyDescent="0.3">
      <c r="A2475" s="2" t="s">
        <v>16700</v>
      </c>
      <c r="B2475" s="2" t="s">
        <v>16699</v>
      </c>
      <c r="C2475" s="2" t="s">
        <v>226</v>
      </c>
      <c r="D2475" s="2">
        <v>2023</v>
      </c>
      <c r="E2475" s="2" t="s">
        <v>227</v>
      </c>
      <c r="F2475" s="2">
        <v>0</v>
      </c>
      <c r="G2475" s="2">
        <v>2.3505614000000001</v>
      </c>
      <c r="H2475" s="2">
        <v>3.3860000000000001E-2</v>
      </c>
      <c r="I2475" s="2">
        <v>13.15934334</v>
      </c>
      <c r="J2475" s="2">
        <v>1.1739999999999999</v>
      </c>
      <c r="K2475" s="2">
        <v>533.95172376000005</v>
      </c>
      <c r="L2475" s="2">
        <v>1.68</v>
      </c>
      <c r="M2475" s="2">
        <v>0</v>
      </c>
      <c r="N2475" s="2">
        <v>1544</v>
      </c>
      <c r="P2475" s="2">
        <v>5691</v>
      </c>
      <c r="Q2475" s="2">
        <v>1.073</v>
      </c>
      <c r="R2475" s="2">
        <v>0.93600000000000005</v>
      </c>
      <c r="S2475" s="2">
        <v>1.2999999999999999E-2</v>
      </c>
      <c r="T2475" s="2" t="s">
        <v>5</v>
      </c>
      <c r="U2475" s="2">
        <v>4.3499999999999996</v>
      </c>
      <c r="V2475" s="2" t="s">
        <v>16701</v>
      </c>
      <c r="W2475" s="2">
        <v>143.92651770000001</v>
      </c>
      <c r="X2475" s="2" t="s">
        <v>16702</v>
      </c>
      <c r="Y2475" s="2">
        <v>-60.357475800000003</v>
      </c>
      <c r="AA2475" s="2">
        <v>12.6334</v>
      </c>
      <c r="AB2475" s="2">
        <v>10.666</v>
      </c>
      <c r="AC2475" s="2">
        <v>12.4443</v>
      </c>
      <c r="AD2475" s="4">
        <f t="shared" si="190"/>
        <v>0.23431459358869042</v>
      </c>
      <c r="AE2475" s="4">
        <f t="shared" si="191"/>
        <v>3.0834261866061401</v>
      </c>
      <c r="AF2475" s="4">
        <f t="shared" si="192"/>
        <v>6.3699186692686354</v>
      </c>
      <c r="AG2475" s="4">
        <f t="shared" si="193"/>
        <v>945.08251596122341</v>
      </c>
      <c r="AH2475" s="4">
        <f t="shared" si="194"/>
        <v>0.16211016182851731</v>
      </c>
    </row>
    <row r="2476" spans="1:34" x14ac:dyDescent="0.3">
      <c r="A2476" s="2" t="s">
        <v>7857</v>
      </c>
      <c r="B2476" s="2" t="s">
        <v>7856</v>
      </c>
      <c r="C2476" s="2" t="s">
        <v>226</v>
      </c>
      <c r="D2476" s="2">
        <v>2016</v>
      </c>
      <c r="E2476" s="2" t="s">
        <v>106</v>
      </c>
      <c r="F2476" s="2">
        <v>0</v>
      </c>
      <c r="G2476" s="2">
        <v>3.2394134399999999</v>
      </c>
      <c r="H2476" s="2">
        <v>4.4170000000000001E-2</v>
      </c>
      <c r="I2476" s="2">
        <v>1.01</v>
      </c>
      <c r="J2476" s="2">
        <v>9.0106160000000005E-2</v>
      </c>
      <c r="K2476" s="2">
        <v>1.01</v>
      </c>
      <c r="L2476" s="2">
        <v>3.1700000000000001E-3</v>
      </c>
      <c r="M2476" s="2">
        <v>0</v>
      </c>
      <c r="N2476" s="2">
        <v>1213</v>
      </c>
      <c r="P2476" s="2">
        <v>6074</v>
      </c>
      <c r="Q2476" s="2">
        <v>1.1599999999999999</v>
      </c>
      <c r="R2476" s="2">
        <v>1.1100000000000001</v>
      </c>
      <c r="S2476" s="2">
        <v>0.02</v>
      </c>
      <c r="T2476" s="2" t="s">
        <v>5</v>
      </c>
      <c r="U2476" s="2">
        <v>4.3499999999999996</v>
      </c>
      <c r="V2476" s="2" t="s">
        <v>7858</v>
      </c>
      <c r="W2476" s="2">
        <v>282.95691970000001</v>
      </c>
      <c r="X2476" s="2" t="s">
        <v>7859</v>
      </c>
      <c r="Y2476" s="2">
        <v>42.825558899999997</v>
      </c>
      <c r="Z2476" s="2">
        <v>889.42600000000004</v>
      </c>
      <c r="AA2476" s="2">
        <v>13.782</v>
      </c>
      <c r="AB2476" s="2">
        <v>12.27</v>
      </c>
      <c r="AC2476" s="2">
        <v>13.631600000000001</v>
      </c>
      <c r="AD2476" s="4">
        <f t="shared" si="190"/>
        <v>0.98029604940692094</v>
      </c>
      <c r="AE2476" s="4">
        <f t="shared" si="191"/>
        <v>0.99009900990099009</v>
      </c>
      <c r="AF2476" s="4">
        <f t="shared" si="192"/>
        <v>1</v>
      </c>
      <c r="AG2476" s="4">
        <f t="shared" si="193"/>
        <v>842.26776577953819</v>
      </c>
      <c r="AH2476" s="4">
        <f t="shared" si="194"/>
        <v>2.8712406871010718E-2</v>
      </c>
    </row>
    <row r="2477" spans="1:34" x14ac:dyDescent="0.3">
      <c r="A2477" s="2" t="s">
        <v>13086</v>
      </c>
      <c r="B2477" s="2" t="s">
        <v>13085</v>
      </c>
      <c r="C2477" s="2" t="s">
        <v>226</v>
      </c>
      <c r="D2477" s="2">
        <v>2016</v>
      </c>
      <c r="E2477" s="2" t="s">
        <v>106</v>
      </c>
      <c r="F2477" s="2">
        <v>0</v>
      </c>
      <c r="G2477" s="2">
        <v>3.705989551</v>
      </c>
      <c r="H2477" s="2">
        <v>4.6899999999999997E-2</v>
      </c>
      <c r="I2477" s="2">
        <v>2.67</v>
      </c>
      <c r="J2477" s="2">
        <v>0.23820145000000001</v>
      </c>
      <c r="K2477" s="2">
        <v>7.61</v>
      </c>
      <c r="L2477" s="2">
        <v>2.3900000000000001E-2</v>
      </c>
      <c r="M2477" s="2">
        <v>0</v>
      </c>
      <c r="N2477" s="2">
        <v>1281</v>
      </c>
      <c r="P2477" s="2">
        <v>6068</v>
      </c>
      <c r="Q2477" s="2">
        <v>1.1599999999999999</v>
      </c>
      <c r="R2477" s="2">
        <v>1.1100000000000001</v>
      </c>
      <c r="S2477" s="2">
        <v>0.02</v>
      </c>
      <c r="T2477" s="2" t="s">
        <v>5</v>
      </c>
      <c r="U2477" s="2">
        <v>4.3499999999999996</v>
      </c>
      <c r="V2477" s="2" t="s">
        <v>13087</v>
      </c>
      <c r="W2477" s="2">
        <v>293.70841789999997</v>
      </c>
      <c r="X2477" s="2" t="s">
        <v>13088</v>
      </c>
      <c r="Y2477" s="2">
        <v>41.615108399999997</v>
      </c>
      <c r="Z2477" s="2">
        <v>2097.12</v>
      </c>
      <c r="AA2477" s="2">
        <v>14.723000000000001</v>
      </c>
      <c r="AB2477" s="2">
        <v>13.153</v>
      </c>
      <c r="AC2477" s="2">
        <v>14.6387</v>
      </c>
      <c r="AD2477" s="4">
        <f t="shared" si="190"/>
        <v>0.39980744096811616</v>
      </c>
      <c r="AE2477" s="4">
        <f t="shared" si="191"/>
        <v>1.0674858673848702</v>
      </c>
      <c r="AF2477" s="4">
        <f t="shared" si="192"/>
        <v>1.6882497640804228</v>
      </c>
      <c r="AG2477" s="4">
        <f t="shared" si="193"/>
        <v>744.11906457889643</v>
      </c>
      <c r="AH2477" s="4">
        <f t="shared" si="194"/>
        <v>4.7169593418442825E-2</v>
      </c>
    </row>
    <row r="2478" spans="1:34" x14ac:dyDescent="0.3">
      <c r="A2478" s="2" t="s">
        <v>7906</v>
      </c>
      <c r="B2478" s="2" t="s">
        <v>7905</v>
      </c>
      <c r="C2478" s="2" t="s">
        <v>226</v>
      </c>
      <c r="D2478" s="2">
        <v>2016</v>
      </c>
      <c r="E2478" s="2" t="s">
        <v>106</v>
      </c>
      <c r="F2478" s="2">
        <v>0</v>
      </c>
      <c r="G2478" s="2">
        <v>7.9901962700000002</v>
      </c>
      <c r="H2478" s="2">
        <v>7.85E-2</v>
      </c>
      <c r="I2478" s="2">
        <v>1.52</v>
      </c>
      <c r="J2478" s="2">
        <v>0.13560532</v>
      </c>
      <c r="K2478" s="2">
        <v>2.92</v>
      </c>
      <c r="L2478" s="2">
        <v>9.1999999999999998E-3</v>
      </c>
      <c r="M2478" s="2">
        <v>0</v>
      </c>
      <c r="N2478" s="2">
        <v>1113</v>
      </c>
      <c r="P2478" s="2">
        <v>6080</v>
      </c>
      <c r="Q2478" s="2">
        <v>1.17</v>
      </c>
      <c r="R2478" s="2">
        <v>1.1000000000000001</v>
      </c>
      <c r="S2478" s="2">
        <v>0.02</v>
      </c>
      <c r="T2478" s="2" t="s">
        <v>5</v>
      </c>
      <c r="U2478" s="2">
        <v>4.3499999999999996</v>
      </c>
      <c r="V2478" s="2" t="s">
        <v>7907</v>
      </c>
      <c r="W2478" s="2">
        <v>296.38876699999997</v>
      </c>
      <c r="X2478" s="2" t="s">
        <v>7908</v>
      </c>
      <c r="Y2478" s="2">
        <v>41.040509</v>
      </c>
      <c r="Z2478" s="2">
        <v>1053.57</v>
      </c>
      <c r="AA2478" s="2">
        <v>14.731999999999999</v>
      </c>
      <c r="AB2478" s="2">
        <v>13.042999999999999</v>
      </c>
      <c r="AC2478" s="2">
        <v>14.5992</v>
      </c>
      <c r="AD2478" s="4">
        <f t="shared" si="190"/>
        <v>0.83148053652135867</v>
      </c>
      <c r="AE2478" s="4">
        <f t="shared" si="191"/>
        <v>1.2638504155124652</v>
      </c>
      <c r="AF2478" s="4">
        <f t="shared" si="192"/>
        <v>1.3860204297119676</v>
      </c>
      <c r="AG2478" s="4">
        <f t="shared" si="193"/>
        <v>272.35576786576894</v>
      </c>
      <c r="AH2478" s="4">
        <f t="shared" si="194"/>
        <v>4.1545314369646175E-2</v>
      </c>
    </row>
    <row r="2479" spans="1:34" x14ac:dyDescent="0.3">
      <c r="A2479" s="2" t="s">
        <v>8508</v>
      </c>
      <c r="B2479" s="2" t="s">
        <v>8507</v>
      </c>
      <c r="C2479" s="2" t="s">
        <v>226</v>
      </c>
      <c r="D2479" s="2">
        <v>2016</v>
      </c>
      <c r="E2479" s="2" t="s">
        <v>106</v>
      </c>
      <c r="F2479" s="2">
        <v>0</v>
      </c>
      <c r="G2479" s="2">
        <v>1.49514952</v>
      </c>
      <c r="H2479" s="2">
        <v>2.5700000000000001E-2</v>
      </c>
      <c r="I2479" s="2">
        <v>0.88</v>
      </c>
      <c r="J2479" s="2">
        <v>7.8508339999999996E-2</v>
      </c>
      <c r="K2479" s="2">
        <v>0.61499999999999999</v>
      </c>
      <c r="L2479" s="2">
        <v>1.9300000000000001E-3</v>
      </c>
      <c r="M2479" s="2">
        <v>0</v>
      </c>
      <c r="N2479" s="2">
        <v>1870</v>
      </c>
      <c r="P2479" s="2">
        <v>6019</v>
      </c>
      <c r="Q2479" s="2">
        <v>1.1499999999999999</v>
      </c>
      <c r="R2479" s="2">
        <v>1.0900000000000001</v>
      </c>
      <c r="S2479" s="2">
        <v>0.03</v>
      </c>
      <c r="T2479" s="2" t="s">
        <v>5</v>
      </c>
      <c r="U2479" s="2">
        <v>4.3499999999999996</v>
      </c>
      <c r="V2479" s="2" t="s">
        <v>8509</v>
      </c>
      <c r="W2479" s="2">
        <v>298.66346240000001</v>
      </c>
      <c r="X2479" s="2" t="s">
        <v>8510</v>
      </c>
      <c r="Y2479" s="2">
        <v>43.894059300000002</v>
      </c>
      <c r="Z2479" s="2">
        <v>949.59</v>
      </c>
      <c r="AA2479" s="2">
        <v>14.369</v>
      </c>
      <c r="AB2479" s="2">
        <v>12.537000000000001</v>
      </c>
      <c r="AC2479" s="2">
        <v>14.226000000000001</v>
      </c>
      <c r="AD2479" s="4">
        <f t="shared" si="190"/>
        <v>0.90245820811419986</v>
      </c>
      <c r="AE2479" s="4">
        <f t="shared" si="191"/>
        <v>0.79416322314049592</v>
      </c>
      <c r="AF2479" s="4">
        <f t="shared" si="192"/>
        <v>0.83598064353406909</v>
      </c>
      <c r="AG2479" s="4">
        <f t="shared" si="193"/>
        <v>2357.8526293726236</v>
      </c>
      <c r="AH2479" s="4">
        <f t="shared" si="194"/>
        <v>1.9331939108976483E-2</v>
      </c>
    </row>
    <row r="2480" spans="1:34" x14ac:dyDescent="0.3">
      <c r="A2480" s="2" t="s">
        <v>9325</v>
      </c>
      <c r="B2480" s="2" t="s">
        <v>9324</v>
      </c>
      <c r="C2480" s="2" t="s">
        <v>226</v>
      </c>
      <c r="D2480" s="2">
        <v>2016</v>
      </c>
      <c r="E2480" s="2" t="s">
        <v>106</v>
      </c>
      <c r="F2480" s="2">
        <v>0</v>
      </c>
      <c r="G2480" s="2">
        <v>7.6176080400000004</v>
      </c>
      <c r="H2480" s="2">
        <v>7.1160000000000001E-2</v>
      </c>
      <c r="I2480" s="2">
        <v>1.1399999999999999</v>
      </c>
      <c r="J2480" s="2">
        <v>0.10170398999999999</v>
      </c>
      <c r="K2480" s="2">
        <v>1.55</v>
      </c>
      <c r="L2480" s="2">
        <v>4.8900000000000002E-3</v>
      </c>
      <c r="M2480" s="2">
        <v>0</v>
      </c>
      <c r="N2480" s="2">
        <v>1020</v>
      </c>
      <c r="P2480" s="2">
        <v>6053</v>
      </c>
      <c r="Q2480" s="2">
        <v>1.1599999999999999</v>
      </c>
      <c r="R2480" s="2">
        <v>1.1100000000000001</v>
      </c>
      <c r="S2480" s="2">
        <v>0.03</v>
      </c>
      <c r="T2480" s="2" t="s">
        <v>5</v>
      </c>
      <c r="U2480" s="2">
        <v>4.3499999999999996</v>
      </c>
      <c r="V2480" s="2" t="s">
        <v>9326</v>
      </c>
      <c r="W2480" s="2">
        <v>291.40791410000003</v>
      </c>
      <c r="X2480" s="2" t="s">
        <v>9327</v>
      </c>
      <c r="Y2480" s="2">
        <v>48.017891499999998</v>
      </c>
      <c r="Z2480" s="2">
        <v>771.15200000000004</v>
      </c>
      <c r="AA2480" s="2">
        <v>14.186</v>
      </c>
      <c r="AB2480" s="2">
        <v>12.693</v>
      </c>
      <c r="AC2480" s="2">
        <v>14.077</v>
      </c>
      <c r="AD2480" s="4">
        <f t="shared" si="190"/>
        <v>1.0462058501131255</v>
      </c>
      <c r="AE2480" s="4">
        <f t="shared" si="191"/>
        <v>1.1926746691289629</v>
      </c>
      <c r="AF2480" s="4">
        <f t="shared" si="192"/>
        <v>1.1660399319092882</v>
      </c>
      <c r="AG2480" s="4">
        <f t="shared" si="193"/>
        <v>320.04912577807909</v>
      </c>
      <c r="AH2480" s="4">
        <f t="shared" si="194"/>
        <v>3.65101264868435E-2</v>
      </c>
    </row>
    <row r="2481" spans="1:34" x14ac:dyDescent="0.3">
      <c r="A2481" s="2" t="s">
        <v>7117</v>
      </c>
      <c r="B2481" s="2" t="s">
        <v>7116</v>
      </c>
      <c r="C2481" s="2" t="s">
        <v>226</v>
      </c>
      <c r="D2481" s="2">
        <v>2016</v>
      </c>
      <c r="E2481" s="2" t="s">
        <v>106</v>
      </c>
      <c r="F2481" s="2">
        <v>0</v>
      </c>
      <c r="G2481" s="2">
        <v>8.3265153000000005</v>
      </c>
      <c r="H2481" s="2">
        <v>8.1199999999999994E-2</v>
      </c>
      <c r="I2481" s="2">
        <v>1.92</v>
      </c>
      <c r="J2481" s="2">
        <v>0.17129093000000001</v>
      </c>
      <c r="K2481" s="2">
        <v>4.3499999999999996</v>
      </c>
      <c r="L2481" s="2">
        <v>1.37E-2</v>
      </c>
      <c r="M2481" s="2">
        <v>0</v>
      </c>
      <c r="N2481" s="2">
        <v>938</v>
      </c>
      <c r="P2481" s="2">
        <v>6083</v>
      </c>
      <c r="Q2481" s="2">
        <v>1.17</v>
      </c>
      <c r="R2481" s="2">
        <v>1.1100000000000001</v>
      </c>
      <c r="S2481" s="2">
        <v>0.03</v>
      </c>
      <c r="T2481" s="2" t="s">
        <v>5</v>
      </c>
      <c r="U2481" s="2">
        <v>4.3499999999999996</v>
      </c>
      <c r="V2481" s="2" t="s">
        <v>7118</v>
      </c>
      <c r="W2481" s="2">
        <v>297.01910179999999</v>
      </c>
      <c r="X2481" s="2" t="s">
        <v>7119</v>
      </c>
      <c r="Y2481" s="2">
        <v>44.327493599999997</v>
      </c>
      <c r="Z2481" s="2">
        <v>1757.23</v>
      </c>
      <c r="AA2481" s="2">
        <v>15.295999999999999</v>
      </c>
      <c r="AB2481" s="2">
        <v>13.456</v>
      </c>
      <c r="AC2481" s="2">
        <v>15.0671</v>
      </c>
      <c r="AD2481" s="4">
        <f t="shared" si="190"/>
        <v>0.61459011501736105</v>
      </c>
      <c r="AE2481" s="4">
        <f t="shared" si="191"/>
        <v>1.1800130208333333</v>
      </c>
      <c r="AF2481" s="4">
        <f t="shared" si="192"/>
        <v>1.505199322349037</v>
      </c>
      <c r="AG2481" s="4">
        <f t="shared" si="193"/>
        <v>255.04732965514523</v>
      </c>
      <c r="AH2481" s="4">
        <f t="shared" si="194"/>
        <v>4.9146500026133737E-2</v>
      </c>
    </row>
    <row r="2482" spans="1:34" x14ac:dyDescent="0.3">
      <c r="A2482" s="2" t="s">
        <v>434</v>
      </c>
      <c r="B2482" s="2" t="s">
        <v>433</v>
      </c>
      <c r="C2482" s="2" t="s">
        <v>226</v>
      </c>
      <c r="D2482" s="2">
        <v>2010</v>
      </c>
      <c r="E2482" s="2" t="s">
        <v>411</v>
      </c>
      <c r="F2482" s="2">
        <v>0</v>
      </c>
      <c r="G2482" s="2">
        <v>1.51214</v>
      </c>
      <c r="H2482" s="2">
        <v>2.7E-2</v>
      </c>
      <c r="I2482" s="2">
        <v>12.22</v>
      </c>
      <c r="J2482" s="2">
        <v>1.0900000000000001</v>
      </c>
      <c r="K2482" s="2">
        <v>2415.4</v>
      </c>
      <c r="L2482" s="2">
        <v>7.6</v>
      </c>
      <c r="M2482" s="2">
        <v>0</v>
      </c>
      <c r="N2482" s="2">
        <v>1952</v>
      </c>
      <c r="O2482" s="2" t="s">
        <v>435</v>
      </c>
      <c r="P2482" s="2">
        <v>6035</v>
      </c>
      <c r="Q2482" s="2">
        <v>1.21</v>
      </c>
      <c r="R2482" s="2">
        <v>1.1299999999999999</v>
      </c>
      <c r="S2482" s="2">
        <v>0.05</v>
      </c>
      <c r="T2482" s="2" t="s">
        <v>5</v>
      </c>
      <c r="U2482" s="2">
        <v>4.3499999999999996</v>
      </c>
      <c r="V2482" s="2" t="s">
        <v>436</v>
      </c>
      <c r="W2482" s="2">
        <v>103.4242023</v>
      </c>
      <c r="X2482" s="2" t="s">
        <v>437</v>
      </c>
      <c r="Y2482" s="2">
        <v>-5.5360385000000001</v>
      </c>
      <c r="Z2482" s="2">
        <v>1744.6</v>
      </c>
      <c r="AA2482" s="2">
        <v>15.932</v>
      </c>
      <c r="AB2482" s="2">
        <v>13.805999999999999</v>
      </c>
      <c r="AC2482" s="2">
        <v>15.8116</v>
      </c>
      <c r="AD2482" s="4">
        <f t="shared" si="190"/>
        <v>1.3236569498373054</v>
      </c>
      <c r="AE2482" s="4">
        <f t="shared" si="191"/>
        <v>16.175087927011873</v>
      </c>
      <c r="AF2482" s="4">
        <f t="shared" si="192"/>
        <v>14.059145581011853</v>
      </c>
      <c r="AG2482" s="4">
        <f t="shared" si="193"/>
        <v>2390.2435779546395</v>
      </c>
      <c r="AH2482" s="4">
        <f t="shared" si="194"/>
        <v>0.3182138084743214</v>
      </c>
    </row>
    <row r="2483" spans="1:34" x14ac:dyDescent="0.3">
      <c r="A2483" s="2" t="s">
        <v>18694</v>
      </c>
      <c r="B2483" s="2" t="s">
        <v>18693</v>
      </c>
      <c r="C2483" s="2" t="s">
        <v>226</v>
      </c>
      <c r="D2483" s="2">
        <v>2008</v>
      </c>
      <c r="E2483" s="2" t="s">
        <v>18671</v>
      </c>
      <c r="F2483" s="2">
        <v>0</v>
      </c>
      <c r="G2483" s="2">
        <v>4.1877557999999997</v>
      </c>
      <c r="H2483" s="2">
        <v>5.1499999999999997E-2</v>
      </c>
      <c r="I2483" s="2">
        <v>12.78</v>
      </c>
      <c r="J2483" s="2">
        <v>1.1399999999999999</v>
      </c>
      <c r="K2483" s="2">
        <v>378.2</v>
      </c>
      <c r="L2483" s="2">
        <v>1.19</v>
      </c>
      <c r="M2483" s="2">
        <v>0</v>
      </c>
      <c r="N2483" s="2">
        <v>1230</v>
      </c>
      <c r="O2483" s="2" t="s">
        <v>153</v>
      </c>
      <c r="P2483" s="2">
        <v>5430</v>
      </c>
      <c r="Q2483" s="2">
        <v>1.1299999999999999</v>
      </c>
      <c r="R2483" s="2">
        <v>1.04</v>
      </c>
      <c r="S2483" s="2">
        <v>0.05</v>
      </c>
      <c r="T2483" s="2" t="s">
        <v>5</v>
      </c>
      <c r="U2483" s="2">
        <v>4.3499999999999996</v>
      </c>
      <c r="V2483" s="2" t="s">
        <v>18695</v>
      </c>
      <c r="W2483" s="2">
        <v>116.7163868</v>
      </c>
      <c r="X2483" s="2" t="s">
        <v>18696</v>
      </c>
      <c r="Y2483" s="2">
        <v>39.094469500000002</v>
      </c>
      <c r="Z2483" s="2">
        <v>276.21100000000001</v>
      </c>
      <c r="AA2483" s="2">
        <v>12.198</v>
      </c>
      <c r="AB2483" s="2">
        <v>10.345000000000001</v>
      </c>
      <c r="AC2483" s="2">
        <v>11.9498</v>
      </c>
      <c r="AD2483" s="4">
        <f t="shared" si="190"/>
        <v>0.18118780469900866</v>
      </c>
      <c r="AE2483" s="4">
        <f t="shared" si="191"/>
        <v>2.3155801440533308</v>
      </c>
      <c r="AF2483" s="4">
        <f t="shared" si="192"/>
        <v>5.439955352850018</v>
      </c>
      <c r="AG2483" s="4">
        <f t="shared" si="193"/>
        <v>375.51872457773163</v>
      </c>
      <c r="AH2483" s="4">
        <f t="shared" si="194"/>
        <v>0.15511106495785204</v>
      </c>
    </row>
    <row r="2484" spans="1:34" x14ac:dyDescent="0.3">
      <c r="A2484" s="2" t="s">
        <v>13243</v>
      </c>
      <c r="B2484" s="2" t="s">
        <v>13242</v>
      </c>
      <c r="C2484" s="2" t="s">
        <v>226</v>
      </c>
      <c r="D2484" s="2">
        <v>2016</v>
      </c>
      <c r="E2484" s="2" t="s">
        <v>106</v>
      </c>
      <c r="F2484" s="2">
        <v>0</v>
      </c>
      <c r="G2484" s="2">
        <v>5.8529625699999999</v>
      </c>
      <c r="H2484" s="2">
        <v>6.4699999999999994E-2</v>
      </c>
      <c r="I2484" s="2">
        <v>4.0199999999999996</v>
      </c>
      <c r="J2484" s="2">
        <v>0.35864037999999998</v>
      </c>
      <c r="K2484" s="2">
        <v>15.2</v>
      </c>
      <c r="L2484" s="2">
        <v>4.7899999999999998E-2</v>
      </c>
      <c r="M2484" s="2">
        <v>0</v>
      </c>
      <c r="N2484" s="2">
        <v>1056</v>
      </c>
      <c r="P2484" s="2">
        <v>6000</v>
      </c>
      <c r="Q2484" s="2">
        <v>1.1499999999999999</v>
      </c>
      <c r="R2484" s="2">
        <v>1.1000000000000001</v>
      </c>
      <c r="S2484" s="2">
        <v>7.0000000000000007E-2</v>
      </c>
      <c r="T2484" s="2" t="s">
        <v>5</v>
      </c>
      <c r="U2484" s="2">
        <v>4.3499999999999996</v>
      </c>
      <c r="V2484" s="2" t="s">
        <v>13244</v>
      </c>
      <c r="W2484" s="2">
        <v>296.38554670000002</v>
      </c>
      <c r="X2484" s="2" t="s">
        <v>13245</v>
      </c>
      <c r="Y2484" s="2">
        <v>48.233417699999997</v>
      </c>
      <c r="Z2484" s="2">
        <v>1421.81</v>
      </c>
      <c r="AA2484" s="2">
        <v>14.554</v>
      </c>
      <c r="AB2484" s="2">
        <v>12.936</v>
      </c>
      <c r="AC2484" s="2">
        <v>14.416499999999999</v>
      </c>
      <c r="AD2484" s="4">
        <f t="shared" si="190"/>
        <v>0.23397283033607988</v>
      </c>
      <c r="AE2484" s="4">
        <f t="shared" si="191"/>
        <v>0.94057077795104105</v>
      </c>
      <c r="AF2484" s="4">
        <f t="shared" si="192"/>
        <v>1.9445036712136041</v>
      </c>
      <c r="AG2484" s="4">
        <f t="shared" si="193"/>
        <v>367.35162970437011</v>
      </c>
      <c r="AH2484" s="4">
        <f t="shared" si="194"/>
        <v>5.9837964026117178E-2</v>
      </c>
    </row>
    <row r="2485" spans="1:34" x14ac:dyDescent="0.3">
      <c r="A2485" s="2" t="s">
        <v>12408</v>
      </c>
      <c r="B2485" s="2" t="s">
        <v>12407</v>
      </c>
      <c r="C2485" s="2" t="s">
        <v>226</v>
      </c>
      <c r="D2485" s="2">
        <v>2014</v>
      </c>
      <c r="E2485" s="2" t="s">
        <v>106</v>
      </c>
      <c r="F2485" s="2">
        <v>0</v>
      </c>
      <c r="G2485" s="2">
        <v>9.0243889999999993</v>
      </c>
      <c r="H2485" s="2">
        <v>8.6999999999999994E-2</v>
      </c>
      <c r="I2485" s="2">
        <v>1.65</v>
      </c>
      <c r="J2485" s="2">
        <v>0.14699999999999999</v>
      </c>
      <c r="K2485" s="2">
        <v>3.36</v>
      </c>
      <c r="L2485" s="2">
        <v>1.06E-2</v>
      </c>
      <c r="M2485" s="2">
        <v>0</v>
      </c>
      <c r="N2485" s="2">
        <v>939</v>
      </c>
      <c r="P2485" s="2">
        <v>5886</v>
      </c>
      <c r="Q2485" s="2">
        <v>1.145</v>
      </c>
      <c r="R2485" s="2">
        <v>1.08</v>
      </c>
      <c r="S2485" s="2">
        <v>8.4400000000000003E-2</v>
      </c>
      <c r="T2485" s="2" t="s">
        <v>129</v>
      </c>
      <c r="U2485" s="2">
        <v>4.3499999999999996</v>
      </c>
      <c r="V2485" s="2" t="s">
        <v>12409</v>
      </c>
      <c r="W2485" s="2">
        <v>290.94446790000001</v>
      </c>
      <c r="X2485" s="2" t="s">
        <v>12410</v>
      </c>
      <c r="Y2485" s="2">
        <v>40.480052800000003</v>
      </c>
      <c r="Z2485" s="2">
        <v>845.97</v>
      </c>
      <c r="AA2485" s="2">
        <v>13.762</v>
      </c>
      <c r="AB2485" s="2">
        <v>12.295999999999999</v>
      </c>
      <c r="AC2485" s="2">
        <v>13.839499999999999</v>
      </c>
      <c r="AD2485" s="4">
        <f t="shared" si="190"/>
        <v>0.74797562400868189</v>
      </c>
      <c r="AE2485" s="4">
        <f t="shared" si="191"/>
        <v>1.2341597796143251</v>
      </c>
      <c r="AF2485" s="4">
        <f t="shared" si="192"/>
        <v>1.4270121360253516</v>
      </c>
      <c r="AG2485" s="4">
        <f t="shared" si="193"/>
        <v>186.52770600847501</v>
      </c>
      <c r="AH2485" s="4">
        <f t="shared" si="194"/>
        <v>4.656878106553064E-2</v>
      </c>
    </row>
    <row r="2486" spans="1:34" x14ac:dyDescent="0.3">
      <c r="A2486" s="2" t="s">
        <v>12408</v>
      </c>
      <c r="B2486" s="2" t="s">
        <v>12411</v>
      </c>
      <c r="C2486" s="2" t="s">
        <v>226</v>
      </c>
      <c r="D2486" s="2">
        <v>2014</v>
      </c>
      <c r="E2486" s="2" t="s">
        <v>106</v>
      </c>
      <c r="F2486" s="2">
        <v>0</v>
      </c>
      <c r="G2486" s="2">
        <v>17.340824000000001</v>
      </c>
      <c r="H2486" s="2">
        <v>0.13400000000000001</v>
      </c>
      <c r="I2486" s="2">
        <v>1.49</v>
      </c>
      <c r="J2486" s="2">
        <v>0.13300000000000001</v>
      </c>
      <c r="K2486" s="2">
        <v>2.83</v>
      </c>
      <c r="L2486" s="2">
        <v>8.8900000000000003E-3</v>
      </c>
      <c r="M2486" s="2">
        <v>0</v>
      </c>
      <c r="N2486" s="2">
        <v>755</v>
      </c>
      <c r="P2486" s="2">
        <v>5886</v>
      </c>
      <c r="Q2486" s="2">
        <v>1.145</v>
      </c>
      <c r="R2486" s="2">
        <v>1.08</v>
      </c>
      <c r="S2486" s="2">
        <v>8.4400000000000003E-2</v>
      </c>
      <c r="T2486" s="2" t="s">
        <v>129</v>
      </c>
      <c r="U2486" s="2">
        <v>4.3499999999999996</v>
      </c>
      <c r="V2486" s="2" t="s">
        <v>12409</v>
      </c>
      <c r="W2486" s="2">
        <v>290.94446790000001</v>
      </c>
      <c r="X2486" s="2" t="s">
        <v>12410</v>
      </c>
      <c r="Y2486" s="2">
        <v>40.480052800000003</v>
      </c>
      <c r="Z2486" s="2">
        <v>845.97</v>
      </c>
      <c r="AA2486" s="2">
        <v>13.762</v>
      </c>
      <c r="AB2486" s="2">
        <v>12.295999999999999</v>
      </c>
      <c r="AC2486" s="2">
        <v>13.839499999999999</v>
      </c>
      <c r="AD2486" s="4">
        <f t="shared" si="190"/>
        <v>0.85551500340543352</v>
      </c>
      <c r="AE2486" s="4">
        <f t="shared" si="191"/>
        <v>1.2747173550740958</v>
      </c>
      <c r="AF2486" s="4">
        <f t="shared" si="192"/>
        <v>1.378161405300701</v>
      </c>
      <c r="AG2486" s="4">
        <f t="shared" si="193"/>
        <v>78.627099954229607</v>
      </c>
      <c r="AH2486" s="4">
        <f t="shared" si="194"/>
        <v>5.0156428929838209E-2</v>
      </c>
    </row>
    <row r="2487" spans="1:34" x14ac:dyDescent="0.3">
      <c r="A2487" s="2" t="s">
        <v>6933</v>
      </c>
      <c r="B2487" s="2" t="s">
        <v>6932</v>
      </c>
      <c r="C2487" s="2" t="s">
        <v>226</v>
      </c>
      <c r="D2487" s="2">
        <v>2016</v>
      </c>
      <c r="E2487" s="2" t="s">
        <v>106</v>
      </c>
      <c r="F2487" s="2">
        <v>0</v>
      </c>
      <c r="G2487" s="2">
        <v>77.254839599999997</v>
      </c>
      <c r="H2487" s="2">
        <v>0.37809999999999999</v>
      </c>
      <c r="I2487" s="2">
        <v>3.28</v>
      </c>
      <c r="J2487" s="2">
        <v>0.29262199999999999</v>
      </c>
      <c r="K2487" s="2">
        <v>10.8</v>
      </c>
      <c r="L2487" s="2">
        <v>3.39E-2</v>
      </c>
      <c r="M2487" s="2">
        <v>0</v>
      </c>
      <c r="N2487" s="2">
        <v>548</v>
      </c>
      <c r="P2487" s="2">
        <v>5956</v>
      </c>
      <c r="Q2487" s="2">
        <v>1.1599999999999999</v>
      </c>
      <c r="R2487" s="2">
        <v>1.1000000000000001</v>
      </c>
      <c r="S2487" s="2">
        <v>0.09</v>
      </c>
      <c r="T2487" s="2" t="s">
        <v>5</v>
      </c>
      <c r="U2487" s="2">
        <v>4.3499999999999996</v>
      </c>
      <c r="V2487" s="2" t="s">
        <v>6934</v>
      </c>
      <c r="W2487" s="2">
        <v>296.46449139999999</v>
      </c>
      <c r="X2487" s="2" t="s">
        <v>6935</v>
      </c>
      <c r="Y2487" s="2">
        <v>49.182895199999997</v>
      </c>
      <c r="Z2487" s="2">
        <v>1382.82</v>
      </c>
      <c r="AA2487" s="2">
        <v>13.486000000000001</v>
      </c>
      <c r="AB2487" s="2">
        <v>12.176</v>
      </c>
      <c r="AC2487" s="2">
        <v>13.4086</v>
      </c>
      <c r="AD2487" s="4">
        <f t="shared" si="190"/>
        <v>0.30605693475138213</v>
      </c>
      <c r="AE2487" s="4">
        <f t="shared" si="191"/>
        <v>1.0038667459845332</v>
      </c>
      <c r="AF2487" s="4">
        <f t="shared" si="192"/>
        <v>1.8145751367274017</v>
      </c>
      <c r="AG2487" s="4">
        <f t="shared" si="193"/>
        <v>10.627013444517004</v>
      </c>
      <c r="AH2487" s="4">
        <f t="shared" si="194"/>
        <v>7.7514808178274705E-2</v>
      </c>
    </row>
    <row r="2488" spans="1:34" x14ac:dyDescent="0.3">
      <c r="A2488" s="2" t="s">
        <v>18085</v>
      </c>
      <c r="B2488" s="2" t="s">
        <v>18084</v>
      </c>
      <c r="C2488" s="2" t="s">
        <v>226</v>
      </c>
      <c r="D2488" s="2">
        <v>2017</v>
      </c>
      <c r="E2488" s="2" t="s">
        <v>17917</v>
      </c>
      <c r="F2488" s="2">
        <v>0</v>
      </c>
      <c r="G2488" s="2">
        <v>4.5334775</v>
      </c>
      <c r="H2488" s="2">
        <v>5.5E-2</v>
      </c>
      <c r="I2488" s="2">
        <v>13.30506009</v>
      </c>
      <c r="J2488" s="2">
        <v>1.1870000000000001</v>
      </c>
      <c r="K2488" s="2">
        <v>100.43377661</v>
      </c>
      <c r="L2488" s="2">
        <v>0.316</v>
      </c>
      <c r="M2488" s="2">
        <v>0</v>
      </c>
      <c r="N2488" s="2">
        <v>1312</v>
      </c>
      <c r="O2488" s="2" t="s">
        <v>5868</v>
      </c>
      <c r="P2488" s="2">
        <v>5871</v>
      </c>
      <c r="Q2488" s="2">
        <v>1.181</v>
      </c>
      <c r="R2488" s="2">
        <v>1.081</v>
      </c>
      <c r="S2488" s="2">
        <v>0.1</v>
      </c>
      <c r="T2488" s="2" t="s">
        <v>5</v>
      </c>
      <c r="U2488" s="2">
        <v>4.3499999999999996</v>
      </c>
      <c r="V2488" s="2" t="s">
        <v>18086</v>
      </c>
      <c r="W2488" s="2">
        <v>349.06346509999997</v>
      </c>
      <c r="X2488" s="2" t="s">
        <v>18087</v>
      </c>
      <c r="Y2488" s="2">
        <v>0.3066895</v>
      </c>
      <c r="Z2488" s="2">
        <v>453.09899999999999</v>
      </c>
      <c r="AA2488" s="2">
        <v>12.821</v>
      </c>
      <c r="AB2488" s="2">
        <v>11.186999999999999</v>
      </c>
      <c r="AC2488" s="2">
        <v>12.627800000000001</v>
      </c>
      <c r="AD2488" s="4">
        <f t="shared" si="190"/>
        <v>4.2641185746355968E-2</v>
      </c>
      <c r="AE2488" s="4">
        <f t="shared" si="191"/>
        <v>0.56734353866411757</v>
      </c>
      <c r="AF2488" s="4">
        <f t="shared" si="192"/>
        <v>2.7474606227568255</v>
      </c>
      <c r="AG2488" s="4">
        <f t="shared" si="193"/>
        <v>491.48762541186903</v>
      </c>
      <c r="AH2488" s="4">
        <f t="shared" si="194"/>
        <v>7.5851567350396124E-2</v>
      </c>
    </row>
    <row r="2489" spans="1:34" x14ac:dyDescent="0.3">
      <c r="A2489" s="2" t="s">
        <v>16612</v>
      </c>
      <c r="B2489" s="2" t="s">
        <v>16611</v>
      </c>
      <c r="C2489" s="2" t="s">
        <v>226</v>
      </c>
      <c r="D2489" s="2">
        <v>2023</v>
      </c>
      <c r="E2489" s="2" t="s">
        <v>227</v>
      </c>
      <c r="F2489" s="2">
        <v>0</v>
      </c>
      <c r="G2489" s="2">
        <v>61.627699999999997</v>
      </c>
      <c r="H2489" s="2">
        <v>0.3</v>
      </c>
      <c r="I2489" s="2">
        <v>12.10569916</v>
      </c>
      <c r="J2489" s="2">
        <v>1.08</v>
      </c>
      <c r="K2489" s="2">
        <v>1112.3994244999999</v>
      </c>
      <c r="L2489" s="2">
        <v>3.5</v>
      </c>
      <c r="M2489" s="2">
        <v>0.52200000000000002</v>
      </c>
      <c r="N2489" s="2">
        <v>592</v>
      </c>
      <c r="P2489" s="2">
        <v>5579</v>
      </c>
      <c r="Q2489" s="2">
        <v>1.07</v>
      </c>
      <c r="R2489" s="2">
        <v>0.93</v>
      </c>
      <c r="S2489" s="2">
        <v>0.12</v>
      </c>
      <c r="T2489" s="2" t="s">
        <v>5</v>
      </c>
      <c r="U2489" s="2">
        <v>4.3499999999999996</v>
      </c>
      <c r="V2489" s="2" t="s">
        <v>16613</v>
      </c>
      <c r="W2489" s="2">
        <v>107.4881501</v>
      </c>
      <c r="X2489" s="2" t="s">
        <v>16614</v>
      </c>
      <c r="Y2489" s="2">
        <v>-37.230947999999998</v>
      </c>
      <c r="Z2489" s="2">
        <v>200.273</v>
      </c>
      <c r="AA2489" s="2">
        <v>11.414999999999999</v>
      </c>
      <c r="AB2489" s="2">
        <v>9.6319999999999997</v>
      </c>
      <c r="AC2489" s="2">
        <v>11.1958</v>
      </c>
      <c r="AD2489" s="4">
        <f t="shared" si="190"/>
        <v>0.62703404911800475</v>
      </c>
      <c r="AE2489" s="4">
        <f t="shared" si="191"/>
        <v>7.590685561699229</v>
      </c>
      <c r="AF2489" s="4">
        <f t="shared" si="192"/>
        <v>9.5859561770376622</v>
      </c>
      <c r="AG2489" s="4">
        <f t="shared" si="193"/>
        <v>11.057077192687409</v>
      </c>
      <c r="AH2489" s="4">
        <f t="shared" si="194"/>
        <v>0.39398037196463148</v>
      </c>
    </row>
    <row r="2490" spans="1:34" x14ac:dyDescent="0.3">
      <c r="A2490" s="2" t="s">
        <v>461</v>
      </c>
      <c r="B2490" s="2" t="s">
        <v>460</v>
      </c>
      <c r="C2490" s="2" t="s">
        <v>226</v>
      </c>
      <c r="D2490" s="2">
        <v>2011</v>
      </c>
      <c r="E2490" s="2" t="s">
        <v>411</v>
      </c>
      <c r="F2490" s="2">
        <v>0</v>
      </c>
      <c r="G2490" s="2">
        <v>9.2428500000000007</v>
      </c>
      <c r="H2490" s="2">
        <v>0.09</v>
      </c>
      <c r="I2490" s="2">
        <v>9.4155599999999993</v>
      </c>
      <c r="J2490" s="2">
        <v>0.84</v>
      </c>
      <c r="K2490" s="2">
        <v>1366.6690000000001</v>
      </c>
      <c r="L2490" s="2">
        <v>4.3</v>
      </c>
      <c r="M2490" s="2">
        <v>0.59</v>
      </c>
      <c r="N2490" s="2">
        <v>1024</v>
      </c>
      <c r="O2490" s="2" t="s">
        <v>444</v>
      </c>
      <c r="P2490" s="2">
        <v>5880</v>
      </c>
      <c r="Q2490" s="2">
        <v>1.02</v>
      </c>
      <c r="R2490" s="2">
        <v>1.1399999999999999</v>
      </c>
      <c r="S2490" s="2">
        <v>0.14000000000000001</v>
      </c>
      <c r="U2490" s="2">
        <v>4.3499999999999996</v>
      </c>
      <c r="V2490" s="2" t="s">
        <v>462</v>
      </c>
      <c r="W2490" s="2">
        <v>97.720424899999998</v>
      </c>
      <c r="X2490" s="2" t="s">
        <v>463</v>
      </c>
      <c r="Y2490" s="2">
        <v>0.22689309999999999</v>
      </c>
      <c r="Z2490" s="2">
        <v>844.06100000000004</v>
      </c>
      <c r="AA2490" s="2">
        <v>14.63</v>
      </c>
      <c r="AB2490" s="2">
        <v>12.513</v>
      </c>
      <c r="AC2490" s="2">
        <v>14.4686</v>
      </c>
      <c r="AD2490" s="4">
        <f t="shared" si="190"/>
        <v>1.6372872421983695</v>
      </c>
      <c r="AE2490" s="4">
        <f t="shared" si="191"/>
        <v>15.41597626615328</v>
      </c>
      <c r="AF2490" s="4">
        <f t="shared" si="192"/>
        <v>12.047823433821653</v>
      </c>
      <c r="AG2490" s="4">
        <f t="shared" si="193"/>
        <v>137.75725456459938</v>
      </c>
      <c r="AH2490" s="4">
        <f t="shared" si="194"/>
        <v>0.37649448230692667</v>
      </c>
    </row>
    <row r="2491" spans="1:34" x14ac:dyDescent="0.3">
      <c r="A2491" s="2" t="s">
        <v>5085</v>
      </c>
      <c r="B2491" s="2" t="s">
        <v>5084</v>
      </c>
      <c r="C2491" s="2" t="s">
        <v>226</v>
      </c>
      <c r="D2491" s="2">
        <v>2018</v>
      </c>
      <c r="E2491" s="2" t="s">
        <v>271</v>
      </c>
      <c r="F2491" s="2">
        <v>0</v>
      </c>
      <c r="G2491" s="2">
        <v>6.8940999999999999</v>
      </c>
      <c r="H2491" s="2">
        <v>7.0599999999999996E-2</v>
      </c>
      <c r="I2491" s="2">
        <v>2.69</v>
      </c>
      <c r="J2491" s="2">
        <v>0.23998613999999999</v>
      </c>
      <c r="K2491" s="2">
        <v>7.7</v>
      </c>
      <c r="L2491" s="2">
        <v>2.4199999999999999E-2</v>
      </c>
      <c r="M2491" s="2">
        <v>0.4</v>
      </c>
      <c r="N2491" s="2">
        <v>949</v>
      </c>
      <c r="P2491" s="2">
        <v>5528</v>
      </c>
      <c r="Q2491" s="2">
        <v>1.06</v>
      </c>
      <c r="R2491" s="2">
        <v>0.96</v>
      </c>
      <c r="S2491" s="2">
        <v>0.18</v>
      </c>
      <c r="T2491" s="2" t="s">
        <v>5</v>
      </c>
      <c r="U2491" s="2">
        <v>4.3499999999999996</v>
      </c>
      <c r="V2491" s="2" t="s">
        <v>5086</v>
      </c>
      <c r="W2491" s="2">
        <v>127.5541103</v>
      </c>
      <c r="X2491" s="2" t="s">
        <v>5087</v>
      </c>
      <c r="Y2491" s="2">
        <v>10.9101444</v>
      </c>
      <c r="Z2491" s="2">
        <v>360.911</v>
      </c>
      <c r="AA2491" s="2">
        <v>12.669</v>
      </c>
      <c r="AB2491" s="2">
        <v>11.026</v>
      </c>
      <c r="AC2491" s="2">
        <v>12.5618</v>
      </c>
      <c r="AD2491" s="4">
        <f t="shared" si="190"/>
        <v>0.39557959834697054</v>
      </c>
      <c r="AE2491" s="4">
        <f t="shared" si="191"/>
        <v>1.0641091195533507</v>
      </c>
      <c r="AF2491" s="4">
        <f t="shared" si="192"/>
        <v>1.6918786988429499</v>
      </c>
      <c r="AG2491" s="4">
        <f t="shared" si="193"/>
        <v>188.87058081228886</v>
      </c>
      <c r="AH2491" s="4">
        <f t="shared" si="194"/>
        <v>5.4920706627252985E-2</v>
      </c>
    </row>
    <row r="2492" spans="1:34" x14ac:dyDescent="0.3">
      <c r="A2492" s="2" t="s">
        <v>7093</v>
      </c>
      <c r="B2492" s="2" t="s">
        <v>7092</v>
      </c>
      <c r="C2492" s="2" t="s">
        <v>226</v>
      </c>
      <c r="D2492" s="2">
        <v>2016</v>
      </c>
      <c r="E2492" s="2" t="s">
        <v>106</v>
      </c>
      <c r="F2492" s="2">
        <v>0</v>
      </c>
      <c r="G2492" s="2">
        <v>42.300495400000003</v>
      </c>
      <c r="H2492" s="2">
        <v>0.24149999999999999</v>
      </c>
      <c r="I2492" s="2">
        <v>2.81</v>
      </c>
      <c r="J2492" s="2">
        <v>0.25069141</v>
      </c>
      <c r="K2492" s="2">
        <v>8.3000000000000007</v>
      </c>
      <c r="L2492" s="2">
        <v>2.6100000000000002E-2</v>
      </c>
      <c r="M2492" s="2">
        <v>0</v>
      </c>
      <c r="N2492" s="2">
        <v>558</v>
      </c>
      <c r="P2492" s="2">
        <v>5931</v>
      </c>
      <c r="Q2492" s="2">
        <v>1.17</v>
      </c>
      <c r="R2492" s="2">
        <v>1.1200000000000001</v>
      </c>
      <c r="S2492" s="2">
        <v>0.18</v>
      </c>
      <c r="T2492" s="2" t="s">
        <v>5</v>
      </c>
      <c r="U2492" s="2">
        <v>4.3499999999999996</v>
      </c>
      <c r="V2492" s="2" t="s">
        <v>7094</v>
      </c>
      <c r="W2492" s="2">
        <v>289.40669689999999</v>
      </c>
      <c r="X2492" s="2" t="s">
        <v>7095</v>
      </c>
      <c r="Y2492" s="2">
        <v>39.338813000000002</v>
      </c>
      <c r="Z2492" s="2">
        <v>1073.8800000000001</v>
      </c>
      <c r="AA2492" s="2">
        <v>14.943</v>
      </c>
      <c r="AB2492" s="2">
        <v>13.191000000000001</v>
      </c>
      <c r="AC2492" s="2">
        <v>14.7828</v>
      </c>
      <c r="AD2492" s="4">
        <f t="shared" si="190"/>
        <v>0.37407538592523781</v>
      </c>
      <c r="AE2492" s="4">
        <f t="shared" si="191"/>
        <v>1.0511518344499182</v>
      </c>
      <c r="AF2492" s="4">
        <f t="shared" si="192"/>
        <v>1.7186438417555483</v>
      </c>
      <c r="AG2492" s="4">
        <f t="shared" si="193"/>
        <v>26.0578751790339</v>
      </c>
      <c r="AH2492" s="4">
        <f t="shared" si="194"/>
        <v>7.2755995390349978E-2</v>
      </c>
    </row>
    <row r="2493" spans="1:34" x14ac:dyDescent="0.3">
      <c r="A2493" s="2" t="s">
        <v>13700</v>
      </c>
      <c r="B2493" s="2" t="s">
        <v>13699</v>
      </c>
      <c r="C2493" s="2" t="s">
        <v>226</v>
      </c>
      <c r="D2493" s="2">
        <v>2016</v>
      </c>
      <c r="E2493" s="2" t="s">
        <v>106</v>
      </c>
      <c r="F2493" s="2">
        <v>0</v>
      </c>
      <c r="G2493" s="2">
        <v>7.7480943739999999</v>
      </c>
      <c r="H2493" s="2">
        <v>8.1000000000000003E-2</v>
      </c>
      <c r="I2493" s="2">
        <v>5.95</v>
      </c>
      <c r="J2493" s="2">
        <v>0.53082344999999997</v>
      </c>
      <c r="K2493" s="2">
        <v>29.6</v>
      </c>
      <c r="L2493" s="2">
        <v>9.3299999999999994E-2</v>
      </c>
      <c r="M2493" s="2">
        <v>0</v>
      </c>
      <c r="N2493" s="2">
        <v>964</v>
      </c>
      <c r="P2493" s="2">
        <v>5913</v>
      </c>
      <c r="Q2493" s="2">
        <v>1.1599999999999999</v>
      </c>
      <c r="R2493" s="2">
        <v>1.1100000000000001</v>
      </c>
      <c r="S2493" s="2">
        <v>0.19</v>
      </c>
      <c r="T2493" s="2" t="s">
        <v>5</v>
      </c>
      <c r="U2493" s="2">
        <v>4.3499999999999996</v>
      </c>
      <c r="V2493" s="2" t="s">
        <v>13701</v>
      </c>
      <c r="W2493" s="2">
        <v>294.48992249999998</v>
      </c>
      <c r="X2493" s="2" t="s">
        <v>13702</v>
      </c>
      <c r="Y2493" s="2">
        <v>39.771475799999997</v>
      </c>
      <c r="Z2493" s="2">
        <v>1665.31</v>
      </c>
      <c r="AA2493" s="2">
        <v>15.701000000000001</v>
      </c>
      <c r="AB2493" s="2">
        <v>14.106</v>
      </c>
      <c r="AC2493" s="2">
        <v>15.6723</v>
      </c>
      <c r="AD2493" s="4">
        <f t="shared" si="190"/>
        <v>0.14052086479673431</v>
      </c>
      <c r="AE2493" s="4">
        <f t="shared" si="191"/>
        <v>0.83609914554056908</v>
      </c>
      <c r="AF2493" s="4">
        <f t="shared" si="192"/>
        <v>2.2304237077215592</v>
      </c>
      <c r="AG2493" s="4">
        <f t="shared" si="193"/>
        <v>224.9403189783423</v>
      </c>
      <c r="AH2493" s="4">
        <f t="shared" si="194"/>
        <v>7.1837110550517613E-2</v>
      </c>
    </row>
    <row r="2494" spans="1:34" x14ac:dyDescent="0.3">
      <c r="A2494" s="2" t="s">
        <v>7351</v>
      </c>
      <c r="B2494" s="2" t="s">
        <v>7350</v>
      </c>
      <c r="C2494" s="2" t="s">
        <v>226</v>
      </c>
      <c r="D2494" s="2">
        <v>2016</v>
      </c>
      <c r="E2494" s="2" t="s">
        <v>106</v>
      </c>
      <c r="F2494" s="2">
        <v>0</v>
      </c>
      <c r="G2494" s="2">
        <v>6.1100913400000003</v>
      </c>
      <c r="H2494" s="2">
        <v>6.9309999999999997E-2</v>
      </c>
      <c r="I2494" s="2">
        <v>0.94</v>
      </c>
      <c r="J2494" s="2">
        <v>8.3861179999999994E-2</v>
      </c>
      <c r="K2494" s="2">
        <v>0.77900000000000003</v>
      </c>
      <c r="L2494" s="2">
        <v>2.4499999999999999E-3</v>
      </c>
      <c r="M2494" s="2">
        <v>0</v>
      </c>
      <c r="N2494" s="2">
        <v>1125</v>
      </c>
      <c r="P2494" s="2">
        <v>6191</v>
      </c>
      <c r="Q2494" s="2">
        <v>1.23</v>
      </c>
      <c r="R2494" s="2">
        <v>1.24</v>
      </c>
      <c r="S2494" s="2">
        <v>0.26</v>
      </c>
      <c r="T2494" s="2" t="s">
        <v>5</v>
      </c>
      <c r="U2494" s="2">
        <v>4.3499999999999996</v>
      </c>
      <c r="V2494" s="2" t="s">
        <v>7352</v>
      </c>
      <c r="W2494" s="2">
        <v>294.91158739999997</v>
      </c>
      <c r="X2494" s="2" t="s">
        <v>7353</v>
      </c>
      <c r="Y2494" s="2">
        <v>46.491471799999999</v>
      </c>
      <c r="Z2494" s="2">
        <v>522.82299999999998</v>
      </c>
      <c r="AA2494" s="2">
        <v>12.707000000000001</v>
      </c>
      <c r="AB2494" s="2">
        <v>11.409000000000001</v>
      </c>
      <c r="AC2494" s="2">
        <v>12.6852</v>
      </c>
      <c r="AD2494" s="4">
        <f t="shared" si="190"/>
        <v>0.93789430087745507</v>
      </c>
      <c r="AE2494" s="4">
        <f t="shared" si="191"/>
        <v>0.88162064282480768</v>
      </c>
      <c r="AF2494" s="4">
        <f t="shared" si="192"/>
        <v>0.91034246536966468</v>
      </c>
      <c r="AG2494" s="4">
        <f t="shared" si="193"/>
        <v>415.09881272701296</v>
      </c>
      <c r="AH2494" s="4">
        <f t="shared" si="194"/>
        <v>2.7141168471617582E-2</v>
      </c>
    </row>
    <row r="2495" spans="1:34" x14ac:dyDescent="0.3">
      <c r="A2495" s="2" t="s">
        <v>15153</v>
      </c>
      <c r="B2495" s="2" t="s">
        <v>15152</v>
      </c>
      <c r="C2495" s="2" t="s">
        <v>226</v>
      </c>
      <c r="D2495" s="2">
        <v>2020</v>
      </c>
      <c r="E2495" s="2" t="s">
        <v>227</v>
      </c>
      <c r="F2495" s="2">
        <v>0</v>
      </c>
      <c r="G2495" s="2">
        <v>0.79205199999999998</v>
      </c>
      <c r="H2495" s="2">
        <v>1.6789999999999999E-2</v>
      </c>
      <c r="I2495" s="2">
        <v>4.72</v>
      </c>
      <c r="J2495" s="2">
        <v>0.42109020000000003</v>
      </c>
      <c r="K2495" s="2">
        <v>29.32</v>
      </c>
      <c r="L2495" s="2">
        <v>9.2250570000000004E-2</v>
      </c>
      <c r="M2495" s="2">
        <v>0</v>
      </c>
      <c r="N2495" s="2">
        <v>1978</v>
      </c>
      <c r="O2495" s="2" t="s">
        <v>3906</v>
      </c>
      <c r="P2495" s="2">
        <v>5443</v>
      </c>
      <c r="Q2495" s="2">
        <v>0.94899999999999995</v>
      </c>
      <c r="R2495" s="2">
        <v>1.02</v>
      </c>
      <c r="S2495" s="2">
        <v>0.27</v>
      </c>
      <c r="T2495" s="2" t="s">
        <v>5</v>
      </c>
      <c r="U2495" s="2">
        <v>4.3499999999999996</v>
      </c>
      <c r="V2495" s="2" t="s">
        <v>15154</v>
      </c>
      <c r="W2495" s="2">
        <v>358.6688767</v>
      </c>
      <c r="X2495" s="2" t="s">
        <v>15155</v>
      </c>
      <c r="Y2495" s="2">
        <v>-37.628223699999999</v>
      </c>
      <c r="Z2495" s="2">
        <v>80.437299999999993</v>
      </c>
      <c r="AA2495" s="2">
        <v>9.7899999999999991</v>
      </c>
      <c r="AB2495" s="2">
        <v>8.016</v>
      </c>
      <c r="AC2495" s="2">
        <v>9.6000599999999991</v>
      </c>
      <c r="AD2495" s="4">
        <f t="shared" si="190"/>
        <v>0.27882901854619996</v>
      </c>
      <c r="AE2495" s="4">
        <f t="shared" si="191"/>
        <v>1.316072967538064</v>
      </c>
      <c r="AF2495" s="4">
        <f t="shared" si="192"/>
        <v>2.4923612111368731</v>
      </c>
      <c r="AG2495" s="4">
        <f t="shared" si="193"/>
        <v>2515.7890343265931</v>
      </c>
      <c r="AH2495" s="4">
        <f t="shared" si="194"/>
        <v>5.603996302103724E-2</v>
      </c>
    </row>
    <row r="2496" spans="1:34" x14ac:dyDescent="0.3">
      <c r="A2496" s="2" t="s">
        <v>15226</v>
      </c>
      <c r="B2496" s="2" t="s">
        <v>15225</v>
      </c>
      <c r="C2496" s="2" t="s">
        <v>226</v>
      </c>
      <c r="D2496" s="2">
        <v>2021</v>
      </c>
      <c r="E2496" s="2" t="s">
        <v>15198</v>
      </c>
      <c r="F2496" s="2">
        <v>0</v>
      </c>
      <c r="G2496" s="2">
        <v>4.8453200000000001</v>
      </c>
      <c r="H2496" s="2">
        <v>5.2299999999999999E-2</v>
      </c>
      <c r="I2496" s="2">
        <v>14.57167491</v>
      </c>
      <c r="J2496" s="2">
        <v>1.3</v>
      </c>
      <c r="K2496" s="2">
        <v>211.99154747</v>
      </c>
      <c r="L2496" s="2">
        <v>0.66700000000000004</v>
      </c>
      <c r="M2496" s="2">
        <v>0</v>
      </c>
      <c r="N2496" s="2">
        <v>1177</v>
      </c>
      <c r="O2496" s="2" t="s">
        <v>3906</v>
      </c>
      <c r="P2496" s="2">
        <v>5550</v>
      </c>
      <c r="Q2496" s="2">
        <v>1.2130000000000001</v>
      </c>
      <c r="R2496" s="2">
        <v>1.002</v>
      </c>
      <c r="S2496" s="2">
        <v>0.35</v>
      </c>
      <c r="T2496" s="2" t="s">
        <v>5</v>
      </c>
      <c r="U2496" s="2">
        <v>4.3499999999999996</v>
      </c>
      <c r="V2496" s="2" t="s">
        <v>15227</v>
      </c>
      <c r="W2496" s="2">
        <v>58.263929900000001</v>
      </c>
      <c r="X2496" s="2" t="s">
        <v>15228</v>
      </c>
      <c r="Y2496" s="2">
        <v>-30.804640500000001</v>
      </c>
      <c r="Z2496" s="2">
        <v>898.16800000000001</v>
      </c>
      <c r="AA2496" s="2">
        <v>14.529</v>
      </c>
      <c r="AB2496" s="2">
        <v>12.647</v>
      </c>
      <c r="AC2496" s="2">
        <v>14.2311</v>
      </c>
      <c r="AD2496" s="4">
        <f t="shared" si="190"/>
        <v>6.8515703927666413E-2</v>
      </c>
      <c r="AE2496" s="4">
        <f t="shared" si="191"/>
        <v>0.99838856386376529</v>
      </c>
      <c r="AF2496" s="4">
        <f t="shared" si="192"/>
        <v>3.814209431387396</v>
      </c>
      <c r="AG2496" s="4">
        <f t="shared" si="193"/>
        <v>457.90987194526639</v>
      </c>
      <c r="AH2496" s="4">
        <f t="shared" si="194"/>
        <v>0.11117734646701426</v>
      </c>
    </row>
    <row r="2497" spans="1:34" x14ac:dyDescent="0.3">
      <c r="A2497" s="2" t="s">
        <v>12504</v>
      </c>
      <c r="B2497" s="2" t="s">
        <v>12507</v>
      </c>
      <c r="C2497" s="2" t="s">
        <v>226</v>
      </c>
      <c r="D2497" s="2">
        <v>2021</v>
      </c>
      <c r="E2497" s="2" t="s">
        <v>106</v>
      </c>
      <c r="F2497" s="2">
        <v>0</v>
      </c>
      <c r="G2497" s="2">
        <v>12.218299869999999</v>
      </c>
      <c r="H2497" s="2">
        <v>0.10632</v>
      </c>
      <c r="I2497" s="2">
        <v>5.2210865399999999</v>
      </c>
      <c r="J2497" s="2">
        <v>0.46579493999999999</v>
      </c>
      <c r="K2497" s="2">
        <v>23.7</v>
      </c>
      <c r="L2497" s="2">
        <v>7.4700000000000003E-2</v>
      </c>
      <c r="M2497" s="2">
        <v>0</v>
      </c>
      <c r="N2497" s="2">
        <v>835</v>
      </c>
      <c r="P2497" s="2">
        <v>5822</v>
      </c>
      <c r="Q2497" s="2">
        <v>1.081</v>
      </c>
      <c r="R2497" s="2">
        <v>0.95699999999999996</v>
      </c>
      <c r="S2497" s="2">
        <v>-0.06</v>
      </c>
      <c r="T2497" s="2" t="s">
        <v>5</v>
      </c>
      <c r="U2497" s="2">
        <v>4.351</v>
      </c>
      <c r="V2497" s="2" t="s">
        <v>12505</v>
      </c>
      <c r="W2497" s="2">
        <v>294.43352279999999</v>
      </c>
      <c r="X2497" s="2" t="s">
        <v>12506</v>
      </c>
      <c r="Y2497" s="2">
        <v>38.355472900000002</v>
      </c>
      <c r="Z2497" s="2">
        <v>1002.53</v>
      </c>
      <c r="AA2497" s="2">
        <v>14.824</v>
      </c>
      <c r="AB2497" s="2">
        <v>13.103</v>
      </c>
      <c r="AC2497" s="2">
        <v>14.648999999999999</v>
      </c>
      <c r="AD2497" s="4">
        <f t="shared" si="190"/>
        <v>0.1665197195501166</v>
      </c>
      <c r="AE2497" s="4">
        <f t="shared" si="191"/>
        <v>0.86941386638768858</v>
      </c>
      <c r="AF2497" s="4">
        <f t="shared" si="192"/>
        <v>2.1305597939241507</v>
      </c>
      <c r="AG2497" s="4">
        <f t="shared" si="193"/>
        <v>106.56144632673436</v>
      </c>
      <c r="AH2497" s="4">
        <f t="shared" si="194"/>
        <v>7.3731061999514097E-2</v>
      </c>
    </row>
    <row r="2498" spans="1:34" x14ac:dyDescent="0.3">
      <c r="A2498" s="2" t="s">
        <v>12327</v>
      </c>
      <c r="B2498" s="2" t="s">
        <v>12326</v>
      </c>
      <c r="C2498" s="2" t="s">
        <v>226</v>
      </c>
      <c r="D2498" s="2">
        <v>2014</v>
      </c>
      <c r="E2498" s="2" t="s">
        <v>106</v>
      </c>
      <c r="F2498" s="2">
        <v>0</v>
      </c>
      <c r="G2498" s="2">
        <v>6.7916359999999996</v>
      </c>
      <c r="H2498" s="2">
        <v>6.8000000000000005E-2</v>
      </c>
      <c r="I2498" s="2">
        <v>1.03</v>
      </c>
      <c r="J2498" s="2">
        <v>9.1999999999999998E-2</v>
      </c>
      <c r="K2498" s="2">
        <v>1.08</v>
      </c>
      <c r="L2498" s="2">
        <v>3.3999999999999998E-3</v>
      </c>
      <c r="M2498" s="2">
        <v>0</v>
      </c>
      <c r="N2498" s="2">
        <v>994</v>
      </c>
      <c r="P2498" s="2">
        <v>5774</v>
      </c>
      <c r="Q2498" s="2">
        <v>1.046</v>
      </c>
      <c r="R2498" s="2">
        <v>0.85</v>
      </c>
      <c r="S2498" s="2">
        <v>-0.3</v>
      </c>
      <c r="T2498" s="2" t="s">
        <v>5</v>
      </c>
      <c r="U2498" s="2">
        <v>4.3529999999999998</v>
      </c>
      <c r="V2498" s="2" t="s">
        <v>12328</v>
      </c>
      <c r="W2498" s="2">
        <v>287.79826989999998</v>
      </c>
      <c r="X2498" s="2" t="s">
        <v>12329</v>
      </c>
      <c r="Y2498" s="2">
        <v>45.656765499999999</v>
      </c>
      <c r="Z2498" s="2">
        <v>801.05200000000002</v>
      </c>
      <c r="AA2498" s="2">
        <v>14.129</v>
      </c>
      <c r="AB2498" s="2">
        <v>12.536</v>
      </c>
      <c r="AC2498" s="2">
        <v>13.9345</v>
      </c>
      <c r="AD2498" s="4">
        <f t="shared" ref="AD2498:AD2561" si="195">IF(AND(ISNUMBER(K2498),ISNUMBER(I2498),K2498&gt;0,I2498&gt;0),K2498/(I2498^3),"")</f>
        <v>0.98835299210141236</v>
      </c>
      <c r="AE2498" s="4">
        <f t="shared" ref="AE2498:AE2561" si="196">IF(AND(ISNUMBER(K2498),ISNUMBER(I2498),K2498&gt;0,I2498&gt;0),K2498/(I2498^2),"")</f>
        <v>1.0180035818644548</v>
      </c>
      <c r="AF2498" s="4">
        <f t="shared" ref="AF2498:AF2561" si="197">IF(AND(ISNUMBER(K2498),ISNUMBER(I2498),K2498&gt;0,I2498&gt;0),SQRT(K2498/I2498),"")</f>
        <v>1.0239842231794338</v>
      </c>
      <c r="AG2498" s="4">
        <f t="shared" ref="AG2498:AG2561" si="198">IF(AND(ISNUMBER(Q2498),ISNUMBER(P2498),ISNUMBER(H2498),Q2498&gt;0,P2498&gt;0,H2498&gt;0),(Q2498^2*(P2498/5778)^4)/(H2498^2),"")</f>
        <v>235.96224081644766</v>
      </c>
      <c r="AH2498" s="4">
        <f t="shared" ref="AH2498:AH2561" si="199">IF(AND(ISNUMBER(K2498),ISNUMBER(I2498),ISNUMBER(N2498),K2498&gt;0,I2498&gt;0,N2498&gt;0),SQRT(K2498/I2498)/SQRT(N2498),"")</f>
        <v>3.2478807350050258E-2</v>
      </c>
    </row>
    <row r="2499" spans="1:34" x14ac:dyDescent="0.3">
      <c r="A2499" s="2" t="s">
        <v>12327</v>
      </c>
      <c r="B2499" s="2" t="s">
        <v>12330</v>
      </c>
      <c r="C2499" s="2" t="s">
        <v>226</v>
      </c>
      <c r="D2499" s="2">
        <v>2014</v>
      </c>
      <c r="E2499" s="2" t="s">
        <v>106</v>
      </c>
      <c r="F2499" s="2">
        <v>0</v>
      </c>
      <c r="G2499" s="2">
        <v>11.837548999999999</v>
      </c>
      <c r="H2499" s="2">
        <v>9.8000000000000004E-2</v>
      </c>
      <c r="I2499" s="2">
        <v>0.89</v>
      </c>
      <c r="J2499" s="2">
        <v>7.9000000000000001E-2</v>
      </c>
      <c r="K2499" s="2">
        <v>0.64</v>
      </c>
      <c r="L2499" s="2">
        <v>2.0100000000000001E-3</v>
      </c>
      <c r="M2499" s="2">
        <v>0</v>
      </c>
      <c r="N2499" s="2">
        <v>826</v>
      </c>
      <c r="P2499" s="2">
        <v>5774</v>
      </c>
      <c r="Q2499" s="2">
        <v>1.046</v>
      </c>
      <c r="R2499" s="2">
        <v>0.85</v>
      </c>
      <c r="S2499" s="2">
        <v>-0.3</v>
      </c>
      <c r="T2499" s="2" t="s">
        <v>5</v>
      </c>
      <c r="U2499" s="2">
        <v>4.3529999999999998</v>
      </c>
      <c r="V2499" s="2" t="s">
        <v>12328</v>
      </c>
      <c r="W2499" s="2">
        <v>287.79826989999998</v>
      </c>
      <c r="X2499" s="2" t="s">
        <v>12329</v>
      </c>
      <c r="Y2499" s="2">
        <v>45.656765499999999</v>
      </c>
      <c r="Z2499" s="2">
        <v>801.05200000000002</v>
      </c>
      <c r="AA2499" s="2">
        <v>14.129</v>
      </c>
      <c r="AB2499" s="2">
        <v>12.536</v>
      </c>
      <c r="AC2499" s="2">
        <v>13.9345</v>
      </c>
      <c r="AD2499" s="4">
        <f t="shared" si="195"/>
        <v>0.90784133770421105</v>
      </c>
      <c r="AE2499" s="4">
        <f t="shared" si="196"/>
        <v>0.80797879055674793</v>
      </c>
      <c r="AF2499" s="4">
        <f t="shared" si="197"/>
        <v>0.84799830400508802</v>
      </c>
      <c r="AG2499" s="4">
        <f t="shared" si="198"/>
        <v>113.60780940600313</v>
      </c>
      <c r="AH2499" s="4">
        <f t="shared" si="199"/>
        <v>2.9505634615892753E-2</v>
      </c>
    </row>
    <row r="2500" spans="1:34" x14ac:dyDescent="0.3">
      <c r="A2500" s="2" t="s">
        <v>11728</v>
      </c>
      <c r="B2500" s="2" t="s">
        <v>11727</v>
      </c>
      <c r="C2500" s="2" t="s">
        <v>226</v>
      </c>
      <c r="D2500" s="2">
        <v>2014</v>
      </c>
      <c r="E2500" s="2" t="s">
        <v>106</v>
      </c>
      <c r="F2500" s="2">
        <v>0</v>
      </c>
      <c r="G2500" s="2">
        <v>6.0973259999999998</v>
      </c>
      <c r="H2500" s="2">
        <v>6.5000000000000002E-2</v>
      </c>
      <c r="I2500" s="2">
        <v>1.67</v>
      </c>
      <c r="J2500" s="2">
        <v>0.14899999999999999</v>
      </c>
      <c r="K2500" s="2">
        <v>3.43</v>
      </c>
      <c r="L2500" s="2">
        <v>1.0800000000000001E-2</v>
      </c>
      <c r="M2500" s="2">
        <v>0</v>
      </c>
      <c r="N2500" s="2">
        <v>1197</v>
      </c>
      <c r="P2500" s="2">
        <v>5918</v>
      </c>
      <c r="Q2500" s="2">
        <v>1.091</v>
      </c>
      <c r="R2500" s="2">
        <v>0.84199999999999997</v>
      </c>
      <c r="S2500" s="2">
        <v>-0.24</v>
      </c>
      <c r="T2500" s="2" t="s">
        <v>5</v>
      </c>
      <c r="U2500" s="2">
        <v>4.3529999999999998</v>
      </c>
      <c r="V2500" s="2" t="s">
        <v>11729</v>
      </c>
      <c r="W2500" s="2">
        <v>288.9163997</v>
      </c>
      <c r="X2500" s="2" t="s">
        <v>11730</v>
      </c>
      <c r="Y2500" s="2">
        <v>39.594752300000003</v>
      </c>
      <c r="Z2500" s="2">
        <v>1194.1500000000001</v>
      </c>
      <c r="AA2500" s="2">
        <v>15.282999999999999</v>
      </c>
      <c r="AB2500" s="2">
        <v>13.587</v>
      </c>
      <c r="AC2500" s="2">
        <v>15.151999999999999</v>
      </c>
      <c r="AD2500" s="4">
        <f t="shared" si="195"/>
        <v>0.73645244202691473</v>
      </c>
      <c r="AE2500" s="4">
        <f t="shared" si="196"/>
        <v>1.2298755781849475</v>
      </c>
      <c r="AF2500" s="4">
        <f t="shared" si="197"/>
        <v>1.4331406824066026</v>
      </c>
      <c r="AG2500" s="4">
        <f t="shared" si="198"/>
        <v>310.03625418056691</v>
      </c>
      <c r="AH2500" s="4">
        <f t="shared" si="199"/>
        <v>4.1423019114845527E-2</v>
      </c>
    </row>
    <row r="2501" spans="1:34" x14ac:dyDescent="0.3">
      <c r="A2501" s="2" t="s">
        <v>11728</v>
      </c>
      <c r="B2501" s="2" t="s">
        <v>11731</v>
      </c>
      <c r="C2501" s="2" t="s">
        <v>226</v>
      </c>
      <c r="D2501" s="2">
        <v>2014</v>
      </c>
      <c r="E2501" s="2" t="s">
        <v>106</v>
      </c>
      <c r="F2501" s="2">
        <v>0</v>
      </c>
      <c r="G2501" s="2">
        <v>19.305772000000001</v>
      </c>
      <c r="H2501" s="2">
        <v>0.14000000000000001</v>
      </c>
      <c r="I2501" s="2">
        <v>2.85</v>
      </c>
      <c r="J2501" s="2">
        <v>0.254</v>
      </c>
      <c r="K2501" s="2">
        <v>8.5</v>
      </c>
      <c r="L2501" s="2">
        <v>2.6700000000000002E-2</v>
      </c>
      <c r="M2501" s="2">
        <v>0</v>
      </c>
      <c r="N2501" s="2">
        <v>815</v>
      </c>
      <c r="P2501" s="2">
        <v>5918</v>
      </c>
      <c r="Q2501" s="2">
        <v>1.091</v>
      </c>
      <c r="R2501" s="2">
        <v>0.84199999999999997</v>
      </c>
      <c r="S2501" s="2">
        <v>-0.24</v>
      </c>
      <c r="T2501" s="2" t="s">
        <v>5</v>
      </c>
      <c r="U2501" s="2">
        <v>4.3529999999999998</v>
      </c>
      <c r="V2501" s="2" t="s">
        <v>11729</v>
      </c>
      <c r="W2501" s="2">
        <v>288.9163997</v>
      </c>
      <c r="X2501" s="2" t="s">
        <v>11730</v>
      </c>
      <c r="Y2501" s="2">
        <v>39.594752300000003</v>
      </c>
      <c r="Z2501" s="2">
        <v>1194.1500000000001</v>
      </c>
      <c r="AA2501" s="2">
        <v>15.282999999999999</v>
      </c>
      <c r="AB2501" s="2">
        <v>13.587</v>
      </c>
      <c r="AC2501" s="2">
        <v>15.151999999999999</v>
      </c>
      <c r="AD2501" s="4">
        <f t="shared" si="195"/>
        <v>0.36718450481389681</v>
      </c>
      <c r="AE2501" s="4">
        <f t="shared" si="196"/>
        <v>1.046475838719606</v>
      </c>
      <c r="AF2501" s="4">
        <f t="shared" si="197"/>
        <v>1.7269789055894333</v>
      </c>
      <c r="AG2501" s="4">
        <f t="shared" si="198"/>
        <v>66.831794587392622</v>
      </c>
      <c r="AH2501" s="4">
        <f t="shared" si="199"/>
        <v>6.0493432593411257E-2</v>
      </c>
    </row>
    <row r="2502" spans="1:34" x14ac:dyDescent="0.3">
      <c r="A2502" s="2" t="s">
        <v>11728</v>
      </c>
      <c r="B2502" s="2" t="s">
        <v>11732</v>
      </c>
      <c r="C2502" s="2" t="s">
        <v>226</v>
      </c>
      <c r="D2502" s="2">
        <v>2014</v>
      </c>
      <c r="E2502" s="2" t="s">
        <v>106</v>
      </c>
      <c r="F2502" s="2">
        <v>0</v>
      </c>
      <c r="G2502" s="2">
        <v>56.633741999999998</v>
      </c>
      <c r="H2502" s="2">
        <v>0.28699999999999998</v>
      </c>
      <c r="I2502" s="2">
        <v>2.67</v>
      </c>
      <c r="J2502" s="2">
        <v>0.23799999999999999</v>
      </c>
      <c r="K2502" s="2">
        <v>7.61</v>
      </c>
      <c r="L2502" s="2">
        <v>2.3900000000000001E-2</v>
      </c>
      <c r="M2502" s="2">
        <v>0</v>
      </c>
      <c r="N2502" s="2">
        <v>570</v>
      </c>
      <c r="P2502" s="2">
        <v>5918</v>
      </c>
      <c r="Q2502" s="2">
        <v>1.091</v>
      </c>
      <c r="R2502" s="2">
        <v>0.84199999999999997</v>
      </c>
      <c r="S2502" s="2">
        <v>-0.24</v>
      </c>
      <c r="T2502" s="2" t="s">
        <v>5</v>
      </c>
      <c r="U2502" s="2">
        <v>4.3529999999999998</v>
      </c>
      <c r="V2502" s="2" t="s">
        <v>11729</v>
      </c>
      <c r="W2502" s="2">
        <v>288.9163997</v>
      </c>
      <c r="X2502" s="2" t="s">
        <v>11730</v>
      </c>
      <c r="Y2502" s="2">
        <v>39.594752300000003</v>
      </c>
      <c r="Z2502" s="2">
        <v>1194.1500000000001</v>
      </c>
      <c r="AA2502" s="2">
        <v>15.282999999999999</v>
      </c>
      <c r="AB2502" s="2">
        <v>13.587</v>
      </c>
      <c r="AC2502" s="2">
        <v>15.151999999999999</v>
      </c>
      <c r="AD2502" s="4">
        <f t="shared" si="195"/>
        <v>0.39980744096811616</v>
      </c>
      <c r="AE2502" s="4">
        <f t="shared" si="196"/>
        <v>1.0674858673848702</v>
      </c>
      <c r="AF2502" s="4">
        <f t="shared" si="197"/>
        <v>1.6882497640804228</v>
      </c>
      <c r="AG2502" s="4">
        <f t="shared" si="198"/>
        <v>15.902866052919128</v>
      </c>
      <c r="AH2502" s="4">
        <f t="shared" si="199"/>
        <v>7.0713001185761792E-2</v>
      </c>
    </row>
    <row r="2503" spans="1:34" x14ac:dyDescent="0.3">
      <c r="A2503" s="2" t="s">
        <v>5333</v>
      </c>
      <c r="B2503" s="2" t="s">
        <v>5332</v>
      </c>
      <c r="C2503" s="2" t="s">
        <v>226</v>
      </c>
      <c r="D2503" s="2">
        <v>2018</v>
      </c>
      <c r="E2503" s="2" t="s">
        <v>271</v>
      </c>
      <c r="F2503" s="2">
        <v>0</v>
      </c>
      <c r="G2503" s="2">
        <v>2.1805333199999999</v>
      </c>
      <c r="H2503" s="2">
        <v>3.5520000000000003E-2</v>
      </c>
      <c r="I2503" s="2">
        <v>16.06246934</v>
      </c>
      <c r="J2503" s="2">
        <v>1.4330000000000001</v>
      </c>
      <c r="K2503" s="2">
        <v>434.15360396</v>
      </c>
      <c r="L2503" s="2">
        <v>1.3660000000000001</v>
      </c>
      <c r="M2503" s="2">
        <v>0.03</v>
      </c>
      <c r="N2503" s="2">
        <v>1759</v>
      </c>
      <c r="O2503" s="2" t="s">
        <v>435</v>
      </c>
      <c r="P2503" s="2">
        <v>6180</v>
      </c>
      <c r="Q2503" s="2">
        <v>1.236</v>
      </c>
      <c r="R2503" s="2">
        <v>1.256</v>
      </c>
      <c r="S2503" s="2">
        <v>0.33700000000000002</v>
      </c>
      <c r="T2503" s="2" t="s">
        <v>5</v>
      </c>
      <c r="U2503" s="2">
        <v>4.3529999999999998</v>
      </c>
      <c r="V2503" s="2" t="s">
        <v>5334</v>
      </c>
      <c r="W2503" s="2">
        <v>253.7688479</v>
      </c>
      <c r="X2503" s="2" t="s">
        <v>5335</v>
      </c>
      <c r="Y2503" s="2">
        <v>-28.7105836</v>
      </c>
      <c r="Z2503" s="2">
        <v>314.995</v>
      </c>
      <c r="AA2503" s="2">
        <v>11.602</v>
      </c>
      <c r="AB2503" s="2">
        <v>10.217000000000001</v>
      </c>
      <c r="AC2503" s="2">
        <v>11.466799999999999</v>
      </c>
      <c r="AD2503" s="4">
        <f t="shared" si="195"/>
        <v>0.10476264998187491</v>
      </c>
      <c r="AE2503" s="4">
        <f t="shared" si="196"/>
        <v>1.6827468533110175</v>
      </c>
      <c r="AF2503" s="4">
        <f t="shared" si="197"/>
        <v>5.1989489070666668</v>
      </c>
      <c r="AG2503" s="4">
        <f t="shared" si="198"/>
        <v>1584.6551909286204</v>
      </c>
      <c r="AH2503" s="4">
        <f t="shared" si="199"/>
        <v>0.12396030315609161</v>
      </c>
    </row>
    <row r="2504" spans="1:34" x14ac:dyDescent="0.3">
      <c r="A2504" s="2" t="s">
        <v>9650</v>
      </c>
      <c r="B2504" s="2" t="s">
        <v>9649</v>
      </c>
      <c r="C2504" s="2" t="s">
        <v>226</v>
      </c>
      <c r="D2504" s="2">
        <v>2020</v>
      </c>
      <c r="E2504" s="2" t="s">
        <v>106</v>
      </c>
      <c r="F2504" s="2">
        <v>0</v>
      </c>
      <c r="G2504" s="2">
        <v>14.386799999999999</v>
      </c>
      <c r="H2504" s="2">
        <v>0.1137</v>
      </c>
      <c r="I2504" s="2">
        <v>3.0332065300000002</v>
      </c>
      <c r="J2504" s="2">
        <v>0.27060455999999999</v>
      </c>
      <c r="K2504" s="2">
        <v>9.4499999999999993</v>
      </c>
      <c r="L2504" s="2">
        <v>2.9700000000000001E-2</v>
      </c>
      <c r="M2504" s="2">
        <v>0</v>
      </c>
      <c r="N2504" s="2">
        <v>776</v>
      </c>
      <c r="P2504" s="2">
        <v>5735.81</v>
      </c>
      <c r="Q2504" s="2">
        <v>1.0720000000000001</v>
      </c>
      <c r="R2504" s="2">
        <v>0.94399999999999995</v>
      </c>
      <c r="S2504" s="2">
        <v>0.36980000000000002</v>
      </c>
      <c r="T2504" s="2" t="s">
        <v>129</v>
      </c>
      <c r="U2504" s="2">
        <v>4.3529999999999998</v>
      </c>
      <c r="V2504" s="2" t="s">
        <v>9651</v>
      </c>
      <c r="W2504" s="2">
        <v>286.85271569999998</v>
      </c>
      <c r="X2504" s="2" t="s">
        <v>9652</v>
      </c>
      <c r="Y2504" s="2">
        <v>49.2616668</v>
      </c>
      <c r="Z2504" s="2">
        <v>626.69100000000003</v>
      </c>
      <c r="AA2504" s="2">
        <v>13.621</v>
      </c>
      <c r="AB2504" s="2">
        <v>12.054</v>
      </c>
      <c r="AC2504" s="2">
        <v>13.5307</v>
      </c>
      <c r="AD2504" s="4">
        <f t="shared" si="195"/>
        <v>0.33863033610491849</v>
      </c>
      <c r="AE2504" s="4">
        <f t="shared" si="196"/>
        <v>1.0271357467295337</v>
      </c>
      <c r="AF2504" s="4">
        <f t="shared" si="197"/>
        <v>1.7650821097547977</v>
      </c>
      <c r="AG2504" s="4">
        <f t="shared" si="198"/>
        <v>86.325185148146247</v>
      </c>
      <c r="AH2504" s="4">
        <f t="shared" si="199"/>
        <v>6.3362755066433352E-2</v>
      </c>
    </row>
    <row r="2505" spans="1:34" x14ac:dyDescent="0.3">
      <c r="A2505" s="2" t="s">
        <v>11131</v>
      </c>
      <c r="B2505" s="2" t="s">
        <v>11130</v>
      </c>
      <c r="C2505" s="2" t="s">
        <v>226</v>
      </c>
      <c r="D2505" s="2">
        <v>2023</v>
      </c>
      <c r="E2505" s="2" t="s">
        <v>106</v>
      </c>
      <c r="F2505" s="2">
        <v>0</v>
      </c>
      <c r="G2505" s="2">
        <v>13.26079792</v>
      </c>
      <c r="H2505" s="2">
        <v>0.1065</v>
      </c>
      <c r="I2505" s="2">
        <v>1.47</v>
      </c>
      <c r="J2505" s="2">
        <v>0.13114484000000001</v>
      </c>
      <c r="K2505" s="2">
        <v>2.76</v>
      </c>
      <c r="L2505" s="2">
        <v>8.6899999999999998E-3</v>
      </c>
      <c r="M2505" s="2">
        <v>0</v>
      </c>
      <c r="N2505" s="2">
        <v>760</v>
      </c>
      <c r="P2505" s="2">
        <v>5478</v>
      </c>
      <c r="Q2505" s="2">
        <v>1.0529999999999999</v>
      </c>
      <c r="R2505" s="2">
        <v>0.91400000000000003</v>
      </c>
      <c r="S2505" s="2">
        <v>0.16</v>
      </c>
      <c r="T2505" s="2" t="s">
        <v>5</v>
      </c>
      <c r="U2505" s="2">
        <v>4.3540000000000001</v>
      </c>
      <c r="V2505" s="2" t="s">
        <v>11132</v>
      </c>
      <c r="W2505" s="2">
        <v>285.03605060000001</v>
      </c>
      <c r="X2505" s="2" t="s">
        <v>11133</v>
      </c>
      <c r="Y2505" s="2">
        <v>45.070990899999998</v>
      </c>
      <c r="Z2505" s="2">
        <v>855.82</v>
      </c>
      <c r="AA2505" s="2">
        <v>15.048</v>
      </c>
      <c r="AB2505" s="2">
        <v>13.067</v>
      </c>
      <c r="AC2505" s="2">
        <v>14.7212</v>
      </c>
      <c r="AD2505" s="4">
        <f t="shared" si="195"/>
        <v>0.86887455245877343</v>
      </c>
      <c r="AE2505" s="4">
        <f t="shared" si="196"/>
        <v>1.2772455921143968</v>
      </c>
      <c r="AF2505" s="4">
        <f t="shared" si="197"/>
        <v>1.3702375780893483</v>
      </c>
      <c r="AG2505" s="4">
        <f t="shared" si="198"/>
        <v>78.983338815635818</v>
      </c>
      <c r="AH2505" s="4">
        <f t="shared" si="199"/>
        <v>4.9703740995604234E-2</v>
      </c>
    </row>
    <row r="2506" spans="1:34" x14ac:dyDescent="0.3">
      <c r="A2506" s="2" t="s">
        <v>11131</v>
      </c>
      <c r="B2506" s="2" t="s">
        <v>11134</v>
      </c>
      <c r="C2506" s="2" t="s">
        <v>226</v>
      </c>
      <c r="D2506" s="2">
        <v>2023</v>
      </c>
      <c r="E2506" s="2" t="s">
        <v>106</v>
      </c>
      <c r="F2506" s="2">
        <v>0</v>
      </c>
      <c r="G2506" s="2">
        <v>22.790203510000001</v>
      </c>
      <c r="H2506" s="2">
        <v>0.15279999999999999</v>
      </c>
      <c r="I2506" s="2">
        <v>2.57</v>
      </c>
      <c r="J2506" s="2">
        <v>0.22928044</v>
      </c>
      <c r="K2506" s="2">
        <v>7.13</v>
      </c>
      <c r="L2506" s="2">
        <v>2.24E-2</v>
      </c>
      <c r="M2506" s="2">
        <v>0</v>
      </c>
      <c r="N2506" s="2">
        <v>634</v>
      </c>
      <c r="P2506" s="2">
        <v>5478</v>
      </c>
      <c r="Q2506" s="2">
        <v>1.0529999999999999</v>
      </c>
      <c r="R2506" s="2">
        <v>0.91400000000000003</v>
      </c>
      <c r="S2506" s="2">
        <v>0.16</v>
      </c>
      <c r="T2506" s="2" t="s">
        <v>5</v>
      </c>
      <c r="U2506" s="2">
        <v>4.3540000000000001</v>
      </c>
      <c r="V2506" s="2" t="s">
        <v>11132</v>
      </c>
      <c r="W2506" s="2">
        <v>285.03605060000001</v>
      </c>
      <c r="X2506" s="2" t="s">
        <v>11133</v>
      </c>
      <c r="Y2506" s="2">
        <v>45.070990899999998</v>
      </c>
      <c r="Z2506" s="2">
        <v>855.82</v>
      </c>
      <c r="AA2506" s="2">
        <v>15.048</v>
      </c>
      <c r="AB2506" s="2">
        <v>13.067</v>
      </c>
      <c r="AC2506" s="2">
        <v>14.7212</v>
      </c>
      <c r="AD2506" s="4">
        <f t="shared" si="195"/>
        <v>0.42003952613179013</v>
      </c>
      <c r="AE2506" s="4">
        <f t="shared" si="196"/>
        <v>1.0795015821587006</v>
      </c>
      <c r="AF2506" s="4">
        <f t="shared" si="197"/>
        <v>1.6656287299839241</v>
      </c>
      <c r="AG2506" s="4">
        <f t="shared" si="198"/>
        <v>38.369663946713935</v>
      </c>
      <c r="AH2506" s="4">
        <f t="shared" si="199"/>
        <v>6.6150567500777024E-2</v>
      </c>
    </row>
    <row r="2507" spans="1:34" x14ac:dyDescent="0.3">
      <c r="A2507" s="2" t="s">
        <v>10468</v>
      </c>
      <c r="B2507" s="2" t="s">
        <v>10467</v>
      </c>
      <c r="C2507" s="2" t="s">
        <v>226</v>
      </c>
      <c r="D2507" s="2">
        <v>2021</v>
      </c>
      <c r="E2507" s="2" t="s">
        <v>106</v>
      </c>
      <c r="F2507" s="2">
        <v>0</v>
      </c>
      <c r="G2507" s="2">
        <v>14.02639961</v>
      </c>
      <c r="H2507" s="2">
        <v>0.11600000000000001</v>
      </c>
      <c r="I2507" s="2">
        <v>2.3538868100000001</v>
      </c>
      <c r="J2507" s="2">
        <v>0.21000008000000001</v>
      </c>
      <c r="K2507" s="2">
        <v>6.14</v>
      </c>
      <c r="L2507" s="2">
        <v>1.9300000000000001E-2</v>
      </c>
      <c r="M2507" s="2">
        <v>0</v>
      </c>
      <c r="N2507" s="2">
        <v>822</v>
      </c>
      <c r="P2507" s="2">
        <v>5970</v>
      </c>
      <c r="Q2507" s="2">
        <v>1.131</v>
      </c>
      <c r="R2507" s="2">
        <v>1.0569999999999999</v>
      </c>
      <c r="S2507" s="2">
        <v>0.06</v>
      </c>
      <c r="T2507" s="2" t="s">
        <v>5</v>
      </c>
      <c r="U2507" s="2">
        <v>4.3550000000000004</v>
      </c>
      <c r="V2507" s="2" t="s">
        <v>10469</v>
      </c>
      <c r="W2507" s="2">
        <v>286.25160390000002</v>
      </c>
      <c r="X2507" s="2" t="s">
        <v>10470</v>
      </c>
      <c r="Y2507" s="2">
        <v>42.3784353</v>
      </c>
      <c r="Z2507" s="2">
        <v>923.55100000000004</v>
      </c>
      <c r="AA2507" s="2">
        <v>14.746</v>
      </c>
      <c r="AB2507" s="2">
        <v>13.103999999999999</v>
      </c>
      <c r="AC2507" s="2">
        <v>14.680400000000001</v>
      </c>
      <c r="AD2507" s="4">
        <f t="shared" si="195"/>
        <v>0.47077310633957536</v>
      </c>
      <c r="AE2507" s="4">
        <f t="shared" si="196"/>
        <v>1.1081466055154539</v>
      </c>
      <c r="AF2507" s="4">
        <f t="shared" si="197"/>
        <v>1.6150701775059499</v>
      </c>
      <c r="AG2507" s="4">
        <f t="shared" si="198"/>
        <v>108.34188959951294</v>
      </c>
      <c r="AH2507" s="4">
        <f t="shared" si="199"/>
        <v>5.6332041314627254E-2</v>
      </c>
    </row>
    <row r="2508" spans="1:34" x14ac:dyDescent="0.3">
      <c r="A2508" s="2" t="s">
        <v>1490</v>
      </c>
      <c r="B2508" s="2" t="s">
        <v>1489</v>
      </c>
      <c r="C2508" s="2" t="s">
        <v>226</v>
      </c>
      <c r="D2508" s="2">
        <v>2021</v>
      </c>
      <c r="E2508" s="2" t="s">
        <v>1270</v>
      </c>
      <c r="F2508" s="2">
        <v>0</v>
      </c>
      <c r="G2508" s="2">
        <v>4.1419771000000001</v>
      </c>
      <c r="H2508" s="2">
        <v>5.0639999999999998E-2</v>
      </c>
      <c r="I2508" s="2">
        <v>12.587685329999999</v>
      </c>
      <c r="J2508" s="2">
        <v>1.123</v>
      </c>
      <c r="K2508" s="2">
        <v>489.45574678000003</v>
      </c>
      <c r="L2508" s="2">
        <v>1.54</v>
      </c>
      <c r="M2508" s="2">
        <v>0.03</v>
      </c>
      <c r="N2508" s="2">
        <v>1277.8</v>
      </c>
      <c r="P2508" s="2">
        <v>5678</v>
      </c>
      <c r="Q2508" s="2">
        <v>1.1037999999999999</v>
      </c>
      <c r="R2508" s="2">
        <v>1.008</v>
      </c>
      <c r="S2508" s="2">
        <v>0.217</v>
      </c>
      <c r="T2508" s="2" t="s">
        <v>5</v>
      </c>
      <c r="U2508" s="2">
        <v>4.3559999999999999</v>
      </c>
      <c r="V2508" s="2" t="s">
        <v>1491</v>
      </c>
      <c r="W2508" s="2">
        <v>292.45882119999999</v>
      </c>
      <c r="X2508" s="2" t="s">
        <v>1492</v>
      </c>
      <c r="Y2508" s="2">
        <v>62.529189199999998</v>
      </c>
      <c r="Z2508" s="2">
        <v>265.471</v>
      </c>
      <c r="AA2508" s="2">
        <v>11.64</v>
      </c>
      <c r="AB2508" s="2">
        <v>10.208</v>
      </c>
      <c r="AC2508" s="2">
        <v>11.678699999999999</v>
      </c>
      <c r="AD2508" s="4">
        <f t="shared" si="195"/>
        <v>0.24540070082082063</v>
      </c>
      <c r="AE2508" s="4">
        <f t="shared" si="196"/>
        <v>3.0890268016939628</v>
      </c>
      <c r="AF2508" s="4">
        <f t="shared" si="197"/>
        <v>6.2356793820449035</v>
      </c>
      <c r="AG2508" s="4">
        <f t="shared" si="198"/>
        <v>443.06229032101737</v>
      </c>
      <c r="AH2508" s="4">
        <f t="shared" si="199"/>
        <v>0.1744425133072309</v>
      </c>
    </row>
    <row r="2509" spans="1:34" x14ac:dyDescent="0.3">
      <c r="A2509" s="2" t="s">
        <v>10903</v>
      </c>
      <c r="B2509" s="2" t="s">
        <v>10902</v>
      </c>
      <c r="C2509" s="2" t="s">
        <v>226</v>
      </c>
      <c r="D2509" s="2">
        <v>2021</v>
      </c>
      <c r="E2509" s="2" t="s">
        <v>106</v>
      </c>
      <c r="F2509" s="2">
        <v>0</v>
      </c>
      <c r="G2509" s="2">
        <v>9.6885995860000005</v>
      </c>
      <c r="H2509" s="2">
        <v>9.1499999999999998E-2</v>
      </c>
      <c r="I2509" s="2">
        <v>3.0229132999999999</v>
      </c>
      <c r="J2509" s="2">
        <v>0.26968672999999999</v>
      </c>
      <c r="K2509" s="2">
        <v>9.39</v>
      </c>
      <c r="L2509" s="2">
        <v>2.9499999999999998E-2</v>
      </c>
      <c r="M2509" s="2">
        <v>0</v>
      </c>
      <c r="N2509" s="2">
        <v>1014</v>
      </c>
      <c r="P2509" s="2">
        <v>6457</v>
      </c>
      <c r="Q2509" s="2">
        <v>1.196</v>
      </c>
      <c r="R2509" s="2">
        <v>1.19</v>
      </c>
      <c r="S2509" s="2">
        <v>-0.06</v>
      </c>
      <c r="T2509" s="2" t="s">
        <v>5</v>
      </c>
      <c r="U2509" s="2">
        <v>4.3579999999999997</v>
      </c>
      <c r="V2509" s="2" t="s">
        <v>10904</v>
      </c>
      <c r="W2509" s="2">
        <v>290.65839219999998</v>
      </c>
      <c r="X2509" s="2" t="s">
        <v>10905</v>
      </c>
      <c r="Y2509" s="2">
        <v>40.778538300000001</v>
      </c>
      <c r="Z2509" s="2">
        <v>905.06899999999996</v>
      </c>
      <c r="AA2509" s="2">
        <v>14.163</v>
      </c>
      <c r="AB2509" s="2">
        <v>12.817</v>
      </c>
      <c r="AC2509" s="2">
        <v>14.086399999999999</v>
      </c>
      <c r="AD2509" s="4">
        <f t="shared" si="195"/>
        <v>0.3399292359540903</v>
      </c>
      <c r="AE2509" s="4">
        <f t="shared" si="196"/>
        <v>1.0275766084244577</v>
      </c>
      <c r="AF2509" s="4">
        <f t="shared" si="197"/>
        <v>1.7624627645358031</v>
      </c>
      <c r="AG2509" s="4">
        <f t="shared" si="198"/>
        <v>266.46070141085085</v>
      </c>
      <c r="AH2509" s="4">
        <f t="shared" si="199"/>
        <v>5.5347877740611964E-2</v>
      </c>
    </row>
    <row r="2510" spans="1:34" x14ac:dyDescent="0.3">
      <c r="A2510" s="2" t="s">
        <v>11203</v>
      </c>
      <c r="B2510" s="2" t="s">
        <v>11202</v>
      </c>
      <c r="C2510" s="2" t="s">
        <v>226</v>
      </c>
      <c r="D2510" s="2">
        <v>2014</v>
      </c>
      <c r="E2510" s="2" t="s">
        <v>106</v>
      </c>
      <c r="F2510" s="2">
        <v>0</v>
      </c>
      <c r="G2510" s="2">
        <v>3.1626970000000001</v>
      </c>
      <c r="H2510" s="2">
        <v>4.2999999999999997E-2</v>
      </c>
      <c r="I2510" s="2">
        <v>2.57</v>
      </c>
      <c r="J2510" s="2">
        <v>0.22900000000000001</v>
      </c>
      <c r="K2510" s="2">
        <v>7.13</v>
      </c>
      <c r="L2510" s="2">
        <v>2.24E-2</v>
      </c>
      <c r="M2510" s="2">
        <v>0</v>
      </c>
      <c r="N2510" s="2">
        <v>1308</v>
      </c>
      <c r="P2510" s="2">
        <v>5821</v>
      </c>
      <c r="Q2510" s="2">
        <v>1.1140000000000001</v>
      </c>
      <c r="R2510" s="2">
        <v>1.06</v>
      </c>
      <c r="S2510" s="2">
        <v>0.08</v>
      </c>
      <c r="T2510" s="2" t="s">
        <v>5</v>
      </c>
      <c r="U2510" s="2">
        <v>4.3579999999999997</v>
      </c>
      <c r="V2510" s="2" t="s">
        <v>11204</v>
      </c>
      <c r="W2510" s="2">
        <v>297.08995900000002</v>
      </c>
      <c r="X2510" s="2" t="s">
        <v>11205</v>
      </c>
      <c r="Y2510" s="2">
        <v>41.388068599999997</v>
      </c>
      <c r="Z2510" s="2">
        <v>703.30200000000002</v>
      </c>
      <c r="AA2510" s="2">
        <v>14.14</v>
      </c>
      <c r="AB2510" s="2">
        <v>12.445</v>
      </c>
      <c r="AC2510" s="2">
        <v>13.9421</v>
      </c>
      <c r="AD2510" s="4">
        <f t="shared" si="195"/>
        <v>0.42003952613179013</v>
      </c>
      <c r="AE2510" s="4">
        <f t="shared" si="196"/>
        <v>1.0795015821587006</v>
      </c>
      <c r="AF2510" s="4">
        <f t="shared" si="197"/>
        <v>1.6656287299839241</v>
      </c>
      <c r="AG2510" s="4">
        <f t="shared" si="198"/>
        <v>691.37507346185544</v>
      </c>
      <c r="AH2510" s="4">
        <f t="shared" si="199"/>
        <v>4.6054739619255762E-2</v>
      </c>
    </row>
    <row r="2511" spans="1:34" x14ac:dyDescent="0.3">
      <c r="A2511" s="2" t="s">
        <v>11203</v>
      </c>
      <c r="B2511" s="2" t="s">
        <v>11206</v>
      </c>
      <c r="C2511" s="2" t="s">
        <v>226</v>
      </c>
      <c r="D2511" s="2">
        <v>2014</v>
      </c>
      <c r="E2511" s="2" t="s">
        <v>106</v>
      </c>
      <c r="F2511" s="2">
        <v>0</v>
      </c>
      <c r="G2511" s="2">
        <v>5.3706469999999999</v>
      </c>
      <c r="H2511" s="2">
        <v>6.0999999999999999E-2</v>
      </c>
      <c r="I2511" s="2">
        <v>2.4700000000000002</v>
      </c>
      <c r="J2511" s="2">
        <v>0.22</v>
      </c>
      <c r="K2511" s="2">
        <v>749.9</v>
      </c>
      <c r="L2511" s="2">
        <v>2.36</v>
      </c>
      <c r="M2511" s="2">
        <v>0</v>
      </c>
      <c r="N2511" s="2">
        <v>1096</v>
      </c>
      <c r="P2511" s="2">
        <v>5821</v>
      </c>
      <c r="Q2511" s="2">
        <v>1.1140000000000001</v>
      </c>
      <c r="R2511" s="2">
        <v>1.06</v>
      </c>
      <c r="S2511" s="2">
        <v>0.08</v>
      </c>
      <c r="T2511" s="2" t="s">
        <v>5</v>
      </c>
      <c r="U2511" s="2">
        <v>4.3579999999999997</v>
      </c>
      <c r="V2511" s="2" t="s">
        <v>11204</v>
      </c>
      <c r="W2511" s="2">
        <v>297.08995900000002</v>
      </c>
      <c r="X2511" s="2" t="s">
        <v>11205</v>
      </c>
      <c r="Y2511" s="2">
        <v>41.388068599999997</v>
      </c>
      <c r="Z2511" s="2">
        <v>703.30200000000002</v>
      </c>
      <c r="AA2511" s="2">
        <v>14.14</v>
      </c>
      <c r="AB2511" s="2">
        <v>12.445</v>
      </c>
      <c r="AC2511" s="2">
        <v>13.9421</v>
      </c>
      <c r="AD2511" s="4">
        <f t="shared" si="195"/>
        <v>49.763680582602021</v>
      </c>
      <c r="AE2511" s="4">
        <f t="shared" si="196"/>
        <v>122.916291039027</v>
      </c>
      <c r="AF2511" s="4">
        <f t="shared" si="197"/>
        <v>17.424214153481834</v>
      </c>
      <c r="AG2511" s="4">
        <f t="shared" si="198"/>
        <v>343.55079570840383</v>
      </c>
      <c r="AH2511" s="4">
        <f t="shared" si="199"/>
        <v>0.52631763645173713</v>
      </c>
    </row>
    <row r="2512" spans="1:34" x14ac:dyDescent="0.3">
      <c r="A2512" s="2" t="s">
        <v>11203</v>
      </c>
      <c r="B2512" s="2" t="s">
        <v>11207</v>
      </c>
      <c r="C2512" s="2" t="s">
        <v>226</v>
      </c>
      <c r="D2512" s="2">
        <v>2014</v>
      </c>
      <c r="E2512" s="2" t="s">
        <v>106</v>
      </c>
      <c r="F2512" s="2">
        <v>0</v>
      </c>
      <c r="G2512" s="2">
        <v>11.32972</v>
      </c>
      <c r="H2512" s="2">
        <v>0.1</v>
      </c>
      <c r="I2512" s="2">
        <v>1.44</v>
      </c>
      <c r="J2512" s="2">
        <v>0.128</v>
      </c>
      <c r="K2512" s="2">
        <v>33.9</v>
      </c>
      <c r="L2512" s="2">
        <v>0.107</v>
      </c>
      <c r="M2512" s="2">
        <v>0</v>
      </c>
      <c r="N2512" s="2">
        <v>855</v>
      </c>
      <c r="P2512" s="2">
        <v>5821</v>
      </c>
      <c r="Q2512" s="2">
        <v>1.1140000000000001</v>
      </c>
      <c r="R2512" s="2">
        <v>1.06</v>
      </c>
      <c r="S2512" s="2">
        <v>0.08</v>
      </c>
      <c r="T2512" s="2" t="s">
        <v>5</v>
      </c>
      <c r="U2512" s="2">
        <v>4.3579999999999997</v>
      </c>
      <c r="V2512" s="2" t="s">
        <v>11204</v>
      </c>
      <c r="W2512" s="2">
        <v>297.08995900000002</v>
      </c>
      <c r="X2512" s="2" t="s">
        <v>11205</v>
      </c>
      <c r="Y2512" s="2">
        <v>41.388068599999997</v>
      </c>
      <c r="Z2512" s="2">
        <v>703.30200000000002</v>
      </c>
      <c r="AA2512" s="2">
        <v>14.14</v>
      </c>
      <c r="AB2512" s="2">
        <v>12.445</v>
      </c>
      <c r="AC2512" s="2">
        <v>13.9421</v>
      </c>
      <c r="AD2512" s="4">
        <f t="shared" si="195"/>
        <v>11.353041409465021</v>
      </c>
      <c r="AE2512" s="4">
        <f t="shared" si="196"/>
        <v>16.34837962962963</v>
      </c>
      <c r="AF2512" s="4">
        <f t="shared" si="197"/>
        <v>4.8519755426698792</v>
      </c>
      <c r="AG2512" s="4">
        <f t="shared" si="198"/>
        <v>127.83525108309703</v>
      </c>
      <c r="AH2512" s="4">
        <f t="shared" si="199"/>
        <v>0.16593406238753047</v>
      </c>
    </row>
    <row r="2513" spans="1:34" x14ac:dyDescent="0.3">
      <c r="A2513" s="2" t="s">
        <v>15324</v>
      </c>
      <c r="B2513" s="2" t="s">
        <v>15323</v>
      </c>
      <c r="C2513" s="2" t="s">
        <v>226</v>
      </c>
      <c r="D2513" s="2">
        <v>2004</v>
      </c>
      <c r="E2513" s="2" t="s">
        <v>15318</v>
      </c>
      <c r="F2513" s="2">
        <v>0</v>
      </c>
      <c r="G2513" s="2">
        <v>3.1012780000000002</v>
      </c>
      <c r="H2513" s="2">
        <v>4.3400000000000001E-2</v>
      </c>
      <c r="I2513" s="2">
        <v>14.010999999999999</v>
      </c>
      <c r="J2513" s="2">
        <v>1.25</v>
      </c>
      <c r="K2513" s="2">
        <v>197.04599999999999</v>
      </c>
      <c r="L2513" s="2">
        <v>0.62</v>
      </c>
      <c r="M2513" s="2">
        <v>0</v>
      </c>
      <c r="N2513" s="2">
        <v>1702</v>
      </c>
      <c r="O2513" s="2" t="s">
        <v>444</v>
      </c>
      <c r="P2513" s="2">
        <v>5950</v>
      </c>
      <c r="Q2513" s="2">
        <v>1.17</v>
      </c>
      <c r="R2513" s="2">
        <v>1.1399999999999999</v>
      </c>
      <c r="S2513" s="2">
        <v>0.28000000000000003</v>
      </c>
      <c r="T2513" s="2" t="s">
        <v>5</v>
      </c>
      <c r="U2513" s="2">
        <v>4.3579999999999997</v>
      </c>
      <c r="V2513" s="2" t="s">
        <v>15325</v>
      </c>
      <c r="W2513" s="2">
        <v>267.86774830000002</v>
      </c>
      <c r="X2513" s="2" t="s">
        <v>15326</v>
      </c>
      <c r="Y2513" s="2">
        <v>-29.876475800000001</v>
      </c>
      <c r="Z2513" s="2">
        <v>1344.97</v>
      </c>
      <c r="AA2513" s="2">
        <v>16.006</v>
      </c>
      <c r="AB2513" s="2">
        <v>12.856</v>
      </c>
      <c r="AC2513" s="2">
        <v>15.6845</v>
      </c>
      <c r="AD2513" s="4">
        <f t="shared" si="195"/>
        <v>7.1640766526376853E-2</v>
      </c>
      <c r="AE2513" s="4">
        <f t="shared" si="196"/>
        <v>1.0037587798010661</v>
      </c>
      <c r="AF2513" s="4">
        <f t="shared" si="197"/>
        <v>3.7501552319594365</v>
      </c>
      <c r="AG2513" s="4">
        <f t="shared" si="198"/>
        <v>817.24068162196511</v>
      </c>
      <c r="AH2513" s="4">
        <f t="shared" si="199"/>
        <v>9.0901168758516837E-2</v>
      </c>
    </row>
    <row r="2514" spans="1:34" x14ac:dyDescent="0.3">
      <c r="A2514" s="2" t="s">
        <v>9704</v>
      </c>
      <c r="B2514" s="2" t="s">
        <v>9703</v>
      </c>
      <c r="C2514" s="2" t="s">
        <v>226</v>
      </c>
      <c r="D2514" s="2">
        <v>2020</v>
      </c>
      <c r="E2514" s="2" t="s">
        <v>106</v>
      </c>
      <c r="F2514" s="2">
        <v>0</v>
      </c>
      <c r="G2514" s="2">
        <v>63.038200000000003</v>
      </c>
      <c r="H2514" s="2">
        <v>0.32185000000000002</v>
      </c>
      <c r="I2514" s="2">
        <v>3.1248334899999999</v>
      </c>
      <c r="J2514" s="2">
        <v>0.27877897000000001</v>
      </c>
      <c r="K2514" s="2">
        <v>9.93</v>
      </c>
      <c r="L2514" s="2">
        <v>3.1300000000000001E-2</v>
      </c>
      <c r="M2514" s="2">
        <v>0</v>
      </c>
      <c r="N2514" s="2">
        <v>465</v>
      </c>
      <c r="P2514" s="2">
        <v>5853.19</v>
      </c>
      <c r="Q2514" s="2">
        <v>1.1286499999999999</v>
      </c>
      <c r="R2514" s="2">
        <v>1.06</v>
      </c>
      <c r="S2514" s="2">
        <v>0.25369999999999998</v>
      </c>
      <c r="T2514" s="2" t="s">
        <v>129</v>
      </c>
      <c r="U2514" s="2">
        <v>4.3582599999999996</v>
      </c>
      <c r="V2514" s="2" t="s">
        <v>9705</v>
      </c>
      <c r="W2514" s="2">
        <v>283.80954780000002</v>
      </c>
      <c r="X2514" s="2" t="s">
        <v>9706</v>
      </c>
      <c r="Y2514" s="2">
        <v>41.041251699999997</v>
      </c>
      <c r="Z2514" s="2">
        <v>651.11699999999996</v>
      </c>
      <c r="AA2514" s="2">
        <v>13.672000000000001</v>
      </c>
      <c r="AB2514" s="2">
        <v>12.163</v>
      </c>
      <c r="AC2514" s="2">
        <v>13.5535</v>
      </c>
      <c r="AD2514" s="4">
        <f t="shared" si="195"/>
        <v>0.32543825840362511</v>
      </c>
      <c r="AE2514" s="4">
        <f t="shared" si="196"/>
        <v>1.0169403687869216</v>
      </c>
      <c r="AF2514" s="4">
        <f t="shared" si="197"/>
        <v>1.7826298891576802</v>
      </c>
      <c r="AG2514" s="4">
        <f t="shared" si="198"/>
        <v>12.950063043476176</v>
      </c>
      <c r="AH2514" s="4">
        <f t="shared" si="199"/>
        <v>8.2667481634705386E-2</v>
      </c>
    </row>
    <row r="2515" spans="1:34" x14ac:dyDescent="0.3">
      <c r="A2515" s="2" t="s">
        <v>1269</v>
      </c>
      <c r="B2515" s="2" t="s">
        <v>1268</v>
      </c>
      <c r="C2515" s="2" t="s">
        <v>226</v>
      </c>
      <c r="D2515" s="2">
        <v>2006</v>
      </c>
      <c r="E2515" s="2" t="s">
        <v>1270</v>
      </c>
      <c r="F2515" s="2">
        <v>0</v>
      </c>
      <c r="G2515" s="2">
        <v>4.4652997599999997</v>
      </c>
      <c r="H2515" s="2">
        <v>5.561E-2</v>
      </c>
      <c r="I2515" s="2">
        <v>14.784670999999999</v>
      </c>
      <c r="J2515" s="2">
        <v>1.319</v>
      </c>
      <c r="K2515" s="2">
        <v>166.86075</v>
      </c>
      <c r="L2515" s="2">
        <v>0.52500000000000002</v>
      </c>
      <c r="M2515" s="2">
        <v>0</v>
      </c>
      <c r="N2515" s="2">
        <v>1322</v>
      </c>
      <c r="O2515" s="2" t="s">
        <v>412</v>
      </c>
      <c r="P2515" s="2">
        <v>5980</v>
      </c>
      <c r="Q2515" s="2">
        <v>1.1739999999999999</v>
      </c>
      <c r="R2515" s="2">
        <v>1.151</v>
      </c>
      <c r="S2515" s="2">
        <v>0.13</v>
      </c>
      <c r="T2515" s="2" t="s">
        <v>5</v>
      </c>
      <c r="U2515" s="2">
        <v>4.359</v>
      </c>
      <c r="V2515" s="2" t="s">
        <v>1271</v>
      </c>
      <c r="W2515" s="2">
        <v>344.44536319999997</v>
      </c>
      <c r="X2515" s="2" t="s">
        <v>1272</v>
      </c>
      <c r="Y2515" s="2">
        <v>38.674919000000003</v>
      </c>
      <c r="Z2515" s="2">
        <v>158.97900000000001</v>
      </c>
      <c r="AA2515" s="2">
        <v>9.827</v>
      </c>
      <c r="AB2515" s="2">
        <v>8.8580000000000005</v>
      </c>
      <c r="AC2515" s="2">
        <v>10.178599999999999</v>
      </c>
      <c r="AD2515" s="4">
        <f t="shared" si="195"/>
        <v>5.1632029616123627E-2</v>
      </c>
      <c r="AE2515" s="4">
        <f t="shared" si="196"/>
        <v>0.76336257093664406</v>
      </c>
      <c r="AF2515" s="4">
        <f t="shared" si="197"/>
        <v>3.3594738375246269</v>
      </c>
      <c r="AG2515" s="4">
        <f t="shared" si="198"/>
        <v>511.3579233269067</v>
      </c>
      <c r="AH2515" s="4">
        <f t="shared" si="199"/>
        <v>9.2396503268235244E-2</v>
      </c>
    </row>
    <row r="2516" spans="1:34" x14ac:dyDescent="0.3">
      <c r="A2516" s="2" t="s">
        <v>18187</v>
      </c>
      <c r="B2516" s="2" t="s">
        <v>18186</v>
      </c>
      <c r="C2516" s="2" t="s">
        <v>226</v>
      </c>
      <c r="D2516" s="2">
        <v>2019</v>
      </c>
      <c r="E2516" s="2" t="s">
        <v>18146</v>
      </c>
      <c r="F2516" s="2">
        <v>0</v>
      </c>
      <c r="G2516" s="2">
        <v>3.0652906999999998</v>
      </c>
      <c r="H2516" s="2">
        <v>4.403E-2</v>
      </c>
      <c r="I2516" s="2">
        <v>13.540471999999999</v>
      </c>
      <c r="J2516" s="2">
        <v>1.208</v>
      </c>
      <c r="K2516" s="2">
        <v>314.65170000000001</v>
      </c>
      <c r="L2516" s="2">
        <v>0.99</v>
      </c>
      <c r="M2516" s="2">
        <v>0</v>
      </c>
      <c r="N2516" s="2">
        <v>1571</v>
      </c>
      <c r="O2516" s="2" t="s">
        <v>1367</v>
      </c>
      <c r="P2516" s="2">
        <v>6229</v>
      </c>
      <c r="Q2516" s="2">
        <v>1.204</v>
      </c>
      <c r="R2516" s="2">
        <v>1.212</v>
      </c>
      <c r="S2516" s="2">
        <v>0.15</v>
      </c>
      <c r="T2516" s="2" t="s">
        <v>5</v>
      </c>
      <c r="U2516" s="2">
        <v>4.359</v>
      </c>
      <c r="V2516" s="2" t="s">
        <v>18188</v>
      </c>
      <c r="W2516" s="2">
        <v>166.31879960000001</v>
      </c>
      <c r="X2516" s="2" t="s">
        <v>18189</v>
      </c>
      <c r="Y2516" s="2">
        <v>-34.122745299999998</v>
      </c>
      <c r="Z2516" s="2">
        <v>539.36</v>
      </c>
      <c r="AA2516" s="2">
        <v>12.959</v>
      </c>
      <c r="AB2516" s="2">
        <v>11.471</v>
      </c>
      <c r="AC2516" s="2">
        <v>12.7065</v>
      </c>
      <c r="AD2516" s="4">
        <f t="shared" si="195"/>
        <v>0.12674436857735263</v>
      </c>
      <c r="AE2516" s="4">
        <f t="shared" si="196"/>
        <v>1.7161785738793227</v>
      </c>
      <c r="AF2516" s="4">
        <f t="shared" si="197"/>
        <v>4.8205671789337092</v>
      </c>
      <c r="AG2516" s="4">
        <f t="shared" si="198"/>
        <v>1009.9939594896135</v>
      </c>
      <c r="AH2516" s="4">
        <f t="shared" si="199"/>
        <v>0.12162141363153099</v>
      </c>
    </row>
    <row r="2517" spans="1:34" x14ac:dyDescent="0.3">
      <c r="A2517" s="2" t="s">
        <v>17201</v>
      </c>
      <c r="B2517" s="2" t="s">
        <v>17200</v>
      </c>
      <c r="C2517" s="2" t="s">
        <v>226</v>
      </c>
      <c r="D2517" s="2">
        <v>2022</v>
      </c>
      <c r="E2517" s="2" t="s">
        <v>227</v>
      </c>
      <c r="F2517" s="2">
        <v>0</v>
      </c>
      <c r="G2517" s="2">
        <v>12.214286</v>
      </c>
      <c r="I2517" s="2">
        <v>5.351</v>
      </c>
      <c r="J2517" s="2">
        <v>0.47738507000000002</v>
      </c>
      <c r="K2517" s="2">
        <v>24.8</v>
      </c>
      <c r="L2517" s="2">
        <v>7.7899999999999997E-2</v>
      </c>
      <c r="N2517" s="2">
        <v>808.37</v>
      </c>
      <c r="P2517" s="2">
        <v>5643.77</v>
      </c>
      <c r="Q2517" s="2">
        <v>1.09457</v>
      </c>
      <c r="R2517" s="2">
        <v>1</v>
      </c>
      <c r="S2517" s="2">
        <v>0.41499999999999998</v>
      </c>
      <c r="T2517" s="2" t="s">
        <v>129</v>
      </c>
      <c r="U2517" s="2">
        <v>4.3595800000000002</v>
      </c>
      <c r="V2517" s="2" t="s">
        <v>17202</v>
      </c>
      <c r="W2517" s="2">
        <v>174.10949669999999</v>
      </c>
      <c r="X2517" s="2" t="s">
        <v>17203</v>
      </c>
      <c r="Y2517" s="2">
        <v>-2.0233506000000001</v>
      </c>
      <c r="Z2517" s="2">
        <v>197.24299999999999</v>
      </c>
      <c r="AA2517" s="2">
        <v>11.583</v>
      </c>
      <c r="AB2517" s="2">
        <v>9.6</v>
      </c>
      <c r="AC2517" s="2">
        <v>11.1031</v>
      </c>
      <c r="AD2517" s="4">
        <f t="shared" si="195"/>
        <v>0.16186271766807961</v>
      </c>
      <c r="AE2517" s="4">
        <f t="shared" si="196"/>
        <v>0.866127402241894</v>
      </c>
      <c r="AF2517" s="4">
        <f t="shared" si="197"/>
        <v>2.1528231997533784</v>
      </c>
      <c r="AG2517" s="4" t="str">
        <f t="shared" si="198"/>
        <v/>
      </c>
      <c r="AH2517" s="4">
        <f t="shared" si="199"/>
        <v>7.5718721275075423E-2</v>
      </c>
    </row>
    <row r="2518" spans="1:34" x14ac:dyDescent="0.3">
      <c r="A2518" s="2" t="s">
        <v>1568</v>
      </c>
      <c r="B2518" s="2" t="s">
        <v>1567</v>
      </c>
      <c r="C2518" s="2" t="s">
        <v>226</v>
      </c>
      <c r="D2518" s="2">
        <v>2016</v>
      </c>
      <c r="E2518" s="2" t="s">
        <v>1556</v>
      </c>
      <c r="F2518" s="2">
        <v>0</v>
      </c>
      <c r="G2518" s="2">
        <v>3.1427019999999999</v>
      </c>
      <c r="H2518" s="2">
        <v>4.41E-2</v>
      </c>
      <c r="I2518" s="2">
        <v>7.76</v>
      </c>
      <c r="J2518" s="2">
        <v>0.69230082999999998</v>
      </c>
      <c r="K2518" s="2">
        <v>759.61369999999999</v>
      </c>
      <c r="L2518" s="2">
        <v>2.39</v>
      </c>
      <c r="M2518" s="2">
        <v>8.5000000000000006E-2</v>
      </c>
      <c r="N2518" s="2">
        <v>1446</v>
      </c>
      <c r="O2518" s="2" t="s">
        <v>1409</v>
      </c>
      <c r="P2518" s="2">
        <v>6357</v>
      </c>
      <c r="Q2518" s="2">
        <v>1.17</v>
      </c>
      <c r="R2518" s="2">
        <v>1.1599999999999999</v>
      </c>
      <c r="S2518" s="2">
        <v>-0.1</v>
      </c>
      <c r="T2518" s="2" t="s">
        <v>5</v>
      </c>
      <c r="U2518" s="2">
        <v>4.3600000000000003</v>
      </c>
      <c r="V2518" s="2" t="s">
        <v>1569</v>
      </c>
      <c r="W2518" s="2">
        <v>289.20240200000001</v>
      </c>
      <c r="X2518" s="2" t="s">
        <v>1570</v>
      </c>
      <c r="Y2518" s="2">
        <v>-19.355922700000001</v>
      </c>
      <c r="Z2518" s="2">
        <v>746.13800000000003</v>
      </c>
      <c r="AA2518" s="2">
        <v>12.831</v>
      </c>
      <c r="AB2518" s="2">
        <v>11.391</v>
      </c>
      <c r="AC2518" s="2">
        <v>12.676600000000001</v>
      </c>
      <c r="AD2518" s="4">
        <f t="shared" si="195"/>
        <v>1.6255772963728521</v>
      </c>
      <c r="AE2518" s="4">
        <f t="shared" si="196"/>
        <v>12.614479819853333</v>
      </c>
      <c r="AF2518" s="4">
        <f t="shared" si="197"/>
        <v>9.8938548302500298</v>
      </c>
      <c r="AG2518" s="4">
        <f t="shared" si="198"/>
        <v>1031.3195257845352</v>
      </c>
      <c r="AH2518" s="4">
        <f t="shared" si="199"/>
        <v>0.26018447998528976</v>
      </c>
    </row>
    <row r="2519" spans="1:34" x14ac:dyDescent="0.3">
      <c r="A2519" s="2" t="s">
        <v>5734</v>
      </c>
      <c r="B2519" s="2" t="s">
        <v>5733</v>
      </c>
      <c r="C2519" s="2" t="s">
        <v>226</v>
      </c>
      <c r="D2519" s="2">
        <v>2021</v>
      </c>
      <c r="E2519" s="2" t="s">
        <v>271</v>
      </c>
      <c r="F2519" s="2">
        <v>0</v>
      </c>
      <c r="G2519" s="2">
        <v>11.561052</v>
      </c>
      <c r="I2519" s="2">
        <v>2.0299999999999998</v>
      </c>
      <c r="J2519" s="2">
        <v>0.18110477999999999</v>
      </c>
      <c r="K2519" s="2">
        <v>4.78</v>
      </c>
      <c r="L2519" s="2">
        <v>1.4999999999999999E-2</v>
      </c>
      <c r="N2519" s="2">
        <v>861</v>
      </c>
      <c r="P2519" s="2">
        <v>5920</v>
      </c>
      <c r="Q2519" s="2">
        <v>1.0900000000000001</v>
      </c>
      <c r="R2519" s="2">
        <v>1.01</v>
      </c>
      <c r="S2519" s="2">
        <v>-0.06</v>
      </c>
      <c r="T2519" s="2" t="s">
        <v>5</v>
      </c>
      <c r="U2519" s="2">
        <v>4.3600000000000003</v>
      </c>
      <c r="V2519" s="2" t="s">
        <v>5735</v>
      </c>
      <c r="W2519" s="2">
        <v>133.12189960000001</v>
      </c>
      <c r="X2519" s="2" t="s">
        <v>5736</v>
      </c>
      <c r="Y2519" s="2">
        <v>21.2386816</v>
      </c>
      <c r="Z2519" s="2">
        <v>208.357</v>
      </c>
      <c r="AA2519" s="2">
        <v>11.337999999999999</v>
      </c>
      <c r="AB2519" s="2">
        <v>9.7100000000000009</v>
      </c>
      <c r="AC2519" s="2">
        <v>11.0702</v>
      </c>
      <c r="AD2519" s="4">
        <f t="shared" si="195"/>
        <v>0.57139940376026255</v>
      </c>
      <c r="AE2519" s="4">
        <f t="shared" si="196"/>
        <v>1.1599407896333329</v>
      </c>
      <c r="AF2519" s="4">
        <f t="shared" si="197"/>
        <v>1.5344965959413743</v>
      </c>
      <c r="AG2519" s="4" t="str">
        <f t="shared" si="198"/>
        <v/>
      </c>
      <c r="AH2519" s="4">
        <f t="shared" si="199"/>
        <v>5.2295504088936628E-2</v>
      </c>
    </row>
    <row r="2520" spans="1:34" x14ac:dyDescent="0.3">
      <c r="A2520" s="2" t="s">
        <v>12726</v>
      </c>
      <c r="B2520" s="2" t="s">
        <v>12725</v>
      </c>
      <c r="C2520" s="2" t="s">
        <v>226</v>
      </c>
      <c r="D2520" s="2">
        <v>2016</v>
      </c>
      <c r="E2520" s="2" t="s">
        <v>106</v>
      </c>
      <c r="F2520" s="2">
        <v>0</v>
      </c>
      <c r="G2520" s="2">
        <v>5.660672935</v>
      </c>
      <c r="H2520" s="2">
        <v>6.0920000000000002E-2</v>
      </c>
      <c r="I2520" s="2">
        <v>3.06</v>
      </c>
      <c r="J2520" s="2">
        <v>0.27299490999999998</v>
      </c>
      <c r="K2520" s="2">
        <v>9.59</v>
      </c>
      <c r="L2520" s="2">
        <v>3.0200000000000001E-2</v>
      </c>
      <c r="M2520" s="2">
        <v>0</v>
      </c>
      <c r="N2520" s="2">
        <v>1115</v>
      </c>
      <c r="P2520" s="2">
        <v>5785</v>
      </c>
      <c r="Q2520" s="2">
        <v>1.08</v>
      </c>
      <c r="R2520" s="2">
        <v>0.99</v>
      </c>
      <c r="S2520" s="2">
        <v>-0.01</v>
      </c>
      <c r="T2520" s="2" t="s">
        <v>5</v>
      </c>
      <c r="U2520" s="2">
        <v>4.3600000000000003</v>
      </c>
      <c r="V2520" s="2" t="s">
        <v>12727</v>
      </c>
      <c r="W2520" s="2">
        <v>292.3215174</v>
      </c>
      <c r="X2520" s="2" t="s">
        <v>12728</v>
      </c>
      <c r="Y2520" s="2">
        <v>43.881172300000003</v>
      </c>
      <c r="Z2520" s="2">
        <v>841.49599999999998</v>
      </c>
      <c r="AA2520" s="2">
        <v>13.629</v>
      </c>
      <c r="AB2520" s="2">
        <v>11.91</v>
      </c>
      <c r="AC2520" s="2">
        <v>13.4689</v>
      </c>
      <c r="AD2520" s="4">
        <f t="shared" si="195"/>
        <v>0.33469893290022801</v>
      </c>
      <c r="AE2520" s="4">
        <f t="shared" si="196"/>
        <v>1.0241787346746978</v>
      </c>
      <c r="AF2520" s="4">
        <f t="shared" si="197"/>
        <v>1.7703070152108009</v>
      </c>
      <c r="AG2520" s="4">
        <f t="shared" si="198"/>
        <v>315.81374289418261</v>
      </c>
      <c r="AH2520" s="4">
        <f t="shared" si="199"/>
        <v>5.3016512599052927E-2</v>
      </c>
    </row>
    <row r="2521" spans="1:34" x14ac:dyDescent="0.3">
      <c r="A2521" s="2" t="s">
        <v>7048</v>
      </c>
      <c r="B2521" s="2" t="s">
        <v>7047</v>
      </c>
      <c r="C2521" s="2" t="s">
        <v>226</v>
      </c>
      <c r="D2521" s="2">
        <v>2016</v>
      </c>
      <c r="E2521" s="2" t="s">
        <v>106</v>
      </c>
      <c r="F2521" s="2">
        <v>0</v>
      </c>
      <c r="G2521" s="2">
        <v>19.791919780000001</v>
      </c>
      <c r="H2521" s="2">
        <v>0.15336</v>
      </c>
      <c r="I2521" s="2">
        <v>2.27</v>
      </c>
      <c r="J2521" s="2">
        <v>0.20251584</v>
      </c>
      <c r="K2521" s="2">
        <v>5.77</v>
      </c>
      <c r="L2521" s="2">
        <v>1.8200000000000001E-2</v>
      </c>
      <c r="M2521" s="2">
        <v>0</v>
      </c>
      <c r="N2521" s="2">
        <v>736</v>
      </c>
      <c r="P2521" s="2">
        <v>6092</v>
      </c>
      <c r="Q2521" s="2">
        <v>1.1499999999999999</v>
      </c>
      <c r="R2521" s="2">
        <v>1.1100000000000001</v>
      </c>
      <c r="S2521" s="2">
        <v>-0.01</v>
      </c>
      <c r="T2521" s="2" t="s">
        <v>5</v>
      </c>
      <c r="U2521" s="2">
        <v>4.3600000000000003</v>
      </c>
      <c r="V2521" s="2" t="s">
        <v>7049</v>
      </c>
      <c r="W2521" s="2">
        <v>287.38213480000002</v>
      </c>
      <c r="X2521" s="2" t="s">
        <v>7050</v>
      </c>
      <c r="Y2521" s="2">
        <v>49.452424700000002</v>
      </c>
      <c r="Z2521" s="2">
        <v>1331.92</v>
      </c>
      <c r="AA2521" s="2">
        <v>14.294</v>
      </c>
      <c r="AB2521" s="2">
        <v>12.731</v>
      </c>
      <c r="AC2521" s="2">
        <v>14.0732</v>
      </c>
      <c r="AD2521" s="4">
        <f t="shared" si="195"/>
        <v>0.49328537721755072</v>
      </c>
      <c r="AE2521" s="4">
        <f t="shared" si="196"/>
        <v>1.11975780628384</v>
      </c>
      <c r="AF2521" s="4">
        <f t="shared" si="197"/>
        <v>1.5943181051045983</v>
      </c>
      <c r="AG2521" s="4">
        <f t="shared" si="198"/>
        <v>69.486575608079235</v>
      </c>
      <c r="AH2521" s="4">
        <f t="shared" si="199"/>
        <v>5.8767345037447717E-2</v>
      </c>
    </row>
    <row r="2522" spans="1:34" x14ac:dyDescent="0.3">
      <c r="A2522" s="2" t="s">
        <v>7405</v>
      </c>
      <c r="B2522" s="2" t="s">
        <v>7404</v>
      </c>
      <c r="C2522" s="2" t="s">
        <v>226</v>
      </c>
      <c r="D2522" s="2">
        <v>2016</v>
      </c>
      <c r="E2522" s="2" t="s">
        <v>106</v>
      </c>
      <c r="F2522" s="2">
        <v>0</v>
      </c>
      <c r="G2522" s="2">
        <v>16.860128599999999</v>
      </c>
      <c r="H2522" s="2">
        <v>0.1246</v>
      </c>
      <c r="I2522" s="2">
        <v>1.99</v>
      </c>
      <c r="J2522" s="2">
        <v>0.17753590999999999</v>
      </c>
      <c r="K2522" s="2">
        <v>4.62</v>
      </c>
      <c r="L2522" s="2">
        <v>1.4500000000000001E-2</v>
      </c>
      <c r="M2522" s="2">
        <v>0</v>
      </c>
      <c r="N2522" s="2">
        <v>765</v>
      </c>
      <c r="P2522" s="2">
        <v>6077</v>
      </c>
      <c r="Q2522" s="2">
        <v>1.1399999999999999</v>
      </c>
      <c r="R2522" s="2">
        <v>1.0900000000000001</v>
      </c>
      <c r="S2522" s="2">
        <v>0</v>
      </c>
      <c r="T2522" s="2" t="s">
        <v>5</v>
      </c>
      <c r="U2522" s="2">
        <v>4.3600000000000003</v>
      </c>
      <c r="V2522" s="2" t="s">
        <v>7406</v>
      </c>
      <c r="W2522" s="2">
        <v>295.8874773</v>
      </c>
      <c r="X2522" s="2" t="s">
        <v>7407</v>
      </c>
      <c r="Y2522" s="2">
        <v>43.1559952</v>
      </c>
      <c r="Z2522" s="2">
        <v>1596.8</v>
      </c>
      <c r="AA2522" s="2">
        <v>15.081</v>
      </c>
      <c r="AB2522" s="2">
        <v>13.521000000000001</v>
      </c>
      <c r="AC2522" s="2">
        <v>14.984400000000001</v>
      </c>
      <c r="AD2522" s="4">
        <f t="shared" si="195"/>
        <v>0.58624985232721527</v>
      </c>
      <c r="AE2522" s="4">
        <f t="shared" si="196"/>
        <v>1.1666372061311583</v>
      </c>
      <c r="AF2522" s="4">
        <f t="shared" si="197"/>
        <v>1.5236823947926303</v>
      </c>
      <c r="AG2522" s="4">
        <f t="shared" si="198"/>
        <v>102.42840579789177</v>
      </c>
      <c r="AH2522" s="4">
        <f t="shared" si="199"/>
        <v>5.5088853245431953E-2</v>
      </c>
    </row>
    <row r="2523" spans="1:34" x14ac:dyDescent="0.3">
      <c r="A2523" s="2" t="s">
        <v>14869</v>
      </c>
      <c r="B2523" s="2" t="s">
        <v>14868</v>
      </c>
      <c r="C2523" s="2" t="s">
        <v>226</v>
      </c>
      <c r="D2523" s="2">
        <v>2016</v>
      </c>
      <c r="E2523" s="2" t="s">
        <v>106</v>
      </c>
      <c r="F2523" s="2">
        <v>0</v>
      </c>
      <c r="G2523" s="2">
        <v>5.2486726309999998</v>
      </c>
      <c r="H2523" s="2">
        <v>6.0170000000000001E-2</v>
      </c>
      <c r="I2523" s="2">
        <v>3</v>
      </c>
      <c r="J2523" s="2">
        <v>0.26764207000000001</v>
      </c>
      <c r="K2523" s="2">
        <v>9.27</v>
      </c>
      <c r="L2523" s="2">
        <v>2.92E-2</v>
      </c>
      <c r="M2523" s="2">
        <v>0</v>
      </c>
      <c r="N2523" s="2">
        <v>1056</v>
      </c>
      <c r="P2523" s="2">
        <v>6040</v>
      </c>
      <c r="Q2523" s="2">
        <v>1.1499999999999999</v>
      </c>
      <c r="R2523" s="2">
        <v>1.1000000000000001</v>
      </c>
      <c r="S2523" s="2">
        <v>0.02</v>
      </c>
      <c r="T2523" s="2" t="s">
        <v>5</v>
      </c>
      <c r="U2523" s="2">
        <v>4.3600000000000003</v>
      </c>
      <c r="V2523" s="2" t="s">
        <v>14870</v>
      </c>
      <c r="W2523" s="2">
        <v>292.53082890000002</v>
      </c>
      <c r="X2523" s="2" t="s">
        <v>14871</v>
      </c>
      <c r="Y2523" s="2">
        <v>49.061655500000001</v>
      </c>
      <c r="Z2523" s="2">
        <v>544.93899999999996</v>
      </c>
      <c r="AA2523" s="2">
        <v>13.387</v>
      </c>
      <c r="AB2523" s="2">
        <v>11.958</v>
      </c>
      <c r="AC2523" s="2">
        <v>13.2889</v>
      </c>
      <c r="AD2523" s="4">
        <f t="shared" si="195"/>
        <v>0.34333333333333332</v>
      </c>
      <c r="AE2523" s="4">
        <f t="shared" si="196"/>
        <v>1.03</v>
      </c>
      <c r="AF2523" s="4">
        <f t="shared" si="197"/>
        <v>1.7578395831246945</v>
      </c>
      <c r="AG2523" s="4">
        <f t="shared" si="198"/>
        <v>436.18754670845209</v>
      </c>
      <c r="AH2523" s="4">
        <f t="shared" si="199"/>
        <v>5.4093773797326834E-2</v>
      </c>
    </row>
    <row r="2524" spans="1:34" x14ac:dyDescent="0.3">
      <c r="A2524" s="2" t="s">
        <v>7085</v>
      </c>
      <c r="B2524" s="2" t="s">
        <v>7084</v>
      </c>
      <c r="C2524" s="2" t="s">
        <v>226</v>
      </c>
      <c r="D2524" s="2">
        <v>2016</v>
      </c>
      <c r="E2524" s="2" t="s">
        <v>106</v>
      </c>
      <c r="F2524" s="2">
        <v>0</v>
      </c>
      <c r="G2524" s="2">
        <v>8.79617863</v>
      </c>
      <c r="H2524" s="2">
        <v>8.72E-2</v>
      </c>
      <c r="I2524" s="2">
        <v>2</v>
      </c>
      <c r="J2524" s="2">
        <v>0.17842805</v>
      </c>
      <c r="K2524" s="2">
        <v>4.66</v>
      </c>
      <c r="L2524" s="2">
        <v>1.47E-2</v>
      </c>
      <c r="M2524" s="2">
        <v>0</v>
      </c>
      <c r="N2524" s="2">
        <v>938</v>
      </c>
      <c r="P2524" s="2">
        <v>6077</v>
      </c>
      <c r="Q2524" s="2">
        <v>1.1499999999999999</v>
      </c>
      <c r="R2524" s="2">
        <v>1.1000000000000001</v>
      </c>
      <c r="S2524" s="2">
        <v>0.02</v>
      </c>
      <c r="T2524" s="2" t="s">
        <v>5</v>
      </c>
      <c r="U2524" s="2">
        <v>4.3600000000000003</v>
      </c>
      <c r="V2524" s="2" t="s">
        <v>7086</v>
      </c>
      <c r="W2524" s="2">
        <v>295.46340450000002</v>
      </c>
      <c r="X2524" s="2" t="s">
        <v>7087</v>
      </c>
      <c r="Y2524" s="2">
        <v>45.812769699999997</v>
      </c>
      <c r="Z2524" s="2">
        <v>841.53599999999994</v>
      </c>
      <c r="AA2524" s="2">
        <v>14.88</v>
      </c>
      <c r="AB2524" s="2">
        <v>13.244</v>
      </c>
      <c r="AC2524" s="2">
        <v>14.7155</v>
      </c>
      <c r="AD2524" s="4">
        <f t="shared" si="195"/>
        <v>0.58250000000000002</v>
      </c>
      <c r="AE2524" s="4">
        <f t="shared" si="196"/>
        <v>1.165</v>
      </c>
      <c r="AF2524" s="4">
        <f t="shared" si="197"/>
        <v>1.5264337522473748</v>
      </c>
      <c r="AG2524" s="4">
        <f t="shared" si="198"/>
        <v>212.818562896906</v>
      </c>
      <c r="AH2524" s="4">
        <f t="shared" si="199"/>
        <v>4.9839828739519643E-2</v>
      </c>
    </row>
    <row r="2525" spans="1:34" x14ac:dyDescent="0.3">
      <c r="A2525" s="2" t="s">
        <v>14183</v>
      </c>
      <c r="B2525" s="2" t="s">
        <v>14182</v>
      </c>
      <c r="C2525" s="2" t="s">
        <v>226</v>
      </c>
      <c r="D2525" s="2">
        <v>2016</v>
      </c>
      <c r="E2525" s="2" t="s">
        <v>106</v>
      </c>
      <c r="F2525" s="2">
        <v>0</v>
      </c>
      <c r="G2525" s="2">
        <v>50.286381919999997</v>
      </c>
      <c r="H2525" s="2">
        <v>0.26721</v>
      </c>
      <c r="I2525" s="2">
        <v>3.79</v>
      </c>
      <c r="J2525" s="2">
        <v>0.33812114999999998</v>
      </c>
      <c r="K2525" s="2">
        <v>13.8</v>
      </c>
      <c r="L2525" s="2">
        <v>4.3400000000000001E-2</v>
      </c>
      <c r="M2525" s="2">
        <v>0</v>
      </c>
      <c r="N2525" s="2">
        <v>543</v>
      </c>
      <c r="P2525" s="2">
        <v>5919</v>
      </c>
      <c r="Q2525" s="2">
        <v>1.1200000000000001</v>
      </c>
      <c r="R2525" s="2">
        <v>1.05</v>
      </c>
      <c r="S2525" s="2">
        <v>0.02</v>
      </c>
      <c r="T2525" s="2" t="s">
        <v>5</v>
      </c>
      <c r="U2525" s="2">
        <v>4.3600000000000003</v>
      </c>
      <c r="V2525" s="2" t="s">
        <v>14184</v>
      </c>
      <c r="W2525" s="2">
        <v>299.22167280000002</v>
      </c>
      <c r="X2525" s="2" t="s">
        <v>14185</v>
      </c>
      <c r="Y2525" s="2">
        <v>44.693903300000002</v>
      </c>
      <c r="Z2525" s="2">
        <v>639.77099999999996</v>
      </c>
      <c r="AA2525" s="2">
        <v>13.856</v>
      </c>
      <c r="AB2525" s="2">
        <v>11.993</v>
      </c>
      <c r="AC2525" s="2">
        <v>13.63</v>
      </c>
      <c r="AD2525" s="4">
        <f t="shared" si="195"/>
        <v>0.25349036485878501</v>
      </c>
      <c r="AE2525" s="4">
        <f t="shared" si="196"/>
        <v>0.96072848281479528</v>
      </c>
      <c r="AF2525" s="4">
        <f t="shared" si="197"/>
        <v>1.9081826301138143</v>
      </c>
      <c r="AG2525" s="4">
        <f t="shared" si="198"/>
        <v>19.347009331376345</v>
      </c>
      <c r="AH2525" s="4">
        <f t="shared" si="199"/>
        <v>8.1887954599029145E-2</v>
      </c>
    </row>
    <row r="2526" spans="1:34" x14ac:dyDescent="0.3">
      <c r="A2526" s="2" t="s">
        <v>15046</v>
      </c>
      <c r="B2526" s="2" t="s">
        <v>15045</v>
      </c>
      <c r="C2526" s="2" t="s">
        <v>226</v>
      </c>
      <c r="D2526" s="2">
        <v>2016</v>
      </c>
      <c r="E2526" s="2" t="s">
        <v>106</v>
      </c>
      <c r="F2526" s="2">
        <v>0</v>
      </c>
      <c r="G2526" s="2">
        <v>3.7705905839999998</v>
      </c>
      <c r="H2526" s="2">
        <v>4.7399999999999998E-2</v>
      </c>
      <c r="I2526" s="2">
        <v>1.98</v>
      </c>
      <c r="J2526" s="2">
        <v>0.17664377000000001</v>
      </c>
      <c r="K2526" s="2">
        <v>4.58</v>
      </c>
      <c r="L2526" s="2">
        <v>1.44E-2</v>
      </c>
      <c r="M2526" s="2">
        <v>0</v>
      </c>
      <c r="N2526" s="2">
        <v>1272</v>
      </c>
      <c r="P2526" s="2">
        <v>6014</v>
      </c>
      <c r="Q2526" s="2">
        <v>1.1399999999999999</v>
      </c>
      <c r="R2526" s="2">
        <v>1.0900000000000001</v>
      </c>
      <c r="S2526" s="2">
        <v>0.03</v>
      </c>
      <c r="T2526" s="2" t="s">
        <v>5</v>
      </c>
      <c r="U2526" s="2">
        <v>4.3600000000000003</v>
      </c>
      <c r="V2526" s="2" t="s">
        <v>15047</v>
      </c>
      <c r="W2526" s="2">
        <v>291.91276329999999</v>
      </c>
      <c r="X2526" s="2" t="s">
        <v>15048</v>
      </c>
      <c r="Y2526" s="2">
        <v>41.5335891</v>
      </c>
      <c r="Z2526" s="2">
        <v>1216.58</v>
      </c>
      <c r="AA2526" s="2">
        <v>14.717000000000001</v>
      </c>
      <c r="AB2526" s="2">
        <v>13.170999999999999</v>
      </c>
      <c r="AC2526" s="2">
        <v>14.6387</v>
      </c>
      <c r="AD2526" s="4">
        <f t="shared" si="195"/>
        <v>0.59002431209348882</v>
      </c>
      <c r="AE2526" s="4">
        <f t="shared" si="196"/>
        <v>1.1682481379451077</v>
      </c>
      <c r="AF2526" s="4">
        <f t="shared" si="197"/>
        <v>1.5208981928884369</v>
      </c>
      <c r="AG2526" s="4">
        <f t="shared" si="198"/>
        <v>678.88554919471107</v>
      </c>
      <c r="AH2526" s="4">
        <f t="shared" si="199"/>
        <v>4.264386778903731E-2</v>
      </c>
    </row>
    <row r="2527" spans="1:34" x14ac:dyDescent="0.3">
      <c r="A2527" s="2" t="s">
        <v>8451</v>
      </c>
      <c r="B2527" s="2" t="s">
        <v>8450</v>
      </c>
      <c r="C2527" s="2" t="s">
        <v>226</v>
      </c>
      <c r="D2527" s="2">
        <v>2016</v>
      </c>
      <c r="E2527" s="2" t="s">
        <v>106</v>
      </c>
      <c r="F2527" s="2">
        <v>0</v>
      </c>
      <c r="G2527" s="2">
        <v>5.1949220199999999</v>
      </c>
      <c r="H2527" s="2">
        <v>6.4000000000000001E-2</v>
      </c>
      <c r="I2527" s="2">
        <v>2.14</v>
      </c>
      <c r="J2527" s="2">
        <v>0.19091801</v>
      </c>
      <c r="K2527" s="2">
        <v>5.22</v>
      </c>
      <c r="L2527" s="2">
        <v>1.6400000000000001E-2</v>
      </c>
      <c r="M2527" s="2">
        <v>0</v>
      </c>
      <c r="N2527" s="2">
        <v>1238</v>
      </c>
      <c r="P2527" s="2">
        <v>6060</v>
      </c>
      <c r="Q2527" s="2">
        <v>1.1499999999999999</v>
      </c>
      <c r="R2527" s="2">
        <v>1.1100000000000001</v>
      </c>
      <c r="S2527" s="2">
        <v>0.03</v>
      </c>
      <c r="T2527" s="2" t="s">
        <v>5</v>
      </c>
      <c r="U2527" s="2">
        <v>4.3600000000000003</v>
      </c>
      <c r="V2527" s="2" t="s">
        <v>8452</v>
      </c>
      <c r="W2527" s="2">
        <v>290.86763910000002</v>
      </c>
      <c r="X2527" s="2" t="s">
        <v>8453</v>
      </c>
      <c r="Y2527" s="2">
        <v>38.960077900000002</v>
      </c>
      <c r="Z2527" s="2">
        <v>2163.9</v>
      </c>
      <c r="AA2527" s="2">
        <v>15.712999999999999</v>
      </c>
      <c r="AB2527" s="2">
        <v>14.201000000000001</v>
      </c>
      <c r="AC2527" s="2">
        <v>15.5907</v>
      </c>
      <c r="AD2527" s="4">
        <f t="shared" si="195"/>
        <v>0.53263436467128089</v>
      </c>
      <c r="AE2527" s="4">
        <f t="shared" si="196"/>
        <v>1.1398375403965411</v>
      </c>
      <c r="AF2527" s="4">
        <f t="shared" si="197"/>
        <v>1.5618105955744435</v>
      </c>
      <c r="AG2527" s="4">
        <f t="shared" si="198"/>
        <v>390.67541249230732</v>
      </c>
      <c r="AH2527" s="4">
        <f t="shared" si="199"/>
        <v>4.4388251953747494E-2</v>
      </c>
    </row>
    <row r="2528" spans="1:34" x14ac:dyDescent="0.3">
      <c r="A2528" s="2" t="s">
        <v>12762</v>
      </c>
      <c r="B2528" s="2" t="s">
        <v>12761</v>
      </c>
      <c r="C2528" s="2" t="s">
        <v>226</v>
      </c>
      <c r="D2528" s="2">
        <v>2016</v>
      </c>
      <c r="E2528" s="2" t="s">
        <v>106</v>
      </c>
      <c r="F2528" s="2">
        <v>0</v>
      </c>
      <c r="G2528" s="2">
        <v>10.06082567</v>
      </c>
      <c r="H2528" s="2">
        <v>8.9260000000000006E-2</v>
      </c>
      <c r="I2528" s="2">
        <v>2.5</v>
      </c>
      <c r="J2528" s="2">
        <v>0.22303506000000001</v>
      </c>
      <c r="K2528" s="2">
        <v>6.8</v>
      </c>
      <c r="L2528" s="2">
        <v>2.1399999999999999E-2</v>
      </c>
      <c r="M2528" s="2">
        <v>0</v>
      </c>
      <c r="N2528" s="2">
        <v>899</v>
      </c>
      <c r="P2528" s="2">
        <v>5802</v>
      </c>
      <c r="Q2528" s="2">
        <v>1.0900000000000001</v>
      </c>
      <c r="R2528" s="2">
        <v>1.01</v>
      </c>
      <c r="S2528" s="2">
        <v>0.03</v>
      </c>
      <c r="T2528" s="2" t="s">
        <v>5</v>
      </c>
      <c r="U2528" s="2">
        <v>4.3600000000000003</v>
      </c>
      <c r="V2528" s="2" t="s">
        <v>12763</v>
      </c>
      <c r="W2528" s="2">
        <v>291.90698620000001</v>
      </c>
      <c r="X2528" s="2" t="s">
        <v>12764</v>
      </c>
      <c r="Y2528" s="2">
        <v>49.262076</v>
      </c>
      <c r="Z2528" s="2">
        <v>813.72400000000005</v>
      </c>
      <c r="AA2528" s="2">
        <v>14.054</v>
      </c>
      <c r="AB2528" s="2">
        <v>12.382999999999999</v>
      </c>
      <c r="AC2528" s="2">
        <v>13.815099999999999</v>
      </c>
      <c r="AD2528" s="4">
        <f t="shared" si="195"/>
        <v>0.43519999999999998</v>
      </c>
      <c r="AE2528" s="4">
        <f t="shared" si="196"/>
        <v>1.0880000000000001</v>
      </c>
      <c r="AF2528" s="4">
        <f t="shared" si="197"/>
        <v>1.6492422502470641</v>
      </c>
      <c r="AG2528" s="4">
        <f t="shared" si="198"/>
        <v>151.61423491628304</v>
      </c>
      <c r="AH2528" s="4">
        <f t="shared" si="199"/>
        <v>5.5005308672913075E-2</v>
      </c>
    </row>
    <row r="2529" spans="1:34" x14ac:dyDescent="0.3">
      <c r="A2529" s="2" t="s">
        <v>7553</v>
      </c>
      <c r="B2529" s="2" t="s">
        <v>7552</v>
      </c>
      <c r="C2529" s="2" t="s">
        <v>226</v>
      </c>
      <c r="D2529" s="2">
        <v>2016</v>
      </c>
      <c r="E2529" s="2" t="s">
        <v>106</v>
      </c>
      <c r="F2529" s="2">
        <v>0</v>
      </c>
      <c r="G2529" s="2">
        <v>12.94130146</v>
      </c>
      <c r="H2529" s="2">
        <v>0.1082</v>
      </c>
      <c r="I2529" s="2">
        <v>2.14</v>
      </c>
      <c r="J2529" s="2">
        <v>0.19091801</v>
      </c>
      <c r="K2529" s="2">
        <v>5.22</v>
      </c>
      <c r="L2529" s="2">
        <v>1.6400000000000001E-2</v>
      </c>
      <c r="M2529" s="2">
        <v>0</v>
      </c>
      <c r="N2529" s="2">
        <v>795</v>
      </c>
      <c r="P2529" s="2">
        <v>6051</v>
      </c>
      <c r="Q2529" s="2">
        <v>1.1499999999999999</v>
      </c>
      <c r="R2529" s="2">
        <v>1.1000000000000001</v>
      </c>
      <c r="S2529" s="2">
        <v>0.03</v>
      </c>
      <c r="T2529" s="2" t="s">
        <v>5</v>
      </c>
      <c r="U2529" s="2">
        <v>4.3600000000000003</v>
      </c>
      <c r="V2529" s="2" t="s">
        <v>7554</v>
      </c>
      <c r="W2529" s="2">
        <v>296.85340960000002</v>
      </c>
      <c r="X2529" s="2" t="s">
        <v>7555</v>
      </c>
      <c r="Y2529" s="2">
        <v>50.037319599999996</v>
      </c>
      <c r="Z2529" s="2">
        <v>1316.57</v>
      </c>
      <c r="AA2529" s="2">
        <v>15.132999999999999</v>
      </c>
      <c r="AB2529" s="2">
        <v>13.565</v>
      </c>
      <c r="AC2529" s="2">
        <v>15.0235</v>
      </c>
      <c r="AD2529" s="4">
        <f t="shared" si="195"/>
        <v>0.53263436467128089</v>
      </c>
      <c r="AE2529" s="4">
        <f t="shared" si="196"/>
        <v>1.1398375403965411</v>
      </c>
      <c r="AF2529" s="4">
        <f t="shared" si="197"/>
        <v>1.5618105955744435</v>
      </c>
      <c r="AG2529" s="4">
        <f t="shared" si="198"/>
        <v>135.875019950938</v>
      </c>
      <c r="AH2529" s="4">
        <f t="shared" si="199"/>
        <v>5.539171357378056E-2</v>
      </c>
    </row>
    <row r="2530" spans="1:34" x14ac:dyDescent="0.3">
      <c r="A2530" s="2" t="s">
        <v>8035</v>
      </c>
      <c r="B2530" s="2" t="s">
        <v>8034</v>
      </c>
      <c r="C2530" s="2" t="s">
        <v>226</v>
      </c>
      <c r="D2530" s="2">
        <v>2016</v>
      </c>
      <c r="E2530" s="2" t="s">
        <v>106</v>
      </c>
      <c r="F2530" s="2">
        <v>0</v>
      </c>
      <c r="G2530" s="2">
        <v>87.973213599999994</v>
      </c>
      <c r="H2530" s="2">
        <v>0.39765</v>
      </c>
      <c r="I2530" s="2">
        <v>3.54</v>
      </c>
      <c r="J2530" s="2">
        <v>0.31581765000000001</v>
      </c>
      <c r="K2530" s="2">
        <v>12.3</v>
      </c>
      <c r="L2530" s="2">
        <v>3.8600000000000002E-2</v>
      </c>
      <c r="M2530" s="2">
        <v>0</v>
      </c>
      <c r="N2530" s="2">
        <v>446</v>
      </c>
      <c r="P2530" s="2">
        <v>5884</v>
      </c>
      <c r="Q2530" s="2">
        <v>1.1200000000000001</v>
      </c>
      <c r="R2530" s="2">
        <v>1.04</v>
      </c>
      <c r="S2530" s="2">
        <v>0.03</v>
      </c>
      <c r="T2530" s="2" t="s">
        <v>5</v>
      </c>
      <c r="U2530" s="2">
        <v>4.3600000000000003</v>
      </c>
      <c r="V2530" s="2" t="s">
        <v>8036</v>
      </c>
      <c r="W2530" s="2">
        <v>298.83582769999998</v>
      </c>
      <c r="X2530" s="2" t="s">
        <v>8037</v>
      </c>
      <c r="Y2530" s="2">
        <v>40.293071400000002</v>
      </c>
      <c r="Z2530" s="2">
        <v>800.87099999999998</v>
      </c>
      <c r="AA2530" s="2">
        <v>14.119</v>
      </c>
      <c r="AB2530" s="2">
        <v>12.442</v>
      </c>
      <c r="AC2530" s="2">
        <v>13.950900000000001</v>
      </c>
      <c r="AD2530" s="4">
        <f t="shared" si="195"/>
        <v>0.27726517533167677</v>
      </c>
      <c r="AE2530" s="4">
        <f t="shared" si="196"/>
        <v>0.98151872067413581</v>
      </c>
      <c r="AF2530" s="4">
        <f t="shared" si="197"/>
        <v>1.8640215318462501</v>
      </c>
      <c r="AG2530" s="4">
        <f t="shared" si="198"/>
        <v>8.5312875048851353</v>
      </c>
      <c r="AH2530" s="4">
        <f t="shared" si="199"/>
        <v>8.8263977680724373E-2</v>
      </c>
    </row>
    <row r="2531" spans="1:34" x14ac:dyDescent="0.3">
      <c r="A2531" s="2" t="s">
        <v>10112</v>
      </c>
      <c r="B2531" s="2" t="s">
        <v>10111</v>
      </c>
      <c r="C2531" s="2" t="s">
        <v>226</v>
      </c>
      <c r="D2531" s="2">
        <v>2021</v>
      </c>
      <c r="E2531" s="2" t="s">
        <v>106</v>
      </c>
      <c r="F2531" s="2">
        <v>0</v>
      </c>
      <c r="G2531" s="2">
        <v>10.41889954</v>
      </c>
      <c r="H2531" s="2">
        <v>9.1700000000000004E-2</v>
      </c>
      <c r="I2531" s="2">
        <v>2.4950885700000001</v>
      </c>
      <c r="J2531" s="2">
        <v>0.22259728000000001</v>
      </c>
      <c r="K2531" s="2">
        <v>6.78</v>
      </c>
      <c r="L2531" s="2">
        <v>2.1299999999999999E-2</v>
      </c>
      <c r="M2531" s="2">
        <v>0</v>
      </c>
      <c r="N2531" s="2">
        <v>855</v>
      </c>
      <c r="P2531" s="2">
        <v>5692</v>
      </c>
      <c r="Q2531" s="2">
        <v>1.0640000000000001</v>
      </c>
      <c r="R2531" s="2">
        <v>0.94599999999999995</v>
      </c>
      <c r="S2531" s="2">
        <v>0.04</v>
      </c>
      <c r="T2531" s="2" t="s">
        <v>5</v>
      </c>
      <c r="U2531" s="2">
        <v>4.3600000000000003</v>
      </c>
      <c r="V2531" s="2" t="s">
        <v>10113</v>
      </c>
      <c r="W2531" s="2">
        <v>298.01446010000001</v>
      </c>
      <c r="X2531" s="2" t="s">
        <v>10114</v>
      </c>
      <c r="Y2531" s="2">
        <v>42.957431399999997</v>
      </c>
      <c r="Z2531" s="2">
        <v>764.45600000000002</v>
      </c>
      <c r="AA2531" s="2">
        <v>15.04</v>
      </c>
      <c r="AB2531" s="2">
        <v>13.127000000000001</v>
      </c>
      <c r="AC2531" s="2">
        <v>14.821300000000001</v>
      </c>
      <c r="AD2531" s="4">
        <f t="shared" si="195"/>
        <v>0.43648748264304188</v>
      </c>
      <c r="AE2531" s="4">
        <f t="shared" si="196"/>
        <v>1.0890749288907271</v>
      </c>
      <c r="AF2531" s="4">
        <f t="shared" si="197"/>
        <v>1.6484351388358647</v>
      </c>
      <c r="AG2531" s="4">
        <f t="shared" si="198"/>
        <v>126.79262704916343</v>
      </c>
      <c r="AH2531" s="4">
        <f t="shared" si="199"/>
        <v>5.6375292242069421E-2</v>
      </c>
    </row>
    <row r="2532" spans="1:34" x14ac:dyDescent="0.3">
      <c r="A2532" s="2" t="s">
        <v>8463</v>
      </c>
      <c r="B2532" s="2" t="s">
        <v>8462</v>
      </c>
      <c r="C2532" s="2" t="s">
        <v>226</v>
      </c>
      <c r="D2532" s="2">
        <v>2016</v>
      </c>
      <c r="E2532" s="2" t="s">
        <v>106</v>
      </c>
      <c r="F2532" s="2">
        <v>0</v>
      </c>
      <c r="G2532" s="2">
        <v>11.629058280000001</v>
      </c>
      <c r="H2532" s="2">
        <v>9.8699999999999996E-2</v>
      </c>
      <c r="I2532" s="2">
        <v>1.1000000000000001</v>
      </c>
      <c r="J2532" s="2">
        <v>9.8135429999999996E-2</v>
      </c>
      <c r="K2532" s="2">
        <v>1.37</v>
      </c>
      <c r="L2532" s="2">
        <v>4.3E-3</v>
      </c>
      <c r="M2532" s="2">
        <v>0</v>
      </c>
      <c r="N2532" s="2">
        <v>854</v>
      </c>
      <c r="P2532" s="2">
        <v>5892</v>
      </c>
      <c r="Q2532" s="2">
        <v>1.1200000000000001</v>
      </c>
      <c r="R2532" s="2">
        <v>1.05</v>
      </c>
      <c r="S2532" s="2">
        <v>0.04</v>
      </c>
      <c r="T2532" s="2" t="s">
        <v>5</v>
      </c>
      <c r="U2532" s="2">
        <v>4.3600000000000003</v>
      </c>
      <c r="V2532" s="2" t="s">
        <v>8464</v>
      </c>
      <c r="W2532" s="2">
        <v>292.08188239999998</v>
      </c>
      <c r="X2532" s="2" t="s">
        <v>8465</v>
      </c>
      <c r="Y2532" s="2">
        <v>38.9149472</v>
      </c>
      <c r="Z2532" s="2">
        <v>572.40300000000002</v>
      </c>
      <c r="AA2532" s="2">
        <v>13.39</v>
      </c>
      <c r="AB2532" s="2">
        <v>11.88</v>
      </c>
      <c r="AC2532" s="2">
        <v>13.3819</v>
      </c>
      <c r="AD2532" s="4">
        <f t="shared" si="195"/>
        <v>1.0293012772351613</v>
      </c>
      <c r="AE2532" s="4">
        <f t="shared" si="196"/>
        <v>1.1322314049586777</v>
      </c>
      <c r="AF2532" s="4">
        <f t="shared" si="197"/>
        <v>1.1159993483217387</v>
      </c>
      <c r="AG2532" s="4">
        <f t="shared" si="198"/>
        <v>139.23311600276583</v>
      </c>
      <c r="AH2532" s="4">
        <f t="shared" si="199"/>
        <v>3.8188711524295829E-2</v>
      </c>
    </row>
    <row r="2533" spans="1:34" x14ac:dyDescent="0.3">
      <c r="A2533" s="2" t="s">
        <v>13543</v>
      </c>
      <c r="B2533" s="2" t="s">
        <v>13542</v>
      </c>
      <c r="C2533" s="2" t="s">
        <v>226</v>
      </c>
      <c r="D2533" s="2">
        <v>2016</v>
      </c>
      <c r="E2533" s="2" t="s">
        <v>106</v>
      </c>
      <c r="F2533" s="2">
        <v>0</v>
      </c>
      <c r="G2533" s="2">
        <v>13.724651290000001</v>
      </c>
      <c r="H2533" s="2">
        <v>0.11663999999999999</v>
      </c>
      <c r="I2533" s="2">
        <v>2.0699999999999998</v>
      </c>
      <c r="J2533" s="2">
        <v>0.18467302999999999</v>
      </c>
      <c r="K2533" s="2">
        <v>4.9400000000000004</v>
      </c>
      <c r="L2533" s="2">
        <v>1.55E-2</v>
      </c>
      <c r="M2533" s="2">
        <v>0</v>
      </c>
      <c r="N2533" s="2">
        <v>831</v>
      </c>
      <c r="P2533" s="2">
        <v>5865</v>
      </c>
      <c r="Q2533" s="2">
        <v>1.1100000000000001</v>
      </c>
      <c r="R2533" s="2">
        <v>1.04</v>
      </c>
      <c r="S2533" s="2">
        <v>0.04</v>
      </c>
      <c r="T2533" s="2" t="s">
        <v>5</v>
      </c>
      <c r="U2533" s="2">
        <v>4.3600000000000003</v>
      </c>
      <c r="V2533" s="2" t="s">
        <v>13544</v>
      </c>
      <c r="W2533" s="2">
        <v>297.06839309999998</v>
      </c>
      <c r="X2533" s="2" t="s">
        <v>13545</v>
      </c>
      <c r="Y2533" s="2">
        <v>46.834249700000001</v>
      </c>
      <c r="Z2533" s="2">
        <v>974.12400000000002</v>
      </c>
      <c r="AA2533" s="2">
        <v>13.762</v>
      </c>
      <c r="AB2533" s="2">
        <v>12.157999999999999</v>
      </c>
      <c r="AC2533" s="2">
        <v>13.6614</v>
      </c>
      <c r="AD2533" s="4">
        <f t="shared" si="195"/>
        <v>0.55694962075000387</v>
      </c>
      <c r="AE2533" s="4">
        <f t="shared" si="196"/>
        <v>1.1528857149525078</v>
      </c>
      <c r="AF2533" s="4">
        <f t="shared" si="197"/>
        <v>1.544821488053455</v>
      </c>
      <c r="AG2533" s="4">
        <f t="shared" si="198"/>
        <v>96.141933382517735</v>
      </c>
      <c r="AH2533" s="4">
        <f t="shared" si="199"/>
        <v>5.3589263678937141E-2</v>
      </c>
    </row>
    <row r="2534" spans="1:34" x14ac:dyDescent="0.3">
      <c r="A2534" s="2" t="s">
        <v>8393</v>
      </c>
      <c r="B2534" s="2" t="s">
        <v>8392</v>
      </c>
      <c r="C2534" s="2" t="s">
        <v>226</v>
      </c>
      <c r="D2534" s="2">
        <v>2016</v>
      </c>
      <c r="E2534" s="2" t="s">
        <v>106</v>
      </c>
      <c r="F2534" s="2">
        <v>0</v>
      </c>
      <c r="G2534" s="2">
        <v>54.409233299999997</v>
      </c>
      <c r="H2534" s="2">
        <v>0.30044999999999999</v>
      </c>
      <c r="I2534" s="2">
        <v>1.68</v>
      </c>
      <c r="J2534" s="2">
        <v>0.14987956</v>
      </c>
      <c r="K2534" s="2">
        <v>3.46</v>
      </c>
      <c r="L2534" s="2">
        <v>1.09E-2</v>
      </c>
      <c r="M2534" s="2">
        <v>0</v>
      </c>
      <c r="N2534" s="2">
        <v>513</v>
      </c>
      <c r="P2534" s="2">
        <v>5840</v>
      </c>
      <c r="Q2534" s="2">
        <v>1.1000000000000001</v>
      </c>
      <c r="R2534" s="2">
        <v>1.03</v>
      </c>
      <c r="S2534" s="2">
        <v>0.04</v>
      </c>
      <c r="T2534" s="2" t="s">
        <v>5</v>
      </c>
      <c r="U2534" s="2">
        <v>4.3600000000000003</v>
      </c>
      <c r="V2534" s="2" t="s">
        <v>8394</v>
      </c>
      <c r="W2534" s="2">
        <v>294.8309749</v>
      </c>
      <c r="X2534" s="2" t="s">
        <v>8395</v>
      </c>
      <c r="Y2534" s="2">
        <v>46.659576800000004</v>
      </c>
      <c r="Z2534" s="2">
        <v>1038.3499999999999</v>
      </c>
      <c r="AA2534" s="2">
        <v>13.906000000000001</v>
      </c>
      <c r="AB2534" s="2">
        <v>12.366</v>
      </c>
      <c r="AC2534" s="2">
        <v>13.8283</v>
      </c>
      <c r="AD2534" s="4">
        <f t="shared" si="195"/>
        <v>0.72970656516574894</v>
      </c>
      <c r="AE2534" s="4">
        <f t="shared" si="196"/>
        <v>1.2259070294784582</v>
      </c>
      <c r="AF2534" s="4">
        <f t="shared" si="197"/>
        <v>1.4351041110399656</v>
      </c>
      <c r="AG2534" s="4">
        <f t="shared" si="198"/>
        <v>13.988855756011688</v>
      </c>
      <c r="AH2534" s="4">
        <f t="shared" si="199"/>
        <v>6.3361394360983328E-2</v>
      </c>
    </row>
    <row r="2535" spans="1:34" x14ac:dyDescent="0.3">
      <c r="A2535" s="2" t="s">
        <v>8467</v>
      </c>
      <c r="B2535" s="2" t="s">
        <v>8466</v>
      </c>
      <c r="C2535" s="2" t="s">
        <v>226</v>
      </c>
      <c r="D2535" s="2">
        <v>2016</v>
      </c>
      <c r="E2535" s="2" t="s">
        <v>106</v>
      </c>
      <c r="F2535" s="2">
        <v>0</v>
      </c>
      <c r="G2535" s="2">
        <v>20.071150400000001</v>
      </c>
      <c r="H2535" s="2">
        <v>0.1502</v>
      </c>
      <c r="I2535" s="2">
        <v>2.25</v>
      </c>
      <c r="J2535" s="2">
        <v>0.20073156</v>
      </c>
      <c r="K2535" s="2">
        <v>5.69</v>
      </c>
      <c r="L2535" s="2">
        <v>1.7899999999999999E-2</v>
      </c>
      <c r="M2535" s="2">
        <v>0</v>
      </c>
      <c r="N2535" s="2">
        <v>826</v>
      </c>
      <c r="P2535" s="2">
        <v>6010</v>
      </c>
      <c r="Q2535" s="2">
        <v>1.1499999999999999</v>
      </c>
      <c r="R2535" s="2">
        <v>1.1000000000000001</v>
      </c>
      <c r="S2535" s="2">
        <v>0.05</v>
      </c>
      <c r="T2535" s="2" t="s">
        <v>5</v>
      </c>
      <c r="U2535" s="2">
        <v>4.3600000000000003</v>
      </c>
      <c r="V2535" s="2" t="s">
        <v>8468</v>
      </c>
      <c r="W2535" s="2">
        <v>283.94242739999999</v>
      </c>
      <c r="X2535" s="2" t="s">
        <v>8469</v>
      </c>
      <c r="Y2535" s="2">
        <v>41.471553499999999</v>
      </c>
      <c r="Z2535" s="2">
        <v>1396.41</v>
      </c>
      <c r="AA2535" s="2">
        <v>15.023</v>
      </c>
      <c r="AB2535" s="2">
        <v>13.489000000000001</v>
      </c>
      <c r="AC2535" s="2">
        <v>14.8925</v>
      </c>
      <c r="AD2535" s="4">
        <f t="shared" si="195"/>
        <v>0.49953360768175586</v>
      </c>
      <c r="AE2535" s="4">
        <f t="shared" si="196"/>
        <v>1.1239506172839506</v>
      </c>
      <c r="AF2535" s="4">
        <f t="shared" si="197"/>
        <v>1.590248058916875</v>
      </c>
      <c r="AG2535" s="4">
        <f t="shared" si="198"/>
        <v>68.618868646443858</v>
      </c>
      <c r="AH2535" s="4">
        <f t="shared" si="199"/>
        <v>5.533180662440626E-2</v>
      </c>
    </row>
    <row r="2536" spans="1:34" x14ac:dyDescent="0.3">
      <c r="A2536" s="2" t="s">
        <v>13335</v>
      </c>
      <c r="B2536" s="2" t="s">
        <v>13334</v>
      </c>
      <c r="C2536" s="2" t="s">
        <v>226</v>
      </c>
      <c r="D2536" s="2">
        <v>2016</v>
      </c>
      <c r="E2536" s="2" t="s">
        <v>106</v>
      </c>
      <c r="F2536" s="2">
        <v>0</v>
      </c>
      <c r="G2536" s="2">
        <v>6.521210666</v>
      </c>
      <c r="H2536" s="2">
        <v>6.8199999999999997E-2</v>
      </c>
      <c r="I2536" s="2">
        <v>3.35</v>
      </c>
      <c r="J2536" s="2">
        <v>0.29886698</v>
      </c>
      <c r="K2536" s="2">
        <v>11.2</v>
      </c>
      <c r="L2536" s="2">
        <v>3.5200000000000002E-2</v>
      </c>
      <c r="M2536" s="2">
        <v>0</v>
      </c>
      <c r="N2536" s="2">
        <v>932</v>
      </c>
      <c r="P2536" s="2">
        <v>5971</v>
      </c>
      <c r="Q2536" s="2">
        <v>1.1399999999999999</v>
      </c>
      <c r="R2536" s="2">
        <v>1.0900000000000001</v>
      </c>
      <c r="S2536" s="2">
        <v>0.06</v>
      </c>
      <c r="T2536" s="2" t="s">
        <v>5</v>
      </c>
      <c r="U2536" s="2">
        <v>4.3600000000000003</v>
      </c>
      <c r="V2536" s="2" t="s">
        <v>13336</v>
      </c>
      <c r="W2536" s="2">
        <v>292.22030089999998</v>
      </c>
      <c r="X2536" s="2" t="s">
        <v>13337</v>
      </c>
      <c r="Y2536" s="2">
        <v>44.699990200000002</v>
      </c>
      <c r="Z2536" s="2">
        <v>1065.82</v>
      </c>
      <c r="AA2536" s="2">
        <v>14.96</v>
      </c>
      <c r="AB2536" s="2">
        <v>13.281000000000001</v>
      </c>
      <c r="AC2536" s="2">
        <v>14.8041</v>
      </c>
      <c r="AD2536" s="4">
        <f t="shared" si="195"/>
        <v>0.29790898481528638</v>
      </c>
      <c r="AE2536" s="4">
        <f t="shared" si="196"/>
        <v>0.99799509913120954</v>
      </c>
      <c r="AF2536" s="4">
        <f t="shared" si="197"/>
        <v>1.8284648156553498</v>
      </c>
      <c r="AG2536" s="4">
        <f t="shared" si="198"/>
        <v>318.65378985482761</v>
      </c>
      <c r="AH2536" s="4">
        <f t="shared" si="199"/>
        <v>5.9893356425173822E-2</v>
      </c>
    </row>
    <row r="2537" spans="1:34" x14ac:dyDescent="0.3">
      <c r="A2537" s="2" t="s">
        <v>7815</v>
      </c>
      <c r="B2537" s="2" t="s">
        <v>7814</v>
      </c>
      <c r="C2537" s="2" t="s">
        <v>226</v>
      </c>
      <c r="D2537" s="2">
        <v>2016</v>
      </c>
      <c r="E2537" s="2" t="s">
        <v>106</v>
      </c>
      <c r="F2537" s="2">
        <v>0</v>
      </c>
      <c r="G2537" s="2">
        <v>37.333153600000003</v>
      </c>
      <c r="H2537" s="2">
        <v>0.23610999999999999</v>
      </c>
      <c r="I2537" s="2">
        <v>1.63</v>
      </c>
      <c r="J2537" s="2">
        <v>0.14541886000000001</v>
      </c>
      <c r="K2537" s="2">
        <v>3.29</v>
      </c>
      <c r="L2537" s="2">
        <v>1.04E-2</v>
      </c>
      <c r="M2537" s="2">
        <v>0</v>
      </c>
      <c r="N2537" s="2">
        <v>657</v>
      </c>
      <c r="P2537" s="2">
        <v>5998</v>
      </c>
      <c r="Q2537" s="2">
        <v>1.1499999999999999</v>
      </c>
      <c r="R2537" s="2">
        <v>1.1000000000000001</v>
      </c>
      <c r="S2537" s="2">
        <v>7.0000000000000007E-2</v>
      </c>
      <c r="T2537" s="2" t="s">
        <v>5</v>
      </c>
      <c r="U2537" s="2">
        <v>4.3600000000000003</v>
      </c>
      <c r="V2537" s="2" t="s">
        <v>7816</v>
      </c>
      <c r="W2537" s="2">
        <v>287.80554419999999</v>
      </c>
      <c r="X2537" s="2" t="s">
        <v>7817</v>
      </c>
      <c r="Y2537" s="2">
        <v>45.340537099999999</v>
      </c>
      <c r="Z2537" s="2">
        <v>1097.23</v>
      </c>
      <c r="AA2537" s="2">
        <v>13.657999999999999</v>
      </c>
      <c r="AB2537" s="2">
        <v>12.218</v>
      </c>
      <c r="AC2537" s="2">
        <v>13.5701</v>
      </c>
      <c r="AD2537" s="4">
        <f t="shared" si="195"/>
        <v>0.75968418381401648</v>
      </c>
      <c r="AE2537" s="4">
        <f t="shared" si="196"/>
        <v>1.2382852196168468</v>
      </c>
      <c r="AF2537" s="4">
        <f t="shared" si="197"/>
        <v>1.4207057781171513</v>
      </c>
      <c r="AG2537" s="4">
        <f t="shared" si="198"/>
        <v>27.547526781916954</v>
      </c>
      <c r="AH2537" s="4">
        <f t="shared" si="199"/>
        <v>5.5427011366334239E-2</v>
      </c>
    </row>
    <row r="2538" spans="1:34" x14ac:dyDescent="0.3">
      <c r="A2538" s="2" t="s">
        <v>7442</v>
      </c>
      <c r="B2538" s="2" t="s">
        <v>7441</v>
      </c>
      <c r="C2538" s="2" t="s">
        <v>226</v>
      </c>
      <c r="D2538" s="2">
        <v>2016</v>
      </c>
      <c r="E2538" s="2" t="s">
        <v>106</v>
      </c>
      <c r="F2538" s="2">
        <v>0</v>
      </c>
      <c r="G2538" s="2">
        <v>3.7885898199999999</v>
      </c>
      <c r="H2538" s="2">
        <v>4.6699999999999998E-2</v>
      </c>
      <c r="I2538" s="2">
        <v>1.77</v>
      </c>
      <c r="J2538" s="2">
        <v>0.15790882000000001</v>
      </c>
      <c r="K2538" s="2">
        <v>3.78</v>
      </c>
      <c r="L2538" s="2">
        <v>1.1900000000000001E-2</v>
      </c>
      <c r="M2538" s="2">
        <v>0</v>
      </c>
      <c r="N2538" s="2">
        <v>1158</v>
      </c>
      <c r="P2538" s="2">
        <v>6012</v>
      </c>
      <c r="Q2538" s="2">
        <v>1.1599999999999999</v>
      </c>
      <c r="R2538" s="2">
        <v>1.1100000000000001</v>
      </c>
      <c r="S2538" s="2">
        <v>0.08</v>
      </c>
      <c r="T2538" s="2" t="s">
        <v>5</v>
      </c>
      <c r="U2538" s="2">
        <v>4.3600000000000003</v>
      </c>
      <c r="V2538" s="2" t="s">
        <v>7443</v>
      </c>
      <c r="W2538" s="2">
        <v>298.42641159999999</v>
      </c>
      <c r="X2538" s="2" t="s">
        <v>7444</v>
      </c>
      <c r="Y2538" s="2">
        <v>47.946819400000003</v>
      </c>
      <c r="Z2538" s="2">
        <v>782.85199999999998</v>
      </c>
      <c r="AA2538" s="2">
        <v>14.462999999999999</v>
      </c>
      <c r="AB2538" s="2">
        <v>12.675000000000001</v>
      </c>
      <c r="AC2538" s="2">
        <v>14.249000000000001</v>
      </c>
      <c r="AD2538" s="4">
        <f t="shared" si="195"/>
        <v>0.68166657740080527</v>
      </c>
      <c r="AE2538" s="4">
        <f t="shared" si="196"/>
        <v>1.2065498419994254</v>
      </c>
      <c r="AF2538" s="4">
        <f t="shared" si="197"/>
        <v>1.4613669013423642</v>
      </c>
      <c r="AG2538" s="4">
        <f t="shared" si="198"/>
        <v>723.1825777142908</v>
      </c>
      <c r="AH2538" s="4">
        <f t="shared" si="199"/>
        <v>4.294424650310364E-2</v>
      </c>
    </row>
    <row r="2539" spans="1:34" x14ac:dyDescent="0.3">
      <c r="A2539" s="2" t="s">
        <v>14005</v>
      </c>
      <c r="B2539" s="2" t="s">
        <v>14004</v>
      </c>
      <c r="C2539" s="2" t="s">
        <v>226</v>
      </c>
      <c r="D2539" s="2">
        <v>2016</v>
      </c>
      <c r="E2539" s="2" t="s">
        <v>106</v>
      </c>
      <c r="F2539" s="2">
        <v>0</v>
      </c>
      <c r="G2539" s="2">
        <v>6.1002780400000001</v>
      </c>
      <c r="H2539" s="2">
        <v>6.6000000000000003E-2</v>
      </c>
      <c r="I2539" s="2">
        <v>3.39</v>
      </c>
      <c r="J2539" s="2">
        <v>0.30243554</v>
      </c>
      <c r="K2539" s="2">
        <v>11.4</v>
      </c>
      <c r="L2539" s="2">
        <v>3.5900000000000001E-2</v>
      </c>
      <c r="M2539" s="2">
        <v>0</v>
      </c>
      <c r="N2539" s="2">
        <v>990</v>
      </c>
      <c r="P2539" s="2">
        <v>5992</v>
      </c>
      <c r="Q2539" s="2">
        <v>1.1499999999999999</v>
      </c>
      <c r="R2539" s="2">
        <v>1.1000000000000001</v>
      </c>
      <c r="S2539" s="2">
        <v>0.09</v>
      </c>
      <c r="T2539" s="2" t="s">
        <v>5</v>
      </c>
      <c r="U2539" s="2">
        <v>4.3600000000000003</v>
      </c>
      <c r="V2539" s="2" t="s">
        <v>14006</v>
      </c>
      <c r="W2539" s="2">
        <v>293.18451440000001</v>
      </c>
      <c r="X2539" s="2" t="s">
        <v>14007</v>
      </c>
      <c r="Y2539" s="2">
        <v>37.969835699999997</v>
      </c>
      <c r="Z2539" s="2">
        <v>2297.62</v>
      </c>
      <c r="AA2539" s="2">
        <v>15.824999999999999</v>
      </c>
      <c r="AB2539" s="2">
        <v>13.994</v>
      </c>
      <c r="AC2539" s="2">
        <v>15.648</v>
      </c>
      <c r="AD2539" s="4">
        <f t="shared" si="195"/>
        <v>0.29262117962836026</v>
      </c>
      <c r="AE2539" s="4">
        <f t="shared" si="196"/>
        <v>0.99198579894014149</v>
      </c>
      <c r="AF2539" s="4">
        <f t="shared" si="197"/>
        <v>1.8338025680010048</v>
      </c>
      <c r="AG2539" s="4">
        <f t="shared" si="198"/>
        <v>351.14369787627771</v>
      </c>
      <c r="AH2539" s="4">
        <f t="shared" si="199"/>
        <v>5.8282071488381812E-2</v>
      </c>
    </row>
    <row r="2540" spans="1:34" x14ac:dyDescent="0.3">
      <c r="A2540" s="2" t="s">
        <v>12844</v>
      </c>
      <c r="B2540" s="2" t="s">
        <v>12843</v>
      </c>
      <c r="C2540" s="2" t="s">
        <v>226</v>
      </c>
      <c r="D2540" s="2">
        <v>2016</v>
      </c>
      <c r="E2540" s="2" t="s">
        <v>106</v>
      </c>
      <c r="F2540" s="2">
        <v>0</v>
      </c>
      <c r="G2540" s="2">
        <v>6.8834055000000003</v>
      </c>
      <c r="H2540" s="2">
        <v>7.4370000000000006E-2</v>
      </c>
      <c r="I2540" s="2">
        <v>2.73</v>
      </c>
      <c r="J2540" s="2">
        <v>0.24355429000000001</v>
      </c>
      <c r="K2540" s="2">
        <v>7.9</v>
      </c>
      <c r="L2540" s="2">
        <v>2.4899999999999999E-2</v>
      </c>
      <c r="M2540" s="2">
        <v>0</v>
      </c>
      <c r="N2540" s="2">
        <v>1080</v>
      </c>
      <c r="P2540" s="2">
        <v>6236</v>
      </c>
      <c r="Q2540" s="2">
        <v>1.19</v>
      </c>
      <c r="R2540" s="2">
        <v>1.19</v>
      </c>
      <c r="S2540" s="2">
        <v>0.09</v>
      </c>
      <c r="T2540" s="2" t="s">
        <v>5</v>
      </c>
      <c r="U2540" s="2">
        <v>4.3600000000000003</v>
      </c>
      <c r="V2540" s="2" t="s">
        <v>12845</v>
      </c>
      <c r="W2540" s="2">
        <v>284.63518850000003</v>
      </c>
      <c r="X2540" s="2" t="s">
        <v>12846</v>
      </c>
      <c r="Y2540" s="2">
        <v>40.719829599999997</v>
      </c>
      <c r="Z2540" s="2">
        <v>228.43899999999999</v>
      </c>
      <c r="AA2540" s="2">
        <v>11.093999999999999</v>
      </c>
      <c r="AB2540" s="2">
        <v>9.6170000000000009</v>
      </c>
      <c r="AC2540" s="2">
        <v>10.7836</v>
      </c>
      <c r="AD2540" s="4">
        <f t="shared" si="195"/>
        <v>0.38827475127438904</v>
      </c>
      <c r="AE2540" s="4">
        <f t="shared" si="196"/>
        <v>1.0599900709790822</v>
      </c>
      <c r="AF2540" s="4">
        <f t="shared" si="197"/>
        <v>1.7011093127053576</v>
      </c>
      <c r="AG2540" s="4">
        <f t="shared" si="198"/>
        <v>347.38625906613777</v>
      </c>
      <c r="AH2540" s="4">
        <f t="shared" si="199"/>
        <v>5.1763107963935212E-2</v>
      </c>
    </row>
    <row r="2541" spans="1:34" x14ac:dyDescent="0.3">
      <c r="A2541" s="2" t="s">
        <v>7250</v>
      </c>
      <c r="B2541" s="2" t="s">
        <v>7249</v>
      </c>
      <c r="C2541" s="2" t="s">
        <v>226</v>
      </c>
      <c r="D2541" s="2">
        <v>2016</v>
      </c>
      <c r="E2541" s="2" t="s">
        <v>106</v>
      </c>
      <c r="F2541" s="2">
        <v>0</v>
      </c>
      <c r="G2541" s="2">
        <v>10.62784997</v>
      </c>
      <c r="H2541" s="2">
        <v>9.6100000000000005E-2</v>
      </c>
      <c r="I2541" s="2">
        <v>2.61</v>
      </c>
      <c r="J2541" s="2">
        <v>0.23284859999999999</v>
      </c>
      <c r="K2541" s="2">
        <v>7.32</v>
      </c>
      <c r="L2541" s="2">
        <v>2.3E-2</v>
      </c>
      <c r="M2541" s="2">
        <v>0</v>
      </c>
      <c r="N2541" s="2">
        <v>872</v>
      </c>
      <c r="P2541" s="2">
        <v>5941</v>
      </c>
      <c r="Q2541" s="2">
        <v>1.1399999999999999</v>
      </c>
      <c r="R2541" s="2">
        <v>1.0900000000000001</v>
      </c>
      <c r="S2541" s="2">
        <v>0.11</v>
      </c>
      <c r="T2541" s="2" t="s">
        <v>5</v>
      </c>
      <c r="U2541" s="2">
        <v>4.3600000000000003</v>
      </c>
      <c r="V2541" s="2" t="s">
        <v>7251</v>
      </c>
      <c r="W2541" s="2">
        <v>292.54747529999997</v>
      </c>
      <c r="X2541" s="2" t="s">
        <v>7252</v>
      </c>
      <c r="Y2541" s="2">
        <v>41.6429221</v>
      </c>
      <c r="Z2541" s="2">
        <v>1657.36</v>
      </c>
      <c r="AA2541" s="2">
        <v>15.613</v>
      </c>
      <c r="AB2541" s="2">
        <v>13.877000000000001</v>
      </c>
      <c r="AC2541" s="2">
        <v>15.356400000000001</v>
      </c>
      <c r="AD2541" s="4">
        <f t="shared" si="195"/>
        <v>0.41170823991858985</v>
      </c>
      <c r="AE2541" s="4">
        <f t="shared" si="196"/>
        <v>1.0745585061875194</v>
      </c>
      <c r="AF2541" s="4">
        <f t="shared" si="197"/>
        <v>1.6746933155504697</v>
      </c>
      <c r="AG2541" s="4">
        <f t="shared" si="198"/>
        <v>157.28633280914292</v>
      </c>
      <c r="AH2541" s="4">
        <f t="shared" si="199"/>
        <v>5.6712271752886026E-2</v>
      </c>
    </row>
    <row r="2542" spans="1:34" x14ac:dyDescent="0.3">
      <c r="A2542" s="2" t="s">
        <v>1354</v>
      </c>
      <c r="B2542" s="2" t="s">
        <v>1353</v>
      </c>
      <c r="C2542" s="2" t="s">
        <v>226</v>
      </c>
      <c r="D2542" s="2">
        <v>2011</v>
      </c>
      <c r="E2542" s="2" t="s">
        <v>1270</v>
      </c>
      <c r="F2542" s="2">
        <v>0</v>
      </c>
      <c r="G2542" s="2">
        <v>3.257215</v>
      </c>
      <c r="H2542" s="2">
        <v>4.3400000000000001E-2</v>
      </c>
      <c r="I2542" s="2">
        <v>13.585000000000001</v>
      </c>
      <c r="J2542" s="2">
        <v>1.212</v>
      </c>
      <c r="K2542" s="2">
        <v>198.953</v>
      </c>
      <c r="L2542" s="2">
        <v>0.626</v>
      </c>
      <c r="M2542" s="2">
        <v>5.0999999999999997E-2</v>
      </c>
      <c r="N2542" s="2">
        <v>1384</v>
      </c>
      <c r="O2542" s="2" t="s">
        <v>1325</v>
      </c>
      <c r="P2542" s="2">
        <v>5680</v>
      </c>
      <c r="Q2542" s="2">
        <v>1.103</v>
      </c>
      <c r="R2542" s="2">
        <v>1.0249999999999999</v>
      </c>
      <c r="S2542" s="2">
        <v>0.12</v>
      </c>
      <c r="T2542" s="2" t="s">
        <v>5</v>
      </c>
      <c r="U2542" s="2">
        <v>4.3600000000000003</v>
      </c>
      <c r="V2542" s="2" t="s">
        <v>1355</v>
      </c>
      <c r="W2542" s="2">
        <v>13.000915900000001</v>
      </c>
      <c r="X2542" s="2" t="s">
        <v>1356</v>
      </c>
      <c r="Y2542" s="2">
        <v>34.728402000000003</v>
      </c>
      <c r="Z2542" s="2">
        <v>401.31900000000002</v>
      </c>
      <c r="AA2542" s="2">
        <v>13.098000000000001</v>
      </c>
      <c r="AB2542" s="2">
        <v>11.103999999999999</v>
      </c>
      <c r="AC2542" s="2">
        <v>12.8718</v>
      </c>
      <c r="AD2542" s="4">
        <f t="shared" si="195"/>
        <v>7.9354500804067502E-2</v>
      </c>
      <c r="AE2542" s="4">
        <f t="shared" si="196"/>
        <v>1.0780308934232572</v>
      </c>
      <c r="AF2542" s="4">
        <f t="shared" si="197"/>
        <v>3.8268851154894827</v>
      </c>
      <c r="AG2542" s="4">
        <f t="shared" si="198"/>
        <v>603.19086904261553</v>
      </c>
      <c r="AH2542" s="4">
        <f t="shared" si="199"/>
        <v>0.10286730918988525</v>
      </c>
    </row>
    <row r="2543" spans="1:34" x14ac:dyDescent="0.3">
      <c r="A2543" s="2" t="s">
        <v>1366</v>
      </c>
      <c r="B2543" s="2" t="s">
        <v>1365</v>
      </c>
      <c r="C2543" s="2" t="s">
        <v>226</v>
      </c>
      <c r="D2543" s="2">
        <v>2011</v>
      </c>
      <c r="E2543" s="2" t="s">
        <v>1270</v>
      </c>
      <c r="F2543" s="2">
        <v>0</v>
      </c>
      <c r="G2543" s="2">
        <v>2.8106</v>
      </c>
      <c r="H2543" s="2">
        <v>4.19E-2</v>
      </c>
      <c r="I2543" s="2">
        <v>16.14096</v>
      </c>
      <c r="J2543" s="2">
        <v>1.44</v>
      </c>
      <c r="K2543" s="2">
        <v>263.7989</v>
      </c>
      <c r="L2543" s="2">
        <v>0.83</v>
      </c>
      <c r="M2543" s="2">
        <v>0.04</v>
      </c>
      <c r="N2543" s="2">
        <v>1630</v>
      </c>
      <c r="O2543" s="2" t="s">
        <v>1367</v>
      </c>
      <c r="P2543" s="2">
        <v>6304</v>
      </c>
      <c r="Q2543" s="2">
        <v>1.31</v>
      </c>
      <c r="R2543" s="2">
        <v>1.55</v>
      </c>
      <c r="S2543" s="2">
        <v>0.13</v>
      </c>
      <c r="T2543" s="2" t="s">
        <v>5</v>
      </c>
      <c r="U2543" s="2">
        <v>4.3600000000000003</v>
      </c>
      <c r="V2543" s="2" t="s">
        <v>1368</v>
      </c>
      <c r="W2543" s="2">
        <v>123.9498431</v>
      </c>
      <c r="X2543" s="2" t="s">
        <v>1369</v>
      </c>
      <c r="Y2543" s="2">
        <v>5.8368669000000004</v>
      </c>
      <c r="Z2543" s="2">
        <v>213.98500000000001</v>
      </c>
      <c r="AA2543" s="2">
        <v>10.352</v>
      </c>
      <c r="AB2543" s="2">
        <v>9.1509999999999998</v>
      </c>
      <c r="AC2543" s="2">
        <v>10.299799999999999</v>
      </c>
      <c r="AD2543" s="4">
        <f t="shared" si="195"/>
        <v>6.2731387944317082E-2</v>
      </c>
      <c r="AE2543" s="4">
        <f t="shared" si="196"/>
        <v>1.0125448235537042</v>
      </c>
      <c r="AF2543" s="4">
        <f t="shared" si="197"/>
        <v>4.0427027463304048</v>
      </c>
      <c r="AG2543" s="4">
        <f t="shared" si="198"/>
        <v>1385.0619967006264</v>
      </c>
      <c r="AH2543" s="4">
        <f t="shared" si="199"/>
        <v>0.10013317970597498</v>
      </c>
    </row>
    <row r="2544" spans="1:34" x14ac:dyDescent="0.3">
      <c r="A2544" s="2" t="s">
        <v>13035</v>
      </c>
      <c r="B2544" s="2" t="s">
        <v>13034</v>
      </c>
      <c r="C2544" s="2" t="s">
        <v>226</v>
      </c>
      <c r="D2544" s="2">
        <v>2016</v>
      </c>
      <c r="E2544" s="2" t="s">
        <v>106</v>
      </c>
      <c r="F2544" s="2">
        <v>0</v>
      </c>
      <c r="G2544" s="2">
        <v>4.1470202580000004</v>
      </c>
      <c r="H2544" s="2">
        <v>5.0200000000000002E-2</v>
      </c>
      <c r="I2544" s="2">
        <v>7</v>
      </c>
      <c r="J2544" s="2">
        <v>0.62449816999999996</v>
      </c>
      <c r="K2544" s="2">
        <v>39.1</v>
      </c>
      <c r="L2544" s="2">
        <v>0.123</v>
      </c>
      <c r="M2544" s="2">
        <v>0</v>
      </c>
      <c r="N2544" s="2">
        <v>1258</v>
      </c>
      <c r="P2544" s="2">
        <v>5967</v>
      </c>
      <c r="Q2544" s="2">
        <v>1.1499999999999999</v>
      </c>
      <c r="R2544" s="2">
        <v>1.1100000000000001</v>
      </c>
      <c r="S2544" s="2">
        <v>0.14000000000000001</v>
      </c>
      <c r="T2544" s="2" t="s">
        <v>5</v>
      </c>
      <c r="U2544" s="2">
        <v>4.3600000000000003</v>
      </c>
      <c r="V2544" s="2" t="s">
        <v>13036</v>
      </c>
      <c r="W2544" s="2">
        <v>283.25757299999998</v>
      </c>
      <c r="X2544" s="2" t="s">
        <v>13037</v>
      </c>
      <c r="Y2544" s="2">
        <v>40.990409499999998</v>
      </c>
      <c r="Z2544" s="2">
        <v>1019.65</v>
      </c>
      <c r="AA2544" s="2">
        <v>14.324999999999999</v>
      </c>
      <c r="AB2544" s="2">
        <v>12.784000000000001</v>
      </c>
      <c r="AC2544" s="2">
        <v>14.250999999999999</v>
      </c>
      <c r="AD2544" s="4">
        <f t="shared" si="195"/>
        <v>0.11399416909620992</v>
      </c>
      <c r="AE2544" s="4">
        <f t="shared" si="196"/>
        <v>0.79795918367346941</v>
      </c>
      <c r="AF2544" s="4">
        <f t="shared" si="197"/>
        <v>2.3634115777228235</v>
      </c>
      <c r="AG2544" s="4">
        <f t="shared" si="198"/>
        <v>596.90091930324547</v>
      </c>
      <c r="AH2544" s="4">
        <f t="shared" si="199"/>
        <v>6.6634483866496938E-2</v>
      </c>
    </row>
    <row r="2545" spans="1:34" x14ac:dyDescent="0.3">
      <c r="A2545" s="2" t="s">
        <v>18597</v>
      </c>
      <c r="B2545" s="2" t="s">
        <v>18596</v>
      </c>
      <c r="C2545" s="2" t="s">
        <v>226</v>
      </c>
      <c r="D2545" s="2">
        <v>2014</v>
      </c>
      <c r="E2545" s="2" t="s">
        <v>17888</v>
      </c>
      <c r="F2545" s="2">
        <v>0</v>
      </c>
      <c r="G2545" s="2">
        <v>2.1846700000000001</v>
      </c>
      <c r="H2545" s="2">
        <v>3.4160000000000003E-2</v>
      </c>
      <c r="I2545" s="2">
        <v>13.78707</v>
      </c>
      <c r="J2545" s="2">
        <v>1.23</v>
      </c>
      <c r="K2545" s="2">
        <v>457.67520000000002</v>
      </c>
      <c r="L2545" s="2">
        <v>1.44</v>
      </c>
      <c r="M2545" s="2">
        <v>0</v>
      </c>
      <c r="N2545" s="2">
        <v>1570</v>
      </c>
      <c r="O2545" s="2" t="s">
        <v>494</v>
      </c>
      <c r="P2545" s="2">
        <v>5830</v>
      </c>
      <c r="Q2545" s="2">
        <v>1.23</v>
      </c>
      <c r="R2545" s="2">
        <v>1.46</v>
      </c>
      <c r="S2545" s="2">
        <v>0.14000000000000001</v>
      </c>
      <c r="T2545" s="2" t="s">
        <v>5</v>
      </c>
      <c r="U2545" s="2">
        <v>4.3600000000000003</v>
      </c>
      <c r="V2545" s="2" t="s">
        <v>18598</v>
      </c>
      <c r="W2545" s="2">
        <v>337.45782430000003</v>
      </c>
      <c r="X2545" s="2" t="s">
        <v>18599</v>
      </c>
      <c r="Y2545" s="2">
        <v>-48.003098799999997</v>
      </c>
      <c r="Z2545" s="2">
        <v>137.54400000000001</v>
      </c>
      <c r="AA2545" s="2">
        <v>10.092000000000001</v>
      </c>
      <c r="AB2545" s="2">
        <v>8.5640000000000001</v>
      </c>
      <c r="AC2545" s="2">
        <v>9.9369700000000005</v>
      </c>
      <c r="AD2545" s="4">
        <f t="shared" si="195"/>
        <v>0.17463908134343087</v>
      </c>
      <c r="AE2545" s="4">
        <f t="shared" si="196"/>
        <v>2.4077612392175758</v>
      </c>
      <c r="AF2545" s="4">
        <f t="shared" si="197"/>
        <v>5.7615946358954711</v>
      </c>
      <c r="AG2545" s="4">
        <f t="shared" si="198"/>
        <v>1343.8121637020552</v>
      </c>
      <c r="AH2545" s="4">
        <f t="shared" si="199"/>
        <v>0.14540953093544418</v>
      </c>
    </row>
    <row r="2546" spans="1:34" x14ac:dyDescent="0.3">
      <c r="A2546" s="2" t="s">
        <v>13679</v>
      </c>
      <c r="B2546" s="2" t="s">
        <v>13678</v>
      </c>
      <c r="C2546" s="2" t="s">
        <v>226</v>
      </c>
      <c r="D2546" s="2">
        <v>2016</v>
      </c>
      <c r="E2546" s="2" t="s">
        <v>106</v>
      </c>
      <c r="F2546" s="2">
        <v>0</v>
      </c>
      <c r="G2546" s="2">
        <v>1.6255222</v>
      </c>
      <c r="H2546" s="2">
        <v>2.6499999999999999E-2</v>
      </c>
      <c r="I2546" s="2">
        <v>10.58</v>
      </c>
      <c r="J2546" s="2">
        <v>0.94388437999999997</v>
      </c>
      <c r="K2546" s="2">
        <v>78.8</v>
      </c>
      <c r="L2546" s="2">
        <v>0.248</v>
      </c>
      <c r="M2546" s="2">
        <v>0</v>
      </c>
      <c r="N2546" s="2">
        <v>1579</v>
      </c>
      <c r="P2546" s="2">
        <v>5963</v>
      </c>
      <c r="Q2546" s="2">
        <v>1.1599999999999999</v>
      </c>
      <c r="R2546" s="2">
        <v>1.1100000000000001</v>
      </c>
      <c r="S2546" s="2">
        <v>0.15</v>
      </c>
      <c r="T2546" s="2" t="s">
        <v>5</v>
      </c>
      <c r="U2546" s="2">
        <v>4.3600000000000003</v>
      </c>
      <c r="V2546" s="2" t="s">
        <v>13680</v>
      </c>
      <c r="W2546" s="2">
        <v>293.87191430000001</v>
      </c>
      <c r="X2546" s="2" t="s">
        <v>13681</v>
      </c>
      <c r="Y2546" s="2">
        <v>38.4229184</v>
      </c>
      <c r="Z2546" s="2">
        <v>938.71500000000003</v>
      </c>
      <c r="AA2546" s="2">
        <v>15.186</v>
      </c>
      <c r="AB2546" s="2">
        <v>13.307</v>
      </c>
      <c r="AC2546" s="2">
        <v>15.0191</v>
      </c>
      <c r="AD2546" s="4">
        <f t="shared" si="195"/>
        <v>6.6537919058262965E-2</v>
      </c>
      <c r="AE2546" s="4">
        <f t="shared" si="196"/>
        <v>0.70397118363642208</v>
      </c>
      <c r="AF2546" s="4">
        <f t="shared" si="197"/>
        <v>2.7291051872130812</v>
      </c>
      <c r="AG2546" s="4">
        <f t="shared" si="198"/>
        <v>2173.5684319323191</v>
      </c>
      <c r="AH2546" s="4">
        <f t="shared" si="199"/>
        <v>6.8679829745367432E-2</v>
      </c>
    </row>
    <row r="2547" spans="1:34" x14ac:dyDescent="0.3">
      <c r="A2547" s="2" t="s">
        <v>439</v>
      </c>
      <c r="B2547" s="2" t="s">
        <v>438</v>
      </c>
      <c r="C2547" s="2" t="s">
        <v>226</v>
      </c>
      <c r="D2547" s="2">
        <v>2011</v>
      </c>
      <c r="E2547" s="2" t="s">
        <v>411</v>
      </c>
      <c r="F2547" s="2">
        <v>0</v>
      </c>
      <c r="G2547" s="2">
        <v>5.3522699999999999</v>
      </c>
      <c r="H2547" s="2">
        <v>6.1800000000000001E-2</v>
      </c>
      <c r="I2547" s="2">
        <v>13.11</v>
      </c>
      <c r="J2547" s="2">
        <v>1.17</v>
      </c>
      <c r="K2547" s="2">
        <v>170.03200000000001</v>
      </c>
      <c r="L2547" s="2">
        <v>0.53500000000000003</v>
      </c>
      <c r="M2547" s="2">
        <v>0.33</v>
      </c>
      <c r="O2547" s="2" t="s">
        <v>167</v>
      </c>
      <c r="P2547" s="2">
        <v>5650</v>
      </c>
      <c r="Q2547" s="2">
        <v>1.19</v>
      </c>
      <c r="R2547" s="2">
        <v>1.0980000000000001</v>
      </c>
      <c r="S2547" s="2">
        <v>0.19</v>
      </c>
      <c r="T2547" s="2" t="s">
        <v>129</v>
      </c>
      <c r="U2547" s="2">
        <v>4.3600000000000003</v>
      </c>
      <c r="V2547" s="2" t="s">
        <v>440</v>
      </c>
      <c r="W2547" s="2">
        <v>278.52466579999998</v>
      </c>
      <c r="X2547" s="2" t="s">
        <v>441</v>
      </c>
      <c r="Y2547" s="2">
        <v>-6.0026026000000003</v>
      </c>
      <c r="Z2547" s="2">
        <v>732.40899999999999</v>
      </c>
      <c r="AA2547" s="2">
        <v>16.052</v>
      </c>
      <c r="AB2547" s="2">
        <v>12.847</v>
      </c>
      <c r="AC2547" s="2">
        <v>15.650700000000001</v>
      </c>
      <c r="AD2547" s="4">
        <f t="shared" si="195"/>
        <v>7.5461005567756215E-2</v>
      </c>
      <c r="AE2547" s="4">
        <f t="shared" si="196"/>
        <v>0.98929378299328408</v>
      </c>
      <c r="AF2547" s="4">
        <f t="shared" si="197"/>
        <v>3.6013388475734902</v>
      </c>
      <c r="AG2547" s="4">
        <f t="shared" si="198"/>
        <v>339.00071473500844</v>
      </c>
      <c r="AH2547" s="4" t="str">
        <f t="shared" si="199"/>
        <v/>
      </c>
    </row>
    <row r="2548" spans="1:34" x14ac:dyDescent="0.3">
      <c r="A2548" s="2" t="s">
        <v>14677</v>
      </c>
      <c r="B2548" s="2" t="s">
        <v>14676</v>
      </c>
      <c r="C2548" s="2" t="s">
        <v>226</v>
      </c>
      <c r="D2548" s="2">
        <v>2016</v>
      </c>
      <c r="E2548" s="2" t="s">
        <v>106</v>
      </c>
      <c r="F2548" s="2">
        <v>0</v>
      </c>
      <c r="G2548" s="2">
        <v>4.4096654800000001</v>
      </c>
      <c r="H2548" s="2">
        <v>5.4539999999999998E-2</v>
      </c>
      <c r="I2548" s="2">
        <v>1.38</v>
      </c>
      <c r="J2548" s="2">
        <v>0.12311535</v>
      </c>
      <c r="K2548" s="2">
        <v>2.48</v>
      </c>
      <c r="L2548" s="2">
        <v>7.7999999999999996E-3</v>
      </c>
      <c r="M2548" s="2">
        <v>0</v>
      </c>
      <c r="N2548" s="2">
        <v>1192</v>
      </c>
      <c r="P2548" s="2">
        <v>5877</v>
      </c>
      <c r="Q2548" s="2">
        <v>1.1499999999999999</v>
      </c>
      <c r="R2548" s="2">
        <v>1.1000000000000001</v>
      </c>
      <c r="S2548" s="2">
        <v>0.22</v>
      </c>
      <c r="T2548" s="2" t="s">
        <v>5</v>
      </c>
      <c r="U2548" s="2">
        <v>4.3600000000000003</v>
      </c>
      <c r="V2548" s="2" t="s">
        <v>14678</v>
      </c>
      <c r="W2548" s="2">
        <v>290.41207739999999</v>
      </c>
      <c r="X2548" s="2" t="s">
        <v>14679</v>
      </c>
      <c r="Y2548" s="2">
        <v>44.899322699999999</v>
      </c>
      <c r="Z2548" s="2">
        <v>753.72299999999996</v>
      </c>
      <c r="AA2548" s="2">
        <v>13.667</v>
      </c>
      <c r="AB2548" s="2">
        <v>12.131</v>
      </c>
      <c r="AC2548" s="2">
        <v>13.5481</v>
      </c>
      <c r="AD2548" s="4">
        <f t="shared" si="195"/>
        <v>0.94365755580516841</v>
      </c>
      <c r="AE2548" s="4">
        <f t="shared" si="196"/>
        <v>1.3022474270111324</v>
      </c>
      <c r="AF2548" s="4">
        <f t="shared" si="197"/>
        <v>1.3405601251996728</v>
      </c>
      <c r="AG2548" s="4">
        <f t="shared" si="198"/>
        <v>475.85871370566844</v>
      </c>
      <c r="AH2548" s="4">
        <f t="shared" si="199"/>
        <v>3.8828281497163317E-2</v>
      </c>
    </row>
    <row r="2549" spans="1:34" x14ac:dyDescent="0.3">
      <c r="A2549" s="2" t="s">
        <v>1329</v>
      </c>
      <c r="B2549" s="2" t="s">
        <v>1328</v>
      </c>
      <c r="C2549" s="2" t="s">
        <v>226</v>
      </c>
      <c r="D2549" s="2">
        <v>2010</v>
      </c>
      <c r="E2549" s="2" t="s">
        <v>1270</v>
      </c>
      <c r="F2549" s="2">
        <v>0</v>
      </c>
      <c r="G2549" s="2">
        <v>3.2122199999999999</v>
      </c>
      <c r="H2549" s="2">
        <v>4.1399999999999999E-2</v>
      </c>
      <c r="I2549" s="2">
        <v>12.89035</v>
      </c>
      <c r="J2549" s="2">
        <v>1.1499999999999999</v>
      </c>
      <c r="K2549" s="2">
        <v>785.04010000000005</v>
      </c>
      <c r="L2549" s="2">
        <v>2.4700000000000002</v>
      </c>
      <c r="M2549" s="2">
        <v>0.02</v>
      </c>
      <c r="N2549" s="2">
        <v>1463</v>
      </c>
      <c r="O2549" s="2" t="s">
        <v>167</v>
      </c>
      <c r="P2549" s="2">
        <v>5302</v>
      </c>
      <c r="Q2549" s="2">
        <v>1.1100000000000001</v>
      </c>
      <c r="R2549" s="2">
        <v>1.1299999999999999</v>
      </c>
      <c r="S2549" s="2">
        <v>0.24</v>
      </c>
      <c r="T2549" s="2" t="s">
        <v>5</v>
      </c>
      <c r="U2549" s="2">
        <v>4.3600000000000003</v>
      </c>
      <c r="V2549" s="2" t="s">
        <v>1330</v>
      </c>
      <c r="W2549" s="2">
        <v>155.6814593</v>
      </c>
      <c r="X2549" s="2" t="s">
        <v>1331</v>
      </c>
      <c r="Y2549" s="2">
        <v>50.128711500000001</v>
      </c>
      <c r="Z2549" s="2">
        <v>81.764700000000005</v>
      </c>
      <c r="AA2549" s="2">
        <v>9.7629999999999999</v>
      </c>
      <c r="AB2549" s="2">
        <v>7.8369999999999997</v>
      </c>
      <c r="AC2549" s="2">
        <v>9.5193600000000007</v>
      </c>
      <c r="AD2549" s="4">
        <f t="shared" si="195"/>
        <v>0.36652002929339678</v>
      </c>
      <c r="AE2549" s="4">
        <f t="shared" si="196"/>
        <v>4.724571459602136</v>
      </c>
      <c r="AF2549" s="4">
        <f t="shared" si="197"/>
        <v>7.8039336051943957</v>
      </c>
      <c r="AG2549" s="4">
        <f t="shared" si="198"/>
        <v>509.67580659097899</v>
      </c>
      <c r="AH2549" s="4">
        <f t="shared" si="199"/>
        <v>0.20402876593837585</v>
      </c>
    </row>
    <row r="2550" spans="1:34" x14ac:dyDescent="0.3">
      <c r="A2550" s="2" t="s">
        <v>7717</v>
      </c>
      <c r="B2550" s="2" t="s">
        <v>7716</v>
      </c>
      <c r="C2550" s="2" t="s">
        <v>226</v>
      </c>
      <c r="D2550" s="2">
        <v>2016</v>
      </c>
      <c r="E2550" s="2" t="s">
        <v>106</v>
      </c>
      <c r="F2550" s="2">
        <v>0</v>
      </c>
      <c r="G2550" s="2">
        <v>7.4672540700000001</v>
      </c>
      <c r="H2550" s="2">
        <v>8.0600000000000005E-2</v>
      </c>
      <c r="I2550" s="2">
        <v>1.18</v>
      </c>
      <c r="J2550" s="2">
        <v>0.10527255000000001</v>
      </c>
      <c r="K2550" s="2">
        <v>1.76</v>
      </c>
      <c r="L2550" s="2">
        <v>5.5300000000000002E-3</v>
      </c>
      <c r="M2550" s="2">
        <v>0</v>
      </c>
      <c r="N2550" s="2">
        <v>1035</v>
      </c>
      <c r="P2550" s="2">
        <v>6149</v>
      </c>
      <c r="Q2550" s="2">
        <v>1.21</v>
      </c>
      <c r="R2550" s="2">
        <v>1.21</v>
      </c>
      <c r="S2550" s="2">
        <v>0.24</v>
      </c>
      <c r="T2550" s="2" t="s">
        <v>5</v>
      </c>
      <c r="U2550" s="2">
        <v>4.3600000000000003</v>
      </c>
      <c r="V2550" s="2" t="s">
        <v>7718</v>
      </c>
      <c r="W2550" s="2">
        <v>288.05921910000001</v>
      </c>
      <c r="X2550" s="2" t="s">
        <v>7719</v>
      </c>
      <c r="Y2550" s="2">
        <v>51.354456399999997</v>
      </c>
      <c r="Z2550" s="2">
        <v>593.02599999999995</v>
      </c>
      <c r="AA2550" s="2">
        <v>12.9</v>
      </c>
      <c r="AB2550" s="2">
        <v>11.449</v>
      </c>
      <c r="AC2550" s="2">
        <v>12.924799999999999</v>
      </c>
      <c r="AD2550" s="4">
        <f t="shared" si="195"/>
        <v>1.0711903359155515</v>
      </c>
      <c r="AE2550" s="4">
        <f t="shared" si="196"/>
        <v>1.2640045963803506</v>
      </c>
      <c r="AF2550" s="4">
        <f t="shared" si="197"/>
        <v>1.2212802396374116</v>
      </c>
      <c r="AG2550" s="4">
        <f t="shared" si="198"/>
        <v>289.07363205713131</v>
      </c>
      <c r="AH2550" s="4">
        <f t="shared" si="199"/>
        <v>3.7961656522358965E-2</v>
      </c>
    </row>
    <row r="2551" spans="1:34" x14ac:dyDescent="0.3">
      <c r="A2551" s="2" t="s">
        <v>11539</v>
      </c>
      <c r="B2551" s="2" t="s">
        <v>11538</v>
      </c>
      <c r="C2551" s="2" t="s">
        <v>226</v>
      </c>
      <c r="D2551" s="2">
        <v>2014</v>
      </c>
      <c r="E2551" s="2" t="s">
        <v>106</v>
      </c>
      <c r="F2551" s="2">
        <v>0</v>
      </c>
      <c r="G2551" s="2">
        <v>2.3826670000000001</v>
      </c>
      <c r="H2551" s="2">
        <v>3.4000000000000002E-2</v>
      </c>
      <c r="I2551" s="2">
        <v>2.61</v>
      </c>
      <c r="J2551" s="2">
        <v>0.23300000000000001</v>
      </c>
      <c r="K2551" s="2">
        <v>7.32</v>
      </c>
      <c r="L2551" s="2">
        <v>2.3E-2</v>
      </c>
      <c r="M2551" s="2">
        <v>0</v>
      </c>
      <c r="N2551" s="2">
        <v>1237</v>
      </c>
      <c r="P2551" s="2">
        <v>5180</v>
      </c>
      <c r="Q2551" s="2">
        <v>1.0369999999999999</v>
      </c>
      <c r="R2551" s="2">
        <v>0.91600000000000004</v>
      </c>
      <c r="S2551" s="2">
        <v>0.4</v>
      </c>
      <c r="T2551" s="2" t="s">
        <v>5</v>
      </c>
      <c r="U2551" s="2">
        <v>4.3600000000000003</v>
      </c>
      <c r="V2551" s="2" t="s">
        <v>11540</v>
      </c>
      <c r="W2551" s="2">
        <v>297.31599940000001</v>
      </c>
      <c r="X2551" s="2" t="s">
        <v>11541</v>
      </c>
      <c r="Y2551" s="2">
        <v>46.0232642</v>
      </c>
      <c r="Z2551" s="2">
        <v>780.25599999999997</v>
      </c>
      <c r="AA2551" s="2">
        <v>15.651999999999999</v>
      </c>
      <c r="AB2551" s="2">
        <v>13.372</v>
      </c>
      <c r="AC2551" s="2">
        <v>15.4215</v>
      </c>
      <c r="AD2551" s="4">
        <f t="shared" si="195"/>
        <v>0.41170823991858985</v>
      </c>
      <c r="AE2551" s="4">
        <f t="shared" si="196"/>
        <v>1.0745585061875194</v>
      </c>
      <c r="AF2551" s="4">
        <f t="shared" si="197"/>
        <v>1.6746933155504697</v>
      </c>
      <c r="AG2551" s="4">
        <f t="shared" si="198"/>
        <v>600.9088049297701</v>
      </c>
      <c r="AH2551" s="4">
        <f t="shared" si="199"/>
        <v>4.7615728917863753E-2</v>
      </c>
    </row>
    <row r="2552" spans="1:34" x14ac:dyDescent="0.3">
      <c r="A2552" s="2" t="s">
        <v>11539</v>
      </c>
      <c r="B2552" s="2" t="s">
        <v>11542</v>
      </c>
      <c r="C2552" s="2" t="s">
        <v>226</v>
      </c>
      <c r="D2552" s="2">
        <v>2014</v>
      </c>
      <c r="E2552" s="2" t="s">
        <v>106</v>
      </c>
      <c r="F2552" s="2">
        <v>0</v>
      </c>
      <c r="G2552" s="2">
        <v>6.5814839999999997</v>
      </c>
      <c r="H2552" s="2">
        <v>6.6000000000000003E-2</v>
      </c>
      <c r="I2552" s="2">
        <v>5.41</v>
      </c>
      <c r="J2552" s="2">
        <v>0.48299999999999998</v>
      </c>
      <c r="K2552" s="2">
        <v>25.2</v>
      </c>
      <c r="L2552" s="2">
        <v>7.9399999999999998E-2</v>
      </c>
      <c r="M2552" s="2">
        <v>0</v>
      </c>
      <c r="N2552" s="2">
        <v>881</v>
      </c>
      <c r="P2552" s="2">
        <v>5180</v>
      </c>
      <c r="Q2552" s="2">
        <v>1.0369999999999999</v>
      </c>
      <c r="R2552" s="2">
        <v>0.91600000000000004</v>
      </c>
      <c r="S2552" s="2">
        <v>0.4</v>
      </c>
      <c r="T2552" s="2" t="s">
        <v>5</v>
      </c>
      <c r="U2552" s="2">
        <v>4.3600000000000003</v>
      </c>
      <c r="V2552" s="2" t="s">
        <v>11540</v>
      </c>
      <c r="W2552" s="2">
        <v>297.31599940000001</v>
      </c>
      <c r="X2552" s="2" t="s">
        <v>11541</v>
      </c>
      <c r="Y2552" s="2">
        <v>46.0232642</v>
      </c>
      <c r="Z2552" s="2">
        <v>780.25599999999997</v>
      </c>
      <c r="AA2552" s="2">
        <v>15.651999999999999</v>
      </c>
      <c r="AB2552" s="2">
        <v>13.372</v>
      </c>
      <c r="AC2552" s="2">
        <v>15.4215</v>
      </c>
      <c r="AD2552" s="4">
        <f t="shared" si="195"/>
        <v>0.15915077047824697</v>
      </c>
      <c r="AE2552" s="4">
        <f t="shared" si="196"/>
        <v>0.86100566828731617</v>
      </c>
      <c r="AF2552" s="4">
        <f t="shared" si="197"/>
        <v>2.1582494446737108</v>
      </c>
      <c r="AG2552" s="4">
        <f t="shared" si="198"/>
        <v>159.46982977475074</v>
      </c>
      <c r="AH2552" s="4">
        <f t="shared" si="199"/>
        <v>7.2713271309690228E-2</v>
      </c>
    </row>
    <row r="2553" spans="1:34" x14ac:dyDescent="0.3">
      <c r="A2553" s="2" t="s">
        <v>11539</v>
      </c>
      <c r="B2553" s="2" t="s">
        <v>11543</v>
      </c>
      <c r="C2553" s="2" t="s">
        <v>226</v>
      </c>
      <c r="D2553" s="2">
        <v>2014</v>
      </c>
      <c r="E2553" s="2" t="s">
        <v>106</v>
      </c>
      <c r="F2553" s="2">
        <v>0</v>
      </c>
      <c r="G2553" s="2">
        <v>24.664550999999999</v>
      </c>
      <c r="H2553" s="2">
        <v>0.16</v>
      </c>
      <c r="I2553" s="2">
        <v>4.95</v>
      </c>
      <c r="J2553" s="2">
        <v>0.442</v>
      </c>
      <c r="K2553" s="2">
        <v>21.7</v>
      </c>
      <c r="L2553" s="2">
        <v>6.83E-2</v>
      </c>
      <c r="M2553" s="2">
        <v>0</v>
      </c>
      <c r="N2553" s="2">
        <v>567</v>
      </c>
      <c r="P2553" s="2">
        <v>5180</v>
      </c>
      <c r="Q2553" s="2">
        <v>1.0369999999999999</v>
      </c>
      <c r="R2553" s="2">
        <v>0.91600000000000004</v>
      </c>
      <c r="S2553" s="2">
        <v>0.4</v>
      </c>
      <c r="T2553" s="2" t="s">
        <v>5</v>
      </c>
      <c r="U2553" s="2">
        <v>4.3600000000000003</v>
      </c>
      <c r="V2553" s="2" t="s">
        <v>11540</v>
      </c>
      <c r="W2553" s="2">
        <v>297.31599940000001</v>
      </c>
      <c r="X2553" s="2" t="s">
        <v>11541</v>
      </c>
      <c r="Y2553" s="2">
        <v>46.0232642</v>
      </c>
      <c r="Z2553" s="2">
        <v>780.25599999999997</v>
      </c>
      <c r="AA2553" s="2">
        <v>15.651999999999999</v>
      </c>
      <c r="AB2553" s="2">
        <v>13.372</v>
      </c>
      <c r="AC2553" s="2">
        <v>15.4215</v>
      </c>
      <c r="AD2553" s="4">
        <f t="shared" si="195"/>
        <v>0.17891392240948406</v>
      </c>
      <c r="AE2553" s="4">
        <f t="shared" si="196"/>
        <v>0.88562391592694611</v>
      </c>
      <c r="AF2553" s="4">
        <f t="shared" si="197"/>
        <v>2.0937617781969329</v>
      </c>
      <c r="AG2553" s="4">
        <f t="shared" si="198"/>
        <v>27.134788222609931</v>
      </c>
      <c r="AH2553" s="4">
        <f t="shared" si="199"/>
        <v>8.7929729678118476E-2</v>
      </c>
    </row>
    <row r="2554" spans="1:34" x14ac:dyDescent="0.3">
      <c r="A2554" s="2" t="s">
        <v>17084</v>
      </c>
      <c r="B2554" s="2" t="s">
        <v>17083</v>
      </c>
      <c r="C2554" s="2" t="s">
        <v>226</v>
      </c>
      <c r="D2554" s="2">
        <v>2024</v>
      </c>
      <c r="E2554" s="2" t="s">
        <v>227</v>
      </c>
      <c r="F2554" s="2">
        <v>0</v>
      </c>
      <c r="G2554" s="2">
        <v>3.9812091000000001</v>
      </c>
      <c r="H2554" s="2">
        <v>5.099712E-2</v>
      </c>
      <c r="I2554" s="2">
        <v>2.550449</v>
      </c>
      <c r="J2554" s="2">
        <v>0.22728928000000001</v>
      </c>
      <c r="K2554" s="2">
        <v>7.04</v>
      </c>
      <c r="L2554" s="2">
        <v>2.2100000000000002E-2</v>
      </c>
      <c r="N2554" s="2">
        <v>1380.27</v>
      </c>
      <c r="P2554" s="2">
        <v>6011.9</v>
      </c>
      <c r="Q2554" s="2">
        <v>1.1566399999999999</v>
      </c>
      <c r="R2554" s="2">
        <v>1.116795</v>
      </c>
      <c r="U2554" s="2">
        <v>4.3600000000000003</v>
      </c>
      <c r="V2554" s="2" t="s">
        <v>17085</v>
      </c>
      <c r="W2554" s="2">
        <v>60.600331599999997</v>
      </c>
      <c r="X2554" s="2" t="s">
        <v>17086</v>
      </c>
      <c r="Y2554" s="2">
        <v>31.3298354</v>
      </c>
      <c r="Z2554" s="2">
        <v>63.063699999999997</v>
      </c>
      <c r="AA2554" s="2">
        <v>8.32</v>
      </c>
      <c r="AB2554" s="2">
        <v>6.883</v>
      </c>
      <c r="AC2554" s="2">
        <v>8.1730300000000007</v>
      </c>
      <c r="AD2554" s="4">
        <f t="shared" si="195"/>
        <v>0.4243485556980558</v>
      </c>
      <c r="AE2554" s="4">
        <f t="shared" si="196"/>
        <v>1.0822793495315508</v>
      </c>
      <c r="AF2554" s="4">
        <f t="shared" si="197"/>
        <v>1.6614145433134362</v>
      </c>
      <c r="AG2554" s="4">
        <f t="shared" si="198"/>
        <v>602.89538009110584</v>
      </c>
      <c r="AH2554" s="4">
        <f t="shared" si="199"/>
        <v>4.4719401586701187E-2</v>
      </c>
    </row>
    <row r="2555" spans="1:34" x14ac:dyDescent="0.3">
      <c r="A2555" s="2" t="s">
        <v>471</v>
      </c>
      <c r="B2555" s="2" t="s">
        <v>470</v>
      </c>
      <c r="C2555" s="2" t="s">
        <v>226</v>
      </c>
      <c r="D2555" s="2">
        <v>2014</v>
      </c>
      <c r="E2555" s="2" t="s">
        <v>411</v>
      </c>
      <c r="F2555" s="2">
        <v>0</v>
      </c>
      <c r="G2555" s="2">
        <v>9.7559799999999992</v>
      </c>
      <c r="H2555" s="2">
        <v>9.1999999999999998E-2</v>
      </c>
      <c r="I2555" s="2">
        <v>4.88</v>
      </c>
      <c r="J2555" s="2">
        <v>0.435</v>
      </c>
      <c r="K2555" s="2">
        <v>12.2</v>
      </c>
      <c r="L2555" s="2">
        <v>3.7999999999999999E-2</v>
      </c>
      <c r="M2555" s="2">
        <v>7.6999999999999999E-2</v>
      </c>
      <c r="N2555" s="2">
        <v>885</v>
      </c>
      <c r="O2555" s="2" t="s">
        <v>29</v>
      </c>
      <c r="P2555" s="2">
        <v>5939</v>
      </c>
      <c r="Q2555" s="2">
        <v>1.1359999999999999</v>
      </c>
      <c r="R2555" s="2">
        <v>1.099</v>
      </c>
      <c r="S2555" s="2">
        <v>0.17</v>
      </c>
      <c r="T2555" s="2" t="s">
        <v>5</v>
      </c>
      <c r="U2555" s="2">
        <v>4.3609999999999998</v>
      </c>
      <c r="V2555" s="2" t="s">
        <v>472</v>
      </c>
      <c r="W2555" s="2">
        <v>280.66713920000001</v>
      </c>
      <c r="X2555" s="2" t="s">
        <v>473</v>
      </c>
      <c r="Y2555" s="2">
        <v>6.2191669000000003</v>
      </c>
      <c r="Z2555" s="2">
        <v>627.15800000000002</v>
      </c>
      <c r="AA2555" s="2">
        <v>13.82</v>
      </c>
      <c r="AB2555" s="2">
        <v>11.988</v>
      </c>
      <c r="AC2555" s="2">
        <v>13.730499999999999</v>
      </c>
      <c r="AD2555" s="4">
        <f t="shared" si="195"/>
        <v>0.10497850040311744</v>
      </c>
      <c r="AE2555" s="4">
        <f t="shared" si="196"/>
        <v>0.51229508196721307</v>
      </c>
      <c r="AF2555" s="4">
        <f t="shared" si="197"/>
        <v>1.5811388300841898</v>
      </c>
      <c r="AG2555" s="4">
        <f t="shared" si="198"/>
        <v>170.18612863275308</v>
      </c>
      <c r="AH2555" s="4">
        <f t="shared" si="199"/>
        <v>5.3149400345273393E-2</v>
      </c>
    </row>
    <row r="2556" spans="1:34" x14ac:dyDescent="0.3">
      <c r="A2556" s="2" t="s">
        <v>12111</v>
      </c>
      <c r="B2556" s="2" t="s">
        <v>12110</v>
      </c>
      <c r="C2556" s="2" t="s">
        <v>226</v>
      </c>
      <c r="D2556" s="2">
        <v>2011</v>
      </c>
      <c r="E2556" s="2" t="s">
        <v>106</v>
      </c>
      <c r="F2556" s="2">
        <v>0</v>
      </c>
      <c r="G2556" s="2">
        <v>131.458</v>
      </c>
      <c r="H2556" s="2">
        <v>0.60346999999999995</v>
      </c>
      <c r="I2556" s="2">
        <v>8.16</v>
      </c>
      <c r="J2556" s="2">
        <v>0.72799999999999998</v>
      </c>
      <c r="K2556" s="2">
        <v>40.363</v>
      </c>
      <c r="L2556" s="2">
        <v>0.127</v>
      </c>
      <c r="M2556" s="2">
        <v>4.2000000000000003E-2</v>
      </c>
      <c r="P2556" s="2">
        <v>5606</v>
      </c>
      <c r="Q2556" s="2">
        <v>1.0284</v>
      </c>
      <c r="R2556" s="2">
        <v>0.88770000000000004</v>
      </c>
      <c r="S2556" s="2">
        <v>-0.34</v>
      </c>
      <c r="T2556" s="2" t="s">
        <v>129</v>
      </c>
      <c r="U2556" s="2">
        <v>4.3623000000000003</v>
      </c>
      <c r="V2556" s="2" t="s">
        <v>12112</v>
      </c>
      <c r="W2556" s="2">
        <v>294.49695500000001</v>
      </c>
      <c r="X2556" s="2" t="s">
        <v>12113</v>
      </c>
      <c r="Y2556" s="2">
        <v>46.689673300000003</v>
      </c>
      <c r="Z2556" s="2">
        <v>1819.17</v>
      </c>
      <c r="AA2556" s="2">
        <v>15.863</v>
      </c>
      <c r="AB2556" s="2">
        <v>13.875</v>
      </c>
      <c r="AC2556" s="2">
        <v>15.735200000000001</v>
      </c>
      <c r="AD2556" s="4">
        <f t="shared" si="195"/>
        <v>7.4287024197895235E-2</v>
      </c>
      <c r="AE2556" s="4">
        <f t="shared" si="196"/>
        <v>0.60618211745482509</v>
      </c>
      <c r="AF2556" s="4">
        <f t="shared" si="197"/>
        <v>2.2240607182429559</v>
      </c>
      <c r="AG2556" s="4">
        <f t="shared" si="198"/>
        <v>2.5734455836931933</v>
      </c>
      <c r="AH2556" s="4" t="str">
        <f t="shared" si="199"/>
        <v/>
      </c>
    </row>
    <row r="2557" spans="1:34" x14ac:dyDescent="0.3">
      <c r="A2557" s="2" t="s">
        <v>10116</v>
      </c>
      <c r="B2557" s="2" t="s">
        <v>10115</v>
      </c>
      <c r="C2557" s="2" t="s">
        <v>226</v>
      </c>
      <c r="D2557" s="2">
        <v>2021</v>
      </c>
      <c r="E2557" s="2" t="s">
        <v>106</v>
      </c>
      <c r="F2557" s="2">
        <v>0</v>
      </c>
      <c r="G2557" s="2">
        <v>105.01499939999999</v>
      </c>
      <c r="H2557" s="2">
        <v>0.41610000000000003</v>
      </c>
      <c r="I2557" s="2">
        <v>2.2790450799999999</v>
      </c>
      <c r="J2557" s="2">
        <v>0.20332312999999999</v>
      </c>
      <c r="K2557" s="2">
        <v>5.81</v>
      </c>
      <c r="L2557" s="2">
        <v>1.83E-2</v>
      </c>
      <c r="M2557" s="2">
        <v>0</v>
      </c>
      <c r="N2557" s="2">
        <v>406</v>
      </c>
      <c r="P2557" s="2">
        <v>5868</v>
      </c>
      <c r="Q2557" s="2">
        <v>1.042</v>
      </c>
      <c r="R2557" s="2">
        <v>0.91500000000000004</v>
      </c>
      <c r="S2557" s="2">
        <v>-0.22</v>
      </c>
      <c r="T2557" s="2" t="s">
        <v>5</v>
      </c>
      <c r="U2557" s="2">
        <v>4.3630000000000004</v>
      </c>
      <c r="V2557" s="2" t="s">
        <v>10117</v>
      </c>
      <c r="W2557" s="2">
        <v>294.27723429999998</v>
      </c>
      <c r="X2557" s="2" t="s">
        <v>10118</v>
      </c>
      <c r="Y2557" s="2">
        <v>46.675235100000002</v>
      </c>
      <c r="Z2557" s="2">
        <v>501.22899999999998</v>
      </c>
      <c r="AA2557" s="2">
        <v>12.96</v>
      </c>
      <c r="AB2557" s="2">
        <v>11.475</v>
      </c>
      <c r="AC2557" s="2">
        <v>12.8705</v>
      </c>
      <c r="AD2557" s="4">
        <f t="shared" si="195"/>
        <v>0.49081450089475248</v>
      </c>
      <c r="AE2557" s="4">
        <f t="shared" si="196"/>
        <v>1.1185883734568411</v>
      </c>
      <c r="AF2557" s="4">
        <f t="shared" si="197"/>
        <v>1.5966569227833562</v>
      </c>
      <c r="AG2557" s="4">
        <f t="shared" si="198"/>
        <v>6.670989805840696</v>
      </c>
      <c r="AH2557" s="4">
        <f t="shared" si="199"/>
        <v>7.9240752581203486E-2</v>
      </c>
    </row>
    <row r="2558" spans="1:34" x14ac:dyDescent="0.3">
      <c r="A2558" s="2" t="s">
        <v>1473</v>
      </c>
      <c r="B2558" s="2" t="s">
        <v>1472</v>
      </c>
      <c r="C2558" s="2" t="s">
        <v>226</v>
      </c>
      <c r="D2558" s="2">
        <v>2015</v>
      </c>
      <c r="E2558" s="2" t="s">
        <v>1270</v>
      </c>
      <c r="F2558" s="2">
        <v>0</v>
      </c>
      <c r="G2558" s="2">
        <v>3.5852312999999998</v>
      </c>
      <c r="H2558" s="2">
        <v>4.6280000000000002E-2</v>
      </c>
      <c r="I2558" s="2">
        <v>14.84069045</v>
      </c>
      <c r="J2558" s="2">
        <v>1.3240000000000001</v>
      </c>
      <c r="K2558" s="2">
        <v>189.42573057000001</v>
      </c>
      <c r="L2558" s="2">
        <v>0.59599999999999997</v>
      </c>
      <c r="M2558" s="2">
        <v>0.17</v>
      </c>
      <c r="N2558" s="2">
        <v>1367</v>
      </c>
      <c r="P2558" s="2">
        <v>5804</v>
      </c>
      <c r="Q2558" s="2">
        <v>1.105</v>
      </c>
      <c r="R2558" s="2">
        <v>1.028</v>
      </c>
      <c r="S2558" s="2">
        <v>3.0000000000000001E-3</v>
      </c>
      <c r="T2558" s="2" t="s">
        <v>5</v>
      </c>
      <c r="U2558" s="2">
        <v>4.3630000000000004</v>
      </c>
      <c r="V2558" s="2" t="s">
        <v>1474</v>
      </c>
      <c r="W2558" s="2">
        <v>264.27350960000001</v>
      </c>
      <c r="X2558" s="2" t="s">
        <v>1475</v>
      </c>
      <c r="Y2558" s="2">
        <v>25.731146800000001</v>
      </c>
      <c r="Z2558" s="2">
        <v>511.38799999999998</v>
      </c>
      <c r="AA2558" s="2">
        <v>13.196999999999999</v>
      </c>
      <c r="AB2558" s="2">
        <v>11.627000000000001</v>
      </c>
      <c r="AC2558" s="2">
        <v>13.095499999999999</v>
      </c>
      <c r="AD2558" s="4">
        <f t="shared" si="195"/>
        <v>5.7953097218876551E-2</v>
      </c>
      <c r="AE2558" s="4">
        <f t="shared" si="196"/>
        <v>0.86006397644410282</v>
      </c>
      <c r="AF2558" s="4">
        <f t="shared" si="197"/>
        <v>3.5726661251232281</v>
      </c>
      <c r="AG2558" s="4">
        <f t="shared" si="198"/>
        <v>580.41325309447427</v>
      </c>
      <c r="AH2558" s="4">
        <f t="shared" si="199"/>
        <v>9.6629153470202636E-2</v>
      </c>
    </row>
    <row r="2559" spans="1:34" x14ac:dyDescent="0.3">
      <c r="A2559" s="2" t="s">
        <v>10380</v>
      </c>
      <c r="B2559" s="2" t="s">
        <v>10379</v>
      </c>
      <c r="C2559" s="2" t="s">
        <v>226</v>
      </c>
      <c r="D2559" s="2">
        <v>2021</v>
      </c>
      <c r="E2559" s="2" t="s">
        <v>106</v>
      </c>
      <c r="F2559" s="2">
        <v>0</v>
      </c>
      <c r="G2559" s="2">
        <v>21.103399280000001</v>
      </c>
      <c r="H2559" s="2">
        <v>0.15332000000000001</v>
      </c>
      <c r="I2559" s="2">
        <v>2.0861268000000002</v>
      </c>
      <c r="J2559" s="2">
        <v>0.18611209000000001</v>
      </c>
      <c r="K2559" s="2">
        <v>5</v>
      </c>
      <c r="L2559" s="2">
        <v>1.5699999999999999E-2</v>
      </c>
      <c r="M2559" s="2">
        <v>0</v>
      </c>
      <c r="N2559" s="2">
        <v>718</v>
      </c>
      <c r="P2559" s="2">
        <v>6000</v>
      </c>
      <c r="Q2559" s="2">
        <v>1.1259999999999999</v>
      </c>
      <c r="R2559" s="2">
        <v>1.0680000000000001</v>
      </c>
      <c r="S2559" s="2">
        <v>0.06</v>
      </c>
      <c r="T2559" s="2" t="s">
        <v>5</v>
      </c>
      <c r="U2559" s="2">
        <v>4.3630000000000004</v>
      </c>
      <c r="V2559" s="2" t="s">
        <v>10381</v>
      </c>
      <c r="W2559" s="2">
        <v>283.75477699999999</v>
      </c>
      <c r="X2559" s="2" t="s">
        <v>10382</v>
      </c>
      <c r="Y2559" s="2">
        <v>45.335124999999998</v>
      </c>
      <c r="Z2559" s="2">
        <v>724.971</v>
      </c>
      <c r="AA2559" s="2">
        <v>13.477</v>
      </c>
      <c r="AB2559" s="2">
        <v>12.079000000000001</v>
      </c>
      <c r="AC2559" s="2">
        <v>13.3209</v>
      </c>
      <c r="AD2559" s="4">
        <f t="shared" si="195"/>
        <v>0.55074161927856857</v>
      </c>
      <c r="AE2559" s="4">
        <f t="shared" si="196"/>
        <v>1.1489168518524187</v>
      </c>
      <c r="AF2559" s="4">
        <f t="shared" si="197"/>
        <v>1.5481557530238874</v>
      </c>
      <c r="AG2559" s="4">
        <f t="shared" si="198"/>
        <v>62.715373257835196</v>
      </c>
      <c r="AH2559" s="4">
        <f t="shared" si="199"/>
        <v>5.7776659555950738E-2</v>
      </c>
    </row>
    <row r="2560" spans="1:34" x14ac:dyDescent="0.3">
      <c r="A2560" s="2" t="s">
        <v>16210</v>
      </c>
      <c r="B2560" s="2" t="s">
        <v>16209</v>
      </c>
      <c r="C2560" s="2" t="s">
        <v>226</v>
      </c>
      <c r="D2560" s="2">
        <v>2023</v>
      </c>
      <c r="E2560" s="2" t="s">
        <v>227</v>
      </c>
      <c r="F2560" s="2">
        <v>0</v>
      </c>
      <c r="G2560" s="2">
        <v>3.0983299999999998</v>
      </c>
      <c r="H2560" s="2">
        <v>4.2709999999999998E-2</v>
      </c>
      <c r="I2560" s="2">
        <v>2.7</v>
      </c>
      <c r="J2560" s="2">
        <v>0.24099999999999999</v>
      </c>
      <c r="K2560" s="2">
        <v>11</v>
      </c>
      <c r="L2560" s="2">
        <v>3.4700000000000002E-2</v>
      </c>
      <c r="M2560" s="2">
        <v>0</v>
      </c>
      <c r="N2560" s="2">
        <v>1488</v>
      </c>
      <c r="P2560" s="2">
        <v>5611</v>
      </c>
      <c r="Q2560" s="2">
        <v>1.1339999999999999</v>
      </c>
      <c r="R2560" s="2">
        <v>1.0820000000000001</v>
      </c>
      <c r="S2560" s="2">
        <v>0.439</v>
      </c>
      <c r="T2560" s="2" t="s">
        <v>5</v>
      </c>
      <c r="U2560" s="2">
        <v>4.3630000000000004</v>
      </c>
      <c r="V2560" s="2" t="s">
        <v>16211</v>
      </c>
      <c r="W2560" s="2">
        <v>146.3970631</v>
      </c>
      <c r="X2560" s="2" t="s">
        <v>16212</v>
      </c>
      <c r="Y2560" s="2">
        <v>-66.686630699999995</v>
      </c>
      <c r="Z2560" s="2">
        <v>175.71299999999999</v>
      </c>
      <c r="AA2560" s="2">
        <v>10.984</v>
      </c>
      <c r="AB2560" s="2">
        <v>9.3030010000000001</v>
      </c>
      <c r="AC2560" s="2">
        <v>10.854200000000001</v>
      </c>
      <c r="AD2560" s="4">
        <f t="shared" si="195"/>
        <v>0.55885789767819938</v>
      </c>
      <c r="AE2560" s="4">
        <f t="shared" si="196"/>
        <v>1.5089163237311383</v>
      </c>
      <c r="AF2560" s="4">
        <f t="shared" si="197"/>
        <v>2.0184335693983275</v>
      </c>
      <c r="AG2560" s="4">
        <f t="shared" si="198"/>
        <v>626.92832366077596</v>
      </c>
      <c r="AH2560" s="4">
        <f t="shared" si="199"/>
        <v>5.2325452762209429E-2</v>
      </c>
    </row>
    <row r="2561" spans="1:34" x14ac:dyDescent="0.3">
      <c r="A2561" s="2" t="s">
        <v>16210</v>
      </c>
      <c r="B2561" s="2" t="s">
        <v>16213</v>
      </c>
      <c r="C2561" s="2" t="s">
        <v>226</v>
      </c>
      <c r="D2561" s="2">
        <v>2023</v>
      </c>
      <c r="E2561" s="2" t="s">
        <v>227</v>
      </c>
      <c r="F2561" s="2">
        <v>0</v>
      </c>
      <c r="G2561" s="2">
        <v>9.1270550000000004</v>
      </c>
      <c r="H2561" s="2">
        <v>8.7800000000000003E-2</v>
      </c>
      <c r="I2561" s="2">
        <v>8.14</v>
      </c>
      <c r="J2561" s="2">
        <v>0.72699999999999998</v>
      </c>
      <c r="K2561" s="2">
        <v>81.7</v>
      </c>
      <c r="L2561" s="2">
        <v>0.25700000000000001</v>
      </c>
      <c r="M2561" s="2">
        <v>6.3E-2</v>
      </c>
      <c r="N2561" s="2">
        <v>1038</v>
      </c>
      <c r="P2561" s="2">
        <v>5611</v>
      </c>
      <c r="Q2561" s="2">
        <v>1.1339999999999999</v>
      </c>
      <c r="R2561" s="2">
        <v>1.0820000000000001</v>
      </c>
      <c r="S2561" s="2">
        <v>0.439</v>
      </c>
      <c r="T2561" s="2" t="s">
        <v>5</v>
      </c>
      <c r="U2561" s="2">
        <v>4.3630000000000004</v>
      </c>
      <c r="V2561" s="2" t="s">
        <v>16211</v>
      </c>
      <c r="W2561" s="2">
        <v>146.3970631</v>
      </c>
      <c r="X2561" s="2" t="s">
        <v>16212</v>
      </c>
      <c r="Y2561" s="2">
        <v>-66.686630699999995</v>
      </c>
      <c r="Z2561" s="2">
        <v>175.71299999999999</v>
      </c>
      <c r="AA2561" s="2">
        <v>10.984</v>
      </c>
      <c r="AB2561" s="2">
        <v>9.3030010000000001</v>
      </c>
      <c r="AC2561" s="2">
        <v>10.854200000000001</v>
      </c>
      <c r="AD2561" s="4">
        <f t="shared" si="195"/>
        <v>0.15147774868630412</v>
      </c>
      <c r="AE2561" s="4">
        <f t="shared" si="196"/>
        <v>1.2330288743065154</v>
      </c>
      <c r="AF2561" s="4">
        <f t="shared" si="197"/>
        <v>3.1680995938977419</v>
      </c>
      <c r="AG2561" s="4">
        <f t="shared" si="198"/>
        <v>148.35015420331655</v>
      </c>
      <c r="AH2561" s="4">
        <f t="shared" si="199"/>
        <v>9.8333194720135325E-2</v>
      </c>
    </row>
    <row r="2562" spans="1:34" x14ac:dyDescent="0.3">
      <c r="A2562" s="2" t="s">
        <v>11271</v>
      </c>
      <c r="B2562" s="2" t="s">
        <v>11270</v>
      </c>
      <c r="C2562" s="2" t="s">
        <v>226</v>
      </c>
      <c r="D2562" s="2">
        <v>2014</v>
      </c>
      <c r="E2562" s="2" t="s">
        <v>106</v>
      </c>
      <c r="F2562" s="2">
        <v>0</v>
      </c>
      <c r="G2562" s="2">
        <v>9.3606719999999992</v>
      </c>
      <c r="H2562" s="2">
        <v>8.4000000000000005E-2</v>
      </c>
      <c r="I2562" s="2">
        <v>1.62</v>
      </c>
      <c r="J2562" s="2">
        <v>0.14499999999999999</v>
      </c>
      <c r="K2562" s="2">
        <v>3.26</v>
      </c>
      <c r="L2562" s="2">
        <v>1.0200000000000001E-2</v>
      </c>
      <c r="M2562" s="2">
        <v>0</v>
      </c>
      <c r="N2562" s="2">
        <v>784</v>
      </c>
      <c r="P2562" s="2">
        <v>5739</v>
      </c>
      <c r="Q2562" s="2">
        <v>1.0269999999999999</v>
      </c>
      <c r="R2562" s="2">
        <v>0.78800000000000003</v>
      </c>
      <c r="S2562" s="2">
        <v>-0.4425</v>
      </c>
      <c r="T2562" s="2" t="s">
        <v>129</v>
      </c>
      <c r="U2562" s="2">
        <v>4.3639999999999999</v>
      </c>
      <c r="V2562" s="2" t="s">
        <v>11272</v>
      </c>
      <c r="W2562" s="2">
        <v>294.97353129999999</v>
      </c>
      <c r="X2562" s="2" t="s">
        <v>11273</v>
      </c>
      <c r="Y2562" s="2">
        <v>45.213686699999997</v>
      </c>
      <c r="Z2562" s="2">
        <v>485.99700000000001</v>
      </c>
      <c r="AA2562" s="2">
        <v>13.678000000000001</v>
      </c>
      <c r="AB2562" s="2">
        <v>11.996</v>
      </c>
      <c r="AC2562" s="2">
        <v>13.5549</v>
      </c>
      <c r="AD2562" s="4">
        <f t="shared" ref="AD2562:AD2625" si="200">IF(AND(ISNUMBER(K2562),ISNUMBER(I2562),K2562&gt;0,I2562&gt;0),K2562/(I2562^3),"")</f>
        <v>0.76678314243725987</v>
      </c>
      <c r="AE2562" s="4">
        <f t="shared" ref="AE2562:AE2625" si="201">IF(AND(ISNUMBER(K2562),ISNUMBER(I2562),K2562&gt;0,I2562&gt;0),K2562/(I2562^2),"")</f>
        <v>1.2421886907483612</v>
      </c>
      <c r="AF2562" s="4">
        <f t="shared" ref="AF2562:AF2625" si="202">IF(AND(ISNUMBER(K2562),ISNUMBER(I2562),K2562&gt;0,I2562&gt;0),SQRT(K2562/I2562),"")</f>
        <v>1.4185717038670782</v>
      </c>
      <c r="AG2562" s="4">
        <f t="shared" ref="AG2562:AG2625" si="203">IF(AND(ISNUMBER(Q2562),ISNUMBER(P2562),ISNUMBER(H2562),Q2562&gt;0,P2562&gt;0,H2562&gt;0),(Q2562^2*(P2562/5778)^4)/(H2562^2),"")</f>
        <v>145.48461329928912</v>
      </c>
      <c r="AH2562" s="4">
        <f t="shared" ref="AH2562:AH2625" si="204">IF(AND(ISNUMBER(K2562),ISNUMBER(I2562),ISNUMBER(N2562),K2562&gt;0,I2562&gt;0,N2562&gt;0),SQRT(K2562/I2562)/SQRT(N2562),"")</f>
        <v>5.0663275138109934E-2</v>
      </c>
    </row>
    <row r="2563" spans="1:34" x14ac:dyDescent="0.3">
      <c r="A2563" s="2" t="s">
        <v>11271</v>
      </c>
      <c r="B2563" s="2" t="s">
        <v>11274</v>
      </c>
      <c r="C2563" s="2" t="s">
        <v>226</v>
      </c>
      <c r="D2563" s="2">
        <v>2014</v>
      </c>
      <c r="E2563" s="2" t="s">
        <v>106</v>
      </c>
      <c r="F2563" s="2">
        <v>0</v>
      </c>
      <c r="G2563" s="2">
        <v>14.667108000000001</v>
      </c>
      <c r="H2563" s="2">
        <v>0.113</v>
      </c>
      <c r="I2563" s="2">
        <v>1.77</v>
      </c>
      <c r="J2563" s="2">
        <v>0.158</v>
      </c>
      <c r="K2563" s="2">
        <v>3.78</v>
      </c>
      <c r="L2563" s="2">
        <v>1.1900000000000001E-2</v>
      </c>
      <c r="M2563" s="2">
        <v>0</v>
      </c>
      <c r="N2563" s="2">
        <v>675</v>
      </c>
      <c r="P2563" s="2">
        <v>5739</v>
      </c>
      <c r="Q2563" s="2">
        <v>1.0269999999999999</v>
      </c>
      <c r="R2563" s="2">
        <v>0.78800000000000003</v>
      </c>
      <c r="S2563" s="2">
        <v>-0.4425</v>
      </c>
      <c r="T2563" s="2" t="s">
        <v>129</v>
      </c>
      <c r="U2563" s="2">
        <v>4.3639999999999999</v>
      </c>
      <c r="V2563" s="2" t="s">
        <v>11272</v>
      </c>
      <c r="W2563" s="2">
        <v>294.97353129999999</v>
      </c>
      <c r="X2563" s="2" t="s">
        <v>11273</v>
      </c>
      <c r="Y2563" s="2">
        <v>45.213686699999997</v>
      </c>
      <c r="Z2563" s="2">
        <v>485.99700000000001</v>
      </c>
      <c r="AA2563" s="2">
        <v>13.678000000000001</v>
      </c>
      <c r="AB2563" s="2">
        <v>11.996</v>
      </c>
      <c r="AC2563" s="2">
        <v>13.5549</v>
      </c>
      <c r="AD2563" s="4">
        <f t="shared" si="200"/>
        <v>0.68166657740080527</v>
      </c>
      <c r="AE2563" s="4">
        <f t="shared" si="201"/>
        <v>1.2065498419994254</v>
      </c>
      <c r="AF2563" s="4">
        <f t="shared" si="202"/>
        <v>1.4613669013423642</v>
      </c>
      <c r="AG2563" s="4">
        <f t="shared" si="203"/>
        <v>80.393095108448918</v>
      </c>
      <c r="AH2563" s="4">
        <f t="shared" si="204"/>
        <v>5.6248038258321552E-2</v>
      </c>
    </row>
    <row r="2564" spans="1:34" x14ac:dyDescent="0.3">
      <c r="A2564" s="2" t="s">
        <v>11271</v>
      </c>
      <c r="B2564" s="2" t="s">
        <v>11275</v>
      </c>
      <c r="C2564" s="2" t="s">
        <v>226</v>
      </c>
      <c r="D2564" s="2">
        <v>2014</v>
      </c>
      <c r="E2564" s="2" t="s">
        <v>106</v>
      </c>
      <c r="F2564" s="2">
        <v>0</v>
      </c>
      <c r="G2564" s="2">
        <v>30.864422999999999</v>
      </c>
      <c r="H2564" s="2">
        <v>0.185</v>
      </c>
      <c r="I2564" s="2">
        <v>2.39</v>
      </c>
      <c r="J2564" s="2">
        <v>0.21299999999999999</v>
      </c>
      <c r="K2564" s="2">
        <v>23.6</v>
      </c>
      <c r="L2564" s="2">
        <v>7.3999999999999996E-2</v>
      </c>
      <c r="M2564" s="2">
        <v>0</v>
      </c>
      <c r="N2564" s="2">
        <v>527</v>
      </c>
      <c r="P2564" s="2">
        <v>5739</v>
      </c>
      <c r="Q2564" s="2">
        <v>1.0269999999999999</v>
      </c>
      <c r="R2564" s="2">
        <v>0.78800000000000003</v>
      </c>
      <c r="S2564" s="2">
        <v>-0.4425</v>
      </c>
      <c r="T2564" s="2" t="s">
        <v>129</v>
      </c>
      <c r="U2564" s="2">
        <v>4.3639999999999999</v>
      </c>
      <c r="V2564" s="2" t="s">
        <v>11272</v>
      </c>
      <c r="W2564" s="2">
        <v>294.97353129999999</v>
      </c>
      <c r="X2564" s="2" t="s">
        <v>11273</v>
      </c>
      <c r="Y2564" s="2">
        <v>45.213686699999997</v>
      </c>
      <c r="Z2564" s="2">
        <v>485.99700000000001</v>
      </c>
      <c r="AA2564" s="2">
        <v>13.678000000000001</v>
      </c>
      <c r="AB2564" s="2">
        <v>11.996</v>
      </c>
      <c r="AC2564" s="2">
        <v>13.5549</v>
      </c>
      <c r="AD2564" s="4">
        <f t="shared" si="200"/>
        <v>1.7286946985255331</v>
      </c>
      <c r="AE2564" s="4">
        <f t="shared" si="201"/>
        <v>4.1315803294760247</v>
      </c>
      <c r="AF2564" s="4">
        <f t="shared" si="202"/>
        <v>3.1423680541030992</v>
      </c>
      <c r="AG2564" s="4">
        <f t="shared" si="203"/>
        <v>29.993847521980548</v>
      </c>
      <c r="AH2564" s="4">
        <f t="shared" si="204"/>
        <v>0.13688370240379868</v>
      </c>
    </row>
    <row r="2565" spans="1:34" x14ac:dyDescent="0.3">
      <c r="A2565" s="2" t="s">
        <v>11271</v>
      </c>
      <c r="B2565" s="2" t="s">
        <v>11276</v>
      </c>
      <c r="C2565" s="2" t="s">
        <v>226</v>
      </c>
      <c r="D2565" s="2">
        <v>2014</v>
      </c>
      <c r="E2565" s="2" t="s">
        <v>106</v>
      </c>
      <c r="F2565" s="2">
        <v>0</v>
      </c>
      <c r="G2565" s="2">
        <v>68.161010000000005</v>
      </c>
      <c r="H2565" s="2">
        <v>0.314</v>
      </c>
      <c r="I2565" s="2">
        <v>1.75</v>
      </c>
      <c r="J2565" s="2">
        <v>0.156</v>
      </c>
      <c r="K2565" s="2">
        <v>3.71</v>
      </c>
      <c r="L2565" s="2">
        <v>1.17E-2</v>
      </c>
      <c r="M2565" s="2">
        <v>0</v>
      </c>
      <c r="N2565" s="2">
        <v>405</v>
      </c>
      <c r="P2565" s="2">
        <v>5739</v>
      </c>
      <c r="Q2565" s="2">
        <v>1.0269999999999999</v>
      </c>
      <c r="R2565" s="2">
        <v>0.78800000000000003</v>
      </c>
      <c r="S2565" s="2">
        <v>-0.4425</v>
      </c>
      <c r="T2565" s="2" t="s">
        <v>129</v>
      </c>
      <c r="U2565" s="2">
        <v>4.3639999999999999</v>
      </c>
      <c r="V2565" s="2" t="s">
        <v>11272</v>
      </c>
      <c r="W2565" s="2">
        <v>294.97353129999999</v>
      </c>
      <c r="X2565" s="2" t="s">
        <v>11273</v>
      </c>
      <c r="Y2565" s="2">
        <v>45.213686699999997</v>
      </c>
      <c r="Z2565" s="2">
        <v>485.99700000000001</v>
      </c>
      <c r="AA2565" s="2">
        <v>13.678000000000001</v>
      </c>
      <c r="AB2565" s="2">
        <v>11.996</v>
      </c>
      <c r="AC2565" s="2">
        <v>13.5549</v>
      </c>
      <c r="AD2565" s="4">
        <f t="shared" si="200"/>
        <v>0.69224489795918365</v>
      </c>
      <c r="AE2565" s="4">
        <f t="shared" si="201"/>
        <v>1.2114285714285715</v>
      </c>
      <c r="AF2565" s="4">
        <f t="shared" si="202"/>
        <v>1.4560219778561037</v>
      </c>
      <c r="AG2565" s="4">
        <f t="shared" si="203"/>
        <v>10.411572796460142</v>
      </c>
      <c r="AH2565" s="4">
        <f t="shared" si="204"/>
        <v>7.2350313760443138E-2</v>
      </c>
    </row>
    <row r="2566" spans="1:34" x14ac:dyDescent="0.3">
      <c r="A2566" s="2" t="s">
        <v>17351</v>
      </c>
      <c r="B2566" s="2" t="s">
        <v>17350</v>
      </c>
      <c r="C2566" s="2" t="s">
        <v>226</v>
      </c>
      <c r="D2566" s="2">
        <v>2020</v>
      </c>
      <c r="E2566" s="2" t="s">
        <v>227</v>
      </c>
      <c r="F2566" s="2">
        <v>0</v>
      </c>
      <c r="G2566" s="2">
        <v>1.6511439999999999</v>
      </c>
      <c r="H2566" s="2">
        <v>2.734E-2</v>
      </c>
      <c r="I2566" s="2">
        <v>11.43318</v>
      </c>
      <c r="J2566" s="2">
        <v>1.02</v>
      </c>
      <c r="K2566" s="2">
        <v>464.98529000000002</v>
      </c>
      <c r="L2566" s="2">
        <v>1.4630000000000001</v>
      </c>
      <c r="M2566" s="2">
        <v>7.1999999999999995E-2</v>
      </c>
      <c r="N2566" s="2">
        <v>1714</v>
      </c>
      <c r="P2566" s="2">
        <v>5640</v>
      </c>
      <c r="Q2566" s="2">
        <v>1.0880000000000001</v>
      </c>
      <c r="R2566" s="2">
        <v>0.998</v>
      </c>
      <c r="S2566" s="2">
        <v>0.14299999999999999</v>
      </c>
      <c r="T2566" s="2" t="s">
        <v>5</v>
      </c>
      <c r="U2566" s="2">
        <v>4.3639999999999999</v>
      </c>
      <c r="V2566" s="2" t="s">
        <v>17352</v>
      </c>
      <c r="W2566" s="2">
        <v>130.2951535</v>
      </c>
      <c r="X2566" s="2" t="s">
        <v>17353</v>
      </c>
      <c r="Y2566" s="2">
        <v>-16.036327499999999</v>
      </c>
      <c r="Z2566" s="2">
        <v>199.58099999999999</v>
      </c>
      <c r="AA2566" s="2">
        <v>11.097</v>
      </c>
      <c r="AB2566" s="2">
        <v>9.6039999999999992</v>
      </c>
      <c r="AC2566" s="2">
        <v>11.1424</v>
      </c>
      <c r="AD2566" s="4">
        <f t="shared" si="200"/>
        <v>0.31112727929993855</v>
      </c>
      <c r="AE2566" s="4">
        <f t="shared" si="201"/>
        <v>3.5571741871464715</v>
      </c>
      <c r="AF2566" s="4">
        <f t="shared" si="202"/>
        <v>6.3772888262175558</v>
      </c>
      <c r="AG2566" s="4">
        <f t="shared" si="203"/>
        <v>1437.6959064071327</v>
      </c>
      <c r="AH2566" s="4">
        <f t="shared" si="204"/>
        <v>0.15403899545116118</v>
      </c>
    </row>
    <row r="2567" spans="1:34" x14ac:dyDescent="0.3">
      <c r="A2567" s="2" t="s">
        <v>10100</v>
      </c>
      <c r="B2567" s="2" t="s">
        <v>10099</v>
      </c>
      <c r="C2567" s="2" t="s">
        <v>226</v>
      </c>
      <c r="D2567" s="2">
        <v>2021</v>
      </c>
      <c r="E2567" s="2" t="s">
        <v>106</v>
      </c>
      <c r="F2567" s="2">
        <v>0</v>
      </c>
      <c r="G2567" s="2">
        <v>29.539100650000002</v>
      </c>
      <c r="H2567" s="2">
        <v>0.20399999999999999</v>
      </c>
      <c r="I2567" s="2">
        <v>2.7602291299999999</v>
      </c>
      <c r="J2567" s="2">
        <v>0.24625157</v>
      </c>
      <c r="K2567" s="2">
        <v>8.0500000000000007</v>
      </c>
      <c r="L2567" s="2">
        <v>2.53E-2</v>
      </c>
      <c r="M2567" s="2">
        <v>0</v>
      </c>
      <c r="N2567" s="2">
        <v>714</v>
      </c>
      <c r="P2567" s="2">
        <v>6572</v>
      </c>
      <c r="Q2567" s="2">
        <v>1.238</v>
      </c>
      <c r="R2567" s="2">
        <v>1.298</v>
      </c>
      <c r="S2567" s="2">
        <v>7.0000000000000007E-2</v>
      </c>
      <c r="T2567" s="2" t="s">
        <v>5</v>
      </c>
      <c r="U2567" s="2">
        <v>4.3650000000000002</v>
      </c>
      <c r="V2567" s="2" t="s">
        <v>10101</v>
      </c>
      <c r="W2567" s="2">
        <v>290.49314709999999</v>
      </c>
      <c r="X2567" s="2" t="s">
        <v>10102</v>
      </c>
      <c r="Y2567" s="2">
        <v>39.785511700000001</v>
      </c>
      <c r="Z2567" s="2">
        <v>1663.74</v>
      </c>
      <c r="AA2567" s="2">
        <v>15.239000000000001</v>
      </c>
      <c r="AB2567" s="2">
        <v>13.874000000000001</v>
      </c>
      <c r="AC2567" s="2">
        <v>15.083</v>
      </c>
      <c r="AD2567" s="4">
        <f t="shared" si="200"/>
        <v>0.38278990479227332</v>
      </c>
      <c r="AE2567" s="4">
        <f t="shared" si="201"/>
        <v>1.0565878458775593</v>
      </c>
      <c r="AF2567" s="4">
        <f t="shared" si="202"/>
        <v>1.7077542418612783</v>
      </c>
      <c r="AG2567" s="4">
        <f t="shared" si="203"/>
        <v>61.639771986211755</v>
      </c>
      <c r="AH2567" s="4">
        <f t="shared" si="204"/>
        <v>6.3911096236272724E-2</v>
      </c>
    </row>
    <row r="2568" spans="1:34" x14ac:dyDescent="0.3">
      <c r="A2568" s="2" t="s">
        <v>16028</v>
      </c>
      <c r="B2568" s="2" t="s">
        <v>16027</v>
      </c>
      <c r="C2568" s="2" t="s">
        <v>226</v>
      </c>
      <c r="D2568" s="2">
        <v>2024</v>
      </c>
      <c r="E2568" s="2" t="s">
        <v>227</v>
      </c>
      <c r="F2568" s="2">
        <v>0</v>
      </c>
      <c r="G2568" s="2">
        <v>21.269083999999999</v>
      </c>
      <c r="H2568" s="2">
        <v>0.154</v>
      </c>
      <c r="I2568" s="2">
        <v>2.3650759799999999</v>
      </c>
      <c r="J2568" s="2">
        <v>0.21099830999999999</v>
      </c>
      <c r="K2568" s="2">
        <v>9.6999999999999993</v>
      </c>
      <c r="L2568" s="2">
        <v>3.0519609999999999E-2</v>
      </c>
      <c r="M2568" s="2">
        <v>0.3</v>
      </c>
      <c r="N2568" s="2">
        <v>694.09</v>
      </c>
      <c r="P2568" s="2">
        <v>5815</v>
      </c>
      <c r="Q2568" s="2">
        <v>1.131</v>
      </c>
      <c r="R2568" s="2">
        <v>1.0861000000000001</v>
      </c>
      <c r="S2568" s="2">
        <v>0.193</v>
      </c>
      <c r="T2568" s="2" t="s">
        <v>5</v>
      </c>
      <c r="U2568" s="2">
        <v>4.3650000000000002</v>
      </c>
      <c r="V2568" s="2" t="s">
        <v>16029</v>
      </c>
      <c r="W2568" s="2">
        <v>257.32886780000001</v>
      </c>
      <c r="X2568" s="2" t="s">
        <v>16030</v>
      </c>
      <c r="Y2568" s="2">
        <v>71.876672400000004</v>
      </c>
      <c r="Z2568" s="2">
        <v>72.887100000000004</v>
      </c>
      <c r="AA2568" s="2">
        <v>8.8629999999999995</v>
      </c>
      <c r="AB2568" s="2">
        <v>7.335</v>
      </c>
      <c r="AC2568" s="2">
        <v>8.7279099999999996</v>
      </c>
      <c r="AD2568" s="4">
        <f t="shared" si="200"/>
        <v>0.73322361212770004</v>
      </c>
      <c r="AE2568" s="4">
        <f t="shared" si="201"/>
        <v>1.7341295530120597</v>
      </c>
      <c r="AF2568" s="4">
        <f t="shared" si="202"/>
        <v>2.0251785481870379</v>
      </c>
      <c r="AG2568" s="4">
        <f t="shared" si="203"/>
        <v>55.331506446225291</v>
      </c>
      <c r="AH2568" s="4">
        <f t="shared" si="204"/>
        <v>7.6869742231415072E-2</v>
      </c>
    </row>
    <row r="2569" spans="1:34" x14ac:dyDescent="0.3">
      <c r="A2569" s="2" t="s">
        <v>7022</v>
      </c>
      <c r="B2569" s="2" t="s">
        <v>7021</v>
      </c>
      <c r="C2569" s="2" t="s">
        <v>226</v>
      </c>
      <c r="D2569" s="2">
        <v>2010</v>
      </c>
      <c r="E2569" s="2" t="s">
        <v>106</v>
      </c>
      <c r="F2569" s="2">
        <v>0</v>
      </c>
      <c r="G2569" s="2">
        <v>10.303900000000001</v>
      </c>
      <c r="H2569" s="2">
        <v>9.0999999999999998E-2</v>
      </c>
      <c r="I2569" s="2">
        <v>1.8</v>
      </c>
      <c r="J2569" s="2">
        <v>0.161</v>
      </c>
      <c r="K2569" s="2">
        <v>1.9</v>
      </c>
      <c r="L2569" s="2">
        <v>6.0000000000000001E-3</v>
      </c>
      <c r="M2569" s="2">
        <v>4.4999999999999998E-2</v>
      </c>
      <c r="N2569" s="2">
        <v>849</v>
      </c>
      <c r="P2569" s="2">
        <v>5663</v>
      </c>
      <c r="Q2569" s="2">
        <v>1.0649999999999999</v>
      </c>
      <c r="R2569" s="2">
        <v>0.96099999999999997</v>
      </c>
      <c r="S2569" s="2">
        <v>0.05</v>
      </c>
      <c r="T2569" s="2" t="s">
        <v>5</v>
      </c>
      <c r="U2569" s="2">
        <v>4.3659999999999997</v>
      </c>
      <c r="V2569" s="2" t="s">
        <v>7023</v>
      </c>
      <c r="W2569" s="2">
        <v>297.11509489999997</v>
      </c>
      <c r="X2569" s="2" t="s">
        <v>7024</v>
      </c>
      <c r="Y2569" s="2">
        <v>41.909109200000003</v>
      </c>
      <c r="Z2569" s="2">
        <v>646.346</v>
      </c>
      <c r="AA2569" s="2">
        <v>13.817</v>
      </c>
      <c r="AB2569" s="2">
        <v>12.18</v>
      </c>
      <c r="AC2569" s="2">
        <v>13.706200000000001</v>
      </c>
      <c r="AD2569" s="4">
        <f t="shared" si="200"/>
        <v>0.32578875171467758</v>
      </c>
      <c r="AE2569" s="4">
        <f t="shared" si="201"/>
        <v>0.58641975308641969</v>
      </c>
      <c r="AF2569" s="4">
        <f t="shared" si="202"/>
        <v>1.0274023338281628</v>
      </c>
      <c r="AG2569" s="4">
        <f t="shared" si="203"/>
        <v>126.38412539596492</v>
      </c>
      <c r="AH2569" s="4">
        <f t="shared" si="204"/>
        <v>3.5260356815088982E-2</v>
      </c>
    </row>
    <row r="2570" spans="1:34" x14ac:dyDescent="0.3">
      <c r="A2570" s="2" t="s">
        <v>7022</v>
      </c>
      <c r="B2570" s="2" t="s">
        <v>7025</v>
      </c>
      <c r="C2570" s="2" t="s">
        <v>226</v>
      </c>
      <c r="D2570" s="2">
        <v>2010</v>
      </c>
      <c r="E2570" s="2" t="s">
        <v>106</v>
      </c>
      <c r="F2570" s="2">
        <v>0</v>
      </c>
      <c r="G2570" s="2">
        <v>13.024100000000001</v>
      </c>
      <c r="H2570" s="2">
        <v>0.107</v>
      </c>
      <c r="I2570" s="2">
        <v>2.87</v>
      </c>
      <c r="J2570" s="2">
        <v>0.25600000000000001</v>
      </c>
      <c r="K2570" s="2">
        <v>2.9</v>
      </c>
      <c r="L2570" s="2">
        <v>8.9999999999999993E-3</v>
      </c>
      <c r="M2570" s="2">
        <v>2.5999999999999999E-2</v>
      </c>
      <c r="N2570" s="2">
        <v>786</v>
      </c>
      <c r="P2570" s="2">
        <v>5663</v>
      </c>
      <c r="Q2570" s="2">
        <v>1.0649999999999999</v>
      </c>
      <c r="R2570" s="2">
        <v>0.96099999999999997</v>
      </c>
      <c r="S2570" s="2">
        <v>0.05</v>
      </c>
      <c r="T2570" s="2" t="s">
        <v>5</v>
      </c>
      <c r="U2570" s="2">
        <v>4.3659999999999997</v>
      </c>
      <c r="V2570" s="2" t="s">
        <v>7023</v>
      </c>
      <c r="W2570" s="2">
        <v>297.11509489999997</v>
      </c>
      <c r="X2570" s="2" t="s">
        <v>7024</v>
      </c>
      <c r="Y2570" s="2">
        <v>41.909109200000003</v>
      </c>
      <c r="Z2570" s="2">
        <v>646.346</v>
      </c>
      <c r="AA2570" s="2">
        <v>13.817</v>
      </c>
      <c r="AB2570" s="2">
        <v>12.18</v>
      </c>
      <c r="AC2570" s="2">
        <v>13.706200000000001</v>
      </c>
      <c r="AD2570" s="4">
        <f t="shared" si="200"/>
        <v>0.12267393821370587</v>
      </c>
      <c r="AE2570" s="4">
        <f t="shared" si="201"/>
        <v>0.35207420267333583</v>
      </c>
      <c r="AF2570" s="4">
        <f t="shared" si="202"/>
        <v>1.0052128937058427</v>
      </c>
      <c r="AG2570" s="4">
        <f t="shared" si="203"/>
        <v>91.412956800068613</v>
      </c>
      <c r="AH2570" s="4">
        <f t="shared" si="204"/>
        <v>3.5854756511079472E-2</v>
      </c>
    </row>
    <row r="2571" spans="1:34" x14ac:dyDescent="0.3">
      <c r="A2571" s="2" t="s">
        <v>7022</v>
      </c>
      <c r="B2571" s="2" t="s">
        <v>7026</v>
      </c>
      <c r="C2571" s="2" t="s">
        <v>226</v>
      </c>
      <c r="D2571" s="2">
        <v>2010</v>
      </c>
      <c r="E2571" s="2" t="s">
        <v>106</v>
      </c>
      <c r="F2571" s="2">
        <v>0</v>
      </c>
      <c r="G2571" s="2">
        <v>22.6845</v>
      </c>
      <c r="H2571" s="2">
        <v>0.155</v>
      </c>
      <c r="I2571" s="2">
        <v>3.12</v>
      </c>
      <c r="J2571" s="2">
        <v>0.27800000000000002</v>
      </c>
      <c r="K2571" s="2">
        <v>7.3</v>
      </c>
      <c r="L2571" s="2">
        <v>2.3E-2</v>
      </c>
      <c r="M2571" s="2">
        <v>4.0000000000000001E-3</v>
      </c>
      <c r="N2571" s="2">
        <v>653</v>
      </c>
      <c r="P2571" s="2">
        <v>5663</v>
      </c>
      <c r="Q2571" s="2">
        <v>1.0649999999999999</v>
      </c>
      <c r="R2571" s="2">
        <v>0.96099999999999997</v>
      </c>
      <c r="S2571" s="2">
        <v>0.05</v>
      </c>
      <c r="T2571" s="2" t="s">
        <v>5</v>
      </c>
      <c r="U2571" s="2">
        <v>4.3659999999999997</v>
      </c>
      <c r="V2571" s="2" t="s">
        <v>7023</v>
      </c>
      <c r="W2571" s="2">
        <v>297.11509489999997</v>
      </c>
      <c r="X2571" s="2" t="s">
        <v>7024</v>
      </c>
      <c r="Y2571" s="2">
        <v>41.909109200000003</v>
      </c>
      <c r="Z2571" s="2">
        <v>646.346</v>
      </c>
      <c r="AA2571" s="2">
        <v>13.817</v>
      </c>
      <c r="AB2571" s="2">
        <v>12.18</v>
      </c>
      <c r="AC2571" s="2">
        <v>13.706200000000001</v>
      </c>
      <c r="AD2571" s="4">
        <f t="shared" si="200"/>
        <v>0.24035827475176585</v>
      </c>
      <c r="AE2571" s="4">
        <f t="shared" si="201"/>
        <v>0.74991781722550943</v>
      </c>
      <c r="AF2571" s="4">
        <f t="shared" si="202"/>
        <v>1.5296220414676265</v>
      </c>
      <c r="AG2571" s="4">
        <f t="shared" si="203"/>
        <v>43.562411754588368</v>
      </c>
      <c r="AH2571" s="4">
        <f t="shared" si="204"/>
        <v>5.9858736074582614E-2</v>
      </c>
    </row>
    <row r="2572" spans="1:34" x14ac:dyDescent="0.3">
      <c r="A2572" s="2" t="s">
        <v>7022</v>
      </c>
      <c r="B2572" s="2" t="s">
        <v>7027</v>
      </c>
      <c r="C2572" s="2" t="s">
        <v>226</v>
      </c>
      <c r="D2572" s="2">
        <v>2010</v>
      </c>
      <c r="E2572" s="2" t="s">
        <v>106</v>
      </c>
      <c r="F2572" s="2">
        <v>0</v>
      </c>
      <c r="G2572" s="2">
        <v>31.999600000000001</v>
      </c>
      <c r="H2572" s="2">
        <v>0.19500000000000001</v>
      </c>
      <c r="I2572" s="2">
        <v>4.1900000000000004</v>
      </c>
      <c r="J2572" s="2">
        <v>0.374</v>
      </c>
      <c r="K2572" s="2">
        <v>8</v>
      </c>
      <c r="L2572" s="2">
        <v>2.5000000000000001E-2</v>
      </c>
      <c r="M2572" s="2">
        <v>1.2E-2</v>
      </c>
      <c r="N2572" s="2">
        <v>582</v>
      </c>
      <c r="P2572" s="2">
        <v>5663</v>
      </c>
      <c r="Q2572" s="2">
        <v>1.0649999999999999</v>
      </c>
      <c r="R2572" s="2">
        <v>0.96099999999999997</v>
      </c>
      <c r="S2572" s="2">
        <v>0.05</v>
      </c>
      <c r="T2572" s="2" t="s">
        <v>5</v>
      </c>
      <c r="U2572" s="2">
        <v>4.3659999999999997</v>
      </c>
      <c r="V2572" s="2" t="s">
        <v>7023</v>
      </c>
      <c r="W2572" s="2">
        <v>297.11509489999997</v>
      </c>
      <c r="X2572" s="2" t="s">
        <v>7024</v>
      </c>
      <c r="Y2572" s="2">
        <v>41.909109200000003</v>
      </c>
      <c r="Z2572" s="2">
        <v>646.346</v>
      </c>
      <c r="AA2572" s="2">
        <v>13.817</v>
      </c>
      <c r="AB2572" s="2">
        <v>12.18</v>
      </c>
      <c r="AC2572" s="2">
        <v>13.706200000000001</v>
      </c>
      <c r="AD2572" s="4">
        <f t="shared" si="200"/>
        <v>0.10875467079220257</v>
      </c>
      <c r="AE2572" s="4">
        <f t="shared" si="201"/>
        <v>0.45568207061932881</v>
      </c>
      <c r="AF2572" s="4">
        <f t="shared" si="202"/>
        <v>1.3817770717069335</v>
      </c>
      <c r="AG2572" s="4">
        <f t="shared" si="203"/>
        <v>27.523653975121249</v>
      </c>
      <c r="AH2572" s="4">
        <f t="shared" si="204"/>
        <v>5.7276502380168764E-2</v>
      </c>
    </row>
    <row r="2573" spans="1:34" x14ac:dyDescent="0.3">
      <c r="A2573" s="2" t="s">
        <v>7022</v>
      </c>
      <c r="B2573" s="2" t="s">
        <v>7028</v>
      </c>
      <c r="C2573" s="2" t="s">
        <v>226</v>
      </c>
      <c r="D2573" s="2">
        <v>2010</v>
      </c>
      <c r="E2573" s="2" t="s">
        <v>106</v>
      </c>
      <c r="F2573" s="2">
        <v>0</v>
      </c>
      <c r="G2573" s="2">
        <v>46.688800000000001</v>
      </c>
      <c r="H2573" s="2">
        <v>0.25</v>
      </c>
      <c r="I2573" s="2">
        <v>2.4900000000000002</v>
      </c>
      <c r="J2573" s="2">
        <v>0.222</v>
      </c>
      <c r="K2573" s="2">
        <v>2</v>
      </c>
      <c r="L2573" s="2">
        <v>6.0000000000000001E-3</v>
      </c>
      <c r="M2573" s="2">
        <v>1.2999999999999999E-2</v>
      </c>
      <c r="N2573" s="2">
        <v>513</v>
      </c>
      <c r="P2573" s="2">
        <v>5663</v>
      </c>
      <c r="Q2573" s="2">
        <v>1.0649999999999999</v>
      </c>
      <c r="R2573" s="2">
        <v>0.96099999999999997</v>
      </c>
      <c r="S2573" s="2">
        <v>0.05</v>
      </c>
      <c r="T2573" s="2" t="s">
        <v>5</v>
      </c>
      <c r="U2573" s="2">
        <v>4.3659999999999997</v>
      </c>
      <c r="V2573" s="2" t="s">
        <v>7023</v>
      </c>
      <c r="W2573" s="2">
        <v>297.11509489999997</v>
      </c>
      <c r="X2573" s="2" t="s">
        <v>7024</v>
      </c>
      <c r="Y2573" s="2">
        <v>41.909109200000003</v>
      </c>
      <c r="Z2573" s="2">
        <v>646.346</v>
      </c>
      <c r="AA2573" s="2">
        <v>13.817</v>
      </c>
      <c r="AB2573" s="2">
        <v>12.18</v>
      </c>
      <c r="AC2573" s="2">
        <v>13.706200000000001</v>
      </c>
      <c r="AD2573" s="4">
        <f t="shared" si="200"/>
        <v>0.12954837041428724</v>
      </c>
      <c r="AE2573" s="4">
        <f t="shared" si="201"/>
        <v>0.32257544233157526</v>
      </c>
      <c r="AF2573" s="4">
        <f t="shared" si="202"/>
        <v>0.8962214298964416</v>
      </c>
      <c r="AG2573" s="4">
        <f t="shared" si="203"/>
        <v>16.745391078463769</v>
      </c>
      <c r="AH2573" s="4">
        <f t="shared" si="204"/>
        <v>3.9569142766431253E-2</v>
      </c>
    </row>
    <row r="2574" spans="1:34" x14ac:dyDescent="0.3">
      <c r="A2574" s="2" t="s">
        <v>7022</v>
      </c>
      <c r="B2574" s="2" t="s">
        <v>7029</v>
      </c>
      <c r="C2574" s="2" t="s">
        <v>226</v>
      </c>
      <c r="D2574" s="2">
        <v>2010</v>
      </c>
      <c r="E2574" s="2" t="s">
        <v>106</v>
      </c>
      <c r="F2574" s="2">
        <v>0</v>
      </c>
      <c r="G2574" s="2">
        <v>118.3807</v>
      </c>
      <c r="H2574" s="2">
        <v>0.46600000000000003</v>
      </c>
      <c r="I2574" s="2">
        <v>3.33</v>
      </c>
      <c r="J2574" s="2">
        <v>0.29699999999999999</v>
      </c>
      <c r="K2574" s="2">
        <v>25</v>
      </c>
      <c r="L2574" s="2">
        <v>7.9000000000000001E-2</v>
      </c>
      <c r="M2574" s="2">
        <v>0.15</v>
      </c>
      <c r="N2574" s="2">
        <v>376</v>
      </c>
      <c r="P2574" s="2">
        <v>5663</v>
      </c>
      <c r="Q2574" s="2">
        <v>1.0649999999999999</v>
      </c>
      <c r="R2574" s="2">
        <v>0.96099999999999997</v>
      </c>
      <c r="S2574" s="2">
        <v>0.05</v>
      </c>
      <c r="T2574" s="2" t="s">
        <v>5</v>
      </c>
      <c r="U2574" s="2">
        <v>4.3659999999999997</v>
      </c>
      <c r="V2574" s="2" t="s">
        <v>7023</v>
      </c>
      <c r="W2574" s="2">
        <v>297.11509489999997</v>
      </c>
      <c r="X2574" s="2" t="s">
        <v>7024</v>
      </c>
      <c r="Y2574" s="2">
        <v>41.909109200000003</v>
      </c>
      <c r="Z2574" s="2">
        <v>646.346</v>
      </c>
      <c r="AA2574" s="2">
        <v>13.817</v>
      </c>
      <c r="AB2574" s="2">
        <v>12.18</v>
      </c>
      <c r="AC2574" s="2">
        <v>13.706200000000001</v>
      </c>
      <c r="AD2574" s="4">
        <f t="shared" si="200"/>
        <v>0.67702905676013914</v>
      </c>
      <c r="AE2574" s="4">
        <f t="shared" si="201"/>
        <v>2.2545067590112633</v>
      </c>
      <c r="AF2574" s="4">
        <f t="shared" si="202"/>
        <v>2.7399831217559547</v>
      </c>
      <c r="AG2574" s="4">
        <f t="shared" si="203"/>
        <v>4.8195165798043131</v>
      </c>
      <c r="AH2574" s="4">
        <f t="shared" si="204"/>
        <v>0.14130384030847928</v>
      </c>
    </row>
    <row r="2575" spans="1:34" x14ac:dyDescent="0.3">
      <c r="A2575" s="2" t="s">
        <v>6980</v>
      </c>
      <c r="B2575" s="2" t="s">
        <v>6983</v>
      </c>
      <c r="C2575" s="2" t="s">
        <v>226</v>
      </c>
      <c r="D2575" s="2">
        <v>2021</v>
      </c>
      <c r="E2575" s="2" t="s">
        <v>106</v>
      </c>
      <c r="F2575" s="2">
        <v>0</v>
      </c>
      <c r="G2575" s="2">
        <v>42.427200319999997</v>
      </c>
      <c r="H2575" s="2">
        <v>0.22622</v>
      </c>
      <c r="I2575" s="2">
        <v>3.2926578499999999</v>
      </c>
      <c r="J2575" s="2">
        <v>0.29375175999999997</v>
      </c>
      <c r="K2575" s="2">
        <v>10.9</v>
      </c>
      <c r="L2575" s="2">
        <v>3.4200000000000001E-2</v>
      </c>
      <c r="M2575" s="2">
        <v>0</v>
      </c>
      <c r="N2575" s="2">
        <v>496</v>
      </c>
      <c r="P2575" s="2">
        <v>5330</v>
      </c>
      <c r="Q2575" s="2">
        <v>1.0129999999999999</v>
      </c>
      <c r="R2575" s="2">
        <v>0.86899999999999999</v>
      </c>
      <c r="S2575" s="2">
        <v>0.18</v>
      </c>
      <c r="T2575" s="2" t="s">
        <v>5</v>
      </c>
      <c r="U2575" s="2">
        <v>4.3659999999999997</v>
      </c>
      <c r="V2575" s="2" t="s">
        <v>6981</v>
      </c>
      <c r="W2575" s="2">
        <v>295.66290020000002</v>
      </c>
      <c r="X2575" s="2" t="s">
        <v>6982</v>
      </c>
      <c r="Y2575" s="2">
        <v>44.525823699999997</v>
      </c>
      <c r="Z2575" s="2">
        <v>858.77</v>
      </c>
      <c r="AA2575" s="2">
        <v>15.31</v>
      </c>
      <c r="AB2575" s="2">
        <v>13.07</v>
      </c>
      <c r="AC2575" s="2">
        <v>14.9963</v>
      </c>
      <c r="AD2575" s="4">
        <f t="shared" si="200"/>
        <v>0.30534209801387602</v>
      </c>
      <c r="AE2575" s="4">
        <f t="shared" si="201"/>
        <v>1.0053870559608584</v>
      </c>
      <c r="AF2575" s="4">
        <f t="shared" si="202"/>
        <v>1.8194492524107149</v>
      </c>
      <c r="AG2575" s="4">
        <f t="shared" si="203"/>
        <v>14.519631043198043</v>
      </c>
      <c r="AH2575" s="4">
        <f t="shared" si="204"/>
        <v>8.1695683125404067E-2</v>
      </c>
    </row>
    <row r="2576" spans="1:34" x14ac:dyDescent="0.3">
      <c r="A2576" s="2" t="s">
        <v>5940</v>
      </c>
      <c r="B2576" s="2" t="s">
        <v>5939</v>
      </c>
      <c r="C2576" s="2" t="s">
        <v>226</v>
      </c>
      <c r="D2576" s="2">
        <v>2022</v>
      </c>
      <c r="E2576" s="2" t="s">
        <v>271</v>
      </c>
      <c r="F2576" s="2">
        <v>0</v>
      </c>
      <c r="G2576" s="2">
        <v>3.312792</v>
      </c>
      <c r="I2576" s="2">
        <v>4.6619999999999999</v>
      </c>
      <c r="J2576" s="2">
        <v>0.41591650000000002</v>
      </c>
      <c r="K2576" s="2">
        <v>19.600000000000001</v>
      </c>
      <c r="L2576" s="2">
        <v>6.1699999999999998E-2</v>
      </c>
      <c r="N2576" s="2">
        <v>1119</v>
      </c>
      <c r="O2576" s="2" t="s">
        <v>1285</v>
      </c>
      <c r="P2576" s="2">
        <v>5558</v>
      </c>
      <c r="Q2576" s="2">
        <v>0.96599999999999997</v>
      </c>
      <c r="R2576" s="2">
        <v>0.78900000000000003</v>
      </c>
      <c r="S2576" s="2">
        <v>-0.11600000000000001</v>
      </c>
      <c r="T2576" s="2" t="s">
        <v>5</v>
      </c>
      <c r="U2576" s="2">
        <v>4.3680000000000003</v>
      </c>
      <c r="V2576" s="2" t="s">
        <v>5941</v>
      </c>
      <c r="W2576" s="2">
        <v>355.70238599999999</v>
      </c>
      <c r="X2576" s="2" t="s">
        <v>5942</v>
      </c>
      <c r="Y2576" s="2">
        <v>-9.5887124000000004</v>
      </c>
      <c r="Z2576" s="2">
        <v>456.12200000000001</v>
      </c>
      <c r="AA2576" s="2">
        <v>13.611000000000001</v>
      </c>
      <c r="AB2576" s="2">
        <v>11.718</v>
      </c>
      <c r="AC2576" s="2">
        <v>13.343400000000001</v>
      </c>
      <c r="AD2576" s="4">
        <f t="shared" si="200"/>
        <v>0.19343687336003978</v>
      </c>
      <c r="AE2576" s="4">
        <f t="shared" si="201"/>
        <v>0.90180270360450543</v>
      </c>
      <c r="AF2576" s="4">
        <f t="shared" si="202"/>
        <v>2.0504156174308186</v>
      </c>
      <c r="AG2576" s="4" t="str">
        <f t="shared" si="203"/>
        <v/>
      </c>
      <c r="AH2576" s="4">
        <f t="shared" si="204"/>
        <v>6.1295255238469043E-2</v>
      </c>
    </row>
    <row r="2577" spans="1:34" x14ac:dyDescent="0.3">
      <c r="A2577" s="2" t="s">
        <v>7076</v>
      </c>
      <c r="B2577" s="2" t="s">
        <v>7079</v>
      </c>
      <c r="C2577" s="2" t="s">
        <v>226</v>
      </c>
      <c r="D2577" s="2">
        <v>2014</v>
      </c>
      <c r="E2577" s="2" t="s">
        <v>106</v>
      </c>
      <c r="F2577" s="2">
        <v>0</v>
      </c>
      <c r="G2577" s="2">
        <v>224.77833000000001</v>
      </c>
      <c r="H2577" s="2">
        <v>0.751</v>
      </c>
      <c r="I2577" s="2">
        <v>7.0840757999999999</v>
      </c>
      <c r="J2577" s="2">
        <v>0.63200000000000001</v>
      </c>
      <c r="K2577" s="2">
        <v>222.4798849</v>
      </c>
      <c r="L2577" s="2">
        <v>0.7</v>
      </c>
      <c r="M2577" s="2">
        <v>0.17599999999999999</v>
      </c>
      <c r="N2577" s="2">
        <v>352.2</v>
      </c>
      <c r="P2577" s="2">
        <v>5914</v>
      </c>
      <c r="Q2577" s="2">
        <v>1.145</v>
      </c>
      <c r="R2577" s="2">
        <v>1.1180000000000001</v>
      </c>
      <c r="S2577" s="2">
        <v>0.23699999999999999</v>
      </c>
      <c r="T2577" s="2" t="s">
        <v>5</v>
      </c>
      <c r="U2577" s="2">
        <v>4.3689999999999998</v>
      </c>
      <c r="V2577" s="2" t="s">
        <v>7077</v>
      </c>
      <c r="W2577" s="2">
        <v>291.65316300000001</v>
      </c>
      <c r="X2577" s="2" t="s">
        <v>7078</v>
      </c>
      <c r="Y2577" s="2">
        <v>44.688261300000001</v>
      </c>
      <c r="Z2577" s="2">
        <v>657.22299999999996</v>
      </c>
      <c r="AA2577" s="2">
        <v>13.542999999999999</v>
      </c>
      <c r="AB2577" s="2">
        <v>12.11</v>
      </c>
      <c r="AC2577" s="2">
        <v>13.4192</v>
      </c>
      <c r="AD2577" s="4">
        <f t="shared" si="200"/>
        <v>0.62580806049661974</v>
      </c>
      <c r="AE2577" s="4">
        <f t="shared" si="201"/>
        <v>4.43327173680904</v>
      </c>
      <c r="AF2577" s="4">
        <f t="shared" si="202"/>
        <v>5.6040728961669375</v>
      </c>
      <c r="AG2577" s="4">
        <f t="shared" si="203"/>
        <v>2.5512101264463851</v>
      </c>
      <c r="AH2577" s="4">
        <f t="shared" si="204"/>
        <v>0.29861326772503288</v>
      </c>
    </row>
    <row r="2578" spans="1:34" x14ac:dyDescent="0.3">
      <c r="A2578" s="2" t="s">
        <v>5280</v>
      </c>
      <c r="B2578" s="2" t="s">
        <v>5279</v>
      </c>
      <c r="C2578" s="2" t="s">
        <v>226</v>
      </c>
      <c r="D2578" s="2">
        <v>2018</v>
      </c>
      <c r="E2578" s="2" t="s">
        <v>271</v>
      </c>
      <c r="F2578" s="2">
        <v>0</v>
      </c>
      <c r="G2578" s="2">
        <v>15.38857</v>
      </c>
      <c r="H2578" s="2">
        <v>0.1206</v>
      </c>
      <c r="I2578" s="2">
        <v>2.35</v>
      </c>
      <c r="J2578" s="2">
        <v>0.20965332</v>
      </c>
      <c r="K2578" s="2">
        <v>8.6999999999999993</v>
      </c>
      <c r="L2578" s="2">
        <v>2.737326E-2</v>
      </c>
      <c r="M2578" s="2">
        <v>0.16</v>
      </c>
      <c r="N2578" s="2">
        <v>871</v>
      </c>
      <c r="P2578" s="2">
        <v>5942</v>
      </c>
      <c r="Q2578" s="2">
        <v>1.115</v>
      </c>
      <c r="R2578" s="2">
        <v>0.98899999999999999</v>
      </c>
      <c r="S2578" s="2">
        <v>-0.315</v>
      </c>
      <c r="T2578" s="2" t="s">
        <v>5</v>
      </c>
      <c r="U2578" s="2">
        <v>4.37</v>
      </c>
      <c r="V2578" s="2" t="s">
        <v>5281</v>
      </c>
      <c r="W2578" s="2">
        <v>16.462520300000001</v>
      </c>
      <c r="X2578" s="2" t="s">
        <v>5282</v>
      </c>
      <c r="Y2578" s="2">
        <v>11.753717099999999</v>
      </c>
      <c r="Z2578" s="2">
        <v>101.321</v>
      </c>
      <c r="AA2578" s="2">
        <v>9.5429999999999993</v>
      </c>
      <c r="AB2578" s="2">
        <v>8.1050000000000004</v>
      </c>
      <c r="AC2578" s="2">
        <v>9.3607200000000006</v>
      </c>
      <c r="AD2578" s="4">
        <f t="shared" si="200"/>
        <v>0.67037169028057353</v>
      </c>
      <c r="AE2578" s="4">
        <f t="shared" si="201"/>
        <v>1.5753734721593478</v>
      </c>
      <c r="AF2578" s="4">
        <f t="shared" si="202"/>
        <v>1.9240913854530057</v>
      </c>
      <c r="AG2578" s="4">
        <f t="shared" si="203"/>
        <v>95.603889003966557</v>
      </c>
      <c r="AH2578" s="4">
        <f t="shared" si="204"/>
        <v>6.5195349474345576E-2</v>
      </c>
    </row>
    <row r="2579" spans="1:34" x14ac:dyDescent="0.3">
      <c r="A2579" s="2" t="s">
        <v>5486</v>
      </c>
      <c r="B2579" s="2" t="s">
        <v>5485</v>
      </c>
      <c r="C2579" s="2" t="s">
        <v>226</v>
      </c>
      <c r="D2579" s="2">
        <v>2018</v>
      </c>
      <c r="E2579" s="2" t="s">
        <v>271</v>
      </c>
      <c r="F2579" s="2">
        <v>0</v>
      </c>
      <c r="G2579" s="2">
        <v>8.5624210000000005</v>
      </c>
      <c r="H2579" s="2">
        <v>7.6999999999999999E-2</v>
      </c>
      <c r="I2579" s="2">
        <v>7.28</v>
      </c>
      <c r="J2579" s="2">
        <v>0.64947809999999995</v>
      </c>
      <c r="K2579" s="2">
        <v>41.8</v>
      </c>
      <c r="L2579" s="2">
        <v>0.13100000000000001</v>
      </c>
      <c r="N2579" s="2">
        <v>893</v>
      </c>
      <c r="P2579" s="2">
        <v>5644</v>
      </c>
      <c r="Q2579" s="2">
        <v>0.99</v>
      </c>
      <c r="R2579" s="2">
        <v>0.83</v>
      </c>
      <c r="S2579" s="2">
        <v>-0.3</v>
      </c>
      <c r="T2579" s="2" t="s">
        <v>5</v>
      </c>
      <c r="U2579" s="2">
        <v>4.37</v>
      </c>
      <c r="V2579" s="2" t="s">
        <v>5487</v>
      </c>
      <c r="W2579" s="2">
        <v>125.2239144</v>
      </c>
      <c r="X2579" s="2" t="s">
        <v>5488</v>
      </c>
      <c r="Y2579" s="2">
        <v>16.090795799999999</v>
      </c>
      <c r="Z2579" s="2">
        <v>564.45399999999995</v>
      </c>
      <c r="AA2579" s="2">
        <v>13.845000000000001</v>
      </c>
      <c r="AB2579" s="2">
        <v>12.154</v>
      </c>
      <c r="AC2579" s="2">
        <v>13.658200000000001</v>
      </c>
      <c r="AD2579" s="4">
        <f t="shared" si="200"/>
        <v>0.10833833175639719</v>
      </c>
      <c r="AE2579" s="4">
        <f t="shared" si="201"/>
        <v>0.78870305518657158</v>
      </c>
      <c r="AF2579" s="4">
        <f t="shared" si="202"/>
        <v>2.3961966200122728</v>
      </c>
      <c r="AG2579" s="4">
        <f t="shared" si="203"/>
        <v>150.4966418026012</v>
      </c>
      <c r="AH2579" s="4">
        <f t="shared" si="204"/>
        <v>8.0185662510785946E-2</v>
      </c>
    </row>
    <row r="2580" spans="1:34" x14ac:dyDescent="0.3">
      <c r="A2580" s="2" t="s">
        <v>1609</v>
      </c>
      <c r="B2580" s="2" t="s">
        <v>1608</v>
      </c>
      <c r="C2580" s="2" t="s">
        <v>226</v>
      </c>
      <c r="D2580" s="2">
        <v>2017</v>
      </c>
      <c r="E2580" s="2" t="s">
        <v>1556</v>
      </c>
      <c r="F2580" s="2">
        <v>0</v>
      </c>
      <c r="G2580" s="2">
        <v>1.3484978000000001</v>
      </c>
      <c r="H2580" s="2">
        <v>2.3800000000000002E-2</v>
      </c>
      <c r="I2580" s="2">
        <v>15.636555</v>
      </c>
      <c r="J2580" s="2">
        <v>1.395</v>
      </c>
      <c r="K2580" s="2">
        <v>718.29579999999999</v>
      </c>
      <c r="L2580" s="2">
        <v>2.2599999999999998</v>
      </c>
      <c r="M2580" s="2">
        <v>0</v>
      </c>
      <c r="N2580" s="2">
        <v>2166</v>
      </c>
      <c r="O2580" s="2" t="s">
        <v>1610</v>
      </c>
      <c r="P2580" s="2">
        <v>6125</v>
      </c>
      <c r="Q2580" s="2">
        <v>1.1200000000000001</v>
      </c>
      <c r="R2580" s="2">
        <v>1.07</v>
      </c>
      <c r="S2580" s="2">
        <v>-0.22900000000000001</v>
      </c>
      <c r="T2580" s="2" t="s">
        <v>5</v>
      </c>
      <c r="U2580" s="2">
        <v>4.37</v>
      </c>
      <c r="V2580" s="2" t="s">
        <v>1611</v>
      </c>
      <c r="W2580" s="2">
        <v>268.8907069</v>
      </c>
      <c r="X2580" s="2" t="s">
        <v>1612</v>
      </c>
      <c r="Y2580" s="2">
        <v>-61.747399999999999</v>
      </c>
      <c r="Z2580" s="2">
        <v>494.18200000000002</v>
      </c>
      <c r="AA2580" s="2">
        <v>12.914999999999999</v>
      </c>
      <c r="AB2580" s="2">
        <v>11.382</v>
      </c>
      <c r="AC2580" s="2">
        <v>12.6911</v>
      </c>
      <c r="AD2580" s="4">
        <f t="shared" si="200"/>
        <v>0.18787980325424572</v>
      </c>
      <c r="AE2580" s="4">
        <f t="shared" si="201"/>
        <v>2.9377928769741919</v>
      </c>
      <c r="AF2580" s="4">
        <f t="shared" si="202"/>
        <v>6.7776810119254787</v>
      </c>
      <c r="AG2580" s="4">
        <f t="shared" si="203"/>
        <v>2796.3810688068297</v>
      </c>
      <c r="AH2580" s="4">
        <f t="shared" si="204"/>
        <v>0.14563035191726115</v>
      </c>
    </row>
    <row r="2581" spans="1:34" x14ac:dyDescent="0.3">
      <c r="A2581" s="2" t="s">
        <v>16381</v>
      </c>
      <c r="B2581" s="2" t="s">
        <v>16380</v>
      </c>
      <c r="C2581" s="2" t="s">
        <v>226</v>
      </c>
      <c r="D2581" s="2">
        <v>2021</v>
      </c>
      <c r="E2581" s="2" t="s">
        <v>227</v>
      </c>
      <c r="F2581" s="2">
        <v>0</v>
      </c>
      <c r="G2581" s="2">
        <v>10.695264</v>
      </c>
      <c r="H2581" s="2">
        <v>8.9109999999999995E-2</v>
      </c>
      <c r="I2581" s="2">
        <v>3.03</v>
      </c>
      <c r="J2581" s="2">
        <v>0.27031896</v>
      </c>
      <c r="K2581" s="2">
        <v>13.8</v>
      </c>
      <c r="L2581" s="2">
        <v>4.3419659999999999E-2</v>
      </c>
      <c r="M2581" s="2">
        <v>3.2000000000000001E-2</v>
      </c>
      <c r="N2581" s="2">
        <v>805</v>
      </c>
      <c r="O2581" s="2" t="s">
        <v>328</v>
      </c>
      <c r="P2581" s="2">
        <v>5298</v>
      </c>
      <c r="Q2581" s="2">
        <v>0.85799999999999998</v>
      </c>
      <c r="R2581" s="2">
        <v>0.82499999999999996</v>
      </c>
      <c r="S2581" s="2">
        <v>-0.217</v>
      </c>
      <c r="T2581" s="2" t="s">
        <v>5</v>
      </c>
      <c r="U2581" s="2">
        <v>4.37</v>
      </c>
      <c r="V2581" s="2" t="s">
        <v>16382</v>
      </c>
      <c r="W2581" s="2">
        <v>91.799698800000002</v>
      </c>
      <c r="X2581" s="2" t="s">
        <v>16383</v>
      </c>
      <c r="Y2581" s="2">
        <v>-61.9972098</v>
      </c>
      <c r="Z2581" s="2">
        <v>90.740200000000002</v>
      </c>
      <c r="AA2581" s="2">
        <v>10.465999999999999</v>
      </c>
      <c r="AB2581" s="2">
        <v>8.5419999999999998</v>
      </c>
      <c r="AC2581" s="2">
        <v>10.1897</v>
      </c>
      <c r="AD2581" s="4">
        <f t="shared" si="200"/>
        <v>0.49607940894079611</v>
      </c>
      <c r="AE2581" s="4">
        <f t="shared" si="201"/>
        <v>1.5031206090906122</v>
      </c>
      <c r="AF2581" s="4">
        <f t="shared" si="202"/>
        <v>2.1341170177721169</v>
      </c>
      <c r="AG2581" s="4">
        <f t="shared" si="203"/>
        <v>65.532895041643201</v>
      </c>
      <c r="AH2581" s="4">
        <f t="shared" si="204"/>
        <v>7.521774144446014E-2</v>
      </c>
    </row>
    <row r="2582" spans="1:34" x14ac:dyDescent="0.3">
      <c r="A2582" s="2" t="s">
        <v>18309</v>
      </c>
      <c r="B2582" s="2" t="s">
        <v>18308</v>
      </c>
      <c r="C2582" s="2" t="s">
        <v>226</v>
      </c>
      <c r="D2582" s="2">
        <v>2014</v>
      </c>
      <c r="E2582" s="2" t="s">
        <v>17888</v>
      </c>
      <c r="F2582" s="2">
        <v>0</v>
      </c>
      <c r="G2582" s="2">
        <v>3.4088349500000001</v>
      </c>
      <c r="H2582" s="2">
        <v>4.4200000000000003E-2</v>
      </c>
      <c r="I2582" s="2">
        <v>13.663747470000001</v>
      </c>
      <c r="J2582" s="2">
        <v>1.2190000000000001</v>
      </c>
      <c r="K2582" s="2">
        <v>282.54945382</v>
      </c>
      <c r="L2582" s="2">
        <v>0.88900000000000001</v>
      </c>
      <c r="M2582" s="2">
        <v>0</v>
      </c>
      <c r="N2582" s="2">
        <v>1456</v>
      </c>
      <c r="O2582" s="2" t="s">
        <v>216</v>
      </c>
      <c r="P2582" s="2">
        <v>6084</v>
      </c>
      <c r="Q2582" s="2">
        <v>1.083</v>
      </c>
      <c r="R2582" s="2">
        <v>0.99299999999999999</v>
      </c>
      <c r="S2582" s="2">
        <v>-0.2</v>
      </c>
      <c r="T2582" s="2" t="s">
        <v>5</v>
      </c>
      <c r="U2582" s="2">
        <v>4.37</v>
      </c>
      <c r="V2582" s="2" t="s">
        <v>18310</v>
      </c>
      <c r="W2582" s="2">
        <v>353.61626940000002</v>
      </c>
      <c r="X2582" s="2" t="s">
        <v>18311</v>
      </c>
      <c r="Y2582" s="2">
        <v>-1.5799848999999999</v>
      </c>
      <c r="Z2582" s="2">
        <v>348.49400000000003</v>
      </c>
      <c r="AA2582" s="2">
        <v>12.273999999999999</v>
      </c>
      <c r="AB2582" s="2">
        <v>10.731999999999999</v>
      </c>
      <c r="AC2582" s="2">
        <v>12.028600000000001</v>
      </c>
      <c r="AD2582" s="4">
        <f t="shared" si="200"/>
        <v>0.1107605213841774</v>
      </c>
      <c r="AE2582" s="4">
        <f t="shared" si="201"/>
        <v>1.5134037938389349</v>
      </c>
      <c r="AF2582" s="4">
        <f t="shared" si="202"/>
        <v>4.547391258639963</v>
      </c>
      <c r="AG2582" s="4">
        <f t="shared" si="203"/>
        <v>738.00456133100238</v>
      </c>
      <c r="AH2582" s="4">
        <f t="shared" si="204"/>
        <v>0.1191740325768518</v>
      </c>
    </row>
    <row r="2583" spans="1:34" x14ac:dyDescent="0.3">
      <c r="A2583" s="2" t="s">
        <v>8051</v>
      </c>
      <c r="B2583" s="2" t="s">
        <v>8056</v>
      </c>
      <c r="C2583" s="2" t="s">
        <v>226</v>
      </c>
      <c r="D2583" s="2">
        <v>2016</v>
      </c>
      <c r="E2583" s="2" t="s">
        <v>106</v>
      </c>
      <c r="F2583" s="2">
        <v>0</v>
      </c>
      <c r="G2583" s="2">
        <v>110.2869374</v>
      </c>
      <c r="H2583" s="2">
        <v>0.43926999999999999</v>
      </c>
      <c r="I2583" s="2">
        <v>1.18</v>
      </c>
      <c r="J2583" s="2">
        <v>0.10527255000000001</v>
      </c>
      <c r="K2583" s="2">
        <v>1.76</v>
      </c>
      <c r="L2583" s="2">
        <v>5.5300000000000002E-3</v>
      </c>
      <c r="M2583" s="2">
        <v>0</v>
      </c>
      <c r="N2583" s="2">
        <v>414</v>
      </c>
      <c r="P2583" s="2">
        <v>6023</v>
      </c>
      <c r="Q2583" s="2">
        <v>1.1000000000000001</v>
      </c>
      <c r="R2583" s="2">
        <v>1.03</v>
      </c>
      <c r="S2583" s="2">
        <v>-0.13</v>
      </c>
      <c r="T2583" s="2" t="s">
        <v>5</v>
      </c>
      <c r="U2583" s="2">
        <v>4.37</v>
      </c>
      <c r="V2583" s="2" t="s">
        <v>8052</v>
      </c>
      <c r="W2583" s="2">
        <v>283.23581000000001</v>
      </c>
      <c r="X2583" s="2" t="s">
        <v>8053</v>
      </c>
      <c r="Y2583" s="2">
        <v>41.343037000000002</v>
      </c>
      <c r="Z2583" s="2">
        <v>349.54899999999998</v>
      </c>
      <c r="AA2583" s="2">
        <v>11.922000000000001</v>
      </c>
      <c r="AB2583" s="2">
        <v>10.423999999999999</v>
      </c>
      <c r="AD2583" s="4">
        <f t="shared" si="200"/>
        <v>1.0711903359155515</v>
      </c>
      <c r="AE2583" s="4">
        <f t="shared" si="201"/>
        <v>1.2640045963803506</v>
      </c>
      <c r="AF2583" s="4">
        <f t="shared" si="202"/>
        <v>1.2212802396374116</v>
      </c>
      <c r="AG2583" s="4">
        <f t="shared" si="203"/>
        <v>7.4039518338519903</v>
      </c>
      <c r="AH2583" s="4">
        <f t="shared" si="204"/>
        <v>6.0022649181820507E-2</v>
      </c>
    </row>
    <row r="2584" spans="1:34" x14ac:dyDescent="0.3">
      <c r="A2584" s="2" t="s">
        <v>6670</v>
      </c>
      <c r="B2584" s="2" t="s">
        <v>6669</v>
      </c>
      <c r="C2584" s="2" t="s">
        <v>226</v>
      </c>
      <c r="D2584" s="2">
        <v>2016</v>
      </c>
      <c r="E2584" s="2" t="s">
        <v>106</v>
      </c>
      <c r="F2584" s="2">
        <v>0</v>
      </c>
      <c r="G2584" s="2">
        <v>37.322949299999998</v>
      </c>
      <c r="H2584" s="2">
        <v>0.21607000000000001</v>
      </c>
      <c r="I2584" s="2">
        <v>1.98</v>
      </c>
      <c r="J2584" s="2">
        <v>0.17664377000000001</v>
      </c>
      <c r="K2584" s="2">
        <v>4.58</v>
      </c>
      <c r="L2584" s="2">
        <v>1.44E-2</v>
      </c>
      <c r="M2584" s="2">
        <v>0</v>
      </c>
      <c r="N2584" s="2">
        <v>1654</v>
      </c>
      <c r="P2584" s="2">
        <v>6089</v>
      </c>
      <c r="Q2584" s="2">
        <v>1.1299999999999999</v>
      </c>
      <c r="R2584" s="2">
        <v>1.0900000000000001</v>
      </c>
      <c r="S2584" s="2">
        <v>-0.03</v>
      </c>
      <c r="T2584" s="2" t="s">
        <v>5</v>
      </c>
      <c r="U2584" s="2">
        <v>4.37</v>
      </c>
      <c r="V2584" s="2" t="s">
        <v>6671</v>
      </c>
      <c r="W2584" s="2">
        <v>284.51021400000002</v>
      </c>
      <c r="X2584" s="2" t="s">
        <v>6672</v>
      </c>
      <c r="Y2584" s="2">
        <v>43.961562800000003</v>
      </c>
      <c r="Z2584" s="2">
        <v>803.77599999999995</v>
      </c>
      <c r="AA2584" s="2">
        <v>13.695</v>
      </c>
      <c r="AB2584" s="2">
        <v>12.217000000000001</v>
      </c>
      <c r="AC2584" s="2">
        <v>13.5557</v>
      </c>
      <c r="AD2584" s="4">
        <f t="shared" si="200"/>
        <v>0.59002431209348882</v>
      </c>
      <c r="AE2584" s="4">
        <f t="shared" si="201"/>
        <v>1.1682481379451077</v>
      </c>
      <c r="AF2584" s="4">
        <f t="shared" si="202"/>
        <v>1.5208981928884369</v>
      </c>
      <c r="AG2584" s="4">
        <f t="shared" si="203"/>
        <v>33.731968747815486</v>
      </c>
      <c r="AH2584" s="4">
        <f t="shared" si="204"/>
        <v>3.7396623436570561E-2</v>
      </c>
    </row>
    <row r="2585" spans="1:34" x14ac:dyDescent="0.3">
      <c r="A2585" s="2" t="s">
        <v>13303</v>
      </c>
      <c r="B2585" s="2" t="s">
        <v>13302</v>
      </c>
      <c r="C2585" s="2" t="s">
        <v>226</v>
      </c>
      <c r="D2585" s="2">
        <v>2016</v>
      </c>
      <c r="E2585" s="2" t="s">
        <v>106</v>
      </c>
      <c r="F2585" s="2">
        <v>0</v>
      </c>
      <c r="G2585" s="2">
        <v>15.28469497</v>
      </c>
      <c r="H2585" s="2">
        <v>0.12239999999999999</v>
      </c>
      <c r="I2585" s="2">
        <v>2.09</v>
      </c>
      <c r="J2585" s="2">
        <v>0.18645730999999999</v>
      </c>
      <c r="K2585" s="2">
        <v>5.0199999999999996</v>
      </c>
      <c r="L2585" s="2">
        <v>1.5800000000000002E-2</v>
      </c>
      <c r="M2585" s="2">
        <v>0</v>
      </c>
      <c r="N2585" s="2">
        <v>852</v>
      </c>
      <c r="P2585" s="2">
        <v>6062</v>
      </c>
      <c r="Q2585" s="2">
        <v>1.1299999999999999</v>
      </c>
      <c r="R2585" s="2">
        <v>1.08</v>
      </c>
      <c r="S2585" s="2">
        <v>-0.02</v>
      </c>
      <c r="T2585" s="2" t="s">
        <v>5</v>
      </c>
      <c r="U2585" s="2">
        <v>4.37</v>
      </c>
      <c r="V2585" s="2" t="s">
        <v>13304</v>
      </c>
      <c r="W2585" s="2">
        <v>296.03189850000001</v>
      </c>
      <c r="X2585" s="2" t="s">
        <v>13305</v>
      </c>
      <c r="Y2585" s="2">
        <v>42.141863399999998</v>
      </c>
      <c r="Z2585" s="2">
        <v>1159.31</v>
      </c>
      <c r="AA2585" s="2">
        <v>14.72</v>
      </c>
      <c r="AB2585" s="2">
        <v>12.936</v>
      </c>
      <c r="AC2585" s="2">
        <v>14.4779</v>
      </c>
      <c r="AD2585" s="4">
        <f t="shared" si="200"/>
        <v>0.54987611904445555</v>
      </c>
      <c r="AE2585" s="4">
        <f t="shared" si="201"/>
        <v>1.1492410888029121</v>
      </c>
      <c r="AF2585" s="4">
        <f t="shared" si="202"/>
        <v>1.5498109160791473</v>
      </c>
      <c r="AG2585" s="4">
        <f t="shared" si="203"/>
        <v>103.26368749810695</v>
      </c>
      <c r="AH2585" s="4">
        <f t="shared" si="204"/>
        <v>5.3095647103244797E-2</v>
      </c>
    </row>
    <row r="2586" spans="1:34" x14ac:dyDescent="0.3">
      <c r="A2586" s="2" t="s">
        <v>18155</v>
      </c>
      <c r="B2586" s="2" t="s">
        <v>18154</v>
      </c>
      <c r="C2586" s="2" t="s">
        <v>226</v>
      </c>
      <c r="D2586" s="2">
        <v>2018</v>
      </c>
      <c r="E2586" s="2" t="s">
        <v>17917</v>
      </c>
      <c r="F2586" s="2">
        <v>0</v>
      </c>
      <c r="G2586" s="2">
        <v>4.1536580000000001</v>
      </c>
      <c r="H2586" s="2">
        <v>5.1900000000000002E-2</v>
      </c>
      <c r="I2586" s="2">
        <v>16.813500000000001</v>
      </c>
      <c r="J2586" s="2">
        <v>1.5</v>
      </c>
      <c r="K2586" s="2">
        <v>133.48859999999999</v>
      </c>
      <c r="L2586" s="2">
        <v>0.42</v>
      </c>
      <c r="M2586" s="2">
        <v>0</v>
      </c>
      <c r="N2586" s="2">
        <v>1340</v>
      </c>
      <c r="O2586" s="2" t="s">
        <v>435</v>
      </c>
      <c r="P2586" s="2">
        <v>6000</v>
      </c>
      <c r="Q2586" s="2">
        <v>1.1200000000000001</v>
      </c>
      <c r="R2586" s="2">
        <v>1.08</v>
      </c>
      <c r="S2586" s="2">
        <v>-0.01</v>
      </c>
      <c r="U2586" s="2">
        <v>4.37</v>
      </c>
      <c r="V2586" s="2" t="s">
        <v>18156</v>
      </c>
      <c r="W2586" s="2">
        <v>96.7446427</v>
      </c>
      <c r="X2586" s="2" t="s">
        <v>18157</v>
      </c>
      <c r="Y2586" s="2">
        <v>-46.821363499999997</v>
      </c>
      <c r="Z2586" s="2">
        <v>303.94099999999997</v>
      </c>
      <c r="AA2586" s="2">
        <v>12.124000000000001</v>
      </c>
      <c r="AB2586" s="2">
        <v>10.443</v>
      </c>
      <c r="AC2586" s="2">
        <v>11.713900000000001</v>
      </c>
      <c r="AD2586" s="4">
        <f t="shared" si="200"/>
        <v>2.8084700292298058E-2</v>
      </c>
      <c r="AE2586" s="4">
        <f t="shared" si="201"/>
        <v>0.47220210836455345</v>
      </c>
      <c r="AF2586" s="4">
        <f t="shared" si="202"/>
        <v>2.8176887956244245</v>
      </c>
      <c r="AG2586" s="4">
        <f t="shared" si="203"/>
        <v>541.49715741923683</v>
      </c>
      <c r="AH2586" s="4">
        <f t="shared" si="204"/>
        <v>7.6973392131692298E-2</v>
      </c>
    </row>
    <row r="2587" spans="1:34" x14ac:dyDescent="0.3">
      <c r="A2587" s="2" t="s">
        <v>9296</v>
      </c>
      <c r="B2587" s="2" t="s">
        <v>9295</v>
      </c>
      <c r="C2587" s="2" t="s">
        <v>226</v>
      </c>
      <c r="D2587" s="2">
        <v>2016</v>
      </c>
      <c r="E2587" s="2" t="s">
        <v>106</v>
      </c>
      <c r="F2587" s="2">
        <v>0</v>
      </c>
      <c r="G2587" s="2">
        <v>13.3997099</v>
      </c>
      <c r="H2587" s="2">
        <v>0.1168</v>
      </c>
      <c r="I2587" s="2">
        <v>1.61</v>
      </c>
      <c r="J2587" s="2">
        <v>0.14363458000000001</v>
      </c>
      <c r="K2587" s="2">
        <v>3.22</v>
      </c>
      <c r="L2587" s="2">
        <v>1.01E-2</v>
      </c>
      <c r="M2587" s="2">
        <v>0</v>
      </c>
      <c r="N2587" s="2">
        <v>886</v>
      </c>
      <c r="P2587" s="2">
        <v>6069</v>
      </c>
      <c r="Q2587" s="2">
        <v>1.1299999999999999</v>
      </c>
      <c r="R2587" s="2">
        <v>1.1000000000000001</v>
      </c>
      <c r="S2587" s="2">
        <v>0</v>
      </c>
      <c r="T2587" s="2" t="s">
        <v>5</v>
      </c>
      <c r="U2587" s="2">
        <v>4.37</v>
      </c>
      <c r="V2587" s="2" t="s">
        <v>9297</v>
      </c>
      <c r="W2587" s="2">
        <v>287.76267910000001</v>
      </c>
      <c r="X2587" s="2" t="s">
        <v>9298</v>
      </c>
      <c r="Y2587" s="2">
        <v>43.274392900000002</v>
      </c>
      <c r="Z2587" s="2">
        <v>1416.31</v>
      </c>
      <c r="AA2587" s="2">
        <v>15.105</v>
      </c>
      <c r="AB2587" s="2">
        <v>13.523999999999999</v>
      </c>
      <c r="AC2587" s="2">
        <v>14.884399999999999</v>
      </c>
      <c r="AD2587" s="4">
        <f t="shared" si="200"/>
        <v>0.77157517071100634</v>
      </c>
      <c r="AE2587" s="4">
        <f t="shared" si="201"/>
        <v>1.2422360248447204</v>
      </c>
      <c r="AF2587" s="4">
        <f t="shared" si="202"/>
        <v>1.4142135623730951</v>
      </c>
      <c r="AG2587" s="4">
        <f t="shared" si="203"/>
        <v>113.92777122666388</v>
      </c>
      <c r="AH2587" s="4">
        <f t="shared" si="204"/>
        <v>4.7511433814557996E-2</v>
      </c>
    </row>
    <row r="2588" spans="1:34" x14ac:dyDescent="0.3">
      <c r="A2588" s="2" t="s">
        <v>8417</v>
      </c>
      <c r="B2588" s="2" t="s">
        <v>8416</v>
      </c>
      <c r="C2588" s="2" t="s">
        <v>226</v>
      </c>
      <c r="D2588" s="2">
        <v>2016</v>
      </c>
      <c r="E2588" s="2" t="s">
        <v>106</v>
      </c>
      <c r="F2588" s="2">
        <v>0</v>
      </c>
      <c r="G2588" s="2">
        <v>47.449955000000003</v>
      </c>
      <c r="H2588" s="2">
        <v>0.25861000000000001</v>
      </c>
      <c r="I2588" s="2">
        <v>1.72</v>
      </c>
      <c r="J2588" s="2">
        <v>0.15344811999999999</v>
      </c>
      <c r="K2588" s="2">
        <v>3.61</v>
      </c>
      <c r="L2588" s="2">
        <v>1.1299999999999999E-2</v>
      </c>
      <c r="M2588" s="2">
        <v>0</v>
      </c>
      <c r="N2588" s="2">
        <v>551</v>
      </c>
      <c r="P2588" s="2">
        <v>6026</v>
      </c>
      <c r="Q2588" s="2">
        <v>1.1200000000000001</v>
      </c>
      <c r="R2588" s="2">
        <v>1.0900000000000001</v>
      </c>
      <c r="S2588" s="2">
        <v>0</v>
      </c>
      <c r="T2588" s="2" t="s">
        <v>5</v>
      </c>
      <c r="U2588" s="2">
        <v>4.37</v>
      </c>
      <c r="V2588" s="2" t="s">
        <v>8418</v>
      </c>
      <c r="W2588" s="2">
        <v>299.67588119999999</v>
      </c>
      <c r="X2588" s="2" t="s">
        <v>8419</v>
      </c>
      <c r="Y2588" s="2">
        <v>47.075823399999997</v>
      </c>
      <c r="Z2588" s="2">
        <v>1198.25</v>
      </c>
      <c r="AA2588" s="2">
        <v>14.324</v>
      </c>
      <c r="AB2588" s="2">
        <v>12.468</v>
      </c>
      <c r="AC2588" s="2">
        <v>14.0909</v>
      </c>
      <c r="AD2588" s="4">
        <f t="shared" si="200"/>
        <v>0.70945011131095381</v>
      </c>
      <c r="AE2588" s="4">
        <f t="shared" si="201"/>
        <v>1.2202541914548406</v>
      </c>
      <c r="AF2588" s="4">
        <f t="shared" si="202"/>
        <v>1.4487364181597444</v>
      </c>
      <c r="AG2588" s="4">
        <f t="shared" si="203"/>
        <v>22.189717647123956</v>
      </c>
      <c r="AH2588" s="4">
        <f t="shared" si="204"/>
        <v>6.1718246415930988E-2</v>
      </c>
    </row>
    <row r="2589" spans="1:34" x14ac:dyDescent="0.3">
      <c r="A2589" s="2" t="s">
        <v>9848</v>
      </c>
      <c r="B2589" s="2" t="s">
        <v>9847</v>
      </c>
      <c r="C2589" s="2" t="s">
        <v>226</v>
      </c>
      <c r="D2589" s="2">
        <v>2021</v>
      </c>
      <c r="E2589" s="2" t="s">
        <v>106</v>
      </c>
      <c r="F2589" s="2">
        <v>0</v>
      </c>
      <c r="G2589" s="2">
        <v>737.11310000000003</v>
      </c>
      <c r="H2589" s="2">
        <v>1.64</v>
      </c>
      <c r="I2589" s="2">
        <v>9.9600000000000009</v>
      </c>
      <c r="J2589" s="2">
        <v>0.88857321</v>
      </c>
      <c r="K2589" s="2">
        <v>1462.0106722</v>
      </c>
      <c r="L2589" s="2">
        <v>4.5999999999999996</v>
      </c>
      <c r="M2589" s="2">
        <v>0.4</v>
      </c>
      <c r="P2589" s="2">
        <v>6157</v>
      </c>
      <c r="Q2589" s="2">
        <v>1.117</v>
      </c>
      <c r="R2589" s="2">
        <v>1.0880000000000001</v>
      </c>
      <c r="S2589" s="2">
        <v>0</v>
      </c>
      <c r="T2589" s="2" t="s">
        <v>5</v>
      </c>
      <c r="U2589" s="2">
        <v>4.37</v>
      </c>
      <c r="V2589" s="2" t="s">
        <v>9849</v>
      </c>
      <c r="W2589" s="2">
        <v>296.82410650000003</v>
      </c>
      <c r="X2589" s="2" t="s">
        <v>9850</v>
      </c>
      <c r="Y2589" s="2">
        <v>43.624819700000003</v>
      </c>
      <c r="Z2589" s="2">
        <v>1666.69</v>
      </c>
      <c r="AA2589" s="2">
        <v>15.823</v>
      </c>
      <c r="AB2589" s="2">
        <v>14.089</v>
      </c>
      <c r="AC2589" s="2">
        <v>15.6837</v>
      </c>
      <c r="AD2589" s="4">
        <f t="shared" si="200"/>
        <v>1.4796960946234898</v>
      </c>
      <c r="AE2589" s="4">
        <f t="shared" si="201"/>
        <v>14.737773102449959</v>
      </c>
      <c r="AF2589" s="4">
        <f t="shared" si="202"/>
        <v>12.115618849254114</v>
      </c>
      <c r="AG2589" s="4">
        <f t="shared" si="203"/>
        <v>0.59811557889783529</v>
      </c>
      <c r="AH2589" s="4" t="str">
        <f t="shared" si="204"/>
        <v/>
      </c>
    </row>
    <row r="2590" spans="1:34" x14ac:dyDescent="0.3">
      <c r="A2590" s="2" t="s">
        <v>9434</v>
      </c>
      <c r="B2590" s="2" t="s">
        <v>9433</v>
      </c>
      <c r="C2590" s="2" t="s">
        <v>226</v>
      </c>
      <c r="D2590" s="2">
        <v>2016</v>
      </c>
      <c r="E2590" s="2" t="s">
        <v>106</v>
      </c>
      <c r="F2590" s="2">
        <v>0</v>
      </c>
      <c r="G2590" s="2">
        <v>1.5184299000000001</v>
      </c>
      <c r="H2590" s="2">
        <v>2.7550000000000002E-2</v>
      </c>
      <c r="I2590" s="2">
        <v>2.08</v>
      </c>
      <c r="J2590" s="2">
        <v>0.18556517</v>
      </c>
      <c r="K2590" s="2">
        <v>4.9800000000000004</v>
      </c>
      <c r="L2590" s="2">
        <v>1.5699999999999999E-2</v>
      </c>
      <c r="M2590" s="2">
        <v>0</v>
      </c>
      <c r="N2590" s="2">
        <v>1926</v>
      </c>
      <c r="P2590" s="2">
        <v>6005</v>
      </c>
      <c r="Q2590" s="2">
        <v>1.1200000000000001</v>
      </c>
      <c r="R2590" s="2">
        <v>1.08</v>
      </c>
      <c r="S2590" s="2">
        <v>0.01</v>
      </c>
      <c r="T2590" s="2" t="s">
        <v>5</v>
      </c>
      <c r="U2590" s="2">
        <v>4.37</v>
      </c>
      <c r="V2590" s="2" t="s">
        <v>9435</v>
      </c>
      <c r="W2590" s="2">
        <v>289.87500660000001</v>
      </c>
      <c r="X2590" s="2" t="s">
        <v>9436</v>
      </c>
      <c r="Y2590" s="2">
        <v>43.420931799999998</v>
      </c>
      <c r="Z2590" s="2">
        <v>1508.33</v>
      </c>
      <c r="AA2590" s="2">
        <v>14.192</v>
      </c>
      <c r="AB2590" s="2">
        <v>12.653</v>
      </c>
      <c r="AC2590" s="2">
        <v>14.068</v>
      </c>
      <c r="AD2590" s="4">
        <f t="shared" si="200"/>
        <v>0.55340023327264454</v>
      </c>
      <c r="AE2590" s="4">
        <f t="shared" si="201"/>
        <v>1.1510724852071006</v>
      </c>
      <c r="AF2590" s="4">
        <f t="shared" si="202"/>
        <v>1.5473302069147261</v>
      </c>
      <c r="AG2590" s="4">
        <f t="shared" si="203"/>
        <v>1928.1230029229955</v>
      </c>
      <c r="AH2590" s="4">
        <f t="shared" si="204"/>
        <v>3.5257771796902232E-2</v>
      </c>
    </row>
    <row r="2591" spans="1:34" x14ac:dyDescent="0.3">
      <c r="A2591" s="2" t="s">
        <v>13963</v>
      </c>
      <c r="B2591" s="2" t="s">
        <v>13962</v>
      </c>
      <c r="C2591" s="2" t="s">
        <v>226</v>
      </c>
      <c r="D2591" s="2">
        <v>2016</v>
      </c>
      <c r="E2591" s="2" t="s">
        <v>106</v>
      </c>
      <c r="F2591" s="2">
        <v>0</v>
      </c>
      <c r="G2591" s="2">
        <v>1.022678821</v>
      </c>
      <c r="H2591" s="2">
        <v>1.9E-2</v>
      </c>
      <c r="I2591" s="2">
        <v>1.36</v>
      </c>
      <c r="J2591" s="2">
        <v>0.12133107</v>
      </c>
      <c r="K2591" s="2">
        <v>2.42</v>
      </c>
      <c r="L2591" s="2">
        <v>7.6099999999999996E-3</v>
      </c>
      <c r="M2591" s="2">
        <v>0</v>
      </c>
      <c r="N2591" s="2">
        <v>1734</v>
      </c>
      <c r="P2591" s="2">
        <v>6014</v>
      </c>
      <c r="Q2591" s="2">
        <v>1.1299999999999999</v>
      </c>
      <c r="R2591" s="2">
        <v>1.08</v>
      </c>
      <c r="S2591" s="2">
        <v>0.02</v>
      </c>
      <c r="T2591" s="2" t="s">
        <v>5</v>
      </c>
      <c r="U2591" s="2">
        <v>4.37</v>
      </c>
      <c r="V2591" s="2" t="s">
        <v>13964</v>
      </c>
      <c r="W2591" s="2">
        <v>296.68048759999999</v>
      </c>
      <c r="X2591" s="2" t="s">
        <v>13965</v>
      </c>
      <c r="Y2591" s="2">
        <v>41.386527899999997</v>
      </c>
      <c r="Z2591" s="2">
        <v>1068.68</v>
      </c>
      <c r="AA2591" s="2">
        <v>15.066000000000001</v>
      </c>
      <c r="AB2591" s="2">
        <v>13.042999999999999</v>
      </c>
      <c r="AC2591" s="2">
        <v>14.7637</v>
      </c>
      <c r="AD2591" s="4">
        <f t="shared" si="200"/>
        <v>0.96205220842662287</v>
      </c>
      <c r="AE2591" s="4">
        <f t="shared" si="201"/>
        <v>1.3083910034602073</v>
      </c>
      <c r="AF2591" s="4">
        <f t="shared" si="202"/>
        <v>1.3339459376998313</v>
      </c>
      <c r="AG2591" s="4">
        <f t="shared" si="203"/>
        <v>4151.3870868257154</v>
      </c>
      <c r="AH2591" s="4">
        <f t="shared" si="204"/>
        <v>3.2034185213951225E-2</v>
      </c>
    </row>
    <row r="2592" spans="1:34" x14ac:dyDescent="0.3">
      <c r="A2592" s="2" t="s">
        <v>14668</v>
      </c>
      <c r="B2592" s="2" t="s">
        <v>14667</v>
      </c>
      <c r="C2592" s="2" t="s">
        <v>226</v>
      </c>
      <c r="D2592" s="2">
        <v>2016</v>
      </c>
      <c r="E2592" s="2" t="s">
        <v>106</v>
      </c>
      <c r="F2592" s="2">
        <v>0</v>
      </c>
      <c r="G2592" s="2">
        <v>2.5347562730000002</v>
      </c>
      <c r="H2592" s="2">
        <v>3.39E-2</v>
      </c>
      <c r="I2592" s="2">
        <v>2.8</v>
      </c>
      <c r="J2592" s="2">
        <v>0.24979926999999999</v>
      </c>
      <c r="K2592" s="2">
        <v>8.25</v>
      </c>
      <c r="L2592" s="2">
        <v>2.5899999999999999E-2</v>
      </c>
      <c r="M2592" s="2">
        <v>0</v>
      </c>
      <c r="N2592" s="2">
        <v>1218</v>
      </c>
      <c r="P2592" s="2">
        <v>5998</v>
      </c>
      <c r="Q2592" s="2">
        <v>1.1100000000000001</v>
      </c>
      <c r="R2592" s="2">
        <v>1.07</v>
      </c>
      <c r="S2592" s="2">
        <v>0.02</v>
      </c>
      <c r="T2592" s="2" t="s">
        <v>5</v>
      </c>
      <c r="U2592" s="2">
        <v>4.37</v>
      </c>
      <c r="V2592" s="2" t="s">
        <v>14669</v>
      </c>
      <c r="W2592" s="2">
        <v>298.11117789999997</v>
      </c>
      <c r="X2592" s="2" t="s">
        <v>14670</v>
      </c>
      <c r="Y2592" s="2">
        <v>41.758324000000002</v>
      </c>
      <c r="Z2592" s="2">
        <v>2004.72</v>
      </c>
      <c r="AA2592" s="2">
        <v>15.667999999999999</v>
      </c>
      <c r="AB2592" s="2">
        <v>13.602</v>
      </c>
      <c r="AC2592" s="2">
        <v>15.3262</v>
      </c>
      <c r="AD2592" s="4">
        <f t="shared" si="200"/>
        <v>0.37581997084548113</v>
      </c>
      <c r="AE2592" s="4">
        <f t="shared" si="201"/>
        <v>1.052295918367347</v>
      </c>
      <c r="AF2592" s="4">
        <f t="shared" si="202"/>
        <v>1.7165164058139881</v>
      </c>
      <c r="AG2592" s="4">
        <f t="shared" si="203"/>
        <v>1244.9796619360573</v>
      </c>
      <c r="AH2592" s="4">
        <f t="shared" si="204"/>
        <v>4.9184053073191777E-2</v>
      </c>
    </row>
    <row r="2593" spans="1:34" x14ac:dyDescent="0.3">
      <c r="A2593" s="2" t="s">
        <v>8583</v>
      </c>
      <c r="B2593" s="2" t="s">
        <v>8582</v>
      </c>
      <c r="C2593" s="2" t="s">
        <v>226</v>
      </c>
      <c r="D2593" s="2">
        <v>2016</v>
      </c>
      <c r="E2593" s="2" t="s">
        <v>106</v>
      </c>
      <c r="F2593" s="2">
        <v>0</v>
      </c>
      <c r="G2593" s="2">
        <v>23.9109011</v>
      </c>
      <c r="H2593" s="2">
        <v>0.1696</v>
      </c>
      <c r="I2593" s="2">
        <v>2.2200000000000002</v>
      </c>
      <c r="J2593" s="2">
        <v>0.19805513</v>
      </c>
      <c r="K2593" s="2">
        <v>5.56</v>
      </c>
      <c r="L2593" s="2">
        <v>1.7500000000000002E-2</v>
      </c>
      <c r="M2593" s="2">
        <v>0</v>
      </c>
      <c r="N2593" s="2">
        <v>709</v>
      </c>
      <c r="P2593" s="2">
        <v>6031</v>
      </c>
      <c r="Q2593" s="2">
        <v>1.1299999999999999</v>
      </c>
      <c r="R2593" s="2">
        <v>1.0900000000000001</v>
      </c>
      <c r="S2593" s="2">
        <v>0.02</v>
      </c>
      <c r="T2593" s="2" t="s">
        <v>5</v>
      </c>
      <c r="U2593" s="2">
        <v>4.37</v>
      </c>
      <c r="V2593" s="2" t="s">
        <v>8584</v>
      </c>
      <c r="W2593" s="2">
        <v>295.5241011</v>
      </c>
      <c r="X2593" s="2" t="s">
        <v>8585</v>
      </c>
      <c r="Y2593" s="2">
        <v>49.829521100000001</v>
      </c>
      <c r="Z2593" s="2">
        <v>2171.87</v>
      </c>
      <c r="AA2593" s="2">
        <v>15.593999999999999</v>
      </c>
      <c r="AB2593" s="2">
        <v>13.97</v>
      </c>
      <c r="AC2593" s="2">
        <v>15.370200000000001</v>
      </c>
      <c r="AD2593" s="4">
        <f t="shared" si="200"/>
        <v>0.5081780100041603</v>
      </c>
      <c r="AE2593" s="4">
        <f t="shared" si="201"/>
        <v>1.1281551822092359</v>
      </c>
      <c r="AF2593" s="4">
        <f t="shared" si="202"/>
        <v>1.5825626384141969</v>
      </c>
      <c r="AG2593" s="4">
        <f t="shared" si="203"/>
        <v>52.692930813919496</v>
      </c>
      <c r="AH2593" s="4">
        <f t="shared" si="204"/>
        <v>5.9434387434702897E-2</v>
      </c>
    </row>
    <row r="2594" spans="1:34" x14ac:dyDescent="0.3">
      <c r="A2594" s="2" t="s">
        <v>7752</v>
      </c>
      <c r="B2594" s="2" t="s">
        <v>7751</v>
      </c>
      <c r="C2594" s="2" t="s">
        <v>226</v>
      </c>
      <c r="D2594" s="2">
        <v>2016</v>
      </c>
      <c r="E2594" s="2" t="s">
        <v>106</v>
      </c>
      <c r="F2594" s="2">
        <v>0</v>
      </c>
      <c r="G2594" s="2">
        <v>36.2919336</v>
      </c>
      <c r="H2594" s="2">
        <v>0.22259999999999999</v>
      </c>
      <c r="I2594" s="2">
        <v>2.3199999999999998</v>
      </c>
      <c r="J2594" s="2">
        <v>0.20697653999999999</v>
      </c>
      <c r="K2594" s="2">
        <v>5.99</v>
      </c>
      <c r="L2594" s="2">
        <v>1.89E-2</v>
      </c>
      <c r="M2594" s="2">
        <v>0</v>
      </c>
      <c r="N2594" s="2">
        <v>694</v>
      </c>
      <c r="P2594" s="2">
        <v>6018</v>
      </c>
      <c r="Q2594" s="2">
        <v>1.1200000000000001</v>
      </c>
      <c r="R2594" s="2">
        <v>1.08</v>
      </c>
      <c r="S2594" s="2">
        <v>0.02</v>
      </c>
      <c r="T2594" s="2" t="s">
        <v>5</v>
      </c>
      <c r="U2594" s="2">
        <v>4.37</v>
      </c>
      <c r="V2594" s="2" t="s">
        <v>7753</v>
      </c>
      <c r="W2594" s="2">
        <v>295.23925689999999</v>
      </c>
      <c r="X2594" s="2" t="s">
        <v>7754</v>
      </c>
      <c r="Y2594" s="2">
        <v>42.726484200000002</v>
      </c>
      <c r="Z2594" s="2">
        <v>1617.07</v>
      </c>
      <c r="AA2594" s="2">
        <v>15.308</v>
      </c>
      <c r="AB2594" s="2">
        <v>13.692</v>
      </c>
      <c r="AC2594" s="2">
        <v>15.199</v>
      </c>
      <c r="AD2594" s="4">
        <f t="shared" si="200"/>
        <v>0.47969243306408632</v>
      </c>
      <c r="AE2594" s="4">
        <f t="shared" si="201"/>
        <v>1.1128864447086804</v>
      </c>
      <c r="AF2594" s="4">
        <f t="shared" si="202"/>
        <v>1.6068281027303879</v>
      </c>
      <c r="AG2594" s="4">
        <f t="shared" si="203"/>
        <v>29.790947004161882</v>
      </c>
      <c r="AH2594" s="4">
        <f t="shared" si="204"/>
        <v>6.0994360675267645E-2</v>
      </c>
    </row>
    <row r="2595" spans="1:34" x14ac:dyDescent="0.3">
      <c r="A2595" s="2" t="s">
        <v>6788</v>
      </c>
      <c r="B2595" s="2" t="s">
        <v>6787</v>
      </c>
      <c r="C2595" s="2" t="s">
        <v>226</v>
      </c>
      <c r="D2595" s="2">
        <v>2016</v>
      </c>
      <c r="E2595" s="2" t="s">
        <v>106</v>
      </c>
      <c r="F2595" s="2">
        <v>0</v>
      </c>
      <c r="G2595" s="2">
        <v>15.378754600000001</v>
      </c>
      <c r="H2595" s="2">
        <v>0.12353</v>
      </c>
      <c r="I2595" s="2">
        <v>1.6</v>
      </c>
      <c r="J2595" s="2">
        <v>0.14274244</v>
      </c>
      <c r="K2595" s="2">
        <v>3.19</v>
      </c>
      <c r="L2595" s="2">
        <v>0.01</v>
      </c>
      <c r="M2595" s="2">
        <v>0</v>
      </c>
      <c r="N2595" s="2">
        <v>1039</v>
      </c>
      <c r="P2595" s="2">
        <v>6010</v>
      </c>
      <c r="Q2595" s="2">
        <v>1.1299999999999999</v>
      </c>
      <c r="R2595" s="2">
        <v>1.0900000000000001</v>
      </c>
      <c r="S2595" s="2">
        <v>0.03</v>
      </c>
      <c r="T2595" s="2" t="s">
        <v>5</v>
      </c>
      <c r="U2595" s="2">
        <v>4.37</v>
      </c>
      <c r="V2595" s="2" t="s">
        <v>6789</v>
      </c>
      <c r="W2595" s="2">
        <v>282.92498469999998</v>
      </c>
      <c r="X2595" s="2" t="s">
        <v>6790</v>
      </c>
      <c r="Y2595" s="2">
        <v>48.6264015</v>
      </c>
      <c r="Z2595" s="2">
        <v>490.488</v>
      </c>
      <c r="AA2595" s="2">
        <v>13.198</v>
      </c>
      <c r="AB2595" s="2">
        <v>11.717000000000001</v>
      </c>
      <c r="AC2595" s="2">
        <v>13.0723</v>
      </c>
      <c r="AD2595" s="4">
        <f t="shared" si="200"/>
        <v>0.77880859374999978</v>
      </c>
      <c r="AE2595" s="4">
        <f t="shared" si="201"/>
        <v>1.2460937499999998</v>
      </c>
      <c r="AF2595" s="4">
        <f t="shared" si="202"/>
        <v>1.4120021246442938</v>
      </c>
      <c r="AG2595" s="4">
        <f t="shared" si="203"/>
        <v>97.948940376467434</v>
      </c>
      <c r="AH2595" s="4">
        <f t="shared" si="204"/>
        <v>4.380539254229332E-2</v>
      </c>
    </row>
    <row r="2596" spans="1:34" x14ac:dyDescent="0.3">
      <c r="A2596" s="2" t="s">
        <v>6788</v>
      </c>
      <c r="B2596" s="2" t="s">
        <v>6791</v>
      </c>
      <c r="C2596" s="2" t="s">
        <v>226</v>
      </c>
      <c r="D2596" s="2">
        <v>2016</v>
      </c>
      <c r="E2596" s="2" t="s">
        <v>106</v>
      </c>
      <c r="F2596" s="2">
        <v>0</v>
      </c>
      <c r="G2596" s="2">
        <v>21.1284569</v>
      </c>
      <c r="H2596" s="2">
        <v>0.15264</v>
      </c>
      <c r="I2596" s="2">
        <v>1.48</v>
      </c>
      <c r="J2596" s="2">
        <v>0.13203676</v>
      </c>
      <c r="K2596" s="2">
        <v>2.79</v>
      </c>
      <c r="L2596" s="2">
        <v>8.7899999999999992E-3</v>
      </c>
      <c r="M2596" s="2">
        <v>0</v>
      </c>
      <c r="N2596" s="2">
        <v>935</v>
      </c>
      <c r="P2596" s="2">
        <v>6010</v>
      </c>
      <c r="Q2596" s="2">
        <v>1.1299999999999999</v>
      </c>
      <c r="R2596" s="2">
        <v>1.0900000000000001</v>
      </c>
      <c r="S2596" s="2">
        <v>0.03</v>
      </c>
      <c r="T2596" s="2" t="s">
        <v>5</v>
      </c>
      <c r="U2596" s="2">
        <v>4.37</v>
      </c>
      <c r="V2596" s="2" t="s">
        <v>6789</v>
      </c>
      <c r="W2596" s="2">
        <v>282.92498469999998</v>
      </c>
      <c r="X2596" s="2" t="s">
        <v>6790</v>
      </c>
      <c r="Y2596" s="2">
        <v>48.6264015</v>
      </c>
      <c r="Z2596" s="2">
        <v>490.488</v>
      </c>
      <c r="AA2596" s="2">
        <v>13.198</v>
      </c>
      <c r="AB2596" s="2">
        <v>11.717000000000001</v>
      </c>
      <c r="AC2596" s="2">
        <v>13.0723</v>
      </c>
      <c r="AD2596" s="4">
        <f t="shared" si="200"/>
        <v>0.86063510552188427</v>
      </c>
      <c r="AE2596" s="4">
        <f t="shared" si="201"/>
        <v>1.2737399561723888</v>
      </c>
      <c r="AF2596" s="4">
        <f t="shared" si="202"/>
        <v>1.3730022342061703</v>
      </c>
      <c r="AG2596" s="4">
        <f t="shared" si="203"/>
        <v>64.151661696627613</v>
      </c>
      <c r="AH2596" s="4">
        <f t="shared" si="204"/>
        <v>4.490197445886937E-2</v>
      </c>
    </row>
    <row r="2597" spans="1:34" x14ac:dyDescent="0.3">
      <c r="A2597" s="2" t="s">
        <v>14499</v>
      </c>
      <c r="B2597" s="2" t="s">
        <v>14498</v>
      </c>
      <c r="C2597" s="2" t="s">
        <v>226</v>
      </c>
      <c r="D2597" s="2">
        <v>2016</v>
      </c>
      <c r="E2597" s="2" t="s">
        <v>106</v>
      </c>
      <c r="F2597" s="2">
        <v>0</v>
      </c>
      <c r="G2597" s="2">
        <v>40.0686727</v>
      </c>
      <c r="H2597" s="2">
        <v>0.22339999999999999</v>
      </c>
      <c r="I2597" s="2">
        <v>3.94</v>
      </c>
      <c r="J2597" s="2">
        <v>0.35150325999999998</v>
      </c>
      <c r="K2597" s="2">
        <v>14.7</v>
      </c>
      <c r="L2597" s="2">
        <v>4.6300000000000001E-2</v>
      </c>
      <c r="M2597" s="2">
        <v>0</v>
      </c>
      <c r="N2597" s="2">
        <v>560</v>
      </c>
      <c r="P2597" s="2">
        <v>6020</v>
      </c>
      <c r="Q2597" s="2">
        <v>1.1299999999999999</v>
      </c>
      <c r="R2597" s="2">
        <v>1.0900000000000001</v>
      </c>
      <c r="S2597" s="2">
        <v>0.03</v>
      </c>
      <c r="T2597" s="2" t="s">
        <v>5</v>
      </c>
      <c r="U2597" s="2">
        <v>4.37</v>
      </c>
      <c r="V2597" s="2" t="s">
        <v>14500</v>
      </c>
      <c r="W2597" s="2">
        <v>294.95684770000003</v>
      </c>
      <c r="X2597" s="2" t="s">
        <v>14501</v>
      </c>
      <c r="Y2597" s="2">
        <v>43.014299100000002</v>
      </c>
      <c r="Z2597" s="2">
        <v>1082.1600000000001</v>
      </c>
      <c r="AA2597" s="2">
        <v>14.821999999999999</v>
      </c>
      <c r="AB2597" s="2">
        <v>13.14</v>
      </c>
      <c r="AC2597" s="2">
        <v>14.694100000000001</v>
      </c>
      <c r="AD2597" s="4">
        <f t="shared" si="200"/>
        <v>0.24034144573456387</v>
      </c>
      <c r="AE2597" s="4">
        <f t="shared" si="201"/>
        <v>0.94694529619418166</v>
      </c>
      <c r="AF2597" s="4">
        <f t="shared" si="202"/>
        <v>1.9315704664870696</v>
      </c>
      <c r="AG2597" s="4">
        <f t="shared" si="203"/>
        <v>30.148545480781198</v>
      </c>
      <c r="AH2597" s="4">
        <f t="shared" si="204"/>
        <v>8.1623749902974621E-2</v>
      </c>
    </row>
    <row r="2598" spans="1:34" x14ac:dyDescent="0.3">
      <c r="A2598" s="2" t="s">
        <v>13793</v>
      </c>
      <c r="B2598" s="2" t="s">
        <v>13792</v>
      </c>
      <c r="C2598" s="2" t="s">
        <v>226</v>
      </c>
      <c r="D2598" s="2">
        <v>2016</v>
      </c>
      <c r="E2598" s="2" t="s">
        <v>106</v>
      </c>
      <c r="F2598" s="2">
        <v>0</v>
      </c>
      <c r="G2598" s="2">
        <v>8.0988879859999994</v>
      </c>
      <c r="H2598" s="2">
        <v>8.3199999999999996E-2</v>
      </c>
      <c r="I2598" s="2">
        <v>9.67</v>
      </c>
      <c r="J2598" s="2">
        <v>0.86269962</v>
      </c>
      <c r="K2598" s="2">
        <v>67.599999999999994</v>
      </c>
      <c r="L2598" s="2">
        <v>0.21299999999999999</v>
      </c>
      <c r="M2598" s="2">
        <v>0</v>
      </c>
      <c r="N2598" s="2">
        <v>986</v>
      </c>
      <c r="P2598" s="2">
        <v>5995</v>
      </c>
      <c r="Q2598" s="2">
        <v>1.1200000000000001</v>
      </c>
      <c r="R2598" s="2">
        <v>1.0900000000000001</v>
      </c>
      <c r="S2598" s="2">
        <v>0.04</v>
      </c>
      <c r="T2598" s="2" t="s">
        <v>5</v>
      </c>
      <c r="U2598" s="2">
        <v>4.37</v>
      </c>
      <c r="V2598" s="2" t="s">
        <v>13794</v>
      </c>
      <c r="W2598" s="2">
        <v>282.69946850000002</v>
      </c>
      <c r="X2598" s="2" t="s">
        <v>13795</v>
      </c>
      <c r="Y2598" s="2">
        <v>43.272743699999999</v>
      </c>
      <c r="Z2598" s="2">
        <v>2083.37</v>
      </c>
      <c r="AA2598" s="2">
        <v>15.43</v>
      </c>
      <c r="AB2598" s="2">
        <v>13.824999999999999</v>
      </c>
      <c r="AC2598" s="2">
        <v>15.2407</v>
      </c>
      <c r="AD2598" s="4">
        <f t="shared" si="200"/>
        <v>7.475965244516268E-2</v>
      </c>
      <c r="AE2598" s="4">
        <f t="shared" si="201"/>
        <v>0.72292583914472308</v>
      </c>
      <c r="AF2598" s="4">
        <f t="shared" si="202"/>
        <v>2.6439918427501761</v>
      </c>
      <c r="AG2598" s="4">
        <f t="shared" si="203"/>
        <v>210.00807422434434</v>
      </c>
      <c r="AH2598" s="4">
        <f t="shared" si="204"/>
        <v>8.42018538707026E-2</v>
      </c>
    </row>
    <row r="2599" spans="1:34" x14ac:dyDescent="0.3">
      <c r="A2599" s="2" t="s">
        <v>8168</v>
      </c>
      <c r="B2599" s="2" t="s">
        <v>8167</v>
      </c>
      <c r="C2599" s="2" t="s">
        <v>226</v>
      </c>
      <c r="D2599" s="2">
        <v>2016</v>
      </c>
      <c r="E2599" s="2" t="s">
        <v>106</v>
      </c>
      <c r="F2599" s="2">
        <v>0</v>
      </c>
      <c r="G2599" s="2">
        <v>4.7683049000000004</v>
      </c>
      <c r="H2599" s="2">
        <v>5.5010000000000003E-2</v>
      </c>
      <c r="I2599" s="2">
        <v>1.84</v>
      </c>
      <c r="J2599" s="2">
        <v>0.16415379999999999</v>
      </c>
      <c r="K2599" s="2">
        <v>4.04</v>
      </c>
      <c r="L2599" s="2">
        <v>1.2699999999999999E-2</v>
      </c>
      <c r="M2599" s="2">
        <v>0</v>
      </c>
      <c r="N2599" s="2">
        <v>1219</v>
      </c>
      <c r="P2599" s="2">
        <v>5981</v>
      </c>
      <c r="Q2599" s="2">
        <v>1.1299999999999999</v>
      </c>
      <c r="R2599" s="2">
        <v>1.0900000000000001</v>
      </c>
      <c r="S2599" s="2">
        <v>0.06</v>
      </c>
      <c r="T2599" s="2" t="s">
        <v>5</v>
      </c>
      <c r="U2599" s="2">
        <v>4.37</v>
      </c>
      <c r="V2599" s="2" t="s">
        <v>8169</v>
      </c>
      <c r="W2599" s="2">
        <v>287.08627990000002</v>
      </c>
      <c r="X2599" s="2" t="s">
        <v>8170</v>
      </c>
      <c r="Y2599" s="2">
        <v>46.945799800000003</v>
      </c>
      <c r="Z2599" s="2">
        <v>853.95899999999995</v>
      </c>
      <c r="AA2599" s="2">
        <v>14.192</v>
      </c>
      <c r="AB2599" s="2">
        <v>12.632999999999999</v>
      </c>
      <c r="AC2599" s="2">
        <v>14.026899999999999</v>
      </c>
      <c r="AD2599" s="4">
        <f t="shared" si="200"/>
        <v>0.64852675269170701</v>
      </c>
      <c r="AE2599" s="4">
        <f t="shared" si="201"/>
        <v>1.1932892249527409</v>
      </c>
      <c r="AF2599" s="4">
        <f t="shared" si="202"/>
        <v>1.4817733206914758</v>
      </c>
      <c r="AG2599" s="4">
        <f t="shared" si="203"/>
        <v>484.46081637802081</v>
      </c>
      <c r="AH2599" s="4">
        <f t="shared" si="204"/>
        <v>4.2440443953233258E-2</v>
      </c>
    </row>
    <row r="2600" spans="1:34" x14ac:dyDescent="0.3">
      <c r="A2600" s="2" t="s">
        <v>14693</v>
      </c>
      <c r="B2600" s="2" t="s">
        <v>14692</v>
      </c>
      <c r="C2600" s="2" t="s">
        <v>226</v>
      </c>
      <c r="D2600" s="2">
        <v>2016</v>
      </c>
      <c r="E2600" s="2" t="s">
        <v>106</v>
      </c>
      <c r="F2600" s="2">
        <v>0</v>
      </c>
      <c r="G2600" s="2">
        <v>4.8538693300000002</v>
      </c>
      <c r="H2600" s="2">
        <v>5.6899999999999999E-2</v>
      </c>
      <c r="I2600" s="2">
        <v>1.74</v>
      </c>
      <c r="J2600" s="2">
        <v>0.15523239999999999</v>
      </c>
      <c r="K2600" s="2">
        <v>3.68</v>
      </c>
      <c r="L2600" s="2">
        <v>1.1599999999999999E-2</v>
      </c>
      <c r="M2600" s="2">
        <v>0</v>
      </c>
      <c r="N2600" s="2">
        <v>1052</v>
      </c>
      <c r="P2600" s="2">
        <v>6028</v>
      </c>
      <c r="Q2600" s="2">
        <v>1.1399999999999999</v>
      </c>
      <c r="R2600" s="2">
        <v>1.1100000000000001</v>
      </c>
      <c r="S2600" s="2">
        <v>0.06</v>
      </c>
      <c r="T2600" s="2" t="s">
        <v>5</v>
      </c>
      <c r="U2600" s="2">
        <v>4.37</v>
      </c>
      <c r="V2600" s="2" t="s">
        <v>14694</v>
      </c>
      <c r="W2600" s="2">
        <v>298.20072679999998</v>
      </c>
      <c r="X2600" s="2" t="s">
        <v>14695</v>
      </c>
      <c r="Y2600" s="2">
        <v>48.267792499999999</v>
      </c>
      <c r="Z2600" s="2">
        <v>1025.03</v>
      </c>
      <c r="AA2600" s="2">
        <v>15.064</v>
      </c>
      <c r="AB2600" s="2">
        <v>13.555</v>
      </c>
      <c r="AC2600" s="2">
        <v>14.954599999999999</v>
      </c>
      <c r="AD2600" s="4">
        <f t="shared" si="200"/>
        <v>0.6985541447799023</v>
      </c>
      <c r="AE2600" s="4">
        <f t="shared" si="201"/>
        <v>1.2154842119170299</v>
      </c>
      <c r="AF2600" s="4">
        <f t="shared" si="202"/>
        <v>1.4542841980629619</v>
      </c>
      <c r="AG2600" s="4">
        <f t="shared" si="203"/>
        <v>475.51913137030851</v>
      </c>
      <c r="AH2600" s="4">
        <f t="shared" si="204"/>
        <v>4.4837502643265283E-2</v>
      </c>
    </row>
    <row r="2601" spans="1:34" x14ac:dyDescent="0.3">
      <c r="A2601" s="2" t="s">
        <v>15732</v>
      </c>
      <c r="B2601" s="2" t="s">
        <v>15731</v>
      </c>
      <c r="C2601" s="2" t="s">
        <v>226</v>
      </c>
      <c r="D2601" s="2">
        <v>2024</v>
      </c>
      <c r="E2601" s="2" t="s">
        <v>227</v>
      </c>
      <c r="F2601" s="2">
        <v>0</v>
      </c>
      <c r="G2601" s="2">
        <v>4.6312959999999999</v>
      </c>
      <c r="H2601" s="2">
        <v>5.4899999999999997E-2</v>
      </c>
      <c r="I2601" s="2">
        <v>11.096890889999999</v>
      </c>
      <c r="J2601" s="2">
        <v>0.99</v>
      </c>
      <c r="K2601" s="2">
        <v>70.557906349999996</v>
      </c>
      <c r="L2601" s="2">
        <v>0.222</v>
      </c>
      <c r="M2601" s="2">
        <v>5.5E-2</v>
      </c>
      <c r="N2601" s="2">
        <v>1211</v>
      </c>
      <c r="P2601" s="2">
        <v>5690</v>
      </c>
      <c r="Q2601" s="2">
        <v>1.06</v>
      </c>
      <c r="R2601" s="2">
        <v>1.06</v>
      </c>
      <c r="S2601" s="2">
        <v>7.0000000000000007E-2</v>
      </c>
      <c r="T2601" s="2" t="s">
        <v>5</v>
      </c>
      <c r="U2601" s="2">
        <v>4.37</v>
      </c>
      <c r="V2601" s="2" t="s">
        <v>15733</v>
      </c>
      <c r="W2601" s="2">
        <v>214.12085640000001</v>
      </c>
      <c r="X2601" s="2" t="s">
        <v>15734</v>
      </c>
      <c r="Y2601" s="2">
        <v>58.390253399999999</v>
      </c>
      <c r="Z2601" s="2">
        <v>177.11799999999999</v>
      </c>
      <c r="AA2601" s="2">
        <v>10.98</v>
      </c>
      <c r="AB2601" s="2">
        <v>9.4169999999999998</v>
      </c>
      <c r="AC2601" s="2">
        <v>10.866199999999999</v>
      </c>
      <c r="AD2601" s="4">
        <f t="shared" si="200"/>
        <v>5.1634709500127406E-2</v>
      </c>
      <c r="AE2601" s="4">
        <f t="shared" si="201"/>
        <v>0.5729847374597602</v>
      </c>
      <c r="AF2601" s="4">
        <f t="shared" si="202"/>
        <v>2.521576711747286</v>
      </c>
      <c r="AG2601" s="4">
        <f t="shared" si="203"/>
        <v>350.59519298121398</v>
      </c>
      <c r="AH2601" s="4">
        <f t="shared" si="204"/>
        <v>7.2460297584492725E-2</v>
      </c>
    </row>
    <row r="2602" spans="1:34" x14ac:dyDescent="0.3">
      <c r="A2602" s="2" t="s">
        <v>6953</v>
      </c>
      <c r="B2602" s="2" t="s">
        <v>6952</v>
      </c>
      <c r="C2602" s="2" t="s">
        <v>226</v>
      </c>
      <c r="D2602" s="2">
        <v>2016</v>
      </c>
      <c r="E2602" s="2" t="s">
        <v>106</v>
      </c>
      <c r="F2602" s="2">
        <v>0</v>
      </c>
      <c r="G2602" s="2">
        <v>219.32175280000001</v>
      </c>
      <c r="H2602" s="2">
        <v>0.73360999999999998</v>
      </c>
      <c r="I2602" s="2">
        <v>7.22</v>
      </c>
      <c r="J2602" s="2">
        <v>0.64412526000000003</v>
      </c>
      <c r="K2602" s="2">
        <v>41.2</v>
      </c>
      <c r="L2602" s="2">
        <v>0.13</v>
      </c>
      <c r="M2602" s="2">
        <v>0</v>
      </c>
      <c r="N2602" s="2">
        <v>313</v>
      </c>
      <c r="P2602" s="2">
        <v>6000</v>
      </c>
      <c r="Q2602" s="2">
        <v>1.1399999999999999</v>
      </c>
      <c r="R2602" s="2">
        <v>1.1100000000000001</v>
      </c>
      <c r="S2602" s="2">
        <v>0.08</v>
      </c>
      <c r="T2602" s="2" t="s">
        <v>5</v>
      </c>
      <c r="U2602" s="2">
        <v>4.37</v>
      </c>
      <c r="V2602" s="2" t="s">
        <v>6954</v>
      </c>
      <c r="W2602" s="2">
        <v>287.4776359</v>
      </c>
      <c r="X2602" s="2" t="s">
        <v>6955</v>
      </c>
      <c r="Y2602" s="2">
        <v>46.141168499999999</v>
      </c>
      <c r="Z2602" s="2">
        <v>1364.53</v>
      </c>
      <c r="AA2602" s="2">
        <v>15.273</v>
      </c>
      <c r="AB2602" s="2">
        <v>13.891</v>
      </c>
      <c r="AC2602" s="2">
        <v>15.2469</v>
      </c>
      <c r="AD2602" s="4">
        <f t="shared" si="200"/>
        <v>0.10946760673904696</v>
      </c>
      <c r="AE2602" s="4">
        <f t="shared" si="201"/>
        <v>0.79035612065591887</v>
      </c>
      <c r="AF2602" s="4">
        <f t="shared" si="202"/>
        <v>2.3888012037705724</v>
      </c>
      <c r="AG2602" s="4">
        <f t="shared" si="203"/>
        <v>2.8078510699808601</v>
      </c>
      <c r="AH2602" s="4">
        <f t="shared" si="204"/>
        <v>0.13502302715853126</v>
      </c>
    </row>
    <row r="2603" spans="1:34" x14ac:dyDescent="0.3">
      <c r="A2603" s="2" t="s">
        <v>6849</v>
      </c>
      <c r="B2603" s="2" t="s">
        <v>6848</v>
      </c>
      <c r="C2603" s="2" t="s">
        <v>226</v>
      </c>
      <c r="D2603" s="2">
        <v>2016</v>
      </c>
      <c r="E2603" s="2" t="s">
        <v>106</v>
      </c>
      <c r="F2603" s="2">
        <v>0</v>
      </c>
      <c r="G2603" s="2">
        <v>14.07971466</v>
      </c>
      <c r="H2603" s="2">
        <v>0.1176</v>
      </c>
      <c r="I2603" s="2">
        <v>1.49</v>
      </c>
      <c r="J2603" s="2">
        <v>0.13292889999999999</v>
      </c>
      <c r="K2603" s="2">
        <v>2.83</v>
      </c>
      <c r="L2603" s="2">
        <v>8.8900000000000003E-3</v>
      </c>
      <c r="M2603" s="2">
        <v>0</v>
      </c>
      <c r="N2603" s="2">
        <v>931</v>
      </c>
      <c r="P2603" s="2">
        <v>5945</v>
      </c>
      <c r="Q2603" s="2">
        <v>1.1399999999999999</v>
      </c>
      <c r="R2603" s="2">
        <v>1.0900000000000001</v>
      </c>
      <c r="S2603" s="2">
        <v>0.09</v>
      </c>
      <c r="T2603" s="2" t="s">
        <v>5</v>
      </c>
      <c r="U2603" s="2">
        <v>4.37</v>
      </c>
      <c r="V2603" s="2" t="s">
        <v>6850</v>
      </c>
      <c r="W2603" s="2">
        <v>290.52679749999999</v>
      </c>
      <c r="X2603" s="2" t="s">
        <v>6851</v>
      </c>
      <c r="Y2603" s="2">
        <v>38.142828299999998</v>
      </c>
      <c r="Z2603" s="2">
        <v>343.226</v>
      </c>
      <c r="AA2603" s="2">
        <v>13.029</v>
      </c>
      <c r="AB2603" s="2">
        <v>10.792999999999999</v>
      </c>
      <c r="AD2603" s="4">
        <f t="shared" si="200"/>
        <v>0.85551500340543352</v>
      </c>
      <c r="AE2603" s="4">
        <f t="shared" si="201"/>
        <v>1.2747173550740958</v>
      </c>
      <c r="AF2603" s="4">
        <f t="shared" si="202"/>
        <v>1.378161405300701</v>
      </c>
      <c r="AG2603" s="4">
        <f t="shared" si="203"/>
        <v>105.31551236983353</v>
      </c>
      <c r="AH2603" s="4">
        <f t="shared" si="204"/>
        <v>4.5167415741306428E-2</v>
      </c>
    </row>
    <row r="2604" spans="1:34" x14ac:dyDescent="0.3">
      <c r="A2604" s="2" t="s">
        <v>14487</v>
      </c>
      <c r="B2604" s="2" t="s">
        <v>14486</v>
      </c>
      <c r="C2604" s="2" t="s">
        <v>226</v>
      </c>
      <c r="D2604" s="2">
        <v>2016</v>
      </c>
      <c r="E2604" s="2" t="s">
        <v>106</v>
      </c>
      <c r="F2604" s="2">
        <v>0</v>
      </c>
      <c r="G2604" s="2">
        <v>22.045901799999999</v>
      </c>
      <c r="H2604" s="2">
        <v>0.15720000000000001</v>
      </c>
      <c r="I2604" s="2">
        <v>3.74</v>
      </c>
      <c r="J2604" s="2">
        <v>0.33366045</v>
      </c>
      <c r="K2604" s="2">
        <v>13.5</v>
      </c>
      <c r="L2604" s="2">
        <v>4.24E-2</v>
      </c>
      <c r="M2604" s="2">
        <v>0</v>
      </c>
      <c r="N2604" s="2">
        <v>640</v>
      </c>
      <c r="P2604" s="2">
        <v>5993</v>
      </c>
      <c r="Q2604" s="2">
        <v>1.1399999999999999</v>
      </c>
      <c r="R2604" s="2">
        <v>1.1100000000000001</v>
      </c>
      <c r="S2604" s="2">
        <v>0.09</v>
      </c>
      <c r="T2604" s="2" t="s">
        <v>5</v>
      </c>
      <c r="U2604" s="2">
        <v>4.37</v>
      </c>
      <c r="V2604" s="2" t="s">
        <v>14488</v>
      </c>
      <c r="W2604" s="2">
        <v>294.52706339999997</v>
      </c>
      <c r="X2604" s="2" t="s">
        <v>14489</v>
      </c>
      <c r="Y2604" s="2">
        <v>43.368131699999999</v>
      </c>
      <c r="Z2604" s="2">
        <v>1976.05</v>
      </c>
      <c r="AA2604" s="2">
        <v>15.882</v>
      </c>
      <c r="AB2604" s="2">
        <v>14.167</v>
      </c>
      <c r="AC2604" s="2">
        <v>15.642200000000001</v>
      </c>
      <c r="AD2604" s="4">
        <f t="shared" si="200"/>
        <v>0.25805897140676004</v>
      </c>
      <c r="AE2604" s="4">
        <f t="shared" si="201"/>
        <v>0.96514055306128266</v>
      </c>
      <c r="AF2604" s="4">
        <f t="shared" si="202"/>
        <v>1.8999014891433708</v>
      </c>
      <c r="AG2604" s="4">
        <f t="shared" si="203"/>
        <v>60.865554096382027</v>
      </c>
      <c r="AH2604" s="4">
        <f t="shared" si="204"/>
        <v>7.5100200445483975E-2</v>
      </c>
    </row>
    <row r="2605" spans="1:34" x14ac:dyDescent="0.3">
      <c r="A2605" s="2" t="s">
        <v>14567</v>
      </c>
      <c r="B2605" s="2" t="s">
        <v>14566</v>
      </c>
      <c r="C2605" s="2" t="s">
        <v>226</v>
      </c>
      <c r="D2605" s="2">
        <v>2016</v>
      </c>
      <c r="E2605" s="2" t="s">
        <v>106</v>
      </c>
      <c r="F2605" s="2">
        <v>0</v>
      </c>
      <c r="G2605" s="2">
        <v>52.75875577</v>
      </c>
      <c r="H2605" s="2">
        <v>0.2944</v>
      </c>
      <c r="I2605" s="2">
        <v>8.89</v>
      </c>
      <c r="J2605" s="2">
        <v>0.79311268000000001</v>
      </c>
      <c r="K2605" s="2">
        <v>58.6</v>
      </c>
      <c r="L2605" s="2">
        <v>0.184</v>
      </c>
      <c r="M2605" s="2">
        <v>0</v>
      </c>
      <c r="N2605" s="2">
        <v>540</v>
      </c>
      <c r="P2605" s="2">
        <v>5954</v>
      </c>
      <c r="Q2605" s="2">
        <v>1.1299999999999999</v>
      </c>
      <c r="R2605" s="2">
        <v>1.0900000000000001</v>
      </c>
      <c r="S2605" s="2">
        <v>0.09</v>
      </c>
      <c r="T2605" s="2" t="s">
        <v>5</v>
      </c>
      <c r="U2605" s="2">
        <v>4.37</v>
      </c>
      <c r="V2605" s="2" t="s">
        <v>14568</v>
      </c>
      <c r="W2605" s="2">
        <v>288.43571800000001</v>
      </c>
      <c r="X2605" s="2" t="s">
        <v>14569</v>
      </c>
      <c r="Y2605" s="2">
        <v>43.763471199999998</v>
      </c>
      <c r="Z2605" s="2">
        <v>1712.12</v>
      </c>
      <c r="AA2605" s="2">
        <v>15.234999999999999</v>
      </c>
      <c r="AB2605" s="2">
        <v>13.664999999999999</v>
      </c>
      <c r="AC2605" s="2">
        <v>15.136100000000001</v>
      </c>
      <c r="AD2605" s="4">
        <f t="shared" si="200"/>
        <v>8.3405047322479567E-2</v>
      </c>
      <c r="AE2605" s="4">
        <f t="shared" si="201"/>
        <v>0.74147087069684336</v>
      </c>
      <c r="AF2605" s="4">
        <f t="shared" si="202"/>
        <v>2.5674259561854824</v>
      </c>
      <c r="AG2605" s="4">
        <f t="shared" si="203"/>
        <v>16.611408060747795</v>
      </c>
      <c r="AH2605" s="4">
        <f t="shared" si="204"/>
        <v>0.11048442189918919</v>
      </c>
    </row>
    <row r="2606" spans="1:34" x14ac:dyDescent="0.3">
      <c r="A2606" s="2" t="s">
        <v>13343</v>
      </c>
      <c r="B2606" s="2" t="s">
        <v>13342</v>
      </c>
      <c r="C2606" s="2" t="s">
        <v>226</v>
      </c>
      <c r="D2606" s="2">
        <v>2016</v>
      </c>
      <c r="E2606" s="2" t="s">
        <v>106</v>
      </c>
      <c r="F2606" s="2">
        <v>0</v>
      </c>
      <c r="G2606" s="2">
        <v>6.9969265539999999</v>
      </c>
      <c r="H2606" s="2">
        <v>7.1900000000000006E-2</v>
      </c>
      <c r="I2606" s="2">
        <v>4.1900000000000004</v>
      </c>
      <c r="J2606" s="2">
        <v>0.37380676000000002</v>
      </c>
      <c r="K2606" s="2">
        <v>16.3</v>
      </c>
      <c r="L2606" s="2">
        <v>5.1400000000000001E-2</v>
      </c>
      <c r="M2606" s="2">
        <v>0</v>
      </c>
      <c r="N2606" s="2">
        <v>888</v>
      </c>
      <c r="P2606" s="2">
        <v>5943</v>
      </c>
      <c r="Q2606" s="2">
        <v>1.1299999999999999</v>
      </c>
      <c r="R2606" s="2">
        <v>1.1000000000000001</v>
      </c>
      <c r="S2606" s="2">
        <v>0.12</v>
      </c>
      <c r="T2606" s="2" t="s">
        <v>5</v>
      </c>
      <c r="U2606" s="2">
        <v>4.37</v>
      </c>
      <c r="V2606" s="2" t="s">
        <v>13344</v>
      </c>
      <c r="W2606" s="2">
        <v>293.17132409999999</v>
      </c>
      <c r="X2606" s="2" t="s">
        <v>13345</v>
      </c>
      <c r="Y2606" s="2">
        <v>45.065593399999997</v>
      </c>
      <c r="Z2606" s="2">
        <v>845.82399999999996</v>
      </c>
      <c r="AA2606" s="2">
        <v>14.816000000000001</v>
      </c>
      <c r="AB2606" s="2">
        <v>13.266999999999999</v>
      </c>
      <c r="AC2606" s="2">
        <v>14.7698</v>
      </c>
      <c r="AD2606" s="4">
        <f t="shared" si="200"/>
        <v>0.22158764173911275</v>
      </c>
      <c r="AE2606" s="4">
        <f t="shared" si="201"/>
        <v>0.92845221888688245</v>
      </c>
      <c r="AF2606" s="4">
        <f t="shared" si="202"/>
        <v>1.9723627448154759</v>
      </c>
      <c r="AG2606" s="4">
        <f t="shared" si="203"/>
        <v>276.44699736479066</v>
      </c>
      <c r="AH2606" s="4">
        <f t="shared" si="204"/>
        <v>6.6188159963073007E-2</v>
      </c>
    </row>
    <row r="2607" spans="1:34" x14ac:dyDescent="0.3">
      <c r="A2607" s="2" t="s">
        <v>13343</v>
      </c>
      <c r="B2607" s="2" t="s">
        <v>13346</v>
      </c>
      <c r="C2607" s="2" t="s">
        <v>226</v>
      </c>
      <c r="D2607" s="2">
        <v>2016</v>
      </c>
      <c r="E2607" s="2" t="s">
        <v>106</v>
      </c>
      <c r="F2607" s="2">
        <v>0</v>
      </c>
      <c r="G2607" s="2">
        <v>151.86392000000001</v>
      </c>
      <c r="H2607" s="2">
        <v>0.55940000000000001</v>
      </c>
      <c r="I2607" s="2">
        <v>3.3</v>
      </c>
      <c r="J2607" s="2">
        <v>0.29440628000000002</v>
      </c>
      <c r="K2607" s="2">
        <v>10.9</v>
      </c>
      <c r="L2607" s="2">
        <v>3.4299999999999997E-2</v>
      </c>
      <c r="M2607" s="2">
        <v>0</v>
      </c>
      <c r="N2607" s="2">
        <v>318</v>
      </c>
      <c r="P2607" s="2">
        <v>5943</v>
      </c>
      <c r="Q2607" s="2">
        <v>1.1299999999999999</v>
      </c>
      <c r="R2607" s="2">
        <v>1.1000000000000001</v>
      </c>
      <c r="S2607" s="2">
        <v>0.12</v>
      </c>
      <c r="T2607" s="2" t="s">
        <v>5</v>
      </c>
      <c r="U2607" s="2">
        <v>4.37</v>
      </c>
      <c r="V2607" s="2" t="s">
        <v>13344</v>
      </c>
      <c r="W2607" s="2">
        <v>293.17132409999999</v>
      </c>
      <c r="X2607" s="2" t="s">
        <v>13345</v>
      </c>
      <c r="Y2607" s="2">
        <v>45.065593399999997</v>
      </c>
      <c r="Z2607" s="2">
        <v>845.82399999999996</v>
      </c>
      <c r="AA2607" s="2">
        <v>14.816000000000001</v>
      </c>
      <c r="AB2607" s="2">
        <v>13.266999999999999</v>
      </c>
      <c r="AC2607" s="2">
        <v>14.7698</v>
      </c>
      <c r="AD2607" s="4">
        <f t="shared" si="200"/>
        <v>0.30330856777137771</v>
      </c>
      <c r="AE2607" s="4">
        <f t="shared" si="201"/>
        <v>1.0009182736455464</v>
      </c>
      <c r="AF2607" s="4">
        <f t="shared" si="202"/>
        <v>1.8174240845301637</v>
      </c>
      <c r="AG2607" s="4">
        <f t="shared" si="203"/>
        <v>4.5669339846570498</v>
      </c>
      <c r="AH2607" s="4">
        <f t="shared" si="204"/>
        <v>0.10191608187807415</v>
      </c>
    </row>
    <row r="2608" spans="1:34" x14ac:dyDescent="0.3">
      <c r="A2608" s="2" t="s">
        <v>18179</v>
      </c>
      <c r="B2608" s="2" t="s">
        <v>18178</v>
      </c>
      <c r="C2608" s="2" t="s">
        <v>226</v>
      </c>
      <c r="D2608" s="2">
        <v>2018</v>
      </c>
      <c r="E2608" s="2" t="s">
        <v>17917</v>
      </c>
      <c r="F2608" s="2">
        <v>0</v>
      </c>
      <c r="G2608" s="2">
        <v>1.3866531799999999</v>
      </c>
      <c r="H2608" s="2">
        <v>2.4799999999999999E-2</v>
      </c>
      <c r="I2608" s="2">
        <v>13.450799999999999</v>
      </c>
      <c r="J2608" s="2">
        <v>1.2</v>
      </c>
      <c r="K2608" s="2">
        <v>1172.7927</v>
      </c>
      <c r="L2608" s="2">
        <v>3.69</v>
      </c>
      <c r="M2608" s="2">
        <v>0</v>
      </c>
      <c r="N2608" s="2">
        <v>1880</v>
      </c>
      <c r="O2608" s="2" t="s">
        <v>1325</v>
      </c>
      <c r="P2608" s="2">
        <v>5800</v>
      </c>
      <c r="Q2608" s="2">
        <v>1.1100000000000001</v>
      </c>
      <c r="R2608" s="2">
        <v>1.05</v>
      </c>
      <c r="S2608" s="2">
        <v>0.16</v>
      </c>
      <c r="U2608" s="2">
        <v>4.37</v>
      </c>
      <c r="V2608" s="2" t="s">
        <v>18180</v>
      </c>
      <c r="W2608" s="2">
        <v>354.16869589999999</v>
      </c>
      <c r="X2608" s="2" t="s">
        <v>18181</v>
      </c>
      <c r="Y2608" s="2">
        <v>-34.611304199999999</v>
      </c>
      <c r="Z2608" s="2">
        <v>232.98</v>
      </c>
      <c r="AA2608" s="2">
        <v>11.15</v>
      </c>
      <c r="AB2608" s="2">
        <v>10.002000000000001</v>
      </c>
      <c r="AC2608" s="2">
        <v>11.397500000000001</v>
      </c>
      <c r="AD2608" s="4">
        <f t="shared" si="200"/>
        <v>0.48192217298446749</v>
      </c>
      <c r="AE2608" s="4">
        <f t="shared" si="201"/>
        <v>6.4822387643794741</v>
      </c>
      <c r="AF2608" s="4">
        <f t="shared" si="202"/>
        <v>9.3376280270695844</v>
      </c>
      <c r="AG2608" s="4">
        <f t="shared" si="203"/>
        <v>2033.9694245228691</v>
      </c>
      <c r="AH2608" s="4">
        <f t="shared" si="204"/>
        <v>0.21535633159842196</v>
      </c>
    </row>
    <row r="2609" spans="1:34" x14ac:dyDescent="0.3">
      <c r="A2609" s="2" t="s">
        <v>1447</v>
      </c>
      <c r="B2609" s="2" t="s">
        <v>1446</v>
      </c>
      <c r="C2609" s="2" t="s">
        <v>226</v>
      </c>
      <c r="D2609" s="2">
        <v>2007</v>
      </c>
      <c r="E2609" s="2" t="s">
        <v>1270</v>
      </c>
      <c r="F2609" s="2">
        <v>0</v>
      </c>
      <c r="G2609" s="2">
        <v>2.7884899999999999</v>
      </c>
      <c r="H2609" s="2">
        <v>4.0730000000000002E-2</v>
      </c>
      <c r="I2609" s="2">
        <v>13.562889999999999</v>
      </c>
      <c r="J2609" s="2">
        <v>1.21</v>
      </c>
      <c r="K2609" s="2">
        <v>311.47340000000003</v>
      </c>
      <c r="L2609" s="2">
        <v>0.98</v>
      </c>
      <c r="M2609" s="2">
        <v>0</v>
      </c>
      <c r="N2609" s="2">
        <v>1517</v>
      </c>
      <c r="O2609" s="2" t="s">
        <v>272</v>
      </c>
      <c r="P2609" s="2">
        <v>5960</v>
      </c>
      <c r="Q2609" s="2">
        <v>1.1200000000000001</v>
      </c>
      <c r="R2609" s="2">
        <v>1.04</v>
      </c>
      <c r="S2609" s="2">
        <v>0.24</v>
      </c>
      <c r="T2609" s="2" t="s">
        <v>5</v>
      </c>
      <c r="U2609" s="2">
        <v>4.37</v>
      </c>
      <c r="V2609" s="2" t="s">
        <v>1448</v>
      </c>
      <c r="W2609" s="2">
        <v>274.40553349999999</v>
      </c>
      <c r="X2609" s="2" t="s">
        <v>1449</v>
      </c>
      <c r="Y2609" s="2">
        <v>36.621461699999998</v>
      </c>
      <c r="Z2609" s="2">
        <v>303.33600000000001</v>
      </c>
      <c r="AA2609" s="2">
        <v>11.954000000000001</v>
      </c>
      <c r="AB2609" s="2">
        <v>10.481</v>
      </c>
      <c r="AC2609" s="2">
        <v>11.8224</v>
      </c>
      <c r="AD2609" s="4">
        <f t="shared" si="200"/>
        <v>0.12484301404346074</v>
      </c>
      <c r="AE2609" s="4">
        <f t="shared" si="201"/>
        <v>1.693232066739913</v>
      </c>
      <c r="AF2609" s="4">
        <f t="shared" si="202"/>
        <v>4.7921936798992277</v>
      </c>
      <c r="AG2609" s="4">
        <f t="shared" si="203"/>
        <v>856.01645697112929</v>
      </c>
      <c r="AH2609" s="4">
        <f t="shared" si="204"/>
        <v>0.12303865405904187</v>
      </c>
    </row>
    <row r="2610" spans="1:34" x14ac:dyDescent="0.3">
      <c r="A2610" s="2" t="s">
        <v>6770</v>
      </c>
      <c r="B2610" s="2" t="s">
        <v>6773</v>
      </c>
      <c r="C2610" s="2" t="s">
        <v>226</v>
      </c>
      <c r="D2610" s="2">
        <v>2016</v>
      </c>
      <c r="E2610" s="2" t="s">
        <v>106</v>
      </c>
      <c r="F2610" s="2">
        <v>0</v>
      </c>
      <c r="G2610" s="2">
        <v>3.1889760100000002</v>
      </c>
      <c r="H2610" s="2">
        <v>4.4130000000000003E-2</v>
      </c>
      <c r="I2610" s="2">
        <v>0.99</v>
      </c>
      <c r="J2610" s="2">
        <v>8.8321880000000005E-2</v>
      </c>
      <c r="K2610" s="2">
        <v>0.93700000000000006</v>
      </c>
      <c r="L2610" s="2">
        <v>2.9499999999999999E-3</v>
      </c>
      <c r="M2610" s="2">
        <v>0</v>
      </c>
      <c r="N2610" s="2">
        <v>1309</v>
      </c>
      <c r="P2610" s="2">
        <v>5754</v>
      </c>
      <c r="Q2610" s="2">
        <v>1.1299999999999999</v>
      </c>
      <c r="R2610" s="2">
        <v>1.08</v>
      </c>
      <c r="S2610" s="2">
        <v>0.28999999999999998</v>
      </c>
      <c r="T2610" s="2" t="s">
        <v>5</v>
      </c>
      <c r="U2610" s="2">
        <v>4.37</v>
      </c>
      <c r="V2610" s="2" t="s">
        <v>6771</v>
      </c>
      <c r="W2610" s="2">
        <v>288.64625640000003</v>
      </c>
      <c r="X2610" s="2" t="s">
        <v>6772</v>
      </c>
      <c r="Y2610" s="2">
        <v>50.788964499999999</v>
      </c>
      <c r="Z2610" s="2">
        <v>817.64700000000005</v>
      </c>
      <c r="AA2610" s="2">
        <v>13.46</v>
      </c>
      <c r="AB2610" s="2">
        <v>11.803000000000001</v>
      </c>
      <c r="AC2610" s="2">
        <v>13.3291</v>
      </c>
      <c r="AD2610" s="4">
        <f t="shared" si="200"/>
        <v>0.9656817125442777</v>
      </c>
      <c r="AE2610" s="4">
        <f t="shared" si="201"/>
        <v>0.95602489541883495</v>
      </c>
      <c r="AF2610" s="4">
        <f t="shared" si="202"/>
        <v>0.97286414594466708</v>
      </c>
      <c r="AG2610" s="4">
        <f t="shared" si="203"/>
        <v>644.84941807518396</v>
      </c>
      <c r="AH2610" s="4">
        <f t="shared" si="204"/>
        <v>2.6889478212714729E-2</v>
      </c>
    </row>
    <row r="2611" spans="1:34" x14ac:dyDescent="0.3">
      <c r="A2611" s="2" t="s">
        <v>6770</v>
      </c>
      <c r="B2611" s="2" t="s">
        <v>6769</v>
      </c>
      <c r="C2611" s="2" t="s">
        <v>226</v>
      </c>
      <c r="D2611" s="2">
        <v>2016</v>
      </c>
      <c r="E2611" s="2" t="s">
        <v>106</v>
      </c>
      <c r="F2611" s="2">
        <v>0</v>
      </c>
      <c r="G2611" s="2">
        <v>56.1886887</v>
      </c>
      <c r="H2611" s="2">
        <v>0.29870999999999998</v>
      </c>
      <c r="I2611" s="2">
        <v>2.09</v>
      </c>
      <c r="J2611" s="2">
        <v>0.18645730999999999</v>
      </c>
      <c r="K2611" s="2">
        <v>5.0199999999999996</v>
      </c>
      <c r="L2611" s="2">
        <v>1.5800000000000002E-2</v>
      </c>
      <c r="M2611" s="2">
        <v>0</v>
      </c>
      <c r="N2611" s="2">
        <v>503</v>
      </c>
      <c r="P2611" s="2">
        <v>5754</v>
      </c>
      <c r="Q2611" s="2">
        <v>1.1299999999999999</v>
      </c>
      <c r="R2611" s="2">
        <v>1.08</v>
      </c>
      <c r="S2611" s="2">
        <v>0.28999999999999998</v>
      </c>
      <c r="T2611" s="2" t="s">
        <v>5</v>
      </c>
      <c r="U2611" s="2">
        <v>4.37</v>
      </c>
      <c r="V2611" s="2" t="s">
        <v>6771</v>
      </c>
      <c r="W2611" s="2">
        <v>288.64625640000003</v>
      </c>
      <c r="X2611" s="2" t="s">
        <v>6772</v>
      </c>
      <c r="Y2611" s="2">
        <v>50.788964499999999</v>
      </c>
      <c r="Z2611" s="2">
        <v>817.64700000000005</v>
      </c>
      <c r="AA2611" s="2">
        <v>13.46</v>
      </c>
      <c r="AB2611" s="2">
        <v>11.803000000000001</v>
      </c>
      <c r="AC2611" s="2">
        <v>13.3291</v>
      </c>
      <c r="AD2611" s="4">
        <f t="shared" si="200"/>
        <v>0.54987611904445555</v>
      </c>
      <c r="AE2611" s="4">
        <f t="shared" si="201"/>
        <v>1.1492410888029121</v>
      </c>
      <c r="AF2611" s="4">
        <f t="shared" si="202"/>
        <v>1.5498109160791473</v>
      </c>
      <c r="AG2611" s="4">
        <f t="shared" si="203"/>
        <v>14.074294798125308</v>
      </c>
      <c r="AH2611" s="4">
        <f t="shared" si="204"/>
        <v>6.9102653285166071E-2</v>
      </c>
    </row>
    <row r="2612" spans="1:34" x14ac:dyDescent="0.3">
      <c r="A2612" s="2" t="s">
        <v>15315</v>
      </c>
      <c r="B2612" s="2" t="s">
        <v>15314</v>
      </c>
      <c r="C2612" s="2" t="s">
        <v>226</v>
      </c>
      <c r="D2612" s="2">
        <v>2019</v>
      </c>
      <c r="E2612" s="2" t="s">
        <v>15198</v>
      </c>
      <c r="F2612" s="2">
        <v>0</v>
      </c>
      <c r="G2612" s="2">
        <v>4.43527</v>
      </c>
      <c r="H2612" s="2">
        <v>5.8000000000000003E-2</v>
      </c>
      <c r="I2612" s="2">
        <v>11.99363</v>
      </c>
      <c r="J2612" s="2">
        <v>1.07</v>
      </c>
      <c r="K2612" s="2">
        <v>921.70699999999999</v>
      </c>
      <c r="L2612" s="2">
        <v>2.9</v>
      </c>
      <c r="M2612" s="2">
        <v>0.06</v>
      </c>
      <c r="N2612" s="2">
        <v>1448</v>
      </c>
      <c r="O2612" s="2" t="s">
        <v>572</v>
      </c>
      <c r="P2612" s="2">
        <v>6330</v>
      </c>
      <c r="Q2612" s="2">
        <v>1.38</v>
      </c>
      <c r="R2612" s="2">
        <v>1.34</v>
      </c>
      <c r="S2612" s="2">
        <v>0.31</v>
      </c>
      <c r="T2612" s="2" t="s">
        <v>5</v>
      </c>
      <c r="U2612" s="2">
        <v>4.37</v>
      </c>
      <c r="V2612" s="2" t="s">
        <v>15316</v>
      </c>
      <c r="W2612" s="2">
        <v>141.92064350000001</v>
      </c>
      <c r="X2612" s="2" t="s">
        <v>15317</v>
      </c>
      <c r="Y2612" s="2">
        <v>-19.3476477</v>
      </c>
      <c r="Z2612" s="2">
        <v>609.12800000000004</v>
      </c>
      <c r="AA2612" s="2">
        <v>12.868</v>
      </c>
      <c r="AB2612" s="2">
        <v>11.452</v>
      </c>
      <c r="AC2612" s="2">
        <v>12.6547</v>
      </c>
      <c r="AD2612" s="4">
        <f t="shared" si="200"/>
        <v>0.53424558918469711</v>
      </c>
      <c r="AE2612" s="4">
        <f t="shared" si="201"/>
        <v>6.4075439258132585</v>
      </c>
      <c r="AF2612" s="4">
        <f t="shared" si="202"/>
        <v>8.7663966973296201</v>
      </c>
      <c r="AG2612" s="4">
        <f t="shared" si="203"/>
        <v>815.46791037753019</v>
      </c>
      <c r="AH2612" s="4">
        <f t="shared" si="204"/>
        <v>0.23037579055144705</v>
      </c>
    </row>
    <row r="2613" spans="1:34" x14ac:dyDescent="0.3">
      <c r="A2613" s="2" t="s">
        <v>16724</v>
      </c>
      <c r="B2613" s="2" t="s">
        <v>16723</v>
      </c>
      <c r="C2613" s="2" t="s">
        <v>226</v>
      </c>
      <c r="D2613" s="2">
        <v>2024</v>
      </c>
      <c r="E2613" s="2" t="s">
        <v>227</v>
      </c>
      <c r="F2613" s="2">
        <v>0</v>
      </c>
      <c r="G2613" s="2">
        <v>1.2669379999999999</v>
      </c>
      <c r="H2613" s="2">
        <v>2.4899999999999999E-2</v>
      </c>
      <c r="I2613" s="2">
        <v>7.16</v>
      </c>
      <c r="J2613" s="2">
        <v>0.63877351000000004</v>
      </c>
      <c r="K2613" s="2">
        <v>68.2</v>
      </c>
      <c r="L2613" s="2">
        <v>0.2145812</v>
      </c>
      <c r="M2613" s="2">
        <v>0.09</v>
      </c>
      <c r="N2613" s="2">
        <v>2155</v>
      </c>
      <c r="P2613" s="2">
        <v>6177</v>
      </c>
      <c r="Q2613" s="2">
        <v>1.31</v>
      </c>
      <c r="R2613" s="2">
        <v>1.29</v>
      </c>
      <c r="S2613" s="2">
        <v>0.35</v>
      </c>
      <c r="T2613" s="2" t="s">
        <v>5</v>
      </c>
      <c r="U2613" s="2">
        <v>4.37</v>
      </c>
      <c r="V2613" s="2" t="s">
        <v>16725</v>
      </c>
      <c r="W2613" s="2">
        <v>173.2790517</v>
      </c>
      <c r="X2613" s="2" t="s">
        <v>16726</v>
      </c>
      <c r="Y2613" s="2">
        <v>-56.503387099999998</v>
      </c>
      <c r="Z2613" s="2">
        <v>485.21899999999999</v>
      </c>
      <c r="AA2613" s="2">
        <v>12.382999999999999</v>
      </c>
      <c r="AB2613" s="2">
        <v>11.005000000000001</v>
      </c>
      <c r="AC2613" s="2">
        <v>12.2766</v>
      </c>
      <c r="AD2613" s="4">
        <f t="shared" si="200"/>
        <v>0.18579982804852513</v>
      </c>
      <c r="AE2613" s="4">
        <f t="shared" si="201"/>
        <v>1.3303267688274398</v>
      </c>
      <c r="AF2613" s="4">
        <f t="shared" si="202"/>
        <v>3.0862824991896756</v>
      </c>
      <c r="AG2613" s="4">
        <f t="shared" si="203"/>
        <v>3615.2984288867274</v>
      </c>
      <c r="AH2613" s="4">
        <f t="shared" si="204"/>
        <v>6.6483218979993361E-2</v>
      </c>
    </row>
    <row r="2614" spans="1:34" x14ac:dyDescent="0.3">
      <c r="A2614" s="2" t="s">
        <v>16467</v>
      </c>
      <c r="B2614" s="2" t="s">
        <v>16466</v>
      </c>
      <c r="C2614" s="2" t="s">
        <v>226</v>
      </c>
      <c r="D2614" s="2">
        <v>2023</v>
      </c>
      <c r="E2614" s="2" t="s">
        <v>227</v>
      </c>
      <c r="F2614" s="2">
        <v>0</v>
      </c>
      <c r="G2614" s="2">
        <v>13.336679999999999</v>
      </c>
      <c r="H2614" s="2">
        <v>0.112</v>
      </c>
      <c r="I2614" s="2">
        <v>10.42435205</v>
      </c>
      <c r="J2614" s="2">
        <v>0.93</v>
      </c>
      <c r="K2614" s="2">
        <v>2955.8041850999998</v>
      </c>
      <c r="L2614" s="2">
        <v>9.3000000000000007</v>
      </c>
      <c r="M2614" s="2">
        <v>0.112</v>
      </c>
      <c r="N2614" s="2">
        <v>860</v>
      </c>
      <c r="P2614" s="2">
        <v>5651</v>
      </c>
      <c r="Q2614" s="2">
        <v>1.1020000000000001</v>
      </c>
      <c r="R2614" s="2">
        <v>1.0409999999999999</v>
      </c>
      <c r="S2614" s="2">
        <v>0.3</v>
      </c>
      <c r="T2614" s="2" t="s">
        <v>5</v>
      </c>
      <c r="U2614" s="2">
        <v>4.3710000000000004</v>
      </c>
      <c r="V2614" s="2" t="s">
        <v>16468</v>
      </c>
      <c r="W2614" s="2">
        <v>61.686219700000002</v>
      </c>
      <c r="X2614" s="2" t="s">
        <v>16469</v>
      </c>
      <c r="Y2614" s="2">
        <v>-16.755754599999999</v>
      </c>
      <c r="Z2614" s="2">
        <v>508.68599999999998</v>
      </c>
      <c r="AA2614" s="2">
        <v>13.250999999999999</v>
      </c>
      <c r="AB2614" s="2">
        <v>11.586</v>
      </c>
      <c r="AC2614" s="2">
        <v>13.071099999999999</v>
      </c>
      <c r="AD2614" s="4">
        <f t="shared" si="200"/>
        <v>2.6093266507865294</v>
      </c>
      <c r="AE2614" s="4">
        <f t="shared" si="201"/>
        <v>27.20053962124619</v>
      </c>
      <c r="AF2614" s="4">
        <f t="shared" si="202"/>
        <v>16.838883602004142</v>
      </c>
      <c r="AG2614" s="4">
        <f t="shared" si="203"/>
        <v>88.576440285377402</v>
      </c>
      <c r="AH2614" s="4">
        <f t="shared" si="204"/>
        <v>0.57420116497845008</v>
      </c>
    </row>
    <row r="2615" spans="1:34" x14ac:dyDescent="0.3">
      <c r="A2615" s="2" t="s">
        <v>13190</v>
      </c>
      <c r="B2615" s="2" t="s">
        <v>13194</v>
      </c>
      <c r="C2615" s="2" t="s">
        <v>226</v>
      </c>
      <c r="D2615" s="2">
        <v>2014</v>
      </c>
      <c r="E2615" s="2" t="s">
        <v>106</v>
      </c>
      <c r="F2615" s="2">
        <v>0</v>
      </c>
      <c r="G2615" s="2">
        <v>40.101371</v>
      </c>
      <c r="H2615" s="2">
        <v>0.23599999999999999</v>
      </c>
      <c r="I2615" s="2">
        <v>2.94</v>
      </c>
      <c r="J2615" s="2">
        <v>0.26200000000000001</v>
      </c>
      <c r="K2615" s="2">
        <v>245.34299999999999</v>
      </c>
      <c r="L2615" s="2">
        <v>0.77193540000000005</v>
      </c>
      <c r="M2615" s="2">
        <v>0</v>
      </c>
      <c r="N2615" s="2">
        <v>583</v>
      </c>
      <c r="P2615" s="2">
        <v>6099</v>
      </c>
      <c r="Q2615" s="2">
        <v>1.127</v>
      </c>
      <c r="R2615" s="2">
        <v>1.024</v>
      </c>
      <c r="S2615" s="2">
        <v>0.1</v>
      </c>
      <c r="T2615" s="2" t="s">
        <v>5</v>
      </c>
      <c r="U2615" s="2">
        <v>4.3719999999999999</v>
      </c>
      <c r="V2615" s="2" t="s">
        <v>13191</v>
      </c>
      <c r="W2615" s="2">
        <v>296.35862509999998</v>
      </c>
      <c r="X2615" s="2" t="s">
        <v>13192</v>
      </c>
      <c r="Y2615" s="2">
        <v>39.115203299999997</v>
      </c>
      <c r="Z2615" s="2">
        <v>969.25199999999995</v>
      </c>
      <c r="AA2615" s="2">
        <v>15.086</v>
      </c>
      <c r="AB2615" s="2">
        <v>13.282999999999999</v>
      </c>
      <c r="AC2615" s="2">
        <v>14.866300000000001</v>
      </c>
      <c r="AD2615" s="4">
        <f t="shared" si="200"/>
        <v>9.6545420889444227</v>
      </c>
      <c r="AE2615" s="4">
        <f t="shared" si="201"/>
        <v>28.3843537414966</v>
      </c>
      <c r="AF2615" s="4">
        <f t="shared" si="202"/>
        <v>9.1350971532874237</v>
      </c>
      <c r="AG2615" s="4">
        <f t="shared" si="203"/>
        <v>28.310543670053413</v>
      </c>
      <c r="AH2615" s="4">
        <f t="shared" si="204"/>
        <v>0.37833706735550365</v>
      </c>
    </row>
    <row r="2616" spans="1:34" x14ac:dyDescent="0.3">
      <c r="A2616" s="2" t="s">
        <v>4095</v>
      </c>
      <c r="B2616" s="2" t="s">
        <v>4094</v>
      </c>
      <c r="C2616" s="2" t="s">
        <v>226</v>
      </c>
      <c r="D2616" s="2">
        <v>2024</v>
      </c>
      <c r="E2616" s="2" t="s">
        <v>271</v>
      </c>
      <c r="F2616" s="2">
        <v>0</v>
      </c>
      <c r="G2616" s="2">
        <v>15.611000000000001</v>
      </c>
      <c r="H2616" s="2">
        <v>0.13100000000000001</v>
      </c>
      <c r="I2616" s="2">
        <v>2.8839999999999999</v>
      </c>
      <c r="J2616" s="2">
        <v>0.25729369000000002</v>
      </c>
      <c r="K2616" s="2">
        <v>10.48</v>
      </c>
      <c r="L2616" s="2">
        <v>3.2973769999999999E-2</v>
      </c>
      <c r="M2616" s="2">
        <v>0.03</v>
      </c>
      <c r="N2616" s="2">
        <v>911</v>
      </c>
      <c r="O2616" s="2" t="s">
        <v>422</v>
      </c>
      <c r="P2616" s="2">
        <v>6252.6</v>
      </c>
      <c r="Q2616" s="2">
        <v>1.22</v>
      </c>
      <c r="R2616" s="2">
        <v>1.2</v>
      </c>
      <c r="S2616" s="2">
        <v>0.14299999999999999</v>
      </c>
      <c r="T2616" s="2" t="s">
        <v>5</v>
      </c>
      <c r="U2616" s="2">
        <v>4.3719999999999999</v>
      </c>
      <c r="V2616" s="2" t="s">
        <v>4096</v>
      </c>
      <c r="W2616" s="2">
        <v>129.6894456</v>
      </c>
      <c r="X2616" s="2" t="s">
        <v>4097</v>
      </c>
      <c r="Y2616" s="2">
        <v>23.685265099999999</v>
      </c>
      <c r="Z2616" s="2">
        <v>35.26</v>
      </c>
      <c r="AA2616" s="2">
        <v>6.89351</v>
      </c>
      <c r="AB2616" s="2">
        <v>5.5670000000000002</v>
      </c>
      <c r="AC2616" s="2">
        <v>6.7468000000000004</v>
      </c>
      <c r="AD2616" s="4">
        <f t="shared" si="200"/>
        <v>0.4368934306678714</v>
      </c>
      <c r="AE2616" s="4">
        <f t="shared" si="201"/>
        <v>1.260000654046141</v>
      </c>
      <c r="AF2616" s="4">
        <f t="shared" si="202"/>
        <v>1.9062638553644853</v>
      </c>
      <c r="AG2616" s="4">
        <f t="shared" si="203"/>
        <v>118.9349529565611</v>
      </c>
      <c r="AH2616" s="4">
        <f t="shared" si="204"/>
        <v>6.3157339169450072E-2</v>
      </c>
    </row>
    <row r="2617" spans="1:34" x14ac:dyDescent="0.3">
      <c r="A2617" s="2" t="s">
        <v>1232</v>
      </c>
      <c r="B2617" s="2" t="s">
        <v>1231</v>
      </c>
      <c r="C2617" s="2" t="s">
        <v>226</v>
      </c>
      <c r="D2617" s="2">
        <v>2022</v>
      </c>
      <c r="E2617" s="2" t="s">
        <v>87</v>
      </c>
      <c r="F2617" s="2">
        <v>0</v>
      </c>
      <c r="G2617" s="2">
        <v>3.6915224000000002</v>
      </c>
      <c r="H2617" s="2">
        <v>4.6699999999999998E-2</v>
      </c>
      <c r="I2617" s="2">
        <v>14.81827249</v>
      </c>
      <c r="J2617" s="2">
        <v>1.3220000000000001</v>
      </c>
      <c r="K2617" s="2">
        <v>259.66580851999998</v>
      </c>
      <c r="L2617" s="2">
        <v>0.81699999999999995</v>
      </c>
      <c r="N2617" s="2">
        <v>1213.23</v>
      </c>
      <c r="P2617" s="2">
        <v>5720</v>
      </c>
      <c r="Q2617" s="2">
        <v>1.0640000000000001</v>
      </c>
      <c r="R2617" s="2">
        <v>1</v>
      </c>
      <c r="U2617" s="2">
        <v>4.3735499999999998</v>
      </c>
      <c r="V2617" s="2" t="s">
        <v>1233</v>
      </c>
      <c r="W2617" s="2">
        <v>110.7353308</v>
      </c>
      <c r="X2617" s="2" t="s">
        <v>1234</v>
      </c>
      <c r="Y2617" s="2">
        <v>67.252656500000001</v>
      </c>
      <c r="Z2617" s="2">
        <v>209.22900000000001</v>
      </c>
      <c r="AA2617" s="2">
        <v>11.276999999999999</v>
      </c>
      <c r="AB2617" s="2">
        <v>9.7420000000000009</v>
      </c>
      <c r="AC2617" s="2">
        <v>11.1968</v>
      </c>
      <c r="AD2617" s="4">
        <f t="shared" si="200"/>
        <v>7.9803518146921285E-2</v>
      </c>
      <c r="AE2617" s="4">
        <f t="shared" si="201"/>
        <v>1.1825502775617394</v>
      </c>
      <c r="AF2617" s="4">
        <f t="shared" si="202"/>
        <v>4.1860903294165777</v>
      </c>
      <c r="AG2617" s="4">
        <f t="shared" si="203"/>
        <v>498.56692036086253</v>
      </c>
      <c r="AH2617" s="4">
        <f t="shared" si="204"/>
        <v>0.12018133533348881</v>
      </c>
    </row>
    <row r="2618" spans="1:34" x14ac:dyDescent="0.3">
      <c r="A2618" s="2" t="s">
        <v>6007</v>
      </c>
      <c r="B2618" s="2" t="s">
        <v>6006</v>
      </c>
      <c r="C2618" s="2" t="s">
        <v>226</v>
      </c>
      <c r="D2618" s="2">
        <v>2022</v>
      </c>
      <c r="E2618" s="2" t="s">
        <v>271</v>
      </c>
      <c r="F2618" s="2">
        <v>0</v>
      </c>
      <c r="G2618" s="2">
        <v>22.549406000000001</v>
      </c>
      <c r="I2618" s="2">
        <v>4.6020000000000003</v>
      </c>
      <c r="J2618" s="2">
        <v>0.41056365</v>
      </c>
      <c r="K2618" s="2">
        <v>19.2</v>
      </c>
      <c r="L2618" s="2">
        <v>6.0299999999999999E-2</v>
      </c>
      <c r="O2618" s="2" t="s">
        <v>1285</v>
      </c>
      <c r="P2618" s="2">
        <v>5784</v>
      </c>
      <c r="Q2618" s="2">
        <v>0.96099999999999997</v>
      </c>
      <c r="R2618" s="2">
        <v>0.79800000000000004</v>
      </c>
      <c r="S2618" s="2">
        <v>-3.7999999999999999E-2</v>
      </c>
      <c r="T2618" s="2" t="s">
        <v>5</v>
      </c>
      <c r="U2618" s="2">
        <v>4.3739999999999997</v>
      </c>
      <c r="V2618" s="2" t="s">
        <v>6008</v>
      </c>
      <c r="W2618" s="2">
        <v>230.88722419999999</v>
      </c>
      <c r="X2618" s="2" t="s">
        <v>6009</v>
      </c>
      <c r="Y2618" s="2">
        <v>-25.3706149</v>
      </c>
      <c r="Z2618" s="2">
        <v>85.375100000000003</v>
      </c>
      <c r="AA2618" s="2">
        <v>9.4649999999999999</v>
      </c>
      <c r="AB2618" s="2">
        <v>8.0329999999999995</v>
      </c>
      <c r="AC2618" s="2">
        <v>9.4937900000000006</v>
      </c>
      <c r="AD2618" s="4">
        <f t="shared" si="200"/>
        <v>0.19699780433659322</v>
      </c>
      <c r="AE2618" s="4">
        <f t="shared" si="201"/>
        <v>0.90658389555700214</v>
      </c>
      <c r="AF2618" s="4">
        <f t="shared" si="202"/>
        <v>2.0425716847526609</v>
      </c>
      <c r="AG2618" s="4" t="str">
        <f t="shared" si="203"/>
        <v/>
      </c>
      <c r="AH2618" s="4" t="str">
        <f t="shared" si="204"/>
        <v/>
      </c>
    </row>
    <row r="2619" spans="1:34" x14ac:dyDescent="0.3">
      <c r="A2619" s="2" t="s">
        <v>10165</v>
      </c>
      <c r="B2619" s="2" t="s">
        <v>10164</v>
      </c>
      <c r="C2619" s="2" t="s">
        <v>226</v>
      </c>
      <c r="D2619" s="2">
        <v>2021</v>
      </c>
      <c r="E2619" s="2" t="s">
        <v>106</v>
      </c>
      <c r="F2619" s="2">
        <v>0</v>
      </c>
      <c r="G2619" s="2">
        <v>12.18420029</v>
      </c>
      <c r="H2619" s="2">
        <v>0.10301</v>
      </c>
      <c r="I2619" s="2">
        <v>2.1318967799999999</v>
      </c>
      <c r="J2619" s="2">
        <v>0.19019542</v>
      </c>
      <c r="K2619" s="2">
        <v>5.19</v>
      </c>
      <c r="L2619" s="2">
        <v>1.6299999999999999E-2</v>
      </c>
      <c r="M2619" s="2">
        <v>0</v>
      </c>
      <c r="N2619" s="2">
        <v>819</v>
      </c>
      <c r="P2619" s="2">
        <v>5771</v>
      </c>
      <c r="Q2619" s="2">
        <v>1.0680000000000001</v>
      </c>
      <c r="R2619" s="2">
        <v>0.98399999999999999</v>
      </c>
      <c r="S2619" s="2">
        <v>0.06</v>
      </c>
      <c r="T2619" s="2" t="s">
        <v>5</v>
      </c>
      <c r="U2619" s="2">
        <v>4.3739999999999997</v>
      </c>
      <c r="V2619" s="2" t="s">
        <v>10166</v>
      </c>
      <c r="W2619" s="2">
        <v>290.32864549999999</v>
      </c>
      <c r="X2619" s="2" t="s">
        <v>10167</v>
      </c>
      <c r="Y2619" s="2">
        <v>37.723118800000002</v>
      </c>
      <c r="Z2619" s="2">
        <v>619.14599999999996</v>
      </c>
      <c r="AA2619" s="2">
        <v>14.112</v>
      </c>
      <c r="AB2619" s="2">
        <v>12.528</v>
      </c>
      <c r="AC2619" s="2">
        <v>13.9541</v>
      </c>
      <c r="AD2619" s="4">
        <f t="shared" si="200"/>
        <v>0.53563486379424774</v>
      </c>
      <c r="AE2619" s="4">
        <f t="shared" si="201"/>
        <v>1.1419182413786952</v>
      </c>
      <c r="AF2619" s="4">
        <f t="shared" si="202"/>
        <v>1.5602729959268355</v>
      </c>
      <c r="AG2619" s="4">
        <f t="shared" si="203"/>
        <v>106.97391203612162</v>
      </c>
      <c r="AH2619" s="4">
        <f t="shared" si="204"/>
        <v>5.4520350759226038E-2</v>
      </c>
    </row>
    <row r="2620" spans="1:34" x14ac:dyDescent="0.3">
      <c r="A2620" s="2" t="s">
        <v>15905</v>
      </c>
      <c r="B2620" s="2" t="s">
        <v>15904</v>
      </c>
      <c r="C2620" s="2" t="s">
        <v>226</v>
      </c>
      <c r="D2620" s="2">
        <v>2021</v>
      </c>
      <c r="E2620" s="2" t="s">
        <v>227</v>
      </c>
      <c r="F2620" s="2">
        <v>0</v>
      </c>
      <c r="G2620" s="2">
        <v>10.180211699999999</v>
      </c>
      <c r="H2620" s="2">
        <v>8.1799999999999998E-2</v>
      </c>
      <c r="I2620" s="2">
        <v>11.99360935</v>
      </c>
      <c r="J2620" s="2">
        <v>1.07</v>
      </c>
      <c r="K2620" s="2">
        <v>279.68899815999998</v>
      </c>
      <c r="L2620" s="2">
        <v>0.88</v>
      </c>
      <c r="M2620" s="2">
        <v>5.5E-2</v>
      </c>
      <c r="N2620" s="2">
        <v>918</v>
      </c>
      <c r="P2620" s="2">
        <v>5597</v>
      </c>
      <c r="Q2620" s="2">
        <v>1.048</v>
      </c>
      <c r="R2620" s="2">
        <v>0.94699999999999995</v>
      </c>
      <c r="S2620" s="2">
        <v>7.8E-2</v>
      </c>
      <c r="T2620" s="2" t="s">
        <v>5</v>
      </c>
      <c r="U2620" s="2">
        <v>4.3739999999999997</v>
      </c>
      <c r="V2620" s="2" t="s">
        <v>15906</v>
      </c>
      <c r="W2620" s="2">
        <v>126.4337428</v>
      </c>
      <c r="X2620" s="2" t="s">
        <v>15907</v>
      </c>
      <c r="Y2620" s="2">
        <v>-13.5595485</v>
      </c>
      <c r="Z2620" s="2">
        <v>152.892</v>
      </c>
      <c r="AA2620" s="2">
        <v>10.723000000000001</v>
      </c>
      <c r="AB2620" s="2">
        <v>9.2010000000000005</v>
      </c>
      <c r="AC2620" s="2">
        <v>10.6624</v>
      </c>
      <c r="AD2620" s="4">
        <f t="shared" si="200"/>
        <v>0.1621159277482612</v>
      </c>
      <c r="AE2620" s="4">
        <f t="shared" si="201"/>
        <v>1.9443551068254699</v>
      </c>
      <c r="AF2620" s="4">
        <f t="shared" si="202"/>
        <v>4.8290615640041494</v>
      </c>
      <c r="AG2620" s="4">
        <f t="shared" si="203"/>
        <v>144.51969473446209</v>
      </c>
      <c r="AH2620" s="4">
        <f t="shared" si="204"/>
        <v>0.15938278141606016</v>
      </c>
    </row>
    <row r="2621" spans="1:34" x14ac:dyDescent="0.3">
      <c r="A2621" s="2" t="s">
        <v>10532</v>
      </c>
      <c r="B2621" s="2" t="s">
        <v>10531</v>
      </c>
      <c r="C2621" s="2" t="s">
        <v>226</v>
      </c>
      <c r="D2621" s="2">
        <v>2021</v>
      </c>
      <c r="E2621" s="2" t="s">
        <v>106</v>
      </c>
      <c r="F2621" s="2">
        <v>0</v>
      </c>
      <c r="G2621" s="2">
        <v>8.9434099200000006</v>
      </c>
      <c r="H2621" s="2">
        <v>8.3080000000000001E-2</v>
      </c>
      <c r="I2621" s="2">
        <v>1.9606541200000001</v>
      </c>
      <c r="J2621" s="2">
        <v>0.17491814999999999</v>
      </c>
      <c r="K2621" s="2">
        <v>4.5</v>
      </c>
      <c r="L2621" s="2">
        <v>1.4200000000000001E-2</v>
      </c>
      <c r="M2621" s="2">
        <v>0</v>
      </c>
      <c r="N2621" s="2">
        <v>946</v>
      </c>
      <c r="P2621" s="2">
        <v>6074</v>
      </c>
      <c r="Q2621" s="2">
        <v>1.0049999999999999</v>
      </c>
      <c r="R2621" s="2">
        <v>0.873</v>
      </c>
      <c r="S2621" s="2">
        <v>-0.54</v>
      </c>
      <c r="T2621" s="2" t="s">
        <v>5</v>
      </c>
      <c r="U2621" s="2">
        <v>4.375</v>
      </c>
      <c r="V2621" s="2" t="s">
        <v>10533</v>
      </c>
      <c r="W2621" s="2">
        <v>296.45571289999998</v>
      </c>
      <c r="X2621" s="2" t="s">
        <v>10534</v>
      </c>
      <c r="Y2621" s="2">
        <v>39.598537</v>
      </c>
      <c r="Z2621" s="2">
        <v>853.27499999999998</v>
      </c>
      <c r="AA2621" s="2">
        <v>14.36</v>
      </c>
      <c r="AB2621" s="2">
        <v>12.593</v>
      </c>
      <c r="AC2621" s="2">
        <v>14.1486</v>
      </c>
      <c r="AD2621" s="4">
        <f t="shared" si="200"/>
        <v>0.59704842199966035</v>
      </c>
      <c r="AE2621" s="4">
        <f t="shared" si="201"/>
        <v>1.1706054484331327</v>
      </c>
      <c r="AF2621" s="4">
        <f t="shared" si="202"/>
        <v>1.514976037884715</v>
      </c>
      <c r="AG2621" s="4">
        <f t="shared" si="203"/>
        <v>178.70147948544039</v>
      </c>
      <c r="AH2621" s="4">
        <f t="shared" si="204"/>
        <v>4.9256119648180212E-2</v>
      </c>
    </row>
    <row r="2622" spans="1:34" x14ac:dyDescent="0.3">
      <c r="A2622" s="2" t="s">
        <v>426</v>
      </c>
      <c r="B2622" s="2" t="s">
        <v>425</v>
      </c>
      <c r="C2622" s="2" t="s">
        <v>226</v>
      </c>
      <c r="D2622" s="2">
        <v>2010</v>
      </c>
      <c r="E2622" s="2" t="s">
        <v>411</v>
      </c>
      <c r="F2622" s="2">
        <v>0</v>
      </c>
      <c r="G2622" s="2">
        <v>2.8280419999999999</v>
      </c>
      <c r="H2622" s="2">
        <v>4.0160000000000001E-2</v>
      </c>
      <c r="I2622" s="2">
        <v>16.14</v>
      </c>
      <c r="J2622" s="2">
        <v>1.44</v>
      </c>
      <c r="K2622" s="2">
        <v>291.43799999999999</v>
      </c>
      <c r="L2622" s="2">
        <v>0.91700000000000004</v>
      </c>
      <c r="M2622" s="2">
        <v>7.0000000000000007E-2</v>
      </c>
      <c r="N2622" s="2">
        <v>1442</v>
      </c>
      <c r="P2622" s="2">
        <v>5675</v>
      </c>
      <c r="Q2622" s="2">
        <v>1.1160000000000001</v>
      </c>
      <c r="R2622" s="2">
        <v>1.0780000000000001</v>
      </c>
      <c r="S2622" s="2">
        <v>0.16</v>
      </c>
      <c r="T2622" s="2" t="s">
        <v>5</v>
      </c>
      <c r="U2622" s="2">
        <v>4.375</v>
      </c>
      <c r="V2622" s="2" t="s">
        <v>427</v>
      </c>
      <c r="W2622" s="2">
        <v>100.76568709999999</v>
      </c>
      <c r="X2622" s="2" t="s">
        <v>428</v>
      </c>
      <c r="Y2622" s="2">
        <v>-1.2964437</v>
      </c>
      <c r="Z2622" s="2">
        <v>1126.3699999999999</v>
      </c>
      <c r="AA2622" s="2">
        <v>15.587999999999999</v>
      </c>
      <c r="AB2622" s="2">
        <v>13.557</v>
      </c>
      <c r="AC2622" s="2">
        <v>15.3453</v>
      </c>
      <c r="AD2622" s="4">
        <f t="shared" si="200"/>
        <v>6.9316334164889581E-2</v>
      </c>
      <c r="AE2622" s="4">
        <f t="shared" si="201"/>
        <v>1.1187656334213179</v>
      </c>
      <c r="AF2622" s="4">
        <f t="shared" si="202"/>
        <v>4.2493384571507216</v>
      </c>
      <c r="AG2622" s="4">
        <f t="shared" si="203"/>
        <v>718.61171739299209</v>
      </c>
      <c r="AH2622" s="4">
        <f t="shared" si="204"/>
        <v>0.11190221770331897</v>
      </c>
    </row>
    <row r="2623" spans="1:34" x14ac:dyDescent="0.3">
      <c r="A2623" s="2" t="s">
        <v>9902</v>
      </c>
      <c r="B2623" s="2" t="s">
        <v>9901</v>
      </c>
      <c r="C2623" s="2" t="s">
        <v>226</v>
      </c>
      <c r="D2623" s="2">
        <v>2014</v>
      </c>
      <c r="E2623" s="2" t="s">
        <v>106</v>
      </c>
      <c r="F2623" s="2">
        <v>0</v>
      </c>
      <c r="G2623" s="2">
        <v>2.9403090000000001</v>
      </c>
      <c r="H2623" s="2">
        <v>0.04</v>
      </c>
      <c r="I2623" s="2">
        <v>2.35</v>
      </c>
      <c r="J2623" s="2">
        <v>0.21</v>
      </c>
      <c r="K2623" s="2">
        <v>6.12</v>
      </c>
      <c r="L2623" s="2">
        <v>1.9300000000000001E-2</v>
      </c>
      <c r="M2623" s="2">
        <v>0</v>
      </c>
      <c r="N2623" s="2">
        <v>1256</v>
      </c>
      <c r="P2623" s="2">
        <v>5526</v>
      </c>
      <c r="Q2623" s="2">
        <v>1.085</v>
      </c>
      <c r="R2623" s="2">
        <v>1.081</v>
      </c>
      <c r="S2623" s="2">
        <v>0.39</v>
      </c>
      <c r="T2623" s="2" t="s">
        <v>5</v>
      </c>
      <c r="U2623" s="2">
        <v>4.375</v>
      </c>
      <c r="V2623" s="2" t="s">
        <v>9903</v>
      </c>
      <c r="W2623" s="2">
        <v>283.3684093</v>
      </c>
      <c r="X2623" s="2" t="s">
        <v>9904</v>
      </c>
      <c r="Y2623" s="2">
        <v>41.821838999999997</v>
      </c>
      <c r="Z2623" s="2">
        <v>828.59199999999998</v>
      </c>
      <c r="AA2623" s="2">
        <v>14.702999999999999</v>
      </c>
      <c r="AB2623" s="2">
        <v>12.792999999999999</v>
      </c>
      <c r="AC2623" s="2">
        <v>14.536899999999999</v>
      </c>
      <c r="AD2623" s="4">
        <f t="shared" si="200"/>
        <v>0.47157180971461038</v>
      </c>
      <c r="AE2623" s="4">
        <f t="shared" si="201"/>
        <v>1.1081937528293344</v>
      </c>
      <c r="AF2623" s="4">
        <f t="shared" si="202"/>
        <v>1.6137705286529853</v>
      </c>
      <c r="AG2623" s="4">
        <f t="shared" si="203"/>
        <v>615.56350805831823</v>
      </c>
      <c r="AH2623" s="4">
        <f t="shared" si="204"/>
        <v>4.5535169783591345E-2</v>
      </c>
    </row>
    <row r="2624" spans="1:34" x14ac:dyDescent="0.3">
      <c r="A2624" s="2" t="s">
        <v>9902</v>
      </c>
      <c r="B2624" s="2" t="s">
        <v>9905</v>
      </c>
      <c r="C2624" s="2" t="s">
        <v>226</v>
      </c>
      <c r="D2624" s="2">
        <v>2014</v>
      </c>
      <c r="E2624" s="2" t="s">
        <v>106</v>
      </c>
      <c r="F2624" s="2">
        <v>0</v>
      </c>
      <c r="G2624" s="2">
        <v>6.3889959999999997</v>
      </c>
      <c r="H2624" s="2">
        <v>6.8000000000000005E-2</v>
      </c>
      <c r="I2624" s="2">
        <v>2.86</v>
      </c>
      <c r="J2624" s="2">
        <v>0.255</v>
      </c>
      <c r="K2624" s="2">
        <v>8.5500000000000007</v>
      </c>
      <c r="L2624" s="2">
        <v>2.69E-2</v>
      </c>
      <c r="M2624" s="2">
        <v>0</v>
      </c>
      <c r="N2624" s="2">
        <v>970</v>
      </c>
      <c r="P2624" s="2">
        <v>5526</v>
      </c>
      <c r="Q2624" s="2">
        <v>1.085</v>
      </c>
      <c r="R2624" s="2">
        <v>1.081</v>
      </c>
      <c r="S2624" s="2">
        <v>0.39</v>
      </c>
      <c r="T2624" s="2" t="s">
        <v>5</v>
      </c>
      <c r="U2624" s="2">
        <v>4.375</v>
      </c>
      <c r="V2624" s="2" t="s">
        <v>9903</v>
      </c>
      <c r="W2624" s="2">
        <v>283.3684093</v>
      </c>
      <c r="X2624" s="2" t="s">
        <v>9904</v>
      </c>
      <c r="Y2624" s="2">
        <v>41.821838999999997</v>
      </c>
      <c r="Z2624" s="2">
        <v>828.59199999999998</v>
      </c>
      <c r="AA2624" s="2">
        <v>14.702999999999999</v>
      </c>
      <c r="AB2624" s="2">
        <v>12.792999999999999</v>
      </c>
      <c r="AC2624" s="2">
        <v>14.536899999999999</v>
      </c>
      <c r="AD2624" s="4">
        <f t="shared" si="200"/>
        <v>0.36548370207717862</v>
      </c>
      <c r="AE2624" s="4">
        <f t="shared" si="201"/>
        <v>1.0452833879407308</v>
      </c>
      <c r="AF2624" s="4">
        <f t="shared" si="202"/>
        <v>1.729020095172549</v>
      </c>
      <c r="AG2624" s="4">
        <f t="shared" si="203"/>
        <v>212.9977536533973</v>
      </c>
      <c r="AH2624" s="4">
        <f t="shared" si="204"/>
        <v>5.5515489521528481E-2</v>
      </c>
    </row>
    <row r="2625" spans="1:34" x14ac:dyDescent="0.3">
      <c r="A2625" s="2" t="s">
        <v>9902</v>
      </c>
      <c r="B2625" s="2" t="s">
        <v>9906</v>
      </c>
      <c r="C2625" s="2" t="s">
        <v>226</v>
      </c>
      <c r="D2625" s="2">
        <v>2014</v>
      </c>
      <c r="E2625" s="2" t="s">
        <v>106</v>
      </c>
      <c r="F2625" s="2">
        <v>0</v>
      </c>
      <c r="G2625" s="2">
        <v>14.627119</v>
      </c>
      <c r="H2625" s="2">
        <v>0.11799999999999999</v>
      </c>
      <c r="I2625" s="2">
        <v>2.25</v>
      </c>
      <c r="J2625" s="2">
        <v>0.20100000000000001</v>
      </c>
      <c r="K2625" s="2">
        <v>5.69</v>
      </c>
      <c r="L2625" s="2">
        <v>1.7899999999999999E-2</v>
      </c>
      <c r="M2625" s="2">
        <v>0</v>
      </c>
      <c r="N2625" s="2">
        <v>736</v>
      </c>
      <c r="P2625" s="2">
        <v>5526</v>
      </c>
      <c r="Q2625" s="2">
        <v>1.085</v>
      </c>
      <c r="R2625" s="2">
        <v>1.081</v>
      </c>
      <c r="S2625" s="2">
        <v>0.39</v>
      </c>
      <c r="T2625" s="2" t="s">
        <v>5</v>
      </c>
      <c r="U2625" s="2">
        <v>4.375</v>
      </c>
      <c r="V2625" s="2" t="s">
        <v>9903</v>
      </c>
      <c r="W2625" s="2">
        <v>283.3684093</v>
      </c>
      <c r="X2625" s="2" t="s">
        <v>9904</v>
      </c>
      <c r="Y2625" s="2">
        <v>41.821838999999997</v>
      </c>
      <c r="Z2625" s="2">
        <v>828.59199999999998</v>
      </c>
      <c r="AA2625" s="2">
        <v>14.702999999999999</v>
      </c>
      <c r="AB2625" s="2">
        <v>12.792999999999999</v>
      </c>
      <c r="AC2625" s="2">
        <v>14.536899999999999</v>
      </c>
      <c r="AD2625" s="4">
        <f t="shared" si="200"/>
        <v>0.49953360768175586</v>
      </c>
      <c r="AE2625" s="4">
        <f t="shared" si="201"/>
        <v>1.1239506172839506</v>
      </c>
      <c r="AF2625" s="4">
        <f t="shared" si="202"/>
        <v>1.590248058916875</v>
      </c>
      <c r="AG2625" s="4">
        <f t="shared" si="203"/>
        <v>70.734100322702474</v>
      </c>
      <c r="AH2625" s="4">
        <f t="shared" si="204"/>
        <v>5.8617321144558039E-2</v>
      </c>
    </row>
    <row r="2626" spans="1:34" x14ac:dyDescent="0.3">
      <c r="A2626" s="2" t="s">
        <v>9902</v>
      </c>
      <c r="B2626" s="2" t="s">
        <v>9907</v>
      </c>
      <c r="C2626" s="2" t="s">
        <v>226</v>
      </c>
      <c r="D2626" s="2">
        <v>2014</v>
      </c>
      <c r="E2626" s="2" t="s">
        <v>106</v>
      </c>
      <c r="F2626" s="2">
        <v>0</v>
      </c>
      <c r="G2626" s="2">
        <v>35.118735999999998</v>
      </c>
      <c r="H2626" s="2">
        <v>0.21099999999999999</v>
      </c>
      <c r="I2626" s="2">
        <v>2.76</v>
      </c>
      <c r="J2626" s="2">
        <v>0.246</v>
      </c>
      <c r="K2626" s="2">
        <v>8.0500000000000007</v>
      </c>
      <c r="L2626" s="2">
        <v>2.53E-2</v>
      </c>
      <c r="M2626" s="2">
        <v>0</v>
      </c>
      <c r="N2626" s="2">
        <v>550</v>
      </c>
      <c r="P2626" s="2">
        <v>5526</v>
      </c>
      <c r="Q2626" s="2">
        <v>1.085</v>
      </c>
      <c r="R2626" s="2">
        <v>1.081</v>
      </c>
      <c r="S2626" s="2">
        <v>0.39</v>
      </c>
      <c r="T2626" s="2" t="s">
        <v>5</v>
      </c>
      <c r="U2626" s="2">
        <v>4.375</v>
      </c>
      <c r="V2626" s="2" t="s">
        <v>9903</v>
      </c>
      <c r="W2626" s="2">
        <v>283.3684093</v>
      </c>
      <c r="X2626" s="2" t="s">
        <v>9904</v>
      </c>
      <c r="Y2626" s="2">
        <v>41.821838999999997</v>
      </c>
      <c r="Z2626" s="2">
        <v>828.59199999999998</v>
      </c>
      <c r="AA2626" s="2">
        <v>14.702999999999999</v>
      </c>
      <c r="AB2626" s="2">
        <v>12.792999999999999</v>
      </c>
      <c r="AC2626" s="2">
        <v>14.536899999999999</v>
      </c>
      <c r="AD2626" s="4">
        <f t="shared" ref="AD2626:AD2689" si="205">IF(AND(ISNUMBER(K2626),ISNUMBER(I2626),K2626&gt;0,I2626&gt;0),K2626/(I2626^3),"")</f>
        <v>0.38288524819715758</v>
      </c>
      <c r="AE2626" s="4">
        <f t="shared" ref="AE2626:AE2689" si="206">IF(AND(ISNUMBER(K2626),ISNUMBER(I2626),K2626&gt;0,I2626&gt;0),K2626/(I2626^2),"")</f>
        <v>1.0567632850241548</v>
      </c>
      <c r="AF2626" s="4">
        <f t="shared" ref="AF2626:AF2689" si="207">IF(AND(ISNUMBER(K2626),ISNUMBER(I2626),K2626&gt;0,I2626&gt;0),SQRT(K2626/I2626),"")</f>
        <v>1.7078251276599332</v>
      </c>
      <c r="AG2626" s="4">
        <f t="shared" ref="AG2626:AG2689" si="208">IF(AND(ISNUMBER(Q2626),ISNUMBER(P2626),ISNUMBER(H2626),Q2626&gt;0,P2626&gt;0,H2626&gt;0),(Q2626^2*(P2626/5778)^4)/(H2626^2),"")</f>
        <v>22.122180833613559</v>
      </c>
      <c r="AH2626" s="4">
        <f t="shared" ref="AH2626:AH2689" si="209">IF(AND(ISNUMBER(K2626),ISNUMBER(I2626),ISNUMBER(N2626),K2626&gt;0,I2626&gt;0,N2626&gt;0),SQRT(K2626/I2626)/SQRT(N2626),"")</f>
        <v>7.2821908125441911E-2</v>
      </c>
    </row>
    <row r="2627" spans="1:34" x14ac:dyDescent="0.3">
      <c r="A2627" s="2" t="s">
        <v>9696</v>
      </c>
      <c r="B2627" s="2" t="s">
        <v>9695</v>
      </c>
      <c r="C2627" s="2" t="s">
        <v>226</v>
      </c>
      <c r="D2627" s="2">
        <v>2020</v>
      </c>
      <c r="E2627" s="2" t="s">
        <v>106</v>
      </c>
      <c r="F2627" s="2">
        <v>0</v>
      </c>
      <c r="G2627" s="2">
        <v>33.788800000000002</v>
      </c>
      <c r="H2627" s="2">
        <v>0.21362999999999999</v>
      </c>
      <c r="I2627" s="2">
        <v>2.9355194</v>
      </c>
      <c r="J2627" s="2">
        <v>0.2618895</v>
      </c>
      <c r="K2627" s="2">
        <v>8.93</v>
      </c>
      <c r="L2627" s="2">
        <v>2.81E-2</v>
      </c>
      <c r="M2627" s="2">
        <v>0</v>
      </c>
      <c r="N2627" s="2">
        <v>611</v>
      </c>
      <c r="P2627" s="2">
        <v>6014.95</v>
      </c>
      <c r="Q2627" s="2">
        <v>1.1316600000000001</v>
      </c>
      <c r="R2627" s="2">
        <v>1.1100000000000001</v>
      </c>
      <c r="S2627" s="2">
        <v>0.22800000000000001</v>
      </c>
      <c r="T2627" s="2" t="s">
        <v>129</v>
      </c>
      <c r="U2627" s="2">
        <v>4.3759600000000001</v>
      </c>
      <c r="V2627" s="2" t="s">
        <v>9697</v>
      </c>
      <c r="W2627" s="2">
        <v>285.66717240000003</v>
      </c>
      <c r="X2627" s="2" t="s">
        <v>9698</v>
      </c>
      <c r="Y2627" s="2">
        <v>48.719586499999998</v>
      </c>
      <c r="Z2627" s="2">
        <v>727.18700000000001</v>
      </c>
      <c r="AA2627" s="2">
        <v>13.782999999999999</v>
      </c>
      <c r="AB2627" s="2">
        <v>12.315</v>
      </c>
      <c r="AC2627" s="2">
        <v>13.598800000000001</v>
      </c>
      <c r="AD2627" s="4">
        <f t="shared" si="205"/>
        <v>0.35301779206199774</v>
      </c>
      <c r="AE2627" s="4">
        <f t="shared" si="206"/>
        <v>1.0362905771431603</v>
      </c>
      <c r="AF2627" s="4">
        <f t="shared" si="207"/>
        <v>1.7441476695626845</v>
      </c>
      <c r="AG2627" s="4">
        <f t="shared" si="208"/>
        <v>32.955308853653605</v>
      </c>
      <c r="AH2627" s="4">
        <f t="shared" si="209"/>
        <v>7.0560662033323659E-2</v>
      </c>
    </row>
    <row r="2628" spans="1:34" x14ac:dyDescent="0.3">
      <c r="A2628" s="2" t="s">
        <v>13190</v>
      </c>
      <c r="B2628" s="2" t="s">
        <v>13195</v>
      </c>
      <c r="C2628" s="2" t="s">
        <v>226</v>
      </c>
      <c r="D2628" s="2">
        <v>2023</v>
      </c>
      <c r="E2628" s="2" t="s">
        <v>106</v>
      </c>
      <c r="F2628" s="2">
        <v>0</v>
      </c>
      <c r="G2628" s="2">
        <v>4.4581489699999999</v>
      </c>
      <c r="H2628" s="2">
        <v>5.33E-2</v>
      </c>
      <c r="I2628" s="2">
        <v>1.61</v>
      </c>
      <c r="J2628" s="2">
        <v>0.14363482999999999</v>
      </c>
      <c r="K2628" s="2">
        <v>597.79600000000005</v>
      </c>
      <c r="L2628" s="2">
        <v>1.8808765599999999</v>
      </c>
      <c r="M2628" s="2">
        <v>0</v>
      </c>
      <c r="N2628" s="2">
        <v>1212</v>
      </c>
      <c r="P2628" s="2">
        <v>6100</v>
      </c>
      <c r="Q2628" s="2">
        <v>1.083</v>
      </c>
      <c r="R2628" s="2">
        <v>1.0169999999999999</v>
      </c>
      <c r="S2628" s="2">
        <v>-0.12</v>
      </c>
      <c r="T2628" s="2" t="s">
        <v>5</v>
      </c>
      <c r="U2628" s="2">
        <v>4.3760000000000003</v>
      </c>
      <c r="V2628" s="2" t="s">
        <v>13191</v>
      </c>
      <c r="W2628" s="2">
        <v>296.35862509999998</v>
      </c>
      <c r="X2628" s="2" t="s">
        <v>13192</v>
      </c>
      <c r="Y2628" s="2">
        <v>39.115203299999997</v>
      </c>
      <c r="Z2628" s="2">
        <v>969.25199999999995</v>
      </c>
      <c r="AA2628" s="2">
        <v>15.086</v>
      </c>
      <c r="AB2628" s="2">
        <v>13.282999999999999</v>
      </c>
      <c r="AC2628" s="2">
        <v>14.866300000000001</v>
      </c>
      <c r="AD2628" s="4">
        <f t="shared" si="205"/>
        <v>143.24364930135303</v>
      </c>
      <c r="AE2628" s="4">
        <f t="shared" si="206"/>
        <v>230.62227537517842</v>
      </c>
      <c r="AF2628" s="4">
        <f t="shared" si="207"/>
        <v>19.269194673209288</v>
      </c>
      <c r="AG2628" s="4">
        <f t="shared" si="208"/>
        <v>512.87518332049376</v>
      </c>
      <c r="AH2628" s="4">
        <f t="shared" si="209"/>
        <v>0.55349315509259378</v>
      </c>
    </row>
    <row r="2629" spans="1:34" x14ac:dyDescent="0.3">
      <c r="A2629" s="2" t="s">
        <v>15499</v>
      </c>
      <c r="B2629" s="2" t="s">
        <v>15498</v>
      </c>
      <c r="C2629" s="2" t="s">
        <v>226</v>
      </c>
      <c r="D2629" s="2">
        <v>2020</v>
      </c>
      <c r="E2629" s="2" t="s">
        <v>227</v>
      </c>
      <c r="F2629" s="2">
        <v>0</v>
      </c>
      <c r="G2629" s="2">
        <v>15.168865</v>
      </c>
      <c r="H2629" s="2">
        <v>0.1207</v>
      </c>
      <c r="I2629" s="2">
        <v>12.520453</v>
      </c>
      <c r="J2629" s="2">
        <v>1.117</v>
      </c>
      <c r="K2629" s="2">
        <v>617.22586000000001</v>
      </c>
      <c r="L2629" s="2">
        <v>1.9419999999999999</v>
      </c>
      <c r="M2629" s="2">
        <v>0.57499999999999996</v>
      </c>
      <c r="N2629" s="2">
        <v>974</v>
      </c>
      <c r="O2629" s="2" t="s">
        <v>1325</v>
      </c>
      <c r="P2629" s="2">
        <v>5788</v>
      </c>
      <c r="Q2629" s="2">
        <v>1.0880000000000001</v>
      </c>
      <c r="R2629" s="2">
        <v>1.026</v>
      </c>
      <c r="S2629" s="2">
        <v>0.14000000000000001</v>
      </c>
      <c r="T2629" s="2" t="s">
        <v>5</v>
      </c>
      <c r="U2629" s="2">
        <v>4.3760000000000003</v>
      </c>
      <c r="V2629" s="2" t="s">
        <v>15500</v>
      </c>
      <c r="W2629" s="2">
        <v>22.445811599999999</v>
      </c>
      <c r="X2629" s="2" t="s">
        <v>15501</v>
      </c>
      <c r="Y2629" s="2">
        <v>-60.739909599999997</v>
      </c>
      <c r="Z2629" s="2">
        <v>306.06299999999999</v>
      </c>
      <c r="AA2629" s="2">
        <v>12.144</v>
      </c>
      <c r="AB2629" s="2">
        <v>10.484999999999999</v>
      </c>
      <c r="AC2629" s="2">
        <v>11.937099999999999</v>
      </c>
      <c r="AD2629" s="4">
        <f t="shared" si="205"/>
        <v>0.31447345102218771</v>
      </c>
      <c r="AE2629" s="4">
        <f t="shared" si="206"/>
        <v>3.9373500632711029</v>
      </c>
      <c r="AF2629" s="4">
        <f t="shared" si="207"/>
        <v>7.0212111784031155</v>
      </c>
      <c r="AG2629" s="4">
        <f t="shared" si="208"/>
        <v>81.81768559238445</v>
      </c>
      <c r="AH2629" s="4">
        <f t="shared" si="209"/>
        <v>0.22497411763461864</v>
      </c>
    </row>
    <row r="2630" spans="1:34" x14ac:dyDescent="0.3">
      <c r="A2630" s="2" t="s">
        <v>9781</v>
      </c>
      <c r="B2630" s="2" t="s">
        <v>9780</v>
      </c>
      <c r="C2630" s="2" t="s">
        <v>226</v>
      </c>
      <c r="D2630" s="2">
        <v>2020</v>
      </c>
      <c r="E2630" s="2" t="s">
        <v>106</v>
      </c>
      <c r="F2630" s="2">
        <v>0</v>
      </c>
      <c r="G2630" s="2">
        <v>3.8481999999999998</v>
      </c>
      <c r="H2630" s="2">
        <v>4.9500000000000002E-2</v>
      </c>
      <c r="I2630" s="2">
        <v>1.8347098500000001</v>
      </c>
      <c r="J2630" s="2">
        <v>0.16368184999999999</v>
      </c>
      <c r="K2630" s="2">
        <v>4.0199999999999996</v>
      </c>
      <c r="L2630" s="2">
        <v>1.2699999999999999E-2</v>
      </c>
      <c r="M2630" s="2">
        <v>0</v>
      </c>
      <c r="N2630" s="2">
        <v>1283</v>
      </c>
      <c r="P2630" s="2">
        <v>6000</v>
      </c>
      <c r="Q2630" s="2">
        <v>1.1315200000000001</v>
      </c>
      <c r="R2630" s="2">
        <v>1.1100000000000001</v>
      </c>
      <c r="S2630" s="2">
        <v>0.16</v>
      </c>
      <c r="T2630" s="2" t="s">
        <v>5</v>
      </c>
      <c r="U2630" s="2">
        <v>4.3760700000000003</v>
      </c>
      <c r="V2630" s="2" t="s">
        <v>9782</v>
      </c>
      <c r="W2630" s="2">
        <v>286.25439619999997</v>
      </c>
      <c r="X2630" s="2" t="s">
        <v>9783</v>
      </c>
      <c r="Y2630" s="2">
        <v>41.021837300000001</v>
      </c>
      <c r="Z2630" s="2">
        <v>1267.67</v>
      </c>
      <c r="AA2630" s="2">
        <v>14.893000000000001</v>
      </c>
      <c r="AB2630" s="2">
        <v>13.464</v>
      </c>
      <c r="AC2630" s="2">
        <v>14.880699999999999</v>
      </c>
      <c r="AD2630" s="4">
        <f t="shared" si="205"/>
        <v>0.65091439396319561</v>
      </c>
      <c r="AE2630" s="4">
        <f t="shared" si="206"/>
        <v>1.1942390501110558</v>
      </c>
      <c r="AF2630" s="4">
        <f t="shared" si="207"/>
        <v>1.4802304376323971</v>
      </c>
      <c r="AG2630" s="4">
        <f t="shared" si="208"/>
        <v>607.5876293920461</v>
      </c>
      <c r="AH2630" s="4">
        <f t="shared" si="209"/>
        <v>4.132529876950973E-2</v>
      </c>
    </row>
    <row r="2631" spans="1:34" x14ac:dyDescent="0.3">
      <c r="A2631" s="2" t="s">
        <v>11902</v>
      </c>
      <c r="B2631" s="2" t="s">
        <v>11901</v>
      </c>
      <c r="C2631" s="2" t="s">
        <v>226</v>
      </c>
      <c r="D2631" s="2">
        <v>2014</v>
      </c>
      <c r="E2631" s="2" t="s">
        <v>106</v>
      </c>
      <c r="F2631" s="2">
        <v>0</v>
      </c>
      <c r="G2631" s="2">
        <v>96.101140999999998</v>
      </c>
      <c r="H2631" s="2">
        <v>0.40200000000000002</v>
      </c>
      <c r="I2631" s="2">
        <v>3.77</v>
      </c>
      <c r="J2631" s="2">
        <v>0.33600000000000002</v>
      </c>
      <c r="K2631" s="2">
        <v>13.7</v>
      </c>
      <c r="L2631" s="2">
        <v>4.2999999999999997E-2</v>
      </c>
      <c r="M2631" s="2">
        <v>0</v>
      </c>
      <c r="N2631" s="2">
        <v>409</v>
      </c>
      <c r="P2631" s="2">
        <v>5796</v>
      </c>
      <c r="Q2631" s="2">
        <v>1.0369999999999999</v>
      </c>
      <c r="R2631" s="2">
        <v>0.83099999999999996</v>
      </c>
      <c r="S2631" s="2">
        <v>-0.27</v>
      </c>
      <c r="T2631" s="2" t="s">
        <v>5</v>
      </c>
      <c r="U2631" s="2">
        <v>4.3769999999999998</v>
      </c>
      <c r="V2631" s="2" t="s">
        <v>11903</v>
      </c>
      <c r="W2631" s="2">
        <v>298.0230967</v>
      </c>
      <c r="X2631" s="2" t="s">
        <v>11904</v>
      </c>
      <c r="Y2631" s="2">
        <v>43.3634761</v>
      </c>
      <c r="Z2631" s="2">
        <v>1160.6300000000001</v>
      </c>
      <c r="AA2631" s="2">
        <v>15.545999999999999</v>
      </c>
      <c r="AB2631" s="2">
        <v>13.581</v>
      </c>
      <c r="AC2631" s="2">
        <v>15.288500000000001</v>
      </c>
      <c r="AD2631" s="4">
        <f t="shared" si="205"/>
        <v>0.25567985806147298</v>
      </c>
      <c r="AE2631" s="4">
        <f t="shared" si="206"/>
        <v>0.96391306489175321</v>
      </c>
      <c r="AF2631" s="4">
        <f t="shared" si="207"/>
        <v>1.9062928040156657</v>
      </c>
      <c r="AG2631" s="4">
        <f t="shared" si="208"/>
        <v>6.7376549147162939</v>
      </c>
      <c r="AH2631" s="4">
        <f t="shared" si="209"/>
        <v>9.4260112655116635E-2</v>
      </c>
    </row>
    <row r="2632" spans="1:34" x14ac:dyDescent="0.3">
      <c r="A2632" s="2" t="s">
        <v>11902</v>
      </c>
      <c r="B2632" s="2" t="s">
        <v>11905</v>
      </c>
      <c r="C2632" s="2" t="s">
        <v>226</v>
      </c>
      <c r="D2632" s="2">
        <v>2014</v>
      </c>
      <c r="E2632" s="2" t="s">
        <v>106</v>
      </c>
      <c r="F2632" s="2">
        <v>0</v>
      </c>
      <c r="G2632" s="2">
        <v>265.469335</v>
      </c>
      <c r="H2632" s="2">
        <v>0.79100000000000004</v>
      </c>
      <c r="I2632" s="2">
        <v>4.1500000000000004</v>
      </c>
      <c r="J2632" s="2">
        <v>0.37</v>
      </c>
      <c r="K2632" s="2">
        <v>16.100000000000001</v>
      </c>
      <c r="L2632" s="2">
        <v>5.0599999999999999E-2</v>
      </c>
      <c r="M2632" s="2">
        <v>0</v>
      </c>
      <c r="N2632" s="2">
        <v>291</v>
      </c>
      <c r="P2632" s="2">
        <v>5796</v>
      </c>
      <c r="Q2632" s="2">
        <v>1.0369999999999999</v>
      </c>
      <c r="R2632" s="2">
        <v>0.83099999999999996</v>
      </c>
      <c r="S2632" s="2">
        <v>-0.27</v>
      </c>
      <c r="T2632" s="2" t="s">
        <v>5</v>
      </c>
      <c r="U2632" s="2">
        <v>4.3769999999999998</v>
      </c>
      <c r="V2632" s="2" t="s">
        <v>11903</v>
      </c>
      <c r="W2632" s="2">
        <v>298.0230967</v>
      </c>
      <c r="X2632" s="2" t="s">
        <v>11904</v>
      </c>
      <c r="Y2632" s="2">
        <v>43.3634761</v>
      </c>
      <c r="Z2632" s="2">
        <v>1160.6300000000001</v>
      </c>
      <c r="AA2632" s="2">
        <v>15.545999999999999</v>
      </c>
      <c r="AB2632" s="2">
        <v>13.581</v>
      </c>
      <c r="AC2632" s="2">
        <v>15.288500000000001</v>
      </c>
      <c r="AD2632" s="4">
        <f t="shared" si="205"/>
        <v>0.22525870647636267</v>
      </c>
      <c r="AE2632" s="4">
        <f t="shared" si="206"/>
        <v>0.93482363187690509</v>
      </c>
      <c r="AF2632" s="4">
        <f t="shared" si="207"/>
        <v>1.9696492256970926</v>
      </c>
      <c r="AG2632" s="4">
        <f t="shared" si="208"/>
        <v>1.740235015667428</v>
      </c>
      <c r="AH2632" s="4">
        <f t="shared" si="209"/>
        <v>0.11546288245302629</v>
      </c>
    </row>
    <row r="2633" spans="1:34" x14ac:dyDescent="0.3">
      <c r="A2633" s="2" t="s">
        <v>7076</v>
      </c>
      <c r="B2633" s="2" t="s">
        <v>7075</v>
      </c>
      <c r="C2633" s="2" t="s">
        <v>226</v>
      </c>
      <c r="D2633" s="2">
        <v>2014</v>
      </c>
      <c r="E2633" s="2" t="s">
        <v>106</v>
      </c>
      <c r="F2633" s="2">
        <v>0</v>
      </c>
      <c r="G2633" s="2">
        <v>3.341815</v>
      </c>
      <c r="H2633" s="2">
        <v>4.5999999999999999E-2</v>
      </c>
      <c r="I2633" s="2">
        <v>1.58</v>
      </c>
      <c r="J2633" s="2">
        <v>0.14099999999999999</v>
      </c>
      <c r="K2633" s="2">
        <v>3.12</v>
      </c>
      <c r="L2633" s="2">
        <v>9.8200000000000006E-3</v>
      </c>
      <c r="M2633" s="2">
        <v>0</v>
      </c>
      <c r="N2633" s="2">
        <v>1356</v>
      </c>
      <c r="P2633" s="2">
        <v>5952</v>
      </c>
      <c r="Q2633" s="2">
        <v>1.157</v>
      </c>
      <c r="R2633" s="2">
        <v>1.171</v>
      </c>
      <c r="S2633" s="2">
        <v>0.22</v>
      </c>
      <c r="T2633" s="2" t="s">
        <v>5</v>
      </c>
      <c r="U2633" s="2">
        <v>4.3769999999999998</v>
      </c>
      <c r="V2633" s="2" t="s">
        <v>7077</v>
      </c>
      <c r="W2633" s="2">
        <v>291.65316300000001</v>
      </c>
      <c r="X2633" s="2" t="s">
        <v>7078</v>
      </c>
      <c r="Y2633" s="2">
        <v>44.688261300000001</v>
      </c>
      <c r="Z2633" s="2">
        <v>657.22299999999996</v>
      </c>
      <c r="AA2633" s="2">
        <v>13.542999999999999</v>
      </c>
      <c r="AB2633" s="2">
        <v>12.11</v>
      </c>
      <c r="AC2633" s="2">
        <v>13.4192</v>
      </c>
      <c r="AD2633" s="4">
        <f t="shared" si="205"/>
        <v>0.79101247568650734</v>
      </c>
      <c r="AE2633" s="4">
        <f t="shared" si="206"/>
        <v>1.2497997115846817</v>
      </c>
      <c r="AF2633" s="4">
        <f t="shared" si="207"/>
        <v>1.405234337861055</v>
      </c>
      <c r="AG2633" s="4">
        <f t="shared" si="208"/>
        <v>712.34863207055901</v>
      </c>
      <c r="AH2633" s="4">
        <f t="shared" si="209"/>
        <v>3.8160926365970148E-2</v>
      </c>
    </row>
    <row r="2634" spans="1:34" x14ac:dyDescent="0.3">
      <c r="A2634" s="2" t="s">
        <v>17381</v>
      </c>
      <c r="B2634" s="2" t="s">
        <v>17380</v>
      </c>
      <c r="C2634" s="2" t="s">
        <v>226</v>
      </c>
      <c r="D2634" s="2">
        <v>2024</v>
      </c>
      <c r="E2634" s="2" t="s">
        <v>227</v>
      </c>
      <c r="F2634" s="2">
        <v>0</v>
      </c>
      <c r="G2634" s="2">
        <v>5.4911252150000003</v>
      </c>
      <c r="H2634" s="2">
        <v>6.2185999999999998E-2</v>
      </c>
      <c r="I2634" s="2">
        <v>2.5539999999999998</v>
      </c>
      <c r="J2634" s="2">
        <v>0.22785300999999999</v>
      </c>
      <c r="K2634" s="2">
        <v>7.05</v>
      </c>
      <c r="L2634" s="2">
        <v>2.2200000000000001E-2</v>
      </c>
      <c r="N2634" s="2">
        <v>1093.03</v>
      </c>
      <c r="P2634" s="2">
        <v>5874</v>
      </c>
      <c r="Q2634" s="2">
        <v>1.1060000000000001</v>
      </c>
      <c r="R2634" s="2">
        <v>1.06</v>
      </c>
      <c r="U2634" s="2">
        <v>4.3771100000000001</v>
      </c>
      <c r="V2634" s="2" t="s">
        <v>17382</v>
      </c>
      <c r="W2634" s="2">
        <v>123.3950504</v>
      </c>
      <c r="X2634" s="2" t="s">
        <v>17383</v>
      </c>
      <c r="Y2634" s="2">
        <v>68.574589900000007</v>
      </c>
      <c r="Z2634" s="2">
        <v>108.848</v>
      </c>
      <c r="AA2634" s="2">
        <v>9.7360000000000007</v>
      </c>
      <c r="AB2634" s="2">
        <v>8.23</v>
      </c>
      <c r="AC2634" s="2">
        <v>9.5803399999999996</v>
      </c>
      <c r="AD2634" s="4">
        <f t="shared" si="205"/>
        <v>0.42318127061133798</v>
      </c>
      <c r="AE2634" s="4">
        <f t="shared" si="206"/>
        <v>1.0808049651413572</v>
      </c>
      <c r="AF2634" s="4">
        <f t="shared" si="207"/>
        <v>1.6614378956106142</v>
      </c>
      <c r="AG2634" s="4">
        <f t="shared" si="208"/>
        <v>337.87077471293935</v>
      </c>
      <c r="AH2634" s="4">
        <f t="shared" si="209"/>
        <v>5.0253703262650218E-2</v>
      </c>
    </row>
    <row r="2635" spans="1:34" x14ac:dyDescent="0.3">
      <c r="A2635" s="2" t="s">
        <v>10236</v>
      </c>
      <c r="B2635" s="2" t="s">
        <v>10235</v>
      </c>
      <c r="C2635" s="2" t="s">
        <v>226</v>
      </c>
      <c r="D2635" s="2">
        <v>2021</v>
      </c>
      <c r="E2635" s="2" t="s">
        <v>106</v>
      </c>
      <c r="F2635" s="2">
        <v>0</v>
      </c>
      <c r="G2635" s="2">
        <v>4.1957798000000004</v>
      </c>
      <c r="H2635" s="2">
        <v>4.8800000000000003E-2</v>
      </c>
      <c r="I2635" s="2">
        <v>2.5199097199999998</v>
      </c>
      <c r="J2635" s="2">
        <v>0.22481166999999999</v>
      </c>
      <c r="K2635" s="2">
        <v>6.89</v>
      </c>
      <c r="L2635" s="2">
        <v>2.1700000000000001E-2</v>
      </c>
      <c r="M2635" s="2">
        <v>0</v>
      </c>
      <c r="N2635" s="2">
        <v>1047</v>
      </c>
      <c r="P2635" s="2">
        <v>5229</v>
      </c>
      <c r="Q2635" s="2">
        <v>1.0049999999999999</v>
      </c>
      <c r="R2635" s="2">
        <v>0.878</v>
      </c>
      <c r="S2635" s="2">
        <v>0.32</v>
      </c>
      <c r="T2635" s="2" t="s">
        <v>5</v>
      </c>
      <c r="U2635" s="2">
        <v>4.3780000000000001</v>
      </c>
      <c r="V2635" s="2" t="s">
        <v>10237</v>
      </c>
      <c r="W2635" s="2">
        <v>294.84007880000001</v>
      </c>
      <c r="X2635" s="2" t="s">
        <v>10238</v>
      </c>
      <c r="Y2635" s="2">
        <v>39.085975699999999</v>
      </c>
      <c r="Z2635" s="2">
        <v>601.029</v>
      </c>
      <c r="AA2635" s="2">
        <v>15.566000000000001</v>
      </c>
      <c r="AB2635" s="2">
        <v>13.132</v>
      </c>
      <c r="AC2635" s="2">
        <v>15.172599999999999</v>
      </c>
      <c r="AD2635" s="4">
        <f t="shared" si="205"/>
        <v>0.43059033426801679</v>
      </c>
      <c r="AE2635" s="4">
        <f t="shared" si="206"/>
        <v>1.0850487686600248</v>
      </c>
      <c r="AF2635" s="4">
        <f t="shared" si="207"/>
        <v>1.6535491945570979</v>
      </c>
      <c r="AG2635" s="4">
        <f t="shared" si="208"/>
        <v>284.48337838801984</v>
      </c>
      <c r="AH2635" s="4">
        <f t="shared" si="209"/>
        <v>5.1102692075509139E-2</v>
      </c>
    </row>
    <row r="2636" spans="1:34" x14ac:dyDescent="0.3">
      <c r="A2636" s="2" t="s">
        <v>17015</v>
      </c>
      <c r="B2636" s="2" t="s">
        <v>17014</v>
      </c>
      <c r="C2636" s="2" t="s">
        <v>226</v>
      </c>
      <c r="D2636" s="2">
        <v>2025</v>
      </c>
      <c r="E2636" s="2" t="s">
        <v>227</v>
      </c>
      <c r="F2636" s="2">
        <v>0</v>
      </c>
      <c r="G2636" s="2">
        <v>101.94054</v>
      </c>
      <c r="H2636" s="2">
        <v>0.41599999999999998</v>
      </c>
      <c r="I2636" s="2">
        <v>14.011225870000001</v>
      </c>
      <c r="J2636" s="2">
        <v>1.25</v>
      </c>
      <c r="K2636" s="2">
        <v>1872.0093172300001</v>
      </c>
      <c r="L2636" s="2">
        <v>5.89</v>
      </c>
      <c r="M2636" s="2">
        <v>0.24</v>
      </c>
      <c r="N2636" s="2">
        <v>427</v>
      </c>
      <c r="O2636" s="2" t="s">
        <v>1589</v>
      </c>
      <c r="P2636" s="2">
        <v>5545</v>
      </c>
      <c r="Q2636" s="2">
        <v>1.014</v>
      </c>
      <c r="R2636" s="2">
        <v>0.93</v>
      </c>
      <c r="S2636" s="2">
        <v>-0.06</v>
      </c>
      <c r="T2636" s="2" t="s">
        <v>5</v>
      </c>
      <c r="U2636" s="2">
        <v>4.3789999999999996</v>
      </c>
      <c r="V2636" s="2" t="s">
        <v>17016</v>
      </c>
      <c r="W2636" s="2">
        <v>276.13403119999998</v>
      </c>
      <c r="X2636" s="2" t="s">
        <v>17017</v>
      </c>
      <c r="Y2636" s="2">
        <v>15.841885599999999</v>
      </c>
      <c r="Z2636" s="2">
        <v>121.139</v>
      </c>
      <c r="AA2636" s="2">
        <v>10.427</v>
      </c>
      <c r="AB2636" s="2">
        <v>8.7870000000000008</v>
      </c>
      <c r="AC2636" s="2">
        <v>10.3255</v>
      </c>
      <c r="AD2636" s="4">
        <f t="shared" si="205"/>
        <v>0.68058065939290335</v>
      </c>
      <c r="AE2636" s="4">
        <f t="shared" si="206"/>
        <v>9.5357693415075051</v>
      </c>
      <c r="AF2636" s="4">
        <f t="shared" si="207"/>
        <v>11.558884811610627</v>
      </c>
      <c r="AG2636" s="4">
        <f t="shared" si="208"/>
        <v>5.0394750646161048</v>
      </c>
      <c r="AH2636" s="4">
        <f t="shared" si="209"/>
        <v>0.55937364203246331</v>
      </c>
    </row>
    <row r="2637" spans="1:34" x14ac:dyDescent="0.3">
      <c r="A2637" s="2" t="s">
        <v>5323</v>
      </c>
      <c r="B2637" s="2" t="s">
        <v>5322</v>
      </c>
      <c r="C2637" s="2" t="s">
        <v>226</v>
      </c>
      <c r="D2637" s="2">
        <v>2018</v>
      </c>
      <c r="E2637" s="2" t="s">
        <v>271</v>
      </c>
      <c r="F2637" s="2">
        <v>0</v>
      </c>
      <c r="G2637" s="2">
        <v>11.168454000000001</v>
      </c>
      <c r="H2637" s="2">
        <v>0.10356</v>
      </c>
      <c r="I2637" s="2">
        <v>11.209</v>
      </c>
      <c r="J2637" s="2">
        <v>1</v>
      </c>
      <c r="K2637" s="2">
        <v>126.49634</v>
      </c>
      <c r="L2637" s="2">
        <v>0.39800000000000002</v>
      </c>
      <c r="M2637" s="2">
        <v>0.25800000000000001</v>
      </c>
      <c r="N2637" s="2">
        <v>1030</v>
      </c>
      <c r="P2637" s="2">
        <v>6154</v>
      </c>
      <c r="Q2637" s="2">
        <v>1.161</v>
      </c>
      <c r="R2637" s="2">
        <v>1.1879999999999999</v>
      </c>
      <c r="S2637" s="2">
        <v>0.1</v>
      </c>
      <c r="T2637" s="2" t="s">
        <v>5</v>
      </c>
      <c r="U2637" s="2">
        <v>4.3789999999999996</v>
      </c>
      <c r="V2637" s="2" t="s">
        <v>5324</v>
      </c>
      <c r="W2637" s="2">
        <v>73.766792699999996</v>
      </c>
      <c r="X2637" s="2" t="s">
        <v>5325</v>
      </c>
      <c r="Y2637" s="2">
        <v>18.654323000000002</v>
      </c>
      <c r="Z2637" s="2">
        <v>130.72</v>
      </c>
      <c r="AA2637" s="2">
        <v>9.8219999999999992</v>
      </c>
      <c r="AB2637" s="2">
        <v>8.4339999999999993</v>
      </c>
      <c r="AC2637" s="2">
        <v>9.7262599999999999</v>
      </c>
      <c r="AD2637" s="4">
        <f t="shared" si="205"/>
        <v>8.9820889684831873E-2</v>
      </c>
      <c r="AE2637" s="4">
        <f t="shared" si="206"/>
        <v>1.0068023524772802</v>
      </c>
      <c r="AF2637" s="4">
        <f t="shared" si="207"/>
        <v>3.3593522543665815</v>
      </c>
      <c r="AG2637" s="4">
        <f t="shared" si="208"/>
        <v>161.73357021632253</v>
      </c>
      <c r="AH2637" s="4">
        <f t="shared" si="209"/>
        <v>0.1046735450712562</v>
      </c>
    </row>
    <row r="2638" spans="1:34" x14ac:dyDescent="0.3">
      <c r="A2638" s="2" t="s">
        <v>5788</v>
      </c>
      <c r="B2638" s="2" t="s">
        <v>5787</v>
      </c>
      <c r="C2638" s="2" t="s">
        <v>226</v>
      </c>
      <c r="D2638" s="2">
        <v>2021</v>
      </c>
      <c r="E2638" s="2" t="s">
        <v>271</v>
      </c>
      <c r="F2638" s="2">
        <v>0</v>
      </c>
      <c r="G2638" s="2">
        <v>15.466805000000001</v>
      </c>
      <c r="I2638" s="2">
        <v>5.55</v>
      </c>
      <c r="J2638" s="2">
        <v>0.49513868999999999</v>
      </c>
      <c r="K2638" s="2">
        <v>26.3</v>
      </c>
      <c r="L2638" s="2">
        <v>8.2900000000000001E-2</v>
      </c>
      <c r="N2638" s="2">
        <v>735</v>
      </c>
      <c r="P2638" s="2">
        <v>5698</v>
      </c>
      <c r="Q2638" s="2">
        <v>0.99</v>
      </c>
      <c r="R2638" s="2">
        <v>0.87</v>
      </c>
      <c r="S2638" s="2">
        <v>-0.21</v>
      </c>
      <c r="T2638" s="2" t="s">
        <v>5</v>
      </c>
      <c r="U2638" s="2">
        <v>4.38</v>
      </c>
      <c r="V2638" s="2" t="s">
        <v>5789</v>
      </c>
      <c r="W2638" s="2">
        <v>201.61685639999999</v>
      </c>
      <c r="X2638" s="2" t="s">
        <v>5790</v>
      </c>
      <c r="Y2638" s="2">
        <v>-2.2819018</v>
      </c>
      <c r="Z2638" s="2">
        <v>268.51499999999999</v>
      </c>
      <c r="AA2638" s="2">
        <v>12.337</v>
      </c>
      <c r="AB2638" s="2">
        <v>10.547000000000001</v>
      </c>
      <c r="AC2638" s="2">
        <v>12.098800000000001</v>
      </c>
      <c r="AD2638" s="4">
        <f t="shared" si="205"/>
        <v>0.15384266662571996</v>
      </c>
      <c r="AE2638" s="4">
        <f t="shared" si="206"/>
        <v>0.85382679977274578</v>
      </c>
      <c r="AF2638" s="4">
        <f t="shared" si="207"/>
        <v>2.1768644281945395</v>
      </c>
      <c r="AG2638" s="4" t="str">
        <f t="shared" si="208"/>
        <v/>
      </c>
      <c r="AH2638" s="4">
        <f t="shared" si="209"/>
        <v>8.0294854069988417E-2</v>
      </c>
    </row>
    <row r="2639" spans="1:34" x14ac:dyDescent="0.3">
      <c r="A2639" s="2" t="s">
        <v>5135</v>
      </c>
      <c r="B2639" s="2" t="s">
        <v>5134</v>
      </c>
      <c r="C2639" s="2" t="s">
        <v>226</v>
      </c>
      <c r="D2639" s="2">
        <v>2018</v>
      </c>
      <c r="E2639" s="2" t="s">
        <v>271</v>
      </c>
      <c r="F2639" s="2">
        <v>0</v>
      </c>
      <c r="G2639" s="2">
        <v>10.098858</v>
      </c>
      <c r="I2639" s="2">
        <v>1.3567372900000001</v>
      </c>
      <c r="J2639" s="2">
        <v>0.12103999</v>
      </c>
      <c r="K2639" s="2">
        <v>2.41</v>
      </c>
      <c r="L2639" s="2">
        <v>7.5799999999999999E-3</v>
      </c>
      <c r="P2639" s="2">
        <v>5631</v>
      </c>
      <c r="Q2639" s="2">
        <v>0.91220599999999996</v>
      </c>
      <c r="R2639" s="2">
        <v>0.90459699999999998</v>
      </c>
      <c r="S2639" s="2">
        <v>-0.19</v>
      </c>
      <c r="T2639" s="2" t="s">
        <v>5</v>
      </c>
      <c r="U2639" s="2">
        <v>4.38</v>
      </c>
      <c r="V2639" s="2" t="s">
        <v>5136</v>
      </c>
      <c r="W2639" s="2">
        <v>205.36304849999999</v>
      </c>
      <c r="X2639" s="2" t="s">
        <v>5137</v>
      </c>
      <c r="Y2639" s="2">
        <v>-13.160868600000001</v>
      </c>
      <c r="Z2639" s="2">
        <v>160.679</v>
      </c>
      <c r="AA2639" s="2">
        <v>11.138</v>
      </c>
      <c r="AB2639" s="2">
        <v>9.41</v>
      </c>
      <c r="AC2639" s="2">
        <v>10.958600000000001</v>
      </c>
      <c r="AD2639" s="4">
        <f t="shared" si="205"/>
        <v>0.96500543037719044</v>
      </c>
      <c r="AE2639" s="4">
        <f t="shared" si="206"/>
        <v>1.3092588524452331</v>
      </c>
      <c r="AF2639" s="4">
        <f t="shared" si="207"/>
        <v>1.3327866698669579</v>
      </c>
      <c r="AG2639" s="4" t="str">
        <f t="shared" si="208"/>
        <v/>
      </c>
      <c r="AH2639" s="4" t="str">
        <f t="shared" si="209"/>
        <v/>
      </c>
    </row>
    <row r="2640" spans="1:34" x14ac:dyDescent="0.3">
      <c r="A2640" s="2" t="s">
        <v>5135</v>
      </c>
      <c r="B2640" s="2" t="s">
        <v>5138</v>
      </c>
      <c r="C2640" s="2" t="s">
        <v>226</v>
      </c>
      <c r="D2640" s="2">
        <v>2018</v>
      </c>
      <c r="E2640" s="2" t="s">
        <v>271</v>
      </c>
      <c r="F2640" s="2">
        <v>0</v>
      </c>
      <c r="G2640" s="2">
        <v>21.574023</v>
      </c>
      <c r="I2640" s="2">
        <v>1.0930831700000001</v>
      </c>
      <c r="J2640" s="2">
        <v>9.7518350000000004E-2</v>
      </c>
      <c r="K2640" s="2">
        <v>1.34</v>
      </c>
      <c r="L2640" s="2">
        <v>4.2100000000000002E-3</v>
      </c>
      <c r="P2640" s="2">
        <v>5631</v>
      </c>
      <c r="Q2640" s="2">
        <v>0.91220599999999996</v>
      </c>
      <c r="R2640" s="2">
        <v>0.90459699999999998</v>
      </c>
      <c r="S2640" s="2">
        <v>-0.19</v>
      </c>
      <c r="T2640" s="2" t="s">
        <v>5</v>
      </c>
      <c r="U2640" s="2">
        <v>4.38</v>
      </c>
      <c r="V2640" s="2" t="s">
        <v>5136</v>
      </c>
      <c r="W2640" s="2">
        <v>205.36304849999999</v>
      </c>
      <c r="X2640" s="2" t="s">
        <v>5137</v>
      </c>
      <c r="Y2640" s="2">
        <v>-13.160868600000001</v>
      </c>
      <c r="Z2640" s="2">
        <v>160.679</v>
      </c>
      <c r="AA2640" s="2">
        <v>11.138</v>
      </c>
      <c r="AB2640" s="2">
        <v>9.41</v>
      </c>
      <c r="AC2640" s="2">
        <v>10.958600000000001</v>
      </c>
      <c r="AD2640" s="4">
        <f t="shared" si="205"/>
        <v>1.025994837542636</v>
      </c>
      <c r="AE2640" s="4">
        <f t="shared" si="206"/>
        <v>1.1214976894247397</v>
      </c>
      <c r="AF2640" s="4">
        <f t="shared" si="207"/>
        <v>1.1071992817483536</v>
      </c>
      <c r="AG2640" s="4" t="str">
        <f t="shared" si="208"/>
        <v/>
      </c>
      <c r="AH2640" s="4" t="str">
        <f t="shared" si="209"/>
        <v/>
      </c>
    </row>
    <row r="2641" spans="1:34" x14ac:dyDescent="0.3">
      <c r="A2641" s="2" t="s">
        <v>11951</v>
      </c>
      <c r="B2641" s="2" t="s">
        <v>11950</v>
      </c>
      <c r="C2641" s="2" t="s">
        <v>226</v>
      </c>
      <c r="D2641" s="2">
        <v>2014</v>
      </c>
      <c r="E2641" s="2" t="s">
        <v>106</v>
      </c>
      <c r="F2641" s="2">
        <v>0</v>
      </c>
      <c r="G2641" s="2">
        <v>1.678328</v>
      </c>
      <c r="H2641" s="2">
        <v>2.7779999999999999E-2</v>
      </c>
      <c r="I2641" s="2">
        <v>1.381</v>
      </c>
      <c r="J2641" s="2">
        <v>0.12320478</v>
      </c>
      <c r="K2641" s="2">
        <v>3.9</v>
      </c>
      <c r="L2641" s="2">
        <v>1.227077E-2</v>
      </c>
      <c r="M2641" s="2">
        <v>9.5000000000000001E-2</v>
      </c>
      <c r="N2641" s="2">
        <v>1838</v>
      </c>
      <c r="P2641" s="2">
        <v>6004</v>
      </c>
      <c r="Q2641" s="2">
        <v>1.1200000000000001</v>
      </c>
      <c r="R2641" s="2">
        <v>1.0149999999999999</v>
      </c>
      <c r="S2641" s="2">
        <v>-0.14000000000000001</v>
      </c>
      <c r="T2641" s="2" t="s">
        <v>5</v>
      </c>
      <c r="U2641" s="2">
        <v>4.38</v>
      </c>
      <c r="V2641" s="2" t="s">
        <v>11952</v>
      </c>
      <c r="W2641" s="2">
        <v>291.3822988</v>
      </c>
      <c r="X2641" s="2" t="s">
        <v>11953</v>
      </c>
      <c r="Y2641" s="2">
        <v>38.127459500000001</v>
      </c>
      <c r="Z2641" s="2">
        <v>454.88299999999998</v>
      </c>
      <c r="AA2641" s="2">
        <v>12.78</v>
      </c>
      <c r="AB2641" s="2">
        <v>11.353999999999999</v>
      </c>
      <c r="AC2641" s="2">
        <v>12.657999999999999</v>
      </c>
      <c r="AD2641" s="4">
        <f t="shared" si="205"/>
        <v>1.480756239418618</v>
      </c>
      <c r="AE2641" s="4">
        <f t="shared" si="206"/>
        <v>2.0449243666371113</v>
      </c>
      <c r="AF2641" s="4">
        <f t="shared" si="207"/>
        <v>1.6804881880947127</v>
      </c>
      <c r="AG2641" s="4">
        <f t="shared" si="208"/>
        <v>1895.065157507858</v>
      </c>
      <c r="AH2641" s="4">
        <f t="shared" si="209"/>
        <v>3.9197891883907029E-2</v>
      </c>
    </row>
    <row r="2642" spans="1:34" x14ac:dyDescent="0.3">
      <c r="A2642" s="2" t="s">
        <v>11951</v>
      </c>
      <c r="B2642" s="2" t="s">
        <v>11954</v>
      </c>
      <c r="C2642" s="2" t="s">
        <v>226</v>
      </c>
      <c r="D2642" s="2">
        <v>2014</v>
      </c>
      <c r="E2642" s="2" t="s">
        <v>106</v>
      </c>
      <c r="F2642" s="2">
        <v>0</v>
      </c>
      <c r="G2642" s="2">
        <v>3.5538229000000001</v>
      </c>
      <c r="H2642" s="2">
        <v>4.58E-2</v>
      </c>
      <c r="I2642" s="2">
        <v>1.57</v>
      </c>
      <c r="J2642" s="2">
        <v>0.14006626</v>
      </c>
      <c r="K2642" s="2">
        <v>6.8</v>
      </c>
      <c r="L2642" s="2">
        <v>2.1395190000000001E-2</v>
      </c>
      <c r="M2642" s="2">
        <v>9.5000000000000001E-2</v>
      </c>
      <c r="N2642" s="2">
        <v>1431</v>
      </c>
      <c r="P2642" s="2">
        <v>6004</v>
      </c>
      <c r="Q2642" s="2">
        <v>1.1200000000000001</v>
      </c>
      <c r="R2642" s="2">
        <v>1.0149999999999999</v>
      </c>
      <c r="S2642" s="2">
        <v>-0.14000000000000001</v>
      </c>
      <c r="T2642" s="2" t="s">
        <v>5</v>
      </c>
      <c r="U2642" s="2">
        <v>4.38</v>
      </c>
      <c r="V2642" s="2" t="s">
        <v>11952</v>
      </c>
      <c r="W2642" s="2">
        <v>291.3822988</v>
      </c>
      <c r="X2642" s="2" t="s">
        <v>11953</v>
      </c>
      <c r="Y2642" s="2">
        <v>38.127459500000001</v>
      </c>
      <c r="Z2642" s="2">
        <v>454.88299999999998</v>
      </c>
      <c r="AA2642" s="2">
        <v>12.78</v>
      </c>
      <c r="AB2642" s="2">
        <v>11.353999999999999</v>
      </c>
      <c r="AC2642" s="2">
        <v>12.657999999999999</v>
      </c>
      <c r="AD2642" s="4">
        <f t="shared" si="205"/>
        <v>1.7571545259778498</v>
      </c>
      <c r="AE2642" s="4">
        <f t="shared" si="206"/>
        <v>2.7587326057852244</v>
      </c>
      <c r="AF2642" s="4">
        <f t="shared" si="207"/>
        <v>2.0811559747128041</v>
      </c>
      <c r="AG2642" s="4">
        <f t="shared" si="208"/>
        <v>697.20047381785594</v>
      </c>
      <c r="AH2642" s="4">
        <f t="shared" si="209"/>
        <v>5.5015468195759303E-2</v>
      </c>
    </row>
    <row r="2643" spans="1:34" x14ac:dyDescent="0.3">
      <c r="A2643" s="2" t="s">
        <v>13011</v>
      </c>
      <c r="B2643" s="2" t="s">
        <v>13010</v>
      </c>
      <c r="C2643" s="2" t="s">
        <v>226</v>
      </c>
      <c r="D2643" s="2">
        <v>2016</v>
      </c>
      <c r="E2643" s="2" t="s">
        <v>106</v>
      </c>
      <c r="F2643" s="2">
        <v>0</v>
      </c>
      <c r="G2643" s="2">
        <v>172.70497839999999</v>
      </c>
      <c r="H2643" s="2">
        <v>0.58821999999999997</v>
      </c>
      <c r="I2643" s="2">
        <v>2.71</v>
      </c>
      <c r="J2643" s="2">
        <v>0.24177001000000001</v>
      </c>
      <c r="K2643" s="2">
        <v>7.8</v>
      </c>
      <c r="L2643" s="2">
        <v>2.4500000000000001E-2</v>
      </c>
      <c r="M2643" s="2">
        <v>0</v>
      </c>
      <c r="N2643" s="2">
        <v>355</v>
      </c>
      <c r="P2643" s="2">
        <v>5946</v>
      </c>
      <c r="Q2643" s="2">
        <v>1.08</v>
      </c>
      <c r="R2643" s="2">
        <v>1.02</v>
      </c>
      <c r="S2643" s="2">
        <v>-0.1</v>
      </c>
      <c r="T2643" s="2" t="s">
        <v>5</v>
      </c>
      <c r="U2643" s="2">
        <v>4.38</v>
      </c>
      <c r="V2643" s="2" t="s">
        <v>13012</v>
      </c>
      <c r="W2643" s="2">
        <v>290.62499530000002</v>
      </c>
      <c r="X2643" s="2" t="s">
        <v>13013</v>
      </c>
      <c r="Y2643" s="2">
        <v>44.873775700000003</v>
      </c>
      <c r="Z2643" s="2">
        <v>390.37400000000002</v>
      </c>
      <c r="AA2643" s="2">
        <v>12.292999999999999</v>
      </c>
      <c r="AB2643" s="2">
        <v>10.81</v>
      </c>
      <c r="AC2643" s="2">
        <v>12.1868</v>
      </c>
      <c r="AD2643" s="4">
        <f t="shared" si="205"/>
        <v>0.39191034739284908</v>
      </c>
      <c r="AE2643" s="4">
        <f t="shared" si="206"/>
        <v>1.062077041434621</v>
      </c>
      <c r="AF2643" s="4">
        <f t="shared" si="207"/>
        <v>1.6965343445647727</v>
      </c>
      <c r="AG2643" s="4">
        <f t="shared" si="208"/>
        <v>3.7805710709826634</v>
      </c>
      <c r="AH2643" s="4">
        <f t="shared" si="209"/>
        <v>9.0042693821708389E-2</v>
      </c>
    </row>
    <row r="2644" spans="1:34" x14ac:dyDescent="0.3">
      <c r="A2644" s="2" t="s">
        <v>14310</v>
      </c>
      <c r="B2644" s="2" t="s">
        <v>14309</v>
      </c>
      <c r="C2644" s="2" t="s">
        <v>226</v>
      </c>
      <c r="D2644" s="2">
        <v>2016</v>
      </c>
      <c r="E2644" s="2" t="s">
        <v>106</v>
      </c>
      <c r="F2644" s="2">
        <v>0</v>
      </c>
      <c r="G2644" s="2">
        <v>11.29695137</v>
      </c>
      <c r="H2644" s="2">
        <v>0.1033</v>
      </c>
      <c r="I2644" s="2">
        <v>1.7</v>
      </c>
      <c r="J2644" s="2">
        <v>0.15166383999999999</v>
      </c>
      <c r="K2644" s="2">
        <v>3.53</v>
      </c>
      <c r="L2644" s="2">
        <v>1.11E-2</v>
      </c>
      <c r="M2644" s="2">
        <v>0</v>
      </c>
      <c r="N2644" s="2">
        <v>907</v>
      </c>
      <c r="P2644" s="2">
        <v>6037</v>
      </c>
      <c r="Q2644" s="2">
        <v>1.1100000000000001</v>
      </c>
      <c r="R2644" s="2">
        <v>1.07</v>
      </c>
      <c r="S2644" s="2">
        <v>-0.02</v>
      </c>
      <c r="T2644" s="2" t="s">
        <v>5</v>
      </c>
      <c r="U2644" s="2">
        <v>4.38</v>
      </c>
      <c r="V2644" s="2" t="s">
        <v>14311</v>
      </c>
      <c r="W2644" s="2">
        <v>295.054238</v>
      </c>
      <c r="X2644" s="2" t="s">
        <v>14312</v>
      </c>
      <c r="Y2644" s="2">
        <v>42.756831599999998</v>
      </c>
      <c r="Z2644" s="2">
        <v>1122</v>
      </c>
      <c r="AA2644" s="2">
        <v>14.88</v>
      </c>
      <c r="AB2644" s="2">
        <v>13.269</v>
      </c>
      <c r="AC2644" s="2">
        <v>14.788600000000001</v>
      </c>
      <c r="AD2644" s="4">
        <f t="shared" si="205"/>
        <v>0.71850193364543058</v>
      </c>
      <c r="AE2644" s="4">
        <f t="shared" si="206"/>
        <v>1.2214532871972319</v>
      </c>
      <c r="AF2644" s="4">
        <f t="shared" si="207"/>
        <v>1.4409963873082035</v>
      </c>
      <c r="AG2644" s="4">
        <f t="shared" si="208"/>
        <v>137.60045434815007</v>
      </c>
      <c r="AH2644" s="4">
        <f t="shared" si="209"/>
        <v>4.7847499709852526E-2</v>
      </c>
    </row>
    <row r="2645" spans="1:34" x14ac:dyDescent="0.3">
      <c r="A2645" s="2" t="s">
        <v>7577</v>
      </c>
      <c r="B2645" s="2" t="s">
        <v>7576</v>
      </c>
      <c r="C2645" s="2" t="s">
        <v>226</v>
      </c>
      <c r="D2645" s="2">
        <v>2016</v>
      </c>
      <c r="E2645" s="2" t="s">
        <v>106</v>
      </c>
      <c r="F2645" s="2">
        <v>0</v>
      </c>
      <c r="G2645" s="2">
        <v>22.922126599999999</v>
      </c>
      <c r="H2645" s="2">
        <v>0.15698000000000001</v>
      </c>
      <c r="I2645" s="2">
        <v>1.44</v>
      </c>
      <c r="J2645" s="2">
        <v>0.1284682</v>
      </c>
      <c r="K2645" s="2">
        <v>2.67</v>
      </c>
      <c r="L2645" s="2">
        <v>8.3899999999999999E-3</v>
      </c>
      <c r="M2645" s="2">
        <v>0</v>
      </c>
      <c r="N2645" s="2">
        <v>684</v>
      </c>
      <c r="P2645" s="2">
        <v>5986</v>
      </c>
      <c r="Q2645" s="2">
        <v>1.1000000000000001</v>
      </c>
      <c r="R2645" s="2">
        <v>1.06</v>
      </c>
      <c r="S2645" s="2">
        <v>-0.02</v>
      </c>
      <c r="T2645" s="2" t="s">
        <v>5</v>
      </c>
      <c r="U2645" s="2">
        <v>4.38</v>
      </c>
      <c r="V2645" s="2" t="s">
        <v>7578</v>
      </c>
      <c r="W2645" s="2">
        <v>291.57885049999999</v>
      </c>
      <c r="X2645" s="2" t="s">
        <v>7579</v>
      </c>
      <c r="Y2645" s="2">
        <v>44.531682500000002</v>
      </c>
      <c r="Z2645" s="2">
        <v>840.50300000000004</v>
      </c>
      <c r="AA2645" s="2">
        <v>13.73</v>
      </c>
      <c r="AB2645" s="2">
        <v>12.177</v>
      </c>
      <c r="AC2645" s="2">
        <v>13.5511</v>
      </c>
      <c r="AD2645" s="4">
        <f t="shared" si="205"/>
        <v>0.89417759773662553</v>
      </c>
      <c r="AE2645" s="4">
        <f t="shared" si="206"/>
        <v>1.2876157407407407</v>
      </c>
      <c r="AF2645" s="4">
        <f t="shared" si="207"/>
        <v>1.3616778865306827</v>
      </c>
      <c r="AG2645" s="4">
        <f t="shared" si="208"/>
        <v>56.563128314519417</v>
      </c>
      <c r="AH2645" s="4">
        <f t="shared" si="209"/>
        <v>5.2065055272292014E-2</v>
      </c>
    </row>
    <row r="2646" spans="1:34" x14ac:dyDescent="0.3">
      <c r="A2646" s="2" t="s">
        <v>14965</v>
      </c>
      <c r="B2646" s="2" t="s">
        <v>14964</v>
      </c>
      <c r="C2646" s="2" t="s">
        <v>226</v>
      </c>
      <c r="D2646" s="2">
        <v>2016</v>
      </c>
      <c r="E2646" s="2" t="s">
        <v>106</v>
      </c>
      <c r="F2646" s="2">
        <v>0</v>
      </c>
      <c r="G2646" s="2">
        <v>49.622150900000001</v>
      </c>
      <c r="H2646" s="2">
        <v>0.27260000000000001</v>
      </c>
      <c r="I2646" s="2">
        <v>2.99</v>
      </c>
      <c r="J2646" s="2">
        <v>0.26674993000000002</v>
      </c>
      <c r="K2646" s="2">
        <v>9.2200000000000006</v>
      </c>
      <c r="L2646" s="2">
        <v>2.9000000000000001E-2</v>
      </c>
      <c r="M2646" s="2">
        <v>0</v>
      </c>
      <c r="N2646" s="2">
        <v>546</v>
      </c>
      <c r="P2646" s="2">
        <v>6002</v>
      </c>
      <c r="Q2646" s="2">
        <v>1.0900000000000001</v>
      </c>
      <c r="R2646" s="2">
        <v>1.07</v>
      </c>
      <c r="S2646" s="2">
        <v>-0.01</v>
      </c>
      <c r="T2646" s="2" t="s">
        <v>5</v>
      </c>
      <c r="U2646" s="2">
        <v>4.38</v>
      </c>
      <c r="V2646" s="2" t="s">
        <v>14966</v>
      </c>
      <c r="W2646" s="2">
        <v>286.71071660000001</v>
      </c>
      <c r="X2646" s="2" t="s">
        <v>14967</v>
      </c>
      <c r="Y2646" s="2">
        <v>43.043358499999997</v>
      </c>
      <c r="Z2646" s="2">
        <v>682.52200000000005</v>
      </c>
      <c r="AA2646" s="2">
        <v>13.513</v>
      </c>
      <c r="AB2646" s="2">
        <v>12.010999999999999</v>
      </c>
      <c r="AC2646" s="2">
        <v>13.3744</v>
      </c>
      <c r="AD2646" s="4">
        <f t="shared" si="205"/>
        <v>0.34491918883835515</v>
      </c>
      <c r="AE2646" s="4">
        <f t="shared" si="206"/>
        <v>1.031308374626682</v>
      </c>
      <c r="AF2646" s="4">
        <f t="shared" si="207"/>
        <v>1.7560216513852498</v>
      </c>
      <c r="AG2646" s="4">
        <f t="shared" si="208"/>
        <v>18.615517215529177</v>
      </c>
      <c r="AH2646" s="4">
        <f t="shared" si="209"/>
        <v>7.5150789078665806E-2</v>
      </c>
    </row>
    <row r="2647" spans="1:34" x14ac:dyDescent="0.3">
      <c r="A2647" s="2" t="s">
        <v>9067</v>
      </c>
      <c r="B2647" s="2" t="s">
        <v>9066</v>
      </c>
      <c r="C2647" s="2" t="s">
        <v>226</v>
      </c>
      <c r="D2647" s="2">
        <v>2016</v>
      </c>
      <c r="E2647" s="2" t="s">
        <v>106</v>
      </c>
      <c r="F2647" s="2">
        <v>0</v>
      </c>
      <c r="G2647" s="2">
        <v>138.9442</v>
      </c>
      <c r="H2647" s="2">
        <v>0.53290000000000004</v>
      </c>
      <c r="I2647" s="2">
        <v>2.5499999999999998</v>
      </c>
      <c r="J2647" s="2">
        <v>0.22749575999999999</v>
      </c>
      <c r="K2647" s="2">
        <v>7.04</v>
      </c>
      <c r="L2647" s="2">
        <v>2.2100000000000002E-2</v>
      </c>
      <c r="M2647" s="2">
        <v>0</v>
      </c>
      <c r="N2647" s="2">
        <v>384</v>
      </c>
      <c r="P2647" s="2">
        <v>6021</v>
      </c>
      <c r="Q2647" s="2">
        <v>1.1100000000000001</v>
      </c>
      <c r="R2647" s="2">
        <v>1.08</v>
      </c>
      <c r="S2647" s="2">
        <v>0</v>
      </c>
      <c r="T2647" s="2" t="s">
        <v>5</v>
      </c>
      <c r="U2647" s="2">
        <v>4.38</v>
      </c>
      <c r="V2647" s="2" t="s">
        <v>9068</v>
      </c>
      <c r="W2647" s="2">
        <v>286.61368499999998</v>
      </c>
      <c r="X2647" s="2" t="s">
        <v>9069</v>
      </c>
      <c r="Y2647" s="2">
        <v>38.891950700000002</v>
      </c>
      <c r="Z2647" s="2">
        <v>897.73299999999995</v>
      </c>
      <c r="AA2647" s="2">
        <v>14.385</v>
      </c>
      <c r="AB2647" s="2">
        <v>12.744</v>
      </c>
      <c r="AC2647" s="2">
        <v>14.1798</v>
      </c>
      <c r="AD2647" s="4">
        <f t="shared" si="205"/>
        <v>0.42457275105351644</v>
      </c>
      <c r="AE2647" s="4">
        <f t="shared" si="206"/>
        <v>1.0826605151864668</v>
      </c>
      <c r="AF2647" s="4">
        <f t="shared" si="207"/>
        <v>1.6615608065085943</v>
      </c>
      <c r="AG2647" s="4">
        <f t="shared" si="208"/>
        <v>5.1158626476996973</v>
      </c>
      <c r="AH2647" s="4">
        <f t="shared" si="209"/>
        <v>8.4791169844861389E-2</v>
      </c>
    </row>
    <row r="2648" spans="1:34" x14ac:dyDescent="0.3">
      <c r="A2648" s="2" t="s">
        <v>15585</v>
      </c>
      <c r="B2648" s="2" t="s">
        <v>15584</v>
      </c>
      <c r="C2648" s="2" t="s">
        <v>226</v>
      </c>
      <c r="D2648" s="2">
        <v>2024</v>
      </c>
      <c r="E2648" s="2" t="s">
        <v>227</v>
      </c>
      <c r="F2648" s="2">
        <v>0</v>
      </c>
      <c r="G2648" s="2">
        <v>8.0277282999999997</v>
      </c>
      <c r="H2648" s="2">
        <v>8.2337403000000003E-2</v>
      </c>
      <c r="I2648" s="2">
        <v>9.3408499999999997</v>
      </c>
      <c r="J2648" s="2">
        <v>0.83243188000000001</v>
      </c>
      <c r="K2648" s="2">
        <v>51.42</v>
      </c>
      <c r="L2648" s="2">
        <v>0.16200000000000001</v>
      </c>
      <c r="M2648" s="2">
        <v>0</v>
      </c>
      <c r="N2648" s="2">
        <v>1074.28</v>
      </c>
      <c r="O2648" s="2" t="s">
        <v>672</v>
      </c>
      <c r="P2648" s="2">
        <v>5962.7</v>
      </c>
      <c r="Q2648" s="2">
        <v>1.1499999999999999</v>
      </c>
      <c r="R2648" s="2">
        <v>1.156039</v>
      </c>
      <c r="S2648" s="2">
        <v>0</v>
      </c>
      <c r="T2648" s="2" t="s">
        <v>5</v>
      </c>
      <c r="U2648" s="2">
        <v>4.38</v>
      </c>
      <c r="V2648" s="2" t="s">
        <v>15586</v>
      </c>
      <c r="W2648" s="2">
        <v>193.3963704</v>
      </c>
      <c r="X2648" s="2" t="s">
        <v>15587</v>
      </c>
      <c r="Y2648" s="2">
        <v>85.129495199999994</v>
      </c>
      <c r="Z2648" s="2">
        <v>114.048</v>
      </c>
      <c r="AA2648" s="2">
        <v>9.5399999999999991</v>
      </c>
      <c r="AB2648" s="2">
        <v>8.1920000000000002</v>
      </c>
      <c r="AC2648" s="2">
        <v>9.4135299999999997</v>
      </c>
      <c r="AD2648" s="4">
        <f t="shared" si="205"/>
        <v>6.3091794233534754E-2</v>
      </c>
      <c r="AE2648" s="4">
        <f t="shared" si="206"/>
        <v>0.58933098616631308</v>
      </c>
      <c r="AF2648" s="4">
        <f t="shared" si="207"/>
        <v>2.3462421746553797</v>
      </c>
      <c r="AG2648" s="4">
        <f t="shared" si="208"/>
        <v>221.23968852774033</v>
      </c>
      <c r="AH2648" s="4">
        <f t="shared" si="209"/>
        <v>7.158369168612784E-2</v>
      </c>
    </row>
    <row r="2649" spans="1:34" x14ac:dyDescent="0.3">
      <c r="A2649" s="2" t="s">
        <v>6818</v>
      </c>
      <c r="B2649" s="2" t="s">
        <v>6817</v>
      </c>
      <c r="C2649" s="2" t="s">
        <v>226</v>
      </c>
      <c r="D2649" s="2">
        <v>2016</v>
      </c>
      <c r="E2649" s="2" t="s">
        <v>106</v>
      </c>
      <c r="F2649" s="2">
        <v>0</v>
      </c>
      <c r="G2649" s="2">
        <v>14.088274480000001</v>
      </c>
      <c r="H2649" s="2">
        <v>0.1138</v>
      </c>
      <c r="I2649" s="2">
        <v>3.36</v>
      </c>
      <c r="J2649" s="2">
        <v>0.29975911999999999</v>
      </c>
      <c r="K2649" s="2">
        <v>11.2</v>
      </c>
      <c r="L2649" s="2">
        <v>3.5400000000000001E-2</v>
      </c>
      <c r="M2649" s="2">
        <v>0</v>
      </c>
      <c r="N2649" s="2">
        <v>724</v>
      </c>
      <c r="P2649" s="2">
        <v>5987</v>
      </c>
      <c r="Q2649" s="2">
        <v>1.1000000000000001</v>
      </c>
      <c r="R2649" s="2">
        <v>1.07</v>
      </c>
      <c r="S2649" s="2">
        <v>0.01</v>
      </c>
      <c r="T2649" s="2" t="s">
        <v>5</v>
      </c>
      <c r="U2649" s="2">
        <v>4.38</v>
      </c>
      <c r="V2649" s="2" t="s">
        <v>6819</v>
      </c>
      <c r="W2649" s="2">
        <v>297.45213109999997</v>
      </c>
      <c r="X2649" s="2" t="s">
        <v>6820</v>
      </c>
      <c r="Y2649" s="2">
        <v>41.558081600000001</v>
      </c>
      <c r="Z2649" s="2">
        <v>1201.82</v>
      </c>
      <c r="AA2649" s="2">
        <v>15.824999999999999</v>
      </c>
      <c r="AB2649" s="2">
        <v>13.923999999999999</v>
      </c>
      <c r="AC2649" s="2">
        <v>15.6076</v>
      </c>
      <c r="AD2649" s="4">
        <f t="shared" si="205"/>
        <v>0.29525699168556313</v>
      </c>
      <c r="AE2649" s="4">
        <f t="shared" si="206"/>
        <v>0.9920634920634922</v>
      </c>
      <c r="AF2649" s="4">
        <f t="shared" si="207"/>
        <v>1.8257418583505536</v>
      </c>
      <c r="AG2649" s="4">
        <f t="shared" si="208"/>
        <v>107.70298221366416</v>
      </c>
      <c r="AH2649" s="4">
        <f t="shared" si="209"/>
        <v>6.7853161793519481E-2</v>
      </c>
    </row>
    <row r="2650" spans="1:34" x14ac:dyDescent="0.3">
      <c r="A2650" s="2" t="s">
        <v>9143</v>
      </c>
      <c r="B2650" s="2" t="s">
        <v>9142</v>
      </c>
      <c r="C2650" s="2" t="s">
        <v>226</v>
      </c>
      <c r="D2650" s="2">
        <v>2016</v>
      </c>
      <c r="E2650" s="2" t="s">
        <v>106</v>
      </c>
      <c r="F2650" s="2">
        <v>0</v>
      </c>
      <c r="G2650" s="2">
        <v>225.582809</v>
      </c>
      <c r="H2650" s="2">
        <v>0.7681</v>
      </c>
      <c r="I2650" s="2">
        <v>3.02</v>
      </c>
      <c r="J2650" s="2">
        <v>0.26942634999999998</v>
      </c>
      <c r="K2650" s="2">
        <v>9.3800000000000008</v>
      </c>
      <c r="L2650" s="2">
        <v>2.9499999999999998E-2</v>
      </c>
      <c r="M2650" s="2">
        <v>0</v>
      </c>
      <c r="N2650" s="2">
        <v>348</v>
      </c>
      <c r="P2650" s="2">
        <v>5991</v>
      </c>
      <c r="Q2650" s="2">
        <v>1.1100000000000001</v>
      </c>
      <c r="R2650" s="2">
        <v>1.07</v>
      </c>
      <c r="S2650" s="2">
        <v>0.01</v>
      </c>
      <c r="T2650" s="2" t="s">
        <v>5</v>
      </c>
      <c r="U2650" s="2">
        <v>4.38</v>
      </c>
      <c r="V2650" s="2" t="s">
        <v>9144</v>
      </c>
      <c r="W2650" s="2">
        <v>287.76461130000001</v>
      </c>
      <c r="X2650" s="2" t="s">
        <v>9145</v>
      </c>
      <c r="Y2650" s="2">
        <v>38.294707600000002</v>
      </c>
      <c r="Z2650" s="2">
        <v>1179.01</v>
      </c>
      <c r="AA2650" s="2">
        <v>15.106999999999999</v>
      </c>
      <c r="AB2650" s="2">
        <v>13.427</v>
      </c>
      <c r="AC2650" s="2">
        <v>14.8841</v>
      </c>
      <c r="AD2650" s="4">
        <f t="shared" si="205"/>
        <v>0.34055088207761314</v>
      </c>
      <c r="AE2650" s="4">
        <f t="shared" si="206"/>
        <v>1.0284636638743916</v>
      </c>
      <c r="AF2650" s="4">
        <f t="shared" si="207"/>
        <v>1.7623734748629936</v>
      </c>
      <c r="AG2650" s="4">
        <f t="shared" si="208"/>
        <v>2.4137792839709591</v>
      </c>
      <c r="AH2650" s="4">
        <f t="shared" si="209"/>
        <v>9.4473134673312836E-2</v>
      </c>
    </row>
    <row r="2651" spans="1:34" x14ac:dyDescent="0.3">
      <c r="A2651" s="2" t="s">
        <v>6576</v>
      </c>
      <c r="B2651" s="2" t="s">
        <v>6575</v>
      </c>
      <c r="C2651" s="2" t="s">
        <v>226</v>
      </c>
      <c r="D2651" s="2">
        <v>2016</v>
      </c>
      <c r="E2651" s="2" t="s">
        <v>106</v>
      </c>
      <c r="F2651" s="2">
        <v>0</v>
      </c>
      <c r="G2651" s="2">
        <v>6.4980152499999999</v>
      </c>
      <c r="H2651" s="2">
        <v>6.7169999999999994E-2</v>
      </c>
      <c r="I2651" s="2">
        <v>1.5</v>
      </c>
      <c r="J2651" s="2">
        <v>0.13382104</v>
      </c>
      <c r="K2651" s="2">
        <v>2.86</v>
      </c>
      <c r="L2651" s="2">
        <v>8.9899999999999997E-3</v>
      </c>
      <c r="M2651" s="2">
        <v>0</v>
      </c>
      <c r="N2651" s="2">
        <v>1026</v>
      </c>
      <c r="P2651" s="2">
        <v>5782</v>
      </c>
      <c r="Q2651" s="2">
        <v>1.06</v>
      </c>
      <c r="R2651" s="2">
        <v>1</v>
      </c>
      <c r="S2651" s="2">
        <v>0.02</v>
      </c>
      <c r="T2651" s="2" t="s">
        <v>5</v>
      </c>
      <c r="U2651" s="2">
        <v>4.38</v>
      </c>
      <c r="V2651" s="2" t="s">
        <v>6577</v>
      </c>
      <c r="W2651" s="2">
        <v>286.28589979999998</v>
      </c>
      <c r="X2651" s="2" t="s">
        <v>6578</v>
      </c>
      <c r="Y2651" s="2">
        <v>43.320508500000003</v>
      </c>
      <c r="Z2651" s="2">
        <v>567.80600000000004</v>
      </c>
      <c r="AA2651" s="2">
        <v>13.371</v>
      </c>
      <c r="AB2651" s="2">
        <v>11.718</v>
      </c>
      <c r="AC2651" s="2">
        <v>13.1838</v>
      </c>
      <c r="AD2651" s="4">
        <f t="shared" si="205"/>
        <v>0.84740740740740739</v>
      </c>
      <c r="AE2651" s="4">
        <f t="shared" si="206"/>
        <v>1.2711111111111111</v>
      </c>
      <c r="AF2651" s="4">
        <f t="shared" si="207"/>
        <v>1.3808210118138653</v>
      </c>
      <c r="AG2651" s="4">
        <f t="shared" si="208"/>
        <v>249.72569659310372</v>
      </c>
      <c r="AH2651" s="4">
        <f t="shared" si="209"/>
        <v>4.3108578933291501E-2</v>
      </c>
    </row>
    <row r="2652" spans="1:34" x14ac:dyDescent="0.3">
      <c r="A2652" s="2" t="s">
        <v>6134</v>
      </c>
      <c r="B2652" s="2" t="s">
        <v>6133</v>
      </c>
      <c r="C2652" s="2" t="s">
        <v>226</v>
      </c>
      <c r="D2652" s="2">
        <v>2016</v>
      </c>
      <c r="E2652" s="2" t="s">
        <v>271</v>
      </c>
      <c r="F2652" s="2">
        <v>0</v>
      </c>
      <c r="G2652" s="2">
        <v>2.5733600000000001</v>
      </c>
      <c r="H2652" s="2">
        <v>3.9199999999999999E-2</v>
      </c>
      <c r="I2652" s="2">
        <v>1.92</v>
      </c>
      <c r="J2652" s="2">
        <v>0.17129121999999999</v>
      </c>
      <c r="K2652" s="2">
        <v>4.3499999999999996</v>
      </c>
      <c r="L2652" s="2">
        <v>1.37E-2</v>
      </c>
      <c r="N2652" s="2">
        <v>1325</v>
      </c>
      <c r="P2652" s="2">
        <v>5748</v>
      </c>
      <c r="Q2652" s="2">
        <v>0.995</v>
      </c>
      <c r="R2652" s="2">
        <v>0.97</v>
      </c>
      <c r="S2652" s="2">
        <v>0.03</v>
      </c>
      <c r="T2652" s="2" t="s">
        <v>5</v>
      </c>
      <c r="U2652" s="2">
        <v>4.38</v>
      </c>
      <c r="V2652" s="2" t="s">
        <v>6135</v>
      </c>
      <c r="W2652" s="2">
        <v>339.67484439999998</v>
      </c>
      <c r="X2652" s="2" t="s">
        <v>6136</v>
      </c>
      <c r="Y2652" s="2">
        <v>-13.560044700000001</v>
      </c>
      <c r="Z2652" s="2">
        <v>405.73200000000003</v>
      </c>
      <c r="AA2652" s="2">
        <v>13.173</v>
      </c>
      <c r="AB2652" s="2">
        <v>11.385</v>
      </c>
      <c r="AC2652" s="2">
        <v>12.8575</v>
      </c>
      <c r="AD2652" s="4">
        <f t="shared" si="205"/>
        <v>0.61459011501736105</v>
      </c>
      <c r="AE2652" s="4">
        <f t="shared" si="206"/>
        <v>1.1800130208333333</v>
      </c>
      <c r="AF2652" s="4">
        <f t="shared" si="207"/>
        <v>1.505199322349037</v>
      </c>
      <c r="AG2652" s="4">
        <f t="shared" si="208"/>
        <v>631.00226079759364</v>
      </c>
      <c r="AH2652" s="4">
        <f t="shared" si="209"/>
        <v>4.1351005554609653E-2</v>
      </c>
    </row>
    <row r="2653" spans="1:34" x14ac:dyDescent="0.3">
      <c r="A2653" s="2" t="s">
        <v>6699</v>
      </c>
      <c r="B2653" s="2" t="s">
        <v>6698</v>
      </c>
      <c r="C2653" s="2" t="s">
        <v>226</v>
      </c>
      <c r="D2653" s="2">
        <v>2016</v>
      </c>
      <c r="E2653" s="2" t="s">
        <v>106</v>
      </c>
      <c r="F2653" s="2">
        <v>0</v>
      </c>
      <c r="G2653" s="2">
        <v>1.2262173199999999</v>
      </c>
      <c r="H2653" s="2">
        <v>2.18E-2</v>
      </c>
      <c r="I2653" s="2">
        <v>0.87</v>
      </c>
      <c r="J2653" s="2">
        <v>7.7616199999999996E-2</v>
      </c>
      <c r="K2653" s="2">
        <v>0.59</v>
      </c>
      <c r="L2653" s="2">
        <v>1.8600000000000001E-3</v>
      </c>
      <c r="M2653" s="2">
        <v>0</v>
      </c>
      <c r="N2653" s="2">
        <v>2024</v>
      </c>
      <c r="P2653" s="2">
        <v>6011</v>
      </c>
      <c r="Q2653" s="2">
        <v>1.1200000000000001</v>
      </c>
      <c r="R2653" s="2">
        <v>1.0900000000000001</v>
      </c>
      <c r="S2653" s="2">
        <v>0.03</v>
      </c>
      <c r="T2653" s="2" t="s">
        <v>5</v>
      </c>
      <c r="U2653" s="2">
        <v>4.38</v>
      </c>
      <c r="V2653" s="2" t="s">
        <v>6700</v>
      </c>
      <c r="W2653" s="2">
        <v>296.08987960000002</v>
      </c>
      <c r="X2653" s="2" t="s">
        <v>6701</v>
      </c>
      <c r="Y2653" s="2">
        <v>48.955412099999997</v>
      </c>
      <c r="Z2653" s="2">
        <v>682.88199999999995</v>
      </c>
      <c r="AA2653" s="2">
        <v>13.877000000000001</v>
      </c>
      <c r="AB2653" s="2">
        <v>12.353</v>
      </c>
      <c r="AD2653" s="4">
        <f t="shared" si="205"/>
        <v>0.89597162047857015</v>
      </c>
      <c r="AE2653" s="4">
        <f t="shared" si="206"/>
        <v>0.77949530981635617</v>
      </c>
      <c r="AF2653" s="4">
        <f t="shared" si="207"/>
        <v>0.8235052638205963</v>
      </c>
      <c r="AG2653" s="4">
        <f t="shared" si="208"/>
        <v>3091.7176122888472</v>
      </c>
      <c r="AH2653" s="4">
        <f t="shared" si="209"/>
        <v>1.8304637195417035E-2</v>
      </c>
    </row>
    <row r="2654" spans="1:34" x14ac:dyDescent="0.3">
      <c r="A2654" s="2" t="s">
        <v>7738</v>
      </c>
      <c r="B2654" s="2" t="s">
        <v>7737</v>
      </c>
      <c r="C2654" s="2" t="s">
        <v>226</v>
      </c>
      <c r="D2654" s="2">
        <v>2016</v>
      </c>
      <c r="E2654" s="2" t="s">
        <v>106</v>
      </c>
      <c r="F2654" s="2">
        <v>0</v>
      </c>
      <c r="G2654" s="2">
        <v>15.054032899999999</v>
      </c>
      <c r="H2654" s="2">
        <v>0.10780000000000001</v>
      </c>
      <c r="I2654" s="2">
        <v>1.67</v>
      </c>
      <c r="J2654" s="2">
        <v>0.14898742000000001</v>
      </c>
      <c r="K2654" s="2">
        <v>3.43</v>
      </c>
      <c r="L2654" s="2">
        <v>1.0800000000000001E-2</v>
      </c>
      <c r="M2654" s="2">
        <v>0</v>
      </c>
      <c r="N2654" s="2">
        <v>665</v>
      </c>
      <c r="P2654" s="2">
        <v>5949</v>
      </c>
      <c r="Q2654" s="2">
        <v>1.0900000000000001</v>
      </c>
      <c r="R2654" s="2">
        <v>1.06</v>
      </c>
      <c r="S2654" s="2">
        <v>0.03</v>
      </c>
      <c r="T2654" s="2" t="s">
        <v>5</v>
      </c>
      <c r="U2654" s="2">
        <v>4.38</v>
      </c>
      <c r="V2654" s="2" t="s">
        <v>7739</v>
      </c>
      <c r="W2654" s="2">
        <v>298.95036340000001</v>
      </c>
      <c r="X2654" s="2" t="s">
        <v>7740</v>
      </c>
      <c r="Y2654" s="2">
        <v>46.692843699999997</v>
      </c>
      <c r="Z2654" s="2">
        <v>648.97900000000004</v>
      </c>
      <c r="AA2654" s="2">
        <v>14.743</v>
      </c>
      <c r="AB2654" s="2">
        <v>12.69</v>
      </c>
      <c r="AC2654" s="2">
        <v>14.4946</v>
      </c>
      <c r="AD2654" s="4">
        <f t="shared" si="205"/>
        <v>0.73645244202691473</v>
      </c>
      <c r="AE2654" s="4">
        <f t="shared" si="206"/>
        <v>1.2298755781849475</v>
      </c>
      <c r="AF2654" s="4">
        <f t="shared" si="207"/>
        <v>1.4331406824066026</v>
      </c>
      <c r="AG2654" s="4">
        <f t="shared" si="208"/>
        <v>114.88972762809669</v>
      </c>
      <c r="AH2654" s="4">
        <f t="shared" si="209"/>
        <v>5.5574811944440652E-2</v>
      </c>
    </row>
    <row r="2655" spans="1:34" x14ac:dyDescent="0.3">
      <c r="A2655" s="2" t="s">
        <v>14503</v>
      </c>
      <c r="B2655" s="2" t="s">
        <v>14502</v>
      </c>
      <c r="C2655" s="2" t="s">
        <v>226</v>
      </c>
      <c r="D2655" s="2">
        <v>2016</v>
      </c>
      <c r="E2655" s="2" t="s">
        <v>106</v>
      </c>
      <c r="F2655" s="2">
        <v>0</v>
      </c>
      <c r="G2655" s="2">
        <v>27.5073799</v>
      </c>
      <c r="H2655" s="2">
        <v>0.17710000000000001</v>
      </c>
      <c r="I2655" s="2">
        <v>2.9</v>
      </c>
      <c r="J2655" s="2">
        <v>0.25872066999999999</v>
      </c>
      <c r="K2655" s="2">
        <v>8.75</v>
      </c>
      <c r="L2655" s="2">
        <v>2.75E-2</v>
      </c>
      <c r="M2655" s="2">
        <v>0</v>
      </c>
      <c r="N2655" s="2">
        <v>569</v>
      </c>
      <c r="P2655" s="2">
        <v>5958</v>
      </c>
      <c r="Q2655" s="2">
        <v>1.1100000000000001</v>
      </c>
      <c r="R2655" s="2">
        <v>1.06</v>
      </c>
      <c r="S2655" s="2">
        <v>0.03</v>
      </c>
      <c r="T2655" s="2" t="s">
        <v>5</v>
      </c>
      <c r="U2655" s="2">
        <v>4.38</v>
      </c>
      <c r="V2655" s="2" t="s">
        <v>14504</v>
      </c>
      <c r="W2655" s="2">
        <v>297.30124970000003</v>
      </c>
      <c r="X2655" s="2" t="s">
        <v>14505</v>
      </c>
      <c r="Y2655" s="2">
        <v>43.1418313</v>
      </c>
      <c r="Z2655" s="2">
        <v>1242.6199999999999</v>
      </c>
      <c r="AA2655" s="2">
        <v>15.356999999999999</v>
      </c>
      <c r="AB2655" s="2">
        <v>13.555999999999999</v>
      </c>
      <c r="AC2655" s="2">
        <v>15.2096</v>
      </c>
      <c r="AD2655" s="4">
        <f t="shared" si="205"/>
        <v>0.35876829718315634</v>
      </c>
      <c r="AE2655" s="4">
        <f t="shared" si="206"/>
        <v>1.0404280618311534</v>
      </c>
      <c r="AF2655" s="4">
        <f t="shared" si="207"/>
        <v>1.737020834449128</v>
      </c>
      <c r="AG2655" s="4">
        <f t="shared" si="208"/>
        <v>44.412035744184436</v>
      </c>
      <c r="AH2655" s="4">
        <f t="shared" si="209"/>
        <v>7.2819701501253858E-2</v>
      </c>
    </row>
    <row r="2656" spans="1:34" x14ac:dyDescent="0.3">
      <c r="A2656" s="2" t="s">
        <v>9192</v>
      </c>
      <c r="B2656" s="2" t="s">
        <v>9191</v>
      </c>
      <c r="C2656" s="2" t="s">
        <v>226</v>
      </c>
      <c r="D2656" s="2">
        <v>2016</v>
      </c>
      <c r="E2656" s="2" t="s">
        <v>106</v>
      </c>
      <c r="F2656" s="2">
        <v>0</v>
      </c>
      <c r="G2656" s="2">
        <v>1.0052070070000001</v>
      </c>
      <c r="H2656" s="2">
        <v>1.9400000000000001E-2</v>
      </c>
      <c r="I2656" s="2">
        <v>1.0900000000000001</v>
      </c>
      <c r="J2656" s="2">
        <v>9.7243289999999996E-2</v>
      </c>
      <c r="K2656" s="2">
        <v>1.32</v>
      </c>
      <c r="L2656" s="2">
        <v>4.1599999999999996E-3</v>
      </c>
      <c r="M2656" s="2">
        <v>0</v>
      </c>
      <c r="N2656" s="2">
        <v>1682</v>
      </c>
      <c r="P2656" s="2">
        <v>5957</v>
      </c>
      <c r="Q2656" s="2">
        <v>1.1100000000000001</v>
      </c>
      <c r="R2656" s="2">
        <v>1.07</v>
      </c>
      <c r="S2656" s="2">
        <v>0.04</v>
      </c>
      <c r="T2656" s="2" t="s">
        <v>5</v>
      </c>
      <c r="U2656" s="2">
        <v>4.38</v>
      </c>
      <c r="V2656" s="2" t="s">
        <v>9193</v>
      </c>
      <c r="W2656" s="2">
        <v>296.9235822</v>
      </c>
      <c r="X2656" s="2" t="s">
        <v>9194</v>
      </c>
      <c r="Y2656" s="2">
        <v>43.566462799999996</v>
      </c>
      <c r="Z2656" s="2">
        <v>839.07600000000002</v>
      </c>
      <c r="AA2656" s="2">
        <v>14.734</v>
      </c>
      <c r="AB2656" s="2">
        <v>13.053000000000001</v>
      </c>
      <c r="AC2656" s="2">
        <v>14.648</v>
      </c>
      <c r="AD2656" s="4">
        <f t="shared" si="205"/>
        <v>1.0192821936806047</v>
      </c>
      <c r="AE2656" s="4">
        <f t="shared" si="206"/>
        <v>1.1110175911118592</v>
      </c>
      <c r="AF2656" s="4">
        <f t="shared" si="207"/>
        <v>1.1004586199907413</v>
      </c>
      <c r="AG2656" s="4">
        <f t="shared" si="208"/>
        <v>3698.64584159591</v>
      </c>
      <c r="AH2656" s="4">
        <f t="shared" si="209"/>
        <v>2.6832474227953214E-2</v>
      </c>
    </row>
    <row r="2657" spans="1:34" x14ac:dyDescent="0.3">
      <c r="A2657" s="2" t="s">
        <v>7225</v>
      </c>
      <c r="B2657" s="2" t="s">
        <v>7224</v>
      </c>
      <c r="C2657" s="2" t="s">
        <v>226</v>
      </c>
      <c r="D2657" s="2">
        <v>2016</v>
      </c>
      <c r="E2657" s="2" t="s">
        <v>106</v>
      </c>
      <c r="F2657" s="2">
        <v>0</v>
      </c>
      <c r="G2657" s="2">
        <v>2.3445119440000002</v>
      </c>
      <c r="H2657" s="2">
        <v>3.4959999999999998E-2</v>
      </c>
      <c r="I2657" s="2">
        <v>0.82</v>
      </c>
      <c r="J2657" s="2">
        <v>7.3155499999999998E-2</v>
      </c>
      <c r="K2657" s="2">
        <v>0.47699999999999998</v>
      </c>
      <c r="L2657" s="2">
        <v>1.5E-3</v>
      </c>
      <c r="M2657" s="2">
        <v>0</v>
      </c>
      <c r="N2657" s="2">
        <v>1471</v>
      </c>
      <c r="P2657" s="2">
        <v>5791</v>
      </c>
      <c r="Q2657" s="2">
        <v>1.07</v>
      </c>
      <c r="R2657" s="2">
        <v>1.01</v>
      </c>
      <c r="S2657" s="2">
        <v>0.04</v>
      </c>
      <c r="T2657" s="2" t="s">
        <v>5</v>
      </c>
      <c r="U2657" s="2">
        <v>4.38</v>
      </c>
      <c r="V2657" s="2" t="s">
        <v>7226</v>
      </c>
      <c r="W2657" s="2">
        <v>290.54368360000001</v>
      </c>
      <c r="X2657" s="2" t="s">
        <v>7227</v>
      </c>
      <c r="Y2657" s="2">
        <v>47.725907300000003</v>
      </c>
      <c r="Z2657" s="2">
        <v>393.642</v>
      </c>
      <c r="AA2657" s="2">
        <v>12.403</v>
      </c>
      <c r="AB2657" s="2">
        <v>10.965999999999999</v>
      </c>
      <c r="AC2657" s="2">
        <v>12.3348</v>
      </c>
      <c r="AD2657" s="4">
        <f t="shared" si="205"/>
        <v>0.86512093556390668</v>
      </c>
      <c r="AE2657" s="4">
        <f t="shared" si="206"/>
        <v>0.70939916716240337</v>
      </c>
      <c r="AF2657" s="4">
        <f t="shared" si="207"/>
        <v>0.76269739548078352</v>
      </c>
      <c r="AG2657" s="4">
        <f t="shared" si="208"/>
        <v>945.21110883350298</v>
      </c>
      <c r="AH2657" s="4">
        <f t="shared" si="209"/>
        <v>1.9885930944763056E-2</v>
      </c>
    </row>
    <row r="2658" spans="1:34" x14ac:dyDescent="0.3">
      <c r="A2658" s="2" t="s">
        <v>6758</v>
      </c>
      <c r="B2658" s="2" t="s">
        <v>6757</v>
      </c>
      <c r="C2658" s="2" t="s">
        <v>226</v>
      </c>
      <c r="D2658" s="2">
        <v>2016</v>
      </c>
      <c r="E2658" s="2" t="s">
        <v>106</v>
      </c>
      <c r="F2658" s="2">
        <v>0</v>
      </c>
      <c r="G2658" s="2">
        <v>6.7740886800000002</v>
      </c>
      <c r="H2658" s="2">
        <v>7.4099999999999999E-2</v>
      </c>
      <c r="I2658" s="2">
        <v>2.67</v>
      </c>
      <c r="J2658" s="2">
        <v>0.23820145000000001</v>
      </c>
      <c r="K2658" s="2">
        <v>7.61</v>
      </c>
      <c r="L2658" s="2">
        <v>2.3900000000000001E-2</v>
      </c>
      <c r="M2658" s="2">
        <v>0</v>
      </c>
      <c r="N2658" s="2">
        <v>1058</v>
      </c>
      <c r="P2658" s="2">
        <v>5985</v>
      </c>
      <c r="Q2658" s="2">
        <v>1.1100000000000001</v>
      </c>
      <c r="R2658" s="2">
        <v>1.08</v>
      </c>
      <c r="S2658" s="2">
        <v>0.04</v>
      </c>
      <c r="T2658" s="2" t="s">
        <v>5</v>
      </c>
      <c r="U2658" s="2">
        <v>4.38</v>
      </c>
      <c r="V2658" s="2" t="s">
        <v>6759</v>
      </c>
      <c r="W2658" s="2">
        <v>293.1444017</v>
      </c>
      <c r="X2658" s="2" t="s">
        <v>6760</v>
      </c>
      <c r="Y2658" s="2">
        <v>46.6662155</v>
      </c>
      <c r="Z2658" s="2">
        <v>1278.96</v>
      </c>
      <c r="AA2658" s="2">
        <v>15.478</v>
      </c>
      <c r="AB2658" s="2">
        <v>13.903</v>
      </c>
      <c r="AC2658" s="2">
        <v>15.306100000000001</v>
      </c>
      <c r="AD2658" s="4">
        <f t="shared" si="205"/>
        <v>0.39980744096811616</v>
      </c>
      <c r="AE2658" s="4">
        <f t="shared" si="206"/>
        <v>1.0674858673848702</v>
      </c>
      <c r="AF2658" s="4">
        <f t="shared" si="207"/>
        <v>1.6882497640804228</v>
      </c>
      <c r="AG2658" s="4">
        <f t="shared" si="208"/>
        <v>258.31879763226868</v>
      </c>
      <c r="AH2658" s="4">
        <f t="shared" si="209"/>
        <v>5.1903167674689395E-2</v>
      </c>
    </row>
    <row r="2659" spans="1:34" x14ac:dyDescent="0.3">
      <c r="A2659" s="2" t="s">
        <v>12734</v>
      </c>
      <c r="B2659" s="2" t="s">
        <v>12733</v>
      </c>
      <c r="C2659" s="2" t="s">
        <v>226</v>
      </c>
      <c r="D2659" s="2">
        <v>2016</v>
      </c>
      <c r="E2659" s="2" t="s">
        <v>106</v>
      </c>
      <c r="F2659" s="2">
        <v>0</v>
      </c>
      <c r="G2659" s="2">
        <v>14.006406070000001</v>
      </c>
      <c r="H2659" s="2">
        <v>0.11260000000000001</v>
      </c>
      <c r="I2659" s="2">
        <v>3.08</v>
      </c>
      <c r="J2659" s="2">
        <v>0.2747792</v>
      </c>
      <c r="K2659" s="2">
        <v>9.69</v>
      </c>
      <c r="L2659" s="2">
        <v>3.0499999999999999E-2</v>
      </c>
      <c r="M2659" s="2">
        <v>0</v>
      </c>
      <c r="N2659" s="2">
        <v>807</v>
      </c>
      <c r="P2659" s="2">
        <v>5837</v>
      </c>
      <c r="Q2659" s="2">
        <v>1.0900000000000001</v>
      </c>
      <c r="R2659" s="2">
        <v>1.03</v>
      </c>
      <c r="S2659" s="2">
        <v>0.04</v>
      </c>
      <c r="T2659" s="2" t="s">
        <v>5</v>
      </c>
      <c r="U2659" s="2">
        <v>4.38</v>
      </c>
      <c r="V2659" s="2" t="s">
        <v>12735</v>
      </c>
      <c r="W2659" s="2">
        <v>295.16375920000002</v>
      </c>
      <c r="X2659" s="2" t="s">
        <v>12736</v>
      </c>
      <c r="Y2659" s="2">
        <v>43.963071599999999</v>
      </c>
      <c r="Z2659" s="2">
        <v>813.53499999999997</v>
      </c>
      <c r="AA2659" s="2">
        <v>14.018000000000001</v>
      </c>
      <c r="AB2659" s="2">
        <v>12.297000000000001</v>
      </c>
      <c r="AC2659" s="2">
        <v>13.8596</v>
      </c>
      <c r="AD2659" s="4">
        <f t="shared" si="205"/>
        <v>0.33164360517202479</v>
      </c>
      <c r="AE2659" s="4">
        <f t="shared" si="206"/>
        <v>1.0214623039298363</v>
      </c>
      <c r="AF2659" s="4">
        <f t="shared" si="207"/>
        <v>1.773725992396767</v>
      </c>
      <c r="AG2659" s="4">
        <f t="shared" si="208"/>
        <v>97.594386436516672</v>
      </c>
      <c r="AH2659" s="4">
        <f t="shared" si="209"/>
        <v>6.2438112071380607E-2</v>
      </c>
    </row>
    <row r="2660" spans="1:34" x14ac:dyDescent="0.3">
      <c r="A2660" s="2" t="s">
        <v>13382</v>
      </c>
      <c r="B2660" s="2" t="s">
        <v>13385</v>
      </c>
      <c r="C2660" s="2" t="s">
        <v>226</v>
      </c>
      <c r="D2660" s="2">
        <v>2016</v>
      </c>
      <c r="E2660" s="2" t="s">
        <v>106</v>
      </c>
      <c r="F2660" s="2">
        <v>0</v>
      </c>
      <c r="G2660" s="2">
        <v>1.2084650260000001</v>
      </c>
      <c r="H2660" s="2">
        <v>2.2159999999999999E-2</v>
      </c>
      <c r="I2660" s="2">
        <v>1.69</v>
      </c>
      <c r="J2660" s="2">
        <v>0.15077170000000001</v>
      </c>
      <c r="K2660" s="2">
        <v>3.5</v>
      </c>
      <c r="L2660" s="2">
        <v>1.0999999999999999E-2</v>
      </c>
      <c r="M2660" s="2">
        <v>0</v>
      </c>
      <c r="N2660" s="2">
        <v>1767</v>
      </c>
      <c r="P2660" s="2">
        <v>5980</v>
      </c>
      <c r="Q2660" s="2">
        <v>1.1100000000000001</v>
      </c>
      <c r="R2660" s="2">
        <v>1.0900000000000001</v>
      </c>
      <c r="S2660" s="2">
        <v>0.05</v>
      </c>
      <c r="T2660" s="2" t="s">
        <v>5</v>
      </c>
      <c r="U2660" s="2">
        <v>4.38</v>
      </c>
      <c r="V2660" s="2" t="s">
        <v>13383</v>
      </c>
      <c r="W2660" s="2">
        <v>290.84908990000002</v>
      </c>
      <c r="X2660" s="2" t="s">
        <v>13384</v>
      </c>
      <c r="Y2660" s="2">
        <v>48.415978199999998</v>
      </c>
      <c r="Z2660" s="2">
        <v>900.678</v>
      </c>
      <c r="AA2660" s="2">
        <v>14.84</v>
      </c>
      <c r="AB2660" s="2">
        <v>13.291</v>
      </c>
      <c r="AC2660" s="2">
        <v>14.670400000000001</v>
      </c>
      <c r="AD2660" s="4">
        <f t="shared" si="205"/>
        <v>0.72511673861551196</v>
      </c>
      <c r="AE2660" s="4">
        <f t="shared" si="206"/>
        <v>1.2254472882602152</v>
      </c>
      <c r="AF2660" s="4">
        <f t="shared" si="207"/>
        <v>1.4390989949130544</v>
      </c>
      <c r="AG2660" s="4">
        <f t="shared" si="208"/>
        <v>2878.7306473621243</v>
      </c>
      <c r="AH2660" s="4">
        <f t="shared" si="209"/>
        <v>3.4235162617644629E-2</v>
      </c>
    </row>
    <row r="2661" spans="1:34" x14ac:dyDescent="0.3">
      <c r="A2661" s="2" t="s">
        <v>13382</v>
      </c>
      <c r="B2661" s="2" t="s">
        <v>13381</v>
      </c>
      <c r="C2661" s="2" t="s">
        <v>226</v>
      </c>
      <c r="D2661" s="2">
        <v>2016</v>
      </c>
      <c r="E2661" s="2" t="s">
        <v>106</v>
      </c>
      <c r="F2661" s="2">
        <v>0</v>
      </c>
      <c r="G2661" s="2">
        <v>5.4042721970000001</v>
      </c>
      <c r="H2661" s="2">
        <v>6.0139999999999999E-2</v>
      </c>
      <c r="I2661" s="2">
        <v>3.16</v>
      </c>
      <c r="J2661" s="2">
        <v>0.28191632</v>
      </c>
      <c r="K2661" s="2">
        <v>10.1</v>
      </c>
      <c r="L2661" s="2">
        <v>3.1899999999999998E-2</v>
      </c>
      <c r="M2661" s="2">
        <v>0</v>
      </c>
      <c r="N2661" s="2">
        <v>1073</v>
      </c>
      <c r="P2661" s="2">
        <v>5980</v>
      </c>
      <c r="Q2661" s="2">
        <v>1.1100000000000001</v>
      </c>
      <c r="R2661" s="2">
        <v>1.0900000000000001</v>
      </c>
      <c r="S2661" s="2">
        <v>0.05</v>
      </c>
      <c r="T2661" s="2" t="s">
        <v>5</v>
      </c>
      <c r="U2661" s="2">
        <v>4.38</v>
      </c>
      <c r="V2661" s="2" t="s">
        <v>13383</v>
      </c>
      <c r="W2661" s="2">
        <v>290.84908990000002</v>
      </c>
      <c r="X2661" s="2" t="s">
        <v>13384</v>
      </c>
      <c r="Y2661" s="2">
        <v>48.415978199999998</v>
      </c>
      <c r="Z2661" s="2">
        <v>900.678</v>
      </c>
      <c r="AA2661" s="2">
        <v>14.84</v>
      </c>
      <c r="AB2661" s="2">
        <v>13.291</v>
      </c>
      <c r="AC2661" s="2">
        <v>14.670400000000001</v>
      </c>
      <c r="AD2661" s="4">
        <f t="shared" si="205"/>
        <v>0.32008117004942804</v>
      </c>
      <c r="AE2661" s="4">
        <f t="shared" si="206"/>
        <v>1.0114564973561928</v>
      </c>
      <c r="AF2661" s="4">
        <f t="shared" si="207"/>
        <v>1.7877926422394654</v>
      </c>
      <c r="AG2661" s="4">
        <f t="shared" si="208"/>
        <v>390.85322159426192</v>
      </c>
      <c r="AH2661" s="4">
        <f t="shared" si="209"/>
        <v>5.4577958228270079E-2</v>
      </c>
    </row>
    <row r="2662" spans="1:34" x14ac:dyDescent="0.3">
      <c r="A2662" s="2" t="s">
        <v>7811</v>
      </c>
      <c r="B2662" s="2" t="s">
        <v>7810</v>
      </c>
      <c r="C2662" s="2" t="s">
        <v>226</v>
      </c>
      <c r="D2662" s="2">
        <v>2016</v>
      </c>
      <c r="E2662" s="2" t="s">
        <v>106</v>
      </c>
      <c r="F2662" s="2">
        <v>0</v>
      </c>
      <c r="G2662" s="2">
        <v>40.990398599999999</v>
      </c>
      <c r="H2662" s="2">
        <v>0.23830000000000001</v>
      </c>
      <c r="I2662" s="2">
        <v>2.0299999999999998</v>
      </c>
      <c r="J2662" s="2">
        <v>0.18110446999999999</v>
      </c>
      <c r="K2662" s="2">
        <v>4.78</v>
      </c>
      <c r="L2662" s="2">
        <v>1.4999999999999999E-2</v>
      </c>
      <c r="M2662" s="2">
        <v>0</v>
      </c>
      <c r="N2662" s="2">
        <v>627</v>
      </c>
      <c r="P2662" s="2">
        <v>5904</v>
      </c>
      <c r="Q2662" s="2">
        <v>1.0900000000000001</v>
      </c>
      <c r="R2662" s="2">
        <v>1.06</v>
      </c>
      <c r="S2662" s="2">
        <v>0.05</v>
      </c>
      <c r="T2662" s="2" t="s">
        <v>5</v>
      </c>
      <c r="U2662" s="2">
        <v>4.38</v>
      </c>
      <c r="V2662" s="2" t="s">
        <v>7812</v>
      </c>
      <c r="W2662" s="2">
        <v>287.83841899999999</v>
      </c>
      <c r="X2662" s="2" t="s">
        <v>7813</v>
      </c>
      <c r="Y2662" s="2">
        <v>43.153177599999999</v>
      </c>
      <c r="Z2662" s="2">
        <v>1840.77</v>
      </c>
      <c r="AA2662" s="2">
        <v>15.484</v>
      </c>
      <c r="AB2662" s="2">
        <v>13.763999999999999</v>
      </c>
      <c r="AC2662" s="2">
        <v>15.2224</v>
      </c>
      <c r="AD2662" s="4">
        <f t="shared" si="205"/>
        <v>0.57139940376026255</v>
      </c>
      <c r="AE2662" s="4">
        <f t="shared" si="206"/>
        <v>1.1599407896333329</v>
      </c>
      <c r="AF2662" s="4">
        <f t="shared" si="207"/>
        <v>1.5344965959413743</v>
      </c>
      <c r="AG2662" s="4">
        <f t="shared" si="208"/>
        <v>22.807629866639758</v>
      </c>
      <c r="AH2662" s="4">
        <f t="shared" si="209"/>
        <v>6.1281891127416881E-2</v>
      </c>
    </row>
    <row r="2663" spans="1:34" x14ac:dyDescent="0.3">
      <c r="A2663" s="2" t="s">
        <v>8829</v>
      </c>
      <c r="B2663" s="2" t="s">
        <v>8828</v>
      </c>
      <c r="C2663" s="2" t="s">
        <v>226</v>
      </c>
      <c r="D2663" s="2">
        <v>2016</v>
      </c>
      <c r="E2663" s="2" t="s">
        <v>106</v>
      </c>
      <c r="F2663" s="2">
        <v>0</v>
      </c>
      <c r="G2663" s="2">
        <v>54.649575900000002</v>
      </c>
      <c r="H2663" s="2">
        <v>0.28460000000000002</v>
      </c>
      <c r="I2663" s="2">
        <v>2.3199999999999998</v>
      </c>
      <c r="J2663" s="2">
        <v>0.20697653999999999</v>
      </c>
      <c r="K2663" s="2">
        <v>5.99</v>
      </c>
      <c r="L2663" s="2">
        <v>1.89E-2</v>
      </c>
      <c r="M2663" s="2">
        <v>0</v>
      </c>
      <c r="N2663" s="2">
        <v>538</v>
      </c>
      <c r="P2663" s="2">
        <v>5965</v>
      </c>
      <c r="Q2663" s="2">
        <v>1.1200000000000001</v>
      </c>
      <c r="R2663" s="2">
        <v>1.08</v>
      </c>
      <c r="S2663" s="2">
        <v>0.06</v>
      </c>
      <c r="T2663" s="2" t="s">
        <v>5</v>
      </c>
      <c r="U2663" s="2">
        <v>4.38</v>
      </c>
      <c r="V2663" s="2" t="s">
        <v>8830</v>
      </c>
      <c r="W2663" s="2">
        <v>290.5903907</v>
      </c>
      <c r="X2663" s="2" t="s">
        <v>8831</v>
      </c>
      <c r="Y2663" s="2">
        <v>45.439695499999999</v>
      </c>
      <c r="Z2663" s="2">
        <v>1769.14</v>
      </c>
      <c r="AA2663" s="2">
        <v>15.317</v>
      </c>
      <c r="AB2663" s="2">
        <v>13.896000000000001</v>
      </c>
      <c r="AC2663" s="2">
        <v>15.293699999999999</v>
      </c>
      <c r="AD2663" s="4">
        <f t="shared" si="205"/>
        <v>0.47969243306408632</v>
      </c>
      <c r="AE2663" s="4">
        <f t="shared" si="206"/>
        <v>1.1128864447086804</v>
      </c>
      <c r="AF2663" s="4">
        <f t="shared" si="207"/>
        <v>1.6068281027303879</v>
      </c>
      <c r="AG2663" s="4">
        <f t="shared" si="208"/>
        <v>17.591298410508998</v>
      </c>
      <c r="AH2663" s="4">
        <f t="shared" si="209"/>
        <v>6.9275278581436048E-2</v>
      </c>
    </row>
    <row r="2664" spans="1:34" x14ac:dyDescent="0.3">
      <c r="A2664" s="2" t="s">
        <v>15640</v>
      </c>
      <c r="B2664" s="2" t="s">
        <v>15639</v>
      </c>
      <c r="C2664" s="2" t="s">
        <v>226</v>
      </c>
      <c r="D2664" s="2">
        <v>2023</v>
      </c>
      <c r="E2664" s="2" t="s">
        <v>227</v>
      </c>
      <c r="F2664" s="2">
        <v>0</v>
      </c>
      <c r="G2664" s="2">
        <v>91.682779999999994</v>
      </c>
      <c r="H2664" s="2">
        <v>0.38700000000000001</v>
      </c>
      <c r="I2664" s="2">
        <v>2.91</v>
      </c>
      <c r="J2664" s="2">
        <v>0.25961326000000001</v>
      </c>
      <c r="K2664" s="2">
        <v>1112.3994244999999</v>
      </c>
      <c r="L2664" s="2">
        <v>3.5</v>
      </c>
      <c r="M2664" s="2">
        <v>0.21</v>
      </c>
      <c r="N2664" s="2">
        <v>440</v>
      </c>
      <c r="P2664" s="2">
        <v>5592</v>
      </c>
      <c r="Q2664" s="2">
        <v>1.0309999999999999</v>
      </c>
      <c r="R2664" s="2">
        <v>0.93</v>
      </c>
      <c r="S2664" s="2">
        <v>0.06</v>
      </c>
      <c r="T2664" s="2" t="s">
        <v>5</v>
      </c>
      <c r="U2664" s="2">
        <v>4.38</v>
      </c>
      <c r="V2664" s="2" t="s">
        <v>15641</v>
      </c>
      <c r="W2664" s="2">
        <v>107.9210254</v>
      </c>
      <c r="X2664" s="2" t="s">
        <v>15642</v>
      </c>
      <c r="Y2664" s="2">
        <v>-65.508856800000004</v>
      </c>
      <c r="Z2664" s="2">
        <v>138.411</v>
      </c>
      <c r="AA2664" s="2">
        <v>10.494</v>
      </c>
      <c r="AB2664" s="2">
        <v>9.0359999999999996</v>
      </c>
      <c r="AC2664" s="2">
        <v>10.526199999999999</v>
      </c>
      <c r="AD2664" s="4">
        <f t="shared" si="205"/>
        <v>45.142103124761192</v>
      </c>
      <c r="AE2664" s="4">
        <f t="shared" si="206"/>
        <v>131.36352009305509</v>
      </c>
      <c r="AF2664" s="4">
        <f t="shared" si="207"/>
        <v>19.551671117088439</v>
      </c>
      <c r="AG2664" s="4">
        <f t="shared" si="208"/>
        <v>6.2266420675938177</v>
      </c>
      <c r="AH2664" s="4">
        <f t="shared" si="209"/>
        <v>0.93208934836887025</v>
      </c>
    </row>
    <row r="2665" spans="1:34" x14ac:dyDescent="0.3">
      <c r="A2665" s="2" t="s">
        <v>13921</v>
      </c>
      <c r="B2665" s="2" t="s">
        <v>13920</v>
      </c>
      <c r="C2665" s="2" t="s">
        <v>226</v>
      </c>
      <c r="D2665" s="2">
        <v>2016</v>
      </c>
      <c r="E2665" s="2" t="s">
        <v>106</v>
      </c>
      <c r="F2665" s="2">
        <v>0</v>
      </c>
      <c r="G2665" s="2">
        <v>7.4074279299999999</v>
      </c>
      <c r="H2665" s="2">
        <v>7.4499999999999997E-2</v>
      </c>
      <c r="I2665" s="2">
        <v>2.52</v>
      </c>
      <c r="J2665" s="2">
        <v>0.22481934000000001</v>
      </c>
      <c r="K2665" s="2">
        <v>6.9</v>
      </c>
      <c r="L2665" s="2">
        <v>2.1700000000000001E-2</v>
      </c>
      <c r="M2665" s="2">
        <v>0</v>
      </c>
      <c r="N2665" s="2">
        <v>938</v>
      </c>
      <c r="P2665" s="2">
        <v>5934</v>
      </c>
      <c r="Q2665" s="2">
        <v>1.1000000000000001</v>
      </c>
      <c r="R2665" s="2">
        <v>1.07</v>
      </c>
      <c r="S2665" s="2">
        <v>0.08</v>
      </c>
      <c r="T2665" s="2" t="s">
        <v>5</v>
      </c>
      <c r="U2665" s="2">
        <v>4.38</v>
      </c>
      <c r="V2665" s="2" t="s">
        <v>13922</v>
      </c>
      <c r="W2665" s="2">
        <v>292.26287789999998</v>
      </c>
      <c r="X2665" s="2" t="s">
        <v>13923</v>
      </c>
      <c r="Y2665" s="2">
        <v>37.236973200000001</v>
      </c>
      <c r="Z2665" s="2">
        <v>1705.99</v>
      </c>
      <c r="AA2665" s="2">
        <v>15.37</v>
      </c>
      <c r="AB2665" s="2">
        <v>13.603</v>
      </c>
      <c r="AC2665" s="2">
        <v>15.2186</v>
      </c>
      <c r="AD2665" s="4">
        <f t="shared" si="205"/>
        <v>0.43116894023923502</v>
      </c>
      <c r="AE2665" s="4">
        <f t="shared" si="206"/>
        <v>1.0865457294028722</v>
      </c>
      <c r="AF2665" s="4">
        <f t="shared" si="207"/>
        <v>1.6547190813232433</v>
      </c>
      <c r="AG2665" s="4">
        <f t="shared" si="208"/>
        <v>242.52295024869545</v>
      </c>
      <c r="AH2665" s="4">
        <f t="shared" si="209"/>
        <v>5.4028493214162386E-2</v>
      </c>
    </row>
    <row r="2666" spans="1:34" x14ac:dyDescent="0.3">
      <c r="A2666" s="2" t="s">
        <v>14125</v>
      </c>
      <c r="B2666" s="2" t="s">
        <v>14124</v>
      </c>
      <c r="C2666" s="2" t="s">
        <v>226</v>
      </c>
      <c r="D2666" s="2">
        <v>2016</v>
      </c>
      <c r="E2666" s="2" t="s">
        <v>106</v>
      </c>
      <c r="F2666" s="2">
        <v>0</v>
      </c>
      <c r="G2666" s="2">
        <v>11.30119217</v>
      </c>
      <c r="H2666" s="2">
        <v>9.8799999999999999E-2</v>
      </c>
      <c r="I2666" s="2">
        <v>1.96</v>
      </c>
      <c r="J2666" s="2">
        <v>0.17485949000000001</v>
      </c>
      <c r="K2666" s="2">
        <v>4.5</v>
      </c>
      <c r="L2666" s="2">
        <v>1.4200000000000001E-2</v>
      </c>
      <c r="M2666" s="2">
        <v>0</v>
      </c>
      <c r="N2666" s="2">
        <v>852</v>
      </c>
      <c r="P2666" s="2">
        <v>5971</v>
      </c>
      <c r="Q2666" s="2">
        <v>1.1200000000000001</v>
      </c>
      <c r="R2666" s="2">
        <v>1.0900000000000001</v>
      </c>
      <c r="S2666" s="2">
        <v>0.08</v>
      </c>
      <c r="T2666" s="2" t="s">
        <v>5</v>
      </c>
      <c r="U2666" s="2">
        <v>4.38</v>
      </c>
      <c r="V2666" s="2" t="s">
        <v>14126</v>
      </c>
      <c r="W2666" s="2">
        <v>292.00682389999997</v>
      </c>
      <c r="X2666" s="2" t="s">
        <v>14127</v>
      </c>
      <c r="Y2666" s="2">
        <v>38.820700100000003</v>
      </c>
      <c r="Z2666" s="2">
        <v>1425.47</v>
      </c>
      <c r="AA2666" s="2">
        <v>15.117000000000001</v>
      </c>
      <c r="AB2666" s="2">
        <v>13.478</v>
      </c>
      <c r="AC2666" s="2">
        <v>14.976000000000001</v>
      </c>
      <c r="AD2666" s="4">
        <f t="shared" si="205"/>
        <v>0.59764638883458432</v>
      </c>
      <c r="AE2666" s="4">
        <f t="shared" si="206"/>
        <v>1.1713869221157851</v>
      </c>
      <c r="AF2666" s="4">
        <f t="shared" si="207"/>
        <v>1.5152288168283161</v>
      </c>
      <c r="AG2666" s="4">
        <f t="shared" si="208"/>
        <v>146.55488224758093</v>
      </c>
      <c r="AH2666" s="4">
        <f t="shared" si="209"/>
        <v>5.1910883904804563E-2</v>
      </c>
    </row>
    <row r="2667" spans="1:34" x14ac:dyDescent="0.3">
      <c r="A2667" s="2" t="s">
        <v>14330</v>
      </c>
      <c r="B2667" s="2" t="s">
        <v>14329</v>
      </c>
      <c r="C2667" s="2" t="s">
        <v>226</v>
      </c>
      <c r="D2667" s="2">
        <v>2016</v>
      </c>
      <c r="E2667" s="2" t="s">
        <v>106</v>
      </c>
      <c r="F2667" s="2">
        <v>0</v>
      </c>
      <c r="G2667" s="2">
        <v>11.41909375</v>
      </c>
      <c r="H2667" s="2">
        <v>0.107</v>
      </c>
      <c r="I2667" s="2">
        <v>2.79</v>
      </c>
      <c r="J2667" s="2">
        <v>0.24890713</v>
      </c>
      <c r="K2667" s="2">
        <v>8.1999999999999993</v>
      </c>
      <c r="L2667" s="2">
        <v>2.58E-2</v>
      </c>
      <c r="M2667" s="2">
        <v>0</v>
      </c>
      <c r="N2667" s="2">
        <v>921</v>
      </c>
      <c r="P2667" s="2">
        <v>5954</v>
      </c>
      <c r="Q2667" s="2">
        <v>1.1100000000000001</v>
      </c>
      <c r="R2667" s="2">
        <v>1.08</v>
      </c>
      <c r="S2667" s="2">
        <v>0.08</v>
      </c>
      <c r="T2667" s="2" t="s">
        <v>5</v>
      </c>
      <c r="U2667" s="2">
        <v>4.38</v>
      </c>
      <c r="V2667" s="2" t="s">
        <v>14331</v>
      </c>
      <c r="W2667" s="2">
        <v>283.5742181</v>
      </c>
      <c r="X2667" s="2" t="s">
        <v>14332</v>
      </c>
      <c r="Y2667" s="2">
        <v>45.734800300000003</v>
      </c>
      <c r="Z2667" s="2">
        <v>2406.33</v>
      </c>
      <c r="AA2667" s="2">
        <v>16.062000000000001</v>
      </c>
      <c r="AB2667" s="2">
        <v>14.561</v>
      </c>
      <c r="AC2667" s="2">
        <v>15.8901</v>
      </c>
      <c r="AD2667" s="4">
        <f t="shared" si="205"/>
        <v>0.3775732712013492</v>
      </c>
      <c r="AE2667" s="4">
        <f t="shared" si="206"/>
        <v>1.0534294266517643</v>
      </c>
      <c r="AF2667" s="4">
        <f t="shared" si="207"/>
        <v>1.7143710509567125</v>
      </c>
      <c r="AG2667" s="4">
        <f t="shared" si="208"/>
        <v>121.33988343757103</v>
      </c>
      <c r="AH2667" s="4">
        <f t="shared" si="209"/>
        <v>5.6490446766250861E-2</v>
      </c>
    </row>
    <row r="2668" spans="1:34" x14ac:dyDescent="0.3">
      <c r="A2668" s="2" t="s">
        <v>13659</v>
      </c>
      <c r="B2668" s="2" t="s">
        <v>13658</v>
      </c>
      <c r="C2668" s="2" t="s">
        <v>226</v>
      </c>
      <c r="D2668" s="2">
        <v>2016</v>
      </c>
      <c r="E2668" s="2" t="s">
        <v>106</v>
      </c>
      <c r="F2668" s="2">
        <v>0</v>
      </c>
      <c r="G2668" s="2">
        <v>3.6899262909999999</v>
      </c>
      <c r="H2668" s="2">
        <v>4.6899999999999997E-2</v>
      </c>
      <c r="I2668" s="2">
        <v>2.42</v>
      </c>
      <c r="J2668" s="2">
        <v>0.21589794000000001</v>
      </c>
      <c r="K2668" s="2">
        <v>6.44</v>
      </c>
      <c r="L2668" s="2">
        <v>2.0299999999999999E-2</v>
      </c>
      <c r="M2668" s="2">
        <v>0</v>
      </c>
      <c r="N2668" s="2">
        <v>1147</v>
      </c>
      <c r="P2668" s="2">
        <v>5890</v>
      </c>
      <c r="Q2668" s="2">
        <v>1.1100000000000001</v>
      </c>
      <c r="R2668" s="2">
        <v>1.08</v>
      </c>
      <c r="S2668" s="2">
        <v>0.13</v>
      </c>
      <c r="T2668" s="2" t="s">
        <v>5</v>
      </c>
      <c r="U2668" s="2">
        <v>4.38</v>
      </c>
      <c r="V2668" s="2" t="s">
        <v>13660</v>
      </c>
      <c r="W2668" s="2">
        <v>291.62238100000002</v>
      </c>
      <c r="X2668" s="2" t="s">
        <v>13661</v>
      </c>
      <c r="Y2668" s="2">
        <v>50.618179300000001</v>
      </c>
      <c r="Z2668" s="2">
        <v>1492.48</v>
      </c>
      <c r="AA2668" s="2">
        <v>15.321</v>
      </c>
      <c r="AB2668" s="2">
        <v>13.763999999999999</v>
      </c>
      <c r="AC2668" s="2">
        <v>15.215199999999999</v>
      </c>
      <c r="AD2668" s="4">
        <f t="shared" si="205"/>
        <v>0.45440151369329085</v>
      </c>
      <c r="AE2668" s="4">
        <f t="shared" si="206"/>
        <v>1.099651663137764</v>
      </c>
      <c r="AF2668" s="4">
        <f t="shared" si="207"/>
        <v>1.6313053131751236</v>
      </c>
      <c r="AG2668" s="4">
        <f t="shared" si="208"/>
        <v>604.85503647399833</v>
      </c>
      <c r="AH2668" s="4">
        <f t="shared" si="209"/>
        <v>4.8167437412082605E-2</v>
      </c>
    </row>
    <row r="2669" spans="1:34" x14ac:dyDescent="0.3">
      <c r="A2669" s="2" t="s">
        <v>14648</v>
      </c>
      <c r="B2669" s="2" t="s">
        <v>14647</v>
      </c>
      <c r="C2669" s="2" t="s">
        <v>226</v>
      </c>
      <c r="D2669" s="2">
        <v>2016</v>
      </c>
      <c r="E2669" s="2" t="s">
        <v>106</v>
      </c>
      <c r="F2669" s="2">
        <v>0</v>
      </c>
      <c r="G2669" s="2">
        <v>1.3405974679999999</v>
      </c>
      <c r="H2669" s="2">
        <v>2.5260000000000001E-2</v>
      </c>
      <c r="I2669" s="2">
        <v>1.22</v>
      </c>
      <c r="J2669" s="2">
        <v>0.10884111</v>
      </c>
      <c r="K2669" s="2">
        <v>1.98</v>
      </c>
      <c r="L2669" s="2">
        <v>6.2399999999999999E-3</v>
      </c>
      <c r="M2669" s="2">
        <v>0</v>
      </c>
      <c r="N2669" s="2">
        <v>1783</v>
      </c>
      <c r="P2669" s="2">
        <v>5973</v>
      </c>
      <c r="Q2669" s="2">
        <v>1.1200000000000001</v>
      </c>
      <c r="R2669" s="2">
        <v>1.1100000000000001</v>
      </c>
      <c r="S2669" s="2">
        <v>0.15</v>
      </c>
      <c r="T2669" s="2" t="s">
        <v>5</v>
      </c>
      <c r="U2669" s="2">
        <v>4.38</v>
      </c>
      <c r="V2669" s="2" t="s">
        <v>14649</v>
      </c>
      <c r="W2669" s="2">
        <v>295.32254339999997</v>
      </c>
      <c r="X2669" s="2" t="s">
        <v>14650</v>
      </c>
      <c r="Y2669" s="2">
        <v>39.376462400000001</v>
      </c>
      <c r="Z2669" s="2">
        <v>290.84300000000002</v>
      </c>
      <c r="AA2669" s="2">
        <v>11.606999999999999</v>
      </c>
      <c r="AB2669" s="2">
        <v>9.9930000000000003</v>
      </c>
      <c r="AC2669" s="2">
        <v>11.465</v>
      </c>
      <c r="AD2669" s="4">
        <f t="shared" si="205"/>
        <v>1.0903996369740199</v>
      </c>
      <c r="AE2669" s="4">
        <f t="shared" si="206"/>
        <v>1.3302875571083042</v>
      </c>
      <c r="AF2669" s="4">
        <f t="shared" si="207"/>
        <v>1.2739508701956019</v>
      </c>
      <c r="AG2669" s="4">
        <f t="shared" si="208"/>
        <v>2245.0667703949171</v>
      </c>
      <c r="AH2669" s="4">
        <f t="shared" si="209"/>
        <v>3.0170117960713942E-2</v>
      </c>
    </row>
    <row r="2670" spans="1:34" x14ac:dyDescent="0.3">
      <c r="A2670" s="2" t="s">
        <v>16011</v>
      </c>
      <c r="B2670" s="2" t="s">
        <v>16010</v>
      </c>
      <c r="C2670" s="2" t="s">
        <v>226</v>
      </c>
      <c r="D2670" s="2">
        <v>2024</v>
      </c>
      <c r="E2670" s="2" t="s">
        <v>227</v>
      </c>
      <c r="F2670" s="2">
        <v>0</v>
      </c>
      <c r="G2670" s="2">
        <v>13.727012643</v>
      </c>
      <c r="H2670" s="2">
        <v>0.113496</v>
      </c>
      <c r="I2670" s="2">
        <v>3.4350000000000001</v>
      </c>
      <c r="J2670" s="2">
        <v>0.30645070000000002</v>
      </c>
      <c r="K2670" s="2">
        <v>10.4</v>
      </c>
      <c r="L2670" s="2">
        <v>3.2722059999999997E-2</v>
      </c>
      <c r="M2670" s="2">
        <v>0</v>
      </c>
      <c r="N2670" s="2">
        <v>782.98</v>
      </c>
      <c r="P2670" s="2">
        <v>5777</v>
      </c>
      <c r="Q2670" s="2">
        <v>1.0900000000000001</v>
      </c>
      <c r="R2670" s="2">
        <v>1.04</v>
      </c>
      <c r="S2670" s="2">
        <v>0.159</v>
      </c>
      <c r="T2670" s="2" t="s">
        <v>5</v>
      </c>
      <c r="U2670" s="2">
        <v>4.38</v>
      </c>
      <c r="V2670" s="2" t="s">
        <v>16012</v>
      </c>
      <c r="W2670" s="2">
        <v>116.79719780000001</v>
      </c>
      <c r="X2670" s="2" t="s">
        <v>16013</v>
      </c>
      <c r="Y2670" s="2">
        <v>68.476684500000005</v>
      </c>
      <c r="Z2670" s="2">
        <v>100.727</v>
      </c>
      <c r="AA2670" s="2">
        <v>9.6639999999999997</v>
      </c>
      <c r="AB2670" s="2">
        <v>8.1329999999999991</v>
      </c>
      <c r="AC2670" s="2">
        <v>9.5359599999999993</v>
      </c>
      <c r="AD2670" s="4">
        <f t="shared" si="205"/>
        <v>0.25659791023886203</v>
      </c>
      <c r="AE2670" s="4">
        <f t="shared" si="206"/>
        <v>0.88141382167049109</v>
      </c>
      <c r="AF2670" s="4">
        <f t="shared" si="207"/>
        <v>1.7400162290732053</v>
      </c>
      <c r="AG2670" s="4">
        <f t="shared" si="208"/>
        <v>92.170343190267516</v>
      </c>
      <c r="AH2670" s="4">
        <f t="shared" si="209"/>
        <v>6.2183901180407078E-2</v>
      </c>
    </row>
    <row r="2671" spans="1:34" x14ac:dyDescent="0.3">
      <c r="A2671" s="2" t="s">
        <v>1425</v>
      </c>
      <c r="B2671" s="2" t="s">
        <v>1424</v>
      </c>
      <c r="C2671" s="2" t="s">
        <v>226</v>
      </c>
      <c r="D2671" s="2">
        <v>2012</v>
      </c>
      <c r="E2671" s="2" t="s">
        <v>1270</v>
      </c>
      <c r="F2671" s="2">
        <v>0</v>
      </c>
      <c r="G2671" s="2">
        <v>3.3326414</v>
      </c>
      <c r="H2671" s="2">
        <v>4.4400000000000002E-2</v>
      </c>
      <c r="I2671" s="2">
        <v>13.63</v>
      </c>
      <c r="J2671" s="2">
        <v>1.21598925</v>
      </c>
      <c r="K2671" s="2">
        <v>210.39500000000001</v>
      </c>
      <c r="L2671" s="2">
        <v>0.66200000000000003</v>
      </c>
      <c r="M2671" s="2">
        <v>0</v>
      </c>
      <c r="N2671" s="2">
        <v>1353</v>
      </c>
      <c r="O2671" s="2" t="s">
        <v>485</v>
      </c>
      <c r="P2671" s="2">
        <v>5693</v>
      </c>
      <c r="Q2671" s="2">
        <v>1.08</v>
      </c>
      <c r="R2671" s="2">
        <v>1.03</v>
      </c>
      <c r="S2671" s="2">
        <v>0.2</v>
      </c>
      <c r="T2671" s="2" t="s">
        <v>5</v>
      </c>
      <c r="U2671" s="2">
        <v>4.38</v>
      </c>
      <c r="V2671" s="2" t="s">
        <v>1426</v>
      </c>
      <c r="W2671" s="2">
        <v>128.92568850000001</v>
      </c>
      <c r="X2671" s="2" t="s">
        <v>1427</v>
      </c>
      <c r="Y2671" s="2">
        <v>10.2065866</v>
      </c>
      <c r="Z2671" s="2">
        <v>528.82500000000005</v>
      </c>
      <c r="AA2671" s="2">
        <v>13.279</v>
      </c>
      <c r="AB2671" s="2">
        <v>11.763999999999999</v>
      </c>
      <c r="AC2671" s="2">
        <v>13.2165</v>
      </c>
      <c r="AD2671" s="4">
        <f t="shared" si="205"/>
        <v>8.308982555293988E-2</v>
      </c>
      <c r="AE2671" s="4">
        <f t="shared" si="206"/>
        <v>1.1325143222865706</v>
      </c>
      <c r="AF2671" s="4">
        <f t="shared" si="207"/>
        <v>3.9288891830600106</v>
      </c>
      <c r="AG2671" s="4">
        <f t="shared" si="208"/>
        <v>557.61719308792863</v>
      </c>
      <c r="AH2671" s="4">
        <f t="shared" si="209"/>
        <v>0.10681220512613174</v>
      </c>
    </row>
    <row r="2672" spans="1:34" x14ac:dyDescent="0.3">
      <c r="A2672" s="2" t="s">
        <v>1294</v>
      </c>
      <c r="B2672" s="2" t="s">
        <v>1293</v>
      </c>
      <c r="C2672" s="2" t="s">
        <v>226</v>
      </c>
      <c r="D2672" s="2">
        <v>2010</v>
      </c>
      <c r="E2672" s="2" t="s">
        <v>1270</v>
      </c>
      <c r="F2672" s="2">
        <v>0</v>
      </c>
      <c r="G2672" s="2">
        <v>10.8635</v>
      </c>
      <c r="H2672" s="2">
        <v>9.6500000000000002E-2</v>
      </c>
      <c r="I2672" s="2">
        <v>11.881539999999999</v>
      </c>
      <c r="J2672" s="2">
        <v>1.06</v>
      </c>
      <c r="K2672" s="2">
        <v>616.59019999999998</v>
      </c>
      <c r="L2672" s="2">
        <v>1.94</v>
      </c>
      <c r="M2672" s="2">
        <v>0.19</v>
      </c>
      <c r="N2672" s="2">
        <v>904</v>
      </c>
      <c r="O2672" s="2" t="s">
        <v>251</v>
      </c>
      <c r="P2672" s="2">
        <v>5568</v>
      </c>
      <c r="Q2672" s="2">
        <v>1.07</v>
      </c>
      <c r="R2672" s="2">
        <v>1</v>
      </c>
      <c r="S2672" s="2">
        <v>0.22</v>
      </c>
      <c r="T2672" s="2" t="s">
        <v>5</v>
      </c>
      <c r="U2672" s="2">
        <v>4.38</v>
      </c>
      <c r="V2672" s="2" t="s">
        <v>1295</v>
      </c>
      <c r="W2672" s="2">
        <v>66.248142000000001</v>
      </c>
      <c r="X2672" s="2" t="s">
        <v>1296</v>
      </c>
      <c r="Y2672" s="2">
        <v>39.460602000000002</v>
      </c>
      <c r="Z2672" s="2">
        <v>192.51599999999999</v>
      </c>
      <c r="AA2672" s="2">
        <v>12.41</v>
      </c>
      <c r="AB2672" s="2">
        <v>9.641</v>
      </c>
      <c r="AC2672" s="2">
        <v>11.7232</v>
      </c>
      <c r="AD2672" s="4">
        <f t="shared" si="205"/>
        <v>0.36760246466606511</v>
      </c>
      <c r="AE2672" s="4">
        <f t="shared" si="206"/>
        <v>4.3676833880284383</v>
      </c>
      <c r="AF2672" s="4">
        <f t="shared" si="207"/>
        <v>7.203804889237035</v>
      </c>
      <c r="AG2672" s="4">
        <f t="shared" si="208"/>
        <v>106.02290144818778</v>
      </c>
      <c r="AH2672" s="4">
        <f t="shared" si="209"/>
        <v>0.23959498661918621</v>
      </c>
    </row>
    <row r="2673" spans="1:34" x14ac:dyDescent="0.3">
      <c r="A2673" s="2" t="s">
        <v>14409</v>
      </c>
      <c r="B2673" s="2" t="s">
        <v>14408</v>
      </c>
      <c r="C2673" s="2" t="s">
        <v>226</v>
      </c>
      <c r="D2673" s="2">
        <v>2016</v>
      </c>
      <c r="E2673" s="2" t="s">
        <v>106</v>
      </c>
      <c r="F2673" s="2">
        <v>0</v>
      </c>
      <c r="G2673" s="2">
        <v>44.930980400000003</v>
      </c>
      <c r="H2673" s="2">
        <v>0.27966999999999997</v>
      </c>
      <c r="I2673" s="2">
        <v>2.54</v>
      </c>
      <c r="J2673" s="2">
        <v>0.22660362000000001</v>
      </c>
      <c r="K2673" s="2">
        <v>6.99</v>
      </c>
      <c r="L2673" s="2">
        <v>2.1999999999999999E-2</v>
      </c>
      <c r="M2673" s="2">
        <v>0</v>
      </c>
      <c r="N2673" s="2">
        <v>565</v>
      </c>
      <c r="P2673" s="2">
        <v>6100</v>
      </c>
      <c r="Q2673" s="2">
        <v>1.1599999999999999</v>
      </c>
      <c r="R2673" s="2">
        <v>1.19</v>
      </c>
      <c r="S2673" s="2">
        <v>0.22</v>
      </c>
      <c r="T2673" s="2" t="s">
        <v>5</v>
      </c>
      <c r="U2673" s="2">
        <v>4.38</v>
      </c>
      <c r="V2673" s="2" t="s">
        <v>2950</v>
      </c>
      <c r="W2673" s="2">
        <v>297.39158629999997</v>
      </c>
      <c r="X2673" s="2" t="s">
        <v>14410</v>
      </c>
      <c r="Y2673" s="2">
        <v>48.5606875</v>
      </c>
      <c r="Z2673" s="2">
        <v>1619.03</v>
      </c>
      <c r="AA2673" s="2">
        <v>14.006</v>
      </c>
      <c r="AB2673" s="2">
        <v>12.587</v>
      </c>
      <c r="AC2673" s="2">
        <v>13.906599999999999</v>
      </c>
      <c r="AD2673" s="4">
        <f t="shared" si="205"/>
        <v>0.4265559712221787</v>
      </c>
      <c r="AE2673" s="4">
        <f t="shared" si="206"/>
        <v>1.0834521669043338</v>
      </c>
      <c r="AF2673" s="4">
        <f t="shared" si="207"/>
        <v>1.6589058152701159</v>
      </c>
      <c r="AG2673" s="4">
        <f t="shared" si="208"/>
        <v>21.371421196112401</v>
      </c>
      <c r="AH2673" s="4">
        <f t="shared" si="209"/>
        <v>6.9790692179779651E-2</v>
      </c>
    </row>
    <row r="2674" spans="1:34" x14ac:dyDescent="0.3">
      <c r="A2674" s="2" t="s">
        <v>18105</v>
      </c>
      <c r="B2674" s="2" t="s">
        <v>18104</v>
      </c>
      <c r="C2674" s="2" t="s">
        <v>226</v>
      </c>
      <c r="D2674" s="2">
        <v>2016</v>
      </c>
      <c r="E2674" s="2" t="s">
        <v>17888</v>
      </c>
      <c r="F2674" s="2">
        <v>0</v>
      </c>
      <c r="G2674" s="2">
        <v>3.9516230000000001</v>
      </c>
      <c r="H2674" s="2">
        <v>4.99E-2</v>
      </c>
      <c r="I2674" s="2">
        <v>11.19</v>
      </c>
      <c r="J2674" s="2">
        <v>0.99830492999999998</v>
      </c>
      <c r="K2674" s="2">
        <v>182.43441999999999</v>
      </c>
      <c r="L2674" s="2">
        <v>0.57399999999999995</v>
      </c>
      <c r="M2674" s="2">
        <v>0</v>
      </c>
      <c r="N2674" s="2">
        <v>1193</v>
      </c>
      <c r="O2674" s="2" t="s">
        <v>444</v>
      </c>
      <c r="P2674" s="2">
        <v>5772</v>
      </c>
      <c r="Q2674" s="2">
        <v>1.1000000000000001</v>
      </c>
      <c r="R2674" s="2">
        <v>1.06</v>
      </c>
      <c r="S2674" s="2">
        <v>0.25</v>
      </c>
      <c r="T2674" s="2" t="s">
        <v>5</v>
      </c>
      <c r="U2674" s="2">
        <v>4.38</v>
      </c>
      <c r="V2674" s="2" t="s">
        <v>18106</v>
      </c>
      <c r="W2674" s="2">
        <v>201.65515250000001</v>
      </c>
      <c r="X2674" s="2" t="s">
        <v>18107</v>
      </c>
      <c r="Y2674" s="2">
        <v>-8.3176352999999992</v>
      </c>
      <c r="Z2674" s="2">
        <v>334.03699999999998</v>
      </c>
      <c r="AA2674" s="2">
        <v>12.397</v>
      </c>
      <c r="AB2674" s="2">
        <v>10.763999999999999</v>
      </c>
      <c r="AC2674" s="2">
        <v>12.181800000000001</v>
      </c>
      <c r="AD2674" s="4">
        <f t="shared" si="205"/>
        <v>0.13020165982804069</v>
      </c>
      <c r="AE2674" s="4">
        <f t="shared" si="206"/>
        <v>1.4569565734757752</v>
      </c>
      <c r="AF2674" s="4">
        <f t="shared" si="207"/>
        <v>4.0377399689918025</v>
      </c>
      <c r="AG2674" s="4">
        <f t="shared" si="208"/>
        <v>483.92651541190975</v>
      </c>
      <c r="AH2674" s="4">
        <f t="shared" si="209"/>
        <v>0.11690097276193044</v>
      </c>
    </row>
    <row r="2675" spans="1:34" x14ac:dyDescent="0.3">
      <c r="A2675" s="2" t="s">
        <v>5884</v>
      </c>
      <c r="B2675" s="2" t="s">
        <v>5883</v>
      </c>
      <c r="C2675" s="2" t="s">
        <v>226</v>
      </c>
      <c r="D2675" s="2">
        <v>2016</v>
      </c>
      <c r="E2675" s="2" t="s">
        <v>271</v>
      </c>
      <c r="F2675" s="2">
        <v>0</v>
      </c>
      <c r="G2675" s="2">
        <v>4.01593</v>
      </c>
      <c r="H2675" s="2">
        <v>4.9939999999999998E-2</v>
      </c>
      <c r="I2675" s="2">
        <v>1.54</v>
      </c>
      <c r="J2675" s="2">
        <v>0.13738982999999999</v>
      </c>
      <c r="K2675" s="2">
        <v>7.3</v>
      </c>
      <c r="L2675" s="2">
        <v>2.2968369999999998E-2</v>
      </c>
      <c r="M2675" s="2">
        <v>0.19700000000000001</v>
      </c>
      <c r="N2675" s="2">
        <v>1266</v>
      </c>
      <c r="O2675" s="2" t="s">
        <v>444</v>
      </c>
      <c r="P2675" s="2">
        <v>5731</v>
      </c>
      <c r="Q2675" s="2">
        <v>1.06</v>
      </c>
      <c r="R2675" s="2">
        <v>1.03</v>
      </c>
      <c r="S2675" s="2">
        <v>0.26</v>
      </c>
      <c r="T2675" s="2" t="s">
        <v>5</v>
      </c>
      <c r="U2675" s="2">
        <v>4.38</v>
      </c>
      <c r="V2675" s="2" t="s">
        <v>5885</v>
      </c>
      <c r="W2675" s="2">
        <v>240.0333095</v>
      </c>
      <c r="X2675" s="2" t="s">
        <v>5886</v>
      </c>
      <c r="Y2675" s="2">
        <v>-23.189419600000001</v>
      </c>
      <c r="Z2675" s="2">
        <v>192.69</v>
      </c>
      <c r="AA2675" s="2">
        <v>11.343999999999999</v>
      </c>
      <c r="AB2675" s="2">
        <v>9.4700000000000006</v>
      </c>
      <c r="AC2675" s="2">
        <v>11.183999999999999</v>
      </c>
      <c r="AD2675" s="4">
        <f t="shared" si="205"/>
        <v>1.9987602210574043</v>
      </c>
      <c r="AE2675" s="4">
        <f t="shared" si="206"/>
        <v>3.0780907404284026</v>
      </c>
      <c r="AF2675" s="4">
        <f t="shared" si="207"/>
        <v>2.1772137562168168</v>
      </c>
      <c r="AG2675" s="4">
        <f t="shared" si="208"/>
        <v>436.03980655135098</v>
      </c>
      <c r="AH2675" s="4">
        <f t="shared" si="209"/>
        <v>6.1190530276063387E-2</v>
      </c>
    </row>
    <row r="2676" spans="1:34" x14ac:dyDescent="0.3">
      <c r="A2676" s="2" t="s">
        <v>5884</v>
      </c>
      <c r="B2676" s="2" t="s">
        <v>5887</v>
      </c>
      <c r="C2676" s="2" t="s">
        <v>226</v>
      </c>
      <c r="D2676" s="2">
        <v>2016</v>
      </c>
      <c r="E2676" s="2" t="s">
        <v>271</v>
      </c>
      <c r="F2676" s="2">
        <v>0</v>
      </c>
      <c r="G2676" s="2">
        <v>10.561030000000001</v>
      </c>
      <c r="H2676" s="2">
        <v>9.5140000000000002E-2</v>
      </c>
      <c r="I2676" s="2">
        <v>2.29</v>
      </c>
      <c r="J2676" s="2">
        <v>0.20430047000000001</v>
      </c>
      <c r="K2676" s="2">
        <v>8.3000000000000007</v>
      </c>
      <c r="L2676" s="2">
        <v>2.6114720000000001E-2</v>
      </c>
      <c r="M2676" s="2">
        <v>0.161</v>
      </c>
      <c r="N2676" s="2">
        <v>916</v>
      </c>
      <c r="O2676" s="2" t="s">
        <v>444</v>
      </c>
      <c r="P2676" s="2">
        <v>5731</v>
      </c>
      <c r="Q2676" s="2">
        <v>1.06</v>
      </c>
      <c r="R2676" s="2">
        <v>1.03</v>
      </c>
      <c r="S2676" s="2">
        <v>0.26</v>
      </c>
      <c r="T2676" s="2" t="s">
        <v>5</v>
      </c>
      <c r="U2676" s="2">
        <v>4.38</v>
      </c>
      <c r="V2676" s="2" t="s">
        <v>5885</v>
      </c>
      <c r="W2676" s="2">
        <v>240.0333095</v>
      </c>
      <c r="X2676" s="2" t="s">
        <v>5886</v>
      </c>
      <c r="Y2676" s="2">
        <v>-23.189419600000001</v>
      </c>
      <c r="Z2676" s="2">
        <v>192.69</v>
      </c>
      <c r="AA2676" s="2">
        <v>11.343999999999999</v>
      </c>
      <c r="AB2676" s="2">
        <v>9.4700000000000006</v>
      </c>
      <c r="AC2676" s="2">
        <v>11.183999999999999</v>
      </c>
      <c r="AD2676" s="4">
        <f t="shared" si="205"/>
        <v>0.69114893851597325</v>
      </c>
      <c r="AE2676" s="4">
        <f t="shared" si="206"/>
        <v>1.582731069201579</v>
      </c>
      <c r="AF2676" s="4">
        <f t="shared" si="207"/>
        <v>1.9037999234351324</v>
      </c>
      <c r="AG2676" s="4">
        <f t="shared" si="208"/>
        <v>120.14257064916569</v>
      </c>
      <c r="AH2676" s="4">
        <f t="shared" si="209"/>
        <v>6.2903320047545563E-2</v>
      </c>
    </row>
    <row r="2677" spans="1:34" x14ac:dyDescent="0.3">
      <c r="A2677" s="2" t="s">
        <v>12940</v>
      </c>
      <c r="B2677" s="2" t="s">
        <v>12939</v>
      </c>
      <c r="C2677" s="2" t="s">
        <v>226</v>
      </c>
      <c r="D2677" s="2">
        <v>2016</v>
      </c>
      <c r="E2677" s="2" t="s">
        <v>106</v>
      </c>
      <c r="F2677" s="2">
        <v>0</v>
      </c>
      <c r="G2677" s="2">
        <v>5.458498316</v>
      </c>
      <c r="H2677" s="2">
        <v>6.5180000000000002E-2</v>
      </c>
      <c r="I2677" s="2">
        <v>1.99</v>
      </c>
      <c r="J2677" s="2">
        <v>0.17753590999999999</v>
      </c>
      <c r="K2677" s="2">
        <v>4.62</v>
      </c>
      <c r="L2677" s="2">
        <v>1.4500000000000001E-2</v>
      </c>
      <c r="M2677" s="2">
        <v>0</v>
      </c>
      <c r="N2677" s="2">
        <v>1099</v>
      </c>
      <c r="P2677" s="2">
        <v>5894</v>
      </c>
      <c r="Q2677" s="2">
        <v>1.1399999999999999</v>
      </c>
      <c r="R2677" s="2">
        <v>1.1499999999999999</v>
      </c>
      <c r="S2677" s="2">
        <v>0.34</v>
      </c>
      <c r="T2677" s="2" t="s">
        <v>5</v>
      </c>
      <c r="U2677" s="2">
        <v>4.38</v>
      </c>
      <c r="V2677" s="2" t="s">
        <v>12941</v>
      </c>
      <c r="W2677" s="2">
        <v>297.65092809999999</v>
      </c>
      <c r="X2677" s="2" t="s">
        <v>12942</v>
      </c>
      <c r="Y2677" s="2">
        <v>47.396224599999996</v>
      </c>
      <c r="Z2677" s="2">
        <v>666.14599999999996</v>
      </c>
      <c r="AA2677" s="2">
        <v>13.194000000000001</v>
      </c>
      <c r="AB2677" s="2">
        <v>11.475</v>
      </c>
      <c r="AC2677" s="2">
        <v>13.038399999999999</v>
      </c>
      <c r="AD2677" s="4">
        <f t="shared" si="205"/>
        <v>0.58624985232721527</v>
      </c>
      <c r="AE2677" s="4">
        <f t="shared" si="206"/>
        <v>1.1666372061311583</v>
      </c>
      <c r="AF2677" s="4">
        <f t="shared" si="207"/>
        <v>1.5236823947926303</v>
      </c>
      <c r="AG2677" s="4">
        <f t="shared" si="208"/>
        <v>331.21604455554075</v>
      </c>
      <c r="AH2677" s="4">
        <f t="shared" si="209"/>
        <v>4.5961649165314498E-2</v>
      </c>
    </row>
    <row r="2678" spans="1:34" x14ac:dyDescent="0.3">
      <c r="A2678" s="2" t="s">
        <v>5065</v>
      </c>
      <c r="B2678" s="2" t="s">
        <v>5064</v>
      </c>
      <c r="C2678" s="2" t="s">
        <v>226</v>
      </c>
      <c r="D2678" s="2">
        <v>2018</v>
      </c>
      <c r="E2678" s="2" t="s">
        <v>271</v>
      </c>
      <c r="F2678" s="2">
        <v>0</v>
      </c>
      <c r="G2678" s="2">
        <v>14.155184999999999</v>
      </c>
      <c r="I2678" s="2">
        <v>2.1162048000000002</v>
      </c>
      <c r="J2678" s="2">
        <v>0.18879514999999999</v>
      </c>
      <c r="K2678" s="2">
        <v>5.13</v>
      </c>
      <c r="L2678" s="2">
        <v>1.61E-2</v>
      </c>
      <c r="P2678" s="2">
        <v>6063</v>
      </c>
      <c r="Q2678" s="2">
        <v>1.213565</v>
      </c>
      <c r="R2678" s="2">
        <v>1.2105250000000001</v>
      </c>
      <c r="S2678" s="2">
        <v>0.41</v>
      </c>
      <c r="T2678" s="2" t="s">
        <v>5</v>
      </c>
      <c r="U2678" s="2">
        <v>4.38</v>
      </c>
      <c r="V2678" s="2" t="s">
        <v>5066</v>
      </c>
      <c r="W2678" s="2">
        <v>55.229615600000002</v>
      </c>
      <c r="X2678" s="2" t="s">
        <v>5067</v>
      </c>
      <c r="Y2678" s="2">
        <v>20.736089100000001</v>
      </c>
      <c r="Z2678" s="2">
        <v>492.16699999999997</v>
      </c>
      <c r="AA2678" s="2">
        <v>12.680999999999999</v>
      </c>
      <c r="AB2678" s="2">
        <v>10.593</v>
      </c>
      <c r="AC2678" s="2">
        <v>12.422000000000001</v>
      </c>
      <c r="AD2678" s="4">
        <f t="shared" si="205"/>
        <v>0.54130779329076451</v>
      </c>
      <c r="AE2678" s="4">
        <f t="shared" si="206"/>
        <v>1.1455181504393237</v>
      </c>
      <c r="AF2678" s="4">
        <f t="shared" si="207"/>
        <v>1.5569685316173925</v>
      </c>
      <c r="AG2678" s="4" t="str">
        <f t="shared" si="208"/>
        <v/>
      </c>
      <c r="AH2678" s="4" t="str">
        <f t="shared" si="209"/>
        <v/>
      </c>
    </row>
    <row r="2679" spans="1:34" x14ac:dyDescent="0.3">
      <c r="A2679" s="2" t="s">
        <v>10576</v>
      </c>
      <c r="B2679" s="2" t="s">
        <v>10575</v>
      </c>
      <c r="C2679" s="2" t="s">
        <v>226</v>
      </c>
      <c r="D2679" s="2">
        <v>2021</v>
      </c>
      <c r="E2679" s="2" t="s">
        <v>106</v>
      </c>
      <c r="F2679" s="2">
        <v>0</v>
      </c>
      <c r="G2679" s="2">
        <v>11.66009998</v>
      </c>
      <c r="H2679" s="2">
        <v>0.1016</v>
      </c>
      <c r="I2679" s="2">
        <v>2.08215108</v>
      </c>
      <c r="J2679" s="2">
        <v>0.18575739999999999</v>
      </c>
      <c r="K2679" s="2">
        <v>4.99</v>
      </c>
      <c r="L2679" s="2">
        <v>1.5699999999999999E-2</v>
      </c>
      <c r="M2679" s="2">
        <v>0</v>
      </c>
      <c r="N2679" s="2">
        <v>834</v>
      </c>
      <c r="P2679" s="2">
        <v>5791</v>
      </c>
      <c r="Q2679" s="2">
        <v>1.083</v>
      </c>
      <c r="R2679" s="2">
        <v>1.03</v>
      </c>
      <c r="S2679" s="2">
        <v>0.16</v>
      </c>
      <c r="T2679" s="2" t="s">
        <v>5</v>
      </c>
      <c r="U2679" s="2">
        <v>4.3810000000000002</v>
      </c>
      <c r="V2679" s="2" t="s">
        <v>10577</v>
      </c>
      <c r="W2679" s="2">
        <v>286.22464530000002</v>
      </c>
      <c r="X2679" s="2" t="s">
        <v>10578</v>
      </c>
      <c r="Y2679" s="2">
        <v>44.654486900000002</v>
      </c>
      <c r="Z2679" s="2">
        <v>976.73699999999997</v>
      </c>
      <c r="AA2679" s="2">
        <v>14.417999999999999</v>
      </c>
      <c r="AB2679" s="2">
        <v>12.877000000000001</v>
      </c>
      <c r="AC2679" s="2">
        <v>14.366</v>
      </c>
      <c r="AD2679" s="4">
        <f t="shared" si="205"/>
        <v>0.55279464841740744</v>
      </c>
      <c r="AE2679" s="4">
        <f t="shared" si="206"/>
        <v>1.1510019742205253</v>
      </c>
      <c r="AF2679" s="4">
        <f t="shared" si="207"/>
        <v>1.548082686326993</v>
      </c>
      <c r="AG2679" s="4">
        <f t="shared" si="208"/>
        <v>114.6498806732297</v>
      </c>
      <c r="AH2679" s="4">
        <f t="shared" si="209"/>
        <v>5.3605719339728436E-2</v>
      </c>
    </row>
    <row r="2680" spans="1:34" x14ac:dyDescent="0.3">
      <c r="A2680" s="2" t="s">
        <v>10153</v>
      </c>
      <c r="B2680" s="2" t="s">
        <v>10152</v>
      </c>
      <c r="C2680" s="2" t="s">
        <v>226</v>
      </c>
      <c r="D2680" s="2">
        <v>2021</v>
      </c>
      <c r="E2680" s="2" t="s">
        <v>106</v>
      </c>
      <c r="F2680" s="2">
        <v>0</v>
      </c>
      <c r="G2680" s="2">
        <v>59.770801540000001</v>
      </c>
      <c r="H2680" s="2">
        <v>0.29496</v>
      </c>
      <c r="I2680" s="2">
        <v>3.1817954899999998</v>
      </c>
      <c r="J2680" s="2">
        <v>0.28386127</v>
      </c>
      <c r="K2680" s="2">
        <v>10.199999999999999</v>
      </c>
      <c r="L2680" s="2">
        <v>3.2199999999999999E-2</v>
      </c>
      <c r="M2680" s="2">
        <v>0</v>
      </c>
      <c r="N2680" s="2">
        <v>522</v>
      </c>
      <c r="P2680" s="2">
        <v>6214</v>
      </c>
      <c r="Q2680" s="2">
        <v>1.1220000000000001</v>
      </c>
      <c r="R2680" s="2">
        <v>1.101</v>
      </c>
      <c r="S2680" s="2">
        <v>-0.02</v>
      </c>
      <c r="T2680" s="2" t="s">
        <v>5</v>
      </c>
      <c r="U2680" s="2">
        <v>4.3819999999999997</v>
      </c>
      <c r="V2680" s="2" t="s">
        <v>10154</v>
      </c>
      <c r="W2680" s="2">
        <v>288.57439909999999</v>
      </c>
      <c r="X2680" s="2" t="s">
        <v>10155</v>
      </c>
      <c r="Y2680" s="2">
        <v>40.988606900000001</v>
      </c>
      <c r="Z2680" s="2">
        <v>816.59199999999998</v>
      </c>
      <c r="AA2680" s="2">
        <v>14.02</v>
      </c>
      <c r="AB2680" s="2">
        <v>12.505000000000001</v>
      </c>
      <c r="AC2680" s="2">
        <v>13.889900000000001</v>
      </c>
      <c r="AD2680" s="4">
        <f t="shared" si="205"/>
        <v>0.31665283892435059</v>
      </c>
      <c r="AE2680" s="4">
        <f t="shared" si="206"/>
        <v>1.0075245747851951</v>
      </c>
      <c r="AF2680" s="4">
        <f t="shared" si="207"/>
        <v>1.7904572455425181</v>
      </c>
      <c r="AG2680" s="4">
        <f t="shared" si="208"/>
        <v>19.356833314829306</v>
      </c>
      <c r="AH2680" s="4">
        <f t="shared" si="209"/>
        <v>7.8366184700010805E-2</v>
      </c>
    </row>
    <row r="2681" spans="1:34" x14ac:dyDescent="0.3">
      <c r="A2681" s="2" t="s">
        <v>9866</v>
      </c>
      <c r="B2681" s="2" t="s">
        <v>9865</v>
      </c>
      <c r="C2681" s="2" t="s">
        <v>226</v>
      </c>
      <c r="D2681" s="2">
        <v>2021</v>
      </c>
      <c r="E2681" s="2" t="s">
        <v>106</v>
      </c>
      <c r="F2681" s="2">
        <v>0</v>
      </c>
      <c r="G2681" s="2">
        <v>21.06080055</v>
      </c>
      <c r="H2681" s="2">
        <v>0.14630000000000001</v>
      </c>
      <c r="I2681" s="2">
        <v>1.923</v>
      </c>
      <c r="J2681" s="2">
        <v>0.17155886000000001</v>
      </c>
      <c r="K2681" s="2">
        <v>4.3600000000000003</v>
      </c>
      <c r="L2681" s="2">
        <v>1.37E-2</v>
      </c>
      <c r="M2681" s="2">
        <v>0</v>
      </c>
      <c r="N2681" s="2">
        <v>669</v>
      </c>
      <c r="P2681" s="2">
        <v>5706</v>
      </c>
      <c r="Q2681" s="2">
        <v>1.034</v>
      </c>
      <c r="R2681" s="2">
        <v>0.94</v>
      </c>
      <c r="S2681" s="2">
        <v>0</v>
      </c>
      <c r="T2681" s="2" t="s">
        <v>5</v>
      </c>
      <c r="U2681" s="2">
        <v>4.3819999999999997</v>
      </c>
      <c r="V2681" s="2" t="s">
        <v>9867</v>
      </c>
      <c r="W2681" s="2">
        <v>298.17729159999999</v>
      </c>
      <c r="X2681" s="2" t="s">
        <v>9868</v>
      </c>
      <c r="Y2681" s="2">
        <v>42.237028899999999</v>
      </c>
      <c r="Z2681" s="2">
        <v>590.26800000000003</v>
      </c>
      <c r="AA2681" s="2">
        <v>13.298</v>
      </c>
      <c r="AB2681" s="2">
        <v>11.643000000000001</v>
      </c>
      <c r="AC2681" s="2">
        <v>13.1844</v>
      </c>
      <c r="AD2681" s="4">
        <f t="shared" si="205"/>
        <v>0.61312445199128085</v>
      </c>
      <c r="AE2681" s="4">
        <f t="shared" si="206"/>
        <v>1.179038321179233</v>
      </c>
      <c r="AF2681" s="4">
        <f t="shared" si="207"/>
        <v>1.5057525333293202</v>
      </c>
      <c r="AG2681" s="4">
        <f t="shared" si="208"/>
        <v>47.508284058861193</v>
      </c>
      <c r="AH2681" s="4">
        <f t="shared" si="209"/>
        <v>5.8215756264694808E-2</v>
      </c>
    </row>
    <row r="2682" spans="1:34" x14ac:dyDescent="0.3">
      <c r="A2682" s="2" t="s">
        <v>15950</v>
      </c>
      <c r="B2682" s="2" t="s">
        <v>15953</v>
      </c>
      <c r="C2682" s="2" t="s">
        <v>226</v>
      </c>
      <c r="D2682" s="2">
        <v>2024</v>
      </c>
      <c r="E2682" s="2" t="s">
        <v>227</v>
      </c>
      <c r="F2682" s="2">
        <v>0</v>
      </c>
      <c r="G2682" s="2">
        <v>2.6800535000000001</v>
      </c>
      <c r="H2682" s="2">
        <v>3.7600000000000001E-2</v>
      </c>
      <c r="I2682" s="2">
        <v>2.2963977</v>
      </c>
      <c r="J2682" s="2">
        <v>0.20487122999999999</v>
      </c>
      <c r="K2682" s="2">
        <v>13</v>
      </c>
      <c r="L2682" s="2">
        <v>4.0902569999999999E-2</v>
      </c>
      <c r="M2682" s="2">
        <v>0</v>
      </c>
      <c r="N2682" s="2">
        <v>1285.1600000000001</v>
      </c>
      <c r="P2682" s="2">
        <v>5497</v>
      </c>
      <c r="Q2682" s="2">
        <v>1.0561</v>
      </c>
      <c r="R2682" s="2">
        <v>0.98670000000000002</v>
      </c>
      <c r="S2682" s="2">
        <v>0.27400000000000002</v>
      </c>
      <c r="T2682" s="2" t="s">
        <v>5</v>
      </c>
      <c r="U2682" s="2">
        <v>4.3819999999999997</v>
      </c>
      <c r="V2682" s="2" t="s">
        <v>15951</v>
      </c>
      <c r="W2682" s="2">
        <v>45.956474399999998</v>
      </c>
      <c r="X2682" s="2" t="s">
        <v>15952</v>
      </c>
      <c r="Y2682" s="2">
        <v>83.587427300000002</v>
      </c>
      <c r="Z2682" s="2">
        <v>111.276</v>
      </c>
      <c r="AA2682" s="2">
        <v>10.218</v>
      </c>
      <c r="AB2682" s="2">
        <v>8.4619999999999997</v>
      </c>
      <c r="AC2682" s="2">
        <v>10.008900000000001</v>
      </c>
      <c r="AD2682" s="4">
        <f t="shared" si="205"/>
        <v>1.0734999848586284</v>
      </c>
      <c r="AE2682" s="4">
        <f t="shared" si="206"/>
        <v>2.4651828961793889</v>
      </c>
      <c r="AF2682" s="4">
        <f t="shared" si="207"/>
        <v>2.3792940828879661</v>
      </c>
      <c r="AG2682" s="4">
        <f t="shared" si="208"/>
        <v>646.2896384607144</v>
      </c>
      <c r="AH2682" s="4">
        <f t="shared" si="209"/>
        <v>6.6369649572971604E-2</v>
      </c>
    </row>
    <row r="2683" spans="1:34" x14ac:dyDescent="0.3">
      <c r="A2683" s="2" t="s">
        <v>3236</v>
      </c>
      <c r="B2683" s="2" t="s">
        <v>3235</v>
      </c>
      <c r="C2683" s="2" t="s">
        <v>226</v>
      </c>
      <c r="D2683" s="2">
        <v>2019</v>
      </c>
      <c r="E2683" s="2" t="s">
        <v>227</v>
      </c>
      <c r="F2683" s="2">
        <v>0</v>
      </c>
      <c r="G2683" s="2">
        <v>1.008035</v>
      </c>
      <c r="H2683" s="2">
        <v>2.0119999999999999E-2</v>
      </c>
      <c r="I2683" s="2">
        <v>1.7450000000000001</v>
      </c>
      <c r="J2683" s="2">
        <v>0.15567847000000001</v>
      </c>
      <c r="K2683" s="2">
        <v>8.83</v>
      </c>
      <c r="L2683" s="2">
        <v>2.7782149999999999E-2</v>
      </c>
      <c r="M2683" s="2">
        <v>0</v>
      </c>
      <c r="N2683" s="2">
        <v>2128</v>
      </c>
      <c r="O2683" s="2" t="s">
        <v>272</v>
      </c>
      <c r="P2683" s="2">
        <v>5978</v>
      </c>
      <c r="Q2683" s="2">
        <v>1.1011</v>
      </c>
      <c r="R2683" s="2">
        <v>1.0680000000000001</v>
      </c>
      <c r="S2683" s="2">
        <v>-0.04</v>
      </c>
      <c r="T2683" s="2" t="s">
        <v>5</v>
      </c>
      <c r="U2683" s="2">
        <v>4.3826999999999998</v>
      </c>
      <c r="V2683" s="2" t="s">
        <v>3237</v>
      </c>
      <c r="W2683" s="2">
        <v>338.98371659999998</v>
      </c>
      <c r="X2683" s="2" t="s">
        <v>3238</v>
      </c>
      <c r="Y2683" s="2">
        <v>-59.864829</v>
      </c>
      <c r="Z2683" s="2">
        <v>48.088299999999997</v>
      </c>
      <c r="AA2683" s="2">
        <v>7.95</v>
      </c>
      <c r="AB2683" s="2">
        <v>6.4189999999999996</v>
      </c>
      <c r="AC2683" s="2">
        <v>7.8017300000000001</v>
      </c>
      <c r="AD2683" s="4">
        <f t="shared" si="205"/>
        <v>1.6617833744454553</v>
      </c>
      <c r="AE2683" s="4">
        <f t="shared" si="206"/>
        <v>2.8998119884073197</v>
      </c>
      <c r="AF2683" s="4">
        <f t="shared" si="207"/>
        <v>2.2494825893459973</v>
      </c>
      <c r="AG2683" s="4">
        <f t="shared" si="208"/>
        <v>3431.7138326858267</v>
      </c>
      <c r="AH2683" s="4">
        <f t="shared" si="209"/>
        <v>4.8763719487321153E-2</v>
      </c>
    </row>
    <row r="2684" spans="1:34" x14ac:dyDescent="0.3">
      <c r="A2684" s="2" t="s">
        <v>13043</v>
      </c>
      <c r="B2684" s="2" t="s">
        <v>13047</v>
      </c>
      <c r="C2684" s="2" t="s">
        <v>226</v>
      </c>
      <c r="D2684" s="2">
        <v>2023</v>
      </c>
      <c r="E2684" s="2" t="s">
        <v>106</v>
      </c>
      <c r="F2684" s="2">
        <v>0</v>
      </c>
      <c r="G2684" s="2">
        <v>24.614806130000002</v>
      </c>
      <c r="H2684" s="2">
        <v>0.1575</v>
      </c>
      <c r="I2684" s="2">
        <v>4.2</v>
      </c>
      <c r="J2684" s="2">
        <v>0.37469954999999999</v>
      </c>
      <c r="K2684" s="2">
        <v>16.399999999999999</v>
      </c>
      <c r="L2684" s="2">
        <v>5.16E-2</v>
      </c>
      <c r="M2684" s="2">
        <v>0</v>
      </c>
      <c r="N2684" s="2">
        <v>586</v>
      </c>
      <c r="P2684" s="2">
        <v>5312</v>
      </c>
      <c r="Q2684" s="2">
        <v>0.98599999999999999</v>
      </c>
      <c r="R2684" s="2">
        <v>0.85899999999999999</v>
      </c>
      <c r="S2684" s="2">
        <v>0.16</v>
      </c>
      <c r="T2684" s="2" t="s">
        <v>5</v>
      </c>
      <c r="U2684" s="2">
        <v>4.3840000000000003</v>
      </c>
      <c r="V2684" s="2" t="s">
        <v>13044</v>
      </c>
      <c r="W2684" s="2">
        <v>283.02285269999999</v>
      </c>
      <c r="X2684" s="2" t="s">
        <v>13045</v>
      </c>
      <c r="Y2684" s="2">
        <v>47.261143099999998</v>
      </c>
      <c r="Z2684" s="2">
        <v>635.14499999999998</v>
      </c>
      <c r="AA2684" s="2">
        <v>14.805</v>
      </c>
      <c r="AB2684" s="2">
        <v>12.826000000000001</v>
      </c>
      <c r="AC2684" s="2">
        <v>14.6226</v>
      </c>
      <c r="AD2684" s="4">
        <f t="shared" si="205"/>
        <v>0.2213583846236907</v>
      </c>
      <c r="AE2684" s="4">
        <f t="shared" si="206"/>
        <v>0.92970521541950102</v>
      </c>
      <c r="AF2684" s="4">
        <f t="shared" si="207"/>
        <v>1.9760470401187074</v>
      </c>
      <c r="AG2684" s="4">
        <f t="shared" si="208"/>
        <v>27.997214783068141</v>
      </c>
      <c r="AH2684" s="4">
        <f t="shared" si="209"/>
        <v>8.1629750824869063E-2</v>
      </c>
    </row>
    <row r="2685" spans="1:34" x14ac:dyDescent="0.3">
      <c r="A2685" s="2" t="s">
        <v>12017</v>
      </c>
      <c r="B2685" s="2" t="s">
        <v>12016</v>
      </c>
      <c r="C2685" s="2" t="s">
        <v>226</v>
      </c>
      <c r="D2685" s="2">
        <v>2014</v>
      </c>
      <c r="E2685" s="2" t="s">
        <v>106</v>
      </c>
      <c r="F2685" s="2">
        <v>0</v>
      </c>
      <c r="G2685" s="2">
        <v>5.4703189999999999</v>
      </c>
      <c r="H2685" s="2">
        <v>6.0999999999999999E-2</v>
      </c>
      <c r="I2685" s="2">
        <v>1.1200000000000001</v>
      </c>
      <c r="J2685" s="2">
        <v>0.1</v>
      </c>
      <c r="K2685" s="2">
        <v>1.46</v>
      </c>
      <c r="L2685" s="2">
        <v>4.5900000000000003E-3</v>
      </c>
      <c r="M2685" s="2">
        <v>0</v>
      </c>
      <c r="N2685" s="2">
        <v>1090</v>
      </c>
      <c r="P2685" s="2">
        <v>5828</v>
      </c>
      <c r="Q2685" s="2">
        <v>1.0680000000000001</v>
      </c>
      <c r="R2685" s="2">
        <v>1.022</v>
      </c>
      <c r="S2685" s="2">
        <v>-1.2E-2</v>
      </c>
      <c r="T2685" s="2" t="s">
        <v>129</v>
      </c>
      <c r="U2685" s="2">
        <v>4.3849999999999998</v>
      </c>
      <c r="V2685" s="2" t="s">
        <v>12018</v>
      </c>
      <c r="W2685" s="2">
        <v>287.14061770000001</v>
      </c>
      <c r="X2685" s="2" t="s">
        <v>12019</v>
      </c>
      <c r="Y2685" s="2">
        <v>47.115115299999999</v>
      </c>
      <c r="Z2685" s="2">
        <v>426.59</v>
      </c>
      <c r="AA2685" s="2">
        <v>12.834</v>
      </c>
      <c r="AB2685" s="2">
        <v>11.409000000000001</v>
      </c>
      <c r="AC2685" s="2">
        <v>12.73</v>
      </c>
      <c r="AD2685" s="4">
        <f t="shared" si="205"/>
        <v>1.0391991618075798</v>
      </c>
      <c r="AE2685" s="4">
        <f t="shared" si="206"/>
        <v>1.1639030612244896</v>
      </c>
      <c r="AF2685" s="4">
        <f t="shared" si="207"/>
        <v>1.1417405259389843</v>
      </c>
      <c r="AG2685" s="4">
        <f t="shared" si="208"/>
        <v>317.28596208919123</v>
      </c>
      <c r="AH2685" s="4">
        <f t="shared" si="209"/>
        <v>3.4582323381064255E-2</v>
      </c>
    </row>
    <row r="2686" spans="1:34" x14ac:dyDescent="0.3">
      <c r="A2686" s="2" t="s">
        <v>12017</v>
      </c>
      <c r="B2686" s="2" t="s">
        <v>12020</v>
      </c>
      <c r="C2686" s="2" t="s">
        <v>226</v>
      </c>
      <c r="D2686" s="2">
        <v>2014</v>
      </c>
      <c r="E2686" s="2" t="s">
        <v>106</v>
      </c>
      <c r="F2686" s="2">
        <v>0</v>
      </c>
      <c r="G2686" s="2">
        <v>12.758005000000001</v>
      </c>
      <c r="H2686" s="2">
        <v>0.107</v>
      </c>
      <c r="I2686" s="2">
        <v>1.43</v>
      </c>
      <c r="J2686" s="2">
        <v>0.128</v>
      </c>
      <c r="K2686" s="2">
        <v>2.63</v>
      </c>
      <c r="L2686" s="2">
        <v>8.2900000000000005E-3</v>
      </c>
      <c r="M2686" s="2">
        <v>0</v>
      </c>
      <c r="N2686" s="2">
        <v>822</v>
      </c>
      <c r="P2686" s="2">
        <v>5828</v>
      </c>
      <c r="Q2686" s="2">
        <v>1.0680000000000001</v>
      </c>
      <c r="R2686" s="2">
        <v>1.022</v>
      </c>
      <c r="S2686" s="2">
        <v>-1.2E-2</v>
      </c>
      <c r="T2686" s="2" t="s">
        <v>129</v>
      </c>
      <c r="U2686" s="2">
        <v>4.3849999999999998</v>
      </c>
      <c r="V2686" s="2" t="s">
        <v>12018</v>
      </c>
      <c r="W2686" s="2">
        <v>287.14061770000001</v>
      </c>
      <c r="X2686" s="2" t="s">
        <v>12019</v>
      </c>
      <c r="Y2686" s="2">
        <v>47.115115299999999</v>
      </c>
      <c r="Z2686" s="2">
        <v>426.59</v>
      </c>
      <c r="AA2686" s="2">
        <v>12.834</v>
      </c>
      <c r="AB2686" s="2">
        <v>11.409000000000001</v>
      </c>
      <c r="AC2686" s="2">
        <v>12.73</v>
      </c>
      <c r="AD2686" s="4">
        <f t="shared" si="205"/>
        <v>0.89938913353261252</v>
      </c>
      <c r="AE2686" s="4">
        <f t="shared" si="206"/>
        <v>1.2861264609516359</v>
      </c>
      <c r="AF2686" s="4">
        <f t="shared" si="207"/>
        <v>1.3561566425604525</v>
      </c>
      <c r="AG2686" s="4">
        <f t="shared" si="208"/>
        <v>103.12001615284136</v>
      </c>
      <c r="AH2686" s="4">
        <f t="shared" si="209"/>
        <v>4.7301394751647047E-2</v>
      </c>
    </row>
    <row r="2687" spans="1:34" x14ac:dyDescent="0.3">
      <c r="A2687" s="2" t="s">
        <v>12017</v>
      </c>
      <c r="B2687" s="2" t="s">
        <v>12021</v>
      </c>
      <c r="C2687" s="2" t="s">
        <v>226</v>
      </c>
      <c r="D2687" s="2">
        <v>2014</v>
      </c>
      <c r="E2687" s="2" t="s">
        <v>106</v>
      </c>
      <c r="F2687" s="2">
        <v>0</v>
      </c>
      <c r="G2687" s="2">
        <v>25.098490000000002</v>
      </c>
      <c r="H2687" s="2">
        <v>0.16800000000000001</v>
      </c>
      <c r="I2687" s="2">
        <v>1.41</v>
      </c>
      <c r="J2687" s="2">
        <v>0.126</v>
      </c>
      <c r="K2687" s="2">
        <v>2.57</v>
      </c>
      <c r="L2687" s="2">
        <v>8.09E-3</v>
      </c>
      <c r="M2687" s="2">
        <v>0</v>
      </c>
      <c r="N2687" s="2">
        <v>656</v>
      </c>
      <c r="P2687" s="2">
        <v>5828</v>
      </c>
      <c r="Q2687" s="2">
        <v>1.0680000000000001</v>
      </c>
      <c r="R2687" s="2">
        <v>1.022</v>
      </c>
      <c r="S2687" s="2">
        <v>-1.2E-2</v>
      </c>
      <c r="T2687" s="2" t="s">
        <v>129</v>
      </c>
      <c r="U2687" s="2">
        <v>4.3849999999999998</v>
      </c>
      <c r="V2687" s="2" t="s">
        <v>12018</v>
      </c>
      <c r="W2687" s="2">
        <v>287.14061770000001</v>
      </c>
      <c r="X2687" s="2" t="s">
        <v>12019</v>
      </c>
      <c r="Y2687" s="2">
        <v>47.115115299999999</v>
      </c>
      <c r="Z2687" s="2">
        <v>426.59</v>
      </c>
      <c r="AA2687" s="2">
        <v>12.834</v>
      </c>
      <c r="AB2687" s="2">
        <v>11.409000000000001</v>
      </c>
      <c r="AC2687" s="2">
        <v>12.73</v>
      </c>
      <c r="AD2687" s="4">
        <f t="shared" si="205"/>
        <v>0.91680249256123603</v>
      </c>
      <c r="AE2687" s="4">
        <f t="shared" si="206"/>
        <v>1.2926915145113427</v>
      </c>
      <c r="AF2687" s="4">
        <f t="shared" si="207"/>
        <v>1.3500722334234538</v>
      </c>
      <c r="AG2687" s="4">
        <f t="shared" si="208"/>
        <v>41.830394874358014</v>
      </c>
      <c r="AH2687" s="4">
        <f t="shared" si="209"/>
        <v>5.2711464878773269E-2</v>
      </c>
    </row>
    <row r="2688" spans="1:34" x14ac:dyDescent="0.3">
      <c r="A2688" s="2" t="s">
        <v>16596</v>
      </c>
      <c r="B2688" s="2" t="s">
        <v>16595</v>
      </c>
      <c r="C2688" s="2" t="s">
        <v>226</v>
      </c>
      <c r="D2688" s="2">
        <v>2022</v>
      </c>
      <c r="E2688" s="2" t="s">
        <v>227</v>
      </c>
      <c r="F2688" s="2">
        <v>0</v>
      </c>
      <c r="G2688" s="2">
        <v>2.9887614999999998</v>
      </c>
      <c r="H2688" s="2">
        <v>4.1450000000000001E-2</v>
      </c>
      <c r="I2688" s="2">
        <v>13.64132951</v>
      </c>
      <c r="J2688" s="2">
        <v>1.2170000000000001</v>
      </c>
      <c r="K2688" s="2">
        <v>260.61929373999999</v>
      </c>
      <c r="L2688" s="2">
        <v>0.82</v>
      </c>
      <c r="M2688" s="2">
        <v>0</v>
      </c>
      <c r="N2688" s="2">
        <v>1431</v>
      </c>
      <c r="P2688" s="2">
        <v>5771</v>
      </c>
      <c r="Q2688" s="2">
        <v>1.095</v>
      </c>
      <c r="R2688" s="2">
        <v>1.0629999999999999</v>
      </c>
      <c r="S2688" s="2">
        <v>0.191</v>
      </c>
      <c r="T2688" s="2" t="s">
        <v>5</v>
      </c>
      <c r="U2688" s="2">
        <v>4.3849999999999998</v>
      </c>
      <c r="V2688" s="2" t="s">
        <v>16597</v>
      </c>
      <c r="W2688" s="2">
        <v>87.188039700000004</v>
      </c>
      <c r="X2688" s="2" t="s">
        <v>16598</v>
      </c>
      <c r="Y2688" s="2">
        <v>32.0840435</v>
      </c>
      <c r="Z2688" s="2">
        <v>361.85700000000003</v>
      </c>
      <c r="AA2688" s="2">
        <v>12.569000000000001</v>
      </c>
      <c r="AB2688" s="2">
        <v>10.904999999999999</v>
      </c>
      <c r="AC2688" s="2">
        <v>12.459899999999999</v>
      </c>
      <c r="AD2688" s="4">
        <f t="shared" si="205"/>
        <v>0.10266832220553063</v>
      </c>
      <c r="AE2688" s="4">
        <f t="shared" si="206"/>
        <v>1.4005324134444934</v>
      </c>
      <c r="AF2688" s="4">
        <f t="shared" si="207"/>
        <v>4.3709408759707431</v>
      </c>
      <c r="AG2688" s="4">
        <f t="shared" si="208"/>
        <v>694.50170422407007</v>
      </c>
      <c r="AH2688" s="4">
        <f t="shared" si="209"/>
        <v>0.11554605309229506</v>
      </c>
    </row>
    <row r="2689" spans="1:34" x14ac:dyDescent="0.3">
      <c r="A2689" s="2" t="s">
        <v>5858</v>
      </c>
      <c r="B2689" s="2" t="s">
        <v>5857</v>
      </c>
      <c r="C2689" s="2" t="s">
        <v>226</v>
      </c>
      <c r="D2689" s="2">
        <v>2022</v>
      </c>
      <c r="E2689" s="2" t="s">
        <v>271</v>
      </c>
      <c r="F2689" s="2">
        <v>0</v>
      </c>
      <c r="G2689" s="2">
        <v>4.5219529999999999</v>
      </c>
      <c r="I2689" s="2">
        <v>1.593</v>
      </c>
      <c r="J2689" s="2">
        <v>0.14211819000000001</v>
      </c>
      <c r="K2689" s="2">
        <v>3.16</v>
      </c>
      <c r="L2689" s="2">
        <v>9.9600000000000001E-3</v>
      </c>
      <c r="O2689" s="2" t="s">
        <v>1325</v>
      </c>
      <c r="P2689" s="2">
        <v>5789</v>
      </c>
      <c r="Q2689" s="2">
        <v>0.90700000000000003</v>
      </c>
      <c r="R2689" s="2">
        <v>0.73099999999999998</v>
      </c>
      <c r="S2689" s="2">
        <v>-0.29199999999999998</v>
      </c>
      <c r="T2689" s="2" t="s">
        <v>5</v>
      </c>
      <c r="U2689" s="2">
        <v>4.3860000000000001</v>
      </c>
      <c r="V2689" s="2" t="s">
        <v>5859</v>
      </c>
      <c r="W2689" s="2">
        <v>137.37949860000001</v>
      </c>
      <c r="X2689" s="2" t="s">
        <v>5860</v>
      </c>
      <c r="Y2689" s="2">
        <v>16.355832400000001</v>
      </c>
      <c r="Z2689" s="2">
        <v>359.43900000000002</v>
      </c>
      <c r="AA2689" s="2">
        <v>12.782999999999999</v>
      </c>
      <c r="AB2689" s="2">
        <v>11.287000000000001</v>
      </c>
      <c r="AC2689" s="2">
        <v>12.6473</v>
      </c>
      <c r="AD2689" s="4">
        <f t="shared" si="205"/>
        <v>0.78169935788916645</v>
      </c>
      <c r="AE2689" s="4">
        <f t="shared" si="206"/>
        <v>1.2452470771174422</v>
      </c>
      <c r="AF2689" s="4">
        <f t="shared" si="207"/>
        <v>1.4084312527944292</v>
      </c>
      <c r="AG2689" s="4" t="str">
        <f t="shared" si="208"/>
        <v/>
      </c>
      <c r="AH2689" s="4" t="str">
        <f t="shared" si="209"/>
        <v/>
      </c>
    </row>
    <row r="2690" spans="1:34" x14ac:dyDescent="0.3">
      <c r="A2690" s="2" t="s">
        <v>5858</v>
      </c>
      <c r="B2690" s="2" t="s">
        <v>5861</v>
      </c>
      <c r="C2690" s="2" t="s">
        <v>226</v>
      </c>
      <c r="D2690" s="2">
        <v>2022</v>
      </c>
      <c r="E2690" s="2" t="s">
        <v>271</v>
      </c>
      <c r="F2690" s="2">
        <v>0</v>
      </c>
      <c r="G2690" s="2">
        <v>16.434449999999998</v>
      </c>
      <c r="I2690" s="2">
        <v>2.2130000000000001</v>
      </c>
      <c r="J2690" s="2">
        <v>0.19743098000000001</v>
      </c>
      <c r="K2690" s="2">
        <v>5.53</v>
      </c>
      <c r="L2690" s="2">
        <v>1.7399999999999999E-2</v>
      </c>
      <c r="O2690" s="2" t="s">
        <v>1325</v>
      </c>
      <c r="P2690" s="2">
        <v>5789</v>
      </c>
      <c r="Q2690" s="2">
        <v>0.90700000000000003</v>
      </c>
      <c r="R2690" s="2">
        <v>0.73099999999999998</v>
      </c>
      <c r="S2690" s="2">
        <v>-0.29199999999999998</v>
      </c>
      <c r="T2690" s="2" t="s">
        <v>5</v>
      </c>
      <c r="U2690" s="2">
        <v>4.3860000000000001</v>
      </c>
      <c r="V2690" s="2" t="s">
        <v>5859</v>
      </c>
      <c r="W2690" s="2">
        <v>137.37949860000001</v>
      </c>
      <c r="X2690" s="2" t="s">
        <v>5860</v>
      </c>
      <c r="Y2690" s="2">
        <v>16.355832400000001</v>
      </c>
      <c r="Z2690" s="2">
        <v>359.43900000000002</v>
      </c>
      <c r="AA2690" s="2">
        <v>12.782999999999999</v>
      </c>
      <c r="AB2690" s="2">
        <v>11.287000000000001</v>
      </c>
      <c r="AC2690" s="2">
        <v>12.6473</v>
      </c>
      <c r="AD2690" s="4">
        <f t="shared" ref="AD2690:AD2753" si="210">IF(AND(ISNUMBER(K2690),ISNUMBER(I2690),K2690&gt;0,I2690&gt;0),K2690/(I2690^3),"")</f>
        <v>0.5102475046895476</v>
      </c>
      <c r="AE2690" s="4">
        <f t="shared" ref="AE2690:AE2753" si="211">IF(AND(ISNUMBER(K2690),ISNUMBER(I2690),K2690&gt;0,I2690&gt;0),K2690/(I2690^2),"")</f>
        <v>1.1291777278779687</v>
      </c>
      <c r="AF2690" s="4">
        <f t="shared" ref="AF2690:AF2753" si="212">IF(AND(ISNUMBER(K2690),ISNUMBER(I2690),K2690&gt;0,I2690&gt;0),SQRT(K2690/I2690),"")</f>
        <v>1.5807815509405292</v>
      </c>
      <c r="AG2690" s="4" t="str">
        <f t="shared" ref="AG2690:AG2753" si="213">IF(AND(ISNUMBER(Q2690),ISNUMBER(P2690),ISNUMBER(H2690),Q2690&gt;0,P2690&gt;0,H2690&gt;0),(Q2690^2*(P2690/5778)^4)/(H2690^2),"")</f>
        <v/>
      </c>
      <c r="AH2690" s="4" t="str">
        <f t="shared" ref="AH2690:AH2753" si="214">IF(AND(ISNUMBER(K2690),ISNUMBER(I2690),ISNUMBER(N2690),K2690&gt;0,I2690&gt;0,N2690&gt;0),SQRT(K2690/I2690)/SQRT(N2690),"")</f>
        <v/>
      </c>
    </row>
    <row r="2691" spans="1:34" x14ac:dyDescent="0.3">
      <c r="A2691" s="2" t="s">
        <v>10850</v>
      </c>
      <c r="B2691" s="2" t="s">
        <v>10849</v>
      </c>
      <c r="C2691" s="2" t="s">
        <v>226</v>
      </c>
      <c r="D2691" s="2">
        <v>2021</v>
      </c>
      <c r="E2691" s="2" t="s">
        <v>106</v>
      </c>
      <c r="F2691" s="2">
        <v>0</v>
      </c>
      <c r="G2691" s="2">
        <v>46.716400149999998</v>
      </c>
      <c r="H2691" s="2">
        <v>0.25879999999999997</v>
      </c>
      <c r="I2691" s="2">
        <v>3.00177922</v>
      </c>
      <c r="J2691" s="2">
        <v>0.26780126999999998</v>
      </c>
      <c r="K2691" s="2">
        <v>9.2799999999999994</v>
      </c>
      <c r="L2691" s="2">
        <v>2.92E-2</v>
      </c>
      <c r="M2691" s="2">
        <v>0</v>
      </c>
      <c r="N2691" s="2">
        <v>531</v>
      </c>
      <c r="P2691" s="2">
        <v>5856</v>
      </c>
      <c r="Q2691" s="2">
        <v>1.0920000000000001</v>
      </c>
      <c r="R2691" s="2">
        <v>1.0569999999999999</v>
      </c>
      <c r="S2691" s="2">
        <v>0.16</v>
      </c>
      <c r="T2691" s="2" t="s">
        <v>5</v>
      </c>
      <c r="U2691" s="2">
        <v>4.3860000000000001</v>
      </c>
      <c r="V2691" s="2" t="s">
        <v>10851</v>
      </c>
      <c r="W2691" s="2">
        <v>289.82874520000001</v>
      </c>
      <c r="X2691" s="2" t="s">
        <v>10852</v>
      </c>
      <c r="Y2691" s="2">
        <v>45.102688299999997</v>
      </c>
      <c r="Z2691" s="2">
        <v>1771.31</v>
      </c>
      <c r="AA2691" s="2">
        <v>15.382</v>
      </c>
      <c r="AB2691" s="2">
        <v>13.598000000000001</v>
      </c>
      <c r="AC2691" s="2">
        <v>15.1821</v>
      </c>
      <c r="AD2691" s="4">
        <f t="shared" si="210"/>
        <v>0.34309290384140506</v>
      </c>
      <c r="AE2691" s="4">
        <f t="shared" si="211"/>
        <v>1.0298891492805877</v>
      </c>
      <c r="AF2691" s="4">
        <f t="shared" si="212"/>
        <v>1.7582661480031816</v>
      </c>
      <c r="AG2691" s="4">
        <f t="shared" si="213"/>
        <v>18.784985099558789</v>
      </c>
      <c r="AH2691" s="4">
        <f t="shared" si="214"/>
        <v>7.6302251674327429E-2</v>
      </c>
    </row>
    <row r="2692" spans="1:34" x14ac:dyDescent="0.3">
      <c r="A2692" s="2" t="s">
        <v>1843</v>
      </c>
      <c r="B2692" s="2" t="s">
        <v>1842</v>
      </c>
      <c r="C2692" s="2" t="s">
        <v>226</v>
      </c>
      <c r="D2692" s="2">
        <v>2015</v>
      </c>
      <c r="E2692" s="2" t="s">
        <v>1556</v>
      </c>
      <c r="F2692" s="2">
        <v>0</v>
      </c>
      <c r="G2692" s="2">
        <v>3.5838930000000002</v>
      </c>
      <c r="H2692" s="2">
        <v>4.6670000000000003E-2</v>
      </c>
      <c r="I2692" s="2">
        <v>9.7854569999999992</v>
      </c>
      <c r="J2692" s="2">
        <v>0.873</v>
      </c>
      <c r="K2692" s="2">
        <v>43.86054</v>
      </c>
      <c r="L2692" s="2">
        <v>0.13800000000000001</v>
      </c>
      <c r="M2692" s="2">
        <v>0.376</v>
      </c>
      <c r="N2692" s="2">
        <v>1324</v>
      </c>
      <c r="P2692" s="2">
        <v>5679</v>
      </c>
      <c r="Q2692" s="2">
        <v>1.0860000000000001</v>
      </c>
      <c r="R2692" s="2">
        <v>1.056</v>
      </c>
      <c r="S2692" s="2">
        <v>0.21</v>
      </c>
      <c r="T2692" s="2" t="s">
        <v>5</v>
      </c>
      <c r="U2692" s="2">
        <v>4.3860000000000001</v>
      </c>
      <c r="V2692" s="2" t="s">
        <v>1844</v>
      </c>
      <c r="W2692" s="2">
        <v>294.94168869999999</v>
      </c>
      <c r="X2692" s="2" t="s">
        <v>1845</v>
      </c>
      <c r="Y2692" s="2">
        <v>-25.748365499999998</v>
      </c>
      <c r="Z2692" s="2">
        <v>794.63699999999994</v>
      </c>
      <c r="AA2692" s="2">
        <v>14.512</v>
      </c>
      <c r="AB2692" s="2">
        <v>12.661</v>
      </c>
      <c r="AC2692" s="2">
        <v>14.337</v>
      </c>
      <c r="AD2692" s="4">
        <f t="shared" si="210"/>
        <v>4.6809137149689421E-2</v>
      </c>
      <c r="AE2692" s="4">
        <f t="shared" si="211"/>
        <v>0.4580487987853884</v>
      </c>
      <c r="AF2692" s="4">
        <f t="shared" si="212"/>
        <v>2.1171246596306204</v>
      </c>
      <c r="AG2692" s="4">
        <f t="shared" si="213"/>
        <v>505.31404964315624</v>
      </c>
      <c r="AH2692" s="4">
        <f t="shared" si="214"/>
        <v>5.8183847752508268E-2</v>
      </c>
    </row>
    <row r="2693" spans="1:34" x14ac:dyDescent="0.3">
      <c r="A2693" s="2" t="s">
        <v>11117</v>
      </c>
      <c r="B2693" s="2" t="s">
        <v>11116</v>
      </c>
      <c r="C2693" s="2" t="s">
        <v>226</v>
      </c>
      <c r="D2693" s="2">
        <v>2023</v>
      </c>
      <c r="E2693" s="2" t="s">
        <v>106</v>
      </c>
      <c r="F2693" s="2">
        <v>0</v>
      </c>
      <c r="G2693" s="2">
        <v>10.161023527999999</v>
      </c>
      <c r="H2693" s="2">
        <v>9.1800000000000007E-2</v>
      </c>
      <c r="I2693" s="2">
        <v>4.62</v>
      </c>
      <c r="J2693" s="2">
        <v>0.41216950000000002</v>
      </c>
      <c r="K2693" s="2">
        <v>19.3</v>
      </c>
      <c r="L2693" s="2">
        <v>6.0699999999999997E-2</v>
      </c>
      <c r="M2693" s="2">
        <v>0</v>
      </c>
      <c r="N2693" s="2">
        <v>904</v>
      </c>
      <c r="P2693" s="2">
        <v>6032</v>
      </c>
      <c r="Q2693" s="2">
        <v>1.06</v>
      </c>
      <c r="R2693" s="2">
        <v>0.999</v>
      </c>
      <c r="S2693" s="2">
        <v>-0.14000000000000001</v>
      </c>
      <c r="T2693" s="2" t="s">
        <v>5</v>
      </c>
      <c r="U2693" s="2">
        <v>4.3869999999999996</v>
      </c>
      <c r="V2693" s="2" t="s">
        <v>11118</v>
      </c>
      <c r="W2693" s="2">
        <v>290.73518689999997</v>
      </c>
      <c r="X2693" s="2" t="s">
        <v>11119</v>
      </c>
      <c r="Y2693" s="2">
        <v>44.091262</v>
      </c>
      <c r="Z2693" s="2">
        <v>1252.1300000000001</v>
      </c>
      <c r="AA2693" s="2">
        <v>14.289</v>
      </c>
      <c r="AB2693" s="2">
        <v>13.193</v>
      </c>
      <c r="AC2693" s="2">
        <v>14.613099999999999</v>
      </c>
      <c r="AD2693" s="4">
        <f t="shared" si="210"/>
        <v>0.19571827633895436</v>
      </c>
      <c r="AE2693" s="4">
        <f t="shared" si="211"/>
        <v>0.90421843668596913</v>
      </c>
      <c r="AF2693" s="4">
        <f t="shared" si="212"/>
        <v>2.0438906960718759</v>
      </c>
      <c r="AG2693" s="4">
        <f t="shared" si="213"/>
        <v>158.36585489404416</v>
      </c>
      <c r="AH2693" s="4">
        <f t="shared" si="214"/>
        <v>6.7978793360724363E-2</v>
      </c>
    </row>
    <row r="2694" spans="1:34" x14ac:dyDescent="0.3">
      <c r="A2694" s="2" t="s">
        <v>14452</v>
      </c>
      <c r="B2694" s="2" t="s">
        <v>14455</v>
      </c>
      <c r="C2694" s="2" t="s">
        <v>226</v>
      </c>
      <c r="D2694" s="2">
        <v>2023</v>
      </c>
      <c r="E2694" s="2" t="s">
        <v>106</v>
      </c>
      <c r="F2694" s="2">
        <v>0</v>
      </c>
      <c r="G2694" s="2">
        <v>2.4215034100000001</v>
      </c>
      <c r="H2694" s="2">
        <v>3.8199999999999998E-2</v>
      </c>
      <c r="I2694" s="2">
        <v>1.62</v>
      </c>
      <c r="J2694" s="2">
        <v>0.14452697</v>
      </c>
      <c r="K2694" s="2">
        <v>3.26</v>
      </c>
      <c r="L2694" s="2">
        <v>1.0200000000000001E-2</v>
      </c>
      <c r="M2694" s="2">
        <v>0</v>
      </c>
      <c r="N2694" s="2">
        <v>1532</v>
      </c>
      <c r="P2694" s="2">
        <v>6213</v>
      </c>
      <c r="Q2694" s="2">
        <v>1.1950000000000001</v>
      </c>
      <c r="R2694" s="2">
        <v>1.27</v>
      </c>
      <c r="S2694" s="2">
        <v>0.36</v>
      </c>
      <c r="T2694" s="2" t="s">
        <v>5</v>
      </c>
      <c r="U2694" s="2">
        <v>4.3869999999999996</v>
      </c>
      <c r="V2694" s="2" t="s">
        <v>14453</v>
      </c>
      <c r="W2694" s="2">
        <v>285.05709430000002</v>
      </c>
      <c r="X2694" s="2" t="s">
        <v>14454</v>
      </c>
      <c r="Y2694" s="2">
        <v>46.3206074</v>
      </c>
      <c r="Z2694" s="2">
        <v>2022.9</v>
      </c>
      <c r="AA2694" s="2">
        <v>15.898</v>
      </c>
      <c r="AB2694" s="2">
        <v>14.218</v>
      </c>
      <c r="AC2694" s="2">
        <v>15.781599999999999</v>
      </c>
      <c r="AD2694" s="4">
        <f t="shared" si="210"/>
        <v>0.76678314243725987</v>
      </c>
      <c r="AE2694" s="4">
        <f t="shared" si="211"/>
        <v>1.2421886907483612</v>
      </c>
      <c r="AF2694" s="4">
        <f t="shared" si="212"/>
        <v>1.4185717038670782</v>
      </c>
      <c r="AG2694" s="4">
        <f t="shared" si="213"/>
        <v>1308.2909860264112</v>
      </c>
      <c r="AH2694" s="4">
        <f t="shared" si="214"/>
        <v>3.6242813990292638E-2</v>
      </c>
    </row>
    <row r="2695" spans="1:34" x14ac:dyDescent="0.3">
      <c r="A2695" s="2" t="s">
        <v>9228</v>
      </c>
      <c r="B2695" s="2" t="s">
        <v>9227</v>
      </c>
      <c r="C2695" s="2" t="s">
        <v>226</v>
      </c>
      <c r="D2695" s="2">
        <v>2014</v>
      </c>
      <c r="E2695" s="2" t="s">
        <v>106</v>
      </c>
      <c r="F2695" s="2">
        <v>0</v>
      </c>
      <c r="G2695" s="2">
        <v>1.732342</v>
      </c>
      <c r="H2695" s="2">
        <v>2.8000000000000001E-2</v>
      </c>
      <c r="I2695" s="2">
        <v>1.32</v>
      </c>
      <c r="J2695" s="2">
        <v>0.11799999999999999</v>
      </c>
      <c r="K2695" s="2">
        <v>2.2999999999999998</v>
      </c>
      <c r="L2695" s="2">
        <v>7.2399999999999999E-3</v>
      </c>
      <c r="M2695" s="2">
        <v>0</v>
      </c>
      <c r="N2695" s="2">
        <v>1546</v>
      </c>
      <c r="P2695" s="2">
        <v>5774</v>
      </c>
      <c r="Q2695" s="2">
        <v>1.044</v>
      </c>
      <c r="R2695" s="2">
        <v>0.95</v>
      </c>
      <c r="S2695" s="2">
        <v>-5.9299999999999999E-2</v>
      </c>
      <c r="T2695" s="2" t="s">
        <v>129</v>
      </c>
      <c r="U2695" s="2">
        <v>4.3890000000000002</v>
      </c>
      <c r="V2695" s="2" t="s">
        <v>9229</v>
      </c>
      <c r="W2695" s="2">
        <v>291.09722570000002</v>
      </c>
      <c r="X2695" s="2" t="s">
        <v>9230</v>
      </c>
      <c r="Y2695" s="2">
        <v>38.875604899999999</v>
      </c>
      <c r="Z2695" s="2">
        <v>773.71299999999997</v>
      </c>
      <c r="AA2695" s="2">
        <v>14.206</v>
      </c>
      <c r="AB2695" s="2">
        <v>12.573</v>
      </c>
      <c r="AC2695" s="2">
        <v>14.0374</v>
      </c>
      <c r="AD2695" s="4">
        <f t="shared" si="210"/>
        <v>1.0000139132370536</v>
      </c>
      <c r="AE2695" s="4">
        <f t="shared" si="211"/>
        <v>1.3200183654729107</v>
      </c>
      <c r="AF2695" s="4">
        <f t="shared" si="212"/>
        <v>1.3200091827045153</v>
      </c>
      <c r="AG2695" s="4">
        <f t="shared" si="213"/>
        <v>1386.3787811996922</v>
      </c>
      <c r="AH2695" s="4">
        <f t="shared" si="214"/>
        <v>3.3571612962604198E-2</v>
      </c>
    </row>
    <row r="2696" spans="1:34" x14ac:dyDescent="0.3">
      <c r="A2696" s="2" t="s">
        <v>9228</v>
      </c>
      <c r="B2696" s="2" t="s">
        <v>9231</v>
      </c>
      <c r="C2696" s="2" t="s">
        <v>226</v>
      </c>
      <c r="D2696" s="2">
        <v>2014</v>
      </c>
      <c r="E2696" s="2" t="s">
        <v>106</v>
      </c>
      <c r="F2696" s="2">
        <v>0</v>
      </c>
      <c r="G2696" s="2">
        <v>13.5405</v>
      </c>
      <c r="H2696" s="2">
        <v>0.11</v>
      </c>
      <c r="I2696" s="2">
        <v>2.2400000000000002</v>
      </c>
      <c r="J2696" s="2">
        <v>0.2</v>
      </c>
      <c r="K2696" s="2">
        <v>5.65</v>
      </c>
      <c r="L2696" s="2">
        <v>1.78E-2</v>
      </c>
      <c r="M2696" s="2">
        <v>0</v>
      </c>
      <c r="N2696" s="2">
        <v>779</v>
      </c>
      <c r="P2696" s="2">
        <v>5774</v>
      </c>
      <c r="Q2696" s="2">
        <v>1.044</v>
      </c>
      <c r="R2696" s="2">
        <v>0.95</v>
      </c>
      <c r="S2696" s="2">
        <v>-5.9299999999999999E-2</v>
      </c>
      <c r="T2696" s="2" t="s">
        <v>129</v>
      </c>
      <c r="U2696" s="2">
        <v>4.3890000000000002</v>
      </c>
      <c r="V2696" s="2" t="s">
        <v>9229</v>
      </c>
      <c r="W2696" s="2">
        <v>291.09722570000002</v>
      </c>
      <c r="X2696" s="2" t="s">
        <v>9230</v>
      </c>
      <c r="Y2696" s="2">
        <v>38.875604899999999</v>
      </c>
      <c r="Z2696" s="2">
        <v>773.71299999999997</v>
      </c>
      <c r="AA2696" s="2">
        <v>14.206</v>
      </c>
      <c r="AB2696" s="2">
        <v>12.573</v>
      </c>
      <c r="AC2696" s="2">
        <v>14.0374</v>
      </c>
      <c r="AD2696" s="4">
        <f t="shared" si="210"/>
        <v>0.50269480001822142</v>
      </c>
      <c r="AE2696" s="4">
        <f t="shared" si="211"/>
        <v>1.1260363520408163</v>
      </c>
      <c r="AF2696" s="4">
        <f t="shared" si="212"/>
        <v>1.5881817995970828</v>
      </c>
      <c r="AG2696" s="4">
        <f t="shared" si="213"/>
        <v>89.828178881037928</v>
      </c>
      <c r="AH2696" s="4">
        <f t="shared" si="214"/>
        <v>5.6902518140193321E-2</v>
      </c>
    </row>
    <row r="2697" spans="1:34" x14ac:dyDescent="0.3">
      <c r="A2697" s="2" t="s">
        <v>9929</v>
      </c>
      <c r="B2697" s="2" t="s">
        <v>9928</v>
      </c>
      <c r="C2697" s="2" t="s">
        <v>226</v>
      </c>
      <c r="D2697" s="2">
        <v>2021</v>
      </c>
      <c r="E2697" s="2" t="s">
        <v>106</v>
      </c>
      <c r="F2697" s="2">
        <v>0</v>
      </c>
      <c r="G2697" s="2">
        <v>16.719900129999999</v>
      </c>
      <c r="H2697" s="2">
        <v>0.13263</v>
      </c>
      <c r="I2697" s="2">
        <v>2.8125176999999999</v>
      </c>
      <c r="J2697" s="2">
        <v>0.25091645000000001</v>
      </c>
      <c r="K2697" s="2">
        <v>8.31</v>
      </c>
      <c r="L2697" s="2">
        <v>2.6100000000000002E-2</v>
      </c>
      <c r="M2697" s="2">
        <v>0</v>
      </c>
      <c r="N2697" s="2">
        <v>767</v>
      </c>
      <c r="P2697" s="2">
        <v>6020</v>
      </c>
      <c r="Q2697" s="2">
        <v>1.085</v>
      </c>
      <c r="R2697" s="2">
        <v>1.0489999999999999</v>
      </c>
      <c r="S2697" s="2">
        <v>0</v>
      </c>
      <c r="T2697" s="2" t="s">
        <v>5</v>
      </c>
      <c r="U2697" s="2">
        <v>4.3890000000000002</v>
      </c>
      <c r="V2697" s="2" t="s">
        <v>9930</v>
      </c>
      <c r="W2697" s="2">
        <v>294.37355179999997</v>
      </c>
      <c r="X2697" s="2" t="s">
        <v>9931</v>
      </c>
      <c r="Y2697" s="2">
        <v>40.194634499999999</v>
      </c>
      <c r="Z2697" s="2">
        <v>558.65200000000004</v>
      </c>
      <c r="AA2697" s="2">
        <v>13.153</v>
      </c>
      <c r="AB2697" s="2">
        <v>11.750999999999999</v>
      </c>
      <c r="AC2697" s="2">
        <v>13.0267</v>
      </c>
      <c r="AD2697" s="4">
        <f t="shared" si="210"/>
        <v>0.37352117832844695</v>
      </c>
      <c r="AE2697" s="4">
        <f t="shared" si="211"/>
        <v>1.0505349253736134</v>
      </c>
      <c r="AF2697" s="4">
        <f t="shared" si="212"/>
        <v>1.718908977253149</v>
      </c>
      <c r="AG2697" s="4">
        <f t="shared" si="213"/>
        <v>78.859088351641304</v>
      </c>
      <c r="AH2697" s="4">
        <f t="shared" si="214"/>
        <v>6.2066205893841063E-2</v>
      </c>
    </row>
    <row r="2698" spans="1:34" x14ac:dyDescent="0.3">
      <c r="A2698" s="2" t="s">
        <v>1630</v>
      </c>
      <c r="B2698" s="2" t="s">
        <v>1629</v>
      </c>
      <c r="C2698" s="2" t="s">
        <v>226</v>
      </c>
      <c r="D2698" s="2">
        <v>2016</v>
      </c>
      <c r="E2698" s="2" t="s">
        <v>1556</v>
      </c>
      <c r="F2698" s="2">
        <v>0</v>
      </c>
      <c r="G2698" s="2">
        <v>4.6058748999999999</v>
      </c>
      <c r="H2698" s="2">
        <v>5.475E-2</v>
      </c>
      <c r="I2698" s="2">
        <v>14.022459</v>
      </c>
      <c r="J2698" s="2">
        <v>1.2509999999999999</v>
      </c>
      <c r="K2698" s="2">
        <v>207.54299</v>
      </c>
      <c r="L2698" s="2">
        <v>0.65300000000000002</v>
      </c>
      <c r="M2698" s="2">
        <v>0.158</v>
      </c>
      <c r="N2698" s="2">
        <v>1212</v>
      </c>
      <c r="O2698" s="2" t="s">
        <v>272</v>
      </c>
      <c r="P2698" s="2">
        <v>5670</v>
      </c>
      <c r="Q2698" s="2">
        <v>1.073</v>
      </c>
      <c r="R2698" s="2">
        <v>1.032</v>
      </c>
      <c r="S2698" s="2">
        <v>0.16</v>
      </c>
      <c r="T2698" s="2" t="s">
        <v>5</v>
      </c>
      <c r="U2698" s="2">
        <v>4.3890000000000002</v>
      </c>
      <c r="V2698" s="2" t="s">
        <v>1631</v>
      </c>
      <c r="W2698" s="2">
        <v>285.09651719999999</v>
      </c>
      <c r="X2698" s="2" t="s">
        <v>1632</v>
      </c>
      <c r="Y2698" s="2">
        <v>-54.893340799999997</v>
      </c>
      <c r="Z2698" s="2">
        <v>353.89100000000002</v>
      </c>
      <c r="AA2698" s="2">
        <v>12.62</v>
      </c>
      <c r="AB2698" s="2">
        <v>10.877000000000001</v>
      </c>
      <c r="AC2698" s="2">
        <v>12.4594</v>
      </c>
      <c r="AD2698" s="4">
        <f t="shared" si="210"/>
        <v>7.5272359999826122E-2</v>
      </c>
      <c r="AE2698" s="4">
        <f t="shared" si="211"/>
        <v>1.0555035819308016</v>
      </c>
      <c r="AF2698" s="4">
        <f t="shared" si="212"/>
        <v>3.8471750287682269</v>
      </c>
      <c r="AG2698" s="4">
        <f t="shared" si="213"/>
        <v>356.16667541396077</v>
      </c>
      <c r="AH2698" s="4">
        <f t="shared" si="214"/>
        <v>0.11050721532368621</v>
      </c>
    </row>
    <row r="2699" spans="1:34" x14ac:dyDescent="0.3">
      <c r="A2699" s="2" t="s">
        <v>10322</v>
      </c>
      <c r="B2699" s="2" t="s">
        <v>10321</v>
      </c>
      <c r="C2699" s="2" t="s">
        <v>226</v>
      </c>
      <c r="D2699" s="2">
        <v>2021</v>
      </c>
      <c r="E2699" s="2" t="s">
        <v>106</v>
      </c>
      <c r="F2699" s="2">
        <v>0</v>
      </c>
      <c r="G2699" s="2">
        <v>101.1330032</v>
      </c>
      <c r="H2699" s="2">
        <v>0.41370000000000001</v>
      </c>
      <c r="I2699" s="2">
        <v>3.91815325</v>
      </c>
      <c r="J2699" s="2">
        <v>0.34955481999999999</v>
      </c>
      <c r="K2699" s="2">
        <v>14.6</v>
      </c>
      <c r="L2699" s="2">
        <v>4.5900000000000003E-2</v>
      </c>
      <c r="M2699" s="2">
        <v>0</v>
      </c>
      <c r="N2699" s="2">
        <v>380</v>
      </c>
      <c r="P2699" s="2">
        <v>5492</v>
      </c>
      <c r="Q2699" s="2">
        <v>1.016</v>
      </c>
      <c r="R2699" s="2">
        <v>0.92100000000000004</v>
      </c>
      <c r="S2699" s="2">
        <v>0.16</v>
      </c>
      <c r="T2699" s="2" t="s">
        <v>5</v>
      </c>
      <c r="U2699" s="2">
        <v>4.3890000000000002</v>
      </c>
      <c r="V2699" s="2" t="s">
        <v>10323</v>
      </c>
      <c r="W2699" s="2">
        <v>291.81299949999999</v>
      </c>
      <c r="X2699" s="2" t="s">
        <v>10324</v>
      </c>
      <c r="Y2699" s="2">
        <v>38.088096399999998</v>
      </c>
      <c r="Z2699" s="2">
        <v>1009.87</v>
      </c>
      <c r="AA2699" s="2">
        <v>15.4</v>
      </c>
      <c r="AB2699" s="2">
        <v>13.57</v>
      </c>
      <c r="AC2699" s="2">
        <v>15.296799999999999</v>
      </c>
      <c r="AD2699" s="4">
        <f t="shared" si="210"/>
        <v>0.24272169729636919</v>
      </c>
      <c r="AE2699" s="4">
        <f t="shared" si="211"/>
        <v>0.95102080710728509</v>
      </c>
      <c r="AF2699" s="4">
        <f t="shared" si="212"/>
        <v>1.9303484830944468</v>
      </c>
      <c r="AG2699" s="4">
        <f t="shared" si="213"/>
        <v>4.9229830255881959</v>
      </c>
      <c r="AH2699" s="4">
        <f t="shared" si="214"/>
        <v>9.9024787781765877E-2</v>
      </c>
    </row>
    <row r="2700" spans="1:34" x14ac:dyDescent="0.3">
      <c r="A2700" s="2" t="s">
        <v>12239</v>
      </c>
      <c r="B2700" s="2" t="s">
        <v>12238</v>
      </c>
      <c r="C2700" s="2" t="s">
        <v>226</v>
      </c>
      <c r="D2700" s="2">
        <v>2014</v>
      </c>
      <c r="E2700" s="2" t="s">
        <v>106</v>
      </c>
      <c r="F2700" s="2">
        <v>0</v>
      </c>
      <c r="G2700" s="2">
        <v>34.763278</v>
      </c>
      <c r="H2700" s="2">
        <v>0.2</v>
      </c>
      <c r="I2700" s="2">
        <v>1.89</v>
      </c>
      <c r="J2700" s="2">
        <v>0.16900000000000001</v>
      </c>
      <c r="K2700" s="2">
        <v>4.2300000000000004</v>
      </c>
      <c r="L2700" s="2">
        <v>1.3299999999999999E-2</v>
      </c>
      <c r="M2700" s="2">
        <v>0</v>
      </c>
      <c r="N2700" s="2">
        <v>554</v>
      </c>
      <c r="P2700" s="2">
        <v>5666</v>
      </c>
      <c r="Q2700" s="2">
        <v>0.99199999999999999</v>
      </c>
      <c r="R2700" s="2">
        <v>0.876</v>
      </c>
      <c r="S2700" s="2">
        <v>-0.19750000000000001</v>
      </c>
      <c r="T2700" s="2" t="s">
        <v>129</v>
      </c>
      <c r="U2700" s="2">
        <v>4.3899999999999997</v>
      </c>
      <c r="V2700" s="2" t="s">
        <v>12240</v>
      </c>
      <c r="W2700" s="2">
        <v>292.32648349999999</v>
      </c>
      <c r="X2700" s="2" t="s">
        <v>12241</v>
      </c>
      <c r="Y2700" s="2">
        <v>38.657544100000003</v>
      </c>
      <c r="Z2700" s="2">
        <v>813.19200000000001</v>
      </c>
      <c r="AA2700" s="2">
        <v>13.997</v>
      </c>
      <c r="AB2700" s="2">
        <v>12.343999999999999</v>
      </c>
      <c r="AC2700" s="2">
        <v>13.798400000000001</v>
      </c>
      <c r="AD2700" s="4">
        <f t="shared" si="210"/>
        <v>0.62654887547807692</v>
      </c>
      <c r="AE2700" s="4">
        <f t="shared" si="211"/>
        <v>1.1841773746535653</v>
      </c>
      <c r="AF2700" s="4">
        <f t="shared" si="212"/>
        <v>1.4960264830861913</v>
      </c>
      <c r="AG2700" s="4">
        <f t="shared" si="213"/>
        <v>22.748851916864901</v>
      </c>
      <c r="AH2700" s="4">
        <f t="shared" si="214"/>
        <v>6.3560074742364359E-2</v>
      </c>
    </row>
    <row r="2701" spans="1:34" x14ac:dyDescent="0.3">
      <c r="A2701" s="2" t="s">
        <v>12239</v>
      </c>
      <c r="B2701" s="2" t="s">
        <v>12242</v>
      </c>
      <c r="C2701" s="2" t="s">
        <v>226</v>
      </c>
      <c r="D2701" s="2">
        <v>2014</v>
      </c>
      <c r="E2701" s="2" t="s">
        <v>106</v>
      </c>
      <c r="F2701" s="2">
        <v>0</v>
      </c>
      <c r="G2701" s="2">
        <v>67.968014999999994</v>
      </c>
      <c r="H2701" s="2">
        <v>0.313</v>
      </c>
      <c r="I2701" s="2">
        <v>1.78</v>
      </c>
      <c r="J2701" s="2">
        <v>0.159</v>
      </c>
      <c r="K2701" s="2">
        <v>3.82</v>
      </c>
      <c r="L2701" s="2">
        <v>1.2E-2</v>
      </c>
      <c r="M2701" s="2">
        <v>0</v>
      </c>
      <c r="N2701" s="2">
        <v>443</v>
      </c>
      <c r="P2701" s="2">
        <v>5666</v>
      </c>
      <c r="Q2701" s="2">
        <v>0.99199999999999999</v>
      </c>
      <c r="R2701" s="2">
        <v>0.876</v>
      </c>
      <c r="S2701" s="2">
        <v>-0.19750000000000001</v>
      </c>
      <c r="T2701" s="2" t="s">
        <v>129</v>
      </c>
      <c r="U2701" s="2">
        <v>4.3899999999999997</v>
      </c>
      <c r="V2701" s="2" t="s">
        <v>12240</v>
      </c>
      <c r="W2701" s="2">
        <v>292.32648349999999</v>
      </c>
      <c r="X2701" s="2" t="s">
        <v>12241</v>
      </c>
      <c r="Y2701" s="2">
        <v>38.657544100000003</v>
      </c>
      <c r="Z2701" s="2">
        <v>813.19200000000001</v>
      </c>
      <c r="AA2701" s="2">
        <v>13.997</v>
      </c>
      <c r="AB2701" s="2">
        <v>12.343999999999999</v>
      </c>
      <c r="AC2701" s="2">
        <v>13.798400000000001</v>
      </c>
      <c r="AD2701" s="4">
        <f t="shared" si="210"/>
        <v>0.67733474805275118</v>
      </c>
      <c r="AE2701" s="4">
        <f t="shared" si="211"/>
        <v>1.2056558515338971</v>
      </c>
      <c r="AF2701" s="4">
        <f t="shared" si="212"/>
        <v>1.4649462159855346</v>
      </c>
      <c r="AG2701" s="4">
        <f t="shared" si="213"/>
        <v>9.288183779303619</v>
      </c>
      <c r="AH2701" s="4">
        <f t="shared" si="214"/>
        <v>6.9601695182683901E-2</v>
      </c>
    </row>
    <row r="2702" spans="1:34" x14ac:dyDescent="0.3">
      <c r="A2702" s="2" t="s">
        <v>13506</v>
      </c>
      <c r="B2702" s="2" t="s">
        <v>13505</v>
      </c>
      <c r="C2702" s="2" t="s">
        <v>226</v>
      </c>
      <c r="D2702" s="2">
        <v>2016</v>
      </c>
      <c r="E2702" s="2" t="s">
        <v>106</v>
      </c>
      <c r="F2702" s="2">
        <v>0</v>
      </c>
      <c r="G2702" s="2">
        <v>16.225464899999999</v>
      </c>
      <c r="H2702" s="2">
        <v>0.12237000000000001</v>
      </c>
      <c r="I2702" s="2">
        <v>1.17</v>
      </c>
      <c r="J2702" s="2">
        <v>0.10438041000000001</v>
      </c>
      <c r="K2702" s="2">
        <v>1.71</v>
      </c>
      <c r="L2702" s="2">
        <v>5.3699999999999998E-3</v>
      </c>
      <c r="M2702" s="2">
        <v>0</v>
      </c>
      <c r="N2702" s="2">
        <v>788</v>
      </c>
      <c r="P2702" s="2">
        <v>6020</v>
      </c>
      <c r="Q2702" s="2">
        <v>1.07</v>
      </c>
      <c r="R2702" s="2">
        <v>1.03</v>
      </c>
      <c r="S2702" s="2">
        <v>-0.14000000000000001</v>
      </c>
      <c r="T2702" s="2" t="s">
        <v>5</v>
      </c>
      <c r="U2702" s="2">
        <v>4.3899999999999997</v>
      </c>
      <c r="V2702" s="2" t="s">
        <v>13507</v>
      </c>
      <c r="W2702" s="2">
        <v>284.78829769999999</v>
      </c>
      <c r="X2702" s="2" t="s">
        <v>13508</v>
      </c>
      <c r="Y2702" s="2">
        <v>44.5916225</v>
      </c>
      <c r="Z2702" s="2">
        <v>1087.8699999999999</v>
      </c>
      <c r="AA2702" s="2">
        <v>14.067</v>
      </c>
      <c r="AB2702" s="2">
        <v>12.611000000000001</v>
      </c>
      <c r="AC2702" s="2">
        <v>13.9345</v>
      </c>
      <c r="AD2702" s="4">
        <f t="shared" si="210"/>
        <v>1.0676736515000815</v>
      </c>
      <c r="AE2702" s="4">
        <f t="shared" si="211"/>
        <v>1.2491781722550954</v>
      </c>
      <c r="AF2702" s="4">
        <f t="shared" si="212"/>
        <v>1.2089410496539779</v>
      </c>
      <c r="AG2702" s="4">
        <f t="shared" si="213"/>
        <v>90.09349820497161</v>
      </c>
      <c r="AH2702" s="4">
        <f t="shared" si="214"/>
        <v>4.306674169856646E-2</v>
      </c>
    </row>
    <row r="2703" spans="1:34" x14ac:dyDescent="0.3">
      <c r="A2703" s="2" t="s">
        <v>14283</v>
      </c>
      <c r="B2703" s="2" t="s">
        <v>14282</v>
      </c>
      <c r="C2703" s="2" t="s">
        <v>226</v>
      </c>
      <c r="D2703" s="2">
        <v>2016</v>
      </c>
      <c r="E2703" s="2" t="s">
        <v>106</v>
      </c>
      <c r="F2703" s="2">
        <v>0</v>
      </c>
      <c r="G2703" s="2">
        <v>3.77360059</v>
      </c>
      <c r="H2703" s="2">
        <v>4.53E-2</v>
      </c>
      <c r="I2703" s="2">
        <v>1.53</v>
      </c>
      <c r="J2703" s="2">
        <v>0.13649745999999999</v>
      </c>
      <c r="K2703" s="2">
        <v>2.96</v>
      </c>
      <c r="L2703" s="2">
        <v>9.2999999999999992E-3</v>
      </c>
      <c r="M2703" s="2">
        <v>0</v>
      </c>
      <c r="N2703" s="2">
        <v>1270</v>
      </c>
      <c r="P2703" s="2">
        <v>5976</v>
      </c>
      <c r="Q2703" s="2">
        <v>1.08</v>
      </c>
      <c r="R2703" s="2">
        <v>1.03</v>
      </c>
      <c r="S2703" s="2">
        <v>-0.08</v>
      </c>
      <c r="T2703" s="2" t="s">
        <v>5</v>
      </c>
      <c r="U2703" s="2">
        <v>4.3899999999999997</v>
      </c>
      <c r="V2703" s="2" t="s">
        <v>14284</v>
      </c>
      <c r="W2703" s="2">
        <v>294.76982500000003</v>
      </c>
      <c r="X2703" s="2" t="s">
        <v>14285</v>
      </c>
      <c r="Y2703" s="2">
        <v>39.398408099999997</v>
      </c>
      <c r="Z2703" s="2">
        <v>807.85</v>
      </c>
      <c r="AA2703" s="2">
        <v>14.295999999999999</v>
      </c>
      <c r="AB2703" s="2">
        <v>12.67</v>
      </c>
      <c r="AC2703" s="2">
        <v>14.145300000000001</v>
      </c>
      <c r="AD2703" s="4">
        <f t="shared" si="210"/>
        <v>0.82645158822496345</v>
      </c>
      <c r="AE2703" s="4">
        <f t="shared" si="211"/>
        <v>1.2644709299841941</v>
      </c>
      <c r="AF2703" s="4">
        <f t="shared" si="212"/>
        <v>1.3909135569386823</v>
      </c>
      <c r="AG2703" s="4">
        <f t="shared" si="213"/>
        <v>650.40416268443778</v>
      </c>
      <c r="AH2703" s="4">
        <f t="shared" si="214"/>
        <v>3.9029975587878699E-2</v>
      </c>
    </row>
    <row r="2704" spans="1:34" x14ac:dyDescent="0.3">
      <c r="A2704" s="2" t="s">
        <v>14283</v>
      </c>
      <c r="B2704" s="2" t="s">
        <v>14286</v>
      </c>
      <c r="C2704" s="2" t="s">
        <v>226</v>
      </c>
      <c r="D2704" s="2">
        <v>2016</v>
      </c>
      <c r="E2704" s="2" t="s">
        <v>106</v>
      </c>
      <c r="F2704" s="2">
        <v>0</v>
      </c>
      <c r="G2704" s="2">
        <v>8.1818246000000006</v>
      </c>
      <c r="H2704" s="2">
        <v>7.5899999999999995E-2</v>
      </c>
      <c r="I2704" s="2">
        <v>1.84</v>
      </c>
      <c r="J2704" s="2">
        <v>0.16415379999999999</v>
      </c>
      <c r="K2704" s="2">
        <v>4.04</v>
      </c>
      <c r="L2704" s="2">
        <v>1.2699999999999999E-2</v>
      </c>
      <c r="M2704" s="2">
        <v>0</v>
      </c>
      <c r="N2704" s="2">
        <v>981</v>
      </c>
      <c r="P2704" s="2">
        <v>5976</v>
      </c>
      <c r="Q2704" s="2">
        <v>1.08</v>
      </c>
      <c r="R2704" s="2">
        <v>1.03</v>
      </c>
      <c r="S2704" s="2">
        <v>-0.08</v>
      </c>
      <c r="T2704" s="2" t="s">
        <v>5</v>
      </c>
      <c r="U2704" s="2">
        <v>4.3899999999999997</v>
      </c>
      <c r="V2704" s="2" t="s">
        <v>14284</v>
      </c>
      <c r="W2704" s="2">
        <v>294.76982500000003</v>
      </c>
      <c r="X2704" s="2" t="s">
        <v>14285</v>
      </c>
      <c r="Y2704" s="2">
        <v>39.398408099999997</v>
      </c>
      <c r="Z2704" s="2">
        <v>807.85</v>
      </c>
      <c r="AA2704" s="2">
        <v>14.295999999999999</v>
      </c>
      <c r="AB2704" s="2">
        <v>12.67</v>
      </c>
      <c r="AC2704" s="2">
        <v>14.145300000000001</v>
      </c>
      <c r="AD2704" s="4">
        <f t="shared" si="210"/>
        <v>0.64852675269170701</v>
      </c>
      <c r="AE2704" s="4">
        <f t="shared" si="211"/>
        <v>1.1932892249527409</v>
      </c>
      <c r="AF2704" s="4">
        <f t="shared" si="212"/>
        <v>1.4817733206914758</v>
      </c>
      <c r="AG2704" s="4">
        <f t="shared" si="213"/>
        <v>231.68406494973937</v>
      </c>
      <c r="AH2704" s="4">
        <f t="shared" si="214"/>
        <v>4.7309381176590871E-2</v>
      </c>
    </row>
    <row r="2705" spans="1:34" x14ac:dyDescent="0.3">
      <c r="A2705" s="2" t="s">
        <v>5773</v>
      </c>
      <c r="B2705" s="2" t="s">
        <v>5772</v>
      </c>
      <c r="C2705" s="2" t="s">
        <v>226</v>
      </c>
      <c r="D2705" s="2">
        <v>2021</v>
      </c>
      <c r="E2705" s="2" t="s">
        <v>271</v>
      </c>
      <c r="F2705" s="2">
        <v>0</v>
      </c>
      <c r="G2705" s="2">
        <v>4.1638729999999997</v>
      </c>
      <c r="I2705" s="2">
        <v>1.54</v>
      </c>
      <c r="J2705" s="2">
        <v>0.13738982999999999</v>
      </c>
      <c r="K2705" s="2">
        <v>2.99</v>
      </c>
      <c r="L2705" s="2">
        <v>9.4000000000000004E-3</v>
      </c>
      <c r="N2705" s="2">
        <v>1158</v>
      </c>
      <c r="P2705" s="2">
        <v>5789</v>
      </c>
      <c r="Q2705" s="2">
        <v>1.04</v>
      </c>
      <c r="R2705" s="2">
        <v>0.98</v>
      </c>
      <c r="S2705" s="2">
        <v>-0.02</v>
      </c>
      <c r="T2705" s="2" t="s">
        <v>5</v>
      </c>
      <c r="U2705" s="2">
        <v>4.3899999999999997</v>
      </c>
      <c r="V2705" s="2" t="s">
        <v>5774</v>
      </c>
      <c r="W2705" s="2">
        <v>204.03550920000001</v>
      </c>
      <c r="X2705" s="2" t="s">
        <v>5775</v>
      </c>
      <c r="Y2705" s="2">
        <v>-14.009251600000001</v>
      </c>
      <c r="Z2705" s="2">
        <v>489.36799999999999</v>
      </c>
      <c r="AA2705" s="2">
        <v>13.449</v>
      </c>
      <c r="AB2705" s="2">
        <v>11.776</v>
      </c>
      <c r="AC2705" s="2">
        <v>13.311500000000001</v>
      </c>
      <c r="AD2705" s="4">
        <f t="shared" si="210"/>
        <v>0.81867028232351224</v>
      </c>
      <c r="AE2705" s="4">
        <f t="shared" si="211"/>
        <v>1.260752234778209</v>
      </c>
      <c r="AF2705" s="4">
        <f t="shared" si="212"/>
        <v>1.3933981633253438</v>
      </c>
      <c r="AG2705" s="4" t="str">
        <f t="shared" si="213"/>
        <v/>
      </c>
      <c r="AH2705" s="4">
        <f t="shared" si="214"/>
        <v>4.0946893040926129E-2</v>
      </c>
    </row>
    <row r="2706" spans="1:34" x14ac:dyDescent="0.3">
      <c r="A2706" s="2" t="s">
        <v>5773</v>
      </c>
      <c r="B2706" s="2" t="s">
        <v>5776</v>
      </c>
      <c r="C2706" s="2" t="s">
        <v>226</v>
      </c>
      <c r="D2706" s="2">
        <v>2016</v>
      </c>
      <c r="E2706" s="2" t="s">
        <v>271</v>
      </c>
      <c r="F2706" s="2">
        <v>0</v>
      </c>
      <c r="G2706" s="2">
        <v>19.991944</v>
      </c>
      <c r="I2706" s="2">
        <v>2.74</v>
      </c>
      <c r="J2706" s="2">
        <v>0.24444684999999999</v>
      </c>
      <c r="K2706" s="2">
        <v>7.95</v>
      </c>
      <c r="L2706" s="2">
        <v>2.5000000000000001E-2</v>
      </c>
      <c r="N2706" s="2">
        <v>687</v>
      </c>
      <c r="P2706" s="2">
        <v>5789</v>
      </c>
      <c r="Q2706" s="2">
        <v>1.04</v>
      </c>
      <c r="R2706" s="2">
        <v>0.98</v>
      </c>
      <c r="S2706" s="2">
        <v>-0.02</v>
      </c>
      <c r="T2706" s="2" t="s">
        <v>5</v>
      </c>
      <c r="U2706" s="2">
        <v>4.3899999999999997</v>
      </c>
      <c r="V2706" s="2" t="s">
        <v>5774</v>
      </c>
      <c r="W2706" s="2">
        <v>204.03550920000001</v>
      </c>
      <c r="X2706" s="2" t="s">
        <v>5775</v>
      </c>
      <c r="Y2706" s="2">
        <v>-14.009251600000001</v>
      </c>
      <c r="Z2706" s="2">
        <v>489.36799999999999</v>
      </c>
      <c r="AA2706" s="2">
        <v>13.449</v>
      </c>
      <c r="AB2706" s="2">
        <v>11.776</v>
      </c>
      <c r="AC2706" s="2">
        <v>13.311500000000001</v>
      </c>
      <c r="AD2706" s="4">
        <f t="shared" si="210"/>
        <v>0.38646969124814828</v>
      </c>
      <c r="AE2706" s="4">
        <f t="shared" si="211"/>
        <v>1.0589269540199264</v>
      </c>
      <c r="AF2706" s="4">
        <f t="shared" si="212"/>
        <v>1.7033672105610693</v>
      </c>
      <c r="AG2706" s="4" t="str">
        <f t="shared" si="213"/>
        <v/>
      </c>
      <c r="AH2706" s="4">
        <f t="shared" si="214"/>
        <v>6.4987512561711869E-2</v>
      </c>
    </row>
    <row r="2707" spans="1:34" x14ac:dyDescent="0.3">
      <c r="A2707" s="2" t="s">
        <v>8599</v>
      </c>
      <c r="B2707" s="2" t="s">
        <v>8598</v>
      </c>
      <c r="C2707" s="2" t="s">
        <v>226</v>
      </c>
      <c r="D2707" s="2">
        <v>2016</v>
      </c>
      <c r="E2707" s="2" t="s">
        <v>106</v>
      </c>
      <c r="F2707" s="2">
        <v>0</v>
      </c>
      <c r="G2707" s="2">
        <v>9.7057160000000007</v>
      </c>
      <c r="H2707" s="2">
        <v>9.0700000000000003E-2</v>
      </c>
      <c r="I2707" s="2">
        <v>1.31</v>
      </c>
      <c r="J2707" s="2">
        <v>0.11687037</v>
      </c>
      <c r="K2707" s="2">
        <v>2.27</v>
      </c>
      <c r="L2707" s="2">
        <v>7.1399999999999996E-3</v>
      </c>
      <c r="M2707" s="2">
        <v>0</v>
      </c>
      <c r="N2707" s="2">
        <v>1001</v>
      </c>
      <c r="P2707" s="2">
        <v>5972</v>
      </c>
      <c r="Q2707" s="2">
        <v>1.0900000000000001</v>
      </c>
      <c r="R2707" s="2">
        <v>1.06</v>
      </c>
      <c r="S2707" s="2">
        <v>-0.01</v>
      </c>
      <c r="T2707" s="2" t="s">
        <v>5</v>
      </c>
      <c r="U2707" s="2">
        <v>4.3899999999999997</v>
      </c>
      <c r="V2707" s="2" t="s">
        <v>8600</v>
      </c>
      <c r="W2707" s="2">
        <v>297.71155299999998</v>
      </c>
      <c r="X2707" s="2" t="s">
        <v>8601</v>
      </c>
      <c r="Y2707" s="2">
        <v>46.767981599999999</v>
      </c>
      <c r="Z2707" s="2">
        <v>2530.62</v>
      </c>
      <c r="AA2707" s="2">
        <v>15.119</v>
      </c>
      <c r="AB2707" s="2">
        <v>13.358000000000001</v>
      </c>
      <c r="AC2707" s="2">
        <v>14.9099</v>
      </c>
      <c r="AD2707" s="4">
        <f t="shared" si="210"/>
        <v>1.0097456019351527</v>
      </c>
      <c r="AE2707" s="4">
        <f t="shared" si="211"/>
        <v>1.3227667385350503</v>
      </c>
      <c r="AF2707" s="4">
        <f t="shared" si="212"/>
        <v>1.3163678921490436</v>
      </c>
      <c r="AG2707" s="4">
        <f t="shared" si="213"/>
        <v>164.81907328576574</v>
      </c>
      <c r="AH2707" s="4">
        <f t="shared" si="214"/>
        <v>4.1606409772374849E-2</v>
      </c>
    </row>
    <row r="2708" spans="1:34" x14ac:dyDescent="0.3">
      <c r="A2708" s="2" t="s">
        <v>7434</v>
      </c>
      <c r="B2708" s="2" t="s">
        <v>7433</v>
      </c>
      <c r="C2708" s="2" t="s">
        <v>226</v>
      </c>
      <c r="D2708" s="2">
        <v>2016</v>
      </c>
      <c r="E2708" s="2" t="s">
        <v>106</v>
      </c>
      <c r="F2708" s="2">
        <v>0</v>
      </c>
      <c r="G2708" s="2">
        <v>18.870640680000001</v>
      </c>
      <c r="H2708" s="2">
        <v>0.1401</v>
      </c>
      <c r="I2708" s="2">
        <v>2.61</v>
      </c>
      <c r="J2708" s="2">
        <v>0.23284859999999999</v>
      </c>
      <c r="K2708" s="2">
        <v>7.32</v>
      </c>
      <c r="L2708" s="2">
        <v>2.3E-2</v>
      </c>
      <c r="M2708" s="2">
        <v>0</v>
      </c>
      <c r="N2708" s="2">
        <v>701</v>
      </c>
      <c r="P2708" s="2">
        <v>5975</v>
      </c>
      <c r="Q2708" s="2">
        <v>1.0900000000000001</v>
      </c>
      <c r="R2708" s="2">
        <v>1.06</v>
      </c>
      <c r="S2708" s="2">
        <v>-0.01</v>
      </c>
      <c r="T2708" s="2" t="s">
        <v>5</v>
      </c>
      <c r="U2708" s="2">
        <v>4.3899999999999997</v>
      </c>
      <c r="V2708" s="2" t="s">
        <v>7435</v>
      </c>
      <c r="W2708" s="2">
        <v>286.89199960000002</v>
      </c>
      <c r="X2708" s="2" t="s">
        <v>7436</v>
      </c>
      <c r="Y2708" s="2">
        <v>38.318503399999997</v>
      </c>
      <c r="Z2708" s="2">
        <v>1020.53</v>
      </c>
      <c r="AA2708" s="2">
        <v>14.73</v>
      </c>
      <c r="AB2708" s="2">
        <v>13.151</v>
      </c>
      <c r="AC2708" s="2">
        <v>14.5664</v>
      </c>
      <c r="AD2708" s="4">
        <f t="shared" si="210"/>
        <v>0.41170823991858985</v>
      </c>
      <c r="AE2708" s="4">
        <f t="shared" si="211"/>
        <v>1.0745585061875194</v>
      </c>
      <c r="AF2708" s="4">
        <f t="shared" si="212"/>
        <v>1.6746933155504697</v>
      </c>
      <c r="AG2708" s="4">
        <f t="shared" si="213"/>
        <v>69.217867271028027</v>
      </c>
      <c r="AH2708" s="4">
        <f t="shared" si="214"/>
        <v>6.3252293560998346E-2</v>
      </c>
    </row>
    <row r="2709" spans="1:34" x14ac:dyDescent="0.3">
      <c r="A2709" s="2" t="s">
        <v>12880</v>
      </c>
      <c r="B2709" s="2" t="s">
        <v>12879</v>
      </c>
      <c r="C2709" s="2" t="s">
        <v>226</v>
      </c>
      <c r="D2709" s="2">
        <v>2016</v>
      </c>
      <c r="E2709" s="2" t="s">
        <v>106</v>
      </c>
      <c r="F2709" s="2">
        <v>0</v>
      </c>
      <c r="G2709" s="2">
        <v>28.862355839999999</v>
      </c>
      <c r="H2709" s="2">
        <v>0.1779</v>
      </c>
      <c r="I2709" s="2">
        <v>2.2000000000000002</v>
      </c>
      <c r="J2709" s="2">
        <v>0.19627085</v>
      </c>
      <c r="K2709" s="2">
        <v>5.48</v>
      </c>
      <c r="L2709" s="2">
        <v>1.72E-2</v>
      </c>
      <c r="M2709" s="2">
        <v>0</v>
      </c>
      <c r="N2709" s="2">
        <v>623</v>
      </c>
      <c r="P2709" s="2">
        <v>5849</v>
      </c>
      <c r="Q2709" s="2">
        <v>1.06</v>
      </c>
      <c r="R2709" s="2">
        <v>1.02</v>
      </c>
      <c r="S2709" s="2">
        <v>-0.01</v>
      </c>
      <c r="T2709" s="2" t="s">
        <v>5</v>
      </c>
      <c r="U2709" s="2">
        <v>4.3899999999999997</v>
      </c>
      <c r="V2709" s="2" t="s">
        <v>12881</v>
      </c>
      <c r="W2709" s="2">
        <v>285.04162350000001</v>
      </c>
      <c r="X2709" s="2" t="s">
        <v>12882</v>
      </c>
      <c r="Y2709" s="2">
        <v>50.0753913</v>
      </c>
      <c r="Z2709" s="2">
        <v>468.25799999999998</v>
      </c>
      <c r="AA2709" s="2">
        <v>13.019</v>
      </c>
      <c r="AB2709" s="2">
        <v>11.468999999999999</v>
      </c>
      <c r="AC2709" s="2">
        <v>12.882199999999999</v>
      </c>
      <c r="AD2709" s="4">
        <f t="shared" si="210"/>
        <v>0.51465063861758065</v>
      </c>
      <c r="AE2709" s="4">
        <f t="shared" si="211"/>
        <v>1.1322314049586777</v>
      </c>
      <c r="AF2709" s="4">
        <f t="shared" si="212"/>
        <v>1.5782614139961386</v>
      </c>
      <c r="AG2709" s="4">
        <f t="shared" si="213"/>
        <v>37.280022842157805</v>
      </c>
      <c r="AH2709" s="4">
        <f t="shared" si="214"/>
        <v>6.3231708359565666E-2</v>
      </c>
    </row>
    <row r="2710" spans="1:34" x14ac:dyDescent="0.3">
      <c r="A2710" s="2" t="s">
        <v>14530</v>
      </c>
      <c r="B2710" s="2" t="s">
        <v>14529</v>
      </c>
      <c r="C2710" s="2" t="s">
        <v>226</v>
      </c>
      <c r="D2710" s="2">
        <v>2016</v>
      </c>
      <c r="E2710" s="2" t="s">
        <v>106</v>
      </c>
      <c r="F2710" s="2">
        <v>0</v>
      </c>
      <c r="G2710" s="2">
        <v>4.4444801700000003</v>
      </c>
      <c r="H2710" s="2">
        <v>5.5199999999999999E-2</v>
      </c>
      <c r="I2710" s="2">
        <v>1.78</v>
      </c>
      <c r="J2710" s="2">
        <v>0.15880095999999999</v>
      </c>
      <c r="K2710" s="2">
        <v>3.82</v>
      </c>
      <c r="L2710" s="2">
        <v>1.2E-2</v>
      </c>
      <c r="M2710" s="2">
        <v>0</v>
      </c>
      <c r="N2710" s="2">
        <v>1217</v>
      </c>
      <c r="P2710" s="2">
        <v>5961</v>
      </c>
      <c r="Q2710" s="2">
        <v>1.0900000000000001</v>
      </c>
      <c r="R2710" s="2">
        <v>1.06</v>
      </c>
      <c r="S2710" s="2">
        <v>0</v>
      </c>
      <c r="T2710" s="2" t="s">
        <v>5</v>
      </c>
      <c r="U2710" s="2">
        <v>4.3899999999999997</v>
      </c>
      <c r="V2710" s="2" t="s">
        <v>14531</v>
      </c>
      <c r="W2710" s="2">
        <v>288.99255290000002</v>
      </c>
      <c r="X2710" s="2" t="s">
        <v>14532</v>
      </c>
      <c r="Y2710" s="2">
        <v>46.670651300000003</v>
      </c>
      <c r="Z2710" s="2">
        <v>1375.18</v>
      </c>
      <c r="AA2710" s="2">
        <v>15.281000000000001</v>
      </c>
      <c r="AB2710" s="2">
        <v>13.714</v>
      </c>
      <c r="AC2710" s="2">
        <v>15.176500000000001</v>
      </c>
      <c r="AD2710" s="4">
        <f t="shared" si="210"/>
        <v>0.67733474805275118</v>
      </c>
      <c r="AE2710" s="4">
        <f t="shared" si="211"/>
        <v>1.2056558515338971</v>
      </c>
      <c r="AF2710" s="4">
        <f t="shared" si="212"/>
        <v>1.4649462159855346</v>
      </c>
      <c r="AG2710" s="4">
        <f t="shared" si="213"/>
        <v>441.71401361981134</v>
      </c>
      <c r="AH2710" s="4">
        <f t="shared" si="214"/>
        <v>4.1992950612874259E-2</v>
      </c>
    </row>
    <row r="2711" spans="1:34" x14ac:dyDescent="0.3">
      <c r="A2711" s="2" t="s">
        <v>15021</v>
      </c>
      <c r="B2711" s="2" t="s">
        <v>15024</v>
      </c>
      <c r="C2711" s="2" t="s">
        <v>226</v>
      </c>
      <c r="D2711" s="2">
        <v>2016</v>
      </c>
      <c r="E2711" s="2" t="s">
        <v>106</v>
      </c>
      <c r="F2711" s="2">
        <v>0</v>
      </c>
      <c r="G2711" s="2">
        <v>0.53835430799999995</v>
      </c>
      <c r="H2711" s="2">
        <v>1.2319999999999999E-2</v>
      </c>
      <c r="I2711" s="2">
        <v>1.53</v>
      </c>
      <c r="J2711" s="2">
        <v>0.13649745999999999</v>
      </c>
      <c r="K2711" s="2">
        <v>2.96</v>
      </c>
      <c r="L2711" s="2">
        <v>9.2999999999999992E-3</v>
      </c>
      <c r="M2711" s="2">
        <v>0</v>
      </c>
      <c r="N2711" s="2">
        <v>2386</v>
      </c>
      <c r="P2711" s="2">
        <v>5948</v>
      </c>
      <c r="Q2711" s="2">
        <v>1.08</v>
      </c>
      <c r="R2711" s="2">
        <v>1.05</v>
      </c>
      <c r="S2711" s="2">
        <v>0.01</v>
      </c>
      <c r="T2711" s="2" t="s">
        <v>5</v>
      </c>
      <c r="U2711" s="2">
        <v>4.3899999999999997</v>
      </c>
      <c r="V2711" s="2" t="s">
        <v>15022</v>
      </c>
      <c r="W2711" s="2">
        <v>297.9381813</v>
      </c>
      <c r="X2711" s="2" t="s">
        <v>15023</v>
      </c>
      <c r="Y2711" s="2">
        <v>46.881319400000002</v>
      </c>
      <c r="Z2711" s="2">
        <v>802.16300000000001</v>
      </c>
      <c r="AA2711" s="2">
        <v>14.715999999999999</v>
      </c>
      <c r="AB2711" s="2">
        <v>12.928000000000001</v>
      </c>
      <c r="AC2711" s="2">
        <v>14.494899999999999</v>
      </c>
      <c r="AD2711" s="4">
        <f t="shared" si="210"/>
        <v>0.82645158822496345</v>
      </c>
      <c r="AE2711" s="4">
        <f t="shared" si="211"/>
        <v>1.2644709299841941</v>
      </c>
      <c r="AF2711" s="4">
        <f t="shared" si="212"/>
        <v>1.3909135569386823</v>
      </c>
      <c r="AG2711" s="4">
        <f t="shared" si="213"/>
        <v>8629.7811991670696</v>
      </c>
      <c r="AH2711" s="4">
        <f t="shared" si="214"/>
        <v>2.8475077873131371E-2</v>
      </c>
    </row>
    <row r="2712" spans="1:34" x14ac:dyDescent="0.3">
      <c r="A2712" s="2" t="s">
        <v>15021</v>
      </c>
      <c r="B2712" s="2" t="s">
        <v>15020</v>
      </c>
      <c r="C2712" s="2" t="s">
        <v>226</v>
      </c>
      <c r="D2712" s="2">
        <v>2016</v>
      </c>
      <c r="E2712" s="2" t="s">
        <v>106</v>
      </c>
      <c r="F2712" s="2">
        <v>0</v>
      </c>
      <c r="G2712" s="2">
        <v>9.9172342800000006</v>
      </c>
      <c r="H2712" s="2">
        <v>8.5949999999999999E-2</v>
      </c>
      <c r="I2712" s="2">
        <v>2.6</v>
      </c>
      <c r="J2712" s="2">
        <v>0.23195646</v>
      </c>
      <c r="K2712" s="2">
        <v>7.27</v>
      </c>
      <c r="L2712" s="2">
        <v>2.29E-2</v>
      </c>
      <c r="M2712" s="2">
        <v>0</v>
      </c>
      <c r="N2712" s="2">
        <v>903</v>
      </c>
      <c r="P2712" s="2">
        <v>5948</v>
      </c>
      <c r="Q2712" s="2">
        <v>1.08</v>
      </c>
      <c r="R2712" s="2">
        <v>1.05</v>
      </c>
      <c r="S2712" s="2">
        <v>0.01</v>
      </c>
      <c r="T2712" s="2" t="s">
        <v>5</v>
      </c>
      <c r="U2712" s="2">
        <v>4.3899999999999997</v>
      </c>
      <c r="V2712" s="2" t="s">
        <v>15022</v>
      </c>
      <c r="W2712" s="2">
        <v>297.9381813</v>
      </c>
      <c r="X2712" s="2" t="s">
        <v>15023</v>
      </c>
      <c r="Y2712" s="2">
        <v>46.881319400000002</v>
      </c>
      <c r="Z2712" s="2">
        <v>802.16300000000001</v>
      </c>
      <c r="AA2712" s="2">
        <v>14.715999999999999</v>
      </c>
      <c r="AB2712" s="2">
        <v>12.928000000000001</v>
      </c>
      <c r="AC2712" s="2">
        <v>14.494899999999999</v>
      </c>
      <c r="AD2712" s="4">
        <f t="shared" si="210"/>
        <v>0.41363222576240316</v>
      </c>
      <c r="AE2712" s="4">
        <f t="shared" si="211"/>
        <v>1.0754437869822484</v>
      </c>
      <c r="AF2712" s="4">
        <f t="shared" si="212"/>
        <v>1.672170399855782</v>
      </c>
      <c r="AG2712" s="4">
        <f t="shared" si="213"/>
        <v>177.30845204176376</v>
      </c>
      <c r="AH2712" s="4">
        <f t="shared" si="214"/>
        <v>5.5646346575615915E-2</v>
      </c>
    </row>
    <row r="2713" spans="1:34" x14ac:dyDescent="0.3">
      <c r="A2713" s="2" t="s">
        <v>7778</v>
      </c>
      <c r="B2713" s="2" t="s">
        <v>7777</v>
      </c>
      <c r="C2713" s="2" t="s">
        <v>226</v>
      </c>
      <c r="D2713" s="2">
        <v>2016</v>
      </c>
      <c r="E2713" s="2" t="s">
        <v>106</v>
      </c>
      <c r="F2713" s="2">
        <v>0</v>
      </c>
      <c r="G2713" s="2">
        <v>19.118775299999999</v>
      </c>
      <c r="H2713" s="2">
        <v>0.1444</v>
      </c>
      <c r="I2713" s="2">
        <v>1.77</v>
      </c>
      <c r="J2713" s="2">
        <v>0.15790882000000001</v>
      </c>
      <c r="K2713" s="2">
        <v>3.78</v>
      </c>
      <c r="L2713" s="2">
        <v>1.1900000000000001E-2</v>
      </c>
      <c r="M2713" s="2">
        <v>0</v>
      </c>
      <c r="N2713" s="2">
        <v>823</v>
      </c>
      <c r="P2713" s="2">
        <v>5961</v>
      </c>
      <c r="Q2713" s="2">
        <v>1.08</v>
      </c>
      <c r="R2713" s="2">
        <v>1.06</v>
      </c>
      <c r="S2713" s="2">
        <v>0.01</v>
      </c>
      <c r="T2713" s="2" t="s">
        <v>5</v>
      </c>
      <c r="U2713" s="2">
        <v>4.3899999999999997</v>
      </c>
      <c r="V2713" s="2" t="s">
        <v>7779</v>
      </c>
      <c r="W2713" s="2">
        <v>295.59126520000001</v>
      </c>
      <c r="X2713" s="2" t="s">
        <v>7780</v>
      </c>
      <c r="Y2713" s="2">
        <v>42.555226099999999</v>
      </c>
      <c r="Z2713" s="2">
        <v>1734.43</v>
      </c>
      <c r="AA2713" s="2">
        <v>14.952999999999999</v>
      </c>
      <c r="AB2713" s="2">
        <v>13.183</v>
      </c>
      <c r="AC2713" s="2">
        <v>14.823399999999999</v>
      </c>
      <c r="AD2713" s="4">
        <f t="shared" si="210"/>
        <v>0.68166657740080527</v>
      </c>
      <c r="AE2713" s="4">
        <f t="shared" si="211"/>
        <v>1.2065498419994254</v>
      </c>
      <c r="AF2713" s="4">
        <f t="shared" si="212"/>
        <v>1.4613669013423642</v>
      </c>
      <c r="AG2713" s="4">
        <f t="shared" si="213"/>
        <v>63.369380545982509</v>
      </c>
      <c r="AH2713" s="4">
        <f t="shared" si="214"/>
        <v>5.0940047914959326E-2</v>
      </c>
    </row>
    <row r="2714" spans="1:34" x14ac:dyDescent="0.3">
      <c r="A2714" s="2" t="s">
        <v>8546</v>
      </c>
      <c r="B2714" s="2" t="s">
        <v>8545</v>
      </c>
      <c r="C2714" s="2" t="s">
        <v>226</v>
      </c>
      <c r="D2714" s="2">
        <v>2016</v>
      </c>
      <c r="E2714" s="2" t="s">
        <v>106</v>
      </c>
      <c r="F2714" s="2">
        <v>0</v>
      </c>
      <c r="G2714" s="2">
        <v>29.609174400000001</v>
      </c>
      <c r="H2714" s="2">
        <v>0.19067999999999999</v>
      </c>
      <c r="I2714" s="2">
        <v>1.1599999999999999</v>
      </c>
      <c r="J2714" s="2">
        <v>0.10348826999999999</v>
      </c>
      <c r="K2714" s="2">
        <v>1.65</v>
      </c>
      <c r="L2714" s="2">
        <v>5.2100000000000002E-3</v>
      </c>
      <c r="M2714" s="2">
        <v>0</v>
      </c>
      <c r="N2714" s="2">
        <v>629</v>
      </c>
      <c r="P2714" s="2">
        <v>5838</v>
      </c>
      <c r="Q2714" s="2">
        <v>1.07</v>
      </c>
      <c r="R2714" s="2">
        <v>1.02</v>
      </c>
      <c r="S2714" s="2">
        <v>0.01</v>
      </c>
      <c r="T2714" s="2" t="s">
        <v>5</v>
      </c>
      <c r="U2714" s="2">
        <v>4.3899999999999997</v>
      </c>
      <c r="V2714" s="2" t="s">
        <v>8547</v>
      </c>
      <c r="W2714" s="2">
        <v>290.99166480000002</v>
      </c>
      <c r="X2714" s="2" t="s">
        <v>8548</v>
      </c>
      <c r="Y2714" s="2">
        <v>40.229334700000003</v>
      </c>
      <c r="Z2714" s="2">
        <v>661.42100000000005</v>
      </c>
      <c r="AA2714" s="2">
        <v>13.756</v>
      </c>
      <c r="AB2714" s="2">
        <v>12.103999999999999</v>
      </c>
      <c r="AC2714" s="2">
        <v>13.592499999999999</v>
      </c>
      <c r="AD2714" s="4">
        <f t="shared" si="210"/>
        <v>1.0570851613432286</v>
      </c>
      <c r="AE2714" s="4">
        <f t="shared" si="211"/>
        <v>1.2262187871581451</v>
      </c>
      <c r="AF2714" s="4">
        <f t="shared" si="212"/>
        <v>1.1926499038290526</v>
      </c>
      <c r="AG2714" s="4">
        <f t="shared" si="213"/>
        <v>32.817347927166708</v>
      </c>
      <c r="AH2714" s="4">
        <f t="shared" si="214"/>
        <v>4.7554065843257588E-2</v>
      </c>
    </row>
    <row r="2715" spans="1:34" x14ac:dyDescent="0.3">
      <c r="A2715" s="2" t="s">
        <v>12931</v>
      </c>
      <c r="B2715" s="2" t="s">
        <v>12934</v>
      </c>
      <c r="C2715" s="2" t="s">
        <v>226</v>
      </c>
      <c r="D2715" s="2">
        <v>2016</v>
      </c>
      <c r="E2715" s="2" t="s">
        <v>106</v>
      </c>
      <c r="F2715" s="2">
        <v>0</v>
      </c>
      <c r="G2715" s="2">
        <v>1.88897906</v>
      </c>
      <c r="H2715" s="2">
        <v>3.0460000000000001E-2</v>
      </c>
      <c r="I2715" s="2">
        <v>0.96</v>
      </c>
      <c r="J2715" s="2">
        <v>8.5645460000000007E-2</v>
      </c>
      <c r="K2715" s="2">
        <v>0.84</v>
      </c>
      <c r="L2715" s="2">
        <v>2.64E-3</v>
      </c>
      <c r="M2715" s="2">
        <v>0</v>
      </c>
      <c r="N2715" s="2">
        <v>1574</v>
      </c>
      <c r="P2715" s="2">
        <v>6014</v>
      </c>
      <c r="Q2715" s="2">
        <v>1.1000000000000001</v>
      </c>
      <c r="R2715" s="2">
        <v>1.0900000000000001</v>
      </c>
      <c r="S2715" s="2">
        <v>0.02</v>
      </c>
      <c r="T2715" s="2" t="s">
        <v>5</v>
      </c>
      <c r="U2715" s="2">
        <v>4.3899999999999997</v>
      </c>
      <c r="V2715" s="2" t="s">
        <v>12932</v>
      </c>
      <c r="W2715" s="2">
        <v>296.85917869999997</v>
      </c>
      <c r="X2715" s="2" t="s">
        <v>12933</v>
      </c>
      <c r="Y2715" s="2">
        <v>49.162012500000003</v>
      </c>
      <c r="Z2715" s="2">
        <v>1058.24</v>
      </c>
      <c r="AA2715" s="2">
        <v>14.082000000000001</v>
      </c>
      <c r="AB2715" s="2">
        <v>12.384</v>
      </c>
      <c r="AC2715" s="2">
        <v>13.886799999999999</v>
      </c>
      <c r="AD2715" s="4">
        <f t="shared" si="210"/>
        <v>0.94943576388888884</v>
      </c>
      <c r="AE2715" s="4">
        <f t="shared" si="211"/>
        <v>0.91145833333333337</v>
      </c>
      <c r="AF2715" s="4">
        <f t="shared" si="212"/>
        <v>0.93541434669348533</v>
      </c>
      <c r="AG2715" s="4">
        <f t="shared" si="213"/>
        <v>1530.6261097366425</v>
      </c>
      <c r="AH2715" s="4">
        <f t="shared" si="214"/>
        <v>2.3577712216027325E-2</v>
      </c>
    </row>
    <row r="2716" spans="1:34" x14ac:dyDescent="0.3">
      <c r="A2716" s="2" t="s">
        <v>12931</v>
      </c>
      <c r="B2716" s="2" t="s">
        <v>12930</v>
      </c>
      <c r="C2716" s="2" t="s">
        <v>226</v>
      </c>
      <c r="D2716" s="2">
        <v>2016</v>
      </c>
      <c r="E2716" s="2" t="s">
        <v>106</v>
      </c>
      <c r="F2716" s="2">
        <v>0</v>
      </c>
      <c r="G2716" s="2">
        <v>7.9741980699999999</v>
      </c>
      <c r="H2716" s="2">
        <v>7.9549999999999996E-2</v>
      </c>
      <c r="I2716" s="2">
        <v>1.91</v>
      </c>
      <c r="J2716" s="2">
        <v>0.17039878999999999</v>
      </c>
      <c r="K2716" s="2">
        <v>4.3099999999999996</v>
      </c>
      <c r="L2716" s="2">
        <v>1.3599999999999999E-2</v>
      </c>
      <c r="M2716" s="2">
        <v>0</v>
      </c>
      <c r="N2716" s="2">
        <v>974</v>
      </c>
      <c r="P2716" s="2">
        <v>6014</v>
      </c>
      <c r="Q2716" s="2">
        <v>1.1000000000000001</v>
      </c>
      <c r="R2716" s="2">
        <v>1.0900000000000001</v>
      </c>
      <c r="S2716" s="2">
        <v>0.02</v>
      </c>
      <c r="T2716" s="2" t="s">
        <v>5</v>
      </c>
      <c r="U2716" s="2">
        <v>4.3899999999999997</v>
      </c>
      <c r="V2716" s="2" t="s">
        <v>12932</v>
      </c>
      <c r="W2716" s="2">
        <v>296.85917869999997</v>
      </c>
      <c r="X2716" s="2" t="s">
        <v>12933</v>
      </c>
      <c r="Y2716" s="2">
        <v>49.162012500000003</v>
      </c>
      <c r="Z2716" s="2">
        <v>1058.24</v>
      </c>
      <c r="AA2716" s="2">
        <v>14.082000000000001</v>
      </c>
      <c r="AB2716" s="2">
        <v>12.384</v>
      </c>
      <c r="AC2716" s="2">
        <v>13.886799999999999</v>
      </c>
      <c r="AD2716" s="4">
        <f t="shared" si="210"/>
        <v>0.61855335725934069</v>
      </c>
      <c r="AE2716" s="4">
        <f t="shared" si="211"/>
        <v>1.1814369123653408</v>
      </c>
      <c r="AF2716" s="4">
        <f t="shared" si="212"/>
        <v>1.5021799168600947</v>
      </c>
      <c r="AG2716" s="4">
        <f t="shared" si="213"/>
        <v>224.41327689443094</v>
      </c>
      <c r="AH2716" s="4">
        <f t="shared" si="214"/>
        <v>4.8132949250061917E-2</v>
      </c>
    </row>
    <row r="2717" spans="1:34" x14ac:dyDescent="0.3">
      <c r="A2717" s="2" t="s">
        <v>12948</v>
      </c>
      <c r="B2717" s="2" t="s">
        <v>12947</v>
      </c>
      <c r="C2717" s="2" t="s">
        <v>226</v>
      </c>
      <c r="D2717" s="2">
        <v>2016</v>
      </c>
      <c r="E2717" s="2" t="s">
        <v>106</v>
      </c>
      <c r="F2717" s="2">
        <v>0</v>
      </c>
      <c r="G2717" s="2">
        <v>19.782974150000001</v>
      </c>
      <c r="H2717" s="2">
        <v>0.14219000000000001</v>
      </c>
      <c r="I2717" s="2">
        <v>2.08</v>
      </c>
      <c r="J2717" s="2">
        <v>0.18556517</v>
      </c>
      <c r="K2717" s="2">
        <v>4.9800000000000004</v>
      </c>
      <c r="L2717" s="2">
        <v>1.5699999999999999E-2</v>
      </c>
      <c r="M2717" s="2">
        <v>0</v>
      </c>
      <c r="N2717" s="2">
        <v>708</v>
      </c>
      <c r="P2717" s="2">
        <v>5807</v>
      </c>
      <c r="Q2717" s="2">
        <v>1.06</v>
      </c>
      <c r="R2717" s="2">
        <v>1.01</v>
      </c>
      <c r="S2717" s="2">
        <v>0.02</v>
      </c>
      <c r="T2717" s="2" t="s">
        <v>5</v>
      </c>
      <c r="U2717" s="2">
        <v>4.3899999999999997</v>
      </c>
      <c r="V2717" s="2" t="s">
        <v>8460</v>
      </c>
      <c r="W2717" s="2">
        <v>295.68485950000002</v>
      </c>
      <c r="X2717" s="2" t="s">
        <v>12949</v>
      </c>
      <c r="Y2717" s="2">
        <v>47.7480914</v>
      </c>
      <c r="Z2717" s="2">
        <v>784.23</v>
      </c>
      <c r="AA2717" s="2">
        <v>14.064</v>
      </c>
      <c r="AB2717" s="2">
        <v>12.409000000000001</v>
      </c>
      <c r="AC2717" s="2">
        <v>13.9033</v>
      </c>
      <c r="AD2717" s="4">
        <f t="shared" si="210"/>
        <v>0.55340023327264454</v>
      </c>
      <c r="AE2717" s="4">
        <f t="shared" si="211"/>
        <v>1.1510724852071006</v>
      </c>
      <c r="AF2717" s="4">
        <f t="shared" si="212"/>
        <v>1.5473302069147261</v>
      </c>
      <c r="AG2717" s="4">
        <f t="shared" si="213"/>
        <v>56.698396435851961</v>
      </c>
      <c r="AH2717" s="4">
        <f t="shared" si="214"/>
        <v>5.8152230201812462E-2</v>
      </c>
    </row>
    <row r="2718" spans="1:34" x14ac:dyDescent="0.3">
      <c r="A2718" s="2" t="s">
        <v>8825</v>
      </c>
      <c r="B2718" s="2" t="s">
        <v>8824</v>
      </c>
      <c r="C2718" s="2" t="s">
        <v>226</v>
      </c>
      <c r="D2718" s="2">
        <v>2016</v>
      </c>
      <c r="E2718" s="2" t="s">
        <v>106</v>
      </c>
      <c r="F2718" s="2">
        <v>0</v>
      </c>
      <c r="G2718" s="2">
        <v>19.915772499999999</v>
      </c>
      <c r="H2718" s="2">
        <v>0.14732000000000001</v>
      </c>
      <c r="I2718" s="2">
        <v>1.47</v>
      </c>
      <c r="J2718" s="2">
        <v>0.13114461999999999</v>
      </c>
      <c r="K2718" s="2">
        <v>2.76</v>
      </c>
      <c r="L2718" s="2">
        <v>8.6899999999999998E-3</v>
      </c>
      <c r="M2718" s="2">
        <v>0</v>
      </c>
      <c r="N2718" s="2">
        <v>728</v>
      </c>
      <c r="P2718" s="2">
        <v>6087</v>
      </c>
      <c r="Q2718" s="2">
        <v>1.1200000000000001</v>
      </c>
      <c r="R2718" s="2">
        <v>1.1100000000000001</v>
      </c>
      <c r="S2718" s="2">
        <v>0.02</v>
      </c>
      <c r="T2718" s="2" t="s">
        <v>5</v>
      </c>
      <c r="U2718" s="2">
        <v>4.3899999999999997</v>
      </c>
      <c r="V2718" s="2" t="s">
        <v>8826</v>
      </c>
      <c r="W2718" s="2">
        <v>298.09544039999997</v>
      </c>
      <c r="X2718" s="2" t="s">
        <v>8827</v>
      </c>
      <c r="Y2718" s="2">
        <v>44.737061199999999</v>
      </c>
      <c r="Z2718" s="2">
        <v>615.66</v>
      </c>
      <c r="AA2718" s="2">
        <v>13.411</v>
      </c>
      <c r="AB2718" s="2">
        <v>11.724</v>
      </c>
      <c r="AC2718" s="2">
        <v>13.179600000000001</v>
      </c>
      <c r="AD2718" s="4">
        <f t="shared" si="210"/>
        <v>0.86887455245877343</v>
      </c>
      <c r="AE2718" s="4">
        <f t="shared" si="211"/>
        <v>1.2772455921143968</v>
      </c>
      <c r="AF2718" s="4">
        <f t="shared" si="212"/>
        <v>1.3702375780893483</v>
      </c>
      <c r="AG2718" s="4">
        <f t="shared" si="213"/>
        <v>71.189457262304941</v>
      </c>
      <c r="AH2718" s="4">
        <f t="shared" si="214"/>
        <v>5.0784383421104584E-2</v>
      </c>
    </row>
    <row r="2719" spans="1:34" x14ac:dyDescent="0.3">
      <c r="A2719" s="2" t="s">
        <v>9341</v>
      </c>
      <c r="B2719" s="2" t="s">
        <v>9340</v>
      </c>
      <c r="C2719" s="2" t="s">
        <v>226</v>
      </c>
      <c r="D2719" s="2">
        <v>2016</v>
      </c>
      <c r="E2719" s="2" t="s">
        <v>106</v>
      </c>
      <c r="F2719" s="2">
        <v>0</v>
      </c>
      <c r="G2719" s="2">
        <v>2.7160380900000001</v>
      </c>
      <c r="H2719" s="2">
        <v>3.9600000000000003E-2</v>
      </c>
      <c r="I2719" s="2">
        <v>1.06</v>
      </c>
      <c r="J2719" s="2">
        <v>9.4566869999999997E-2</v>
      </c>
      <c r="K2719" s="2">
        <v>1.2</v>
      </c>
      <c r="L2719" s="2">
        <v>3.7699999999999999E-3</v>
      </c>
      <c r="M2719" s="2">
        <v>0</v>
      </c>
      <c r="N2719" s="2">
        <v>1360</v>
      </c>
      <c r="P2719" s="2">
        <v>5946</v>
      </c>
      <c r="Q2719" s="2">
        <v>1.08</v>
      </c>
      <c r="R2719" s="2">
        <v>1.06</v>
      </c>
      <c r="S2719" s="2">
        <v>0.03</v>
      </c>
      <c r="T2719" s="2" t="s">
        <v>5</v>
      </c>
      <c r="U2719" s="2">
        <v>4.3899999999999997</v>
      </c>
      <c r="V2719" s="2" t="s">
        <v>9342</v>
      </c>
      <c r="W2719" s="2">
        <v>293.62304510000001</v>
      </c>
      <c r="X2719" s="2" t="s">
        <v>9343</v>
      </c>
      <c r="Y2719" s="2">
        <v>47.961912699999999</v>
      </c>
      <c r="Z2719" s="2">
        <v>976.86800000000005</v>
      </c>
      <c r="AA2719" s="2">
        <v>14.951000000000001</v>
      </c>
      <c r="AB2719" s="2">
        <v>13.321999999999999</v>
      </c>
      <c r="AC2719" s="2">
        <v>14.7415</v>
      </c>
      <c r="AD2719" s="4">
        <f t="shared" si="210"/>
        <v>1.007543139638762</v>
      </c>
      <c r="AE2719" s="4">
        <f t="shared" si="211"/>
        <v>1.0679957280170878</v>
      </c>
      <c r="AF2719" s="4">
        <f t="shared" si="212"/>
        <v>1.0639903531978629</v>
      </c>
      <c r="AG2719" s="4">
        <f t="shared" si="213"/>
        <v>834.1547142466037</v>
      </c>
      <c r="AH2719" s="4">
        <f t="shared" si="214"/>
        <v>2.8851489304230763E-2</v>
      </c>
    </row>
    <row r="2720" spans="1:34" x14ac:dyDescent="0.3">
      <c r="A2720" s="2" t="s">
        <v>8263</v>
      </c>
      <c r="B2720" s="2" t="s">
        <v>8266</v>
      </c>
      <c r="C2720" s="2" t="s">
        <v>226</v>
      </c>
      <c r="D2720" s="2">
        <v>2016</v>
      </c>
      <c r="E2720" s="2" t="s">
        <v>106</v>
      </c>
      <c r="F2720" s="2">
        <v>0</v>
      </c>
      <c r="G2720" s="2">
        <v>4.7746800499999997</v>
      </c>
      <c r="H2720" s="2">
        <v>5.7009999999999998E-2</v>
      </c>
      <c r="I2720" s="2">
        <v>0.8</v>
      </c>
      <c r="J2720" s="2">
        <v>7.1371219999999999E-2</v>
      </c>
      <c r="K2720" s="2">
        <v>0.437</v>
      </c>
      <c r="L2720" s="2">
        <v>1.3699999999999999E-3</v>
      </c>
      <c r="M2720" s="2">
        <v>0</v>
      </c>
      <c r="N2720" s="2">
        <v>1137</v>
      </c>
      <c r="P2720" s="2">
        <v>5770</v>
      </c>
      <c r="Q2720" s="2">
        <v>1.05</v>
      </c>
      <c r="R2720" s="2">
        <v>1</v>
      </c>
      <c r="S2720" s="2">
        <v>0.03</v>
      </c>
      <c r="T2720" s="2" t="s">
        <v>5</v>
      </c>
      <c r="U2720" s="2">
        <v>4.3899999999999997</v>
      </c>
      <c r="V2720" s="2" t="s">
        <v>8264</v>
      </c>
      <c r="W2720" s="2">
        <v>292.19965730000001</v>
      </c>
      <c r="X2720" s="2" t="s">
        <v>8265</v>
      </c>
      <c r="Y2720" s="2">
        <v>42.045994399999998</v>
      </c>
      <c r="Z2720" s="2">
        <v>840.12800000000004</v>
      </c>
      <c r="AA2720" s="2">
        <v>13.417</v>
      </c>
      <c r="AB2720" s="2">
        <v>11.856999999999999</v>
      </c>
      <c r="AC2720" s="2">
        <v>13.379799999999999</v>
      </c>
      <c r="AD2720" s="4">
        <f t="shared" si="210"/>
        <v>0.85351562499999978</v>
      </c>
      <c r="AE2720" s="4">
        <f t="shared" si="211"/>
        <v>0.68281249999999982</v>
      </c>
      <c r="AF2720" s="4">
        <f t="shared" si="212"/>
        <v>0.73908727495472415</v>
      </c>
      <c r="AG2720" s="4">
        <f t="shared" si="213"/>
        <v>337.34138117066578</v>
      </c>
      <c r="AH2720" s="4">
        <f t="shared" si="214"/>
        <v>2.19187353344838E-2</v>
      </c>
    </row>
    <row r="2721" spans="1:34" x14ac:dyDescent="0.3">
      <c r="A2721" s="2" t="s">
        <v>14401</v>
      </c>
      <c r="B2721" s="2" t="s">
        <v>14400</v>
      </c>
      <c r="C2721" s="2" t="s">
        <v>226</v>
      </c>
      <c r="D2721" s="2">
        <v>2016</v>
      </c>
      <c r="E2721" s="2" t="s">
        <v>106</v>
      </c>
      <c r="F2721" s="2">
        <v>0</v>
      </c>
      <c r="G2721" s="2">
        <v>7.1930387800000002</v>
      </c>
      <c r="H2721" s="2">
        <v>7.4399999999999994E-2</v>
      </c>
      <c r="I2721" s="2">
        <v>1.78</v>
      </c>
      <c r="J2721" s="2">
        <v>0.15880095999999999</v>
      </c>
      <c r="K2721" s="2">
        <v>3.82</v>
      </c>
      <c r="L2721" s="2">
        <v>1.2E-2</v>
      </c>
      <c r="M2721" s="2">
        <v>0</v>
      </c>
      <c r="N2721" s="2">
        <v>995</v>
      </c>
      <c r="P2721" s="2">
        <v>5932</v>
      </c>
      <c r="Q2721" s="2">
        <v>1.0900000000000001</v>
      </c>
      <c r="R2721" s="2">
        <v>1.06</v>
      </c>
      <c r="S2721" s="2">
        <v>0.03</v>
      </c>
      <c r="T2721" s="2" t="s">
        <v>5</v>
      </c>
      <c r="U2721" s="2">
        <v>4.3899999999999997</v>
      </c>
      <c r="V2721" s="2" t="s">
        <v>14402</v>
      </c>
      <c r="W2721" s="2">
        <v>293.0844515</v>
      </c>
      <c r="X2721" s="2" t="s">
        <v>14403</v>
      </c>
      <c r="Y2721" s="2">
        <v>48.575364499999999</v>
      </c>
      <c r="Z2721" s="2">
        <v>1661.28</v>
      </c>
      <c r="AA2721" s="2">
        <v>15.611000000000001</v>
      </c>
      <c r="AB2721" s="2">
        <v>13.987</v>
      </c>
      <c r="AC2721" s="2">
        <v>15.427199999999999</v>
      </c>
      <c r="AD2721" s="4">
        <f t="shared" si="210"/>
        <v>0.67733474805275118</v>
      </c>
      <c r="AE2721" s="4">
        <f t="shared" si="211"/>
        <v>1.2056558515338971</v>
      </c>
      <c r="AF2721" s="4">
        <f t="shared" si="212"/>
        <v>1.4649462159855346</v>
      </c>
      <c r="AG2721" s="4">
        <f t="shared" si="213"/>
        <v>238.45231558741915</v>
      </c>
      <c r="AH2721" s="4">
        <f t="shared" si="214"/>
        <v>4.6441917209573087E-2</v>
      </c>
    </row>
    <row r="2722" spans="1:34" x14ac:dyDescent="0.3">
      <c r="A2722" s="2" t="s">
        <v>8263</v>
      </c>
      <c r="B2722" s="2" t="s">
        <v>8262</v>
      </c>
      <c r="C2722" s="2" t="s">
        <v>226</v>
      </c>
      <c r="D2722" s="2">
        <v>2016</v>
      </c>
      <c r="E2722" s="2" t="s">
        <v>106</v>
      </c>
      <c r="F2722" s="2">
        <v>0</v>
      </c>
      <c r="G2722" s="2">
        <v>7.69993485</v>
      </c>
      <c r="H2722" s="2">
        <v>7.8390000000000001E-2</v>
      </c>
      <c r="I2722" s="2">
        <v>0.92</v>
      </c>
      <c r="J2722" s="2">
        <v>8.2076899999999994E-2</v>
      </c>
      <c r="K2722" s="2">
        <v>0.72099999999999997</v>
      </c>
      <c r="L2722" s="2">
        <v>2.2699999999999999E-3</v>
      </c>
      <c r="M2722" s="2">
        <v>0</v>
      </c>
      <c r="N2722" s="2">
        <v>969</v>
      </c>
      <c r="P2722" s="2">
        <v>5770</v>
      </c>
      <c r="Q2722" s="2">
        <v>1.05</v>
      </c>
      <c r="R2722" s="2">
        <v>1</v>
      </c>
      <c r="S2722" s="2">
        <v>0.03</v>
      </c>
      <c r="T2722" s="2" t="s">
        <v>5</v>
      </c>
      <c r="U2722" s="2">
        <v>4.3899999999999997</v>
      </c>
      <c r="V2722" s="2" t="s">
        <v>8264</v>
      </c>
      <c r="W2722" s="2">
        <v>292.19965730000001</v>
      </c>
      <c r="X2722" s="2" t="s">
        <v>8265</v>
      </c>
      <c r="Y2722" s="2">
        <v>42.045994399999998</v>
      </c>
      <c r="Z2722" s="2">
        <v>840.12800000000004</v>
      </c>
      <c r="AA2722" s="2">
        <v>13.417</v>
      </c>
      <c r="AB2722" s="2">
        <v>11.856999999999999</v>
      </c>
      <c r="AC2722" s="2">
        <v>13.379799999999999</v>
      </c>
      <c r="AD2722" s="4">
        <f t="shared" si="210"/>
        <v>0.92591641324895202</v>
      </c>
      <c r="AE2722" s="4">
        <f t="shared" si="211"/>
        <v>0.85184310018903586</v>
      </c>
      <c r="AF2722" s="4">
        <f t="shared" si="212"/>
        <v>0.88526586524835182</v>
      </c>
      <c r="AG2722" s="4">
        <f t="shared" si="213"/>
        <v>178.42280876686002</v>
      </c>
      <c r="AH2722" s="4">
        <f t="shared" si="214"/>
        <v>2.8438836876777063E-2</v>
      </c>
    </row>
    <row r="2723" spans="1:34" x14ac:dyDescent="0.3">
      <c r="A2723" s="2" t="s">
        <v>13031</v>
      </c>
      <c r="B2723" s="2" t="s">
        <v>13030</v>
      </c>
      <c r="C2723" s="2" t="s">
        <v>226</v>
      </c>
      <c r="D2723" s="2">
        <v>2016</v>
      </c>
      <c r="E2723" s="2" t="s">
        <v>106</v>
      </c>
      <c r="F2723" s="2">
        <v>0</v>
      </c>
      <c r="G2723" s="2">
        <v>13.249340589999999</v>
      </c>
      <c r="H2723" s="2">
        <v>0.11248</v>
      </c>
      <c r="I2723" s="2">
        <v>2.69</v>
      </c>
      <c r="J2723" s="2">
        <v>0.23998573000000001</v>
      </c>
      <c r="K2723" s="2">
        <v>7.7</v>
      </c>
      <c r="L2723" s="2">
        <v>2.4199999999999999E-2</v>
      </c>
      <c r="M2723" s="2">
        <v>0</v>
      </c>
      <c r="N2723" s="2">
        <v>806</v>
      </c>
      <c r="P2723" s="2">
        <v>5882</v>
      </c>
      <c r="Q2723" s="2">
        <v>1.07</v>
      </c>
      <c r="R2723" s="2">
        <v>1.04</v>
      </c>
      <c r="S2723" s="2">
        <v>0.03</v>
      </c>
      <c r="T2723" s="2" t="s">
        <v>5</v>
      </c>
      <c r="U2723" s="2">
        <v>4.3899999999999997</v>
      </c>
      <c r="V2723" s="2" t="s">
        <v>13032</v>
      </c>
      <c r="W2723" s="2">
        <v>290.56632209999998</v>
      </c>
      <c r="X2723" s="2" t="s">
        <v>13033</v>
      </c>
      <c r="Y2723" s="2">
        <v>40.692075600000003</v>
      </c>
      <c r="Z2723" s="2">
        <v>818.00099999999998</v>
      </c>
      <c r="AA2723" s="2">
        <v>14.205</v>
      </c>
      <c r="AB2723" s="2">
        <v>12.708</v>
      </c>
      <c r="AC2723" s="2">
        <v>14.105</v>
      </c>
      <c r="AD2723" s="4">
        <f t="shared" si="210"/>
        <v>0.39557959834697054</v>
      </c>
      <c r="AE2723" s="4">
        <f t="shared" si="211"/>
        <v>1.0641091195533507</v>
      </c>
      <c r="AF2723" s="4">
        <f t="shared" si="212"/>
        <v>1.6918786988429499</v>
      </c>
      <c r="AG2723" s="4">
        <f t="shared" si="213"/>
        <v>97.186707805046041</v>
      </c>
      <c r="AH2723" s="4">
        <f t="shared" si="214"/>
        <v>5.9593885429994553E-2</v>
      </c>
    </row>
    <row r="2724" spans="1:34" x14ac:dyDescent="0.3">
      <c r="A2724" s="2" t="s">
        <v>6187</v>
      </c>
      <c r="B2724" s="2" t="s">
        <v>6186</v>
      </c>
      <c r="C2724" s="2" t="s">
        <v>226</v>
      </c>
      <c r="D2724" s="2">
        <v>2016</v>
      </c>
      <c r="E2724" s="2" t="s">
        <v>271</v>
      </c>
      <c r="F2724" s="2">
        <v>0</v>
      </c>
      <c r="G2724" s="2">
        <v>7.4955600000000002</v>
      </c>
      <c r="H2724" s="2">
        <v>7.6189999999999994E-2</v>
      </c>
      <c r="I2724" s="2">
        <v>2.58</v>
      </c>
      <c r="J2724" s="2">
        <v>0.23017257999999999</v>
      </c>
      <c r="K2724" s="2">
        <v>9.1999999999999993</v>
      </c>
      <c r="L2724" s="2">
        <v>2.894644E-2</v>
      </c>
      <c r="N2724" s="2">
        <v>968</v>
      </c>
      <c r="P2724" s="2">
        <v>5867</v>
      </c>
      <c r="Q2724" s="2">
        <v>1.0580000000000001</v>
      </c>
      <c r="R2724" s="2">
        <v>1.02</v>
      </c>
      <c r="S2724" s="2">
        <v>0.04</v>
      </c>
      <c r="T2724" s="2" t="s">
        <v>5</v>
      </c>
      <c r="U2724" s="2">
        <v>4.3899999999999997</v>
      </c>
      <c r="V2724" s="2" t="s">
        <v>6188</v>
      </c>
      <c r="W2724" s="2">
        <v>335.02566200000001</v>
      </c>
      <c r="X2724" s="2" t="s">
        <v>6189</v>
      </c>
      <c r="Y2724" s="2">
        <v>-9.0560881000000002</v>
      </c>
      <c r="Z2724" s="2">
        <v>269.18299999999999</v>
      </c>
      <c r="AA2724" s="2">
        <v>11.345000000000001</v>
      </c>
      <c r="AB2724" s="2">
        <v>10.321999999999999</v>
      </c>
      <c r="AC2724" s="2">
        <v>11.714600000000001</v>
      </c>
      <c r="AD2724" s="4">
        <f t="shared" si="210"/>
        <v>0.53570871234724715</v>
      </c>
      <c r="AE2724" s="4">
        <f t="shared" si="211"/>
        <v>1.3821284778558978</v>
      </c>
      <c r="AF2724" s="4">
        <f t="shared" si="212"/>
        <v>1.8883568182068284</v>
      </c>
      <c r="AG2724" s="4">
        <f t="shared" si="213"/>
        <v>204.98854416712723</v>
      </c>
      <c r="AH2724" s="4">
        <f t="shared" si="214"/>
        <v>6.0694086884268229E-2</v>
      </c>
    </row>
    <row r="2725" spans="1:34" x14ac:dyDescent="0.3">
      <c r="A2725" s="2" t="s">
        <v>9357</v>
      </c>
      <c r="B2725" s="2" t="s">
        <v>9356</v>
      </c>
      <c r="C2725" s="2" t="s">
        <v>226</v>
      </c>
      <c r="D2725" s="2">
        <v>2016</v>
      </c>
      <c r="E2725" s="2" t="s">
        <v>106</v>
      </c>
      <c r="F2725" s="2">
        <v>0</v>
      </c>
      <c r="G2725" s="2">
        <v>4.3419512300000003</v>
      </c>
      <c r="H2725" s="2">
        <v>5.2069999999999998E-2</v>
      </c>
      <c r="I2725" s="2">
        <v>0.95</v>
      </c>
      <c r="J2725" s="2">
        <v>8.4753319999999993E-2</v>
      </c>
      <c r="K2725" s="2">
        <v>0.80900000000000005</v>
      </c>
      <c r="L2725" s="2">
        <v>2.5400000000000002E-3</v>
      </c>
      <c r="M2725" s="2">
        <v>0</v>
      </c>
      <c r="N2725" s="2">
        <v>1236</v>
      </c>
      <c r="P2725" s="2">
        <v>5940</v>
      </c>
      <c r="Q2725" s="2">
        <v>1.0900000000000001</v>
      </c>
      <c r="R2725" s="2">
        <v>1.07</v>
      </c>
      <c r="S2725" s="2">
        <v>0.04</v>
      </c>
      <c r="T2725" s="2" t="s">
        <v>5</v>
      </c>
      <c r="U2725" s="2">
        <v>4.3899999999999997</v>
      </c>
      <c r="V2725" s="2" t="s">
        <v>9358</v>
      </c>
      <c r="W2725" s="2">
        <v>288.46910700000001</v>
      </c>
      <c r="X2725" s="2" t="s">
        <v>9359</v>
      </c>
      <c r="Y2725" s="2">
        <v>46.783646400000002</v>
      </c>
      <c r="Z2725" s="2">
        <v>619.86199999999997</v>
      </c>
      <c r="AA2725" s="2">
        <v>13.929</v>
      </c>
      <c r="AB2725" s="2">
        <v>12.42</v>
      </c>
      <c r="AC2725" s="2">
        <v>13.813499999999999</v>
      </c>
      <c r="AD2725" s="4">
        <f t="shared" si="210"/>
        <v>0.94357778101764123</v>
      </c>
      <c r="AE2725" s="4">
        <f t="shared" si="211"/>
        <v>0.89639889196675904</v>
      </c>
      <c r="AF2725" s="4">
        <f t="shared" si="212"/>
        <v>0.92281035287236624</v>
      </c>
      <c r="AG2725" s="4">
        <f t="shared" si="213"/>
        <v>489.45579008647451</v>
      </c>
      <c r="AH2725" s="4">
        <f t="shared" si="214"/>
        <v>2.6248423397998582E-2</v>
      </c>
    </row>
    <row r="2726" spans="1:34" x14ac:dyDescent="0.3">
      <c r="A2726" s="2" t="s">
        <v>8443</v>
      </c>
      <c r="B2726" s="2" t="s">
        <v>8442</v>
      </c>
      <c r="C2726" s="2" t="s">
        <v>226</v>
      </c>
      <c r="D2726" s="2">
        <v>2016</v>
      </c>
      <c r="E2726" s="2" t="s">
        <v>106</v>
      </c>
      <c r="F2726" s="2">
        <v>0</v>
      </c>
      <c r="G2726" s="2">
        <v>11.20066445</v>
      </c>
      <c r="H2726" s="2">
        <v>9.7500000000000003E-2</v>
      </c>
      <c r="I2726" s="2">
        <v>1.68</v>
      </c>
      <c r="J2726" s="2">
        <v>0.14987956</v>
      </c>
      <c r="K2726" s="2">
        <v>3.46</v>
      </c>
      <c r="L2726" s="2">
        <v>1.09E-2</v>
      </c>
      <c r="M2726" s="2">
        <v>0</v>
      </c>
      <c r="N2726" s="2">
        <v>808</v>
      </c>
      <c r="P2726" s="2">
        <v>5964</v>
      </c>
      <c r="Q2726" s="2">
        <v>1.1000000000000001</v>
      </c>
      <c r="R2726" s="2">
        <v>1.07</v>
      </c>
      <c r="S2726" s="2">
        <v>0.04</v>
      </c>
      <c r="T2726" s="2" t="s">
        <v>5</v>
      </c>
      <c r="U2726" s="2">
        <v>4.3899999999999997</v>
      </c>
      <c r="V2726" s="2" t="s">
        <v>8444</v>
      </c>
      <c r="W2726" s="2">
        <v>287.46603340000001</v>
      </c>
      <c r="X2726" s="2" t="s">
        <v>8445</v>
      </c>
      <c r="Y2726" s="2">
        <v>40.758420000000001</v>
      </c>
      <c r="Z2726" s="2">
        <v>1425.43</v>
      </c>
      <c r="AA2726" s="2">
        <v>15.224</v>
      </c>
      <c r="AB2726" s="2">
        <v>13.539</v>
      </c>
      <c r="AC2726" s="2">
        <v>14.972099999999999</v>
      </c>
      <c r="AD2726" s="4">
        <f t="shared" si="210"/>
        <v>0.72970656516574894</v>
      </c>
      <c r="AE2726" s="4">
        <f t="shared" si="211"/>
        <v>1.2259070294784582</v>
      </c>
      <c r="AF2726" s="4">
        <f t="shared" si="212"/>
        <v>1.4351041110399656</v>
      </c>
      <c r="AG2726" s="4">
        <f t="shared" si="213"/>
        <v>144.48292594184886</v>
      </c>
      <c r="AH2726" s="4">
        <f t="shared" si="214"/>
        <v>5.0486786448003397E-2</v>
      </c>
    </row>
    <row r="2727" spans="1:34" x14ac:dyDescent="0.3">
      <c r="A2727" s="2" t="s">
        <v>8656</v>
      </c>
      <c r="B2727" s="2" t="s">
        <v>8655</v>
      </c>
      <c r="C2727" s="2" t="s">
        <v>226</v>
      </c>
      <c r="D2727" s="2">
        <v>2016</v>
      </c>
      <c r="E2727" s="2" t="s">
        <v>106</v>
      </c>
      <c r="F2727" s="2">
        <v>0</v>
      </c>
      <c r="G2727" s="2">
        <v>13.2274528</v>
      </c>
      <c r="H2727" s="2">
        <v>0.1176</v>
      </c>
      <c r="I2727" s="2">
        <v>1.68</v>
      </c>
      <c r="J2727" s="2">
        <v>0.14987956</v>
      </c>
      <c r="K2727" s="2">
        <v>3.46</v>
      </c>
      <c r="L2727" s="2">
        <v>1.09E-2</v>
      </c>
      <c r="M2727" s="2">
        <v>0</v>
      </c>
      <c r="N2727" s="2">
        <v>867</v>
      </c>
      <c r="P2727" s="2">
        <v>5979</v>
      </c>
      <c r="Q2727" s="2">
        <v>1.1000000000000001</v>
      </c>
      <c r="R2727" s="2">
        <v>1.08</v>
      </c>
      <c r="S2727" s="2">
        <v>0.04</v>
      </c>
      <c r="T2727" s="2" t="s">
        <v>5</v>
      </c>
      <c r="U2727" s="2">
        <v>4.3899999999999997</v>
      </c>
      <c r="V2727" s="2" t="s">
        <v>8657</v>
      </c>
      <c r="W2727" s="2">
        <v>288.23172929999998</v>
      </c>
      <c r="X2727" s="2" t="s">
        <v>8658</v>
      </c>
      <c r="Y2727" s="2">
        <v>50.567834499999996</v>
      </c>
      <c r="Z2727" s="2">
        <v>2006.48</v>
      </c>
      <c r="AA2727" s="2">
        <v>15.141999999999999</v>
      </c>
      <c r="AB2727" s="2">
        <v>13.64</v>
      </c>
      <c r="AC2727" s="2">
        <v>15.0306</v>
      </c>
      <c r="AD2727" s="4">
        <f t="shared" si="210"/>
        <v>0.72970656516574894</v>
      </c>
      <c r="AE2727" s="4">
        <f t="shared" si="211"/>
        <v>1.2259070294784582</v>
      </c>
      <c r="AF2727" s="4">
        <f t="shared" si="212"/>
        <v>1.4351041110399656</v>
      </c>
      <c r="AG2727" s="4">
        <f t="shared" si="213"/>
        <v>100.31705877890937</v>
      </c>
      <c r="AH2727" s="4">
        <f t="shared" si="214"/>
        <v>4.8738690872003693E-2</v>
      </c>
    </row>
    <row r="2728" spans="1:34" x14ac:dyDescent="0.3">
      <c r="A2728" s="2" t="s">
        <v>13255</v>
      </c>
      <c r="B2728" s="2" t="s">
        <v>13254</v>
      </c>
      <c r="C2728" s="2" t="s">
        <v>226</v>
      </c>
      <c r="D2728" s="2">
        <v>2016</v>
      </c>
      <c r="E2728" s="2" t="s">
        <v>106</v>
      </c>
      <c r="F2728" s="2">
        <v>0</v>
      </c>
      <c r="G2728" s="2">
        <v>21.217089730000001</v>
      </c>
      <c r="H2728" s="2">
        <v>0.15079999999999999</v>
      </c>
      <c r="I2728" s="2">
        <v>2.87</v>
      </c>
      <c r="J2728" s="2">
        <v>0.25604424999999997</v>
      </c>
      <c r="K2728" s="2">
        <v>8.6</v>
      </c>
      <c r="L2728" s="2">
        <v>2.7099999999999999E-2</v>
      </c>
      <c r="M2728" s="2">
        <v>0</v>
      </c>
      <c r="N2728" s="2">
        <v>706</v>
      </c>
      <c r="P2728" s="2">
        <v>5967</v>
      </c>
      <c r="Q2728" s="2">
        <v>1.1000000000000001</v>
      </c>
      <c r="R2728" s="2">
        <v>1.08</v>
      </c>
      <c r="S2728" s="2">
        <v>0.04</v>
      </c>
      <c r="T2728" s="2" t="s">
        <v>5</v>
      </c>
      <c r="U2728" s="2">
        <v>4.3899999999999997</v>
      </c>
      <c r="V2728" s="2" t="s">
        <v>13256</v>
      </c>
      <c r="W2728" s="2">
        <v>294.95139230000001</v>
      </c>
      <c r="X2728" s="2" t="s">
        <v>13257</v>
      </c>
      <c r="Y2728" s="2">
        <v>48.651170899999997</v>
      </c>
      <c r="Z2728" s="2">
        <v>973.76</v>
      </c>
      <c r="AA2728" s="2">
        <v>14.622</v>
      </c>
      <c r="AB2728" s="2">
        <v>13.115</v>
      </c>
      <c r="AC2728" s="2">
        <v>14.499499999999999</v>
      </c>
      <c r="AD2728" s="4">
        <f t="shared" si="210"/>
        <v>0.36379167884064495</v>
      </c>
      <c r="AE2728" s="4">
        <f t="shared" si="211"/>
        <v>1.044082118272651</v>
      </c>
      <c r="AF2728" s="4">
        <f t="shared" si="212"/>
        <v>1.7310446786384539</v>
      </c>
      <c r="AG2728" s="4">
        <f t="shared" si="213"/>
        <v>60.519689139132232</v>
      </c>
      <c r="AH2728" s="4">
        <f t="shared" si="214"/>
        <v>6.5148725900530668E-2</v>
      </c>
    </row>
    <row r="2729" spans="1:34" x14ac:dyDescent="0.3">
      <c r="A2729" s="2" t="s">
        <v>13950</v>
      </c>
      <c r="B2729" s="2" t="s">
        <v>13949</v>
      </c>
      <c r="C2729" s="2" t="s">
        <v>226</v>
      </c>
      <c r="D2729" s="2">
        <v>2016</v>
      </c>
      <c r="E2729" s="2" t="s">
        <v>106</v>
      </c>
      <c r="F2729" s="2">
        <v>0</v>
      </c>
      <c r="G2729" s="2">
        <v>14.5596237</v>
      </c>
      <c r="H2729" s="2">
        <v>0.11600000000000001</v>
      </c>
      <c r="I2729" s="2">
        <v>2.0099999999999998</v>
      </c>
      <c r="J2729" s="2">
        <v>0.17932018999999999</v>
      </c>
      <c r="K2729" s="2">
        <v>4.7</v>
      </c>
      <c r="L2729" s="2">
        <v>1.4800000000000001E-2</v>
      </c>
      <c r="M2729" s="2">
        <v>0</v>
      </c>
      <c r="N2729" s="2">
        <v>758</v>
      </c>
      <c r="P2729" s="2">
        <v>5935</v>
      </c>
      <c r="Q2729" s="2">
        <v>1.08</v>
      </c>
      <c r="R2729" s="2">
        <v>1.06</v>
      </c>
      <c r="S2729" s="2">
        <v>0.05</v>
      </c>
      <c r="T2729" s="2" t="s">
        <v>5</v>
      </c>
      <c r="U2729" s="2">
        <v>4.3899999999999997</v>
      </c>
      <c r="V2729" s="2" t="s">
        <v>13951</v>
      </c>
      <c r="W2729" s="2">
        <v>293.25411209999999</v>
      </c>
      <c r="X2729" s="2" t="s">
        <v>13952</v>
      </c>
      <c r="Y2729" s="2">
        <v>37.846151900000002</v>
      </c>
      <c r="Z2729" s="2">
        <v>1770.27</v>
      </c>
      <c r="AA2729" s="2">
        <v>15.352</v>
      </c>
      <c r="AB2729" s="2">
        <v>13.516</v>
      </c>
      <c r="AC2729" s="2">
        <v>15.1258</v>
      </c>
      <c r="AD2729" s="4">
        <f t="shared" si="210"/>
        <v>0.57877489609451338</v>
      </c>
      <c r="AE2729" s="4">
        <f t="shared" si="211"/>
        <v>1.1633375411499718</v>
      </c>
      <c r="AF2729" s="4">
        <f t="shared" si="212"/>
        <v>1.52915285622839</v>
      </c>
      <c r="AG2729" s="4">
        <f t="shared" si="213"/>
        <v>96.494881172567545</v>
      </c>
      <c r="AH2729" s="4">
        <f t="shared" si="214"/>
        <v>5.5541332842963718E-2</v>
      </c>
    </row>
    <row r="2730" spans="1:34" x14ac:dyDescent="0.3">
      <c r="A2730" s="2" t="s">
        <v>7990</v>
      </c>
      <c r="B2730" s="2" t="s">
        <v>7989</v>
      </c>
      <c r="C2730" s="2" t="s">
        <v>226</v>
      </c>
      <c r="D2730" s="2">
        <v>2016</v>
      </c>
      <c r="E2730" s="2" t="s">
        <v>106</v>
      </c>
      <c r="F2730" s="2">
        <v>0</v>
      </c>
      <c r="G2730" s="2">
        <v>18.016210959999999</v>
      </c>
      <c r="H2730" s="2">
        <v>0.13689999999999999</v>
      </c>
      <c r="I2730" s="2">
        <v>2.4700000000000002</v>
      </c>
      <c r="J2730" s="2">
        <v>0.22035863999999999</v>
      </c>
      <c r="K2730" s="2">
        <v>6.66</v>
      </c>
      <c r="L2730" s="2">
        <v>2.1000000000000001E-2</v>
      </c>
      <c r="M2730" s="2">
        <v>0</v>
      </c>
      <c r="N2730" s="2">
        <v>768</v>
      </c>
      <c r="P2730" s="2">
        <v>5884</v>
      </c>
      <c r="Q2730" s="2">
        <v>1.08</v>
      </c>
      <c r="R2730" s="2">
        <v>1.06</v>
      </c>
      <c r="S2730" s="2">
        <v>0.06</v>
      </c>
      <c r="T2730" s="2" t="s">
        <v>5</v>
      </c>
      <c r="U2730" s="2">
        <v>4.3899999999999997</v>
      </c>
      <c r="V2730" s="2" t="s">
        <v>7991</v>
      </c>
      <c r="W2730" s="2">
        <v>292.86983479999998</v>
      </c>
      <c r="X2730" s="2" t="s">
        <v>7992</v>
      </c>
      <c r="Y2730" s="2">
        <v>46.741867900000003</v>
      </c>
      <c r="Z2730" s="2">
        <v>1014.62</v>
      </c>
      <c r="AA2730" s="2">
        <v>15.635999999999999</v>
      </c>
      <c r="AB2730" s="2">
        <v>13.878</v>
      </c>
      <c r="AC2730" s="2">
        <v>15.3803</v>
      </c>
      <c r="AD2730" s="4">
        <f t="shared" si="210"/>
        <v>0.44196041162838973</v>
      </c>
      <c r="AE2730" s="4">
        <f t="shared" si="211"/>
        <v>1.0916422167221227</v>
      </c>
      <c r="AF2730" s="4">
        <f t="shared" si="212"/>
        <v>1.6420585480742287</v>
      </c>
      <c r="AG2730" s="4">
        <f t="shared" si="213"/>
        <v>66.930045600479602</v>
      </c>
      <c r="AH2730" s="4">
        <f t="shared" si="214"/>
        <v>5.9252684047236374E-2</v>
      </c>
    </row>
    <row r="2731" spans="1:34" x14ac:dyDescent="0.3">
      <c r="A2731" s="2" t="s">
        <v>7833</v>
      </c>
      <c r="B2731" s="2" t="s">
        <v>7832</v>
      </c>
      <c r="C2731" s="2" t="s">
        <v>226</v>
      </c>
      <c r="D2731" s="2">
        <v>2016</v>
      </c>
      <c r="E2731" s="2" t="s">
        <v>106</v>
      </c>
      <c r="F2731" s="2">
        <v>0</v>
      </c>
      <c r="G2731" s="2">
        <v>51.130970400000002</v>
      </c>
      <c r="H2731" s="2">
        <v>0.27050000000000002</v>
      </c>
      <c r="I2731" s="2">
        <v>2.37</v>
      </c>
      <c r="J2731" s="2">
        <v>0.21143724</v>
      </c>
      <c r="K2731" s="2">
        <v>6.21</v>
      </c>
      <c r="L2731" s="2">
        <v>1.95E-2</v>
      </c>
      <c r="M2731" s="2">
        <v>0</v>
      </c>
      <c r="N2731" s="2">
        <v>542</v>
      </c>
      <c r="P2731" s="2">
        <v>5926</v>
      </c>
      <c r="Q2731" s="2">
        <v>1.0900000000000001</v>
      </c>
      <c r="R2731" s="2">
        <v>1.06</v>
      </c>
      <c r="S2731" s="2">
        <v>0.06</v>
      </c>
      <c r="T2731" s="2" t="s">
        <v>5</v>
      </c>
      <c r="U2731" s="2">
        <v>4.3899999999999997</v>
      </c>
      <c r="V2731" s="2" t="s">
        <v>7834</v>
      </c>
      <c r="W2731" s="2">
        <v>285.21976050000001</v>
      </c>
      <c r="X2731" s="2" t="s">
        <v>7835</v>
      </c>
      <c r="Y2731" s="2">
        <v>38.805839300000002</v>
      </c>
      <c r="Z2731" s="2">
        <v>1206.3699999999999</v>
      </c>
      <c r="AA2731" s="2">
        <v>14.734</v>
      </c>
      <c r="AB2731" s="2">
        <v>12.888</v>
      </c>
      <c r="AC2731" s="2">
        <v>14.383699999999999</v>
      </c>
      <c r="AD2731" s="4">
        <f t="shared" si="210"/>
        <v>0.46649453694332493</v>
      </c>
      <c r="AE2731" s="4">
        <f t="shared" si="211"/>
        <v>1.1055920525556802</v>
      </c>
      <c r="AF2731" s="4">
        <f t="shared" si="212"/>
        <v>1.6187196065276288</v>
      </c>
      <c r="AG2731" s="4">
        <f t="shared" si="213"/>
        <v>17.966144797481643</v>
      </c>
      <c r="AH2731" s="4">
        <f t="shared" si="214"/>
        <v>6.9529960684311637E-2</v>
      </c>
    </row>
    <row r="2732" spans="1:34" x14ac:dyDescent="0.3">
      <c r="A2732" s="2" t="s">
        <v>13724</v>
      </c>
      <c r="B2732" s="2" t="s">
        <v>13723</v>
      </c>
      <c r="C2732" s="2" t="s">
        <v>226</v>
      </c>
      <c r="D2732" s="2">
        <v>2016</v>
      </c>
      <c r="E2732" s="2" t="s">
        <v>106</v>
      </c>
      <c r="F2732" s="2">
        <v>0</v>
      </c>
      <c r="G2732" s="2">
        <v>4.1904255749999999</v>
      </c>
      <c r="H2732" s="2">
        <v>5.3499999999999999E-2</v>
      </c>
      <c r="I2732" s="2">
        <v>6.14</v>
      </c>
      <c r="J2732" s="2">
        <v>0.54777410999999998</v>
      </c>
      <c r="K2732" s="2">
        <v>31.3</v>
      </c>
      <c r="L2732" s="2">
        <v>9.8400000000000001E-2</v>
      </c>
      <c r="M2732" s="2">
        <v>0</v>
      </c>
      <c r="N2732" s="2">
        <v>1234</v>
      </c>
      <c r="P2732" s="2">
        <v>5903</v>
      </c>
      <c r="Q2732" s="2">
        <v>1.08</v>
      </c>
      <c r="R2732" s="2">
        <v>1.06</v>
      </c>
      <c r="S2732" s="2">
        <v>7.0000000000000007E-2</v>
      </c>
      <c r="T2732" s="2" t="s">
        <v>5</v>
      </c>
      <c r="U2732" s="2">
        <v>4.3899999999999997</v>
      </c>
      <c r="V2732" s="2" t="s">
        <v>13725</v>
      </c>
      <c r="W2732" s="2">
        <v>293.49659059999999</v>
      </c>
      <c r="X2732" s="2" t="s">
        <v>13726</v>
      </c>
      <c r="Y2732" s="2">
        <v>41.137563499999999</v>
      </c>
      <c r="Z2732" s="2">
        <v>1416.44</v>
      </c>
      <c r="AA2732" s="2">
        <v>15.308</v>
      </c>
      <c r="AB2732" s="2">
        <v>13.624000000000001</v>
      </c>
      <c r="AC2732" s="2">
        <v>15.238899999999999</v>
      </c>
      <c r="AD2732" s="4">
        <f t="shared" si="210"/>
        <v>0.13521946836854612</v>
      </c>
      <c r="AE2732" s="4">
        <f t="shared" si="211"/>
        <v>0.83024753578287314</v>
      </c>
      <c r="AF2732" s="4">
        <f t="shared" si="212"/>
        <v>2.2578130723571515</v>
      </c>
      <c r="AG2732" s="4">
        <f t="shared" si="213"/>
        <v>443.93657773528099</v>
      </c>
      <c r="AH2732" s="4">
        <f t="shared" si="214"/>
        <v>6.4273271108734514E-2</v>
      </c>
    </row>
    <row r="2733" spans="1:34" x14ac:dyDescent="0.3">
      <c r="A2733" s="2" t="s">
        <v>13378</v>
      </c>
      <c r="B2733" s="2" t="s">
        <v>13377</v>
      </c>
      <c r="C2733" s="2" t="s">
        <v>226</v>
      </c>
      <c r="D2733" s="2">
        <v>2016</v>
      </c>
      <c r="E2733" s="2" t="s">
        <v>106</v>
      </c>
      <c r="F2733" s="2">
        <v>0</v>
      </c>
      <c r="G2733" s="2">
        <v>3.5957696449999998</v>
      </c>
      <c r="H2733" s="2">
        <v>4.4900000000000002E-2</v>
      </c>
      <c r="I2733" s="2">
        <v>2.6</v>
      </c>
      <c r="J2733" s="2">
        <v>0.23195646</v>
      </c>
      <c r="K2733" s="2">
        <v>7.27</v>
      </c>
      <c r="L2733" s="2">
        <v>2.29E-2</v>
      </c>
      <c r="M2733" s="2">
        <v>0</v>
      </c>
      <c r="N2733" s="2">
        <v>1296</v>
      </c>
      <c r="P2733" s="2">
        <v>5860</v>
      </c>
      <c r="Q2733" s="2">
        <v>1.08</v>
      </c>
      <c r="R2733" s="2">
        <v>1.05</v>
      </c>
      <c r="S2733" s="2">
        <v>0.08</v>
      </c>
      <c r="T2733" s="2" t="s">
        <v>5</v>
      </c>
      <c r="U2733" s="2">
        <v>4.3899999999999997</v>
      </c>
      <c r="V2733" s="2" t="s">
        <v>13379</v>
      </c>
      <c r="W2733" s="2">
        <v>286.24985249999997</v>
      </c>
      <c r="X2733" s="2" t="s">
        <v>13380</v>
      </c>
      <c r="Y2733" s="2">
        <v>48.060925599999997</v>
      </c>
      <c r="Z2733" s="2">
        <v>1221.96</v>
      </c>
      <c r="AA2733" s="2">
        <v>15.087</v>
      </c>
      <c r="AB2733" s="2">
        <v>13.335000000000001</v>
      </c>
      <c r="AC2733" s="2">
        <v>14.803800000000001</v>
      </c>
      <c r="AD2733" s="4">
        <f t="shared" si="210"/>
        <v>0.41363222576240316</v>
      </c>
      <c r="AE2733" s="4">
        <f t="shared" si="211"/>
        <v>1.0754437869822484</v>
      </c>
      <c r="AF2733" s="4">
        <f t="shared" si="212"/>
        <v>1.672170399855782</v>
      </c>
      <c r="AG2733" s="4">
        <f t="shared" si="213"/>
        <v>612.11798930956104</v>
      </c>
      <c r="AH2733" s="4">
        <f t="shared" si="214"/>
        <v>4.6449177773771722E-2</v>
      </c>
    </row>
    <row r="2734" spans="1:34" x14ac:dyDescent="0.3">
      <c r="A2734" s="2" t="s">
        <v>17070</v>
      </c>
      <c r="B2734" s="2" t="s">
        <v>17069</v>
      </c>
      <c r="C2734" s="2" t="s">
        <v>226</v>
      </c>
      <c r="D2734" s="2">
        <v>2023</v>
      </c>
      <c r="E2734" s="2" t="s">
        <v>227</v>
      </c>
      <c r="F2734" s="2">
        <v>0</v>
      </c>
      <c r="G2734" s="2">
        <v>225.10640000000001</v>
      </c>
      <c r="H2734" s="2">
        <v>0.76800000000000002</v>
      </c>
      <c r="I2734" s="2">
        <v>12.53</v>
      </c>
      <c r="J2734" s="2">
        <v>1.1180000000000001</v>
      </c>
      <c r="K2734" s="2">
        <v>732</v>
      </c>
      <c r="L2734" s="2">
        <v>2.2999999999999998</v>
      </c>
      <c r="M2734" s="2">
        <v>0.76</v>
      </c>
      <c r="N2734" s="2">
        <v>318</v>
      </c>
      <c r="O2734" s="2" t="s">
        <v>2358</v>
      </c>
      <c r="P2734" s="2">
        <v>6096</v>
      </c>
      <c r="Q2734" s="2">
        <v>1.1519999999999999</v>
      </c>
      <c r="R2734" s="2">
        <v>1.1919999999999999</v>
      </c>
      <c r="S2734" s="2">
        <v>0.08</v>
      </c>
      <c r="T2734" s="2" t="s">
        <v>129</v>
      </c>
      <c r="U2734" s="2">
        <v>4.3899999999999997</v>
      </c>
      <c r="V2734" s="2" t="s">
        <v>17071</v>
      </c>
      <c r="W2734" s="2">
        <v>112.01005929999999</v>
      </c>
      <c r="X2734" s="2" t="s">
        <v>17072</v>
      </c>
      <c r="Y2734" s="2">
        <v>-63.517778800000002</v>
      </c>
      <c r="Z2734" s="2">
        <v>339.60500000000002</v>
      </c>
      <c r="AA2734" s="2">
        <v>12.14</v>
      </c>
      <c r="AB2734" s="2">
        <v>10.619</v>
      </c>
      <c r="AC2734" s="2">
        <v>11.9551</v>
      </c>
      <c r="AD2734" s="4">
        <f t="shared" si="210"/>
        <v>0.37209845611079173</v>
      </c>
      <c r="AE2734" s="4">
        <f t="shared" si="211"/>
        <v>4.6623936550682199</v>
      </c>
      <c r="AF2734" s="4">
        <f t="shared" si="212"/>
        <v>7.6432841434820924</v>
      </c>
      <c r="AG2734" s="4">
        <f t="shared" si="213"/>
        <v>2.7877395814009835</v>
      </c>
      <c r="AH2734" s="4">
        <f t="shared" si="214"/>
        <v>0.42861409134780187</v>
      </c>
    </row>
    <row r="2735" spans="1:34" x14ac:dyDescent="0.3">
      <c r="A2735" s="2" t="s">
        <v>13190</v>
      </c>
      <c r="B2735" s="2" t="s">
        <v>13189</v>
      </c>
      <c r="C2735" s="2" t="s">
        <v>226</v>
      </c>
      <c r="D2735" s="2">
        <v>2012</v>
      </c>
      <c r="E2735" s="2" t="s">
        <v>106</v>
      </c>
      <c r="F2735" s="2">
        <v>0</v>
      </c>
      <c r="G2735" s="2">
        <v>10.2184954</v>
      </c>
      <c r="H2735" s="2">
        <v>9.2910000000000006E-2</v>
      </c>
      <c r="I2735" s="2">
        <v>2.78</v>
      </c>
      <c r="J2735" s="2">
        <v>0.248</v>
      </c>
      <c r="K2735" s="2">
        <v>35.5</v>
      </c>
      <c r="L2735" s="2">
        <v>0.11169548999999999</v>
      </c>
      <c r="M2735" s="2">
        <v>0.04</v>
      </c>
      <c r="N2735" s="2">
        <v>920</v>
      </c>
      <c r="P2735" s="2">
        <v>5843</v>
      </c>
      <c r="Q2735" s="2">
        <v>1.03</v>
      </c>
      <c r="R2735" s="2">
        <v>0.95</v>
      </c>
      <c r="S2735" s="2">
        <v>0.1</v>
      </c>
      <c r="T2735" s="2" t="s">
        <v>5</v>
      </c>
      <c r="U2735" s="2">
        <v>4.3899999999999997</v>
      </c>
      <c r="V2735" s="2" t="s">
        <v>13191</v>
      </c>
      <c r="W2735" s="2">
        <v>296.35862509999998</v>
      </c>
      <c r="X2735" s="2" t="s">
        <v>13192</v>
      </c>
      <c r="Y2735" s="2">
        <v>39.115203299999997</v>
      </c>
      <c r="Z2735" s="2">
        <v>969.25199999999995</v>
      </c>
      <c r="AA2735" s="2">
        <v>15.086</v>
      </c>
      <c r="AB2735" s="2">
        <v>13.282999999999999</v>
      </c>
      <c r="AC2735" s="2">
        <v>14.866300000000001</v>
      </c>
      <c r="AD2735" s="4">
        <f t="shared" si="210"/>
        <v>1.6523192604758905</v>
      </c>
      <c r="AE2735" s="4">
        <f t="shared" si="211"/>
        <v>4.5934475441229754</v>
      </c>
      <c r="AF2735" s="4">
        <f t="shared" si="212"/>
        <v>3.5734834787167928</v>
      </c>
      <c r="AG2735" s="4">
        <f t="shared" si="213"/>
        <v>128.5236126202615</v>
      </c>
      <c r="AH2735" s="4">
        <f t="shared" si="214"/>
        <v>0.11781426139341512</v>
      </c>
    </row>
    <row r="2736" spans="1:34" x14ac:dyDescent="0.3">
      <c r="A2736" s="2" t="s">
        <v>13190</v>
      </c>
      <c r="B2736" s="2" t="s">
        <v>13193</v>
      </c>
      <c r="C2736" s="2" t="s">
        <v>226</v>
      </c>
      <c r="D2736" s="2">
        <v>2012</v>
      </c>
      <c r="E2736" s="2" t="s">
        <v>106</v>
      </c>
      <c r="F2736" s="2">
        <v>0</v>
      </c>
      <c r="G2736" s="2">
        <v>15.574156800000001</v>
      </c>
      <c r="H2736" s="2">
        <v>0.12307</v>
      </c>
      <c r="I2736" s="2">
        <v>2.86</v>
      </c>
      <c r="J2736" s="2">
        <v>0.255</v>
      </c>
      <c r="K2736" s="2">
        <v>53</v>
      </c>
      <c r="L2736" s="2">
        <v>0.16675665000000001</v>
      </c>
      <c r="M2736" s="2">
        <v>0</v>
      </c>
      <c r="N2736" s="2">
        <v>799</v>
      </c>
      <c r="P2736" s="2">
        <v>5843</v>
      </c>
      <c r="Q2736" s="2">
        <v>1.03</v>
      </c>
      <c r="R2736" s="2">
        <v>0.95</v>
      </c>
      <c r="S2736" s="2">
        <v>0.1</v>
      </c>
      <c r="T2736" s="2" t="s">
        <v>5</v>
      </c>
      <c r="U2736" s="2">
        <v>4.3899999999999997</v>
      </c>
      <c r="V2736" s="2" t="s">
        <v>13191</v>
      </c>
      <c r="W2736" s="2">
        <v>296.35862509999998</v>
      </c>
      <c r="X2736" s="2" t="s">
        <v>13192</v>
      </c>
      <c r="Y2736" s="2">
        <v>39.115203299999997</v>
      </c>
      <c r="Z2736" s="2">
        <v>969.25199999999995</v>
      </c>
      <c r="AA2736" s="2">
        <v>15.086</v>
      </c>
      <c r="AB2736" s="2">
        <v>13.282999999999999</v>
      </c>
      <c r="AC2736" s="2">
        <v>14.866300000000001</v>
      </c>
      <c r="AD2736" s="4">
        <f t="shared" si="210"/>
        <v>2.2655714865602885</v>
      </c>
      <c r="AE2736" s="4">
        <f t="shared" si="211"/>
        <v>6.4795344515624249</v>
      </c>
      <c r="AF2736" s="4">
        <f t="shared" si="212"/>
        <v>4.3048192216942782</v>
      </c>
      <c r="AG2736" s="4">
        <f t="shared" si="213"/>
        <v>73.249294041490245</v>
      </c>
      <c r="AH2736" s="4">
        <f t="shared" si="214"/>
        <v>0.15229355640830647</v>
      </c>
    </row>
    <row r="2737" spans="1:34" x14ac:dyDescent="0.3">
      <c r="A2737" s="2" t="s">
        <v>5428</v>
      </c>
      <c r="B2737" s="2" t="s">
        <v>5427</v>
      </c>
      <c r="C2737" s="2" t="s">
        <v>226</v>
      </c>
      <c r="D2737" s="2">
        <v>2018</v>
      </c>
      <c r="E2737" s="2" t="s">
        <v>271</v>
      </c>
      <c r="F2737" s="2">
        <v>0</v>
      </c>
      <c r="G2737" s="2">
        <v>15.48043</v>
      </c>
      <c r="H2737" s="2">
        <v>0.12709999999999999</v>
      </c>
      <c r="I2737" s="2">
        <v>2.3199999999999998</v>
      </c>
      <c r="J2737" s="2">
        <v>0.20697653999999999</v>
      </c>
      <c r="K2737" s="2">
        <v>5.99</v>
      </c>
      <c r="L2737" s="2">
        <v>1.89E-2</v>
      </c>
      <c r="N2737" s="2">
        <v>795</v>
      </c>
      <c r="P2737" s="2">
        <v>6059</v>
      </c>
      <c r="Q2737" s="2">
        <v>1.1299999999999999</v>
      </c>
      <c r="R2737" s="2">
        <v>1.1399999999999999</v>
      </c>
      <c r="S2737" s="2">
        <v>0.16</v>
      </c>
      <c r="T2737" s="2" t="s">
        <v>5</v>
      </c>
      <c r="U2737" s="2">
        <v>4.3899999999999997</v>
      </c>
      <c r="V2737" s="2" t="s">
        <v>5429</v>
      </c>
      <c r="W2737" s="2">
        <v>186.80269469999999</v>
      </c>
      <c r="X2737" s="2" t="s">
        <v>5430</v>
      </c>
      <c r="Y2737" s="2">
        <v>1.5668631</v>
      </c>
      <c r="Z2737" s="2">
        <v>416.45699999999999</v>
      </c>
      <c r="AA2737" s="2">
        <v>12.510999999999999</v>
      </c>
      <c r="AB2737" s="2">
        <v>11.115</v>
      </c>
      <c r="AC2737" s="2">
        <v>12.375</v>
      </c>
      <c r="AD2737" s="4">
        <f t="shared" si="210"/>
        <v>0.47969243306408632</v>
      </c>
      <c r="AE2737" s="4">
        <f t="shared" si="211"/>
        <v>1.1128864447086804</v>
      </c>
      <c r="AF2737" s="4">
        <f t="shared" si="212"/>
        <v>1.6068281027303879</v>
      </c>
      <c r="AG2737" s="4">
        <f t="shared" si="213"/>
        <v>95.578331717958719</v>
      </c>
      <c r="AH2737" s="4">
        <f t="shared" si="214"/>
        <v>5.6988320018411913E-2</v>
      </c>
    </row>
    <row r="2738" spans="1:34" x14ac:dyDescent="0.3">
      <c r="A2738" s="2" t="s">
        <v>12807</v>
      </c>
      <c r="B2738" s="2" t="s">
        <v>12806</v>
      </c>
      <c r="C2738" s="2" t="s">
        <v>226</v>
      </c>
      <c r="D2738" s="2">
        <v>2016</v>
      </c>
      <c r="E2738" s="2" t="s">
        <v>106</v>
      </c>
      <c r="F2738" s="2">
        <v>0</v>
      </c>
      <c r="G2738" s="2">
        <v>3.5732036709999999</v>
      </c>
      <c r="H2738" s="2">
        <v>4.5699999999999998E-2</v>
      </c>
      <c r="I2738" s="2">
        <v>6.04</v>
      </c>
      <c r="J2738" s="2">
        <v>0.53885271000000001</v>
      </c>
      <c r="K2738" s="2">
        <v>30.4</v>
      </c>
      <c r="L2738" s="2">
        <v>9.5699999999999993E-2</v>
      </c>
      <c r="M2738" s="2">
        <v>0</v>
      </c>
      <c r="N2738" s="2">
        <v>1210</v>
      </c>
      <c r="P2738" s="2">
        <v>5834</v>
      </c>
      <c r="Q2738" s="2">
        <v>1.1100000000000001</v>
      </c>
      <c r="R2738" s="2">
        <v>1.0900000000000001</v>
      </c>
      <c r="S2738" s="2">
        <v>0.24</v>
      </c>
      <c r="T2738" s="2" t="s">
        <v>5</v>
      </c>
      <c r="U2738" s="2">
        <v>4.3899999999999997</v>
      </c>
      <c r="V2738" s="2" t="s">
        <v>12808</v>
      </c>
      <c r="W2738" s="2">
        <v>290.76595570000001</v>
      </c>
      <c r="X2738" s="2" t="s">
        <v>12809</v>
      </c>
      <c r="Y2738" s="2">
        <v>38.927946800000001</v>
      </c>
      <c r="Z2738" s="2">
        <v>1291.98</v>
      </c>
      <c r="AA2738" s="2">
        <v>14.95</v>
      </c>
      <c r="AB2738" s="2">
        <v>13.21</v>
      </c>
      <c r="AC2738" s="2">
        <v>15.098699999999999</v>
      </c>
      <c r="AD2738" s="4">
        <f t="shared" si="210"/>
        <v>0.1379630439120394</v>
      </c>
      <c r="AE2738" s="4">
        <f t="shared" si="211"/>
        <v>0.83329678522871797</v>
      </c>
      <c r="AF2738" s="4">
        <f t="shared" si="212"/>
        <v>2.243459957918005</v>
      </c>
      <c r="AG2738" s="4">
        <f t="shared" si="213"/>
        <v>613.15335161603718</v>
      </c>
      <c r="AH2738" s="4">
        <f t="shared" si="214"/>
        <v>6.4494939149149083E-2</v>
      </c>
    </row>
    <row r="2739" spans="1:34" x14ac:dyDescent="0.3">
      <c r="A2739" s="2" t="s">
        <v>4525</v>
      </c>
      <c r="B2739" s="2" t="s">
        <v>17107</v>
      </c>
      <c r="C2739" s="2" t="s">
        <v>226</v>
      </c>
      <c r="D2739" s="2">
        <v>2021</v>
      </c>
      <c r="E2739" s="2" t="s">
        <v>227</v>
      </c>
      <c r="F2739" s="2">
        <v>0</v>
      </c>
      <c r="G2739" s="2">
        <v>13.6308205</v>
      </c>
      <c r="H2739" s="2">
        <v>0.111</v>
      </c>
      <c r="I2739" s="2">
        <v>3.41</v>
      </c>
      <c r="J2739" s="2">
        <v>0.30422034999999997</v>
      </c>
      <c r="K2739" s="2">
        <v>9.1</v>
      </c>
      <c r="L2739" s="2">
        <v>2.8631799999999999E-2</v>
      </c>
      <c r="M2739" s="2">
        <v>0</v>
      </c>
      <c r="N2739" s="2">
        <v>716</v>
      </c>
      <c r="P2739" s="2">
        <v>5289</v>
      </c>
      <c r="Q2739" s="2">
        <v>0.98</v>
      </c>
      <c r="R2739" s="2">
        <v>0.90100000000000002</v>
      </c>
      <c r="S2739" s="2">
        <v>0.24</v>
      </c>
      <c r="T2739" s="2" t="s">
        <v>5</v>
      </c>
      <c r="U2739" s="2">
        <v>4.3899999999999997</v>
      </c>
      <c r="V2739" s="2" t="s">
        <v>4526</v>
      </c>
      <c r="W2739" s="2">
        <v>93.057844599999996</v>
      </c>
      <c r="X2739" s="2" t="s">
        <v>4527</v>
      </c>
      <c r="Y2739" s="2">
        <v>-14.6493167</v>
      </c>
      <c r="Z2739" s="2">
        <v>68.191999999999993</v>
      </c>
      <c r="AA2739" s="2">
        <v>9.49</v>
      </c>
      <c r="AB2739" s="2">
        <v>7.5869999999999997</v>
      </c>
      <c r="AC2739" s="2">
        <v>9.27468</v>
      </c>
      <c r="AD2739" s="4">
        <f t="shared" si="210"/>
        <v>0.22949765661455998</v>
      </c>
      <c r="AE2739" s="4">
        <f t="shared" si="211"/>
        <v>0.78258700905564949</v>
      </c>
      <c r="AF2739" s="4">
        <f t="shared" si="212"/>
        <v>1.6335916567122168</v>
      </c>
      <c r="AG2739" s="4">
        <f t="shared" si="213"/>
        <v>54.725572287208323</v>
      </c>
      <c r="AH2739" s="4">
        <f t="shared" si="214"/>
        <v>6.105018657267422E-2</v>
      </c>
    </row>
    <row r="2740" spans="1:34" x14ac:dyDescent="0.3">
      <c r="A2740" s="2" t="s">
        <v>18506</v>
      </c>
      <c r="B2740" s="2" t="s">
        <v>18505</v>
      </c>
      <c r="C2740" s="2" t="s">
        <v>226</v>
      </c>
      <c r="D2740" s="2">
        <v>2015</v>
      </c>
      <c r="E2740" s="2" t="s">
        <v>17888</v>
      </c>
      <c r="F2740" s="2">
        <v>0</v>
      </c>
      <c r="G2740" s="2">
        <v>2.13775</v>
      </c>
      <c r="H2740" s="2">
        <v>3.4430000000000002E-2</v>
      </c>
      <c r="I2740" s="2">
        <v>15.24424</v>
      </c>
      <c r="J2740" s="2">
        <v>1.36</v>
      </c>
      <c r="K2740" s="2">
        <v>228.83760000000001</v>
      </c>
      <c r="L2740" s="2">
        <v>0.72</v>
      </c>
      <c r="M2740" s="2">
        <v>0</v>
      </c>
      <c r="N2740" s="2">
        <v>1865</v>
      </c>
      <c r="O2740" s="2" t="s">
        <v>485</v>
      </c>
      <c r="P2740" s="2">
        <v>5990</v>
      </c>
      <c r="Q2740" s="2">
        <v>1.42</v>
      </c>
      <c r="R2740" s="2">
        <v>0.98</v>
      </c>
      <c r="S2740" s="2">
        <v>0.39</v>
      </c>
      <c r="T2740" s="2" t="s">
        <v>5</v>
      </c>
      <c r="U2740" s="2">
        <v>4.3899999999999997</v>
      </c>
      <c r="V2740" s="2" t="s">
        <v>18507</v>
      </c>
      <c r="W2740" s="2">
        <v>304.53884299999999</v>
      </c>
      <c r="X2740" s="2" t="s">
        <v>18508</v>
      </c>
      <c r="Y2740" s="2">
        <v>-1.0760033</v>
      </c>
      <c r="Z2740" s="2">
        <v>149.21600000000001</v>
      </c>
      <c r="AA2740" s="2">
        <v>9.75</v>
      </c>
      <c r="AB2740" s="2">
        <v>8.2210000000000001</v>
      </c>
      <c r="AC2740" s="2">
        <v>9.5723000000000003</v>
      </c>
      <c r="AD2740" s="4">
        <f t="shared" si="210"/>
        <v>6.4596658296210752E-2</v>
      </c>
      <c r="AE2740" s="4">
        <f t="shared" si="211"/>
        <v>0.98472696226542777</v>
      </c>
      <c r="AF2740" s="4">
        <f t="shared" si="212"/>
        <v>3.8744566260632114</v>
      </c>
      <c r="AG2740" s="4">
        <f t="shared" si="213"/>
        <v>1964.7160043756021</v>
      </c>
      <c r="AH2740" s="4">
        <f t="shared" si="214"/>
        <v>8.9716306369297574E-2</v>
      </c>
    </row>
    <row r="2741" spans="1:34" x14ac:dyDescent="0.3">
      <c r="A2741" s="2" t="s">
        <v>11126</v>
      </c>
      <c r="B2741" s="2" t="s">
        <v>11125</v>
      </c>
      <c r="C2741" s="2" t="s">
        <v>226</v>
      </c>
      <c r="D2741" s="2">
        <v>2023</v>
      </c>
      <c r="E2741" s="2" t="s">
        <v>106</v>
      </c>
      <c r="F2741" s="2">
        <v>0</v>
      </c>
      <c r="G2741" s="2">
        <v>1.73513619</v>
      </c>
      <c r="H2741" s="2">
        <v>2.86E-2</v>
      </c>
      <c r="I2741" s="2">
        <v>3.27</v>
      </c>
      <c r="J2741" s="2">
        <v>0.29173036000000002</v>
      </c>
      <c r="K2741" s="2">
        <v>10.7</v>
      </c>
      <c r="L2741" s="2">
        <v>3.3799999999999997E-2</v>
      </c>
      <c r="M2741" s="2">
        <v>0</v>
      </c>
      <c r="N2741" s="2">
        <v>1554</v>
      </c>
      <c r="P2741" s="2">
        <v>5751</v>
      </c>
      <c r="Q2741" s="2">
        <v>1.071</v>
      </c>
      <c r="R2741" s="2">
        <v>1.028</v>
      </c>
      <c r="S2741" s="2">
        <v>0.21</v>
      </c>
      <c r="T2741" s="2" t="s">
        <v>5</v>
      </c>
      <c r="U2741" s="2">
        <v>4.391</v>
      </c>
      <c r="V2741" s="2" t="s">
        <v>11127</v>
      </c>
      <c r="W2741" s="2">
        <v>299.70474330000002</v>
      </c>
      <c r="X2741" s="2" t="s">
        <v>11128</v>
      </c>
      <c r="Y2741" s="2">
        <v>44.435706799999998</v>
      </c>
      <c r="Z2741" s="2">
        <v>392.73899999999998</v>
      </c>
      <c r="AA2741" s="2">
        <v>11.946</v>
      </c>
      <c r="AB2741" s="2">
        <v>11.055</v>
      </c>
      <c r="AC2741" s="2">
        <v>12.5829</v>
      </c>
      <c r="AD2741" s="4">
        <f t="shared" si="210"/>
        <v>0.30601345320938467</v>
      </c>
      <c r="AE2741" s="4">
        <f t="shared" si="211"/>
        <v>1.000663991994688</v>
      </c>
      <c r="AF2741" s="4">
        <f t="shared" si="212"/>
        <v>1.8089143854319445</v>
      </c>
      <c r="AG2741" s="4">
        <f t="shared" si="213"/>
        <v>1376.2907650699453</v>
      </c>
      <c r="AH2741" s="4">
        <f t="shared" si="214"/>
        <v>4.5887300067438803E-2</v>
      </c>
    </row>
    <row r="2742" spans="1:34" x14ac:dyDescent="0.3">
      <c r="A2742" s="2" t="s">
        <v>11126</v>
      </c>
      <c r="B2742" s="2" t="s">
        <v>11129</v>
      </c>
      <c r="C2742" s="2" t="s">
        <v>226</v>
      </c>
      <c r="D2742" s="2">
        <v>2023</v>
      </c>
      <c r="E2742" s="2" t="s">
        <v>106</v>
      </c>
      <c r="F2742" s="2">
        <v>0</v>
      </c>
      <c r="G2742" s="2">
        <v>4.0684495700000003</v>
      </c>
      <c r="H2742" s="2">
        <v>5.04E-2</v>
      </c>
      <c r="I2742" s="2">
        <v>0.98</v>
      </c>
      <c r="J2742" s="2">
        <v>8.7429889999999996E-2</v>
      </c>
      <c r="K2742" s="2">
        <v>0.90400000000000003</v>
      </c>
      <c r="L2742" s="2">
        <v>2.8400000000000001E-3</v>
      </c>
      <c r="M2742" s="2">
        <v>0</v>
      </c>
      <c r="N2742" s="2">
        <v>1170</v>
      </c>
      <c r="P2742" s="2">
        <v>5751</v>
      </c>
      <c r="Q2742" s="2">
        <v>1.071</v>
      </c>
      <c r="R2742" s="2">
        <v>1.028</v>
      </c>
      <c r="S2742" s="2">
        <v>0.21</v>
      </c>
      <c r="T2742" s="2" t="s">
        <v>5</v>
      </c>
      <c r="U2742" s="2">
        <v>4.391</v>
      </c>
      <c r="V2742" s="2" t="s">
        <v>11127</v>
      </c>
      <c r="W2742" s="2">
        <v>299.70474330000002</v>
      </c>
      <c r="X2742" s="2" t="s">
        <v>11128</v>
      </c>
      <c r="Y2742" s="2">
        <v>44.435706799999998</v>
      </c>
      <c r="Z2742" s="2">
        <v>392.73899999999998</v>
      </c>
      <c r="AA2742" s="2">
        <v>11.946</v>
      </c>
      <c r="AB2742" s="2">
        <v>11.055</v>
      </c>
      <c r="AC2742" s="2">
        <v>12.5829</v>
      </c>
      <c r="AD2742" s="4">
        <f t="shared" si="210"/>
        <v>0.96048415201149195</v>
      </c>
      <c r="AE2742" s="4">
        <f t="shared" si="211"/>
        <v>0.9412744689712621</v>
      </c>
      <c r="AF2742" s="4">
        <f t="shared" si="212"/>
        <v>0.96044207508409207</v>
      </c>
      <c r="AG2742" s="4">
        <f t="shared" si="213"/>
        <v>443.18105717616703</v>
      </c>
      <c r="AH2742" s="4">
        <f t="shared" si="214"/>
        <v>2.8078780801079558E-2</v>
      </c>
    </row>
    <row r="2743" spans="1:34" x14ac:dyDescent="0.3">
      <c r="A2743" s="2" t="s">
        <v>11289</v>
      </c>
      <c r="B2743" s="2" t="s">
        <v>11288</v>
      </c>
      <c r="C2743" s="2" t="s">
        <v>226</v>
      </c>
      <c r="D2743" s="2">
        <v>2014</v>
      </c>
      <c r="E2743" s="2" t="s">
        <v>106</v>
      </c>
      <c r="F2743" s="2">
        <v>0</v>
      </c>
      <c r="G2743" s="2">
        <v>3.6193369999999998</v>
      </c>
      <c r="H2743" s="2">
        <v>4.5999999999999999E-2</v>
      </c>
      <c r="I2743" s="2">
        <v>1.48</v>
      </c>
      <c r="J2743" s="2">
        <v>0.13200000000000001</v>
      </c>
      <c r="K2743" s="2">
        <v>2.79</v>
      </c>
      <c r="L2743" s="2">
        <v>8.7899999999999992E-3</v>
      </c>
      <c r="M2743" s="2">
        <v>0</v>
      </c>
      <c r="N2743" s="2">
        <v>1156</v>
      </c>
      <c r="P2743" s="2">
        <v>5502</v>
      </c>
      <c r="Q2743" s="2">
        <v>1.0629999999999999</v>
      </c>
      <c r="R2743" s="2">
        <v>1.0189999999999999</v>
      </c>
      <c r="S2743" s="2">
        <v>0.37</v>
      </c>
      <c r="T2743" s="2" t="s">
        <v>5</v>
      </c>
      <c r="U2743" s="2">
        <v>4.391</v>
      </c>
      <c r="V2743" s="2" t="s">
        <v>11290</v>
      </c>
      <c r="W2743" s="2">
        <v>295.41287849999998</v>
      </c>
      <c r="X2743" s="2" t="s">
        <v>11291</v>
      </c>
      <c r="Y2743" s="2">
        <v>46.266580099999999</v>
      </c>
      <c r="Z2743" s="2">
        <v>656.38</v>
      </c>
      <c r="AA2743" s="2">
        <v>14.035</v>
      </c>
      <c r="AB2743" s="2">
        <v>12.311</v>
      </c>
      <c r="AC2743" s="2">
        <v>13.9069</v>
      </c>
      <c r="AD2743" s="4">
        <f t="shared" si="210"/>
        <v>0.86063510552188427</v>
      </c>
      <c r="AE2743" s="4">
        <f t="shared" si="211"/>
        <v>1.2737399561723888</v>
      </c>
      <c r="AF2743" s="4">
        <f t="shared" si="212"/>
        <v>1.3730022342061703</v>
      </c>
      <c r="AG2743" s="4">
        <f t="shared" si="213"/>
        <v>439.05917787992496</v>
      </c>
      <c r="AH2743" s="4">
        <f t="shared" si="214"/>
        <v>4.0382418653122656E-2</v>
      </c>
    </row>
    <row r="2744" spans="1:34" x14ac:dyDescent="0.3">
      <c r="A2744" s="2" t="s">
        <v>11289</v>
      </c>
      <c r="B2744" s="2" t="s">
        <v>11292</v>
      </c>
      <c r="C2744" s="2" t="s">
        <v>226</v>
      </c>
      <c r="D2744" s="2">
        <v>2014</v>
      </c>
      <c r="E2744" s="2" t="s">
        <v>106</v>
      </c>
      <c r="F2744" s="2">
        <v>0</v>
      </c>
      <c r="G2744" s="2">
        <v>44.699576</v>
      </c>
      <c r="H2744" s="2">
        <v>0.248</v>
      </c>
      <c r="I2744" s="2">
        <v>3.14</v>
      </c>
      <c r="J2744" s="2">
        <v>0.28000000000000003</v>
      </c>
      <c r="K2744" s="2">
        <v>10</v>
      </c>
      <c r="L2744" s="2">
        <v>3.15E-2</v>
      </c>
      <c r="M2744" s="2">
        <v>0</v>
      </c>
      <c r="N2744" s="2">
        <v>500</v>
      </c>
      <c r="P2744" s="2">
        <v>5502</v>
      </c>
      <c r="Q2744" s="2">
        <v>1.0629999999999999</v>
      </c>
      <c r="R2744" s="2">
        <v>1.0189999999999999</v>
      </c>
      <c r="S2744" s="2">
        <v>0.37</v>
      </c>
      <c r="T2744" s="2" t="s">
        <v>5</v>
      </c>
      <c r="U2744" s="2">
        <v>4.391</v>
      </c>
      <c r="V2744" s="2" t="s">
        <v>11290</v>
      </c>
      <c r="W2744" s="2">
        <v>295.41287849999998</v>
      </c>
      <c r="X2744" s="2" t="s">
        <v>11291</v>
      </c>
      <c r="Y2744" s="2">
        <v>46.266580099999999</v>
      </c>
      <c r="Z2744" s="2">
        <v>656.38</v>
      </c>
      <c r="AA2744" s="2">
        <v>14.035</v>
      </c>
      <c r="AB2744" s="2">
        <v>12.311</v>
      </c>
      <c r="AC2744" s="2">
        <v>13.9069</v>
      </c>
      <c r="AD2744" s="4">
        <f t="shared" si="210"/>
        <v>0.32300634668710476</v>
      </c>
      <c r="AE2744" s="4">
        <f t="shared" si="211"/>
        <v>1.014239928597509</v>
      </c>
      <c r="AF2744" s="4">
        <f t="shared" si="212"/>
        <v>1.7845765256206241</v>
      </c>
      <c r="AG2744" s="4">
        <f t="shared" si="213"/>
        <v>15.105508916394401</v>
      </c>
      <c r="AH2744" s="4">
        <f t="shared" si="214"/>
        <v>7.9808688446762213E-2</v>
      </c>
    </row>
    <row r="2745" spans="1:34" x14ac:dyDescent="0.3">
      <c r="A2745" s="2" t="s">
        <v>18462</v>
      </c>
      <c r="B2745" s="2" t="s">
        <v>18461</v>
      </c>
      <c r="C2745" s="2" t="s">
        <v>226</v>
      </c>
      <c r="D2745" s="2">
        <v>2012</v>
      </c>
      <c r="E2745" s="2" t="s">
        <v>17888</v>
      </c>
      <c r="F2745" s="2">
        <v>0</v>
      </c>
      <c r="G2745" s="2">
        <v>1.5732918</v>
      </c>
      <c r="H2745" s="2">
        <v>2.648E-2</v>
      </c>
      <c r="I2745" s="2">
        <v>14.247</v>
      </c>
      <c r="J2745" s="2">
        <v>1.2709999999999999</v>
      </c>
      <c r="K2745" s="2">
        <v>403.94499999999999</v>
      </c>
      <c r="L2745" s="2">
        <v>1.2709999999999999</v>
      </c>
      <c r="M2745" s="2">
        <v>0</v>
      </c>
      <c r="N2745" s="2">
        <v>1689</v>
      </c>
      <c r="O2745" s="2" t="s">
        <v>1457</v>
      </c>
      <c r="P2745" s="2">
        <v>5400</v>
      </c>
      <c r="Q2745" s="2">
        <v>1.0580000000000001</v>
      </c>
      <c r="R2745" s="2">
        <v>1.004</v>
      </c>
      <c r="S2745" s="2">
        <v>-0.08</v>
      </c>
      <c r="T2745" s="2" t="s">
        <v>5</v>
      </c>
      <c r="U2745" s="2">
        <v>4.3920000000000003</v>
      </c>
      <c r="V2745" s="2" t="s">
        <v>18463</v>
      </c>
      <c r="W2745" s="2">
        <v>101.1149223</v>
      </c>
      <c r="X2745" s="2" t="s">
        <v>18464</v>
      </c>
      <c r="Y2745" s="2">
        <v>-32.858387800000003</v>
      </c>
      <c r="Z2745" s="2">
        <v>369.92599999999999</v>
      </c>
      <c r="AA2745" s="2">
        <v>12.704000000000001</v>
      </c>
      <c r="AB2745" s="2">
        <v>10.956</v>
      </c>
      <c r="AC2745" s="2">
        <v>12.525700000000001</v>
      </c>
      <c r="AD2745" s="4">
        <f t="shared" si="210"/>
        <v>0.13968570496409691</v>
      </c>
      <c r="AE2745" s="4">
        <f t="shared" si="211"/>
        <v>1.9901022386234886</v>
      </c>
      <c r="AF2745" s="4">
        <f t="shared" si="212"/>
        <v>5.3247522565532419</v>
      </c>
      <c r="AG2745" s="4">
        <f t="shared" si="213"/>
        <v>1217.8681227500635</v>
      </c>
      <c r="AH2745" s="4">
        <f t="shared" si="214"/>
        <v>0.12956406982821003</v>
      </c>
    </row>
    <row r="2746" spans="1:34" x14ac:dyDescent="0.3">
      <c r="A2746" s="2" t="s">
        <v>1560</v>
      </c>
      <c r="B2746" s="2" t="s">
        <v>1559</v>
      </c>
      <c r="C2746" s="2" t="s">
        <v>226</v>
      </c>
      <c r="D2746" s="2">
        <v>2015</v>
      </c>
      <c r="E2746" s="2" t="s">
        <v>1556</v>
      </c>
      <c r="F2746" s="2">
        <v>0</v>
      </c>
      <c r="G2746" s="2">
        <v>3.312846</v>
      </c>
      <c r="H2746" s="2">
        <v>4.4909999999999999E-2</v>
      </c>
      <c r="I2746" s="2">
        <v>10.861521</v>
      </c>
      <c r="J2746" s="2">
        <v>0.96899999999999997</v>
      </c>
      <c r="K2746" s="2">
        <v>167.17858000000001</v>
      </c>
      <c r="L2746" s="2">
        <v>0.52600000000000002</v>
      </c>
      <c r="M2746" s="2">
        <v>0.501</v>
      </c>
      <c r="N2746" s="2">
        <v>1407</v>
      </c>
      <c r="P2746" s="2">
        <v>5880</v>
      </c>
      <c r="Q2746" s="2">
        <v>1.105</v>
      </c>
      <c r="R2746" s="2">
        <v>1.101</v>
      </c>
      <c r="S2746" s="2">
        <v>0.15</v>
      </c>
      <c r="T2746" s="2" t="s">
        <v>5</v>
      </c>
      <c r="U2746" s="2">
        <v>4.3920000000000003</v>
      </c>
      <c r="V2746" s="2" t="s">
        <v>1561</v>
      </c>
      <c r="W2746" s="2">
        <v>294.30683850000003</v>
      </c>
      <c r="X2746" s="2" t="s">
        <v>1562</v>
      </c>
      <c r="Y2746" s="2">
        <v>-22.204487199999999</v>
      </c>
      <c r="Z2746" s="2">
        <v>534.88900000000001</v>
      </c>
      <c r="AA2746" s="2">
        <v>13.202</v>
      </c>
      <c r="AB2746" s="2">
        <v>11.510999999999999</v>
      </c>
      <c r="AC2746" s="2">
        <v>12.9838</v>
      </c>
      <c r="AD2746" s="4">
        <f t="shared" si="210"/>
        <v>0.13046940848398031</v>
      </c>
      <c r="AE2746" s="4">
        <f t="shared" si="211"/>
        <v>1.4170962201063302</v>
      </c>
      <c r="AF2746" s="4">
        <f t="shared" si="212"/>
        <v>3.923241052204864</v>
      </c>
      <c r="AG2746" s="4">
        <f t="shared" si="213"/>
        <v>649.28833455759479</v>
      </c>
      <c r="AH2746" s="4">
        <f t="shared" si="214"/>
        <v>0.10459187394357558</v>
      </c>
    </row>
    <row r="2747" spans="1:34" x14ac:dyDescent="0.3">
      <c r="A2747" s="2" t="s">
        <v>10925</v>
      </c>
      <c r="B2747" s="2" t="s">
        <v>10924</v>
      </c>
      <c r="C2747" s="2" t="s">
        <v>226</v>
      </c>
      <c r="D2747" s="2">
        <v>2021</v>
      </c>
      <c r="E2747" s="2" t="s">
        <v>106</v>
      </c>
      <c r="F2747" s="2">
        <v>0</v>
      </c>
      <c r="G2747" s="2">
        <v>31.33510017</v>
      </c>
      <c r="H2747" s="2">
        <v>0.2054</v>
      </c>
      <c r="I2747" s="2">
        <v>2.6497694900000002</v>
      </c>
      <c r="J2747" s="2">
        <v>0.23639700999999999</v>
      </c>
      <c r="K2747" s="2">
        <v>7.51</v>
      </c>
      <c r="L2747" s="2">
        <v>2.3599999999999999E-2</v>
      </c>
      <c r="M2747" s="2">
        <v>0</v>
      </c>
      <c r="N2747" s="2">
        <v>666</v>
      </c>
      <c r="P2747" s="2">
        <v>6404</v>
      </c>
      <c r="Q2747" s="2">
        <v>1.1419999999999999</v>
      </c>
      <c r="R2747" s="2">
        <v>1.175</v>
      </c>
      <c r="S2747" s="2">
        <v>-0.06</v>
      </c>
      <c r="T2747" s="2" t="s">
        <v>5</v>
      </c>
      <c r="U2747" s="2">
        <v>4.3929999999999998</v>
      </c>
      <c r="V2747" s="2" t="s">
        <v>10926</v>
      </c>
      <c r="W2747" s="2">
        <v>296.6270184</v>
      </c>
      <c r="X2747" s="2" t="s">
        <v>10927</v>
      </c>
      <c r="Y2747" s="2">
        <v>49.353890999999997</v>
      </c>
      <c r="Z2747" s="2">
        <v>1494.39</v>
      </c>
      <c r="AA2747" s="2">
        <v>14.943</v>
      </c>
      <c r="AB2747" s="2">
        <v>13.364000000000001</v>
      </c>
      <c r="AC2747" s="2">
        <v>14.6228</v>
      </c>
      <c r="AD2747" s="4">
        <f t="shared" si="210"/>
        <v>0.40365993999958433</v>
      </c>
      <c r="AE2747" s="4">
        <f t="shared" si="211"/>
        <v>1.0696057933461292</v>
      </c>
      <c r="AF2747" s="4">
        <f t="shared" si="212"/>
        <v>1.6835108545939994</v>
      </c>
      <c r="AG2747" s="4">
        <f t="shared" si="213"/>
        <v>46.647295801735332</v>
      </c>
      <c r="AH2747" s="4">
        <f t="shared" si="214"/>
        <v>6.5234720548713904E-2</v>
      </c>
    </row>
    <row r="2748" spans="1:34" x14ac:dyDescent="0.3">
      <c r="A2748" s="2" t="s">
        <v>18422</v>
      </c>
      <c r="B2748" s="2" t="s">
        <v>18421</v>
      </c>
      <c r="C2748" s="2" t="s">
        <v>226</v>
      </c>
      <c r="D2748" s="2">
        <v>2012</v>
      </c>
      <c r="E2748" s="2" t="s">
        <v>17888</v>
      </c>
      <c r="F2748" s="2">
        <v>0</v>
      </c>
      <c r="G2748" s="2">
        <v>4.4656310000000001</v>
      </c>
      <c r="H2748" s="2">
        <v>5.5800000000000002E-2</v>
      </c>
      <c r="I2748" s="2">
        <v>14.72860064</v>
      </c>
      <c r="J2748" s="2">
        <v>1.3140000000000001</v>
      </c>
      <c r="K2748" s="2">
        <v>186.2474465</v>
      </c>
      <c r="L2748" s="2">
        <v>0.58599999999999997</v>
      </c>
      <c r="M2748" s="2">
        <v>0</v>
      </c>
      <c r="N2748" s="2">
        <v>1342</v>
      </c>
      <c r="P2748" s="2">
        <v>6096</v>
      </c>
      <c r="Q2748" s="2">
        <v>1.0900000000000001</v>
      </c>
      <c r="R2748" s="2">
        <v>1.071</v>
      </c>
      <c r="S2748" s="2">
        <v>-0.03</v>
      </c>
      <c r="T2748" s="2" t="s">
        <v>5</v>
      </c>
      <c r="U2748" s="2">
        <v>4.3929999999999998</v>
      </c>
      <c r="V2748" s="2" t="s">
        <v>18423</v>
      </c>
      <c r="W2748" s="2">
        <v>203.75819509999999</v>
      </c>
      <c r="X2748" s="2" t="s">
        <v>18424</v>
      </c>
      <c r="Y2748" s="2">
        <v>-17.5034961</v>
      </c>
      <c r="Z2748" s="2">
        <v>297.46199999999999</v>
      </c>
      <c r="AA2748" s="2">
        <v>11.753</v>
      </c>
      <c r="AB2748" s="2">
        <v>10.396000000000001</v>
      </c>
      <c r="AC2748" s="2">
        <v>11.774699999999999</v>
      </c>
      <c r="AD2748" s="4">
        <f t="shared" si="210"/>
        <v>5.8291585403171579E-2</v>
      </c>
      <c r="AE2748" s="4">
        <f t="shared" si="211"/>
        <v>0.85855348207576754</v>
      </c>
      <c r="AF2748" s="4">
        <f t="shared" si="212"/>
        <v>3.5560218454862418</v>
      </c>
      <c r="AG2748" s="4">
        <f t="shared" si="213"/>
        <v>472.7747583268042</v>
      </c>
      <c r="AH2748" s="4">
        <f t="shared" si="214"/>
        <v>9.707070020727053E-2</v>
      </c>
    </row>
    <row r="2749" spans="1:34" x14ac:dyDescent="0.3">
      <c r="A2749" s="2" t="s">
        <v>5563</v>
      </c>
      <c r="B2749" s="2" t="s">
        <v>5562</v>
      </c>
      <c r="C2749" s="2" t="s">
        <v>226</v>
      </c>
      <c r="D2749" s="2">
        <v>2019</v>
      </c>
      <c r="E2749" s="2" t="s">
        <v>271</v>
      </c>
      <c r="F2749" s="2">
        <v>0</v>
      </c>
      <c r="G2749" s="2">
        <v>13.156969</v>
      </c>
      <c r="H2749" s="2">
        <v>0.107</v>
      </c>
      <c r="I2749" s="2">
        <v>9.1</v>
      </c>
      <c r="J2749" s="2">
        <v>0.81184761999999999</v>
      </c>
      <c r="K2749" s="2">
        <v>61</v>
      </c>
      <c r="L2749" s="2">
        <v>0.192</v>
      </c>
      <c r="N2749" s="2">
        <v>753</v>
      </c>
      <c r="P2749" s="2">
        <v>5529</v>
      </c>
      <c r="Q2749" s="2">
        <v>1.0249999999999999</v>
      </c>
      <c r="R2749" s="2">
        <v>0.95299999999999996</v>
      </c>
      <c r="S2749" s="2">
        <v>0.16200000000000001</v>
      </c>
      <c r="T2749" s="2" t="s">
        <v>5</v>
      </c>
      <c r="U2749" s="2">
        <v>4.3929999999999998</v>
      </c>
      <c r="V2749" s="2" t="s">
        <v>5564</v>
      </c>
      <c r="W2749" s="2">
        <v>246.64294430000001</v>
      </c>
      <c r="X2749" s="2" t="s">
        <v>5565</v>
      </c>
      <c r="Y2749" s="2">
        <v>-15.7925384</v>
      </c>
      <c r="Z2749" s="2">
        <v>274.3</v>
      </c>
      <c r="AA2749" s="2">
        <v>14.81</v>
      </c>
      <c r="AB2749" s="2">
        <v>10.641</v>
      </c>
      <c r="AC2749" s="2">
        <v>13.7943</v>
      </c>
      <c r="AD2749" s="4">
        <f t="shared" si="210"/>
        <v>8.0947913335306168E-2</v>
      </c>
      <c r="AE2749" s="4">
        <f t="shared" si="211"/>
        <v>0.73662601135128614</v>
      </c>
      <c r="AF2749" s="4">
        <f t="shared" si="212"/>
        <v>2.5890725565917814</v>
      </c>
      <c r="AG2749" s="4">
        <f t="shared" si="213"/>
        <v>76.940744640007736</v>
      </c>
      <c r="AH2749" s="4">
        <f t="shared" si="214"/>
        <v>9.4351049045070592E-2</v>
      </c>
    </row>
    <row r="2750" spans="1:34" x14ac:dyDescent="0.3">
      <c r="A2750" s="2" t="s">
        <v>17153</v>
      </c>
      <c r="B2750" s="2" t="s">
        <v>17152</v>
      </c>
      <c r="C2750" s="2" t="s">
        <v>226</v>
      </c>
      <c r="D2750" s="2">
        <v>2024</v>
      </c>
      <c r="E2750" s="2" t="s">
        <v>227</v>
      </c>
      <c r="F2750" s="2">
        <v>0</v>
      </c>
      <c r="G2750" s="2">
        <v>21.491983999999999</v>
      </c>
      <c r="H2750" s="2">
        <v>0.1515</v>
      </c>
      <c r="I2750" s="2">
        <v>8.5412432900000006</v>
      </c>
      <c r="J2750" s="2">
        <v>0.76200000000000001</v>
      </c>
      <c r="K2750" s="2">
        <v>88.991953960000004</v>
      </c>
      <c r="L2750" s="2">
        <v>0.28000000000000003</v>
      </c>
      <c r="M2750" s="2">
        <v>0.31900000000000001</v>
      </c>
      <c r="N2750" s="2">
        <v>717.6</v>
      </c>
      <c r="P2750" s="2">
        <v>5640</v>
      </c>
      <c r="Q2750" s="2">
        <v>1.0549999999999999</v>
      </c>
      <c r="R2750" s="2">
        <v>1.0049999999999999</v>
      </c>
      <c r="S2750" s="2">
        <v>0.16500000000000001</v>
      </c>
      <c r="T2750" s="2" t="s">
        <v>5</v>
      </c>
      <c r="U2750" s="2">
        <v>4.3929999999999998</v>
      </c>
      <c r="V2750" s="2" t="s">
        <v>17154</v>
      </c>
      <c r="W2750" s="2">
        <v>283.13253350000002</v>
      </c>
      <c r="X2750" s="2" t="s">
        <v>17155</v>
      </c>
      <c r="Y2750" s="2">
        <v>-78.434430199999994</v>
      </c>
      <c r="Z2750" s="2">
        <v>329.30399999999997</v>
      </c>
      <c r="AA2750" s="2">
        <v>12.651999999999999</v>
      </c>
      <c r="AB2750" s="2">
        <v>10.797000000000001</v>
      </c>
      <c r="AC2750" s="2">
        <v>12.479200000000001</v>
      </c>
      <c r="AD2750" s="4">
        <f t="shared" si="210"/>
        <v>0.14281948570938863</v>
      </c>
      <c r="AE2750" s="4">
        <f t="shared" si="211"/>
        <v>1.2198559739965666</v>
      </c>
      <c r="AF2750" s="4">
        <f t="shared" si="212"/>
        <v>3.2278610026865455</v>
      </c>
      <c r="AG2750" s="4">
        <f t="shared" si="213"/>
        <v>44.023637068860538</v>
      </c>
      <c r="AH2750" s="4">
        <f t="shared" si="214"/>
        <v>0.12049627182060554</v>
      </c>
    </row>
    <row r="2751" spans="1:34" x14ac:dyDescent="0.3">
      <c r="A2751" s="2" t="s">
        <v>6953</v>
      </c>
      <c r="B2751" s="2" t="s">
        <v>6956</v>
      </c>
      <c r="C2751" s="2" t="s">
        <v>226</v>
      </c>
      <c r="D2751" s="2">
        <v>2020</v>
      </c>
      <c r="E2751" s="2" t="s">
        <v>106</v>
      </c>
      <c r="F2751" s="2">
        <v>0</v>
      </c>
      <c r="G2751" s="2">
        <v>56.777099999999997</v>
      </c>
      <c r="H2751" s="2">
        <v>0.29798000000000002</v>
      </c>
      <c r="I2751" s="2">
        <v>3.2681774099999998</v>
      </c>
      <c r="J2751" s="2">
        <v>0.29156725999999999</v>
      </c>
      <c r="K2751" s="2">
        <v>10.7</v>
      </c>
      <c r="L2751" s="2">
        <v>3.3700000000000001E-2</v>
      </c>
      <c r="M2751" s="2">
        <v>0</v>
      </c>
      <c r="N2751" s="2">
        <v>491</v>
      </c>
      <c r="P2751" s="2">
        <v>5816</v>
      </c>
      <c r="Q2751" s="2">
        <v>1.0783</v>
      </c>
      <c r="R2751" s="2">
        <v>1.05</v>
      </c>
      <c r="S2751" s="2">
        <v>0.22</v>
      </c>
      <c r="T2751" s="2" t="s">
        <v>5</v>
      </c>
      <c r="U2751" s="2">
        <v>4.3937799999999996</v>
      </c>
      <c r="V2751" s="2" t="s">
        <v>6954</v>
      </c>
      <c r="W2751" s="2">
        <v>287.4776359</v>
      </c>
      <c r="X2751" s="2" t="s">
        <v>6955</v>
      </c>
      <c r="Y2751" s="2">
        <v>46.141168499999999</v>
      </c>
      <c r="Z2751" s="2">
        <v>1364.53</v>
      </c>
      <c r="AA2751" s="2">
        <v>15.273</v>
      </c>
      <c r="AB2751" s="2">
        <v>13.891</v>
      </c>
      <c r="AC2751" s="2">
        <v>15.2469</v>
      </c>
      <c r="AD2751" s="4">
        <f t="shared" si="210"/>
        <v>0.30652570950860719</v>
      </c>
      <c r="AE2751" s="4">
        <f t="shared" si="211"/>
        <v>1.0017803994002521</v>
      </c>
      <c r="AF2751" s="4">
        <f t="shared" si="212"/>
        <v>1.8094187108297186</v>
      </c>
      <c r="AG2751" s="4">
        <f t="shared" si="213"/>
        <v>13.442883042836309</v>
      </c>
      <c r="AH2751" s="4">
        <f t="shared" si="214"/>
        <v>8.1657923302560942E-2</v>
      </c>
    </row>
    <row r="2752" spans="1:34" x14ac:dyDescent="0.3">
      <c r="A2752" s="2" t="s">
        <v>10891</v>
      </c>
      <c r="B2752" s="2" t="s">
        <v>10890</v>
      </c>
      <c r="C2752" s="2" t="s">
        <v>226</v>
      </c>
      <c r="D2752" s="2">
        <v>2021</v>
      </c>
      <c r="E2752" s="2" t="s">
        <v>106</v>
      </c>
      <c r="F2752" s="2">
        <v>0</v>
      </c>
      <c r="G2752" s="2">
        <v>1.4197599890000001</v>
      </c>
      <c r="H2752" s="2">
        <v>2.4660000000000001E-2</v>
      </c>
      <c r="I2752" s="2">
        <v>0.91307733999999996</v>
      </c>
      <c r="J2752" s="2">
        <v>8.1459439999999994E-2</v>
      </c>
      <c r="K2752" s="2">
        <v>0.70199999999999996</v>
      </c>
      <c r="L2752" s="2">
        <v>2.2100000000000002E-3</v>
      </c>
      <c r="M2752" s="2">
        <v>0</v>
      </c>
      <c r="N2752" s="2">
        <v>1700</v>
      </c>
      <c r="P2752" s="2">
        <v>5925</v>
      </c>
      <c r="Q2752" s="2">
        <v>1.0349999999999999</v>
      </c>
      <c r="R2752" s="2">
        <v>0.96799999999999997</v>
      </c>
      <c r="S2752" s="2">
        <v>-0.14000000000000001</v>
      </c>
      <c r="T2752" s="2" t="s">
        <v>5</v>
      </c>
      <c r="U2752" s="2">
        <v>4.3940000000000001</v>
      </c>
      <c r="V2752" s="2" t="s">
        <v>10892</v>
      </c>
      <c r="W2752" s="2">
        <v>290.91932650000001</v>
      </c>
      <c r="X2752" s="2" t="s">
        <v>10893</v>
      </c>
      <c r="Y2752" s="2">
        <v>37.287167699999998</v>
      </c>
      <c r="Z2752" s="2">
        <v>428.51400000000001</v>
      </c>
      <c r="AA2752" s="2">
        <v>12.874000000000001</v>
      </c>
      <c r="AB2752" s="2">
        <v>11.436</v>
      </c>
      <c r="AC2752" s="2">
        <v>12.750299999999999</v>
      </c>
      <c r="AD2752" s="4">
        <f t="shared" si="210"/>
        <v>0.92217727813276662</v>
      </c>
      <c r="AE2752" s="4">
        <f t="shared" si="211"/>
        <v>0.84201917612590671</v>
      </c>
      <c r="AF2752" s="4">
        <f t="shared" si="212"/>
        <v>0.87682873445504417</v>
      </c>
      <c r="AG2752" s="4">
        <f t="shared" si="213"/>
        <v>1947.7706786395149</v>
      </c>
      <c r="AH2752" s="4">
        <f t="shared" si="214"/>
        <v>2.1266220516087096E-2</v>
      </c>
    </row>
    <row r="2753" spans="1:34" x14ac:dyDescent="0.3">
      <c r="A2753" s="2" t="s">
        <v>11800</v>
      </c>
      <c r="B2753" s="2" t="s">
        <v>11799</v>
      </c>
      <c r="C2753" s="2" t="s">
        <v>226</v>
      </c>
      <c r="D2753" s="2">
        <v>2014</v>
      </c>
      <c r="E2753" s="2" t="s">
        <v>106</v>
      </c>
      <c r="F2753" s="2">
        <v>0</v>
      </c>
      <c r="G2753" s="2">
        <v>2.9271280000000002</v>
      </c>
      <c r="H2753" s="2">
        <v>0.04</v>
      </c>
      <c r="I2753" s="2">
        <v>1.32</v>
      </c>
      <c r="J2753" s="2">
        <v>0.11799999999999999</v>
      </c>
      <c r="K2753" s="2">
        <v>2.2999999999999998</v>
      </c>
      <c r="L2753" s="2">
        <v>7.2399999999999999E-3</v>
      </c>
      <c r="M2753" s="2">
        <v>0</v>
      </c>
      <c r="N2753" s="2">
        <v>1258</v>
      </c>
      <c r="P2753" s="2">
        <v>5617</v>
      </c>
      <c r="Q2753" s="2">
        <v>1.032</v>
      </c>
      <c r="R2753" s="2">
        <v>1.004</v>
      </c>
      <c r="S2753" s="2">
        <v>0.12</v>
      </c>
      <c r="T2753" s="2" t="s">
        <v>5</v>
      </c>
      <c r="U2753" s="2">
        <v>4.3940000000000001</v>
      </c>
      <c r="V2753" s="2" t="s">
        <v>11801</v>
      </c>
      <c r="W2753" s="2">
        <v>283.20701559999998</v>
      </c>
      <c r="X2753" s="2" t="s">
        <v>11802</v>
      </c>
      <c r="Y2753" s="2">
        <v>48.580522199999997</v>
      </c>
      <c r="Z2753" s="2">
        <v>1052.24</v>
      </c>
      <c r="AA2753" s="2">
        <v>15.231999999999999</v>
      </c>
      <c r="AB2753" s="2">
        <v>13.436</v>
      </c>
      <c r="AC2753" s="2">
        <v>15.010300000000001</v>
      </c>
      <c r="AD2753" s="4">
        <f t="shared" si="210"/>
        <v>1.0000139132370536</v>
      </c>
      <c r="AE2753" s="4">
        <f t="shared" si="211"/>
        <v>1.3200183654729107</v>
      </c>
      <c r="AF2753" s="4">
        <f t="shared" si="212"/>
        <v>1.3200091827045153</v>
      </c>
      <c r="AG2753" s="4">
        <f t="shared" si="213"/>
        <v>594.49329036183155</v>
      </c>
      <c r="AH2753" s="4">
        <f t="shared" si="214"/>
        <v>3.7216594611633652E-2</v>
      </c>
    </row>
    <row r="2754" spans="1:34" x14ac:dyDescent="0.3">
      <c r="A2754" s="2" t="s">
        <v>11800</v>
      </c>
      <c r="B2754" s="2" t="s">
        <v>11803</v>
      </c>
      <c r="C2754" s="2" t="s">
        <v>226</v>
      </c>
      <c r="D2754" s="2">
        <v>2014</v>
      </c>
      <c r="E2754" s="2" t="s">
        <v>106</v>
      </c>
      <c r="F2754" s="2">
        <v>0</v>
      </c>
      <c r="G2754" s="2">
        <v>6.8858750000000004</v>
      </c>
      <c r="H2754" s="2">
        <v>7.0000000000000007E-2</v>
      </c>
      <c r="I2754" s="2">
        <v>2.65</v>
      </c>
      <c r="J2754" s="2">
        <v>0.23599999999999999</v>
      </c>
      <c r="K2754" s="2">
        <v>7.51</v>
      </c>
      <c r="L2754" s="2">
        <v>2.3599999999999999E-2</v>
      </c>
      <c r="M2754" s="2">
        <v>0</v>
      </c>
      <c r="N2754" s="2">
        <v>946</v>
      </c>
      <c r="P2754" s="2">
        <v>5617</v>
      </c>
      <c r="Q2754" s="2">
        <v>1.032</v>
      </c>
      <c r="R2754" s="2">
        <v>1.004</v>
      </c>
      <c r="S2754" s="2">
        <v>0.12</v>
      </c>
      <c r="T2754" s="2" t="s">
        <v>5</v>
      </c>
      <c r="U2754" s="2">
        <v>4.3940000000000001</v>
      </c>
      <c r="V2754" s="2" t="s">
        <v>11801</v>
      </c>
      <c r="W2754" s="2">
        <v>283.20701559999998</v>
      </c>
      <c r="X2754" s="2" t="s">
        <v>11802</v>
      </c>
      <c r="Y2754" s="2">
        <v>48.580522199999997</v>
      </c>
      <c r="Z2754" s="2">
        <v>1052.24</v>
      </c>
      <c r="AA2754" s="2">
        <v>15.231999999999999</v>
      </c>
      <c r="AB2754" s="2">
        <v>13.436</v>
      </c>
      <c r="AC2754" s="2">
        <v>15.010300000000001</v>
      </c>
      <c r="AD2754" s="4">
        <f t="shared" ref="AD2754:AD2817" si="215">IF(AND(ISNUMBER(K2754),ISNUMBER(I2754),K2754&gt;0,I2754&gt;0),K2754/(I2754^3),"")</f>
        <v>0.40355461219664557</v>
      </c>
      <c r="AE2754" s="4">
        <f t="shared" ref="AE2754:AE2817" si="216">IF(AND(ISNUMBER(K2754),ISNUMBER(I2754),K2754&gt;0,I2754&gt;0),K2754/(I2754^2),"")</f>
        <v>1.0694197223211106</v>
      </c>
      <c r="AF2754" s="4">
        <f t="shared" ref="AF2754:AF2817" si="217">IF(AND(ISNUMBER(K2754),ISNUMBER(I2754),K2754&gt;0,I2754&gt;0),SQRT(K2754/I2754),"")</f>
        <v>1.6834376329852387</v>
      </c>
      <c r="AG2754" s="4">
        <f t="shared" ref="AG2754:AG2817" si="218">IF(AND(ISNUMBER(Q2754),ISNUMBER(P2754),ISNUMBER(H2754),Q2754&gt;0,P2754&gt;0,H2754&gt;0),(Q2754^2*(P2754/5778)^4)/(H2754^2),"")</f>
        <v>194.12025807733275</v>
      </c>
      <c r="AH2754" s="4">
        <f t="shared" ref="AH2754:AH2817" si="219">IF(AND(ISNUMBER(K2754),ISNUMBER(I2754),ISNUMBER(N2754),K2754&gt;0,I2754&gt;0,N2754&gt;0),SQRT(K2754/I2754)/SQRT(N2754),"")</f>
        <v>5.4733278545016917E-2</v>
      </c>
    </row>
    <row r="2755" spans="1:34" x14ac:dyDescent="0.3">
      <c r="A2755" s="2" t="s">
        <v>11800</v>
      </c>
      <c r="B2755" s="2" t="s">
        <v>11804</v>
      </c>
      <c r="C2755" s="2" t="s">
        <v>226</v>
      </c>
      <c r="D2755" s="2">
        <v>2014</v>
      </c>
      <c r="E2755" s="2" t="s">
        <v>106</v>
      </c>
      <c r="F2755" s="2">
        <v>0</v>
      </c>
      <c r="G2755" s="2">
        <v>15.054786</v>
      </c>
      <c r="H2755" s="2">
        <v>0.11799999999999999</v>
      </c>
      <c r="I2755" s="2">
        <v>1.86</v>
      </c>
      <c r="J2755" s="2">
        <v>0.16600000000000001</v>
      </c>
      <c r="K2755" s="2">
        <v>4.12</v>
      </c>
      <c r="L2755" s="2">
        <v>1.2999999999999999E-2</v>
      </c>
      <c r="M2755" s="2">
        <v>0</v>
      </c>
      <c r="N2755" s="2">
        <v>729</v>
      </c>
      <c r="P2755" s="2">
        <v>5617</v>
      </c>
      <c r="Q2755" s="2">
        <v>1.032</v>
      </c>
      <c r="R2755" s="2">
        <v>1.004</v>
      </c>
      <c r="S2755" s="2">
        <v>0.12</v>
      </c>
      <c r="T2755" s="2" t="s">
        <v>5</v>
      </c>
      <c r="U2755" s="2">
        <v>4.3940000000000001</v>
      </c>
      <c r="V2755" s="2" t="s">
        <v>11801</v>
      </c>
      <c r="W2755" s="2">
        <v>283.20701559999998</v>
      </c>
      <c r="X2755" s="2" t="s">
        <v>11802</v>
      </c>
      <c r="Y2755" s="2">
        <v>48.580522199999997</v>
      </c>
      <c r="Z2755" s="2">
        <v>1052.24</v>
      </c>
      <c r="AA2755" s="2">
        <v>15.231999999999999</v>
      </c>
      <c r="AB2755" s="2">
        <v>13.436</v>
      </c>
      <c r="AC2755" s="2">
        <v>15.010300000000001</v>
      </c>
      <c r="AD2755" s="4">
        <f t="shared" si="215"/>
        <v>0.64026296781155623</v>
      </c>
      <c r="AE2755" s="4">
        <f t="shared" si="216"/>
        <v>1.1908891201294947</v>
      </c>
      <c r="AF2755" s="4">
        <f t="shared" si="217"/>
        <v>1.4883056686853209</v>
      </c>
      <c r="AG2755" s="4">
        <f t="shared" si="218"/>
        <v>68.312931957693962</v>
      </c>
      <c r="AH2755" s="4">
        <f t="shared" si="219"/>
        <v>5.5122432173530404E-2</v>
      </c>
    </row>
    <row r="2756" spans="1:34" x14ac:dyDescent="0.3">
      <c r="A2756" s="2" t="s">
        <v>11800</v>
      </c>
      <c r="B2756" s="2" t="s">
        <v>11805</v>
      </c>
      <c r="C2756" s="2" t="s">
        <v>226</v>
      </c>
      <c r="D2756" s="2">
        <v>2014</v>
      </c>
      <c r="E2756" s="2" t="s">
        <v>106</v>
      </c>
      <c r="F2756" s="2">
        <v>0</v>
      </c>
      <c r="G2756" s="2">
        <v>38.285488999999998</v>
      </c>
      <c r="H2756" s="2">
        <v>0.22</v>
      </c>
      <c r="I2756" s="2">
        <v>1.87</v>
      </c>
      <c r="J2756" s="2">
        <v>0.16700000000000001</v>
      </c>
      <c r="K2756" s="2">
        <v>4.16</v>
      </c>
      <c r="L2756" s="2">
        <v>1.3100000000000001E-2</v>
      </c>
      <c r="M2756" s="2">
        <v>0</v>
      </c>
      <c r="N2756" s="2">
        <v>534</v>
      </c>
      <c r="P2756" s="2">
        <v>5617</v>
      </c>
      <c r="Q2756" s="2">
        <v>1.032</v>
      </c>
      <c r="R2756" s="2">
        <v>1.004</v>
      </c>
      <c r="S2756" s="2">
        <v>0.12</v>
      </c>
      <c r="T2756" s="2" t="s">
        <v>5</v>
      </c>
      <c r="U2756" s="2">
        <v>4.3940000000000001</v>
      </c>
      <c r="V2756" s="2" t="s">
        <v>11801</v>
      </c>
      <c r="W2756" s="2">
        <v>283.20701559999998</v>
      </c>
      <c r="X2756" s="2" t="s">
        <v>11802</v>
      </c>
      <c r="Y2756" s="2">
        <v>48.580522199999997</v>
      </c>
      <c r="Z2756" s="2">
        <v>1052.24</v>
      </c>
      <c r="AA2756" s="2">
        <v>15.231999999999999</v>
      </c>
      <c r="AB2756" s="2">
        <v>13.436</v>
      </c>
      <c r="AC2756" s="2">
        <v>15.010300000000001</v>
      </c>
      <c r="AD2756" s="4">
        <f t="shared" si="215"/>
        <v>0.6361631532160722</v>
      </c>
      <c r="AE2756" s="4">
        <f t="shared" si="216"/>
        <v>1.1896250965140551</v>
      </c>
      <c r="AF2756" s="4">
        <f t="shared" si="217"/>
        <v>1.4915089441506153</v>
      </c>
      <c r="AG2756" s="4">
        <f t="shared" si="218"/>
        <v>19.65267075576303</v>
      </c>
      <c r="AH2756" s="4">
        <f t="shared" si="219"/>
        <v>6.4543904438391517E-2</v>
      </c>
    </row>
    <row r="2757" spans="1:34" x14ac:dyDescent="0.3">
      <c r="A2757" s="2" t="s">
        <v>10173</v>
      </c>
      <c r="B2757" s="2" t="s">
        <v>10172</v>
      </c>
      <c r="C2757" s="2" t="s">
        <v>226</v>
      </c>
      <c r="D2757" s="2">
        <v>2021</v>
      </c>
      <c r="E2757" s="2" t="s">
        <v>106</v>
      </c>
      <c r="F2757" s="2">
        <v>0</v>
      </c>
      <c r="G2757" s="2">
        <v>16.343599319999999</v>
      </c>
      <c r="H2757" s="2">
        <v>0.12640000000000001</v>
      </c>
      <c r="I2757" s="2">
        <v>3.0329568500000001</v>
      </c>
      <c r="J2757" s="2">
        <v>0.27058274999999998</v>
      </c>
      <c r="K2757" s="2">
        <v>9.44</v>
      </c>
      <c r="L2757" s="2">
        <v>2.9700000000000001E-2</v>
      </c>
      <c r="M2757" s="2">
        <v>0</v>
      </c>
      <c r="N2757" s="2">
        <v>730</v>
      </c>
      <c r="P2757" s="2">
        <v>5730</v>
      </c>
      <c r="Q2757" s="2">
        <v>1.056</v>
      </c>
      <c r="R2757" s="2">
        <v>1.008</v>
      </c>
      <c r="S2757" s="2">
        <v>0.16</v>
      </c>
      <c r="T2757" s="2" t="s">
        <v>5</v>
      </c>
      <c r="U2757" s="2">
        <v>4.3940000000000001</v>
      </c>
      <c r="V2757" s="2" t="s">
        <v>10174</v>
      </c>
      <c r="W2757" s="2">
        <v>300.41746069999999</v>
      </c>
      <c r="X2757" s="2" t="s">
        <v>10175</v>
      </c>
      <c r="Y2757" s="2">
        <v>45.605485399999999</v>
      </c>
      <c r="Z2757" s="2">
        <v>908.50099999999998</v>
      </c>
      <c r="AA2757" s="2">
        <v>15.132</v>
      </c>
      <c r="AB2757" s="2">
        <v>13.250999999999999</v>
      </c>
      <c r="AC2757" s="2">
        <v>14.992699999999999</v>
      </c>
      <c r="AD2757" s="4">
        <f t="shared" si="215"/>
        <v>0.33835554599441453</v>
      </c>
      <c r="AE2757" s="4">
        <f t="shared" si="216"/>
        <v>1.0262177709592495</v>
      </c>
      <c r="AF2757" s="4">
        <f t="shared" si="217"/>
        <v>1.7642205695497906</v>
      </c>
      <c r="AG2757" s="4">
        <f t="shared" si="218"/>
        <v>67.505945794076041</v>
      </c>
      <c r="AH2757" s="4">
        <f t="shared" si="219"/>
        <v>6.5296732784724448E-2</v>
      </c>
    </row>
    <row r="2758" spans="1:34" x14ac:dyDescent="0.3">
      <c r="A2758" s="2" t="s">
        <v>18401</v>
      </c>
      <c r="B2758" s="2" t="s">
        <v>18400</v>
      </c>
      <c r="C2758" s="2" t="s">
        <v>226</v>
      </c>
      <c r="D2758" s="2">
        <v>2008</v>
      </c>
      <c r="E2758" s="2" t="s">
        <v>17888</v>
      </c>
      <c r="F2758" s="2">
        <v>0</v>
      </c>
      <c r="G2758" s="2">
        <v>1.6284278999999999</v>
      </c>
      <c r="H2758" s="2">
        <v>2.6700000000000002E-2</v>
      </c>
      <c r="I2758" s="2">
        <v>12.183999999999999</v>
      </c>
      <c r="J2758" s="2">
        <v>1.087</v>
      </c>
      <c r="K2758" s="2">
        <v>502.15</v>
      </c>
      <c r="L2758" s="2">
        <v>1.58</v>
      </c>
      <c r="M2758" s="2">
        <v>3.7999999999999999E-2</v>
      </c>
      <c r="N2758" s="2">
        <v>1706</v>
      </c>
      <c r="O2758" s="2" t="s">
        <v>251</v>
      </c>
      <c r="P2758" s="2">
        <v>5700</v>
      </c>
      <c r="Q2758" s="2">
        <v>1.0289999999999999</v>
      </c>
      <c r="R2758" s="2">
        <v>0.96</v>
      </c>
      <c r="S2758" s="2">
        <v>0.09</v>
      </c>
      <c r="T2758" s="2" t="s">
        <v>5</v>
      </c>
      <c r="U2758" s="2">
        <v>4.3949999999999996</v>
      </c>
      <c r="V2758" s="2" t="s">
        <v>18402</v>
      </c>
      <c r="W2758" s="2">
        <v>359.34902770000002</v>
      </c>
      <c r="X2758" s="2" t="s">
        <v>18403</v>
      </c>
      <c r="Y2758" s="2">
        <v>-41.277220200000002</v>
      </c>
      <c r="Z2758" s="2">
        <v>309.137</v>
      </c>
      <c r="AA2758" s="2">
        <v>12.147</v>
      </c>
      <c r="AB2758" s="2">
        <v>10.598000000000001</v>
      </c>
      <c r="AC2758" s="2">
        <v>11.996</v>
      </c>
      <c r="AD2758" s="4">
        <f t="shared" si="215"/>
        <v>0.27762833980117357</v>
      </c>
      <c r="AE2758" s="4">
        <f t="shared" si="216"/>
        <v>3.382623692137499</v>
      </c>
      <c r="AF2758" s="4">
        <f t="shared" si="217"/>
        <v>6.4198042855684694</v>
      </c>
      <c r="AG2758" s="4">
        <f t="shared" si="218"/>
        <v>1406.6870827241087</v>
      </c>
      <c r="AH2758" s="4">
        <f t="shared" si="219"/>
        <v>0.15542907948172541</v>
      </c>
    </row>
    <row r="2759" spans="1:34" x14ac:dyDescent="0.3">
      <c r="A2759" s="2" t="s">
        <v>10108</v>
      </c>
      <c r="B2759" s="2" t="s">
        <v>10107</v>
      </c>
      <c r="C2759" s="2" t="s">
        <v>226</v>
      </c>
      <c r="D2759" s="2">
        <v>2021</v>
      </c>
      <c r="E2759" s="2" t="s">
        <v>106</v>
      </c>
      <c r="F2759" s="2">
        <v>0</v>
      </c>
      <c r="G2759" s="2">
        <v>70.468299869999996</v>
      </c>
      <c r="H2759" s="2">
        <v>0.35120000000000001</v>
      </c>
      <c r="I2759" s="2">
        <v>4.5552787099999996</v>
      </c>
      <c r="J2759" s="2">
        <v>0.40639544999999999</v>
      </c>
      <c r="K2759" s="2">
        <v>18.8</v>
      </c>
      <c r="L2759" s="2">
        <v>5.9299999999999999E-2</v>
      </c>
      <c r="M2759" s="2">
        <v>0</v>
      </c>
      <c r="N2759" s="2">
        <v>511</v>
      </c>
      <c r="P2759" s="2">
        <v>6461</v>
      </c>
      <c r="Q2759" s="2">
        <v>1.131</v>
      </c>
      <c r="R2759" s="2">
        <v>1.1619999999999999</v>
      </c>
      <c r="S2759" s="2">
        <v>-0.14000000000000001</v>
      </c>
      <c r="T2759" s="2" t="s">
        <v>5</v>
      </c>
      <c r="U2759" s="2">
        <v>4.3959999999999999</v>
      </c>
      <c r="V2759" s="2" t="s">
        <v>10109</v>
      </c>
      <c r="W2759" s="2">
        <v>293.8799047</v>
      </c>
      <c r="X2759" s="2" t="s">
        <v>10110</v>
      </c>
      <c r="Y2759" s="2">
        <v>41.393837400000002</v>
      </c>
      <c r="Z2759" s="2">
        <v>1542.48</v>
      </c>
      <c r="AA2759" s="2">
        <v>14.91</v>
      </c>
      <c r="AB2759" s="2">
        <v>13.449</v>
      </c>
      <c r="AC2759" s="2">
        <v>14.7454</v>
      </c>
      <c r="AD2759" s="4">
        <f t="shared" si="215"/>
        <v>0.1988900181199422</v>
      </c>
      <c r="AE2759" s="4">
        <f t="shared" si="216"/>
        <v>0.90599946517328678</v>
      </c>
      <c r="AF2759" s="4">
        <f t="shared" si="217"/>
        <v>2.0315216156800449</v>
      </c>
      <c r="AG2759" s="4">
        <f t="shared" si="218"/>
        <v>16.214554078697251</v>
      </c>
      <c r="AH2759" s="4">
        <f t="shared" si="219"/>
        <v>8.9869225221041349E-2</v>
      </c>
    </row>
    <row r="2760" spans="1:34" x14ac:dyDescent="0.3">
      <c r="A2760" s="2" t="s">
        <v>1298</v>
      </c>
      <c r="B2760" s="2" t="s">
        <v>1297</v>
      </c>
      <c r="C2760" s="2" t="s">
        <v>226</v>
      </c>
      <c r="D2760" s="2">
        <v>2010</v>
      </c>
      <c r="E2760" s="2" t="s">
        <v>1270</v>
      </c>
      <c r="F2760" s="2">
        <v>0</v>
      </c>
      <c r="G2760" s="2">
        <v>2.7759672700000002</v>
      </c>
      <c r="H2760" s="2">
        <v>4.1300000000000003E-2</v>
      </c>
      <c r="I2760" s="2">
        <v>14.683764719999999</v>
      </c>
      <c r="J2760" s="2">
        <v>1.31</v>
      </c>
      <c r="K2760" s="2">
        <v>1341.56043</v>
      </c>
      <c r="L2760" s="2">
        <v>4.2210000000000001</v>
      </c>
      <c r="M2760" s="2">
        <v>4.6199999999999998E-2</v>
      </c>
      <c r="N2760" s="2">
        <v>1566</v>
      </c>
      <c r="O2760" s="2" t="s">
        <v>216</v>
      </c>
      <c r="P2760" s="2">
        <v>6140</v>
      </c>
      <c r="Q2760" s="2">
        <v>1.1579999999999999</v>
      </c>
      <c r="R2760" s="2">
        <v>1.218</v>
      </c>
      <c r="S2760" s="2">
        <v>0.17</v>
      </c>
      <c r="T2760" s="2" t="s">
        <v>5</v>
      </c>
      <c r="U2760" s="2">
        <v>4.3959999999999999</v>
      </c>
      <c r="V2760" s="2" t="s">
        <v>1299</v>
      </c>
      <c r="W2760" s="2">
        <v>9.5730342999999998</v>
      </c>
      <c r="X2760" s="2" t="s">
        <v>1300</v>
      </c>
      <c r="Y2760" s="2">
        <v>42.463096100000001</v>
      </c>
      <c r="Z2760" s="2">
        <v>226.637</v>
      </c>
      <c r="AA2760" s="2">
        <v>10.911</v>
      </c>
      <c r="AB2760" s="2">
        <v>9.5530010000000001</v>
      </c>
      <c r="AC2760" s="2">
        <v>10.7568</v>
      </c>
      <c r="AD2760" s="4">
        <f t="shared" si="215"/>
        <v>0.4237385622332237</v>
      </c>
      <c r="AE2760" s="4">
        <f t="shared" si="216"/>
        <v>6.222077350623735</v>
      </c>
      <c r="AF2760" s="4">
        <f t="shared" si="217"/>
        <v>9.5584266428214981</v>
      </c>
      <c r="AG2760" s="4">
        <f t="shared" si="218"/>
        <v>1002.4906944484301</v>
      </c>
      <c r="AH2760" s="4">
        <f t="shared" si="219"/>
        <v>0.24154081792051479</v>
      </c>
    </row>
    <row r="2761" spans="1:34" x14ac:dyDescent="0.3">
      <c r="A2761" s="2" t="s">
        <v>1646</v>
      </c>
      <c r="B2761" s="2" t="s">
        <v>1645</v>
      </c>
      <c r="C2761" s="2" t="s">
        <v>226</v>
      </c>
      <c r="D2761" s="2">
        <v>2016</v>
      </c>
      <c r="E2761" s="2" t="s">
        <v>1556</v>
      </c>
      <c r="F2761" s="2">
        <v>0</v>
      </c>
      <c r="G2761" s="2">
        <v>2.8126547999999998</v>
      </c>
      <c r="H2761" s="2">
        <v>4.0239999999999998E-2</v>
      </c>
      <c r="I2761" s="2">
        <v>14.000041</v>
      </c>
      <c r="J2761" s="2">
        <v>1.2490000000000001</v>
      </c>
      <c r="K2761" s="2">
        <v>292.40359999999998</v>
      </c>
      <c r="L2761" s="2">
        <v>0.92</v>
      </c>
      <c r="M2761" s="2">
        <v>0.47099999999999997</v>
      </c>
      <c r="N2761" s="2">
        <v>1437</v>
      </c>
      <c r="P2761" s="2">
        <v>5700</v>
      </c>
      <c r="Q2761" s="2">
        <v>1.097</v>
      </c>
      <c r="R2761" s="2">
        <v>1.099</v>
      </c>
      <c r="S2761" s="2">
        <v>0.39</v>
      </c>
      <c r="T2761" s="2" t="s">
        <v>5</v>
      </c>
      <c r="U2761" s="2">
        <v>4.3959999999999999</v>
      </c>
      <c r="V2761" s="2" t="s">
        <v>1647</v>
      </c>
      <c r="W2761" s="2">
        <v>346.07508610000002</v>
      </c>
      <c r="X2761" s="2" t="s">
        <v>1648</v>
      </c>
      <c r="Y2761" s="2">
        <v>-21.272016799999999</v>
      </c>
      <c r="Z2761" s="2">
        <v>745.11599999999999</v>
      </c>
      <c r="AA2761" s="2">
        <v>14.385999999999999</v>
      </c>
      <c r="AB2761" s="2">
        <v>12.699</v>
      </c>
      <c r="AC2761" s="2">
        <v>14.2166</v>
      </c>
      <c r="AD2761" s="4">
        <f t="shared" si="215"/>
        <v>0.10656014250749311</v>
      </c>
      <c r="AE2761" s="4">
        <f t="shared" si="216"/>
        <v>1.4918463640707462</v>
      </c>
      <c r="AF2761" s="4">
        <f t="shared" si="217"/>
        <v>4.5701105306864704</v>
      </c>
      <c r="AG2761" s="4">
        <f t="shared" si="218"/>
        <v>703.86048383891705</v>
      </c>
      <c r="AH2761" s="4">
        <f t="shared" si="219"/>
        <v>0.12055863435033219</v>
      </c>
    </row>
    <row r="2762" spans="1:34" x14ac:dyDescent="0.3">
      <c r="A2762" s="2" t="s">
        <v>16036</v>
      </c>
      <c r="B2762" s="2" t="s">
        <v>16035</v>
      </c>
      <c r="C2762" s="2" t="s">
        <v>226</v>
      </c>
      <c r="D2762" s="2">
        <v>2024</v>
      </c>
      <c r="E2762" s="2" t="s">
        <v>227</v>
      </c>
      <c r="F2762" s="2">
        <v>0</v>
      </c>
      <c r="G2762" s="2">
        <v>22.341702927</v>
      </c>
      <c r="H2762" s="2">
        <v>0.16408600000000001</v>
      </c>
      <c r="I2762" s="2">
        <v>2.68</v>
      </c>
      <c r="J2762" s="2">
        <v>0.239094</v>
      </c>
      <c r="K2762" s="2">
        <v>7.65</v>
      </c>
      <c r="L2762" s="2">
        <v>2.41E-2</v>
      </c>
      <c r="N2762" s="2">
        <v>598</v>
      </c>
      <c r="P2762" s="2">
        <v>6179</v>
      </c>
      <c r="Q2762" s="2">
        <v>1.1399999999999999</v>
      </c>
      <c r="R2762" s="2">
        <v>1.18</v>
      </c>
      <c r="U2762" s="2">
        <v>4.3968999999999996</v>
      </c>
      <c r="V2762" s="2" t="s">
        <v>16037</v>
      </c>
      <c r="W2762" s="2">
        <v>294.29107069999998</v>
      </c>
      <c r="X2762" s="2" t="s">
        <v>16038</v>
      </c>
      <c r="Y2762" s="2">
        <v>60.881301999999998</v>
      </c>
      <c r="Z2762" s="2">
        <v>114.39</v>
      </c>
      <c r="AA2762" s="2">
        <v>9.5429999999999993</v>
      </c>
      <c r="AB2762" s="2">
        <v>8.0340000000000007</v>
      </c>
      <c r="AC2762" s="2">
        <v>9.3917999999999999</v>
      </c>
      <c r="AD2762" s="4">
        <f t="shared" si="215"/>
        <v>0.39742671139734603</v>
      </c>
      <c r="AE2762" s="4">
        <f t="shared" si="216"/>
        <v>1.0651035865448875</v>
      </c>
      <c r="AF2762" s="4">
        <f t="shared" si="217"/>
        <v>1.6895199353485886</v>
      </c>
      <c r="AG2762" s="4">
        <f t="shared" si="218"/>
        <v>63.129053391027952</v>
      </c>
      <c r="AH2762" s="4">
        <f t="shared" si="219"/>
        <v>6.90896079957799E-2</v>
      </c>
    </row>
    <row r="2763" spans="1:34" x14ac:dyDescent="0.3">
      <c r="A2763" s="2" t="s">
        <v>12493</v>
      </c>
      <c r="B2763" s="2" t="s">
        <v>12497</v>
      </c>
      <c r="C2763" s="2" t="s">
        <v>226</v>
      </c>
      <c r="D2763" s="2">
        <v>2023</v>
      </c>
      <c r="E2763" s="2" t="s">
        <v>106</v>
      </c>
      <c r="F2763" s="2">
        <v>0</v>
      </c>
      <c r="G2763" s="2">
        <v>3.0764470899999998</v>
      </c>
      <c r="H2763" s="2">
        <v>4.07E-2</v>
      </c>
      <c r="I2763" s="2">
        <v>1.61</v>
      </c>
      <c r="J2763" s="2">
        <v>0.14363482999999999</v>
      </c>
      <c r="K2763" s="2">
        <v>3.22</v>
      </c>
      <c r="L2763" s="2">
        <v>1.01E-2</v>
      </c>
      <c r="M2763" s="2">
        <v>0</v>
      </c>
      <c r="N2763" s="2">
        <v>1253</v>
      </c>
      <c r="P2763" s="2">
        <v>5670</v>
      </c>
      <c r="Q2763" s="2">
        <v>1.022</v>
      </c>
      <c r="R2763" s="2">
        <v>0.94899999999999995</v>
      </c>
      <c r="S2763" s="2">
        <v>0.06</v>
      </c>
      <c r="T2763" s="2" t="s">
        <v>5</v>
      </c>
      <c r="U2763" s="2">
        <v>4.3970000000000002</v>
      </c>
      <c r="V2763" s="2" t="s">
        <v>12494</v>
      </c>
      <c r="W2763" s="2">
        <v>291.55695539999999</v>
      </c>
      <c r="X2763" s="2" t="s">
        <v>12495</v>
      </c>
      <c r="Y2763" s="2">
        <v>39.227292300000002</v>
      </c>
      <c r="Z2763" s="2">
        <v>690.81899999999996</v>
      </c>
      <c r="AA2763" s="2">
        <v>14.166</v>
      </c>
      <c r="AB2763" s="2">
        <v>12.51</v>
      </c>
      <c r="AC2763" s="2">
        <v>14.0197</v>
      </c>
      <c r="AD2763" s="4">
        <f t="shared" si="215"/>
        <v>0.77157517071100634</v>
      </c>
      <c r="AE2763" s="4">
        <f t="shared" si="216"/>
        <v>1.2422360248447204</v>
      </c>
      <c r="AF2763" s="4">
        <f t="shared" si="217"/>
        <v>1.4142135623730951</v>
      </c>
      <c r="AG2763" s="4">
        <f t="shared" si="218"/>
        <v>584.70264532387603</v>
      </c>
      <c r="AH2763" s="4">
        <f t="shared" si="219"/>
        <v>3.9952086227562099E-2</v>
      </c>
    </row>
    <row r="2764" spans="1:34" x14ac:dyDescent="0.3">
      <c r="A2764" s="2" t="s">
        <v>16169</v>
      </c>
      <c r="B2764" s="2" t="s">
        <v>16168</v>
      </c>
      <c r="C2764" s="2" t="s">
        <v>226</v>
      </c>
      <c r="D2764" s="2">
        <v>2024</v>
      </c>
      <c r="E2764" s="2" t="s">
        <v>227</v>
      </c>
      <c r="F2764" s="2">
        <v>0</v>
      </c>
      <c r="G2764" s="2">
        <v>1.36414864</v>
      </c>
      <c r="H2764" s="2">
        <v>2.3980000000000001E-2</v>
      </c>
      <c r="I2764" s="2">
        <v>18.494818160000001</v>
      </c>
      <c r="J2764" s="2">
        <v>1.65</v>
      </c>
      <c r="K2764" s="2">
        <v>360.09958512999998</v>
      </c>
      <c r="L2764" s="2">
        <v>1.133</v>
      </c>
      <c r="M2764" s="2">
        <v>3.3000000000000002E-2</v>
      </c>
      <c r="N2764" s="2">
        <v>1701</v>
      </c>
      <c r="P2764" s="2">
        <v>5359</v>
      </c>
      <c r="Q2764" s="2">
        <v>1.0409999999999999</v>
      </c>
      <c r="R2764" s="2">
        <v>0.98699999999999999</v>
      </c>
      <c r="S2764" s="2">
        <v>0.39900000000000002</v>
      </c>
      <c r="T2764" s="2" t="s">
        <v>5</v>
      </c>
      <c r="U2764" s="2">
        <v>4.3970000000000002</v>
      </c>
      <c r="V2764" s="2" t="s">
        <v>16170</v>
      </c>
      <c r="W2764" s="2">
        <v>205.35395339999999</v>
      </c>
      <c r="X2764" s="2" t="s">
        <v>16171</v>
      </c>
      <c r="Y2764" s="2">
        <v>17.6868719</v>
      </c>
      <c r="Z2764" s="2">
        <v>176.833</v>
      </c>
      <c r="AA2764" s="2">
        <v>11.196999999999999</v>
      </c>
      <c r="AB2764" s="2">
        <v>9.5229999999999997</v>
      </c>
      <c r="AC2764" s="2">
        <v>11.161099999999999</v>
      </c>
      <c r="AD2764" s="4">
        <f t="shared" si="215"/>
        <v>5.6920987237527747E-2</v>
      </c>
      <c r="AE2764" s="4">
        <f t="shared" si="216"/>
        <v>1.0527433084457565</v>
      </c>
      <c r="AF2764" s="4">
        <f t="shared" si="217"/>
        <v>4.41251584233542</v>
      </c>
      <c r="AG2764" s="4">
        <f t="shared" si="218"/>
        <v>1394.5303792879624</v>
      </c>
      <c r="AH2764" s="4">
        <f t="shared" si="219"/>
        <v>0.1069877664163698</v>
      </c>
    </row>
    <row r="2765" spans="1:34" x14ac:dyDescent="0.3">
      <c r="A2765" s="2" t="s">
        <v>6126</v>
      </c>
      <c r="B2765" s="2" t="s">
        <v>6125</v>
      </c>
      <c r="C2765" s="2" t="s">
        <v>226</v>
      </c>
      <c r="D2765" s="2">
        <v>2015</v>
      </c>
      <c r="E2765" s="2" t="s">
        <v>271</v>
      </c>
      <c r="F2765" s="2">
        <v>0</v>
      </c>
      <c r="G2765" s="2">
        <v>30.94191</v>
      </c>
      <c r="H2765" s="2">
        <v>0.1898</v>
      </c>
      <c r="I2765" s="2">
        <v>2.5</v>
      </c>
      <c r="J2765" s="2">
        <v>0.22303506000000001</v>
      </c>
      <c r="K2765" s="2">
        <v>6.8</v>
      </c>
      <c r="L2765" s="2">
        <v>2.1399999999999999E-2</v>
      </c>
      <c r="N2765" s="2">
        <v>615</v>
      </c>
      <c r="P2765" s="2">
        <v>5850</v>
      </c>
      <c r="Q2765" s="2">
        <v>0.96</v>
      </c>
      <c r="R2765" s="2">
        <v>0.97</v>
      </c>
      <c r="S2765" s="2">
        <v>-0.14000000000000001</v>
      </c>
      <c r="T2765" s="2" t="s">
        <v>5</v>
      </c>
      <c r="U2765" s="2">
        <v>4.3979999999999997</v>
      </c>
      <c r="V2765" s="2" t="s">
        <v>6127</v>
      </c>
      <c r="W2765" s="2">
        <v>178.19211519999999</v>
      </c>
      <c r="X2765" s="2" t="s">
        <v>6128</v>
      </c>
      <c r="Y2765" s="2">
        <v>-1.1984417999999999</v>
      </c>
      <c r="Z2765" s="2">
        <v>316.81900000000002</v>
      </c>
      <c r="AA2765" s="2">
        <v>12.66</v>
      </c>
      <c r="AB2765" s="2">
        <v>11.069000000000001</v>
      </c>
      <c r="AC2765" s="2">
        <v>12.501799999999999</v>
      </c>
      <c r="AD2765" s="4">
        <f t="shared" si="215"/>
        <v>0.43519999999999998</v>
      </c>
      <c r="AE2765" s="4">
        <f t="shared" si="216"/>
        <v>1.0880000000000001</v>
      </c>
      <c r="AF2765" s="4">
        <f t="shared" si="217"/>
        <v>1.6492422502470641</v>
      </c>
      <c r="AG2765" s="4">
        <f t="shared" si="218"/>
        <v>26.882110639067527</v>
      </c>
      <c r="AH2765" s="4">
        <f t="shared" si="219"/>
        <v>6.6503866260859412E-2</v>
      </c>
    </row>
    <row r="2766" spans="1:34" x14ac:dyDescent="0.3">
      <c r="A2766" s="2" t="s">
        <v>5555</v>
      </c>
      <c r="B2766" s="2" t="s">
        <v>5554</v>
      </c>
      <c r="C2766" s="2" t="s">
        <v>226</v>
      </c>
      <c r="D2766" s="2">
        <v>2018</v>
      </c>
      <c r="E2766" s="2" t="s">
        <v>271</v>
      </c>
      <c r="F2766" s="2">
        <v>0</v>
      </c>
      <c r="G2766" s="2">
        <v>14.893291</v>
      </c>
      <c r="H2766" s="2">
        <v>0.1206</v>
      </c>
      <c r="I2766" s="2">
        <v>9.4940230000000003</v>
      </c>
      <c r="J2766" s="2">
        <v>0.84699999999999998</v>
      </c>
      <c r="K2766" s="2">
        <v>100.11645</v>
      </c>
      <c r="L2766" s="2">
        <v>0.315</v>
      </c>
      <c r="M2766" s="2">
        <v>0.47799999999999998</v>
      </c>
      <c r="N2766" s="2">
        <v>804</v>
      </c>
      <c r="P2766" s="2">
        <v>5695</v>
      </c>
      <c r="Q2766" s="2">
        <v>1.07</v>
      </c>
      <c r="R2766" s="2">
        <v>1.056</v>
      </c>
      <c r="S2766" s="2">
        <v>0.2</v>
      </c>
      <c r="T2766" s="2" t="s">
        <v>5</v>
      </c>
      <c r="U2766" s="2">
        <v>4.3979999999999997</v>
      </c>
      <c r="V2766" s="2" t="s">
        <v>5556</v>
      </c>
      <c r="W2766" s="2">
        <v>233.0743401</v>
      </c>
      <c r="X2766" s="2" t="s">
        <v>5557</v>
      </c>
      <c r="Y2766" s="2">
        <v>-22.3583447</v>
      </c>
      <c r="Z2766" s="2">
        <v>158.33500000000001</v>
      </c>
      <c r="AA2766" s="2">
        <v>11.41</v>
      </c>
      <c r="AB2766" s="2">
        <v>9.1880000000000006</v>
      </c>
      <c r="AC2766" s="2">
        <v>11.067</v>
      </c>
      <c r="AD2766" s="4">
        <f t="shared" si="215"/>
        <v>0.11699157917442173</v>
      </c>
      <c r="AE2766" s="4">
        <f t="shared" si="216"/>
        <v>1.1107207434882809</v>
      </c>
      <c r="AF2766" s="4">
        <f t="shared" si="217"/>
        <v>3.247338646531162</v>
      </c>
      <c r="AG2766" s="4">
        <f t="shared" si="218"/>
        <v>74.291256446373325</v>
      </c>
      <c r="AH2766" s="4">
        <f t="shared" si="219"/>
        <v>0.11452480387694747</v>
      </c>
    </row>
    <row r="2767" spans="1:34" x14ac:dyDescent="0.3">
      <c r="A2767" s="2" t="s">
        <v>10343</v>
      </c>
      <c r="B2767" s="2" t="s">
        <v>10342</v>
      </c>
      <c r="C2767" s="2" t="s">
        <v>226</v>
      </c>
      <c r="D2767" s="2">
        <v>2021</v>
      </c>
      <c r="E2767" s="2" t="s">
        <v>106</v>
      </c>
      <c r="F2767" s="2">
        <v>0</v>
      </c>
      <c r="G2767" s="2">
        <v>12.19139957</v>
      </c>
      <c r="H2767" s="2">
        <v>9.8400000000000001E-2</v>
      </c>
      <c r="I2767" s="2">
        <v>2.7489262000000001</v>
      </c>
      <c r="J2767" s="2">
        <v>0.24524319</v>
      </c>
      <c r="K2767" s="2">
        <v>7.99</v>
      </c>
      <c r="L2767" s="2">
        <v>2.5100000000000001E-2</v>
      </c>
      <c r="M2767" s="2">
        <v>0</v>
      </c>
      <c r="N2767" s="2">
        <v>763</v>
      </c>
      <c r="P2767" s="2">
        <v>5516</v>
      </c>
      <c r="Q2767" s="2">
        <v>0.96699999999999997</v>
      </c>
      <c r="R2767" s="2">
        <v>0.85599999999999998</v>
      </c>
      <c r="S2767" s="2">
        <v>-0.06</v>
      </c>
      <c r="T2767" s="2" t="s">
        <v>5</v>
      </c>
      <c r="U2767" s="2">
        <v>4.399</v>
      </c>
      <c r="V2767" s="2" t="s">
        <v>10344</v>
      </c>
      <c r="W2767" s="2">
        <v>300.17047200000002</v>
      </c>
      <c r="X2767" s="2" t="s">
        <v>10345</v>
      </c>
      <c r="Y2767" s="2">
        <v>43.984904800000002</v>
      </c>
      <c r="Z2767" s="2">
        <v>1006.63</v>
      </c>
      <c r="AA2767" s="2">
        <v>15.621</v>
      </c>
      <c r="AB2767" s="2">
        <v>13.58</v>
      </c>
      <c r="AC2767" s="2">
        <v>15.370100000000001</v>
      </c>
      <c r="AD2767" s="4">
        <f t="shared" si="215"/>
        <v>0.38464273817070388</v>
      </c>
      <c r="AE2767" s="4">
        <f t="shared" si="216"/>
        <v>1.0573545005971881</v>
      </c>
      <c r="AF2767" s="4">
        <f t="shared" si="217"/>
        <v>1.7048722794917881</v>
      </c>
      <c r="AG2767" s="4">
        <f t="shared" si="218"/>
        <v>80.213899821534326</v>
      </c>
      <c r="AH2767" s="4">
        <f t="shared" si="219"/>
        <v>6.1720520572474562E-2</v>
      </c>
    </row>
    <row r="2768" spans="1:34" x14ac:dyDescent="0.3">
      <c r="A2768" s="2" t="s">
        <v>18635</v>
      </c>
      <c r="B2768" s="2" t="s">
        <v>18634</v>
      </c>
      <c r="C2768" s="2" t="s">
        <v>226</v>
      </c>
      <c r="D2768" s="2">
        <v>2012</v>
      </c>
      <c r="E2768" s="2" t="s">
        <v>18636</v>
      </c>
      <c r="F2768" s="2">
        <v>0</v>
      </c>
      <c r="G2768" s="2">
        <v>3.3520569999999998</v>
      </c>
      <c r="H2768" s="2">
        <v>4.7E-2</v>
      </c>
      <c r="I2768" s="2">
        <v>16.7</v>
      </c>
      <c r="J2768" s="2">
        <v>1.49</v>
      </c>
      <c r="K2768" s="2">
        <v>1274.44</v>
      </c>
      <c r="L2768" s="2">
        <v>4.01</v>
      </c>
      <c r="M2768" s="2">
        <v>0.1</v>
      </c>
      <c r="N2768" s="2">
        <v>1500</v>
      </c>
      <c r="O2768" s="2" t="s">
        <v>422</v>
      </c>
      <c r="P2768" s="2">
        <v>6250</v>
      </c>
      <c r="Q2768" s="2">
        <v>1.1499999999999999</v>
      </c>
      <c r="R2768" s="2">
        <v>1.2</v>
      </c>
      <c r="S2768" s="2">
        <v>-0.5</v>
      </c>
      <c r="T2768" s="2" t="s">
        <v>5</v>
      </c>
      <c r="U2768" s="2">
        <v>4.4000000000000004</v>
      </c>
      <c r="V2768" s="2" t="s">
        <v>18637</v>
      </c>
      <c r="W2768" s="2">
        <v>293.98502839999998</v>
      </c>
      <c r="X2768" s="2" t="s">
        <v>18638</v>
      </c>
      <c r="Y2768" s="2">
        <v>36.296293900000002</v>
      </c>
      <c r="Z2768" s="2">
        <v>2346.0100000000002</v>
      </c>
      <c r="AA2768" s="2">
        <v>16.643999999999998</v>
      </c>
      <c r="AB2768" s="2">
        <v>15.271000000000001</v>
      </c>
      <c r="AC2768" s="2">
        <v>16.4299</v>
      </c>
      <c r="AD2768" s="4">
        <f t="shared" si="215"/>
        <v>0.27363395050051931</v>
      </c>
      <c r="AE2768" s="4">
        <f t="shared" si="216"/>
        <v>4.5696869733586727</v>
      </c>
      <c r="AF2768" s="4">
        <f t="shared" si="217"/>
        <v>8.735775435248426</v>
      </c>
      <c r="AG2768" s="4">
        <f t="shared" si="218"/>
        <v>819.61497402125917</v>
      </c>
      <c r="AH2768" s="4">
        <f t="shared" si="219"/>
        <v>0.22555675184616669</v>
      </c>
    </row>
    <row r="2769" spans="1:34" x14ac:dyDescent="0.3">
      <c r="A2769" s="2" t="s">
        <v>694</v>
      </c>
      <c r="B2769" s="2" t="s">
        <v>693</v>
      </c>
      <c r="C2769" s="2" t="s">
        <v>226</v>
      </c>
      <c r="D2769" s="2">
        <v>2021</v>
      </c>
      <c r="E2769" s="2" t="s">
        <v>271</v>
      </c>
      <c r="F2769" s="2">
        <v>0</v>
      </c>
      <c r="G2769" s="2">
        <v>0.57865699999999998</v>
      </c>
      <c r="I2769" s="2">
        <v>1.2</v>
      </c>
      <c r="J2769" s="2">
        <v>0.10705700999999999</v>
      </c>
      <c r="K2769" s="2">
        <v>1.87</v>
      </c>
      <c r="L2769" s="2">
        <v>5.8799999999999998E-3</v>
      </c>
      <c r="P2769" s="2">
        <v>5765</v>
      </c>
      <c r="Q2769" s="2">
        <v>0.93</v>
      </c>
      <c r="R2769" s="2">
        <v>1</v>
      </c>
      <c r="S2769" s="2">
        <v>-0.39</v>
      </c>
      <c r="T2769" s="2" t="s">
        <v>5</v>
      </c>
      <c r="U2769" s="2">
        <v>4.4000000000000004</v>
      </c>
      <c r="V2769" s="2" t="s">
        <v>695</v>
      </c>
      <c r="W2769" s="2">
        <v>210.6376171</v>
      </c>
      <c r="X2769" s="2" t="s">
        <v>696</v>
      </c>
      <c r="Y2769" s="2">
        <v>-10.023685199999999</v>
      </c>
      <c r="Z2769" s="2">
        <v>561.92899999999997</v>
      </c>
      <c r="AA2769" s="2">
        <v>13.976000000000001</v>
      </c>
      <c r="AB2769" s="2">
        <v>12.292</v>
      </c>
      <c r="AC2769" s="2">
        <v>13.832599999999999</v>
      </c>
      <c r="AD2769" s="4">
        <f t="shared" si="215"/>
        <v>1.082175925925926</v>
      </c>
      <c r="AE2769" s="4">
        <f t="shared" si="216"/>
        <v>1.2986111111111112</v>
      </c>
      <c r="AF2769" s="4">
        <f t="shared" si="217"/>
        <v>1.248332220738267</v>
      </c>
      <c r="AG2769" s="4" t="str">
        <f t="shared" si="218"/>
        <v/>
      </c>
      <c r="AH2769" s="4" t="str">
        <f t="shared" si="219"/>
        <v/>
      </c>
    </row>
    <row r="2770" spans="1:34" x14ac:dyDescent="0.3">
      <c r="A2770" s="2" t="s">
        <v>694</v>
      </c>
      <c r="B2770" s="2" t="s">
        <v>697</v>
      </c>
      <c r="C2770" s="2" t="s">
        <v>226</v>
      </c>
      <c r="D2770" s="2">
        <v>2021</v>
      </c>
      <c r="E2770" s="2" t="s">
        <v>271</v>
      </c>
      <c r="F2770" s="2">
        <v>0</v>
      </c>
      <c r="G2770" s="2">
        <v>11.811437</v>
      </c>
      <c r="I2770" s="2">
        <v>2.2999999999999998</v>
      </c>
      <c r="J2770" s="2">
        <v>0.20519261</v>
      </c>
      <c r="K2770" s="2">
        <v>5.9</v>
      </c>
      <c r="L2770" s="2">
        <v>1.8599999999999998E-2</v>
      </c>
      <c r="P2770" s="2">
        <v>5765</v>
      </c>
      <c r="Q2770" s="2">
        <v>0.93</v>
      </c>
      <c r="R2770" s="2">
        <v>1</v>
      </c>
      <c r="S2770" s="2">
        <v>-0.39</v>
      </c>
      <c r="T2770" s="2" t="s">
        <v>5</v>
      </c>
      <c r="U2770" s="2">
        <v>4.4000000000000004</v>
      </c>
      <c r="V2770" s="2" t="s">
        <v>695</v>
      </c>
      <c r="W2770" s="2">
        <v>210.6376171</v>
      </c>
      <c r="X2770" s="2" t="s">
        <v>696</v>
      </c>
      <c r="Y2770" s="2">
        <v>-10.023685199999999</v>
      </c>
      <c r="Z2770" s="2">
        <v>561.92899999999997</v>
      </c>
      <c r="AA2770" s="2">
        <v>13.976000000000001</v>
      </c>
      <c r="AB2770" s="2">
        <v>12.292</v>
      </c>
      <c r="AC2770" s="2">
        <v>13.832599999999999</v>
      </c>
      <c r="AD2770" s="4">
        <f t="shared" si="215"/>
        <v>0.48491822141859142</v>
      </c>
      <c r="AE2770" s="4">
        <f t="shared" si="216"/>
        <v>1.1153119092627601</v>
      </c>
      <c r="AF2770" s="4">
        <f t="shared" si="217"/>
        <v>1.6016296049038143</v>
      </c>
      <c r="AG2770" s="4" t="str">
        <f t="shared" si="218"/>
        <v/>
      </c>
      <c r="AH2770" s="4" t="str">
        <f t="shared" si="219"/>
        <v/>
      </c>
    </row>
    <row r="2771" spans="1:34" x14ac:dyDescent="0.3">
      <c r="A2771" s="2" t="s">
        <v>13695</v>
      </c>
      <c r="B2771" s="2" t="s">
        <v>13694</v>
      </c>
      <c r="C2771" s="2" t="s">
        <v>226</v>
      </c>
      <c r="D2771" s="2">
        <v>2013</v>
      </c>
      <c r="E2771" s="2" t="s">
        <v>106</v>
      </c>
      <c r="F2771" s="2">
        <v>0</v>
      </c>
      <c r="G2771" s="2">
        <v>13.722341</v>
      </c>
      <c r="H2771" s="2">
        <v>9.4E-2</v>
      </c>
      <c r="I2771" s="2">
        <v>2.2400000000000002</v>
      </c>
      <c r="J2771" s="2">
        <v>0.2</v>
      </c>
      <c r="K2771" s="2">
        <v>5.65</v>
      </c>
      <c r="L2771" s="2">
        <v>1.78E-2</v>
      </c>
      <c r="M2771" s="2">
        <v>0.16</v>
      </c>
      <c r="N2771" s="2">
        <v>779</v>
      </c>
      <c r="O2771" s="2" t="s">
        <v>2031</v>
      </c>
      <c r="P2771" s="2">
        <v>5638</v>
      </c>
      <c r="Q2771" s="2">
        <v>0.93</v>
      </c>
      <c r="R2771" s="2">
        <v>0.81</v>
      </c>
      <c r="S2771" s="2">
        <v>-0.28999999999999998</v>
      </c>
      <c r="T2771" s="2" t="s">
        <v>5</v>
      </c>
      <c r="U2771" s="2">
        <v>4.4000000000000004</v>
      </c>
      <c r="V2771" s="2" t="s">
        <v>13696</v>
      </c>
      <c r="W2771" s="2">
        <v>293.2609013</v>
      </c>
      <c r="X2771" s="2" t="s">
        <v>13697</v>
      </c>
      <c r="Y2771" s="2">
        <v>44.868865599999999</v>
      </c>
      <c r="Z2771" s="2">
        <v>730.625</v>
      </c>
      <c r="AA2771" s="2">
        <v>13.866</v>
      </c>
      <c r="AB2771" s="2">
        <v>12.234</v>
      </c>
      <c r="AC2771" s="2">
        <v>13.712</v>
      </c>
      <c r="AD2771" s="4">
        <f t="shared" si="215"/>
        <v>0.50269480001822142</v>
      </c>
      <c r="AE2771" s="4">
        <f t="shared" si="216"/>
        <v>1.1260363520408163</v>
      </c>
      <c r="AF2771" s="4">
        <f t="shared" si="217"/>
        <v>1.5881817995970828</v>
      </c>
      <c r="AG2771" s="4">
        <f t="shared" si="218"/>
        <v>88.736097690646432</v>
      </c>
      <c r="AH2771" s="4">
        <f t="shared" si="219"/>
        <v>5.6902518140193321E-2</v>
      </c>
    </row>
    <row r="2772" spans="1:34" x14ac:dyDescent="0.3">
      <c r="A2772" s="2" t="s">
        <v>13695</v>
      </c>
      <c r="B2772" s="2" t="s">
        <v>13698</v>
      </c>
      <c r="C2772" s="2" t="s">
        <v>226</v>
      </c>
      <c r="D2772" s="2">
        <v>2013</v>
      </c>
      <c r="E2772" s="2" t="s">
        <v>106</v>
      </c>
      <c r="F2772" s="2">
        <v>0</v>
      </c>
      <c r="G2772" s="2">
        <v>242.46129999999999</v>
      </c>
      <c r="H2772" s="2">
        <v>0.64</v>
      </c>
      <c r="I2772" s="2">
        <v>1.71</v>
      </c>
      <c r="J2772" s="2">
        <v>0.153</v>
      </c>
      <c r="K2772" s="2">
        <v>3.57</v>
      </c>
      <c r="L2772" s="2">
        <v>1.12E-2</v>
      </c>
      <c r="M2772" s="2">
        <v>0.14000000000000001</v>
      </c>
      <c r="N2772" s="2">
        <v>299</v>
      </c>
      <c r="O2772" s="2" t="s">
        <v>2031</v>
      </c>
      <c r="P2772" s="2">
        <v>5638</v>
      </c>
      <c r="Q2772" s="2">
        <v>0.93</v>
      </c>
      <c r="R2772" s="2">
        <v>0.81</v>
      </c>
      <c r="S2772" s="2">
        <v>-0.28999999999999998</v>
      </c>
      <c r="T2772" s="2" t="s">
        <v>5</v>
      </c>
      <c r="U2772" s="2">
        <v>4.4000000000000004</v>
      </c>
      <c r="V2772" s="2" t="s">
        <v>13696</v>
      </c>
      <c r="W2772" s="2">
        <v>293.2609013</v>
      </c>
      <c r="X2772" s="2" t="s">
        <v>13697</v>
      </c>
      <c r="Y2772" s="2">
        <v>44.868865599999999</v>
      </c>
      <c r="Z2772" s="2">
        <v>730.625</v>
      </c>
      <c r="AA2772" s="2">
        <v>13.866</v>
      </c>
      <c r="AB2772" s="2">
        <v>12.234</v>
      </c>
      <c r="AC2772" s="2">
        <v>13.712</v>
      </c>
      <c r="AD2772" s="4">
        <f t="shared" si="215"/>
        <v>0.71396987047146621</v>
      </c>
      <c r="AE2772" s="4">
        <f t="shared" si="216"/>
        <v>1.2208884785062071</v>
      </c>
      <c r="AF2772" s="4">
        <f t="shared" si="217"/>
        <v>1.444894216974244</v>
      </c>
      <c r="AG2772" s="4">
        <f t="shared" si="218"/>
        <v>1.9142386699085738</v>
      </c>
      <c r="AH2772" s="4">
        <f t="shared" si="219"/>
        <v>8.3560390078787392E-2</v>
      </c>
    </row>
    <row r="2773" spans="1:34" x14ac:dyDescent="0.3">
      <c r="A2773" s="2" t="s">
        <v>17839</v>
      </c>
      <c r="B2773" s="2" t="s">
        <v>17838</v>
      </c>
      <c r="C2773" s="2" t="s">
        <v>226</v>
      </c>
      <c r="D2773" s="2">
        <v>2007</v>
      </c>
      <c r="E2773" s="2" t="s">
        <v>17831</v>
      </c>
      <c r="F2773" s="2">
        <v>0</v>
      </c>
      <c r="G2773" s="2">
        <v>1.3061858099999999</v>
      </c>
      <c r="H2773" s="2">
        <v>2.282E-2</v>
      </c>
      <c r="I2773" s="2">
        <v>14.975</v>
      </c>
      <c r="J2773" s="2">
        <v>1.3360000000000001</v>
      </c>
      <c r="K2773" s="2">
        <v>607.03</v>
      </c>
      <c r="L2773" s="2">
        <v>1.91</v>
      </c>
      <c r="M2773" s="2">
        <v>0</v>
      </c>
      <c r="N2773" s="2">
        <v>1638</v>
      </c>
      <c r="O2773" s="2" t="s">
        <v>2031</v>
      </c>
      <c r="P2773" s="2">
        <v>5650</v>
      </c>
      <c r="Q2773" s="2">
        <v>0.82899999999999996</v>
      </c>
      <c r="R2773" s="2">
        <v>0.92800000000000005</v>
      </c>
      <c r="S2773" s="2">
        <v>-0.19</v>
      </c>
      <c r="T2773" s="2" t="s">
        <v>5</v>
      </c>
      <c r="U2773" s="2">
        <v>4.4000000000000004</v>
      </c>
      <c r="V2773" s="2" t="s">
        <v>17840</v>
      </c>
      <c r="W2773" s="2">
        <v>268.02911060000002</v>
      </c>
      <c r="X2773" s="2" t="s">
        <v>17841</v>
      </c>
      <c r="Y2773" s="2">
        <v>37.546326800000003</v>
      </c>
      <c r="Z2773" s="2">
        <v>231.33699999999999</v>
      </c>
      <c r="AA2773" s="2">
        <v>12.362</v>
      </c>
      <c r="AB2773" s="2">
        <v>10.608000000000001</v>
      </c>
      <c r="AC2773" s="2">
        <v>12.1995</v>
      </c>
      <c r="AD2773" s="4">
        <f t="shared" si="215"/>
        <v>0.18076305047120886</v>
      </c>
      <c r="AE2773" s="4">
        <f t="shared" si="216"/>
        <v>2.7069266808063523</v>
      </c>
      <c r="AF2773" s="4">
        <f t="shared" si="217"/>
        <v>6.3668066599414752</v>
      </c>
      <c r="AG2773" s="4">
        <f t="shared" si="218"/>
        <v>1206.5947245793166</v>
      </c>
      <c r="AH2773" s="4">
        <f t="shared" si="219"/>
        <v>0.15731303619983222</v>
      </c>
    </row>
    <row r="2774" spans="1:34" x14ac:dyDescent="0.3">
      <c r="A2774" s="2" t="s">
        <v>18337</v>
      </c>
      <c r="B2774" s="2" t="s">
        <v>18336</v>
      </c>
      <c r="C2774" s="2" t="s">
        <v>226</v>
      </c>
      <c r="D2774" s="2">
        <v>2011</v>
      </c>
      <c r="E2774" s="2" t="s">
        <v>17888</v>
      </c>
      <c r="F2774" s="2">
        <v>0</v>
      </c>
      <c r="G2774" s="2">
        <v>3.1615799999999998</v>
      </c>
      <c r="H2774" s="2">
        <v>4.317E-2</v>
      </c>
      <c r="I2774" s="2">
        <v>14.5717</v>
      </c>
      <c r="J2774" s="2">
        <v>1.3</v>
      </c>
      <c r="K2774" s="2">
        <v>225.6593</v>
      </c>
      <c r="L2774" s="2">
        <v>0.71</v>
      </c>
      <c r="M2774" s="2">
        <v>0</v>
      </c>
      <c r="N2774" s="2">
        <v>1338.29</v>
      </c>
      <c r="P2774" s="2">
        <v>5990</v>
      </c>
      <c r="Q2774" s="2">
        <v>1.08</v>
      </c>
      <c r="R2774" s="2">
        <v>1.05</v>
      </c>
      <c r="S2774" s="2">
        <v>-0.15</v>
      </c>
      <c r="T2774" s="2" t="s">
        <v>5</v>
      </c>
      <c r="U2774" s="2">
        <v>4.4000000000000004</v>
      </c>
      <c r="V2774" s="2" t="s">
        <v>18338</v>
      </c>
      <c r="W2774" s="2">
        <v>76.081891200000001</v>
      </c>
      <c r="X2774" s="2" t="s">
        <v>18339</v>
      </c>
      <c r="Y2774" s="2">
        <v>-6.2297801000000002</v>
      </c>
      <c r="Z2774" s="2">
        <v>202.21799999999999</v>
      </c>
      <c r="AA2774" s="2">
        <v>10.939</v>
      </c>
      <c r="AB2774" s="2">
        <v>9.5250000000000004</v>
      </c>
      <c r="AC2774" s="2">
        <v>10.8531</v>
      </c>
      <c r="AD2774" s="4">
        <f t="shared" si="215"/>
        <v>7.293274711773548E-2</v>
      </c>
      <c r="AE2774" s="4">
        <f t="shared" si="216"/>
        <v>1.0627541111755061</v>
      </c>
      <c r="AF2774" s="4">
        <f t="shared" si="217"/>
        <v>3.9352425696284752</v>
      </c>
      <c r="AG2774" s="4">
        <f t="shared" si="218"/>
        <v>722.90387578724449</v>
      </c>
      <c r="AH2774" s="4">
        <f t="shared" si="219"/>
        <v>0.10757129357227732</v>
      </c>
    </row>
    <row r="2775" spans="1:34" x14ac:dyDescent="0.3">
      <c r="A2775" s="2" t="s">
        <v>16330</v>
      </c>
      <c r="B2775" s="2" t="s">
        <v>16329</v>
      </c>
      <c r="C2775" s="2" t="s">
        <v>226</v>
      </c>
      <c r="D2775" s="2">
        <v>2023</v>
      </c>
      <c r="E2775" s="2" t="s">
        <v>227</v>
      </c>
      <c r="F2775" s="2">
        <v>0</v>
      </c>
      <c r="G2775" s="2">
        <v>18.261607999999999</v>
      </c>
      <c r="H2775" s="2">
        <v>0.13220000000000001</v>
      </c>
      <c r="I2775" s="2">
        <v>3.1469999999999998</v>
      </c>
      <c r="J2775" s="2">
        <v>0.28075702000000002</v>
      </c>
      <c r="K2775" s="2">
        <v>20.100000000000001</v>
      </c>
      <c r="L2775" s="2">
        <v>6.324167E-2</v>
      </c>
      <c r="M2775" s="2">
        <v>0.21</v>
      </c>
      <c r="N2775" s="2">
        <v>728</v>
      </c>
      <c r="P2775" s="2">
        <v>5635</v>
      </c>
      <c r="Q2775" s="2">
        <v>0.95</v>
      </c>
      <c r="R2775" s="2">
        <v>0.89600000000000002</v>
      </c>
      <c r="S2775" s="2">
        <v>-0.14000000000000001</v>
      </c>
      <c r="T2775" s="2" t="s">
        <v>5</v>
      </c>
      <c r="U2775" s="2">
        <v>4.4000000000000004</v>
      </c>
      <c r="V2775" s="2" t="s">
        <v>16331</v>
      </c>
      <c r="W2775" s="2">
        <v>258.7623456</v>
      </c>
      <c r="X2775" s="2" t="s">
        <v>16332</v>
      </c>
      <c r="Y2775" s="2">
        <v>18.340344900000002</v>
      </c>
      <c r="Z2775" s="2">
        <v>77.682000000000002</v>
      </c>
      <c r="AA2775" s="2">
        <v>9.4600000000000009</v>
      </c>
      <c r="AB2775" s="2">
        <v>7.87</v>
      </c>
      <c r="AC2775" s="2">
        <v>9.3440799999999999</v>
      </c>
      <c r="AD2775" s="4">
        <f t="shared" si="215"/>
        <v>0.6449199753026722</v>
      </c>
      <c r="AE2775" s="4">
        <f t="shared" si="216"/>
        <v>2.0295631622775092</v>
      </c>
      <c r="AF2775" s="4">
        <f t="shared" si="217"/>
        <v>2.5272584497212236</v>
      </c>
      <c r="AG2775" s="4">
        <f t="shared" si="218"/>
        <v>46.714298528148973</v>
      </c>
      <c r="AH2775" s="4">
        <f t="shared" si="219"/>
        <v>9.366642994409255E-2</v>
      </c>
    </row>
    <row r="2776" spans="1:34" x14ac:dyDescent="0.3">
      <c r="A2776" s="2" t="s">
        <v>14538</v>
      </c>
      <c r="B2776" s="2" t="s">
        <v>14537</v>
      </c>
      <c r="C2776" s="2" t="s">
        <v>226</v>
      </c>
      <c r="D2776" s="2">
        <v>2016</v>
      </c>
      <c r="E2776" s="2" t="s">
        <v>106</v>
      </c>
      <c r="F2776" s="2">
        <v>0</v>
      </c>
      <c r="G2776" s="2">
        <v>12.984955729999999</v>
      </c>
      <c r="H2776" s="2">
        <v>0.10288</v>
      </c>
      <c r="I2776" s="2">
        <v>1.78</v>
      </c>
      <c r="J2776" s="2">
        <v>0.15880095999999999</v>
      </c>
      <c r="K2776" s="2">
        <v>3.82</v>
      </c>
      <c r="L2776" s="2">
        <v>1.2E-2</v>
      </c>
      <c r="M2776" s="2">
        <v>0</v>
      </c>
      <c r="N2776" s="2">
        <v>818</v>
      </c>
      <c r="P2776" s="2">
        <v>6116</v>
      </c>
      <c r="Q2776" s="2">
        <v>1.0900000000000001</v>
      </c>
      <c r="R2776" s="2">
        <v>1.06</v>
      </c>
      <c r="S2776" s="2">
        <v>-0.13</v>
      </c>
      <c r="T2776" s="2" t="s">
        <v>5</v>
      </c>
      <c r="U2776" s="2">
        <v>4.4000000000000004</v>
      </c>
      <c r="V2776" s="2" t="s">
        <v>14539</v>
      </c>
      <c r="W2776" s="2">
        <v>286.43372599999998</v>
      </c>
      <c r="X2776" s="2" t="s">
        <v>14540</v>
      </c>
      <c r="Y2776" s="2">
        <v>50.300226600000002</v>
      </c>
      <c r="Z2776" s="2">
        <v>627.45500000000004</v>
      </c>
      <c r="AA2776" s="2">
        <v>13.169</v>
      </c>
      <c r="AB2776" s="2">
        <v>11.752000000000001</v>
      </c>
      <c r="AC2776" s="2">
        <v>13.0069</v>
      </c>
      <c r="AD2776" s="4">
        <f t="shared" si="215"/>
        <v>0.67733474805275118</v>
      </c>
      <c r="AE2776" s="4">
        <f t="shared" si="216"/>
        <v>1.2056558515338971</v>
      </c>
      <c r="AF2776" s="4">
        <f t="shared" si="217"/>
        <v>1.4649462159855346</v>
      </c>
      <c r="AG2776" s="4">
        <f t="shared" si="218"/>
        <v>140.91292882390977</v>
      </c>
      <c r="AH2776" s="4">
        <f t="shared" si="219"/>
        <v>5.1220643279432237E-2</v>
      </c>
    </row>
    <row r="2777" spans="1:34" x14ac:dyDescent="0.3">
      <c r="A2777" s="2" t="s">
        <v>18325</v>
      </c>
      <c r="B2777" s="2" t="s">
        <v>18324</v>
      </c>
      <c r="C2777" s="2" t="s">
        <v>226</v>
      </c>
      <c r="D2777" s="2">
        <v>2010</v>
      </c>
      <c r="E2777" s="2" t="s">
        <v>17888</v>
      </c>
      <c r="F2777" s="2">
        <v>0</v>
      </c>
      <c r="G2777" s="2">
        <v>2.7186599999999999</v>
      </c>
      <c r="H2777" s="2">
        <v>3.9399999999999998E-2</v>
      </c>
      <c r="I2777" s="2">
        <v>10.76064</v>
      </c>
      <c r="J2777" s="2">
        <v>0.96</v>
      </c>
      <c r="K2777" s="2">
        <v>835.89290000000005</v>
      </c>
      <c r="L2777" s="2">
        <v>2.63</v>
      </c>
      <c r="M2777" s="2">
        <v>0</v>
      </c>
      <c r="N2777" s="2">
        <v>1388</v>
      </c>
      <c r="P2777" s="2">
        <v>6140</v>
      </c>
      <c r="Q2777" s="2">
        <v>0.95</v>
      </c>
      <c r="R2777" s="2">
        <v>0.72</v>
      </c>
      <c r="S2777" s="2">
        <v>-0.13</v>
      </c>
      <c r="T2777" s="2" t="s">
        <v>5</v>
      </c>
      <c r="U2777" s="2">
        <v>4.4000000000000004</v>
      </c>
      <c r="V2777" s="2" t="s">
        <v>18326</v>
      </c>
      <c r="W2777" s="2">
        <v>3.9617073</v>
      </c>
      <c r="X2777" s="2" t="s">
        <v>18327</v>
      </c>
      <c r="Y2777" s="2">
        <v>1.2005121999999999</v>
      </c>
      <c r="Z2777" s="2">
        <v>275.99400000000003</v>
      </c>
      <c r="AA2777" s="2">
        <v>11.257</v>
      </c>
      <c r="AB2777" s="2">
        <v>10.161</v>
      </c>
      <c r="AC2777" s="2">
        <v>11.409000000000001</v>
      </c>
      <c r="AD2777" s="4">
        <f t="shared" si="215"/>
        <v>0.67086684607318614</v>
      </c>
      <c r="AE2777" s="4">
        <f t="shared" si="216"/>
        <v>7.2189566185289697</v>
      </c>
      <c r="AF2777" s="4">
        <f t="shared" si="217"/>
        <v>8.8136594753602537</v>
      </c>
      <c r="AG2777" s="4">
        <f t="shared" si="218"/>
        <v>741.34113986579553</v>
      </c>
      <c r="AH2777" s="4">
        <f t="shared" si="219"/>
        <v>0.23657101545054562</v>
      </c>
    </row>
    <row r="2778" spans="1:34" x14ac:dyDescent="0.3">
      <c r="A2778" s="2" t="s">
        <v>6482</v>
      </c>
      <c r="B2778" s="2" t="s">
        <v>6481</v>
      </c>
      <c r="C2778" s="2" t="s">
        <v>226</v>
      </c>
      <c r="D2778" s="2">
        <v>2013</v>
      </c>
      <c r="E2778" s="2" t="s">
        <v>106</v>
      </c>
      <c r="F2778" s="2">
        <v>0</v>
      </c>
      <c r="G2778" s="2">
        <v>7.0081509999999998</v>
      </c>
      <c r="H2778" s="2">
        <v>7.3999999999999996E-2</v>
      </c>
      <c r="I2778" s="2">
        <v>1.31</v>
      </c>
      <c r="J2778" s="2">
        <v>0.11700000000000001</v>
      </c>
      <c r="K2778" s="2">
        <v>2.27</v>
      </c>
      <c r="L2778" s="2">
        <v>7.1399999999999996E-3</v>
      </c>
      <c r="M2778" s="2">
        <v>0</v>
      </c>
      <c r="N2778" s="2">
        <v>1062</v>
      </c>
      <c r="P2778" s="2">
        <v>6080</v>
      </c>
      <c r="Q2778" s="2">
        <v>1.2</v>
      </c>
      <c r="R2778" s="2">
        <v>1.2</v>
      </c>
      <c r="S2778" s="2">
        <v>-0.12</v>
      </c>
      <c r="T2778" s="2" t="s">
        <v>129</v>
      </c>
      <c r="U2778" s="2">
        <v>4.4000000000000004</v>
      </c>
      <c r="V2778" s="2" t="s">
        <v>6483</v>
      </c>
      <c r="W2778" s="2">
        <v>284.4334642</v>
      </c>
      <c r="X2778" s="2" t="s">
        <v>6484</v>
      </c>
      <c r="Y2778" s="2">
        <v>49.305123899999998</v>
      </c>
      <c r="Z2778" s="2">
        <v>848.25400000000002</v>
      </c>
      <c r="AA2778" s="2">
        <v>13.882999999999999</v>
      </c>
      <c r="AB2778" s="2">
        <v>12.481999999999999</v>
      </c>
      <c r="AC2778" s="2">
        <v>13.739699999999999</v>
      </c>
      <c r="AD2778" s="4">
        <f t="shared" si="215"/>
        <v>1.0097456019351527</v>
      </c>
      <c r="AE2778" s="4">
        <f t="shared" si="216"/>
        <v>1.3227667385350503</v>
      </c>
      <c r="AF2778" s="4">
        <f t="shared" si="217"/>
        <v>1.3163678921490436</v>
      </c>
      <c r="AG2778" s="4">
        <f t="shared" si="218"/>
        <v>322.40607737707359</v>
      </c>
      <c r="AH2778" s="4">
        <f t="shared" si="219"/>
        <v>4.0393828977624238E-2</v>
      </c>
    </row>
    <row r="2779" spans="1:34" x14ac:dyDescent="0.3">
      <c r="A2779" s="2" t="s">
        <v>6482</v>
      </c>
      <c r="B2779" s="2" t="s">
        <v>6485</v>
      </c>
      <c r="C2779" s="2" t="s">
        <v>226</v>
      </c>
      <c r="D2779" s="2">
        <v>2013</v>
      </c>
      <c r="E2779" s="2" t="s">
        <v>106</v>
      </c>
      <c r="F2779" s="2">
        <v>0</v>
      </c>
      <c r="G2779" s="2">
        <v>8.7193749999999994</v>
      </c>
      <c r="H2779" s="2">
        <v>8.8999999999999996E-2</v>
      </c>
      <c r="I2779" s="2">
        <v>1.19</v>
      </c>
      <c r="J2779" s="2">
        <v>0.106</v>
      </c>
      <c r="K2779" s="2">
        <v>1.81</v>
      </c>
      <c r="L2779" s="2">
        <v>5.7000000000000002E-3</v>
      </c>
      <c r="M2779" s="2">
        <v>0</v>
      </c>
      <c r="N2779" s="2">
        <v>987</v>
      </c>
      <c r="P2779" s="2">
        <v>6080</v>
      </c>
      <c r="Q2779" s="2">
        <v>1.2</v>
      </c>
      <c r="R2779" s="2">
        <v>1.2</v>
      </c>
      <c r="S2779" s="2">
        <v>-0.12</v>
      </c>
      <c r="T2779" s="2" t="s">
        <v>129</v>
      </c>
      <c r="U2779" s="2">
        <v>4.4000000000000004</v>
      </c>
      <c r="V2779" s="2" t="s">
        <v>6483</v>
      </c>
      <c r="W2779" s="2">
        <v>284.4334642</v>
      </c>
      <c r="X2779" s="2" t="s">
        <v>6484</v>
      </c>
      <c r="Y2779" s="2">
        <v>49.305123899999998</v>
      </c>
      <c r="Z2779" s="2">
        <v>848.25400000000002</v>
      </c>
      <c r="AA2779" s="2">
        <v>13.882999999999999</v>
      </c>
      <c r="AB2779" s="2">
        <v>12.481999999999999</v>
      </c>
      <c r="AC2779" s="2">
        <v>13.739699999999999</v>
      </c>
      <c r="AD2779" s="4">
        <f t="shared" si="215"/>
        <v>1.074082623657471</v>
      </c>
      <c r="AE2779" s="4">
        <f t="shared" si="216"/>
        <v>1.2781583221523904</v>
      </c>
      <c r="AF2779" s="4">
        <f t="shared" si="217"/>
        <v>1.2332916943535073</v>
      </c>
      <c r="AG2779" s="4">
        <f t="shared" si="218"/>
        <v>222.8879787548106</v>
      </c>
      <c r="AH2779" s="4">
        <f t="shared" si="219"/>
        <v>3.9256107151555052E-2</v>
      </c>
    </row>
    <row r="2780" spans="1:34" x14ac:dyDescent="0.3">
      <c r="A2780" s="2" t="s">
        <v>6482</v>
      </c>
      <c r="B2780" s="2" t="s">
        <v>6486</v>
      </c>
      <c r="C2780" s="2" t="s">
        <v>226</v>
      </c>
      <c r="D2780" s="2">
        <v>2013</v>
      </c>
      <c r="E2780" s="2" t="s">
        <v>106</v>
      </c>
      <c r="F2780" s="2">
        <v>0</v>
      </c>
      <c r="G2780" s="2">
        <v>59.736669999999997</v>
      </c>
      <c r="H2780" s="2">
        <v>0.32</v>
      </c>
      <c r="I2780" s="2">
        <v>2.87</v>
      </c>
      <c r="J2780" s="2">
        <v>0.25600000000000001</v>
      </c>
      <c r="K2780" s="2">
        <v>8.6</v>
      </c>
      <c r="L2780" s="2">
        <v>2.7099999999999999E-2</v>
      </c>
      <c r="M2780" s="2">
        <v>0</v>
      </c>
      <c r="N2780" s="2">
        <v>520</v>
      </c>
      <c r="P2780" s="2">
        <v>6080</v>
      </c>
      <c r="Q2780" s="2">
        <v>1.2</v>
      </c>
      <c r="R2780" s="2">
        <v>1.2</v>
      </c>
      <c r="S2780" s="2">
        <v>-0.12</v>
      </c>
      <c r="T2780" s="2" t="s">
        <v>129</v>
      </c>
      <c r="U2780" s="2">
        <v>4.4000000000000004</v>
      </c>
      <c r="V2780" s="2" t="s">
        <v>6483</v>
      </c>
      <c r="W2780" s="2">
        <v>284.4334642</v>
      </c>
      <c r="X2780" s="2" t="s">
        <v>6484</v>
      </c>
      <c r="Y2780" s="2">
        <v>49.305123899999998</v>
      </c>
      <c r="Z2780" s="2">
        <v>848.25400000000002</v>
      </c>
      <c r="AA2780" s="2">
        <v>13.882999999999999</v>
      </c>
      <c r="AB2780" s="2">
        <v>12.481999999999999</v>
      </c>
      <c r="AC2780" s="2">
        <v>13.739699999999999</v>
      </c>
      <c r="AD2780" s="4">
        <f t="shared" si="215"/>
        <v>0.36379167884064495</v>
      </c>
      <c r="AE2780" s="4">
        <f t="shared" si="216"/>
        <v>1.044082118272651</v>
      </c>
      <c r="AF2780" s="4">
        <f t="shared" si="217"/>
        <v>1.7310446786384539</v>
      </c>
      <c r="AG2780" s="4">
        <f t="shared" si="218"/>
        <v>17.241168747234909</v>
      </c>
      <c r="AH2780" s="4">
        <f t="shared" si="219"/>
        <v>7.5911330858930773E-2</v>
      </c>
    </row>
    <row r="2781" spans="1:34" x14ac:dyDescent="0.3">
      <c r="A2781" s="2" t="s">
        <v>6482</v>
      </c>
      <c r="B2781" s="2" t="s">
        <v>6487</v>
      </c>
      <c r="C2781" s="2" t="s">
        <v>226</v>
      </c>
      <c r="D2781" s="2">
        <v>2013</v>
      </c>
      <c r="E2781" s="2" t="s">
        <v>106</v>
      </c>
      <c r="F2781" s="2">
        <v>0</v>
      </c>
      <c r="G2781" s="2">
        <v>91.939130000000006</v>
      </c>
      <c r="H2781" s="2">
        <v>0.42</v>
      </c>
      <c r="I2781" s="2">
        <v>2.66</v>
      </c>
      <c r="J2781" s="2">
        <v>0.23699999999999999</v>
      </c>
      <c r="K2781" s="2">
        <v>7.56</v>
      </c>
      <c r="L2781" s="2">
        <v>2.3800000000000002E-2</v>
      </c>
      <c r="M2781" s="2">
        <v>0</v>
      </c>
      <c r="N2781" s="2">
        <v>450</v>
      </c>
      <c r="P2781" s="2">
        <v>6080</v>
      </c>
      <c r="Q2781" s="2">
        <v>1.2</v>
      </c>
      <c r="R2781" s="2">
        <v>1.2</v>
      </c>
      <c r="S2781" s="2">
        <v>-0.12</v>
      </c>
      <c r="T2781" s="2" t="s">
        <v>129</v>
      </c>
      <c r="U2781" s="2">
        <v>4.4000000000000004</v>
      </c>
      <c r="V2781" s="2" t="s">
        <v>6483</v>
      </c>
      <c r="W2781" s="2">
        <v>284.4334642</v>
      </c>
      <c r="X2781" s="2" t="s">
        <v>6484</v>
      </c>
      <c r="Y2781" s="2">
        <v>49.305123899999998</v>
      </c>
      <c r="Z2781" s="2">
        <v>848.25400000000002</v>
      </c>
      <c r="AA2781" s="2">
        <v>13.882999999999999</v>
      </c>
      <c r="AB2781" s="2">
        <v>12.481999999999999</v>
      </c>
      <c r="AC2781" s="2">
        <v>13.739699999999999</v>
      </c>
      <c r="AD2781" s="4">
        <f t="shared" si="215"/>
        <v>0.40167692678471006</v>
      </c>
      <c r="AE2781" s="4">
        <f t="shared" si="216"/>
        <v>1.0684606252473288</v>
      </c>
      <c r="AF2781" s="4">
        <f t="shared" si="217"/>
        <v>1.6858544608470489</v>
      </c>
      <c r="AG2781" s="4">
        <f t="shared" si="218"/>
        <v>10.008478909959495</v>
      </c>
      <c r="AH2781" s="4">
        <f t="shared" si="219"/>
        <v>7.9471941423902612E-2</v>
      </c>
    </row>
    <row r="2782" spans="1:34" x14ac:dyDescent="0.3">
      <c r="A2782" s="2" t="s">
        <v>6482</v>
      </c>
      <c r="B2782" s="2" t="s">
        <v>6488</v>
      </c>
      <c r="C2782" s="2" t="s">
        <v>226</v>
      </c>
      <c r="D2782" s="2">
        <v>2013</v>
      </c>
      <c r="E2782" s="2" t="s">
        <v>106</v>
      </c>
      <c r="F2782" s="2">
        <v>0</v>
      </c>
      <c r="G2782" s="2">
        <v>124.9144</v>
      </c>
      <c r="H2782" s="2">
        <v>0.48</v>
      </c>
      <c r="I2782" s="2">
        <v>2.88</v>
      </c>
      <c r="J2782" s="2">
        <v>0.25700000000000001</v>
      </c>
      <c r="K2782" s="2">
        <v>8.65</v>
      </c>
      <c r="L2782" s="2">
        <v>2.7199999999999998E-2</v>
      </c>
      <c r="M2782" s="2">
        <v>0</v>
      </c>
      <c r="N2782" s="2">
        <v>407</v>
      </c>
      <c r="P2782" s="2">
        <v>6080</v>
      </c>
      <c r="Q2782" s="2">
        <v>1.2</v>
      </c>
      <c r="R2782" s="2">
        <v>1.2</v>
      </c>
      <c r="S2782" s="2">
        <v>-0.12</v>
      </c>
      <c r="T2782" s="2" t="s">
        <v>129</v>
      </c>
      <c r="U2782" s="2">
        <v>4.4000000000000004</v>
      </c>
      <c r="V2782" s="2" t="s">
        <v>6483</v>
      </c>
      <c r="W2782" s="2">
        <v>284.4334642</v>
      </c>
      <c r="X2782" s="2" t="s">
        <v>6484</v>
      </c>
      <c r="Y2782" s="2">
        <v>49.305123899999998</v>
      </c>
      <c r="Z2782" s="2">
        <v>848.25400000000002</v>
      </c>
      <c r="AA2782" s="2">
        <v>13.882999999999999</v>
      </c>
      <c r="AB2782" s="2">
        <v>12.481999999999999</v>
      </c>
      <c r="AC2782" s="2">
        <v>13.739699999999999</v>
      </c>
      <c r="AD2782" s="4">
        <f t="shared" si="215"/>
        <v>0.36210843728566533</v>
      </c>
      <c r="AE2782" s="4">
        <f t="shared" si="216"/>
        <v>1.0428722993827162</v>
      </c>
      <c r="AF2782" s="4">
        <f t="shared" si="217"/>
        <v>1.733052861923785</v>
      </c>
      <c r="AG2782" s="4">
        <f t="shared" si="218"/>
        <v>7.6627416654377374</v>
      </c>
      <c r="AH2782" s="4">
        <f t="shared" si="219"/>
        <v>8.5904241045123189E-2</v>
      </c>
    </row>
    <row r="2783" spans="1:34" x14ac:dyDescent="0.3">
      <c r="A2783" s="2" t="s">
        <v>448</v>
      </c>
      <c r="B2783" s="2" t="s">
        <v>447</v>
      </c>
      <c r="C2783" s="2" t="s">
        <v>226</v>
      </c>
      <c r="D2783" s="2">
        <v>2011</v>
      </c>
      <c r="E2783" s="2" t="s">
        <v>411</v>
      </c>
      <c r="F2783" s="2">
        <v>0</v>
      </c>
      <c r="G2783" s="2">
        <v>1.9000693</v>
      </c>
      <c r="H2783" s="2">
        <v>2.9499999999999998E-2</v>
      </c>
      <c r="I2783" s="2">
        <v>14.68</v>
      </c>
      <c r="J2783" s="2">
        <v>1.31</v>
      </c>
      <c r="K2783" s="2">
        <v>1102.82</v>
      </c>
      <c r="L2783" s="2">
        <v>3.47</v>
      </c>
      <c r="M2783" s="2">
        <v>0.08</v>
      </c>
      <c r="N2783" s="2">
        <v>1550</v>
      </c>
      <c r="O2783" s="2" t="s">
        <v>449</v>
      </c>
      <c r="P2783" s="2">
        <v>5440</v>
      </c>
      <c r="Q2783" s="2">
        <v>1</v>
      </c>
      <c r="R2783" s="2">
        <v>0.95</v>
      </c>
      <c r="S2783" s="2">
        <v>-0.1</v>
      </c>
      <c r="T2783" s="2" t="s">
        <v>5</v>
      </c>
      <c r="U2783" s="2">
        <v>4.4000000000000004</v>
      </c>
      <c r="V2783" s="2" t="s">
        <v>450</v>
      </c>
      <c r="W2783" s="2">
        <v>98.172417199999998</v>
      </c>
      <c r="X2783" s="2" t="s">
        <v>451</v>
      </c>
      <c r="Y2783" s="2">
        <v>-3.1604500000000001E-2</v>
      </c>
      <c r="Z2783" s="2">
        <v>764.88900000000001</v>
      </c>
      <c r="AA2783" s="2">
        <v>14.868</v>
      </c>
      <c r="AB2783" s="2">
        <v>13.013999999999999</v>
      </c>
      <c r="AC2783" s="2">
        <v>14.8009</v>
      </c>
      <c r="AD2783" s="4">
        <f t="shared" si="215"/>
        <v>0.34859926479535669</v>
      </c>
      <c r="AE2783" s="4">
        <f t="shared" si="216"/>
        <v>5.1174372071958363</v>
      </c>
      <c r="AF2783" s="4">
        <f t="shared" si="217"/>
        <v>8.6674089670232402</v>
      </c>
      <c r="AG2783" s="4">
        <f t="shared" si="218"/>
        <v>902.90366691415522</v>
      </c>
      <c r="AH2783" s="4">
        <f t="shared" si="219"/>
        <v>0.22015240791490831</v>
      </c>
    </row>
    <row r="2784" spans="1:34" x14ac:dyDescent="0.3">
      <c r="A2784" s="2" t="s">
        <v>493</v>
      </c>
      <c r="B2784" s="2" t="s">
        <v>492</v>
      </c>
      <c r="C2784" s="2" t="s">
        <v>226</v>
      </c>
      <c r="D2784" s="2">
        <v>2014</v>
      </c>
      <c r="E2784" s="2" t="s">
        <v>411</v>
      </c>
      <c r="F2784" s="2">
        <v>0</v>
      </c>
      <c r="G2784" s="2">
        <v>3.5753200000000001</v>
      </c>
      <c r="H2784" s="2">
        <v>4.7600000000000003E-2</v>
      </c>
      <c r="I2784" s="2">
        <v>11.287000000000001</v>
      </c>
      <c r="J2784" s="2">
        <v>1.0069999999999999</v>
      </c>
      <c r="K2784" s="2">
        <v>3302.11</v>
      </c>
      <c r="L2784" s="2">
        <v>10.39</v>
      </c>
      <c r="M2784" s="2">
        <v>6.5000000000000002E-2</v>
      </c>
      <c r="N2784" s="2">
        <v>1500</v>
      </c>
      <c r="O2784" s="2" t="s">
        <v>494</v>
      </c>
      <c r="P2784" s="2">
        <v>5900</v>
      </c>
      <c r="Q2784" s="2">
        <v>1.08</v>
      </c>
      <c r="R2784" s="2">
        <v>1.05</v>
      </c>
      <c r="S2784" s="2">
        <v>-0.1</v>
      </c>
      <c r="T2784" s="2" t="s">
        <v>129</v>
      </c>
      <c r="U2784" s="2">
        <v>4.4000000000000004</v>
      </c>
      <c r="V2784" s="2" t="s">
        <v>495</v>
      </c>
      <c r="W2784" s="2">
        <v>278.49583189999998</v>
      </c>
      <c r="X2784" s="2" t="s">
        <v>496</v>
      </c>
      <c r="Y2784" s="2">
        <v>5.5383810999999996</v>
      </c>
      <c r="Z2784" s="2">
        <v>1010.28</v>
      </c>
      <c r="AA2784" s="2">
        <v>15.773999999999999</v>
      </c>
      <c r="AB2784" s="2">
        <v>12.984999999999999</v>
      </c>
      <c r="AC2784" s="2">
        <v>15.3902</v>
      </c>
      <c r="AD2784" s="4">
        <f t="shared" si="215"/>
        <v>2.2964445387354577</v>
      </c>
      <c r="AE2784" s="4">
        <f t="shared" si="216"/>
        <v>25.919969508707108</v>
      </c>
      <c r="AF2784" s="4">
        <f t="shared" si="217"/>
        <v>17.104347279121093</v>
      </c>
      <c r="AG2784" s="4">
        <f t="shared" si="218"/>
        <v>559.66932219216733</v>
      </c>
      <c r="AH2784" s="4">
        <f t="shared" si="219"/>
        <v>0.44163234773189425</v>
      </c>
    </row>
    <row r="2785" spans="1:34" x14ac:dyDescent="0.3">
      <c r="A2785" s="2" t="s">
        <v>18466</v>
      </c>
      <c r="B2785" s="2" t="s">
        <v>18465</v>
      </c>
      <c r="C2785" s="2" t="s">
        <v>226</v>
      </c>
      <c r="D2785" s="2">
        <v>2013</v>
      </c>
      <c r="E2785" s="2" t="s">
        <v>17888</v>
      </c>
      <c r="F2785" s="2">
        <v>0</v>
      </c>
      <c r="G2785" s="2">
        <v>2.3114243000000001</v>
      </c>
      <c r="H2785" s="2">
        <v>3.3399999999999999E-2</v>
      </c>
      <c r="I2785" s="2">
        <v>12.464</v>
      </c>
      <c r="J2785" s="2">
        <v>1.1120000000000001</v>
      </c>
      <c r="K2785" s="2">
        <v>492.62</v>
      </c>
      <c r="L2785" s="2">
        <v>1.55</v>
      </c>
      <c r="M2785" s="2">
        <v>0</v>
      </c>
      <c r="N2785" s="2">
        <v>1480</v>
      </c>
      <c r="O2785" s="2" t="s">
        <v>2623</v>
      </c>
      <c r="P2785" s="2">
        <v>5600</v>
      </c>
      <c r="Q2785" s="2">
        <v>1.01</v>
      </c>
      <c r="R2785" s="2">
        <v>0.93</v>
      </c>
      <c r="S2785" s="2">
        <v>-7.0000000000000007E-2</v>
      </c>
      <c r="T2785" s="2" t="s">
        <v>5</v>
      </c>
      <c r="U2785" s="2">
        <v>4.4000000000000004</v>
      </c>
      <c r="V2785" s="2" t="s">
        <v>18467</v>
      </c>
      <c r="W2785" s="2">
        <v>133.32429819999999</v>
      </c>
      <c r="X2785" s="2" t="s">
        <v>18468</v>
      </c>
      <c r="Y2785" s="2">
        <v>8.5230171000000006</v>
      </c>
      <c r="Z2785" s="2">
        <v>273.70299999999997</v>
      </c>
      <c r="AA2785" s="2">
        <v>11.869</v>
      </c>
      <c r="AB2785" s="2">
        <v>10.346</v>
      </c>
      <c r="AC2785" s="2">
        <v>11.7509</v>
      </c>
      <c r="AD2785" s="4">
        <f t="shared" si="215"/>
        <v>0.25441324590634129</v>
      </c>
      <c r="AE2785" s="4">
        <f t="shared" si="216"/>
        <v>3.1710066969766375</v>
      </c>
      <c r="AF2785" s="4">
        <f t="shared" si="217"/>
        <v>6.2867660582462284</v>
      </c>
      <c r="AG2785" s="4">
        <f t="shared" si="218"/>
        <v>806.84808381919618</v>
      </c>
      <c r="AH2785" s="4">
        <f t="shared" si="219"/>
        <v>0.1634167022111431</v>
      </c>
    </row>
    <row r="2786" spans="1:34" x14ac:dyDescent="0.3">
      <c r="A2786" s="2" t="s">
        <v>3092</v>
      </c>
      <c r="B2786" s="2" t="s">
        <v>3091</v>
      </c>
      <c r="C2786" s="2" t="s">
        <v>226</v>
      </c>
      <c r="D2786" s="2">
        <v>2022</v>
      </c>
      <c r="E2786" s="2" t="s">
        <v>227</v>
      </c>
      <c r="F2786" s="2">
        <v>0</v>
      </c>
      <c r="G2786" s="2">
        <v>0.926118</v>
      </c>
      <c r="H2786" s="2">
        <v>1.7999999999999999E-2</v>
      </c>
      <c r="I2786" s="2">
        <v>1.72</v>
      </c>
      <c r="J2786" s="2">
        <v>0.15344838999999999</v>
      </c>
      <c r="K2786" s="2">
        <v>7.42</v>
      </c>
      <c r="L2786" s="2">
        <v>2.3345930000000001E-2</v>
      </c>
      <c r="M2786" s="2">
        <v>0</v>
      </c>
      <c r="N2786" s="2">
        <v>2141</v>
      </c>
      <c r="P2786" s="2">
        <v>5596</v>
      </c>
      <c r="Q2786" s="2">
        <v>1.1299999999999999</v>
      </c>
      <c r="R2786" s="2">
        <v>0.9</v>
      </c>
      <c r="S2786" s="2">
        <v>-7.0000000000000007E-2</v>
      </c>
      <c r="T2786" s="2" t="s">
        <v>5</v>
      </c>
      <c r="U2786" s="2">
        <v>4.4000000000000004</v>
      </c>
      <c r="V2786" s="2" t="s">
        <v>3093</v>
      </c>
      <c r="W2786" s="2">
        <v>49.178123999999997</v>
      </c>
      <c r="X2786" s="2" t="s">
        <v>3094</v>
      </c>
      <c r="Y2786" s="2">
        <v>15.656354200000001</v>
      </c>
      <c r="Z2786" s="2">
        <v>63.679600000000001</v>
      </c>
      <c r="AA2786" s="2">
        <v>8.76</v>
      </c>
      <c r="AB2786" s="2">
        <v>7.1159999999999997</v>
      </c>
      <c r="AC2786" s="2">
        <v>8.5908899999999999</v>
      </c>
      <c r="AD2786" s="4">
        <f t="shared" si="215"/>
        <v>1.4582049379299937</v>
      </c>
      <c r="AE2786" s="4">
        <f t="shared" si="216"/>
        <v>2.5081124932395893</v>
      </c>
      <c r="AF2786" s="4">
        <f t="shared" si="217"/>
        <v>2.0770058951221331</v>
      </c>
      <c r="AG2786" s="4">
        <f t="shared" si="218"/>
        <v>3467.4687041097895</v>
      </c>
      <c r="AH2786" s="4">
        <f t="shared" si="219"/>
        <v>4.4887911095614977E-2</v>
      </c>
    </row>
    <row r="2787" spans="1:34" x14ac:dyDescent="0.3">
      <c r="A2787" s="2" t="s">
        <v>1555</v>
      </c>
      <c r="B2787" s="2" t="s">
        <v>1554</v>
      </c>
      <c r="C2787" s="2" t="s">
        <v>226</v>
      </c>
      <c r="D2787" s="2">
        <v>2012</v>
      </c>
      <c r="E2787" s="2" t="s">
        <v>1556</v>
      </c>
      <c r="F2787" s="2">
        <v>0</v>
      </c>
      <c r="G2787" s="2">
        <v>3.4464589999999999</v>
      </c>
      <c r="H2787" s="2">
        <v>4.4400000000000002E-2</v>
      </c>
      <c r="I2787" s="2">
        <v>14.593999999999999</v>
      </c>
      <c r="J2787" s="2">
        <v>1.302</v>
      </c>
      <c r="K2787" s="2">
        <v>589.54999999999995</v>
      </c>
      <c r="L2787" s="2">
        <v>1.855</v>
      </c>
      <c r="M2787" s="2">
        <v>0.12</v>
      </c>
      <c r="N2787" s="2">
        <v>1359</v>
      </c>
      <c r="P2787" s="2">
        <v>5870</v>
      </c>
      <c r="Q2787" s="2">
        <v>1.038</v>
      </c>
      <c r="R2787" s="2">
        <v>0.98599999999999999</v>
      </c>
      <c r="S2787" s="2">
        <v>-0.06</v>
      </c>
      <c r="T2787" s="2" t="s">
        <v>5</v>
      </c>
      <c r="U2787" s="2">
        <v>4.4000000000000004</v>
      </c>
      <c r="V2787" s="2" t="s">
        <v>1557</v>
      </c>
      <c r="W2787" s="2">
        <v>175.5252399</v>
      </c>
      <c r="X2787" s="2" t="s">
        <v>1558</v>
      </c>
      <c r="Y2787" s="2">
        <v>-23.354845099999999</v>
      </c>
      <c r="Z2787" s="2">
        <v>283.971</v>
      </c>
      <c r="AA2787" s="2">
        <v>12.154999999999999</v>
      </c>
      <c r="AB2787" s="2">
        <v>10.58</v>
      </c>
      <c r="AC2787" s="2">
        <v>11.936299999999999</v>
      </c>
      <c r="AD2787" s="4">
        <f t="shared" si="215"/>
        <v>0.18966955180620435</v>
      </c>
      <c r="AE2787" s="4">
        <f t="shared" si="216"/>
        <v>2.768037439059746</v>
      </c>
      <c r="AF2787" s="4">
        <f t="shared" si="217"/>
        <v>6.3558428540704126</v>
      </c>
      <c r="AG2787" s="4">
        <f t="shared" si="218"/>
        <v>582.19841900755864</v>
      </c>
      <c r="AH2787" s="4">
        <f t="shared" si="219"/>
        <v>0.17241038534685493</v>
      </c>
    </row>
    <row r="2788" spans="1:34" x14ac:dyDescent="0.3">
      <c r="A2788" s="2" t="s">
        <v>606</v>
      </c>
      <c r="B2788" s="2" t="s">
        <v>605</v>
      </c>
      <c r="C2788" s="2" t="s">
        <v>226</v>
      </c>
      <c r="D2788" s="2">
        <v>2021</v>
      </c>
      <c r="E2788" s="2" t="s">
        <v>271</v>
      </c>
      <c r="F2788" s="2">
        <v>0</v>
      </c>
      <c r="G2788" s="2">
        <v>0.72091000000000005</v>
      </c>
      <c r="I2788" s="2">
        <v>1.5</v>
      </c>
      <c r="J2788" s="2">
        <v>0.13382126999999999</v>
      </c>
      <c r="K2788" s="2">
        <v>2.86</v>
      </c>
      <c r="L2788" s="2">
        <v>8.9899999999999997E-3</v>
      </c>
      <c r="P2788" s="2">
        <v>5633</v>
      </c>
      <c r="Q2788" s="2">
        <v>0.94</v>
      </c>
      <c r="R2788" s="2">
        <v>0.93</v>
      </c>
      <c r="S2788" s="2">
        <v>-5.2999999999999999E-2</v>
      </c>
      <c r="T2788" s="2" t="s">
        <v>5</v>
      </c>
      <c r="U2788" s="2">
        <v>4.4000000000000004</v>
      </c>
      <c r="V2788" s="2" t="s">
        <v>607</v>
      </c>
      <c r="W2788" s="2">
        <v>184.6021322</v>
      </c>
      <c r="X2788" s="2" t="s">
        <v>608</v>
      </c>
      <c r="Y2788" s="2">
        <v>-0.55128860000000002</v>
      </c>
      <c r="Z2788" s="2">
        <v>706.39099999999996</v>
      </c>
      <c r="AA2788" s="2">
        <v>14.321</v>
      </c>
      <c r="AB2788" s="2">
        <v>12.581</v>
      </c>
      <c r="AC2788" s="2">
        <v>14.147</v>
      </c>
      <c r="AD2788" s="4">
        <f t="shared" si="215"/>
        <v>0.84740740740740739</v>
      </c>
      <c r="AE2788" s="4">
        <f t="shared" si="216"/>
        <v>1.2711111111111111</v>
      </c>
      <c r="AF2788" s="4">
        <f t="shared" si="217"/>
        <v>1.3808210118138653</v>
      </c>
      <c r="AG2788" s="4" t="str">
        <f t="shared" si="218"/>
        <v/>
      </c>
      <c r="AH2788" s="4" t="str">
        <f t="shared" si="219"/>
        <v/>
      </c>
    </row>
    <row r="2789" spans="1:34" x14ac:dyDescent="0.3">
      <c r="A2789" s="2" t="s">
        <v>18293</v>
      </c>
      <c r="B2789" s="2" t="s">
        <v>18292</v>
      </c>
      <c r="C2789" s="2" t="s">
        <v>226</v>
      </c>
      <c r="D2789" s="2">
        <v>2010</v>
      </c>
      <c r="E2789" s="2" t="s">
        <v>17888</v>
      </c>
      <c r="F2789" s="2">
        <v>0</v>
      </c>
      <c r="G2789" s="2">
        <v>2.9444256000000002</v>
      </c>
      <c r="H2789" s="2">
        <v>3.7600000000000001E-2</v>
      </c>
      <c r="I2789" s="2">
        <v>10.782999999999999</v>
      </c>
      <c r="J2789" s="2">
        <v>0.96199999999999997</v>
      </c>
      <c r="K2789" s="2">
        <v>280.95</v>
      </c>
      <c r="L2789" s="2">
        <v>0.88400000000000001</v>
      </c>
      <c r="M2789" s="2">
        <v>6.2E-2</v>
      </c>
      <c r="N2789" s="2">
        <v>1076.55</v>
      </c>
      <c r="P2789" s="2">
        <v>5150</v>
      </c>
      <c r="Q2789" s="2">
        <v>0.76500000000000001</v>
      </c>
      <c r="R2789" s="2">
        <v>0.78</v>
      </c>
      <c r="S2789" s="2">
        <v>-0.05</v>
      </c>
      <c r="T2789" s="2" t="s">
        <v>5</v>
      </c>
      <c r="U2789" s="2">
        <v>4.4000000000000004</v>
      </c>
      <c r="V2789" s="2" t="s">
        <v>18294</v>
      </c>
      <c r="W2789" s="2">
        <v>101.1275033</v>
      </c>
      <c r="X2789" s="2" t="s">
        <v>18295</v>
      </c>
      <c r="Y2789" s="2">
        <v>-42.762229599999998</v>
      </c>
      <c r="Z2789" s="2">
        <v>207.49</v>
      </c>
      <c r="AA2789" s="2">
        <v>12.539</v>
      </c>
      <c r="AB2789" s="2">
        <v>10.45</v>
      </c>
      <c r="AC2789" s="2">
        <v>12.3208</v>
      </c>
      <c r="AD2789" s="4">
        <f t="shared" si="215"/>
        <v>0.22408367626169273</v>
      </c>
      <c r="AE2789" s="4">
        <f t="shared" si="216"/>
        <v>2.4162942811298325</v>
      </c>
      <c r="AF2789" s="4">
        <f t="shared" si="217"/>
        <v>5.1044001835105934</v>
      </c>
      <c r="AG2789" s="4">
        <f t="shared" si="218"/>
        <v>261.25580350037268</v>
      </c>
      <c r="AH2789" s="4">
        <f t="shared" si="219"/>
        <v>0.15557063090610307</v>
      </c>
    </row>
    <row r="2790" spans="1:34" x14ac:dyDescent="0.3">
      <c r="A2790" s="2" t="s">
        <v>16536</v>
      </c>
      <c r="B2790" s="2" t="s">
        <v>16535</v>
      </c>
      <c r="C2790" s="2" t="s">
        <v>226</v>
      </c>
      <c r="D2790" s="2">
        <v>2025</v>
      </c>
      <c r="E2790" s="2" t="s">
        <v>227</v>
      </c>
      <c r="F2790" s="2">
        <v>0</v>
      </c>
      <c r="G2790" s="2">
        <v>106.14467999999999</v>
      </c>
      <c r="H2790" s="2">
        <v>0.45</v>
      </c>
      <c r="I2790" s="2">
        <v>11.24</v>
      </c>
      <c r="J2790" s="2">
        <v>1.002</v>
      </c>
      <c r="K2790" s="2">
        <v>222</v>
      </c>
      <c r="L2790" s="2">
        <v>0.7</v>
      </c>
      <c r="M2790" s="2">
        <v>9.8000000000000004E-2</v>
      </c>
      <c r="N2790" s="2">
        <v>400</v>
      </c>
      <c r="O2790" s="2" t="s">
        <v>272</v>
      </c>
      <c r="P2790" s="2">
        <v>6021</v>
      </c>
      <c r="Q2790" s="2">
        <v>1.0649999999999999</v>
      </c>
      <c r="R2790" s="2">
        <v>1.079</v>
      </c>
      <c r="S2790" s="2">
        <v>-0.03</v>
      </c>
      <c r="T2790" s="2" t="s">
        <v>5</v>
      </c>
      <c r="U2790" s="2">
        <v>4.4000000000000004</v>
      </c>
      <c r="V2790" s="2" t="s">
        <v>16537</v>
      </c>
      <c r="W2790" s="2">
        <v>67.984370999999996</v>
      </c>
      <c r="X2790" s="2" t="s">
        <v>16538</v>
      </c>
      <c r="Y2790" s="2">
        <v>-34.455532699999999</v>
      </c>
      <c r="Z2790" s="2">
        <v>156.786</v>
      </c>
      <c r="AA2790" s="2">
        <v>10.416</v>
      </c>
      <c r="AB2790" s="2">
        <v>9.0730000000000004</v>
      </c>
      <c r="AC2790" s="2">
        <v>10.292400000000001</v>
      </c>
      <c r="AD2790" s="4">
        <f t="shared" si="215"/>
        <v>0.15633421625640587</v>
      </c>
      <c r="AE2790" s="4">
        <f t="shared" si="216"/>
        <v>1.757196590722002</v>
      </c>
      <c r="AF2790" s="4">
        <f t="shared" si="217"/>
        <v>4.4441973043188918</v>
      </c>
      <c r="AG2790" s="4">
        <f t="shared" si="218"/>
        <v>6.6044787443069506</v>
      </c>
      <c r="AH2790" s="4">
        <f t="shared" si="219"/>
        <v>0.2222098652159446</v>
      </c>
    </row>
    <row r="2791" spans="1:34" x14ac:dyDescent="0.3">
      <c r="A2791" s="2" t="s">
        <v>8771</v>
      </c>
      <c r="B2791" s="2" t="s">
        <v>8770</v>
      </c>
      <c r="C2791" s="2" t="s">
        <v>226</v>
      </c>
      <c r="D2791" s="2">
        <v>2016</v>
      </c>
      <c r="E2791" s="2" t="s">
        <v>106</v>
      </c>
      <c r="F2791" s="2">
        <v>0</v>
      </c>
      <c r="G2791" s="2">
        <v>14.4273551</v>
      </c>
      <c r="H2791" s="2">
        <v>0.11606</v>
      </c>
      <c r="I2791" s="2">
        <v>1.19</v>
      </c>
      <c r="J2791" s="2">
        <v>0.10616469000000001</v>
      </c>
      <c r="K2791" s="2">
        <v>1.81</v>
      </c>
      <c r="L2791" s="2">
        <v>5.7000000000000002E-3</v>
      </c>
      <c r="M2791" s="2">
        <v>0</v>
      </c>
      <c r="N2791" s="2">
        <v>783</v>
      </c>
      <c r="P2791" s="2">
        <v>6046</v>
      </c>
      <c r="Q2791" s="2">
        <v>1.0900000000000001</v>
      </c>
      <c r="R2791" s="2">
        <v>1.0900000000000001</v>
      </c>
      <c r="S2791" s="2">
        <v>-0.01</v>
      </c>
      <c r="T2791" s="2" t="s">
        <v>5</v>
      </c>
      <c r="U2791" s="2">
        <v>4.4000000000000004</v>
      </c>
      <c r="V2791" s="2" t="s">
        <v>8772</v>
      </c>
      <c r="W2791" s="2">
        <v>290.63651440000001</v>
      </c>
      <c r="X2791" s="2" t="s">
        <v>8773</v>
      </c>
      <c r="Y2791" s="2">
        <v>48.9961494</v>
      </c>
      <c r="Z2791" s="2">
        <v>652.25300000000004</v>
      </c>
      <c r="AA2791" s="2">
        <v>13.486000000000001</v>
      </c>
      <c r="AB2791" s="2">
        <v>12.009</v>
      </c>
      <c r="AC2791" s="2">
        <v>13.367900000000001</v>
      </c>
      <c r="AD2791" s="4">
        <f t="shared" si="215"/>
        <v>1.074082623657471</v>
      </c>
      <c r="AE2791" s="4">
        <f t="shared" si="216"/>
        <v>1.2781583221523904</v>
      </c>
      <c r="AF2791" s="4">
        <f t="shared" si="217"/>
        <v>1.2332916943535073</v>
      </c>
      <c r="AG2791" s="4">
        <f t="shared" si="218"/>
        <v>105.74267307405768</v>
      </c>
      <c r="AH2791" s="4">
        <f t="shared" si="219"/>
        <v>4.4074249487591255E-2</v>
      </c>
    </row>
    <row r="2792" spans="1:34" x14ac:dyDescent="0.3">
      <c r="A2792" s="2" t="s">
        <v>443</v>
      </c>
      <c r="B2792" s="2" t="s">
        <v>442</v>
      </c>
      <c r="C2792" s="2" t="s">
        <v>226</v>
      </c>
      <c r="D2792" s="2">
        <v>2011</v>
      </c>
      <c r="E2792" s="2" t="s">
        <v>411</v>
      </c>
      <c r="F2792" s="2">
        <v>0</v>
      </c>
      <c r="G2792" s="2">
        <v>3.7681</v>
      </c>
      <c r="H2792" s="2">
        <v>4.6100000000000002E-2</v>
      </c>
      <c r="I2792" s="2">
        <v>11.43</v>
      </c>
      <c r="J2792" s="2">
        <v>1.02</v>
      </c>
      <c r="K2792" s="2">
        <v>772.29</v>
      </c>
      <c r="L2792" s="2">
        <v>2.4300000000000002</v>
      </c>
      <c r="M2792" s="2">
        <v>0</v>
      </c>
      <c r="N2792" s="2">
        <v>1626</v>
      </c>
      <c r="O2792" s="2" t="s">
        <v>444</v>
      </c>
      <c r="P2792" s="2">
        <v>5740</v>
      </c>
      <c r="Q2792" s="2">
        <v>1.59</v>
      </c>
      <c r="R2792" s="2">
        <v>1.04</v>
      </c>
      <c r="S2792" s="2">
        <v>0</v>
      </c>
      <c r="T2792" s="2" t="s">
        <v>5</v>
      </c>
      <c r="U2792" s="2">
        <v>4.4000000000000004</v>
      </c>
      <c r="V2792" s="2" t="s">
        <v>445</v>
      </c>
      <c r="W2792" s="2">
        <v>278.69923599999998</v>
      </c>
      <c r="X2792" s="2" t="s">
        <v>446</v>
      </c>
      <c r="Y2792" s="2">
        <v>-6.6122880000000004</v>
      </c>
      <c r="Z2792" s="2">
        <v>1176.1199999999999</v>
      </c>
      <c r="AA2792" s="2">
        <v>16.29</v>
      </c>
      <c r="AB2792" s="2">
        <v>12.472</v>
      </c>
      <c r="AC2792" s="2">
        <v>15.4368</v>
      </c>
      <c r="AD2792" s="4">
        <f t="shared" si="215"/>
        <v>0.51717999810063975</v>
      </c>
      <c r="AE2792" s="4">
        <f t="shared" si="216"/>
        <v>5.9113673782903113</v>
      </c>
      <c r="AF2792" s="4">
        <f t="shared" si="217"/>
        <v>8.2199105307696794</v>
      </c>
      <c r="AG2792" s="4">
        <f t="shared" si="218"/>
        <v>1158.5901112875654</v>
      </c>
      <c r="AH2792" s="4">
        <f t="shared" si="219"/>
        <v>0.20384817133860292</v>
      </c>
    </row>
    <row r="2793" spans="1:34" x14ac:dyDescent="0.3">
      <c r="A2793" s="2" t="s">
        <v>5544</v>
      </c>
      <c r="B2793" s="2" t="s">
        <v>5543</v>
      </c>
      <c r="C2793" s="2" t="s">
        <v>226</v>
      </c>
      <c r="D2793" s="2">
        <v>2018</v>
      </c>
      <c r="E2793" s="2" t="s">
        <v>271</v>
      </c>
      <c r="F2793" s="2">
        <v>0</v>
      </c>
      <c r="G2793" s="2">
        <v>3.4717449999999999</v>
      </c>
      <c r="H2793" s="2">
        <v>3.8170000000000003E-2</v>
      </c>
      <c r="I2793" s="2">
        <v>2.59</v>
      </c>
      <c r="J2793" s="2">
        <v>0.23106431999999999</v>
      </c>
      <c r="K2793" s="2">
        <v>9.68</v>
      </c>
      <c r="L2793" s="2">
        <v>3.0456529999999999E-2</v>
      </c>
      <c r="M2793" s="2">
        <v>0</v>
      </c>
      <c r="N2793" s="2">
        <v>1088.9000000000001</v>
      </c>
      <c r="O2793" s="2" t="s">
        <v>211</v>
      </c>
      <c r="P2793" s="2">
        <v>4975</v>
      </c>
      <c r="Q2793" s="2">
        <v>0.78700000000000003</v>
      </c>
      <c r="R2793" s="2">
        <v>0.83</v>
      </c>
      <c r="S2793" s="2">
        <v>0</v>
      </c>
      <c r="T2793" s="2" t="s">
        <v>5</v>
      </c>
      <c r="U2793" s="2">
        <v>4.4000000000000004</v>
      </c>
      <c r="V2793" s="2" t="s">
        <v>5545</v>
      </c>
      <c r="W2793" s="2">
        <v>349.38434580000001</v>
      </c>
      <c r="X2793" s="2" t="s">
        <v>5546</v>
      </c>
      <c r="Y2793" s="2">
        <v>1.3001522000000001</v>
      </c>
      <c r="Z2793" s="2">
        <v>154.96100000000001</v>
      </c>
      <c r="AA2793" s="2">
        <v>12.074999999999999</v>
      </c>
      <c r="AB2793" s="2">
        <v>9.9710000000000001</v>
      </c>
      <c r="AC2793" s="2">
        <v>11.804</v>
      </c>
      <c r="AD2793" s="4">
        <f t="shared" si="215"/>
        <v>0.55715504203153476</v>
      </c>
      <c r="AE2793" s="4">
        <f t="shared" si="216"/>
        <v>1.4430315588616749</v>
      </c>
      <c r="AF2793" s="4">
        <f t="shared" si="217"/>
        <v>1.9332490107204858</v>
      </c>
      <c r="AG2793" s="4">
        <f t="shared" si="218"/>
        <v>233.65083376752744</v>
      </c>
      <c r="AH2793" s="4">
        <f t="shared" si="219"/>
        <v>5.8585993315603643E-2</v>
      </c>
    </row>
    <row r="2794" spans="1:34" x14ac:dyDescent="0.3">
      <c r="A2794" s="2" t="s">
        <v>5544</v>
      </c>
      <c r="B2794" s="2" t="s">
        <v>5547</v>
      </c>
      <c r="C2794" s="2" t="s">
        <v>226</v>
      </c>
      <c r="D2794" s="2">
        <v>2018</v>
      </c>
      <c r="E2794" s="2" t="s">
        <v>271</v>
      </c>
      <c r="F2794" s="2">
        <v>0</v>
      </c>
      <c r="G2794" s="2">
        <v>7.1380480000000004</v>
      </c>
      <c r="H2794" s="2">
        <v>8.2400000000000001E-2</v>
      </c>
      <c r="I2794" s="2">
        <v>3.53</v>
      </c>
      <c r="J2794" s="2">
        <v>0.31492551000000002</v>
      </c>
      <c r="K2794" s="2">
        <v>15.68</v>
      </c>
      <c r="L2794" s="2">
        <v>4.9334549999999998E-2</v>
      </c>
      <c r="M2794" s="2">
        <v>0</v>
      </c>
      <c r="N2794" s="2">
        <v>741.4</v>
      </c>
      <c r="O2794" s="2" t="s">
        <v>211</v>
      </c>
      <c r="P2794" s="2">
        <v>4975</v>
      </c>
      <c r="Q2794" s="2">
        <v>0.78700000000000003</v>
      </c>
      <c r="R2794" s="2">
        <v>0.83</v>
      </c>
      <c r="S2794" s="2">
        <v>0</v>
      </c>
      <c r="T2794" s="2" t="s">
        <v>5</v>
      </c>
      <c r="U2794" s="2">
        <v>4.4000000000000004</v>
      </c>
      <c r="V2794" s="2" t="s">
        <v>5545</v>
      </c>
      <c r="W2794" s="2">
        <v>349.38434580000001</v>
      </c>
      <c r="X2794" s="2" t="s">
        <v>5546</v>
      </c>
      <c r="Y2794" s="2">
        <v>1.3001522000000001</v>
      </c>
      <c r="Z2794" s="2">
        <v>154.96100000000001</v>
      </c>
      <c r="AA2794" s="2">
        <v>12.074999999999999</v>
      </c>
      <c r="AB2794" s="2">
        <v>9.9710000000000001</v>
      </c>
      <c r="AC2794" s="2">
        <v>11.804</v>
      </c>
      <c r="AD2794" s="4">
        <f t="shared" si="215"/>
        <v>0.35646914312843098</v>
      </c>
      <c r="AE2794" s="4">
        <f t="shared" si="216"/>
        <v>1.2583360752433614</v>
      </c>
      <c r="AF2794" s="4">
        <f t="shared" si="217"/>
        <v>2.107587802585948</v>
      </c>
      <c r="AG2794" s="4">
        <f t="shared" si="218"/>
        <v>50.136871589228775</v>
      </c>
      <c r="AH2794" s="4">
        <f t="shared" si="219"/>
        <v>7.7403283765946504E-2</v>
      </c>
    </row>
    <row r="2795" spans="1:34" x14ac:dyDescent="0.3">
      <c r="A2795" s="2" t="s">
        <v>5544</v>
      </c>
      <c r="B2795" s="2" t="s">
        <v>5548</v>
      </c>
      <c r="C2795" s="2" t="s">
        <v>226</v>
      </c>
      <c r="D2795" s="2">
        <v>2018</v>
      </c>
      <c r="E2795" s="2" t="s">
        <v>271</v>
      </c>
      <c r="F2795" s="2">
        <v>0</v>
      </c>
      <c r="G2795" s="2">
        <v>10.455819999999999</v>
      </c>
      <c r="H2795" s="2">
        <v>0.1178</v>
      </c>
      <c r="I2795" s="2">
        <v>2.48</v>
      </c>
      <c r="J2795" s="2">
        <v>0.22125078000000001</v>
      </c>
      <c r="K2795" s="2">
        <v>6.5</v>
      </c>
      <c r="L2795" s="2">
        <v>2.0451179999999999E-2</v>
      </c>
      <c r="M2795" s="2">
        <v>0</v>
      </c>
      <c r="N2795" s="2">
        <v>619.9</v>
      </c>
      <c r="O2795" s="2" t="s">
        <v>211</v>
      </c>
      <c r="P2795" s="2">
        <v>4975</v>
      </c>
      <c r="Q2795" s="2">
        <v>0.78700000000000003</v>
      </c>
      <c r="R2795" s="2">
        <v>0.83</v>
      </c>
      <c r="S2795" s="2">
        <v>0</v>
      </c>
      <c r="T2795" s="2" t="s">
        <v>5</v>
      </c>
      <c r="U2795" s="2">
        <v>4.4000000000000004</v>
      </c>
      <c r="V2795" s="2" t="s">
        <v>5545</v>
      </c>
      <c r="W2795" s="2">
        <v>349.38434580000001</v>
      </c>
      <c r="X2795" s="2" t="s">
        <v>5546</v>
      </c>
      <c r="Y2795" s="2">
        <v>1.3001522000000001</v>
      </c>
      <c r="Z2795" s="2">
        <v>154.96100000000001</v>
      </c>
      <c r="AA2795" s="2">
        <v>12.074999999999999</v>
      </c>
      <c r="AB2795" s="2">
        <v>9.9710000000000001</v>
      </c>
      <c r="AC2795" s="2">
        <v>11.804</v>
      </c>
      <c r="AD2795" s="4">
        <f t="shared" si="215"/>
        <v>0.4261458997683864</v>
      </c>
      <c r="AE2795" s="4">
        <f t="shared" si="216"/>
        <v>1.0568418314255983</v>
      </c>
      <c r="AF2795" s="4">
        <f t="shared" si="217"/>
        <v>1.6189403145068333</v>
      </c>
      <c r="AG2795" s="4">
        <f t="shared" si="218"/>
        <v>24.531328835792731</v>
      </c>
      <c r="AH2795" s="4">
        <f t="shared" si="219"/>
        <v>6.5023451685779485E-2</v>
      </c>
    </row>
    <row r="2796" spans="1:34" x14ac:dyDescent="0.3">
      <c r="A2796" s="2" t="s">
        <v>5544</v>
      </c>
      <c r="B2796" s="2" t="s">
        <v>5549</v>
      </c>
      <c r="C2796" s="2" t="s">
        <v>226</v>
      </c>
      <c r="D2796" s="2">
        <v>2018</v>
      </c>
      <c r="E2796" s="2" t="s">
        <v>271</v>
      </c>
      <c r="F2796" s="2">
        <v>0</v>
      </c>
      <c r="G2796" s="2">
        <v>14.762890000000001</v>
      </c>
      <c r="H2796" s="2">
        <v>0.18040999999999999</v>
      </c>
      <c r="I2796" s="2">
        <v>1.95</v>
      </c>
      <c r="J2796" s="2">
        <v>0.17396734999999999</v>
      </c>
      <c r="K2796" s="2">
        <v>10.7</v>
      </c>
      <c r="L2796" s="2">
        <v>3.3665800000000003E-2</v>
      </c>
      <c r="M2796" s="2">
        <v>0</v>
      </c>
      <c r="N2796" s="2">
        <v>500.9</v>
      </c>
      <c r="O2796" s="2" t="s">
        <v>211</v>
      </c>
      <c r="P2796" s="2">
        <v>4975</v>
      </c>
      <c r="Q2796" s="2">
        <v>0.78700000000000003</v>
      </c>
      <c r="R2796" s="2">
        <v>0.83</v>
      </c>
      <c r="S2796" s="2">
        <v>0</v>
      </c>
      <c r="T2796" s="2" t="s">
        <v>5</v>
      </c>
      <c r="U2796" s="2">
        <v>4.4000000000000004</v>
      </c>
      <c r="V2796" s="2" t="s">
        <v>5545</v>
      </c>
      <c r="W2796" s="2">
        <v>349.38434580000001</v>
      </c>
      <c r="X2796" s="2" t="s">
        <v>5546</v>
      </c>
      <c r="Y2796" s="2">
        <v>1.3001522000000001</v>
      </c>
      <c r="Z2796" s="2">
        <v>154.96100000000001</v>
      </c>
      <c r="AA2796" s="2">
        <v>12.074999999999999</v>
      </c>
      <c r="AB2796" s="2">
        <v>9.9710000000000001</v>
      </c>
      <c r="AC2796" s="2">
        <v>11.804</v>
      </c>
      <c r="AD2796" s="4">
        <f t="shared" si="215"/>
        <v>1.4430452300274785</v>
      </c>
      <c r="AE2796" s="4">
        <f t="shared" si="216"/>
        <v>2.8139381985535832</v>
      </c>
      <c r="AF2796" s="4">
        <f t="shared" si="217"/>
        <v>2.3424729426782047</v>
      </c>
      <c r="AG2796" s="4">
        <f t="shared" si="218"/>
        <v>10.459006718856465</v>
      </c>
      <c r="AH2796" s="4">
        <f t="shared" si="219"/>
        <v>0.10466441907945957</v>
      </c>
    </row>
    <row r="2797" spans="1:34" x14ac:dyDescent="0.3">
      <c r="A2797" s="2" t="s">
        <v>14187</v>
      </c>
      <c r="B2797" s="2" t="s">
        <v>14190</v>
      </c>
      <c r="C2797" s="2" t="s">
        <v>226</v>
      </c>
      <c r="D2797" s="2">
        <v>2016</v>
      </c>
      <c r="E2797" s="2" t="s">
        <v>106</v>
      </c>
      <c r="F2797" s="2">
        <v>0</v>
      </c>
      <c r="G2797" s="2">
        <v>9.6518501699999995</v>
      </c>
      <c r="H2797" s="2">
        <v>8.6540000000000006E-2</v>
      </c>
      <c r="I2797" s="2">
        <v>1.1399999999999999</v>
      </c>
      <c r="J2797" s="2">
        <v>0.10170398999999999</v>
      </c>
      <c r="K2797" s="2">
        <v>1.55</v>
      </c>
      <c r="L2797" s="2">
        <v>4.8900000000000002E-3</v>
      </c>
      <c r="M2797" s="2">
        <v>0</v>
      </c>
      <c r="N2797" s="2">
        <v>890</v>
      </c>
      <c r="P2797" s="2">
        <v>5817</v>
      </c>
      <c r="Q2797" s="2">
        <v>1.05</v>
      </c>
      <c r="R2797" s="2">
        <v>1.01</v>
      </c>
      <c r="S2797" s="2">
        <v>0</v>
      </c>
      <c r="T2797" s="2" t="s">
        <v>5</v>
      </c>
      <c r="U2797" s="2">
        <v>4.4000000000000004</v>
      </c>
      <c r="V2797" s="2" t="s">
        <v>14188</v>
      </c>
      <c r="W2797" s="2">
        <v>293.37221090000003</v>
      </c>
      <c r="X2797" s="2" t="s">
        <v>14189</v>
      </c>
      <c r="Y2797" s="2">
        <v>44.785181199999997</v>
      </c>
      <c r="Z2797" s="2">
        <v>649.65</v>
      </c>
      <c r="AA2797" s="2">
        <v>13.864000000000001</v>
      </c>
      <c r="AB2797" s="2">
        <v>12.246</v>
      </c>
      <c r="AC2797" s="2">
        <v>13.7361</v>
      </c>
      <c r="AD2797" s="4">
        <f t="shared" si="215"/>
        <v>1.0462058501131255</v>
      </c>
      <c r="AE2797" s="4">
        <f t="shared" si="216"/>
        <v>1.1926746691289629</v>
      </c>
      <c r="AF2797" s="4">
        <f t="shared" si="217"/>
        <v>1.1660399319092882</v>
      </c>
      <c r="AG2797" s="4">
        <f t="shared" si="218"/>
        <v>151.22755183074335</v>
      </c>
      <c r="AH2797" s="4">
        <f t="shared" si="219"/>
        <v>3.908574732051813E-2</v>
      </c>
    </row>
    <row r="2798" spans="1:34" x14ac:dyDescent="0.3">
      <c r="A2798" s="2" t="s">
        <v>14187</v>
      </c>
      <c r="B2798" s="2" t="s">
        <v>14186</v>
      </c>
      <c r="C2798" s="2" t="s">
        <v>226</v>
      </c>
      <c r="D2798" s="2">
        <v>2016</v>
      </c>
      <c r="E2798" s="2" t="s">
        <v>106</v>
      </c>
      <c r="F2798" s="2">
        <v>0</v>
      </c>
      <c r="G2798" s="2">
        <v>14.374573509999999</v>
      </c>
      <c r="H2798" s="2">
        <v>0.11287</v>
      </c>
      <c r="I2798" s="2">
        <v>1.94</v>
      </c>
      <c r="J2798" s="2">
        <v>0.17307521000000001</v>
      </c>
      <c r="K2798" s="2">
        <v>4.42</v>
      </c>
      <c r="L2798" s="2">
        <v>1.3899999999999999E-2</v>
      </c>
      <c r="M2798" s="2">
        <v>0</v>
      </c>
      <c r="N2798" s="2">
        <v>779</v>
      </c>
      <c r="P2798" s="2">
        <v>5817</v>
      </c>
      <c r="Q2798" s="2">
        <v>1.05</v>
      </c>
      <c r="R2798" s="2">
        <v>1.01</v>
      </c>
      <c r="S2798" s="2">
        <v>0</v>
      </c>
      <c r="T2798" s="2" t="s">
        <v>5</v>
      </c>
      <c r="U2798" s="2">
        <v>4.4000000000000004</v>
      </c>
      <c r="V2798" s="2" t="s">
        <v>14188</v>
      </c>
      <c r="W2798" s="2">
        <v>293.37221090000003</v>
      </c>
      <c r="X2798" s="2" t="s">
        <v>14189</v>
      </c>
      <c r="Y2798" s="2">
        <v>44.785181199999997</v>
      </c>
      <c r="Z2798" s="2">
        <v>649.65</v>
      </c>
      <c r="AA2798" s="2">
        <v>13.864000000000001</v>
      </c>
      <c r="AB2798" s="2">
        <v>12.246</v>
      </c>
      <c r="AC2798" s="2">
        <v>13.7361</v>
      </c>
      <c r="AD2798" s="4">
        <f t="shared" si="215"/>
        <v>0.60536468154530709</v>
      </c>
      <c r="AE2798" s="4">
        <f t="shared" si="216"/>
        <v>1.1744074821978956</v>
      </c>
      <c r="AF2798" s="4">
        <f t="shared" si="217"/>
        <v>1.5094205893202588</v>
      </c>
      <c r="AG2798" s="4">
        <f t="shared" si="218"/>
        <v>88.901206148844892</v>
      </c>
      <c r="AH2798" s="4">
        <f t="shared" si="219"/>
        <v>5.4080604932487779E-2</v>
      </c>
    </row>
    <row r="2799" spans="1:34" x14ac:dyDescent="0.3">
      <c r="A2799" s="2" t="s">
        <v>7438</v>
      </c>
      <c r="B2799" s="2" t="s">
        <v>7437</v>
      </c>
      <c r="C2799" s="2" t="s">
        <v>226</v>
      </c>
      <c r="D2799" s="2">
        <v>2016</v>
      </c>
      <c r="E2799" s="2" t="s">
        <v>106</v>
      </c>
      <c r="F2799" s="2">
        <v>0</v>
      </c>
      <c r="G2799" s="2">
        <v>17.136954299999999</v>
      </c>
      <c r="H2799" s="2">
        <v>0.13500000000000001</v>
      </c>
      <c r="I2799" s="2">
        <v>2.08</v>
      </c>
      <c r="J2799" s="2">
        <v>0.18556517</v>
      </c>
      <c r="K2799" s="2">
        <v>4.9800000000000004</v>
      </c>
      <c r="L2799" s="2">
        <v>1.5699999999999999E-2</v>
      </c>
      <c r="M2799" s="2">
        <v>0</v>
      </c>
      <c r="N2799" s="2">
        <v>775</v>
      </c>
      <c r="P2799" s="2">
        <v>5913</v>
      </c>
      <c r="Q2799" s="2">
        <v>1.06</v>
      </c>
      <c r="R2799" s="2">
        <v>1.04</v>
      </c>
      <c r="S2799" s="2">
        <v>0</v>
      </c>
      <c r="T2799" s="2" t="s">
        <v>5</v>
      </c>
      <c r="U2799" s="2">
        <v>4.4000000000000004</v>
      </c>
      <c r="V2799" s="2" t="s">
        <v>7439</v>
      </c>
      <c r="W2799" s="2">
        <v>283.10384379999999</v>
      </c>
      <c r="X2799" s="2" t="s">
        <v>7440</v>
      </c>
      <c r="Y2799" s="2">
        <v>43.148048699999997</v>
      </c>
      <c r="Z2799" s="2">
        <v>1717.48</v>
      </c>
      <c r="AA2799" s="2">
        <v>14.941000000000001</v>
      </c>
      <c r="AB2799" s="2">
        <v>13.519</v>
      </c>
      <c r="AC2799" s="2">
        <v>14.967599999999999</v>
      </c>
      <c r="AD2799" s="4">
        <f t="shared" si="215"/>
        <v>0.55340023327264454</v>
      </c>
      <c r="AE2799" s="4">
        <f t="shared" si="216"/>
        <v>1.1510724852071006</v>
      </c>
      <c r="AF2799" s="4">
        <f t="shared" si="217"/>
        <v>1.5473302069147261</v>
      </c>
      <c r="AG2799" s="4">
        <f t="shared" si="218"/>
        <v>67.618504210362332</v>
      </c>
      <c r="AH2799" s="4">
        <f t="shared" si="219"/>
        <v>5.5581741829614298E-2</v>
      </c>
    </row>
    <row r="2800" spans="1:34" x14ac:dyDescent="0.3">
      <c r="A2800" s="2" t="s">
        <v>18073</v>
      </c>
      <c r="B2800" s="2" t="s">
        <v>18072</v>
      </c>
      <c r="C2800" s="2" t="s">
        <v>226</v>
      </c>
      <c r="D2800" s="2">
        <v>2025</v>
      </c>
      <c r="E2800" s="2" t="s">
        <v>17888</v>
      </c>
      <c r="F2800" s="2">
        <v>0</v>
      </c>
      <c r="G2800" s="2">
        <v>1.332813</v>
      </c>
      <c r="H2800" s="2">
        <v>2.4E-2</v>
      </c>
      <c r="I2800" s="2">
        <v>15.24421375</v>
      </c>
      <c r="J2800" s="2">
        <v>1.36</v>
      </c>
      <c r="K2800" s="2">
        <v>314.96795134000001</v>
      </c>
      <c r="L2800" s="2">
        <v>0.99099999999999999</v>
      </c>
      <c r="M2800" s="2">
        <v>0</v>
      </c>
      <c r="N2800" s="2">
        <v>1855</v>
      </c>
      <c r="P2800" s="2">
        <v>5750</v>
      </c>
      <c r="Q2800" s="2">
        <v>1.08</v>
      </c>
      <c r="R2800" s="2">
        <v>1.05</v>
      </c>
      <c r="S2800" s="2">
        <v>0</v>
      </c>
      <c r="T2800" s="2" t="s">
        <v>5</v>
      </c>
      <c r="U2800" s="2">
        <v>4.4000000000000004</v>
      </c>
      <c r="V2800" s="2" t="s">
        <v>18074</v>
      </c>
      <c r="W2800" s="2">
        <v>124.07368099999999</v>
      </c>
      <c r="X2800" s="2" t="s">
        <v>18075</v>
      </c>
      <c r="Y2800" s="2">
        <v>-8.6865813000000003</v>
      </c>
      <c r="Z2800" s="2">
        <v>211.73</v>
      </c>
      <c r="AA2800" s="2">
        <v>11.686999999999999</v>
      </c>
      <c r="AB2800" s="2">
        <v>9.8249999999999993</v>
      </c>
      <c r="AC2800" s="2">
        <v>11.2622</v>
      </c>
      <c r="AD2800" s="4">
        <f t="shared" si="215"/>
        <v>8.8910136410289609E-2</v>
      </c>
      <c r="AE2800" s="4">
        <f t="shared" si="216"/>
        <v>1.3553651239801126</v>
      </c>
      <c r="AF2800" s="4">
        <f t="shared" si="217"/>
        <v>4.5454895951094301</v>
      </c>
      <c r="AG2800" s="4">
        <f t="shared" si="218"/>
        <v>1986.0320662076883</v>
      </c>
      <c r="AH2800" s="4">
        <f t="shared" si="219"/>
        <v>0.10553796383726291</v>
      </c>
    </row>
    <row r="2801" spans="1:34" x14ac:dyDescent="0.3">
      <c r="A2801" s="2" t="s">
        <v>7638</v>
      </c>
      <c r="B2801" s="2" t="s">
        <v>7637</v>
      </c>
      <c r="C2801" s="2" t="s">
        <v>226</v>
      </c>
      <c r="D2801" s="2">
        <v>2016</v>
      </c>
      <c r="E2801" s="2" t="s">
        <v>106</v>
      </c>
      <c r="F2801" s="2">
        <v>0</v>
      </c>
      <c r="G2801" s="2">
        <v>9.9566153699999997</v>
      </c>
      <c r="H2801" s="2">
        <v>9.2100000000000001E-2</v>
      </c>
      <c r="I2801" s="2">
        <v>2.71</v>
      </c>
      <c r="J2801" s="2">
        <v>0.24177001000000001</v>
      </c>
      <c r="K2801" s="2">
        <v>7.8</v>
      </c>
      <c r="L2801" s="2">
        <v>2.4500000000000001E-2</v>
      </c>
      <c r="M2801" s="2">
        <v>0</v>
      </c>
      <c r="N2801" s="2">
        <v>946</v>
      </c>
      <c r="P2801" s="2">
        <v>5961</v>
      </c>
      <c r="Q2801" s="2">
        <v>1.08</v>
      </c>
      <c r="R2801" s="2">
        <v>1.06</v>
      </c>
      <c r="S2801" s="2">
        <v>0.01</v>
      </c>
      <c r="T2801" s="2" t="s">
        <v>5</v>
      </c>
      <c r="U2801" s="2">
        <v>4.4000000000000004</v>
      </c>
      <c r="V2801" s="2" t="s">
        <v>7639</v>
      </c>
      <c r="W2801" s="2">
        <v>283.2645129</v>
      </c>
      <c r="X2801" s="2" t="s">
        <v>7640</v>
      </c>
      <c r="Y2801" s="2">
        <v>41.711452600000001</v>
      </c>
      <c r="Z2801" s="2">
        <v>1364.22</v>
      </c>
      <c r="AA2801" s="2">
        <v>15.628</v>
      </c>
      <c r="AB2801" s="2">
        <v>13.914999999999999</v>
      </c>
      <c r="AC2801" s="2">
        <v>15.2743</v>
      </c>
      <c r="AD2801" s="4">
        <f t="shared" si="215"/>
        <v>0.39191034739284908</v>
      </c>
      <c r="AE2801" s="4">
        <f t="shared" si="216"/>
        <v>1.062077041434621</v>
      </c>
      <c r="AF2801" s="4">
        <f t="shared" si="217"/>
        <v>1.6965343445647727</v>
      </c>
      <c r="AG2801" s="4">
        <f t="shared" si="218"/>
        <v>155.77386223270011</v>
      </c>
      <c r="AH2801" s="4">
        <f t="shared" si="219"/>
        <v>5.5159089367384735E-2</v>
      </c>
    </row>
    <row r="2802" spans="1:34" x14ac:dyDescent="0.3">
      <c r="A2802" s="2" t="s">
        <v>13421</v>
      </c>
      <c r="B2802" s="2" t="s">
        <v>13420</v>
      </c>
      <c r="C2802" s="2" t="s">
        <v>226</v>
      </c>
      <c r="D2802" s="2">
        <v>2016</v>
      </c>
      <c r="E2802" s="2" t="s">
        <v>106</v>
      </c>
      <c r="F2802" s="2">
        <v>0</v>
      </c>
      <c r="G2802" s="2">
        <v>14.48585199</v>
      </c>
      <c r="H2802" s="2">
        <v>0.10913</v>
      </c>
      <c r="I2802" s="2">
        <v>2.29</v>
      </c>
      <c r="J2802" s="2">
        <v>0.20430012</v>
      </c>
      <c r="K2802" s="2">
        <v>5.86</v>
      </c>
      <c r="L2802" s="2">
        <v>1.84E-2</v>
      </c>
      <c r="M2802" s="2">
        <v>0</v>
      </c>
      <c r="N2802" s="2">
        <v>784</v>
      </c>
      <c r="P2802" s="2">
        <v>5813</v>
      </c>
      <c r="Q2802" s="2">
        <v>1.05</v>
      </c>
      <c r="R2802" s="2">
        <v>1.01</v>
      </c>
      <c r="S2802" s="2">
        <v>0.01</v>
      </c>
      <c r="T2802" s="2" t="s">
        <v>5</v>
      </c>
      <c r="U2802" s="2">
        <v>4.4000000000000004</v>
      </c>
      <c r="V2802" s="2" t="s">
        <v>13422</v>
      </c>
      <c r="W2802" s="2">
        <v>288.69868279999997</v>
      </c>
      <c r="X2802" s="2" t="s">
        <v>13423</v>
      </c>
      <c r="Y2802" s="2">
        <v>39.7082044</v>
      </c>
      <c r="Z2802" s="2">
        <v>635.64300000000003</v>
      </c>
      <c r="AA2802" s="2">
        <v>14.086</v>
      </c>
      <c r="AB2802" s="2">
        <v>12.388</v>
      </c>
      <c r="AC2802" s="2">
        <v>13.9435</v>
      </c>
      <c r="AD2802" s="4">
        <f t="shared" si="215"/>
        <v>0.48796780478356666</v>
      </c>
      <c r="AE2802" s="4">
        <f t="shared" si="216"/>
        <v>1.1174462729543677</v>
      </c>
      <c r="AF2802" s="4">
        <f t="shared" si="217"/>
        <v>1.5996724555562936</v>
      </c>
      <c r="AG2802" s="4">
        <f t="shared" si="218"/>
        <v>94.837790970396483</v>
      </c>
      <c r="AH2802" s="4">
        <f t="shared" si="219"/>
        <v>5.7131159127010486E-2</v>
      </c>
    </row>
    <row r="2803" spans="1:34" x14ac:dyDescent="0.3">
      <c r="A2803" s="2" t="s">
        <v>6746</v>
      </c>
      <c r="B2803" s="2" t="s">
        <v>6745</v>
      </c>
      <c r="C2803" s="2" t="s">
        <v>226</v>
      </c>
      <c r="D2803" s="2">
        <v>2016</v>
      </c>
      <c r="E2803" s="2" t="s">
        <v>106</v>
      </c>
      <c r="F2803" s="2">
        <v>0</v>
      </c>
      <c r="G2803" s="2">
        <v>24.757642100000002</v>
      </c>
      <c r="H2803" s="2">
        <v>0.16880000000000001</v>
      </c>
      <c r="I2803" s="2">
        <v>2.94</v>
      </c>
      <c r="J2803" s="2">
        <v>0.26228922999999998</v>
      </c>
      <c r="K2803" s="2">
        <v>8.9600000000000009</v>
      </c>
      <c r="L2803" s="2">
        <v>2.8199999999999999E-2</v>
      </c>
      <c r="M2803" s="2">
        <v>0</v>
      </c>
      <c r="N2803" s="2">
        <v>644</v>
      </c>
      <c r="P2803" s="2">
        <v>5957</v>
      </c>
      <c r="Q2803" s="2">
        <v>1.08</v>
      </c>
      <c r="R2803" s="2">
        <v>1.06</v>
      </c>
      <c r="S2803" s="2">
        <v>0.01</v>
      </c>
      <c r="T2803" s="2" t="s">
        <v>5</v>
      </c>
      <c r="U2803" s="2">
        <v>4.4000000000000004</v>
      </c>
      <c r="V2803" s="2" t="s">
        <v>6747</v>
      </c>
      <c r="W2803" s="2">
        <v>293.88173610000001</v>
      </c>
      <c r="X2803" s="2" t="s">
        <v>6748</v>
      </c>
      <c r="Y2803" s="2">
        <v>49.683141900000003</v>
      </c>
      <c r="Z2803" s="2">
        <v>1485.82</v>
      </c>
      <c r="AA2803" s="2">
        <v>14.576000000000001</v>
      </c>
      <c r="AB2803" s="2">
        <v>13.034000000000001</v>
      </c>
      <c r="AC2803" s="2">
        <v>14.4422</v>
      </c>
      <c r="AD2803" s="4">
        <f t="shared" si="215"/>
        <v>0.35258677491080664</v>
      </c>
      <c r="AE2803" s="4">
        <f t="shared" si="216"/>
        <v>1.0366051182377716</v>
      </c>
      <c r="AF2803" s="4">
        <f t="shared" si="217"/>
        <v>1.7457431218879391</v>
      </c>
      <c r="AG2803" s="4">
        <f t="shared" si="218"/>
        <v>46.249056433979185</v>
      </c>
      <c r="AH2803" s="4">
        <f t="shared" si="219"/>
        <v>6.879191604901097E-2</v>
      </c>
    </row>
    <row r="2804" spans="1:34" x14ac:dyDescent="0.3">
      <c r="A2804" s="2" t="s">
        <v>4255</v>
      </c>
      <c r="B2804" s="2" t="s">
        <v>4258</v>
      </c>
      <c r="C2804" s="2" t="s">
        <v>226</v>
      </c>
      <c r="D2804" s="2">
        <v>2020</v>
      </c>
      <c r="E2804" s="2" t="s">
        <v>227</v>
      </c>
      <c r="F2804" s="2">
        <v>0</v>
      </c>
      <c r="G2804" s="2">
        <v>3.9844200000000001</v>
      </c>
      <c r="H2804" s="2">
        <v>4.9000000000000002E-2</v>
      </c>
      <c r="I2804" s="2">
        <v>2.16</v>
      </c>
      <c r="J2804" s="2">
        <v>0.19270229</v>
      </c>
      <c r="K2804" s="2">
        <v>7.25</v>
      </c>
      <c r="L2804" s="2">
        <v>2.2810939999999998E-2</v>
      </c>
      <c r="M2804" s="2">
        <v>7.4999999999999997E-2</v>
      </c>
      <c r="N2804" s="2">
        <v>1311</v>
      </c>
      <c r="O2804" s="2" t="s">
        <v>1867</v>
      </c>
      <c r="P2804" s="2">
        <v>5863</v>
      </c>
      <c r="Q2804" s="2">
        <v>1.0529999999999999</v>
      </c>
      <c r="R2804" s="2">
        <v>1.0189999999999999</v>
      </c>
      <c r="S2804" s="2">
        <v>1.7999999999999999E-2</v>
      </c>
      <c r="T2804" s="2" t="s">
        <v>5</v>
      </c>
      <c r="U2804" s="2">
        <v>4.4000000000000004</v>
      </c>
      <c r="V2804" s="2" t="s">
        <v>4256</v>
      </c>
      <c r="W2804" s="2">
        <v>149.1235154</v>
      </c>
      <c r="X2804" s="2" t="s">
        <v>4257</v>
      </c>
      <c r="Y2804" s="2">
        <v>-24.099185899999998</v>
      </c>
      <c r="Z2804" s="2">
        <v>45.683</v>
      </c>
      <c r="AA2804" s="2">
        <v>7.93</v>
      </c>
      <c r="AB2804" s="2">
        <v>6.4630000000000001</v>
      </c>
      <c r="AC2804" s="2">
        <v>7.7713000000000001</v>
      </c>
      <c r="AD2804" s="4">
        <f t="shared" si="215"/>
        <v>0.71941046842452872</v>
      </c>
      <c r="AE2804" s="4">
        <f t="shared" si="216"/>
        <v>1.5539266117969821</v>
      </c>
      <c r="AF2804" s="4">
        <f t="shared" si="217"/>
        <v>1.8320702719823498</v>
      </c>
      <c r="AG2804" s="4">
        <f t="shared" si="218"/>
        <v>489.59165758118752</v>
      </c>
      <c r="AH2804" s="4">
        <f t="shared" si="219"/>
        <v>5.0598865782953507E-2</v>
      </c>
    </row>
    <row r="2805" spans="1:34" x14ac:dyDescent="0.3">
      <c r="A2805" s="2" t="s">
        <v>512</v>
      </c>
      <c r="B2805" s="2" t="s">
        <v>511</v>
      </c>
      <c r="C2805" s="2" t="s">
        <v>226</v>
      </c>
      <c r="D2805" s="2">
        <v>2020</v>
      </c>
      <c r="E2805" s="2" t="s">
        <v>411</v>
      </c>
      <c r="F2805" s="2">
        <v>0</v>
      </c>
      <c r="G2805" s="2">
        <v>9.0600500000000004</v>
      </c>
      <c r="H2805" s="2">
        <v>8.4400000000000003E-2</v>
      </c>
      <c r="I2805" s="2">
        <v>11.309881000000001</v>
      </c>
      <c r="J2805" s="2">
        <v>1.0089999999999999</v>
      </c>
      <c r="K2805" s="2">
        <v>921.70699999999999</v>
      </c>
      <c r="L2805" s="2">
        <v>2.9</v>
      </c>
      <c r="M2805" s="2">
        <v>7.0000000000000001E-3</v>
      </c>
      <c r="O2805" s="2" t="s">
        <v>29</v>
      </c>
      <c r="P2805" s="2">
        <v>5650</v>
      </c>
      <c r="Q2805" s="2">
        <v>0.91</v>
      </c>
      <c r="R2805" s="2">
        <v>0.98</v>
      </c>
      <c r="S2805" s="2">
        <v>0.02</v>
      </c>
      <c r="T2805" s="2" t="s">
        <v>5</v>
      </c>
      <c r="U2805" s="2">
        <v>4.4000000000000004</v>
      </c>
      <c r="V2805" s="2" t="s">
        <v>513</v>
      </c>
      <c r="W2805" s="2">
        <v>277.6011767</v>
      </c>
      <c r="X2805" s="2" t="s">
        <v>514</v>
      </c>
      <c r="Y2805" s="2">
        <v>6.8359338000000003</v>
      </c>
      <c r="Z2805" s="2">
        <v>1032.23</v>
      </c>
      <c r="AA2805" s="2">
        <v>15.571</v>
      </c>
      <c r="AB2805" s="2">
        <v>13.561999999999999</v>
      </c>
      <c r="AC2805" s="2">
        <v>15.413</v>
      </c>
      <c r="AD2805" s="4">
        <f t="shared" si="215"/>
        <v>0.63711639296032019</v>
      </c>
      <c r="AE2805" s="4">
        <f t="shared" si="216"/>
        <v>7.2057105875304606</v>
      </c>
      <c r="AF2805" s="4">
        <f t="shared" si="217"/>
        <v>9.027498505422729</v>
      </c>
      <c r="AG2805" s="4">
        <f t="shared" si="218"/>
        <v>106.28733860927989</v>
      </c>
      <c r="AH2805" s="4" t="str">
        <f t="shared" si="219"/>
        <v/>
      </c>
    </row>
    <row r="2806" spans="1:34" x14ac:dyDescent="0.3">
      <c r="A2806" s="2" t="s">
        <v>8978</v>
      </c>
      <c r="B2806" s="2" t="s">
        <v>8977</v>
      </c>
      <c r="C2806" s="2" t="s">
        <v>226</v>
      </c>
      <c r="D2806" s="2">
        <v>2016</v>
      </c>
      <c r="E2806" s="2" t="s">
        <v>106</v>
      </c>
      <c r="F2806" s="2">
        <v>0</v>
      </c>
      <c r="G2806" s="2">
        <v>7.2593197900000002</v>
      </c>
      <c r="H2806" s="2">
        <v>7.1800000000000003E-2</v>
      </c>
      <c r="I2806" s="2">
        <v>1.75</v>
      </c>
      <c r="J2806" s="2">
        <v>0.15612454000000001</v>
      </c>
      <c r="K2806" s="2">
        <v>3.71</v>
      </c>
      <c r="L2806" s="2">
        <v>1.17E-2</v>
      </c>
      <c r="M2806" s="2">
        <v>0</v>
      </c>
      <c r="N2806" s="2">
        <v>967</v>
      </c>
      <c r="P2806" s="2">
        <v>5904</v>
      </c>
      <c r="Q2806" s="2">
        <v>1.07</v>
      </c>
      <c r="R2806" s="2">
        <v>1.04</v>
      </c>
      <c r="S2806" s="2">
        <v>0.03</v>
      </c>
      <c r="T2806" s="2" t="s">
        <v>5</v>
      </c>
      <c r="U2806" s="2">
        <v>4.4000000000000004</v>
      </c>
      <c r="V2806" s="2" t="s">
        <v>8979</v>
      </c>
      <c r="W2806" s="2">
        <v>291.49457949999999</v>
      </c>
      <c r="X2806" s="2" t="s">
        <v>8980</v>
      </c>
      <c r="Y2806" s="2">
        <v>44.523422699999998</v>
      </c>
      <c r="Z2806" s="2">
        <v>1358.95</v>
      </c>
      <c r="AA2806" s="2">
        <v>14.65</v>
      </c>
      <c r="AB2806" s="2">
        <v>12.815</v>
      </c>
      <c r="AC2806" s="2">
        <v>14.446899999999999</v>
      </c>
      <c r="AD2806" s="4">
        <f t="shared" si="215"/>
        <v>0.69224489795918365</v>
      </c>
      <c r="AE2806" s="4">
        <f t="shared" si="216"/>
        <v>1.2114285714285715</v>
      </c>
      <c r="AF2806" s="4">
        <f t="shared" si="217"/>
        <v>1.4560219778561037</v>
      </c>
      <c r="AG2806" s="4">
        <f t="shared" si="218"/>
        <v>242.09951092848448</v>
      </c>
      <c r="AH2806" s="4">
        <f t="shared" si="219"/>
        <v>4.6822510252985151E-2</v>
      </c>
    </row>
    <row r="2807" spans="1:34" x14ac:dyDescent="0.3">
      <c r="A2807" s="2" t="s">
        <v>9163</v>
      </c>
      <c r="B2807" s="2" t="s">
        <v>9162</v>
      </c>
      <c r="C2807" s="2" t="s">
        <v>226</v>
      </c>
      <c r="D2807" s="2">
        <v>2016</v>
      </c>
      <c r="E2807" s="2" t="s">
        <v>106</v>
      </c>
      <c r="F2807" s="2">
        <v>0</v>
      </c>
      <c r="G2807" s="2">
        <v>8.1050163499999996</v>
      </c>
      <c r="H2807" s="2">
        <v>8.0500000000000002E-2</v>
      </c>
      <c r="I2807" s="2">
        <v>1.61</v>
      </c>
      <c r="J2807" s="2">
        <v>0.14363458000000001</v>
      </c>
      <c r="K2807" s="2">
        <v>3.22</v>
      </c>
      <c r="L2807" s="2">
        <v>1.01E-2</v>
      </c>
      <c r="M2807" s="2">
        <v>0</v>
      </c>
      <c r="N2807" s="2">
        <v>959</v>
      </c>
      <c r="P2807" s="2">
        <v>5866</v>
      </c>
      <c r="Q2807" s="2">
        <v>1.06</v>
      </c>
      <c r="R2807" s="2">
        <v>1.04</v>
      </c>
      <c r="S2807" s="2">
        <v>0.03</v>
      </c>
      <c r="T2807" s="2" t="s">
        <v>5</v>
      </c>
      <c r="U2807" s="2">
        <v>4.4000000000000004</v>
      </c>
      <c r="V2807" s="2" t="s">
        <v>9164</v>
      </c>
      <c r="W2807" s="2">
        <v>287.63545870000002</v>
      </c>
      <c r="X2807" s="2" t="s">
        <v>9165</v>
      </c>
      <c r="Y2807" s="2">
        <v>45.7160327</v>
      </c>
      <c r="Z2807" s="2">
        <v>2013.27</v>
      </c>
      <c r="AA2807" s="2">
        <v>15.425000000000001</v>
      </c>
      <c r="AB2807" s="2">
        <v>13.834</v>
      </c>
      <c r="AC2807" s="2">
        <v>15.325900000000001</v>
      </c>
      <c r="AD2807" s="4">
        <f t="shared" si="215"/>
        <v>0.77157517071100634</v>
      </c>
      <c r="AE2807" s="4">
        <f t="shared" si="216"/>
        <v>1.2422360248447204</v>
      </c>
      <c r="AF2807" s="4">
        <f t="shared" si="217"/>
        <v>1.4142135623730951</v>
      </c>
      <c r="AG2807" s="4">
        <f t="shared" si="218"/>
        <v>184.19509216448077</v>
      </c>
      <c r="AH2807" s="4">
        <f t="shared" si="219"/>
        <v>4.5667337727754304E-2</v>
      </c>
    </row>
    <row r="2808" spans="1:34" x14ac:dyDescent="0.3">
      <c r="A2808" s="2" t="s">
        <v>8459</v>
      </c>
      <c r="B2808" s="2" t="s">
        <v>8458</v>
      </c>
      <c r="C2808" s="2" t="s">
        <v>226</v>
      </c>
      <c r="D2808" s="2">
        <v>2016</v>
      </c>
      <c r="E2808" s="2" t="s">
        <v>106</v>
      </c>
      <c r="F2808" s="2">
        <v>0</v>
      </c>
      <c r="G2808" s="2">
        <v>28.227418400000001</v>
      </c>
      <c r="H2808" s="2">
        <v>0.17780000000000001</v>
      </c>
      <c r="I2808" s="2">
        <v>3.96</v>
      </c>
      <c r="J2808" s="2">
        <v>0.35328754000000001</v>
      </c>
      <c r="K2808" s="2">
        <v>14.9</v>
      </c>
      <c r="L2808" s="2">
        <v>4.6699999999999998E-2</v>
      </c>
      <c r="M2808" s="2">
        <v>0</v>
      </c>
      <c r="N2808" s="2">
        <v>565</v>
      </c>
      <c r="P2808" s="2">
        <v>5925</v>
      </c>
      <c r="Q2808" s="2">
        <v>1.07</v>
      </c>
      <c r="R2808" s="2">
        <v>1.05</v>
      </c>
      <c r="S2808" s="2">
        <v>0.03</v>
      </c>
      <c r="T2808" s="2" t="s">
        <v>5</v>
      </c>
      <c r="U2808" s="2">
        <v>4.4000000000000004</v>
      </c>
      <c r="V2808" s="2" t="s">
        <v>8460</v>
      </c>
      <c r="W2808" s="2">
        <v>295.6848822</v>
      </c>
      <c r="X2808" s="2" t="s">
        <v>8461</v>
      </c>
      <c r="Y2808" s="2">
        <v>39.256127399999997</v>
      </c>
      <c r="Z2808" s="2">
        <v>1530.3</v>
      </c>
      <c r="AA2808" s="2">
        <v>16.027999999999999</v>
      </c>
      <c r="AB2808" s="2">
        <v>14.237</v>
      </c>
      <c r="AC2808" s="2">
        <v>15.817500000000001</v>
      </c>
      <c r="AD2808" s="4">
        <f t="shared" si="215"/>
        <v>0.2399389260423849</v>
      </c>
      <c r="AE2808" s="4">
        <f t="shared" si="216"/>
        <v>0.95015814712784419</v>
      </c>
      <c r="AF2808" s="4">
        <f t="shared" si="217"/>
        <v>1.9397490205246304</v>
      </c>
      <c r="AG2808" s="4">
        <f t="shared" si="218"/>
        <v>40.044908973223492</v>
      </c>
      <c r="AH2808" s="4">
        <f t="shared" si="219"/>
        <v>8.1605854624977922E-2</v>
      </c>
    </row>
    <row r="2809" spans="1:34" x14ac:dyDescent="0.3">
      <c r="A2809" s="2" t="s">
        <v>14491</v>
      </c>
      <c r="B2809" s="2" t="s">
        <v>14490</v>
      </c>
      <c r="C2809" s="2" t="s">
        <v>226</v>
      </c>
      <c r="D2809" s="2">
        <v>2016</v>
      </c>
      <c r="E2809" s="2" t="s">
        <v>106</v>
      </c>
      <c r="F2809" s="2">
        <v>0</v>
      </c>
      <c r="G2809" s="2">
        <v>2.5788550680000002</v>
      </c>
      <c r="H2809" s="2">
        <v>3.6200000000000003E-2</v>
      </c>
      <c r="I2809" s="2">
        <v>1.99</v>
      </c>
      <c r="J2809" s="2">
        <v>0.17753590999999999</v>
      </c>
      <c r="K2809" s="2">
        <v>4.62</v>
      </c>
      <c r="L2809" s="2">
        <v>1.4500000000000001E-2</v>
      </c>
      <c r="M2809" s="2">
        <v>0</v>
      </c>
      <c r="N2809" s="2">
        <v>1230</v>
      </c>
      <c r="P2809" s="2">
        <v>5902</v>
      </c>
      <c r="Q2809" s="2">
        <v>1.08</v>
      </c>
      <c r="R2809" s="2">
        <v>1.05</v>
      </c>
      <c r="S2809" s="2">
        <v>0.04</v>
      </c>
      <c r="T2809" s="2" t="s">
        <v>5</v>
      </c>
      <c r="U2809" s="2">
        <v>4.4000000000000004</v>
      </c>
      <c r="V2809" s="2" t="s">
        <v>14492</v>
      </c>
      <c r="W2809" s="2">
        <v>295.41747249999997</v>
      </c>
      <c r="X2809" s="2" t="s">
        <v>14493</v>
      </c>
      <c r="Y2809" s="2">
        <v>43.605611699999997</v>
      </c>
      <c r="Z2809" s="2">
        <v>879.68299999999999</v>
      </c>
      <c r="AA2809" s="2">
        <v>15.242000000000001</v>
      </c>
      <c r="AB2809" s="2">
        <v>13.388999999999999</v>
      </c>
      <c r="AC2809" s="2">
        <v>15.071400000000001</v>
      </c>
      <c r="AD2809" s="4">
        <f t="shared" si="215"/>
        <v>0.58624985232721527</v>
      </c>
      <c r="AE2809" s="4">
        <f t="shared" si="216"/>
        <v>1.1666372061311583</v>
      </c>
      <c r="AF2809" s="4">
        <f t="shared" si="217"/>
        <v>1.5236823947926303</v>
      </c>
      <c r="AG2809" s="4">
        <f t="shared" si="218"/>
        <v>968.98496955943972</v>
      </c>
      <c r="AH2809" s="4">
        <f t="shared" si="219"/>
        <v>4.3445209304888065E-2</v>
      </c>
    </row>
    <row r="2810" spans="1:34" x14ac:dyDescent="0.3">
      <c r="A2810" s="2" t="s">
        <v>14271</v>
      </c>
      <c r="B2810" s="2" t="s">
        <v>14270</v>
      </c>
      <c r="C2810" s="2" t="s">
        <v>226</v>
      </c>
      <c r="D2810" s="2">
        <v>2016</v>
      </c>
      <c r="E2810" s="2" t="s">
        <v>106</v>
      </c>
      <c r="F2810" s="2">
        <v>0</v>
      </c>
      <c r="G2810" s="2">
        <v>3.2229692729999999</v>
      </c>
      <c r="H2810" s="2">
        <v>4.0779999999999997E-2</v>
      </c>
      <c r="I2810" s="2">
        <v>1.77</v>
      </c>
      <c r="J2810" s="2">
        <v>0.15790882000000001</v>
      </c>
      <c r="K2810" s="2">
        <v>3.78</v>
      </c>
      <c r="L2810" s="2">
        <v>1.1900000000000001E-2</v>
      </c>
      <c r="M2810" s="2">
        <v>0</v>
      </c>
      <c r="N2810" s="2">
        <v>1239</v>
      </c>
      <c r="P2810" s="2">
        <v>5928</v>
      </c>
      <c r="Q2810" s="2">
        <v>1.08</v>
      </c>
      <c r="R2810" s="2">
        <v>1.06</v>
      </c>
      <c r="S2810" s="2">
        <v>0.04</v>
      </c>
      <c r="T2810" s="2" t="s">
        <v>5</v>
      </c>
      <c r="U2810" s="2">
        <v>4.4000000000000004</v>
      </c>
      <c r="V2810" s="2" t="s">
        <v>14272</v>
      </c>
      <c r="W2810" s="2">
        <v>292.27609289999998</v>
      </c>
      <c r="X2810" s="2" t="s">
        <v>14273</v>
      </c>
      <c r="Y2810" s="2">
        <v>39.550113600000003</v>
      </c>
      <c r="Z2810" s="2">
        <v>860.39099999999996</v>
      </c>
      <c r="AA2810" s="2">
        <v>14.75</v>
      </c>
      <c r="AB2810" s="2">
        <v>13.053000000000001</v>
      </c>
      <c r="AC2810" s="2">
        <v>14.5966</v>
      </c>
      <c r="AD2810" s="4">
        <f t="shared" si="215"/>
        <v>0.68166657740080527</v>
      </c>
      <c r="AE2810" s="4">
        <f t="shared" si="216"/>
        <v>1.2065498419994254</v>
      </c>
      <c r="AF2810" s="4">
        <f t="shared" si="217"/>
        <v>1.4613669013423642</v>
      </c>
      <c r="AG2810" s="4">
        <f t="shared" si="218"/>
        <v>777.09783308118529</v>
      </c>
      <c r="AH2810" s="4">
        <f t="shared" si="219"/>
        <v>4.1516775301409799E-2</v>
      </c>
    </row>
    <row r="2811" spans="1:34" x14ac:dyDescent="0.3">
      <c r="A2811" s="2" t="s">
        <v>8566</v>
      </c>
      <c r="B2811" s="2" t="s">
        <v>8565</v>
      </c>
      <c r="C2811" s="2" t="s">
        <v>226</v>
      </c>
      <c r="D2811" s="2">
        <v>2016</v>
      </c>
      <c r="E2811" s="2" t="s">
        <v>106</v>
      </c>
      <c r="F2811" s="2">
        <v>0</v>
      </c>
      <c r="G2811" s="2">
        <v>4.4848749300000001</v>
      </c>
      <c r="H2811" s="2">
        <v>5.5E-2</v>
      </c>
      <c r="I2811" s="2">
        <v>1.29</v>
      </c>
      <c r="J2811" s="2">
        <v>0.11508609</v>
      </c>
      <c r="K2811" s="2">
        <v>2.21</v>
      </c>
      <c r="L2811" s="2">
        <v>6.96E-3</v>
      </c>
      <c r="M2811" s="2">
        <v>0</v>
      </c>
      <c r="N2811" s="2">
        <v>1199</v>
      </c>
      <c r="P2811" s="2">
        <v>5902</v>
      </c>
      <c r="Q2811" s="2">
        <v>1.07</v>
      </c>
      <c r="R2811" s="2">
        <v>1.05</v>
      </c>
      <c r="S2811" s="2">
        <v>0.04</v>
      </c>
      <c r="T2811" s="2" t="s">
        <v>5</v>
      </c>
      <c r="U2811" s="2">
        <v>4.4000000000000004</v>
      </c>
      <c r="V2811" s="2" t="s">
        <v>8567</v>
      </c>
      <c r="W2811" s="2">
        <v>285.36625320000002</v>
      </c>
      <c r="X2811" s="2" t="s">
        <v>8568</v>
      </c>
      <c r="Y2811" s="2">
        <v>49.044817199999997</v>
      </c>
      <c r="Z2811" s="2">
        <v>1214.0899999999999</v>
      </c>
      <c r="AA2811" s="2">
        <v>15.053000000000001</v>
      </c>
      <c r="AB2811" s="2">
        <v>13.404</v>
      </c>
      <c r="AC2811" s="2">
        <v>14.8316</v>
      </c>
      <c r="AD2811" s="4">
        <f t="shared" si="215"/>
        <v>1.0294923950325361</v>
      </c>
      <c r="AE2811" s="4">
        <f t="shared" si="216"/>
        <v>1.3280451895919716</v>
      </c>
      <c r="AF2811" s="4">
        <f t="shared" si="217"/>
        <v>1.308884370207561</v>
      </c>
      <c r="AG2811" s="4">
        <f t="shared" si="218"/>
        <v>412.03000829053582</v>
      </c>
      <c r="AH2811" s="4">
        <f t="shared" si="219"/>
        <v>3.779999045251041E-2</v>
      </c>
    </row>
    <row r="2812" spans="1:34" x14ac:dyDescent="0.3">
      <c r="A2812" s="2" t="s">
        <v>3330</v>
      </c>
      <c r="B2812" s="2" t="s">
        <v>3329</v>
      </c>
      <c r="C2812" s="2" t="s">
        <v>226</v>
      </c>
      <c r="D2812" s="2">
        <v>2018</v>
      </c>
      <c r="E2812" s="2" t="s">
        <v>227</v>
      </c>
      <c r="F2812" s="2">
        <v>0</v>
      </c>
      <c r="G2812" s="2">
        <v>6.0344680000000004</v>
      </c>
      <c r="H2812" s="2">
        <v>6.3560000000000005E-2</v>
      </c>
      <c r="I2812" s="2">
        <v>4.8979999999999997</v>
      </c>
      <c r="J2812" s="2">
        <v>0.437</v>
      </c>
      <c r="K2812" s="2">
        <v>17.600000000000001</v>
      </c>
      <c r="L2812" s="2">
        <v>5.5E-2</v>
      </c>
      <c r="M2812" s="2">
        <v>0.05</v>
      </c>
      <c r="N2812" s="2">
        <v>1076</v>
      </c>
      <c r="O2812" s="2" t="s">
        <v>167</v>
      </c>
      <c r="P2812" s="2">
        <v>5540</v>
      </c>
      <c r="Q2812" s="2">
        <v>1.0589999999999999</v>
      </c>
      <c r="R2812" s="2">
        <v>1.02</v>
      </c>
      <c r="S2812" s="2">
        <v>0.04</v>
      </c>
      <c r="T2812" s="2" t="s">
        <v>5</v>
      </c>
      <c r="U2812" s="2">
        <v>4.4000000000000004</v>
      </c>
      <c r="V2812" s="2" t="s">
        <v>3331</v>
      </c>
      <c r="W2812" s="2">
        <v>349.55926649999998</v>
      </c>
      <c r="X2812" s="2" t="s">
        <v>3332</v>
      </c>
      <c r="Y2812" s="2">
        <v>-56.9039857</v>
      </c>
      <c r="Z2812" s="2">
        <v>94.171899999999994</v>
      </c>
      <c r="AA2812" s="2">
        <v>9.8089999999999993</v>
      </c>
      <c r="AB2812" s="2">
        <v>8.1579999999999995</v>
      </c>
      <c r="AC2812" s="2">
        <v>9.6495599999999992</v>
      </c>
      <c r="AD2812" s="4">
        <f t="shared" si="215"/>
        <v>0.14978086192872886</v>
      </c>
      <c r="AE2812" s="4">
        <f t="shared" si="216"/>
        <v>0.73362666172691393</v>
      </c>
      <c r="AF2812" s="4">
        <f t="shared" si="217"/>
        <v>1.8956010627604174</v>
      </c>
      <c r="AG2812" s="4">
        <f t="shared" si="218"/>
        <v>234.61352895262283</v>
      </c>
      <c r="AH2812" s="4">
        <f t="shared" si="219"/>
        <v>5.7788418312156975E-2</v>
      </c>
    </row>
    <row r="2813" spans="1:34" x14ac:dyDescent="0.3">
      <c r="A2813" s="2" t="s">
        <v>9380</v>
      </c>
      <c r="B2813" s="2" t="s">
        <v>9379</v>
      </c>
      <c r="C2813" s="2" t="s">
        <v>226</v>
      </c>
      <c r="D2813" s="2">
        <v>2016</v>
      </c>
      <c r="E2813" s="2" t="s">
        <v>106</v>
      </c>
      <c r="F2813" s="2">
        <v>0</v>
      </c>
      <c r="G2813" s="2">
        <v>2.2092195100000001</v>
      </c>
      <c r="H2813" s="2">
        <v>3.2809999999999999E-2</v>
      </c>
      <c r="I2813" s="2">
        <v>0.82</v>
      </c>
      <c r="J2813" s="2">
        <v>7.3155499999999998E-2</v>
      </c>
      <c r="K2813" s="2">
        <v>0.47699999999999998</v>
      </c>
      <c r="L2813" s="2">
        <v>1.5E-3</v>
      </c>
      <c r="M2813" s="2">
        <v>0</v>
      </c>
      <c r="N2813" s="2">
        <v>1507</v>
      </c>
      <c r="P2813" s="2">
        <v>5869</v>
      </c>
      <c r="Q2813" s="2">
        <v>1.07</v>
      </c>
      <c r="R2813" s="2">
        <v>1.04</v>
      </c>
      <c r="S2813" s="2">
        <v>0.05</v>
      </c>
      <c r="T2813" s="2" t="s">
        <v>5</v>
      </c>
      <c r="U2813" s="2">
        <v>4.4000000000000004</v>
      </c>
      <c r="V2813" s="2" t="s">
        <v>9381</v>
      </c>
      <c r="W2813" s="2">
        <v>285.51294960000001</v>
      </c>
      <c r="X2813" s="2" t="s">
        <v>9382</v>
      </c>
      <c r="Y2813" s="2">
        <v>38.079839</v>
      </c>
      <c r="Z2813" s="2">
        <v>644.45600000000002</v>
      </c>
      <c r="AA2813" s="2">
        <v>13.842000000000001</v>
      </c>
      <c r="AB2813" s="2">
        <v>12.215999999999999</v>
      </c>
      <c r="AC2813" s="2">
        <v>13.6782</v>
      </c>
      <c r="AD2813" s="4">
        <f t="shared" si="215"/>
        <v>0.86512093556390668</v>
      </c>
      <c r="AE2813" s="4">
        <f t="shared" si="216"/>
        <v>0.70939916716240337</v>
      </c>
      <c r="AF2813" s="4">
        <f t="shared" si="217"/>
        <v>0.76269739548078352</v>
      </c>
      <c r="AG2813" s="4">
        <f t="shared" si="218"/>
        <v>1132.1432527185441</v>
      </c>
      <c r="AH2813" s="4">
        <f t="shared" si="219"/>
        <v>1.9646972495788739E-2</v>
      </c>
    </row>
    <row r="2814" spans="1:34" x14ac:dyDescent="0.3">
      <c r="A2814" s="2" t="s">
        <v>9258</v>
      </c>
      <c r="B2814" s="2" t="s">
        <v>9257</v>
      </c>
      <c r="C2814" s="2" t="s">
        <v>226</v>
      </c>
      <c r="D2814" s="2">
        <v>2016</v>
      </c>
      <c r="E2814" s="2" t="s">
        <v>106</v>
      </c>
      <c r="F2814" s="2">
        <v>0</v>
      </c>
      <c r="G2814" s="2">
        <v>6.9847197300000001</v>
      </c>
      <c r="H2814" s="2">
        <v>7.2109999999999994E-2</v>
      </c>
      <c r="I2814" s="2">
        <v>1.04</v>
      </c>
      <c r="J2814" s="2">
        <v>9.2782589999999998E-2</v>
      </c>
      <c r="K2814" s="2">
        <v>1.1200000000000001</v>
      </c>
      <c r="L2814" s="2">
        <v>3.5200000000000001E-3</v>
      </c>
      <c r="M2814" s="2">
        <v>0</v>
      </c>
      <c r="N2814" s="2">
        <v>1059</v>
      </c>
      <c r="P2814" s="2">
        <v>5876</v>
      </c>
      <c r="Q2814" s="2">
        <v>1.06</v>
      </c>
      <c r="R2814" s="2">
        <v>1.05</v>
      </c>
      <c r="S2814" s="2">
        <v>0.05</v>
      </c>
      <c r="T2814" s="2" t="s">
        <v>5</v>
      </c>
      <c r="U2814" s="2">
        <v>4.4000000000000004</v>
      </c>
      <c r="V2814" s="2" t="s">
        <v>9259</v>
      </c>
      <c r="W2814" s="2">
        <v>289.07396410000001</v>
      </c>
      <c r="X2814" s="2" t="s">
        <v>9260</v>
      </c>
      <c r="Y2814" s="2">
        <v>40.366023900000002</v>
      </c>
      <c r="Z2814" s="2">
        <v>460.91</v>
      </c>
      <c r="AA2814" s="2">
        <v>13.439</v>
      </c>
      <c r="AB2814" s="2">
        <v>11.8</v>
      </c>
      <c r="AC2814" s="2">
        <v>13.3354</v>
      </c>
      <c r="AD2814" s="4">
        <f t="shared" si="215"/>
        <v>0.99567592171142472</v>
      </c>
      <c r="AE2814" s="4">
        <f t="shared" si="216"/>
        <v>1.0355029585798816</v>
      </c>
      <c r="AF2814" s="4">
        <f t="shared" si="217"/>
        <v>1.0377490433255416</v>
      </c>
      <c r="AG2814" s="4">
        <f t="shared" si="218"/>
        <v>231.12011123051565</v>
      </c>
      <c r="AH2814" s="4">
        <f t="shared" si="219"/>
        <v>3.1889254141048907E-2</v>
      </c>
    </row>
    <row r="2815" spans="1:34" x14ac:dyDescent="0.3">
      <c r="A2815" s="2" t="s">
        <v>6967</v>
      </c>
      <c r="B2815" s="2" t="s">
        <v>6966</v>
      </c>
      <c r="C2815" s="2" t="s">
        <v>226</v>
      </c>
      <c r="D2815" s="2">
        <v>2016</v>
      </c>
      <c r="E2815" s="2" t="s">
        <v>106</v>
      </c>
      <c r="F2815" s="2">
        <v>0</v>
      </c>
      <c r="G2815" s="2">
        <v>23.127486439999998</v>
      </c>
      <c r="H2815" s="2">
        <v>0.16163</v>
      </c>
      <c r="I2815" s="2">
        <v>1.42</v>
      </c>
      <c r="J2815" s="2">
        <v>0.12668391000000001</v>
      </c>
      <c r="K2815" s="2">
        <v>2.6</v>
      </c>
      <c r="L2815" s="2">
        <v>8.1899999999999994E-3</v>
      </c>
      <c r="M2815" s="2">
        <v>0</v>
      </c>
      <c r="N2815" s="2">
        <v>667</v>
      </c>
      <c r="P2815" s="2">
        <v>5975</v>
      </c>
      <c r="Q2815" s="2">
        <v>1.08</v>
      </c>
      <c r="R2815" s="2">
        <v>1.08</v>
      </c>
      <c r="S2815" s="2">
        <v>0.05</v>
      </c>
      <c r="T2815" s="2" t="s">
        <v>5</v>
      </c>
      <c r="U2815" s="2">
        <v>4.4000000000000004</v>
      </c>
      <c r="V2815" s="2" t="s">
        <v>6968</v>
      </c>
      <c r="W2815" s="2">
        <v>281.56145780000003</v>
      </c>
      <c r="X2815" s="2" t="s">
        <v>6969</v>
      </c>
      <c r="Y2815" s="2">
        <v>42.450408699999997</v>
      </c>
      <c r="Z2815" s="2">
        <v>280.62900000000002</v>
      </c>
      <c r="AA2815" s="2">
        <v>11.472</v>
      </c>
      <c r="AB2815" s="2">
        <v>10.476000000000001</v>
      </c>
      <c r="AC2815" s="2">
        <v>11.778</v>
      </c>
      <c r="AD2815" s="4">
        <f t="shared" si="215"/>
        <v>0.90804697257139355</v>
      </c>
      <c r="AE2815" s="4">
        <f t="shared" si="216"/>
        <v>1.2894267010513787</v>
      </c>
      <c r="AF2815" s="4">
        <f t="shared" si="217"/>
        <v>1.3531392816310366</v>
      </c>
      <c r="AG2815" s="4">
        <f t="shared" si="218"/>
        <v>51.055796233425802</v>
      </c>
      <c r="AH2815" s="4">
        <f t="shared" si="219"/>
        <v>5.2393762224900373E-2</v>
      </c>
    </row>
    <row r="2816" spans="1:34" x14ac:dyDescent="0.3">
      <c r="A2816" s="2" t="s">
        <v>8636</v>
      </c>
      <c r="B2816" s="2" t="s">
        <v>8635</v>
      </c>
      <c r="C2816" s="2" t="s">
        <v>226</v>
      </c>
      <c r="D2816" s="2">
        <v>2016</v>
      </c>
      <c r="E2816" s="2" t="s">
        <v>106</v>
      </c>
      <c r="F2816" s="2">
        <v>0</v>
      </c>
      <c r="G2816" s="2">
        <v>33.420350339999999</v>
      </c>
      <c r="H2816" s="2">
        <v>0.20906</v>
      </c>
      <c r="I2816" s="2">
        <v>2.1800000000000002</v>
      </c>
      <c r="J2816" s="2">
        <v>0.19448657</v>
      </c>
      <c r="K2816" s="2">
        <v>5.39</v>
      </c>
      <c r="L2816" s="2">
        <v>1.7000000000000001E-2</v>
      </c>
      <c r="M2816" s="2">
        <v>0</v>
      </c>
      <c r="N2816" s="2">
        <v>581</v>
      </c>
      <c r="P2816" s="2">
        <v>5810</v>
      </c>
      <c r="Q2816" s="2">
        <v>1.05</v>
      </c>
      <c r="R2816" s="2">
        <v>1.03</v>
      </c>
      <c r="S2816" s="2">
        <v>0.06</v>
      </c>
      <c r="T2816" s="2" t="s">
        <v>5</v>
      </c>
      <c r="U2816" s="2">
        <v>4.4000000000000004</v>
      </c>
      <c r="V2816" s="2" t="s">
        <v>8637</v>
      </c>
      <c r="W2816" s="2">
        <v>285.33067990000001</v>
      </c>
      <c r="X2816" s="2" t="s">
        <v>8638</v>
      </c>
      <c r="Y2816" s="2">
        <v>42.040501599999999</v>
      </c>
      <c r="Z2816" s="2">
        <v>319.67500000000001</v>
      </c>
      <c r="AA2816" s="2">
        <v>12.363</v>
      </c>
      <c r="AB2816" s="2">
        <v>10.813000000000001</v>
      </c>
      <c r="AC2816" s="2">
        <v>12.2578</v>
      </c>
      <c r="AD2816" s="4">
        <f t="shared" si="215"/>
        <v>0.52025861969114195</v>
      </c>
      <c r="AE2816" s="4">
        <f t="shared" si="216"/>
        <v>1.1341637909266895</v>
      </c>
      <c r="AF2816" s="4">
        <f t="shared" si="217"/>
        <v>1.5724112261810468</v>
      </c>
      <c r="AG2816" s="4">
        <f t="shared" si="218"/>
        <v>25.788797117458767</v>
      </c>
      <c r="AH2816" s="4">
        <f t="shared" si="219"/>
        <v>6.5234609889240139E-2</v>
      </c>
    </row>
    <row r="2817" spans="1:34" x14ac:dyDescent="0.3">
      <c r="A2817" s="2" t="s">
        <v>7573</v>
      </c>
      <c r="B2817" s="2" t="s">
        <v>7572</v>
      </c>
      <c r="C2817" s="2" t="s">
        <v>226</v>
      </c>
      <c r="D2817" s="2">
        <v>2016</v>
      </c>
      <c r="E2817" s="2" t="s">
        <v>106</v>
      </c>
      <c r="F2817" s="2">
        <v>0</v>
      </c>
      <c r="G2817" s="2">
        <v>2.0323250719999999</v>
      </c>
      <c r="H2817" s="2">
        <v>3.2599999999999997E-2</v>
      </c>
      <c r="I2817" s="2">
        <v>1.99</v>
      </c>
      <c r="J2817" s="2">
        <v>0.17753590999999999</v>
      </c>
      <c r="K2817" s="2">
        <v>4.62</v>
      </c>
      <c r="L2817" s="2">
        <v>1.4500000000000001E-2</v>
      </c>
      <c r="M2817" s="2">
        <v>0</v>
      </c>
      <c r="N2817" s="2">
        <v>1542</v>
      </c>
      <c r="P2817" s="2">
        <v>5905</v>
      </c>
      <c r="Q2817" s="2">
        <v>1.08</v>
      </c>
      <c r="R2817" s="2">
        <v>1.06</v>
      </c>
      <c r="S2817" s="2">
        <v>7.0000000000000007E-2</v>
      </c>
      <c r="T2817" s="2" t="s">
        <v>5</v>
      </c>
      <c r="U2817" s="2">
        <v>4.4000000000000004</v>
      </c>
      <c r="V2817" s="2" t="s">
        <v>7574</v>
      </c>
      <c r="W2817" s="2">
        <v>289.18668409999998</v>
      </c>
      <c r="X2817" s="2" t="s">
        <v>7575</v>
      </c>
      <c r="Y2817" s="2">
        <v>50.9375614</v>
      </c>
      <c r="Z2817" s="2">
        <v>1347.71</v>
      </c>
      <c r="AA2817" s="2">
        <v>15.343</v>
      </c>
      <c r="AB2817" s="2">
        <v>13.807</v>
      </c>
      <c r="AC2817" s="2">
        <v>15.2415</v>
      </c>
      <c r="AD2817" s="4">
        <f t="shared" si="215"/>
        <v>0.58624985232721527</v>
      </c>
      <c r="AE2817" s="4">
        <f t="shared" si="216"/>
        <v>1.1666372061311583</v>
      </c>
      <c r="AF2817" s="4">
        <f t="shared" si="217"/>
        <v>1.5236823947926303</v>
      </c>
      <c r="AG2817" s="4">
        <f t="shared" si="218"/>
        <v>1197.2415171421958</v>
      </c>
      <c r="AH2817" s="4">
        <f t="shared" si="219"/>
        <v>3.8801834836014883E-2</v>
      </c>
    </row>
    <row r="2818" spans="1:34" x14ac:dyDescent="0.3">
      <c r="A2818" s="2" t="s">
        <v>12563</v>
      </c>
      <c r="B2818" s="2" t="s">
        <v>12562</v>
      </c>
      <c r="C2818" s="2" t="s">
        <v>226</v>
      </c>
      <c r="D2818" s="2">
        <v>2015</v>
      </c>
      <c r="E2818" s="2" t="s">
        <v>106</v>
      </c>
      <c r="F2818" s="2">
        <v>0</v>
      </c>
      <c r="G2818" s="2">
        <v>6.8029999999999999</v>
      </c>
      <c r="H2818" s="2">
        <v>7.1900000000000006E-2</v>
      </c>
      <c r="I2818" s="2">
        <v>0.76400000000000001</v>
      </c>
      <c r="J2818" s="2">
        <v>6.8000000000000005E-2</v>
      </c>
      <c r="K2818" s="2">
        <v>0.37</v>
      </c>
      <c r="L2818" s="2">
        <v>1.17E-3</v>
      </c>
      <c r="M2818" s="2">
        <v>0</v>
      </c>
      <c r="N2818" s="2">
        <v>1032</v>
      </c>
      <c r="P2818" s="2">
        <v>6004</v>
      </c>
      <c r="Q2818" s="2">
        <v>1.0920000000000001</v>
      </c>
      <c r="R2818" s="2">
        <v>1.071</v>
      </c>
      <c r="S2818" s="2">
        <v>7.0000000000000007E-2</v>
      </c>
      <c r="T2818" s="2" t="s">
        <v>5</v>
      </c>
      <c r="U2818" s="2">
        <v>4.4000000000000004</v>
      </c>
      <c r="V2818" s="2" t="s">
        <v>12564</v>
      </c>
      <c r="W2818" s="2">
        <v>281.11230719999998</v>
      </c>
      <c r="X2818" s="2" t="s">
        <v>12565</v>
      </c>
      <c r="Y2818" s="2">
        <v>43.227766299999999</v>
      </c>
      <c r="Z2818" s="2">
        <v>486.54599999999999</v>
      </c>
      <c r="AA2818" s="2">
        <v>12.138999999999999</v>
      </c>
      <c r="AB2818" s="2">
        <v>10.648999999999999</v>
      </c>
      <c r="AC2818" s="2">
        <v>11.9291</v>
      </c>
      <c r="AD2818" s="4">
        <f t="shared" ref="AD2818:AD2881" si="220">IF(AND(ISNUMBER(K2818),ISNUMBER(I2818),K2818&gt;0,I2818&gt;0),K2818/(I2818^3),"")</f>
        <v>0.82970106650941156</v>
      </c>
      <c r="AE2818" s="4">
        <f t="shared" ref="AE2818:AE2881" si="221">IF(AND(ISNUMBER(K2818),ISNUMBER(I2818),K2818&gt;0,I2818&gt;0),K2818/(I2818^2),"")</f>
        <v>0.63389161481319045</v>
      </c>
      <c r="AF2818" s="4">
        <f t="shared" ref="AF2818:AF2881" si="222">IF(AND(ISNUMBER(K2818),ISNUMBER(I2818),K2818&gt;0,I2818&gt;0),SQRT(K2818/I2818),"")</f>
        <v>0.69591177150359906</v>
      </c>
      <c r="AG2818" s="4">
        <f t="shared" ref="AG2818:AG2881" si="223">IF(AND(ISNUMBER(Q2818),ISNUMBER(P2818),ISNUMBER(H2818),Q2818&gt;0,P2818&gt;0,H2818&gt;0),(Q2818^2*(P2818/5778)^4)/(H2818^2),"")</f>
        <v>268.93051295078538</v>
      </c>
      <c r="AH2818" s="4">
        <f t="shared" ref="AH2818:AH2881" si="224">IF(AND(ISNUMBER(K2818),ISNUMBER(I2818),ISNUMBER(N2818),K2818&gt;0,I2818&gt;0,N2818&gt;0),SQRT(K2818/I2818)/SQRT(N2818),"")</f>
        <v>2.1662787228360941E-2</v>
      </c>
    </row>
    <row r="2819" spans="1:34" x14ac:dyDescent="0.3">
      <c r="A2819" s="2" t="s">
        <v>12643</v>
      </c>
      <c r="B2819" s="2" t="s">
        <v>12642</v>
      </c>
      <c r="C2819" s="2" t="s">
        <v>226</v>
      </c>
      <c r="D2819" s="2">
        <v>2015</v>
      </c>
      <c r="E2819" s="2" t="s">
        <v>106</v>
      </c>
      <c r="F2819" s="2">
        <v>0</v>
      </c>
      <c r="G2819" s="2">
        <v>7.7943013199999998</v>
      </c>
      <c r="H2819" s="2">
        <v>7.6899999999999996E-2</v>
      </c>
      <c r="I2819" s="2">
        <v>18.489999999999998</v>
      </c>
      <c r="J2819" s="2">
        <v>1.65</v>
      </c>
      <c r="K2819" s="2">
        <v>435.41</v>
      </c>
      <c r="L2819" s="2">
        <v>1.37</v>
      </c>
      <c r="M2819" s="2">
        <v>0.123</v>
      </c>
      <c r="N2819" s="2">
        <v>882</v>
      </c>
      <c r="O2819" s="2" t="s">
        <v>153</v>
      </c>
      <c r="P2819" s="2">
        <v>5493</v>
      </c>
      <c r="Q2819" s="2">
        <v>1.05</v>
      </c>
      <c r="R2819" s="2">
        <v>1</v>
      </c>
      <c r="S2819" s="2">
        <v>7.0000000000000007E-2</v>
      </c>
      <c r="T2819" s="2" t="s">
        <v>5</v>
      </c>
      <c r="U2819" s="2">
        <v>4.4000000000000004</v>
      </c>
      <c r="V2819" s="2" t="s">
        <v>12644</v>
      </c>
      <c r="W2819" s="2">
        <v>285.26852830000001</v>
      </c>
      <c r="X2819" s="2" t="s">
        <v>12645</v>
      </c>
      <c r="Y2819" s="2">
        <v>48.559883499999998</v>
      </c>
      <c r="Z2819" s="2">
        <v>268.041</v>
      </c>
      <c r="AA2819" s="2">
        <v>12.52</v>
      </c>
      <c r="AB2819" s="2">
        <v>10.805999999999999</v>
      </c>
      <c r="AC2819" s="2">
        <v>12.3795</v>
      </c>
      <c r="AD2819" s="4">
        <f t="shared" si="220"/>
        <v>6.8879132020249853E-2</v>
      </c>
      <c r="AE2819" s="4">
        <f t="shared" si="221"/>
        <v>1.2735751510544195</v>
      </c>
      <c r="AF2819" s="4">
        <f t="shared" si="222"/>
        <v>4.8526698365947194</v>
      </c>
      <c r="AG2819" s="4">
        <f t="shared" si="223"/>
        <v>152.28396101137704</v>
      </c>
      <c r="AH2819" s="4">
        <f t="shared" si="224"/>
        <v>0.16339789277693056</v>
      </c>
    </row>
    <row r="2820" spans="1:34" x14ac:dyDescent="0.3">
      <c r="A2820" s="2" t="s">
        <v>12563</v>
      </c>
      <c r="B2820" s="2" t="s">
        <v>12566</v>
      </c>
      <c r="C2820" s="2" t="s">
        <v>226</v>
      </c>
      <c r="D2820" s="2">
        <v>2015</v>
      </c>
      <c r="E2820" s="2" t="s">
        <v>106</v>
      </c>
      <c r="F2820" s="2">
        <v>0</v>
      </c>
      <c r="G2820" s="2">
        <v>8.7029999999999994</v>
      </c>
      <c r="H2820" s="2">
        <v>8.4699999999999998E-2</v>
      </c>
      <c r="I2820" s="2">
        <v>0.66800000000000004</v>
      </c>
      <c r="J2820" s="2">
        <v>0.06</v>
      </c>
      <c r="K2820" s="2">
        <v>0.22900000000000001</v>
      </c>
      <c r="L2820" s="2">
        <v>7.2000000000000005E-4</v>
      </c>
      <c r="M2820" s="2">
        <v>0</v>
      </c>
      <c r="N2820" s="2">
        <v>951</v>
      </c>
      <c r="P2820" s="2">
        <v>6004</v>
      </c>
      <c r="Q2820" s="2">
        <v>1.0920000000000001</v>
      </c>
      <c r="R2820" s="2">
        <v>1.071</v>
      </c>
      <c r="S2820" s="2">
        <v>7.0000000000000007E-2</v>
      </c>
      <c r="T2820" s="2" t="s">
        <v>5</v>
      </c>
      <c r="U2820" s="2">
        <v>4.4000000000000004</v>
      </c>
      <c r="V2820" s="2" t="s">
        <v>12564</v>
      </c>
      <c r="W2820" s="2">
        <v>281.11230719999998</v>
      </c>
      <c r="X2820" s="2" t="s">
        <v>12565</v>
      </c>
      <c r="Y2820" s="2">
        <v>43.227766299999999</v>
      </c>
      <c r="Z2820" s="2">
        <v>486.54599999999999</v>
      </c>
      <c r="AA2820" s="2">
        <v>12.138999999999999</v>
      </c>
      <c r="AB2820" s="2">
        <v>10.648999999999999</v>
      </c>
      <c r="AC2820" s="2">
        <v>11.9291</v>
      </c>
      <c r="AD2820" s="4">
        <f t="shared" si="220"/>
        <v>0.76825623735497195</v>
      </c>
      <c r="AE2820" s="4">
        <f t="shared" si="221"/>
        <v>0.51319516655312125</v>
      </c>
      <c r="AF2820" s="4">
        <f t="shared" si="222"/>
        <v>0.58550351942365386</v>
      </c>
      <c r="AG2820" s="4">
        <f t="shared" si="223"/>
        <v>193.7898561428014</v>
      </c>
      <c r="AH2820" s="4">
        <f t="shared" si="224"/>
        <v>1.8986252463430921E-2</v>
      </c>
    </row>
    <row r="2821" spans="1:34" x14ac:dyDescent="0.3">
      <c r="A2821" s="2" t="s">
        <v>12563</v>
      </c>
      <c r="B2821" s="2" t="s">
        <v>12567</v>
      </c>
      <c r="C2821" s="2" t="s">
        <v>226</v>
      </c>
      <c r="D2821" s="2">
        <v>2015</v>
      </c>
      <c r="E2821" s="2" t="s">
        <v>106</v>
      </c>
      <c r="F2821" s="2">
        <v>0</v>
      </c>
      <c r="G2821" s="2">
        <v>11.922000000000001</v>
      </c>
      <c r="H2821" s="2">
        <v>0.1045</v>
      </c>
      <c r="I2821" s="2">
        <v>1.1100000000000001</v>
      </c>
      <c r="J2821" s="2">
        <v>0.1</v>
      </c>
      <c r="K2821" s="2">
        <v>1.41</v>
      </c>
      <c r="L2821" s="2">
        <v>4.4400000000000004E-3</v>
      </c>
      <c r="M2821" s="2">
        <v>0</v>
      </c>
      <c r="N2821" s="2">
        <v>856</v>
      </c>
      <c r="P2821" s="2">
        <v>6004</v>
      </c>
      <c r="Q2821" s="2">
        <v>1.0920000000000001</v>
      </c>
      <c r="R2821" s="2">
        <v>1.071</v>
      </c>
      <c r="S2821" s="2">
        <v>7.0000000000000007E-2</v>
      </c>
      <c r="T2821" s="2" t="s">
        <v>5</v>
      </c>
      <c r="U2821" s="2">
        <v>4.4000000000000004</v>
      </c>
      <c r="V2821" s="2" t="s">
        <v>12564</v>
      </c>
      <c r="W2821" s="2">
        <v>281.11230719999998</v>
      </c>
      <c r="X2821" s="2" t="s">
        <v>12565</v>
      </c>
      <c r="Y2821" s="2">
        <v>43.227766299999999</v>
      </c>
      <c r="Z2821" s="2">
        <v>486.54599999999999</v>
      </c>
      <c r="AA2821" s="2">
        <v>12.138999999999999</v>
      </c>
      <c r="AB2821" s="2">
        <v>10.648999999999999</v>
      </c>
      <c r="AC2821" s="2">
        <v>11.9291</v>
      </c>
      <c r="AD2821" s="4">
        <f t="shared" si="220"/>
        <v>1.0309798476343397</v>
      </c>
      <c r="AE2821" s="4">
        <f t="shared" si="221"/>
        <v>1.1443876308741172</v>
      </c>
      <c r="AF2821" s="4">
        <f t="shared" si="222"/>
        <v>1.1270626736212455</v>
      </c>
      <c r="AG2821" s="4">
        <f t="shared" si="223"/>
        <v>127.31080964771959</v>
      </c>
      <c r="AH2821" s="4">
        <f t="shared" si="224"/>
        <v>3.852220912811373E-2</v>
      </c>
    </row>
    <row r="2822" spans="1:34" x14ac:dyDescent="0.3">
      <c r="A2822" s="2" t="s">
        <v>5778</v>
      </c>
      <c r="B2822" s="2" t="s">
        <v>5777</v>
      </c>
      <c r="C2822" s="2" t="s">
        <v>226</v>
      </c>
      <c r="D2822" s="2">
        <v>2021</v>
      </c>
      <c r="E2822" s="2" t="s">
        <v>271</v>
      </c>
      <c r="F2822" s="2">
        <v>0</v>
      </c>
      <c r="G2822" s="2">
        <v>7.8061639999999999</v>
      </c>
      <c r="I2822" s="2">
        <v>2.54</v>
      </c>
      <c r="J2822" s="2">
        <v>0.22660400999999999</v>
      </c>
      <c r="K2822" s="2">
        <v>6.99</v>
      </c>
      <c r="L2822" s="2">
        <v>2.1999999999999999E-2</v>
      </c>
      <c r="N2822" s="2">
        <v>934</v>
      </c>
      <c r="P2822" s="2">
        <v>5769</v>
      </c>
      <c r="Q2822" s="2">
        <v>1.05</v>
      </c>
      <c r="R2822" s="2">
        <v>1.02</v>
      </c>
      <c r="S2822" s="2">
        <v>0.08</v>
      </c>
      <c r="T2822" s="2" t="s">
        <v>5</v>
      </c>
      <c r="U2822" s="2">
        <v>4.4000000000000004</v>
      </c>
      <c r="V2822" s="2" t="s">
        <v>5779</v>
      </c>
      <c r="W2822" s="2">
        <v>206.65224079999999</v>
      </c>
      <c r="X2822" s="2" t="s">
        <v>5780</v>
      </c>
      <c r="Y2822" s="2">
        <v>-11.8049588</v>
      </c>
      <c r="Z2822" s="2">
        <v>694.73400000000004</v>
      </c>
      <c r="AA2822" s="2">
        <v>14.195</v>
      </c>
      <c r="AB2822" s="2">
        <v>12.497</v>
      </c>
      <c r="AC2822" s="2">
        <v>13.9854</v>
      </c>
      <c r="AD2822" s="4">
        <f t="shared" si="220"/>
        <v>0.4265559712221787</v>
      </c>
      <c r="AE2822" s="4">
        <f t="shared" si="221"/>
        <v>1.0834521669043338</v>
      </c>
      <c r="AF2822" s="4">
        <f t="shared" si="222"/>
        <v>1.6589058152701159</v>
      </c>
      <c r="AG2822" s="4" t="str">
        <f t="shared" si="223"/>
        <v/>
      </c>
      <c r="AH2822" s="4">
        <f t="shared" si="224"/>
        <v>5.4281056435251787E-2</v>
      </c>
    </row>
    <row r="2823" spans="1:34" x14ac:dyDescent="0.3">
      <c r="A2823" s="2" t="s">
        <v>9250</v>
      </c>
      <c r="B2823" s="2" t="s">
        <v>9249</v>
      </c>
      <c r="C2823" s="2" t="s">
        <v>226</v>
      </c>
      <c r="D2823" s="2">
        <v>2016</v>
      </c>
      <c r="E2823" s="2" t="s">
        <v>106</v>
      </c>
      <c r="F2823" s="2">
        <v>0</v>
      </c>
      <c r="G2823" s="2">
        <v>6.9424333999999996</v>
      </c>
      <c r="H2823" s="2">
        <v>7.4300000000000005E-2</v>
      </c>
      <c r="I2823" s="2">
        <v>1.29</v>
      </c>
      <c r="J2823" s="2">
        <v>0.11508609</v>
      </c>
      <c r="K2823" s="2">
        <v>2.21</v>
      </c>
      <c r="L2823" s="2">
        <v>6.96E-3</v>
      </c>
      <c r="M2823" s="2">
        <v>0</v>
      </c>
      <c r="N2823" s="2">
        <v>1003</v>
      </c>
      <c r="P2823" s="2">
        <v>5892</v>
      </c>
      <c r="Q2823" s="2">
        <v>1.08</v>
      </c>
      <c r="R2823" s="2">
        <v>1.06</v>
      </c>
      <c r="S2823" s="2">
        <v>0.08</v>
      </c>
      <c r="T2823" s="2" t="s">
        <v>5</v>
      </c>
      <c r="U2823" s="2">
        <v>4.4000000000000004</v>
      </c>
      <c r="V2823" s="2" t="s">
        <v>9251</v>
      </c>
      <c r="W2823" s="2">
        <v>292.15866890000001</v>
      </c>
      <c r="X2823" s="2" t="s">
        <v>9252</v>
      </c>
      <c r="Y2823" s="2">
        <v>49.637791399999998</v>
      </c>
      <c r="Z2823" s="2">
        <v>1384.16</v>
      </c>
      <c r="AA2823" s="2">
        <v>15.188000000000001</v>
      </c>
      <c r="AB2823" s="2">
        <v>13.679</v>
      </c>
      <c r="AC2823" s="2">
        <v>15.0937</v>
      </c>
      <c r="AD2823" s="4">
        <f t="shared" si="220"/>
        <v>1.0294923950325361</v>
      </c>
      <c r="AE2823" s="4">
        <f t="shared" si="221"/>
        <v>1.3280451895919716</v>
      </c>
      <c r="AF2823" s="4">
        <f t="shared" si="222"/>
        <v>1.308884370207561</v>
      </c>
      <c r="AG2823" s="4">
        <f t="shared" si="223"/>
        <v>228.4602702017811</v>
      </c>
      <c r="AH2823" s="4">
        <f t="shared" si="224"/>
        <v>4.1328611544269332E-2</v>
      </c>
    </row>
    <row r="2824" spans="1:34" x14ac:dyDescent="0.3">
      <c r="A2824" s="2" t="s">
        <v>14436</v>
      </c>
      <c r="B2824" s="2" t="s">
        <v>14435</v>
      </c>
      <c r="C2824" s="2" t="s">
        <v>226</v>
      </c>
      <c r="D2824" s="2">
        <v>2016</v>
      </c>
      <c r="E2824" s="2" t="s">
        <v>106</v>
      </c>
      <c r="F2824" s="2">
        <v>0</v>
      </c>
      <c r="G2824" s="2">
        <v>5.1013794539999999</v>
      </c>
      <c r="H2824" s="2">
        <v>5.8000000000000003E-2</v>
      </c>
      <c r="I2824" s="2">
        <v>3.24</v>
      </c>
      <c r="J2824" s="2">
        <v>0.28905343999999999</v>
      </c>
      <c r="K2824" s="2">
        <v>10.6</v>
      </c>
      <c r="L2824" s="2">
        <v>3.32E-2</v>
      </c>
      <c r="M2824" s="2">
        <v>0</v>
      </c>
      <c r="N2824" s="2">
        <v>1050</v>
      </c>
      <c r="P2824" s="2">
        <v>5836</v>
      </c>
      <c r="Q2824" s="2">
        <v>1.06</v>
      </c>
      <c r="R2824" s="2">
        <v>1.04</v>
      </c>
      <c r="S2824" s="2">
        <v>0.09</v>
      </c>
      <c r="T2824" s="2" t="s">
        <v>5</v>
      </c>
      <c r="U2824" s="2">
        <v>4.4000000000000004</v>
      </c>
      <c r="V2824" s="2" t="s">
        <v>14437</v>
      </c>
      <c r="W2824" s="2">
        <v>295.57726810000003</v>
      </c>
      <c r="X2824" s="2" t="s">
        <v>14438</v>
      </c>
      <c r="Y2824" s="2">
        <v>46.254702799999997</v>
      </c>
      <c r="Z2824" s="2">
        <v>1056.3599999999999</v>
      </c>
      <c r="AA2824" s="2">
        <v>15.544</v>
      </c>
      <c r="AB2824" s="2">
        <v>13.75</v>
      </c>
      <c r="AC2824" s="2">
        <v>15.4033</v>
      </c>
      <c r="AD2824" s="4">
        <f t="shared" si="220"/>
        <v>0.31165265758569616</v>
      </c>
      <c r="AE2824" s="4">
        <f t="shared" si="221"/>
        <v>1.0097546105776556</v>
      </c>
      <c r="AF2824" s="4">
        <f t="shared" si="222"/>
        <v>1.8087578440110785</v>
      </c>
      <c r="AG2824" s="4">
        <f t="shared" si="223"/>
        <v>347.6215776595817</v>
      </c>
      <c r="AH2824" s="4">
        <f t="shared" si="224"/>
        <v>5.5819478920224062E-2</v>
      </c>
    </row>
    <row r="2825" spans="1:34" x14ac:dyDescent="0.3">
      <c r="A2825" s="2" t="s">
        <v>4915</v>
      </c>
      <c r="B2825" s="2" t="s">
        <v>4914</v>
      </c>
      <c r="C2825" s="2" t="s">
        <v>226</v>
      </c>
      <c r="D2825" s="2">
        <v>2017</v>
      </c>
      <c r="E2825" s="2" t="s">
        <v>271</v>
      </c>
      <c r="F2825" s="2">
        <v>0</v>
      </c>
      <c r="G2825" s="2">
        <v>6.5691879999999996</v>
      </c>
      <c r="H2825" s="2">
        <v>6.8000000000000005E-2</v>
      </c>
      <c r="I2825" s="2">
        <v>13.56286665</v>
      </c>
      <c r="J2825" s="2">
        <v>1.21</v>
      </c>
      <c r="K2825" s="2">
        <v>295.58041851000002</v>
      </c>
      <c r="L2825" s="2">
        <v>0.93</v>
      </c>
      <c r="M2825" s="2">
        <v>0</v>
      </c>
      <c r="N2825" s="2">
        <v>962</v>
      </c>
      <c r="O2825" s="2" t="s">
        <v>594</v>
      </c>
      <c r="P2825" s="2">
        <v>5585</v>
      </c>
      <c r="Q2825" s="2">
        <v>1.06</v>
      </c>
      <c r="R2825" s="2">
        <v>0.96</v>
      </c>
      <c r="S2825" s="2">
        <v>0.1</v>
      </c>
      <c r="T2825" s="2" t="s">
        <v>5</v>
      </c>
      <c r="U2825" s="2">
        <v>4.4000000000000004</v>
      </c>
      <c r="V2825" s="2" t="s">
        <v>4916</v>
      </c>
      <c r="W2825" s="2">
        <v>188.13731720000001</v>
      </c>
      <c r="X2825" s="2" t="s">
        <v>4917</v>
      </c>
      <c r="Y2825" s="2">
        <v>-9.6076115000000009</v>
      </c>
      <c r="Z2825" s="2">
        <v>347.91699999999997</v>
      </c>
      <c r="AA2825" s="2">
        <v>12.727</v>
      </c>
      <c r="AB2825" s="2">
        <v>10.994999999999999</v>
      </c>
      <c r="AC2825" s="2">
        <v>12.481400000000001</v>
      </c>
      <c r="AD2825" s="4">
        <f t="shared" si="220"/>
        <v>0.11847349060235286</v>
      </c>
      <c r="AE2825" s="4">
        <f t="shared" si="221"/>
        <v>1.6068401545997402</v>
      </c>
      <c r="AF2825" s="4">
        <f t="shared" si="222"/>
        <v>4.668335757494491</v>
      </c>
      <c r="AG2825" s="4">
        <f t="shared" si="223"/>
        <v>212.11748289286243</v>
      </c>
      <c r="AH2825" s="4">
        <f t="shared" si="224"/>
        <v>0.15051318569924846</v>
      </c>
    </row>
    <row r="2826" spans="1:34" x14ac:dyDescent="0.3">
      <c r="A2826" s="2" t="s">
        <v>8276</v>
      </c>
      <c r="B2826" s="2" t="s">
        <v>8275</v>
      </c>
      <c r="C2826" s="2" t="s">
        <v>226</v>
      </c>
      <c r="D2826" s="2">
        <v>2016</v>
      </c>
      <c r="E2826" s="2" t="s">
        <v>106</v>
      </c>
      <c r="F2826" s="2">
        <v>0</v>
      </c>
      <c r="G2826" s="2">
        <v>0.67564948599999997</v>
      </c>
      <c r="H2826" s="2">
        <v>1.5299999999999999E-2</v>
      </c>
      <c r="I2826" s="2">
        <v>1.65</v>
      </c>
      <c r="J2826" s="2">
        <v>0.14720314000000001</v>
      </c>
      <c r="K2826" s="2">
        <v>3.36</v>
      </c>
      <c r="L2826" s="2">
        <v>1.06E-2</v>
      </c>
      <c r="M2826" s="2">
        <v>0</v>
      </c>
      <c r="N2826" s="2">
        <v>2085</v>
      </c>
      <c r="P2826" s="2">
        <v>5906</v>
      </c>
      <c r="Q2826" s="2">
        <v>1.08</v>
      </c>
      <c r="R2826" s="2">
        <v>1.07</v>
      </c>
      <c r="S2826" s="2">
        <v>0.1</v>
      </c>
      <c r="T2826" s="2" t="s">
        <v>5</v>
      </c>
      <c r="U2826" s="2">
        <v>4.4000000000000004</v>
      </c>
      <c r="V2826" s="2" t="s">
        <v>8277</v>
      </c>
      <c r="W2826" s="2">
        <v>294.76697949999999</v>
      </c>
      <c r="X2826" s="2" t="s">
        <v>8278</v>
      </c>
      <c r="Y2826" s="2">
        <v>41.6446434</v>
      </c>
      <c r="Z2826" s="2">
        <v>1635.82</v>
      </c>
      <c r="AA2826" s="2">
        <v>15.914</v>
      </c>
      <c r="AB2826" s="2">
        <v>14.388</v>
      </c>
      <c r="AC2826" s="2">
        <v>15.8729</v>
      </c>
      <c r="AD2826" s="4">
        <f t="shared" si="220"/>
        <v>0.74797562400868189</v>
      </c>
      <c r="AE2826" s="4">
        <f t="shared" si="221"/>
        <v>1.2341597796143251</v>
      </c>
      <c r="AF2826" s="4">
        <f t="shared" si="222"/>
        <v>1.4270121360253516</v>
      </c>
      <c r="AG2826" s="4">
        <f t="shared" si="223"/>
        <v>5439.1153576680035</v>
      </c>
      <c r="AH2826" s="4">
        <f t="shared" si="224"/>
        <v>3.1251771260026755E-2</v>
      </c>
    </row>
    <row r="2827" spans="1:34" x14ac:dyDescent="0.3">
      <c r="A2827" s="2" t="s">
        <v>12342</v>
      </c>
      <c r="B2827" s="2" t="s">
        <v>12341</v>
      </c>
      <c r="C2827" s="2" t="s">
        <v>226</v>
      </c>
      <c r="D2827" s="2">
        <v>2011</v>
      </c>
      <c r="E2827" s="2" t="s">
        <v>106</v>
      </c>
      <c r="F2827" s="2">
        <v>0</v>
      </c>
      <c r="G2827" s="2">
        <v>21.087209999999999</v>
      </c>
      <c r="H2827" s="2">
        <v>0.16400000000000001</v>
      </c>
      <c r="I2827" s="2">
        <v>13.9</v>
      </c>
      <c r="J2827" s="2">
        <v>1.24</v>
      </c>
      <c r="K2827" s="2">
        <v>6388.1</v>
      </c>
      <c r="L2827" s="2">
        <v>20.100000000000001</v>
      </c>
      <c r="M2827" s="2">
        <v>0.112</v>
      </c>
      <c r="N2827" s="2">
        <v>897</v>
      </c>
      <c r="O2827" s="2" t="s">
        <v>2358</v>
      </c>
      <c r="P2827" s="2">
        <v>6350</v>
      </c>
      <c r="Q2827" s="2">
        <v>1.4</v>
      </c>
      <c r="R2827" s="2">
        <v>1.29</v>
      </c>
      <c r="S2827" s="2">
        <v>0.1</v>
      </c>
      <c r="T2827" s="2" t="s">
        <v>5</v>
      </c>
      <c r="U2827" s="2">
        <v>4.4000000000000004</v>
      </c>
      <c r="V2827" s="2" t="s">
        <v>12343</v>
      </c>
      <c r="W2827" s="2">
        <v>296.9603348</v>
      </c>
      <c r="X2827" s="2" t="s">
        <v>12344</v>
      </c>
      <c r="Y2827" s="2">
        <v>46.034295399999998</v>
      </c>
      <c r="Z2827" s="2">
        <v>1057.4100000000001</v>
      </c>
      <c r="AA2827" s="2">
        <v>14.355</v>
      </c>
      <c r="AB2827" s="2">
        <v>12.917999999999999</v>
      </c>
      <c r="AC2827" s="2">
        <v>14.2622</v>
      </c>
      <c r="AD2827" s="4">
        <f t="shared" si="220"/>
        <v>2.3786322631765713</v>
      </c>
      <c r="AE2827" s="4">
        <f t="shared" si="221"/>
        <v>33.062988458154344</v>
      </c>
      <c r="AF2827" s="4">
        <f t="shared" si="222"/>
        <v>21.437713020943846</v>
      </c>
      <c r="AG2827" s="4">
        <f t="shared" si="223"/>
        <v>106.30486159844286</v>
      </c>
      <c r="AH2827" s="4">
        <f t="shared" si="224"/>
        <v>0.7157844038432406</v>
      </c>
    </row>
    <row r="2828" spans="1:34" x14ac:dyDescent="0.3">
      <c r="A2828" s="2" t="s">
        <v>1662</v>
      </c>
      <c r="B2828" s="2" t="s">
        <v>1661</v>
      </c>
      <c r="C2828" s="2" t="s">
        <v>226</v>
      </c>
      <c r="D2828" s="2">
        <v>2018</v>
      </c>
      <c r="E2828" s="2" t="s">
        <v>1556</v>
      </c>
      <c r="F2828" s="2">
        <v>0</v>
      </c>
      <c r="G2828" s="2">
        <v>4.1751860000000001</v>
      </c>
      <c r="H2828" s="2">
        <v>5.2299999999999999E-2</v>
      </c>
      <c r="I2828" s="2">
        <v>12.92</v>
      </c>
      <c r="J2828" s="2">
        <v>1.1526452</v>
      </c>
      <c r="K2828" s="2">
        <v>1022.1412800000001</v>
      </c>
      <c r="L2828" s="2">
        <v>3.2160000000000002</v>
      </c>
      <c r="M2828" s="2">
        <v>0.105</v>
      </c>
      <c r="N2828" s="2">
        <v>1203</v>
      </c>
      <c r="O2828" s="2" t="s">
        <v>412</v>
      </c>
      <c r="P2828" s="2">
        <v>5950</v>
      </c>
      <c r="Q2828" s="2">
        <v>1.1000000000000001</v>
      </c>
      <c r="R2828" s="2">
        <v>1.1000000000000001</v>
      </c>
      <c r="S2828" s="2">
        <v>0.15</v>
      </c>
      <c r="T2828" s="2" t="s">
        <v>5</v>
      </c>
      <c r="U2828" s="2">
        <v>4.4000000000000004</v>
      </c>
      <c r="V2828" s="2" t="s">
        <v>1663</v>
      </c>
      <c r="W2828" s="2">
        <v>291.47870130000001</v>
      </c>
      <c r="X2828" s="2" t="s">
        <v>1664</v>
      </c>
      <c r="Y2828" s="2">
        <v>-23.202818300000001</v>
      </c>
      <c r="Z2828" s="2">
        <v>856.43600000000004</v>
      </c>
      <c r="AA2828" s="2">
        <v>14.364000000000001</v>
      </c>
      <c r="AB2828" s="2">
        <v>12.808999999999999</v>
      </c>
      <c r="AC2828" s="2">
        <v>14.233000000000001</v>
      </c>
      <c r="AD2828" s="4">
        <f t="shared" si="220"/>
        <v>0.47394002486834114</v>
      </c>
      <c r="AE2828" s="4">
        <f t="shared" si="221"/>
        <v>6.1233051212989675</v>
      </c>
      <c r="AF2828" s="4">
        <f t="shared" si="222"/>
        <v>8.8945546356848393</v>
      </c>
      <c r="AG2828" s="4">
        <f t="shared" si="223"/>
        <v>497.4388554787821</v>
      </c>
      <c r="AH2828" s="4">
        <f t="shared" si="224"/>
        <v>0.25644332160601896</v>
      </c>
    </row>
    <row r="2829" spans="1:34" x14ac:dyDescent="0.3">
      <c r="A2829" s="2" t="s">
        <v>15222</v>
      </c>
      <c r="B2829" s="2" t="s">
        <v>15221</v>
      </c>
      <c r="C2829" s="2" t="s">
        <v>226</v>
      </c>
      <c r="D2829" s="2">
        <v>2021</v>
      </c>
      <c r="E2829" s="2" t="s">
        <v>15198</v>
      </c>
      <c r="F2829" s="2">
        <v>0</v>
      </c>
      <c r="G2829" s="2">
        <v>3.27623</v>
      </c>
      <c r="H2829" s="2">
        <v>4.41E-2</v>
      </c>
      <c r="I2829" s="2">
        <v>12.329878770000001</v>
      </c>
      <c r="J2829" s="2">
        <v>1.1000000000000001</v>
      </c>
      <c r="K2829" s="2">
        <v>238.68913366000001</v>
      </c>
      <c r="L2829" s="2">
        <v>0.751</v>
      </c>
      <c r="M2829" s="2">
        <v>0</v>
      </c>
      <c r="N2829" s="2">
        <v>1146</v>
      </c>
      <c r="O2829" s="2" t="s">
        <v>594</v>
      </c>
      <c r="P2829" s="2">
        <v>5600</v>
      </c>
      <c r="Q2829" s="2">
        <v>0.95399999999999996</v>
      </c>
      <c r="R2829" s="2">
        <v>0.995</v>
      </c>
      <c r="S2829" s="2">
        <v>0.15</v>
      </c>
      <c r="T2829" s="2" t="s">
        <v>5</v>
      </c>
      <c r="U2829" s="2">
        <v>4.4000000000000004</v>
      </c>
      <c r="V2829" s="2" t="s">
        <v>15223</v>
      </c>
      <c r="W2829" s="2">
        <v>73.355310099999997</v>
      </c>
      <c r="X2829" s="2" t="s">
        <v>15224</v>
      </c>
      <c r="Y2829" s="2">
        <v>-32.800348399999997</v>
      </c>
      <c r="Z2829" s="2">
        <v>786.48500000000001</v>
      </c>
      <c r="AA2829" s="2">
        <v>14.669</v>
      </c>
      <c r="AB2829" s="2">
        <v>12.907</v>
      </c>
      <c r="AC2829" s="2">
        <v>14.4299</v>
      </c>
      <c r="AD2829" s="4">
        <f t="shared" si="220"/>
        <v>0.12733747342995932</v>
      </c>
      <c r="AE2829" s="4">
        <f t="shared" si="221"/>
        <v>1.5700556102694947</v>
      </c>
      <c r="AF2829" s="4">
        <f t="shared" si="222"/>
        <v>4.3998403762842626</v>
      </c>
      <c r="AG2829" s="4">
        <f t="shared" si="223"/>
        <v>412.91582588789606</v>
      </c>
      <c r="AH2829" s="4">
        <f t="shared" si="224"/>
        <v>0.12997044682466138</v>
      </c>
    </row>
    <row r="2830" spans="1:34" x14ac:dyDescent="0.3">
      <c r="A2830" s="2" t="s">
        <v>15681</v>
      </c>
      <c r="B2830" s="2" t="s">
        <v>15680</v>
      </c>
      <c r="C2830" s="2" t="s">
        <v>226</v>
      </c>
      <c r="D2830" s="2">
        <v>2022</v>
      </c>
      <c r="E2830" s="2" t="s">
        <v>227</v>
      </c>
      <c r="F2830" s="2">
        <v>0</v>
      </c>
      <c r="G2830" s="2">
        <v>4.3074399999999997</v>
      </c>
      <c r="H2830" s="2">
        <v>4.9000000000000002E-2</v>
      </c>
      <c r="I2830" s="2">
        <v>3.01</v>
      </c>
      <c r="J2830" s="2">
        <v>0.26853468000000003</v>
      </c>
      <c r="K2830" s="2">
        <v>8.1</v>
      </c>
      <c r="L2830" s="2">
        <v>2.548545E-2</v>
      </c>
      <c r="N2830" s="2">
        <v>955</v>
      </c>
      <c r="O2830" s="2" t="s">
        <v>241</v>
      </c>
      <c r="P2830" s="2">
        <v>5151</v>
      </c>
      <c r="Q2830" s="2">
        <v>0.86</v>
      </c>
      <c r="R2830" s="2">
        <v>0.87</v>
      </c>
      <c r="S2830" s="2">
        <v>0.17</v>
      </c>
      <c r="T2830" s="2" t="s">
        <v>5</v>
      </c>
      <c r="U2830" s="2">
        <v>4.4000000000000004</v>
      </c>
      <c r="V2830" s="2" t="s">
        <v>15682</v>
      </c>
      <c r="W2830" s="2">
        <v>251.11587019999999</v>
      </c>
      <c r="X2830" s="2" t="s">
        <v>15683</v>
      </c>
      <c r="Y2830" s="2">
        <v>70.429991700000002</v>
      </c>
      <c r="Z2830" s="2">
        <v>169.422</v>
      </c>
      <c r="AA2830" s="2">
        <v>11.632</v>
      </c>
      <c r="AB2830" s="2">
        <v>9.907</v>
      </c>
      <c r="AC2830" s="2">
        <v>11.729100000000001</v>
      </c>
      <c r="AD2830" s="4">
        <f t="shared" si="220"/>
        <v>0.29701988944186336</v>
      </c>
      <c r="AE2830" s="4">
        <f t="shared" si="221"/>
        <v>0.89402986722000877</v>
      </c>
      <c r="AF2830" s="4">
        <f t="shared" si="222"/>
        <v>1.6404358872971008</v>
      </c>
      <c r="AG2830" s="4">
        <f t="shared" si="223"/>
        <v>194.56324094009111</v>
      </c>
      <c r="AH2830" s="4">
        <f t="shared" si="224"/>
        <v>5.3083258720323712E-2</v>
      </c>
    </row>
    <row r="2831" spans="1:34" x14ac:dyDescent="0.3">
      <c r="A2831" s="2" t="s">
        <v>16442</v>
      </c>
      <c r="B2831" s="2" t="s">
        <v>16441</v>
      </c>
      <c r="C2831" s="2" t="s">
        <v>226</v>
      </c>
      <c r="D2831" s="2">
        <v>2023</v>
      </c>
      <c r="E2831" s="2" t="s">
        <v>227</v>
      </c>
      <c r="F2831" s="2">
        <v>0</v>
      </c>
      <c r="G2831" s="2">
        <v>22.653980000000001</v>
      </c>
      <c r="H2831" s="2">
        <v>0.158</v>
      </c>
      <c r="I2831" s="2">
        <v>11.2089807</v>
      </c>
      <c r="J2831" s="2">
        <v>1</v>
      </c>
      <c r="K2831" s="2">
        <v>1900.61387386</v>
      </c>
      <c r="L2831" s="2">
        <v>5.98</v>
      </c>
      <c r="M2831" s="2">
        <v>0.67600000000000005</v>
      </c>
      <c r="N2831" s="2">
        <v>799</v>
      </c>
      <c r="P2831" s="2">
        <v>5581</v>
      </c>
      <c r="Q2831" s="2">
        <v>1.05</v>
      </c>
      <c r="R2831" s="2">
        <v>0.99</v>
      </c>
      <c r="S2831" s="2">
        <v>0.22</v>
      </c>
      <c r="T2831" s="2" t="s">
        <v>5</v>
      </c>
      <c r="U2831" s="2">
        <v>4.4000000000000004</v>
      </c>
      <c r="V2831" s="2" t="s">
        <v>16443</v>
      </c>
      <c r="W2831" s="2">
        <v>81.344582399999993</v>
      </c>
      <c r="X2831" s="2" t="s">
        <v>16444</v>
      </c>
      <c r="Y2831" s="2">
        <v>-34.668249099999997</v>
      </c>
      <c r="Z2831" s="2">
        <v>313.99599999999998</v>
      </c>
      <c r="AA2831" s="2">
        <v>12.483000000000001</v>
      </c>
      <c r="AB2831" s="2">
        <v>10.664</v>
      </c>
      <c r="AC2831" s="2">
        <v>12.185600000000001</v>
      </c>
      <c r="AD2831" s="4">
        <f t="shared" si="220"/>
        <v>1.3495703585302414</v>
      </c>
      <c r="AE2831" s="4">
        <f t="shared" si="221"/>
        <v>15.127308102057556</v>
      </c>
      <c r="AF2831" s="4">
        <f t="shared" si="222"/>
        <v>13.021586099969419</v>
      </c>
      <c r="AG2831" s="4">
        <f t="shared" si="223"/>
        <v>38.441680448869356</v>
      </c>
      <c r="AH2831" s="4">
        <f t="shared" si="224"/>
        <v>0.46067060081115507</v>
      </c>
    </row>
    <row r="2832" spans="1:34" x14ac:dyDescent="0.3">
      <c r="A2832" s="2" t="s">
        <v>16663</v>
      </c>
      <c r="B2832" s="2" t="s">
        <v>16662</v>
      </c>
      <c r="C2832" s="2" t="s">
        <v>226</v>
      </c>
      <c r="D2832" s="2">
        <v>2023</v>
      </c>
      <c r="E2832" s="2" t="s">
        <v>227</v>
      </c>
      <c r="F2832" s="2">
        <v>0</v>
      </c>
      <c r="G2832" s="2">
        <v>4.8084983000000001</v>
      </c>
      <c r="H2832" s="2">
        <v>5.6899999999999999E-2</v>
      </c>
      <c r="I2832" s="2">
        <v>17.261830280000002</v>
      </c>
      <c r="J2832" s="2">
        <v>1.54</v>
      </c>
      <c r="K2832" s="2">
        <v>139.84449907999999</v>
      </c>
      <c r="L2832" s="2">
        <v>0.44</v>
      </c>
      <c r="M2832" s="2">
        <v>0</v>
      </c>
      <c r="N2832" s="2">
        <v>1205</v>
      </c>
      <c r="P2832" s="2">
        <v>5764</v>
      </c>
      <c r="Q2832" s="2">
        <v>1.069</v>
      </c>
      <c r="R2832" s="2">
        <v>1.0629999999999999</v>
      </c>
      <c r="S2832" s="2">
        <v>0.23899999999999999</v>
      </c>
      <c r="T2832" s="2" t="s">
        <v>5</v>
      </c>
      <c r="U2832" s="2">
        <v>4.4000000000000004</v>
      </c>
      <c r="V2832" s="2" t="s">
        <v>16664</v>
      </c>
      <c r="W2832" s="2">
        <v>84.152719099999999</v>
      </c>
      <c r="X2832" s="2" t="s">
        <v>16665</v>
      </c>
      <c r="Y2832" s="2">
        <v>0.89627880000000004</v>
      </c>
      <c r="Z2832" s="2">
        <v>350.34300000000002</v>
      </c>
      <c r="AA2832" s="2">
        <v>12.475</v>
      </c>
      <c r="AB2832" s="2">
        <v>10.936</v>
      </c>
      <c r="AC2832" s="2">
        <v>12.3642</v>
      </c>
      <c r="AD2832" s="4">
        <f t="shared" si="220"/>
        <v>2.7188475758756582E-2</v>
      </c>
      <c r="AE2832" s="4">
        <f t="shared" si="221"/>
        <v>0.46932285411955038</v>
      </c>
      <c r="AF2832" s="4">
        <f t="shared" si="222"/>
        <v>2.8462908239209992</v>
      </c>
      <c r="AG2832" s="4">
        <f t="shared" si="223"/>
        <v>349.55588339563104</v>
      </c>
      <c r="AH2832" s="4">
        <f t="shared" si="224"/>
        <v>8.1994693960182372E-2</v>
      </c>
    </row>
    <row r="2833" spans="1:34" x14ac:dyDescent="0.3">
      <c r="A2833" s="2" t="s">
        <v>12667</v>
      </c>
      <c r="B2833" s="2" t="s">
        <v>12666</v>
      </c>
      <c r="C2833" s="2" t="s">
        <v>226</v>
      </c>
      <c r="D2833" s="2">
        <v>2015</v>
      </c>
      <c r="E2833" s="2" t="s">
        <v>106</v>
      </c>
      <c r="F2833" s="2">
        <v>0</v>
      </c>
      <c r="G2833" s="2">
        <v>10.573753399999999</v>
      </c>
      <c r="H2833" s="2">
        <v>9.5280000000000004E-2</v>
      </c>
      <c r="I2833" s="2">
        <v>2.37</v>
      </c>
      <c r="J2833" s="2">
        <v>0.2114376</v>
      </c>
      <c r="K2833" s="2">
        <v>5.4</v>
      </c>
      <c r="L2833" s="2">
        <v>1.69903E-2</v>
      </c>
      <c r="M2833" s="2">
        <v>0.32</v>
      </c>
      <c r="N2833" s="2">
        <v>916</v>
      </c>
      <c r="P2833" s="2">
        <v>5687</v>
      </c>
      <c r="Q2833" s="2">
        <v>1.0660000000000001</v>
      </c>
      <c r="R2833" s="2">
        <v>1.03</v>
      </c>
      <c r="S2833" s="2">
        <v>0.32</v>
      </c>
      <c r="T2833" s="2" t="s">
        <v>5</v>
      </c>
      <c r="U2833" s="2">
        <v>4.4000000000000004</v>
      </c>
      <c r="V2833" s="2" t="s">
        <v>12668</v>
      </c>
      <c r="W2833" s="2">
        <v>287.4786474</v>
      </c>
      <c r="X2833" s="2" t="s">
        <v>12669</v>
      </c>
      <c r="Y2833" s="2">
        <v>38.229075100000003</v>
      </c>
      <c r="Z2833" s="2">
        <v>230.869</v>
      </c>
      <c r="AA2833" s="2">
        <v>11.567</v>
      </c>
      <c r="AB2833" s="2">
        <v>9.968</v>
      </c>
      <c r="AC2833" s="2">
        <v>11.439500000000001</v>
      </c>
      <c r="AD2833" s="4">
        <f t="shared" si="220"/>
        <v>0.40564742342897825</v>
      </c>
      <c r="AE2833" s="4">
        <f t="shared" si="221"/>
        <v>0.96138439352667848</v>
      </c>
      <c r="AF2833" s="4">
        <f t="shared" si="222"/>
        <v>1.5094638162798828</v>
      </c>
      <c r="AG2833" s="4">
        <f t="shared" si="223"/>
        <v>117.47181406141782</v>
      </c>
      <c r="AH2833" s="4">
        <f t="shared" si="224"/>
        <v>4.9874088325583543E-2</v>
      </c>
    </row>
    <row r="2834" spans="1:34" x14ac:dyDescent="0.3">
      <c r="A2834" s="2" t="s">
        <v>16062</v>
      </c>
      <c r="B2834" s="2" t="s">
        <v>16061</v>
      </c>
      <c r="C2834" s="2" t="s">
        <v>226</v>
      </c>
      <c r="D2834" s="2">
        <v>2024</v>
      </c>
      <c r="E2834" s="2" t="s">
        <v>227</v>
      </c>
      <c r="F2834" s="2">
        <v>0</v>
      </c>
      <c r="G2834" s="2">
        <v>7.3377036489999998</v>
      </c>
      <c r="H2834" s="2">
        <v>7.6381000000000004E-2</v>
      </c>
      <c r="I2834" s="2">
        <v>3.4529999999999998</v>
      </c>
      <c r="J2834" s="2">
        <v>0.30805655999999998</v>
      </c>
      <c r="K2834" s="2">
        <v>11.8</v>
      </c>
      <c r="L2834" s="2">
        <v>3.6999999999999998E-2</v>
      </c>
      <c r="N2834" s="2">
        <v>1566</v>
      </c>
      <c r="P2834" s="2">
        <v>5994</v>
      </c>
      <c r="Q2834" s="2">
        <v>1.1000000000000001</v>
      </c>
      <c r="R2834" s="2">
        <v>1.1000000000000001</v>
      </c>
      <c r="U2834" s="2">
        <v>4.4000000000000004</v>
      </c>
      <c r="V2834" s="2" t="s">
        <v>16063</v>
      </c>
      <c r="W2834" s="2">
        <v>152.10278260000001</v>
      </c>
      <c r="X2834" s="2" t="s">
        <v>16064</v>
      </c>
      <c r="Y2834" s="2">
        <v>55.539959899999999</v>
      </c>
      <c r="Z2834" s="2">
        <v>157.59700000000001</v>
      </c>
      <c r="AA2834" s="2">
        <v>10.419</v>
      </c>
      <c r="AB2834" s="2">
        <v>8.9949999999999992</v>
      </c>
      <c r="AC2834" s="2">
        <v>10.311299999999999</v>
      </c>
      <c r="AD2834" s="4">
        <f t="shared" si="220"/>
        <v>0.28661061581363451</v>
      </c>
      <c r="AE2834" s="4">
        <f t="shared" si="221"/>
        <v>0.98966645640447992</v>
      </c>
      <c r="AF2834" s="4">
        <f t="shared" si="222"/>
        <v>1.8485990030194943</v>
      </c>
      <c r="AG2834" s="4">
        <f t="shared" si="223"/>
        <v>240.19916579652261</v>
      </c>
      <c r="AH2834" s="4">
        <f t="shared" si="224"/>
        <v>4.6713976251699665E-2</v>
      </c>
    </row>
    <row r="2835" spans="1:34" x14ac:dyDescent="0.3">
      <c r="A2835" s="2" t="s">
        <v>9627</v>
      </c>
      <c r="B2835" s="2" t="s">
        <v>9626</v>
      </c>
      <c r="C2835" s="2" t="s">
        <v>226</v>
      </c>
      <c r="D2835" s="2">
        <v>2018</v>
      </c>
      <c r="E2835" s="2" t="s">
        <v>106</v>
      </c>
      <c r="F2835" s="2">
        <v>0</v>
      </c>
      <c r="G2835" s="2">
        <v>31.562000000000001</v>
      </c>
      <c r="H2835" s="2">
        <v>0.19739999999999999</v>
      </c>
      <c r="I2835" s="2">
        <v>4.5739999999999998</v>
      </c>
      <c r="J2835" s="2">
        <v>0.40806565</v>
      </c>
      <c r="K2835" s="2">
        <v>47.8</v>
      </c>
      <c r="L2835" s="2">
        <v>0.15</v>
      </c>
      <c r="M2835" s="2">
        <v>0.83799999999999997</v>
      </c>
      <c r="N2835" s="2">
        <v>651</v>
      </c>
      <c r="P2835" s="2">
        <v>5569</v>
      </c>
      <c r="Q2835" s="2">
        <v>1.1000000000000001</v>
      </c>
      <c r="R2835" s="2">
        <v>1.03</v>
      </c>
      <c r="S2835" s="2">
        <v>0.19</v>
      </c>
      <c r="T2835" s="2" t="s">
        <v>5</v>
      </c>
      <c r="U2835" s="2">
        <v>4.4002499999999998</v>
      </c>
      <c r="V2835" s="2" t="s">
        <v>9628</v>
      </c>
      <c r="W2835" s="2">
        <v>284.47224729999999</v>
      </c>
      <c r="X2835" s="2" t="s">
        <v>9629</v>
      </c>
      <c r="Y2835" s="2">
        <v>39.911889000000002</v>
      </c>
      <c r="Z2835" s="2">
        <v>185.875</v>
      </c>
      <c r="AA2835" s="2">
        <v>11.64</v>
      </c>
      <c r="AB2835" s="2">
        <v>9.64</v>
      </c>
      <c r="AC2835" s="2">
        <v>11.062200000000001</v>
      </c>
      <c r="AD2835" s="4">
        <f t="shared" si="220"/>
        <v>0.49950451229817205</v>
      </c>
      <c r="AE2835" s="4">
        <f t="shared" si="221"/>
        <v>2.2847336392518387</v>
      </c>
      <c r="AF2835" s="4">
        <f t="shared" si="222"/>
        <v>3.2327034608726346</v>
      </c>
      <c r="AG2835" s="4">
        <f t="shared" si="223"/>
        <v>26.797223296997622</v>
      </c>
      <c r="AH2835" s="4">
        <f t="shared" si="224"/>
        <v>0.12669963795516204</v>
      </c>
    </row>
    <row r="2836" spans="1:34" x14ac:dyDescent="0.3">
      <c r="A2836" s="2" t="s">
        <v>10203</v>
      </c>
      <c r="B2836" s="2" t="s">
        <v>10202</v>
      </c>
      <c r="C2836" s="2" t="s">
        <v>226</v>
      </c>
      <c r="D2836" s="2">
        <v>2021</v>
      </c>
      <c r="E2836" s="2" t="s">
        <v>106</v>
      </c>
      <c r="F2836" s="2">
        <v>0</v>
      </c>
      <c r="G2836" s="2">
        <v>19.585500719999999</v>
      </c>
      <c r="H2836" s="2">
        <v>0.13916999999999999</v>
      </c>
      <c r="I2836" s="2">
        <v>2.7042244700000002</v>
      </c>
      <c r="J2836" s="2">
        <v>0.24125516</v>
      </c>
      <c r="K2836" s="2">
        <v>7.77</v>
      </c>
      <c r="L2836" s="2">
        <v>2.4500000000000001E-2</v>
      </c>
      <c r="M2836" s="2">
        <v>0</v>
      </c>
      <c r="N2836" s="2">
        <v>666</v>
      </c>
      <c r="P2836" s="2">
        <v>5618</v>
      </c>
      <c r="Q2836" s="2">
        <v>0.996</v>
      </c>
      <c r="R2836" s="2">
        <v>0.91100000000000003</v>
      </c>
      <c r="S2836" s="2">
        <v>0</v>
      </c>
      <c r="T2836" s="2" t="s">
        <v>5</v>
      </c>
      <c r="U2836" s="2">
        <v>4.4009999999999998</v>
      </c>
      <c r="V2836" s="2" t="s">
        <v>10204</v>
      </c>
      <c r="W2836" s="2">
        <v>295.79217970000002</v>
      </c>
      <c r="X2836" s="2" t="s">
        <v>10205</v>
      </c>
      <c r="Y2836" s="2">
        <v>47.600069900000001</v>
      </c>
      <c r="Z2836" s="2">
        <v>745.74</v>
      </c>
      <c r="AA2836" s="2">
        <v>14.244999999999999</v>
      </c>
      <c r="AB2836" s="2">
        <v>12.66</v>
      </c>
      <c r="AC2836" s="2">
        <v>14.1632</v>
      </c>
      <c r="AD2836" s="4">
        <f t="shared" si="220"/>
        <v>0.39290974813957763</v>
      </c>
      <c r="AE2836" s="4">
        <f t="shared" si="221"/>
        <v>1.0625161554205829</v>
      </c>
      <c r="AF2836" s="4">
        <f t="shared" si="222"/>
        <v>1.6950758647502073</v>
      </c>
      <c r="AG2836" s="4">
        <f t="shared" si="223"/>
        <v>45.776671564020688</v>
      </c>
      <c r="AH2836" s="4">
        <f t="shared" si="224"/>
        <v>6.5682855589616396E-2</v>
      </c>
    </row>
    <row r="2837" spans="1:34" x14ac:dyDescent="0.3">
      <c r="A2837" s="2" t="s">
        <v>10363</v>
      </c>
      <c r="B2837" s="2" t="s">
        <v>10362</v>
      </c>
      <c r="C2837" s="2" t="s">
        <v>226</v>
      </c>
      <c r="D2837" s="2">
        <v>2014</v>
      </c>
      <c r="E2837" s="2" t="s">
        <v>106</v>
      </c>
      <c r="F2837" s="2">
        <v>0</v>
      </c>
      <c r="G2837" s="2">
        <v>9.8257919999999999</v>
      </c>
      <c r="H2837" s="2">
        <v>9.6000000000000002E-2</v>
      </c>
      <c r="I2837" s="2">
        <v>2.58</v>
      </c>
      <c r="J2837" s="2">
        <v>0.23</v>
      </c>
      <c r="K2837" s="2">
        <v>7.18</v>
      </c>
      <c r="L2837" s="2">
        <v>2.2599999999999999E-2</v>
      </c>
      <c r="M2837" s="2">
        <v>0</v>
      </c>
      <c r="N2837" s="2">
        <v>935</v>
      </c>
      <c r="P2837" s="2">
        <v>6250</v>
      </c>
      <c r="Q2837" s="2">
        <v>1.1459999999999999</v>
      </c>
      <c r="R2837" s="2">
        <v>1.1140000000000001</v>
      </c>
      <c r="S2837" s="2">
        <v>7.1999999999999995E-2</v>
      </c>
      <c r="T2837" s="2" t="s">
        <v>129</v>
      </c>
      <c r="U2837" s="2">
        <v>4.4009999999999998</v>
      </c>
      <c r="V2837" s="2" t="s">
        <v>10364</v>
      </c>
      <c r="W2837" s="2">
        <v>289.83011279999999</v>
      </c>
      <c r="X2837" s="2" t="s">
        <v>10365</v>
      </c>
      <c r="Y2837" s="2">
        <v>50.586202499999999</v>
      </c>
      <c r="Z2837" s="2">
        <v>1549.09</v>
      </c>
      <c r="AA2837" s="2">
        <v>14.942</v>
      </c>
      <c r="AB2837" s="2">
        <v>13.518000000000001</v>
      </c>
      <c r="AC2837" s="2">
        <v>14.873699999999999</v>
      </c>
      <c r="AD2837" s="4">
        <f t="shared" si="220"/>
        <v>0.41808571246230813</v>
      </c>
      <c r="AE2837" s="4">
        <f t="shared" si="221"/>
        <v>1.0786611381527551</v>
      </c>
      <c r="AF2837" s="4">
        <f t="shared" si="222"/>
        <v>1.6682163338230771</v>
      </c>
      <c r="AG2837" s="4">
        <f t="shared" si="223"/>
        <v>195.09075458647933</v>
      </c>
      <c r="AH2837" s="4">
        <f t="shared" si="224"/>
        <v>5.4556507882524377E-2</v>
      </c>
    </row>
    <row r="2838" spans="1:34" x14ac:dyDescent="0.3">
      <c r="A2838" s="2" t="s">
        <v>10363</v>
      </c>
      <c r="B2838" s="2" t="s">
        <v>10366</v>
      </c>
      <c r="C2838" s="2" t="s">
        <v>226</v>
      </c>
      <c r="D2838" s="2">
        <v>2014</v>
      </c>
      <c r="E2838" s="2" t="s">
        <v>106</v>
      </c>
      <c r="F2838" s="2">
        <v>0</v>
      </c>
      <c r="G2838" s="2">
        <v>20.684342000000001</v>
      </c>
      <c r="H2838" s="2">
        <v>0.157</v>
      </c>
      <c r="I2838" s="2">
        <v>3.43</v>
      </c>
      <c r="J2838" s="2">
        <v>0.30599999999999999</v>
      </c>
      <c r="K2838" s="2">
        <v>11.6</v>
      </c>
      <c r="L2838" s="2">
        <v>3.6600000000000001E-2</v>
      </c>
      <c r="M2838" s="2">
        <v>0</v>
      </c>
      <c r="N2838" s="2">
        <v>729</v>
      </c>
      <c r="P2838" s="2">
        <v>6250</v>
      </c>
      <c r="Q2838" s="2">
        <v>1.1459999999999999</v>
      </c>
      <c r="R2838" s="2">
        <v>1.1140000000000001</v>
      </c>
      <c r="S2838" s="2">
        <v>7.1999999999999995E-2</v>
      </c>
      <c r="T2838" s="2" t="s">
        <v>129</v>
      </c>
      <c r="U2838" s="2">
        <v>4.4009999999999998</v>
      </c>
      <c r="V2838" s="2" t="s">
        <v>10364</v>
      </c>
      <c r="W2838" s="2">
        <v>289.83011279999999</v>
      </c>
      <c r="X2838" s="2" t="s">
        <v>10365</v>
      </c>
      <c r="Y2838" s="2">
        <v>50.586202499999999</v>
      </c>
      <c r="Z2838" s="2">
        <v>1549.09</v>
      </c>
      <c r="AA2838" s="2">
        <v>14.942</v>
      </c>
      <c r="AB2838" s="2">
        <v>13.518000000000001</v>
      </c>
      <c r="AC2838" s="2">
        <v>14.873699999999999</v>
      </c>
      <c r="AD2838" s="4">
        <f t="shared" si="220"/>
        <v>0.28745881378088456</v>
      </c>
      <c r="AE2838" s="4">
        <f t="shared" si="221"/>
        <v>0.98598373126843397</v>
      </c>
      <c r="AF2838" s="4">
        <f t="shared" si="222"/>
        <v>1.8390008695622546</v>
      </c>
      <c r="AG2838" s="4">
        <f t="shared" si="223"/>
        <v>72.942366597792756</v>
      </c>
      <c r="AH2838" s="4">
        <f t="shared" si="224"/>
        <v>6.8111143317120537E-2</v>
      </c>
    </row>
    <row r="2839" spans="1:34" x14ac:dyDescent="0.3">
      <c r="A2839" s="2" t="s">
        <v>12301</v>
      </c>
      <c r="B2839" s="2" t="s">
        <v>12300</v>
      </c>
      <c r="C2839" s="2" t="s">
        <v>226</v>
      </c>
      <c r="D2839" s="2">
        <v>2014</v>
      </c>
      <c r="E2839" s="2" t="s">
        <v>106</v>
      </c>
      <c r="F2839" s="2">
        <v>0</v>
      </c>
      <c r="G2839" s="2">
        <v>5.2621549999999999</v>
      </c>
      <c r="H2839" s="2">
        <v>5.5E-2</v>
      </c>
      <c r="I2839" s="2">
        <v>1.32</v>
      </c>
      <c r="J2839" s="2">
        <v>0.11799999999999999</v>
      </c>
      <c r="K2839" s="2">
        <v>2.2999999999999998</v>
      </c>
      <c r="L2839" s="2">
        <v>7.2399999999999999E-3</v>
      </c>
      <c r="M2839" s="2">
        <v>0</v>
      </c>
      <c r="N2839" s="2">
        <v>1166</v>
      </c>
      <c r="P2839" s="2">
        <v>5600</v>
      </c>
      <c r="Q2839" s="2">
        <v>0.94499999999999995</v>
      </c>
      <c r="R2839" s="2">
        <v>1.002</v>
      </c>
      <c r="S2839" s="2">
        <v>8.2000000000000003E-2</v>
      </c>
      <c r="T2839" s="2" t="s">
        <v>129</v>
      </c>
      <c r="U2839" s="2">
        <v>4.4009999999999998</v>
      </c>
      <c r="V2839" s="2" t="s">
        <v>12302</v>
      </c>
      <c r="W2839" s="2">
        <v>299.13624349999998</v>
      </c>
      <c r="X2839" s="2" t="s">
        <v>12303</v>
      </c>
      <c r="Y2839" s="2">
        <v>45.869958199999999</v>
      </c>
      <c r="Z2839" s="2">
        <v>935.44600000000003</v>
      </c>
      <c r="AA2839" s="2">
        <v>14.907</v>
      </c>
      <c r="AB2839" s="2">
        <v>12.89</v>
      </c>
      <c r="AC2839" s="2">
        <v>14.6662</v>
      </c>
      <c r="AD2839" s="4">
        <f t="shared" si="220"/>
        <v>1.0000139132370536</v>
      </c>
      <c r="AE2839" s="4">
        <f t="shared" si="221"/>
        <v>1.3200183654729107</v>
      </c>
      <c r="AF2839" s="4">
        <f t="shared" si="222"/>
        <v>1.3200091827045153</v>
      </c>
      <c r="AG2839" s="4">
        <f t="shared" si="223"/>
        <v>260.48348641700841</v>
      </c>
      <c r="AH2839" s="4">
        <f t="shared" si="224"/>
        <v>3.865695815429504E-2</v>
      </c>
    </row>
    <row r="2840" spans="1:34" x14ac:dyDescent="0.3">
      <c r="A2840" s="2" t="s">
        <v>12301</v>
      </c>
      <c r="B2840" s="2" t="s">
        <v>12304</v>
      </c>
      <c r="C2840" s="2" t="s">
        <v>226</v>
      </c>
      <c r="D2840" s="2">
        <v>2014</v>
      </c>
      <c r="E2840" s="2" t="s">
        <v>106</v>
      </c>
      <c r="F2840" s="2">
        <v>0</v>
      </c>
      <c r="G2840" s="2">
        <v>12.162701</v>
      </c>
      <c r="H2840" s="2">
        <v>9.7000000000000003E-2</v>
      </c>
      <c r="I2840" s="2">
        <v>1.59</v>
      </c>
      <c r="J2840" s="2">
        <v>0.14199999999999999</v>
      </c>
      <c r="K2840" s="2">
        <v>3.15</v>
      </c>
      <c r="L2840" s="2">
        <v>9.9299999999999996E-3</v>
      </c>
      <c r="M2840" s="2">
        <v>0</v>
      </c>
      <c r="N2840" s="2">
        <v>882</v>
      </c>
      <c r="P2840" s="2">
        <v>5600</v>
      </c>
      <c r="Q2840" s="2">
        <v>0.94499999999999995</v>
      </c>
      <c r="R2840" s="2">
        <v>1.002</v>
      </c>
      <c r="S2840" s="2">
        <v>8.2000000000000003E-2</v>
      </c>
      <c r="T2840" s="2" t="s">
        <v>129</v>
      </c>
      <c r="U2840" s="2">
        <v>4.4009999999999998</v>
      </c>
      <c r="V2840" s="2" t="s">
        <v>12302</v>
      </c>
      <c r="W2840" s="2">
        <v>299.13624349999998</v>
      </c>
      <c r="X2840" s="2" t="s">
        <v>12303</v>
      </c>
      <c r="Y2840" s="2">
        <v>45.869958199999999</v>
      </c>
      <c r="Z2840" s="2">
        <v>935.44600000000003</v>
      </c>
      <c r="AA2840" s="2">
        <v>14.907</v>
      </c>
      <c r="AB2840" s="2">
        <v>12.89</v>
      </c>
      <c r="AC2840" s="2">
        <v>14.6662</v>
      </c>
      <c r="AD2840" s="4">
        <f t="shared" si="220"/>
        <v>0.78364466416348155</v>
      </c>
      <c r="AE2840" s="4">
        <f t="shared" si="221"/>
        <v>1.2459950160199358</v>
      </c>
      <c r="AF2840" s="4">
        <f t="shared" si="222"/>
        <v>1.4075269359666613</v>
      </c>
      <c r="AG2840" s="4">
        <f t="shared" si="223"/>
        <v>83.745620832336087</v>
      </c>
      <c r="AH2840" s="4">
        <f t="shared" si="224"/>
        <v>4.7393897196416658E-2</v>
      </c>
    </row>
    <row r="2841" spans="1:34" x14ac:dyDescent="0.3">
      <c r="A2841" s="2" t="s">
        <v>11350</v>
      </c>
      <c r="B2841" s="2" t="s">
        <v>11349</v>
      </c>
      <c r="C2841" s="2" t="s">
        <v>226</v>
      </c>
      <c r="D2841" s="2">
        <v>2014</v>
      </c>
      <c r="E2841" s="2" t="s">
        <v>106</v>
      </c>
      <c r="F2841" s="2">
        <v>0</v>
      </c>
      <c r="G2841" s="2">
        <v>9.4880150000000008</v>
      </c>
      <c r="H2841" s="2">
        <v>0.09</v>
      </c>
      <c r="I2841" s="2">
        <v>3.11</v>
      </c>
      <c r="J2841" s="2">
        <v>0.27700000000000002</v>
      </c>
      <c r="K2841" s="2">
        <v>9.85</v>
      </c>
      <c r="L2841" s="2">
        <v>3.1E-2</v>
      </c>
      <c r="M2841" s="2">
        <v>0</v>
      </c>
      <c r="N2841" s="2">
        <v>793</v>
      </c>
      <c r="P2841" s="2">
        <v>5854</v>
      </c>
      <c r="Q2841" s="2">
        <v>1.091</v>
      </c>
      <c r="R2841" s="2">
        <v>0.95399999999999996</v>
      </c>
      <c r="S2841" s="2">
        <v>0.1</v>
      </c>
      <c r="T2841" s="2" t="s">
        <v>5</v>
      </c>
      <c r="U2841" s="2">
        <v>4.4009999999999998</v>
      </c>
      <c r="V2841" s="2" t="s">
        <v>11351</v>
      </c>
      <c r="W2841" s="2">
        <v>291.93427480000003</v>
      </c>
      <c r="X2841" s="2" t="s">
        <v>11352</v>
      </c>
      <c r="Y2841" s="2">
        <v>48.141675999999997</v>
      </c>
      <c r="Z2841" s="2">
        <v>1083.06</v>
      </c>
      <c r="AA2841" s="2">
        <v>15.622999999999999</v>
      </c>
      <c r="AB2841" s="2">
        <v>13.648</v>
      </c>
      <c r="AC2841" s="2">
        <v>15.323399999999999</v>
      </c>
      <c r="AD2841" s="4">
        <f t="shared" si="220"/>
        <v>0.32745759166543642</v>
      </c>
      <c r="AE2841" s="4">
        <f t="shared" si="221"/>
        <v>1.0183931100795072</v>
      </c>
      <c r="AF2841" s="4">
        <f t="shared" si="222"/>
        <v>1.7796636121321543</v>
      </c>
      <c r="AG2841" s="4">
        <f t="shared" si="223"/>
        <v>154.83359752914825</v>
      </c>
      <c r="AH2841" s="4">
        <f t="shared" si="224"/>
        <v>6.3197707872892625E-2</v>
      </c>
    </row>
    <row r="2842" spans="1:34" x14ac:dyDescent="0.3">
      <c r="A2842" s="2" t="s">
        <v>11350</v>
      </c>
      <c r="B2842" s="2" t="s">
        <v>11353</v>
      </c>
      <c r="C2842" s="2" t="s">
        <v>226</v>
      </c>
      <c r="D2842" s="2">
        <v>2014</v>
      </c>
      <c r="E2842" s="2" t="s">
        <v>106</v>
      </c>
      <c r="F2842" s="2">
        <v>0</v>
      </c>
      <c r="G2842" s="2">
        <v>54.418694000000002</v>
      </c>
      <c r="H2842" s="2">
        <v>0.28999999999999998</v>
      </c>
      <c r="I2842" s="2">
        <v>3.04</v>
      </c>
      <c r="J2842" s="2">
        <v>0.27100000000000002</v>
      </c>
      <c r="K2842" s="2">
        <v>9.48</v>
      </c>
      <c r="L2842" s="2">
        <v>2.98E-2</v>
      </c>
      <c r="M2842" s="2">
        <v>0</v>
      </c>
      <c r="N2842" s="2">
        <v>443</v>
      </c>
      <c r="P2842" s="2">
        <v>5854</v>
      </c>
      <c r="Q2842" s="2">
        <v>1.091</v>
      </c>
      <c r="R2842" s="2">
        <v>0.95399999999999996</v>
      </c>
      <c r="S2842" s="2">
        <v>0.1</v>
      </c>
      <c r="T2842" s="2" t="s">
        <v>5</v>
      </c>
      <c r="U2842" s="2">
        <v>4.4009999999999998</v>
      </c>
      <c r="V2842" s="2" t="s">
        <v>11351</v>
      </c>
      <c r="W2842" s="2">
        <v>291.93427480000003</v>
      </c>
      <c r="X2842" s="2" t="s">
        <v>11352</v>
      </c>
      <c r="Y2842" s="2">
        <v>48.141675999999997</v>
      </c>
      <c r="Z2842" s="2">
        <v>1083.06</v>
      </c>
      <c r="AA2842" s="2">
        <v>15.622999999999999</v>
      </c>
      <c r="AB2842" s="2">
        <v>13.648</v>
      </c>
      <c r="AC2842" s="2">
        <v>15.323399999999999</v>
      </c>
      <c r="AD2842" s="4">
        <f t="shared" si="220"/>
        <v>0.33743302595130487</v>
      </c>
      <c r="AE2842" s="4">
        <f t="shared" si="221"/>
        <v>1.0257963988919667</v>
      </c>
      <c r="AF2842" s="4">
        <f t="shared" si="222"/>
        <v>1.7659051652429072</v>
      </c>
      <c r="AG2842" s="4">
        <f t="shared" si="223"/>
        <v>14.912629488538656</v>
      </c>
      <c r="AH2842" s="4">
        <f t="shared" si="224"/>
        <v>8.3900686381224485E-2</v>
      </c>
    </row>
    <row r="2843" spans="1:34" x14ac:dyDescent="0.3">
      <c r="A2843" s="2" t="s">
        <v>16193</v>
      </c>
      <c r="B2843" s="2" t="s">
        <v>16192</v>
      </c>
      <c r="C2843" s="2" t="s">
        <v>226</v>
      </c>
      <c r="D2843" s="2">
        <v>2023</v>
      </c>
      <c r="E2843" s="2" t="s">
        <v>227</v>
      </c>
      <c r="F2843" s="2">
        <v>0</v>
      </c>
      <c r="G2843" s="2">
        <v>0.94667944000000004</v>
      </c>
      <c r="H2843" s="2">
        <v>1.932E-2</v>
      </c>
      <c r="I2843" s="2">
        <v>13.977598929999999</v>
      </c>
      <c r="J2843" s="2">
        <v>1.2470000000000001</v>
      </c>
      <c r="K2843" s="2">
        <v>638.83509806999996</v>
      </c>
      <c r="L2843" s="2">
        <v>2.0099999999999998</v>
      </c>
      <c r="M2843" s="2">
        <v>0</v>
      </c>
      <c r="N2843" s="2">
        <v>2097</v>
      </c>
      <c r="P2843" s="2">
        <v>5814</v>
      </c>
      <c r="Q2843" s="2">
        <v>1.08</v>
      </c>
      <c r="R2843" s="2">
        <v>1.0720000000000001</v>
      </c>
      <c r="S2843" s="2">
        <v>0.19600000000000001</v>
      </c>
      <c r="T2843" s="2" t="s">
        <v>5</v>
      </c>
      <c r="U2843" s="2">
        <v>4.4009999999999998</v>
      </c>
      <c r="V2843" s="2" t="s">
        <v>16194</v>
      </c>
      <c r="W2843" s="2">
        <v>116.37072139999999</v>
      </c>
      <c r="X2843" s="2" t="s">
        <v>16195</v>
      </c>
      <c r="Y2843" s="2">
        <v>-52.383258699999999</v>
      </c>
      <c r="Z2843" s="2">
        <v>415.13499999999999</v>
      </c>
      <c r="AA2843" s="2">
        <v>13.18</v>
      </c>
      <c r="AB2843" s="2">
        <v>11.226000000000001</v>
      </c>
      <c r="AC2843" s="2">
        <v>13.0168</v>
      </c>
      <c r="AD2843" s="4">
        <f t="shared" si="220"/>
        <v>0.23393275972830177</v>
      </c>
      <c r="AE2843" s="4">
        <f t="shared" si="221"/>
        <v>3.2698182920702576</v>
      </c>
      <c r="AF2843" s="4">
        <f t="shared" si="222"/>
        <v>6.7604887885814637</v>
      </c>
      <c r="AG2843" s="4">
        <f t="shared" si="223"/>
        <v>3203.4889221856865</v>
      </c>
      <c r="AH2843" s="4">
        <f t="shared" si="224"/>
        <v>0.14763144876367257</v>
      </c>
    </row>
    <row r="2844" spans="1:34" x14ac:dyDescent="0.3">
      <c r="A2844" s="2" t="s">
        <v>11723</v>
      </c>
      <c r="B2844" s="2" t="s">
        <v>11722</v>
      </c>
      <c r="C2844" s="2" t="s">
        <v>226</v>
      </c>
      <c r="D2844" s="2">
        <v>2014</v>
      </c>
      <c r="E2844" s="2" t="s">
        <v>106</v>
      </c>
      <c r="F2844" s="2">
        <v>0</v>
      </c>
      <c r="G2844" s="2">
        <v>20.342199000000001</v>
      </c>
      <c r="H2844" s="2">
        <v>0.14499999999999999</v>
      </c>
      <c r="I2844" s="2">
        <v>2.33</v>
      </c>
      <c r="J2844" s="2">
        <v>0.20799999999999999</v>
      </c>
      <c r="K2844" s="2">
        <v>83</v>
      </c>
      <c r="L2844" s="2">
        <v>0.26114720000000002</v>
      </c>
      <c r="M2844" s="2">
        <v>0</v>
      </c>
      <c r="N2844" s="2">
        <v>667</v>
      </c>
      <c r="O2844" s="2" t="s">
        <v>47</v>
      </c>
      <c r="P2844" s="2">
        <v>5806</v>
      </c>
      <c r="Q2844" s="2">
        <v>1.032</v>
      </c>
      <c r="R2844" s="2">
        <v>0.96299999999999997</v>
      </c>
      <c r="S2844" s="2">
        <v>0.11700000000000001</v>
      </c>
      <c r="T2844" s="2" t="s">
        <v>129</v>
      </c>
      <c r="U2844" s="2">
        <v>4.4020000000000001</v>
      </c>
      <c r="V2844" s="2" t="s">
        <v>11724</v>
      </c>
      <c r="W2844" s="2">
        <v>290.92742820000001</v>
      </c>
      <c r="X2844" s="2" t="s">
        <v>11725</v>
      </c>
      <c r="Y2844" s="2">
        <v>48.443458800000002</v>
      </c>
      <c r="Z2844" s="2">
        <v>835.86</v>
      </c>
      <c r="AA2844" s="2">
        <v>14.952</v>
      </c>
      <c r="AB2844" s="2">
        <v>13.135</v>
      </c>
      <c r="AC2844" s="2">
        <v>14.744199999999999</v>
      </c>
      <c r="AD2844" s="4">
        <f t="shared" si="220"/>
        <v>6.5616087230500693</v>
      </c>
      <c r="AE2844" s="4">
        <f t="shared" si="221"/>
        <v>15.28854832470666</v>
      </c>
      <c r="AF2844" s="4">
        <f t="shared" si="222"/>
        <v>5.9684434818942975</v>
      </c>
      <c r="AG2844" s="4">
        <f t="shared" si="223"/>
        <v>51.644177612438035</v>
      </c>
      <c r="AH2844" s="4">
        <f t="shared" si="224"/>
        <v>0.2310990545379743</v>
      </c>
    </row>
    <row r="2845" spans="1:34" x14ac:dyDescent="0.3">
      <c r="A2845" s="2" t="s">
        <v>11723</v>
      </c>
      <c r="B2845" s="2" t="s">
        <v>11726</v>
      </c>
      <c r="C2845" s="2" t="s">
        <v>226</v>
      </c>
      <c r="D2845" s="2">
        <v>2014</v>
      </c>
      <c r="E2845" s="2" t="s">
        <v>106</v>
      </c>
      <c r="F2845" s="2">
        <v>0</v>
      </c>
      <c r="G2845" s="2">
        <v>44.851896000000004</v>
      </c>
      <c r="H2845" s="2">
        <v>0.246</v>
      </c>
      <c r="I2845" s="2">
        <v>3.26</v>
      </c>
      <c r="J2845" s="2">
        <v>0.29099999999999998</v>
      </c>
      <c r="K2845" s="2">
        <v>66</v>
      </c>
      <c r="L2845" s="2">
        <v>0.20765922000000001</v>
      </c>
      <c r="M2845" s="2">
        <v>0</v>
      </c>
      <c r="N2845" s="2">
        <v>513</v>
      </c>
      <c r="O2845" s="2" t="s">
        <v>47</v>
      </c>
      <c r="P2845" s="2">
        <v>5806</v>
      </c>
      <c r="Q2845" s="2">
        <v>1.032</v>
      </c>
      <c r="R2845" s="2">
        <v>0.96299999999999997</v>
      </c>
      <c r="S2845" s="2">
        <v>0.11700000000000001</v>
      </c>
      <c r="T2845" s="2" t="s">
        <v>129</v>
      </c>
      <c r="U2845" s="2">
        <v>4.4020000000000001</v>
      </c>
      <c r="V2845" s="2" t="s">
        <v>11724</v>
      </c>
      <c r="W2845" s="2">
        <v>290.92742820000001</v>
      </c>
      <c r="X2845" s="2" t="s">
        <v>11725</v>
      </c>
      <c r="Y2845" s="2">
        <v>48.443458800000002</v>
      </c>
      <c r="Z2845" s="2">
        <v>835.86</v>
      </c>
      <c r="AA2845" s="2">
        <v>14.952</v>
      </c>
      <c r="AB2845" s="2">
        <v>13.135</v>
      </c>
      <c r="AC2845" s="2">
        <v>14.744199999999999</v>
      </c>
      <c r="AD2845" s="4">
        <f t="shared" si="220"/>
        <v>1.9049831357038407</v>
      </c>
      <c r="AE2845" s="4">
        <f t="shared" si="221"/>
        <v>6.2102450223945205</v>
      </c>
      <c r="AF2845" s="4">
        <f t="shared" si="222"/>
        <v>4.4994887235113881</v>
      </c>
      <c r="AG2845" s="4">
        <f t="shared" si="223"/>
        <v>17.942673578913173</v>
      </c>
      <c r="AH2845" s="4">
        <f t="shared" si="224"/>
        <v>0.19865728015133746</v>
      </c>
    </row>
    <row r="2846" spans="1:34" x14ac:dyDescent="0.3">
      <c r="A2846" s="2" t="s">
        <v>6500</v>
      </c>
      <c r="B2846" s="2" t="s">
        <v>6499</v>
      </c>
      <c r="C2846" s="2" t="s">
        <v>226</v>
      </c>
      <c r="D2846" s="2">
        <v>2024</v>
      </c>
      <c r="E2846" s="2" t="s">
        <v>106</v>
      </c>
      <c r="F2846" s="2">
        <v>0</v>
      </c>
      <c r="G2846" s="2">
        <v>0.941967</v>
      </c>
      <c r="I2846" s="2">
        <v>0.7</v>
      </c>
      <c r="J2846" s="2">
        <v>6.2449919999999999E-2</v>
      </c>
      <c r="K2846" s="2">
        <v>0.27100000000000002</v>
      </c>
      <c r="L2846" s="2">
        <v>8.52E-4</v>
      </c>
      <c r="O2846" s="2" t="s">
        <v>272</v>
      </c>
      <c r="P2846" s="2">
        <v>5050.28</v>
      </c>
      <c r="Q2846" s="2">
        <v>0.96599999999999997</v>
      </c>
      <c r="R2846" s="2">
        <v>0.85899999999999999</v>
      </c>
      <c r="S2846" s="2">
        <v>0.18</v>
      </c>
      <c r="T2846" s="2" t="s">
        <v>5</v>
      </c>
      <c r="U2846" s="2">
        <v>4.4020000000000001</v>
      </c>
      <c r="V2846" s="2" t="s">
        <v>6501</v>
      </c>
      <c r="W2846" s="2">
        <v>286.59076349999998</v>
      </c>
      <c r="X2846" s="2" t="s">
        <v>6502</v>
      </c>
      <c r="Y2846" s="2">
        <v>38.558299300000002</v>
      </c>
      <c r="Z2846" s="2">
        <v>936.34100000000001</v>
      </c>
      <c r="AA2846" s="2">
        <v>15.632999999999999</v>
      </c>
      <c r="AB2846" s="2">
        <v>13.507</v>
      </c>
      <c r="AC2846" s="2">
        <v>15.2477</v>
      </c>
      <c r="AD2846" s="4">
        <f t="shared" si="220"/>
        <v>0.79008746355685155</v>
      </c>
      <c r="AE2846" s="4">
        <f t="shared" si="221"/>
        <v>0.553061224489796</v>
      </c>
      <c r="AF2846" s="4">
        <f t="shared" si="222"/>
        <v>0.62220804972521626</v>
      </c>
      <c r="AG2846" s="4" t="str">
        <f t="shared" si="223"/>
        <v/>
      </c>
      <c r="AH2846" s="4" t="str">
        <f t="shared" si="224"/>
        <v/>
      </c>
    </row>
    <row r="2847" spans="1:34" x14ac:dyDescent="0.3">
      <c r="A2847" s="2" t="s">
        <v>10829</v>
      </c>
      <c r="B2847" s="2" t="s">
        <v>10828</v>
      </c>
      <c r="C2847" s="2" t="s">
        <v>226</v>
      </c>
      <c r="D2847" s="2">
        <v>2021</v>
      </c>
      <c r="E2847" s="2" t="s">
        <v>106</v>
      </c>
      <c r="F2847" s="2">
        <v>0</v>
      </c>
      <c r="G2847" s="2">
        <v>30.2541008</v>
      </c>
      <c r="H2847" s="2">
        <v>0.20430000000000001</v>
      </c>
      <c r="I2847" s="2">
        <v>2.9541584799999998</v>
      </c>
      <c r="J2847" s="2">
        <v>0.26355282000000002</v>
      </c>
      <c r="K2847" s="2">
        <v>9.0299999999999994</v>
      </c>
      <c r="L2847" s="2">
        <v>2.8400000000000002E-2</v>
      </c>
      <c r="M2847" s="2">
        <v>0</v>
      </c>
      <c r="N2847" s="2">
        <v>660</v>
      </c>
      <c r="P2847" s="2">
        <v>6277</v>
      </c>
      <c r="Q2847" s="2">
        <v>1.161</v>
      </c>
      <c r="R2847" s="2">
        <v>1.2390000000000001</v>
      </c>
      <c r="S2847" s="2">
        <v>0.21</v>
      </c>
      <c r="T2847" s="2" t="s">
        <v>5</v>
      </c>
      <c r="U2847" s="2">
        <v>4.4020000000000001</v>
      </c>
      <c r="V2847" s="2" t="s">
        <v>10830</v>
      </c>
      <c r="W2847" s="2">
        <v>291.06203549999998</v>
      </c>
      <c r="X2847" s="2" t="s">
        <v>10831</v>
      </c>
      <c r="Y2847" s="2">
        <v>38.863288099999998</v>
      </c>
      <c r="Z2847" s="2">
        <v>885.91300000000001</v>
      </c>
      <c r="AA2847" s="2">
        <v>14.391999999999999</v>
      </c>
      <c r="AB2847" s="2">
        <v>12.907999999999999</v>
      </c>
      <c r="AC2847" s="2">
        <v>14.3058</v>
      </c>
      <c r="AD2847" s="4">
        <f t="shared" si="220"/>
        <v>0.35025664266501244</v>
      </c>
      <c r="AE2847" s="4">
        <f t="shared" si="221"/>
        <v>1.0347136311051761</v>
      </c>
      <c r="AF2847" s="4">
        <f t="shared" si="222"/>
        <v>1.7483443733146362</v>
      </c>
      <c r="AG2847" s="4">
        <f t="shared" si="223"/>
        <v>44.980685607606411</v>
      </c>
      <c r="AH2847" s="4">
        <f t="shared" si="224"/>
        <v>6.8054212432809194E-2</v>
      </c>
    </row>
    <row r="2848" spans="1:34" x14ac:dyDescent="0.3">
      <c r="A2848" s="2" t="s">
        <v>15520</v>
      </c>
      <c r="B2848" s="2" t="s">
        <v>15519</v>
      </c>
      <c r="C2848" s="2" t="s">
        <v>226</v>
      </c>
      <c r="D2848" s="2">
        <v>2024</v>
      </c>
      <c r="E2848" s="2" t="s">
        <v>227</v>
      </c>
      <c r="F2848" s="2">
        <v>0</v>
      </c>
      <c r="G2848" s="2">
        <v>16.249210000000001</v>
      </c>
      <c r="H2848" s="2">
        <v>0.12909999999999999</v>
      </c>
      <c r="I2848" s="2">
        <v>12.18416202</v>
      </c>
      <c r="J2848" s="2">
        <v>1.087</v>
      </c>
      <c r="K2848" s="2">
        <v>1379.37528638</v>
      </c>
      <c r="L2848" s="2">
        <v>4.34</v>
      </c>
      <c r="M2848" s="2">
        <v>0.60580000000000001</v>
      </c>
      <c r="N2848" s="2">
        <v>805.5</v>
      </c>
      <c r="O2848" s="2" t="s">
        <v>672</v>
      </c>
      <c r="P2848" s="2">
        <v>5756</v>
      </c>
      <c r="Q2848" s="2">
        <v>1.0860000000000001</v>
      </c>
      <c r="R2848" s="2">
        <v>1.0820000000000001</v>
      </c>
      <c r="S2848" s="2">
        <v>0.318</v>
      </c>
      <c r="T2848" s="2" t="s">
        <v>5</v>
      </c>
      <c r="U2848" s="2">
        <v>4.4020000000000001</v>
      </c>
      <c r="V2848" s="2" t="s">
        <v>15521</v>
      </c>
      <c r="W2848" s="2">
        <v>310.29170019999998</v>
      </c>
      <c r="X2848" s="2" t="s">
        <v>15522</v>
      </c>
      <c r="Y2848" s="2">
        <v>3.6382967000000002</v>
      </c>
      <c r="Z2848" s="2">
        <v>93.734499999999997</v>
      </c>
      <c r="AA2848" s="2">
        <v>9.48</v>
      </c>
      <c r="AB2848" s="2">
        <v>8.0519999999999996</v>
      </c>
      <c r="AC2848" s="2">
        <v>9.4290710000000004</v>
      </c>
      <c r="AD2848" s="4">
        <f t="shared" si="220"/>
        <v>0.7625976179230175</v>
      </c>
      <c r="AE2848" s="4">
        <f t="shared" si="221"/>
        <v>9.2916129328401009</v>
      </c>
      <c r="AF2848" s="4">
        <f t="shared" si="222"/>
        <v>10.640043110854917</v>
      </c>
      <c r="AG2848" s="4">
        <f t="shared" si="223"/>
        <v>69.691555341802953</v>
      </c>
      <c r="AH2848" s="4">
        <f t="shared" si="224"/>
        <v>0.37489583473759974</v>
      </c>
    </row>
    <row r="2849" spans="1:34" x14ac:dyDescent="0.3">
      <c r="A2849" s="2" t="s">
        <v>9663</v>
      </c>
      <c r="B2849" s="2" t="s">
        <v>9662</v>
      </c>
      <c r="C2849" s="2" t="s">
        <v>226</v>
      </c>
      <c r="D2849" s="2">
        <v>2020</v>
      </c>
      <c r="E2849" s="2" t="s">
        <v>106</v>
      </c>
      <c r="F2849" s="2">
        <v>0</v>
      </c>
      <c r="G2849" s="2">
        <v>83.578100000000006</v>
      </c>
      <c r="H2849" s="2">
        <v>0.35904999999999998</v>
      </c>
      <c r="I2849" s="2">
        <v>2.98385261</v>
      </c>
      <c r="J2849" s="2">
        <v>0.26620149999999998</v>
      </c>
      <c r="K2849" s="2">
        <v>9.19</v>
      </c>
      <c r="L2849" s="2">
        <v>2.8899999999999999E-2</v>
      </c>
      <c r="M2849" s="2">
        <v>0</v>
      </c>
      <c r="N2849" s="2">
        <v>655</v>
      </c>
      <c r="P2849" s="2">
        <v>5941.54</v>
      </c>
      <c r="Q2849" s="2">
        <v>1.08751</v>
      </c>
      <c r="R2849" s="2">
        <v>1.0900000000000001</v>
      </c>
      <c r="S2849" s="2">
        <v>-0.26029999999999998</v>
      </c>
      <c r="T2849" s="2" t="s">
        <v>129</v>
      </c>
      <c r="U2849" s="2">
        <v>4.4026300000000003</v>
      </c>
      <c r="V2849" s="2" t="s">
        <v>9664</v>
      </c>
      <c r="W2849" s="2">
        <v>283.53295050000003</v>
      </c>
      <c r="X2849" s="2" t="s">
        <v>9665</v>
      </c>
      <c r="Y2849" s="2">
        <v>48.094360399999999</v>
      </c>
      <c r="Z2849" s="2">
        <v>626.81899999999996</v>
      </c>
      <c r="AA2849" s="2">
        <v>13.52</v>
      </c>
      <c r="AB2849" s="2">
        <v>12.119</v>
      </c>
      <c r="AC2849" s="2">
        <v>13.446099999999999</v>
      </c>
      <c r="AD2849" s="4">
        <f t="shared" si="220"/>
        <v>0.34592616359829748</v>
      </c>
      <c r="AE2849" s="4">
        <f t="shared" si="221"/>
        <v>1.0321926861200668</v>
      </c>
      <c r="AF2849" s="4">
        <f t="shared" si="222"/>
        <v>1.7549674756251958</v>
      </c>
      <c r="AG2849" s="4">
        <f t="shared" si="223"/>
        <v>10.257525542749987</v>
      </c>
      <c r="AH2849" s="4">
        <f t="shared" si="224"/>
        <v>6.8572253535707145E-2</v>
      </c>
    </row>
    <row r="2850" spans="1:34" x14ac:dyDescent="0.3">
      <c r="A2850" s="2" t="s">
        <v>10803</v>
      </c>
      <c r="B2850" s="2" t="s">
        <v>10802</v>
      </c>
      <c r="C2850" s="2" t="s">
        <v>226</v>
      </c>
      <c r="D2850" s="2">
        <v>2021</v>
      </c>
      <c r="E2850" s="2" t="s">
        <v>106</v>
      </c>
      <c r="F2850" s="2">
        <v>0</v>
      </c>
      <c r="G2850" s="2">
        <v>13.83539963</v>
      </c>
      <c r="H2850" s="2">
        <v>0.114</v>
      </c>
      <c r="I2850" s="2">
        <v>3.2179841300000001</v>
      </c>
      <c r="J2850" s="2">
        <v>0.28708981</v>
      </c>
      <c r="K2850" s="2">
        <v>10.4</v>
      </c>
      <c r="L2850" s="2">
        <v>3.2899999999999999E-2</v>
      </c>
      <c r="M2850" s="2">
        <v>0</v>
      </c>
      <c r="N2850" s="2">
        <v>809</v>
      </c>
      <c r="P2850" s="2">
        <v>6020</v>
      </c>
      <c r="Q2850" s="2">
        <v>1.0569999999999999</v>
      </c>
      <c r="R2850" s="2">
        <v>1.03</v>
      </c>
      <c r="S2850" s="2">
        <v>-0.06</v>
      </c>
      <c r="T2850" s="2" t="s">
        <v>5</v>
      </c>
      <c r="U2850" s="2">
        <v>4.4029999999999996</v>
      </c>
      <c r="V2850" s="2" t="s">
        <v>10804</v>
      </c>
      <c r="W2850" s="2">
        <v>301.27868519999998</v>
      </c>
      <c r="X2850" s="2" t="s">
        <v>10805</v>
      </c>
      <c r="Y2850" s="2">
        <v>44.250511600000003</v>
      </c>
      <c r="Z2850" s="2">
        <v>1514.66</v>
      </c>
      <c r="AA2850" s="2">
        <v>16.260999999999999</v>
      </c>
      <c r="AB2850" s="2">
        <v>14.039</v>
      </c>
      <c r="AC2850" s="2">
        <v>15.838800000000001</v>
      </c>
      <c r="AD2850" s="4">
        <f t="shared" si="220"/>
        <v>0.31209128787578688</v>
      </c>
      <c r="AE2850" s="4">
        <f t="shared" si="221"/>
        <v>1.0043048114955437</v>
      </c>
      <c r="AF2850" s="4">
        <f t="shared" si="222"/>
        <v>1.7977310547118279</v>
      </c>
      <c r="AG2850" s="4">
        <f t="shared" si="223"/>
        <v>101.30154917284931</v>
      </c>
      <c r="AH2850" s="4">
        <f t="shared" si="224"/>
        <v>6.3204857985938251E-2</v>
      </c>
    </row>
    <row r="2851" spans="1:34" x14ac:dyDescent="0.3">
      <c r="A2851" s="2" t="s">
        <v>9852</v>
      </c>
      <c r="B2851" s="2" t="s">
        <v>9851</v>
      </c>
      <c r="C2851" s="2" t="s">
        <v>226</v>
      </c>
      <c r="D2851" s="2">
        <v>2021</v>
      </c>
      <c r="E2851" s="2" t="s">
        <v>106</v>
      </c>
      <c r="F2851" s="2">
        <v>0</v>
      </c>
      <c r="G2851" s="2">
        <v>65.704597469999996</v>
      </c>
      <c r="H2851" s="2">
        <v>0.32704</v>
      </c>
      <c r="I2851" s="2">
        <v>3.12424875</v>
      </c>
      <c r="J2851" s="2">
        <v>0.27872728000000002</v>
      </c>
      <c r="K2851" s="2">
        <v>9.93</v>
      </c>
      <c r="L2851" s="2">
        <v>3.1199999999999999E-2</v>
      </c>
      <c r="M2851" s="2">
        <v>0</v>
      </c>
      <c r="N2851" s="2">
        <v>472</v>
      </c>
      <c r="P2851" s="2">
        <v>5918</v>
      </c>
      <c r="Q2851" s="2">
        <v>1.0429999999999999</v>
      </c>
      <c r="R2851" s="2">
        <v>1.0029999999999999</v>
      </c>
      <c r="S2851" s="2">
        <v>-0.04</v>
      </c>
      <c r="T2851" s="2" t="s">
        <v>5</v>
      </c>
      <c r="U2851" s="2">
        <v>4.4029999999999996</v>
      </c>
      <c r="V2851" s="2" t="s">
        <v>9853</v>
      </c>
      <c r="W2851" s="2">
        <v>283.37488730000001</v>
      </c>
      <c r="X2851" s="2" t="s">
        <v>9854</v>
      </c>
      <c r="Y2851" s="2">
        <v>43.788370800000003</v>
      </c>
      <c r="Z2851" s="2">
        <v>273.94600000000003</v>
      </c>
      <c r="AA2851" s="2">
        <v>11.641999999999999</v>
      </c>
      <c r="AB2851" s="2">
        <v>10.3</v>
      </c>
      <c r="AC2851" s="2">
        <v>11.617599999999999</v>
      </c>
      <c r="AD2851" s="4">
        <f t="shared" si="220"/>
        <v>0.32562102143015281</v>
      </c>
      <c r="AE2851" s="4">
        <f t="shared" si="221"/>
        <v>1.0173210691768781</v>
      </c>
      <c r="AF2851" s="4">
        <f t="shared" si="222"/>
        <v>1.7827967014565977</v>
      </c>
      <c r="AG2851" s="4">
        <f t="shared" si="223"/>
        <v>11.193259229297178</v>
      </c>
      <c r="AH2851" s="4">
        <f t="shared" si="224"/>
        <v>8.2059869611689942E-2</v>
      </c>
    </row>
    <row r="2852" spans="1:34" x14ac:dyDescent="0.3">
      <c r="A2852" s="2" t="s">
        <v>10870</v>
      </c>
      <c r="B2852" s="2" t="s">
        <v>10869</v>
      </c>
      <c r="C2852" s="2" t="s">
        <v>226</v>
      </c>
      <c r="D2852" s="2">
        <v>2014</v>
      </c>
      <c r="E2852" s="2" t="s">
        <v>106</v>
      </c>
      <c r="F2852" s="2">
        <v>0</v>
      </c>
      <c r="G2852" s="2">
        <v>11.388479999999999</v>
      </c>
      <c r="H2852" s="2">
        <v>0.106</v>
      </c>
      <c r="I2852" s="2">
        <v>2.39</v>
      </c>
      <c r="J2852" s="2">
        <v>0.21299999999999999</v>
      </c>
      <c r="K2852" s="2">
        <v>6.3</v>
      </c>
      <c r="L2852" s="2">
        <v>1.9800000000000002E-2</v>
      </c>
      <c r="M2852" s="2">
        <v>0</v>
      </c>
      <c r="N2852" s="2">
        <v>979</v>
      </c>
      <c r="P2852" s="2">
        <v>6335</v>
      </c>
      <c r="Q2852" s="2">
        <v>1.147</v>
      </c>
      <c r="R2852" s="2">
        <v>1.0509999999999999</v>
      </c>
      <c r="S2852" s="2">
        <v>0</v>
      </c>
      <c r="T2852" s="2" t="s">
        <v>5</v>
      </c>
      <c r="U2852" s="2">
        <v>4.4029999999999996</v>
      </c>
      <c r="V2852" s="2" t="s">
        <v>10871</v>
      </c>
      <c r="W2852" s="2">
        <v>296.49859509999999</v>
      </c>
      <c r="X2852" s="2" t="s">
        <v>10872</v>
      </c>
      <c r="Y2852" s="2">
        <v>46.577248400000002</v>
      </c>
      <c r="Z2852" s="2">
        <v>1009.1</v>
      </c>
      <c r="AA2852" s="2">
        <v>14.712</v>
      </c>
      <c r="AB2852" s="2">
        <v>13.218</v>
      </c>
      <c r="AC2852" s="2">
        <v>14.596</v>
      </c>
      <c r="AD2852" s="4">
        <f t="shared" si="220"/>
        <v>0.46147358477588385</v>
      </c>
      <c r="AE2852" s="4">
        <f t="shared" si="221"/>
        <v>1.1029218676143624</v>
      </c>
      <c r="AF2852" s="4">
        <f t="shared" si="222"/>
        <v>1.6235711452222616</v>
      </c>
      <c r="AG2852" s="4">
        <f t="shared" si="223"/>
        <v>169.19652226150063</v>
      </c>
      <c r="AH2852" s="4">
        <f t="shared" si="224"/>
        <v>5.1889558836430212E-2</v>
      </c>
    </row>
    <row r="2853" spans="1:34" x14ac:dyDescent="0.3">
      <c r="A2853" s="2" t="s">
        <v>10870</v>
      </c>
      <c r="B2853" s="2" t="s">
        <v>10873</v>
      </c>
      <c r="C2853" s="2" t="s">
        <v>226</v>
      </c>
      <c r="D2853" s="2">
        <v>2014</v>
      </c>
      <c r="E2853" s="2" t="s">
        <v>106</v>
      </c>
      <c r="F2853" s="2">
        <v>0</v>
      </c>
      <c r="G2853" s="2">
        <v>50.697493999999999</v>
      </c>
      <c r="H2853" s="2">
        <v>0.28599999999999998</v>
      </c>
      <c r="I2853" s="2">
        <v>2.75</v>
      </c>
      <c r="J2853" s="2">
        <v>0.245</v>
      </c>
      <c r="K2853" s="2">
        <v>8</v>
      </c>
      <c r="L2853" s="2">
        <v>2.52E-2</v>
      </c>
      <c r="M2853" s="2">
        <v>0</v>
      </c>
      <c r="N2853" s="2">
        <v>595</v>
      </c>
      <c r="P2853" s="2">
        <v>6335</v>
      </c>
      <c r="Q2853" s="2">
        <v>1.147</v>
      </c>
      <c r="R2853" s="2">
        <v>1.0509999999999999</v>
      </c>
      <c r="S2853" s="2">
        <v>0</v>
      </c>
      <c r="T2853" s="2" t="s">
        <v>5</v>
      </c>
      <c r="U2853" s="2">
        <v>4.4029999999999996</v>
      </c>
      <c r="V2853" s="2" t="s">
        <v>10871</v>
      </c>
      <c r="W2853" s="2">
        <v>296.49859509999999</v>
      </c>
      <c r="X2853" s="2" t="s">
        <v>10872</v>
      </c>
      <c r="Y2853" s="2">
        <v>46.577248400000002</v>
      </c>
      <c r="Z2853" s="2">
        <v>1009.1</v>
      </c>
      <c r="AA2853" s="2">
        <v>14.712</v>
      </c>
      <c r="AB2853" s="2">
        <v>13.218</v>
      </c>
      <c r="AC2853" s="2">
        <v>14.596</v>
      </c>
      <c r="AD2853" s="4">
        <f t="shared" si="220"/>
        <v>0.38467317806160783</v>
      </c>
      <c r="AE2853" s="4">
        <f t="shared" si="221"/>
        <v>1.0578512396694215</v>
      </c>
      <c r="AF2853" s="4">
        <f t="shared" si="222"/>
        <v>1.7056057308448835</v>
      </c>
      <c r="AG2853" s="4">
        <f t="shared" si="223"/>
        <v>23.241871535652372</v>
      </c>
      <c r="AH2853" s="4">
        <f t="shared" si="224"/>
        <v>6.9923017802724904E-2</v>
      </c>
    </row>
    <row r="2854" spans="1:34" x14ac:dyDescent="0.3">
      <c r="A2854" s="2" t="s">
        <v>9949</v>
      </c>
      <c r="B2854" s="2" t="s">
        <v>9948</v>
      </c>
      <c r="C2854" s="2" t="s">
        <v>226</v>
      </c>
      <c r="D2854" s="2">
        <v>2014</v>
      </c>
      <c r="E2854" s="2" t="s">
        <v>106</v>
      </c>
      <c r="F2854" s="2">
        <v>0</v>
      </c>
      <c r="G2854" s="2">
        <v>4.2637419999999997</v>
      </c>
      <c r="H2854" s="2">
        <v>4.8000000000000001E-2</v>
      </c>
      <c r="I2854" s="2">
        <v>1.29</v>
      </c>
      <c r="J2854" s="2">
        <v>0.115</v>
      </c>
      <c r="K2854" s="2">
        <v>2.21</v>
      </c>
      <c r="L2854" s="2">
        <v>6.96E-3</v>
      </c>
      <c r="M2854" s="2">
        <v>0</v>
      </c>
      <c r="N2854" s="2">
        <v>1179</v>
      </c>
      <c r="P2854" s="2">
        <v>6031</v>
      </c>
      <c r="Q2854" s="2">
        <v>0.94899999999999995</v>
      </c>
      <c r="R2854" s="2">
        <v>1.0669999999999999</v>
      </c>
      <c r="S2854" s="2">
        <v>3.5700000000000003E-2</v>
      </c>
      <c r="T2854" s="2" t="s">
        <v>129</v>
      </c>
      <c r="U2854" s="2">
        <v>4.4039999999999999</v>
      </c>
      <c r="V2854" s="2" t="s">
        <v>9950</v>
      </c>
      <c r="W2854" s="2">
        <v>294.64661710000001</v>
      </c>
      <c r="X2854" s="2" t="s">
        <v>9951</v>
      </c>
      <c r="Y2854" s="2">
        <v>41.884095199999997</v>
      </c>
      <c r="Z2854" s="2">
        <v>833.16499999999996</v>
      </c>
      <c r="AA2854" s="2">
        <v>14.356999999999999</v>
      </c>
      <c r="AB2854" s="2">
        <v>12.667999999999999</v>
      </c>
      <c r="AC2854" s="2">
        <v>14.2578</v>
      </c>
      <c r="AD2854" s="4">
        <f t="shared" si="220"/>
        <v>1.0294923950325361</v>
      </c>
      <c r="AE2854" s="4">
        <f t="shared" si="221"/>
        <v>1.3280451895919716</v>
      </c>
      <c r="AF2854" s="4">
        <f t="shared" si="222"/>
        <v>1.308884370207561</v>
      </c>
      <c r="AG2854" s="4">
        <f t="shared" si="223"/>
        <v>463.97770667051736</v>
      </c>
      <c r="AH2854" s="4">
        <f t="shared" si="224"/>
        <v>3.811925279835246E-2</v>
      </c>
    </row>
    <row r="2855" spans="1:34" x14ac:dyDescent="0.3">
      <c r="A2855" s="2" t="s">
        <v>9949</v>
      </c>
      <c r="B2855" s="2" t="s">
        <v>9952</v>
      </c>
      <c r="C2855" s="2" t="s">
        <v>226</v>
      </c>
      <c r="D2855" s="2">
        <v>2014</v>
      </c>
      <c r="E2855" s="2" t="s">
        <v>106</v>
      </c>
      <c r="F2855" s="2">
        <v>0</v>
      </c>
      <c r="G2855" s="2">
        <v>8.0057770000000001</v>
      </c>
      <c r="H2855" s="2">
        <v>7.3999999999999996E-2</v>
      </c>
      <c r="I2855" s="2">
        <v>2.4300000000000002</v>
      </c>
      <c r="J2855" s="2">
        <v>0.217</v>
      </c>
      <c r="K2855" s="2">
        <v>6.48</v>
      </c>
      <c r="L2855" s="2">
        <v>2.0400000000000001E-2</v>
      </c>
      <c r="M2855" s="2">
        <v>0</v>
      </c>
      <c r="N2855" s="2">
        <v>956</v>
      </c>
      <c r="P2855" s="2">
        <v>6031</v>
      </c>
      <c r="Q2855" s="2">
        <v>0.94899999999999995</v>
      </c>
      <c r="R2855" s="2">
        <v>1.0669999999999999</v>
      </c>
      <c r="S2855" s="2">
        <v>3.5700000000000003E-2</v>
      </c>
      <c r="T2855" s="2" t="s">
        <v>129</v>
      </c>
      <c r="U2855" s="2">
        <v>4.4039999999999999</v>
      </c>
      <c r="V2855" s="2" t="s">
        <v>9950</v>
      </c>
      <c r="W2855" s="2">
        <v>294.64661710000001</v>
      </c>
      <c r="X2855" s="2" t="s">
        <v>9951</v>
      </c>
      <c r="Y2855" s="2">
        <v>41.884095199999997</v>
      </c>
      <c r="Z2855" s="2">
        <v>833.16499999999996</v>
      </c>
      <c r="AA2855" s="2">
        <v>14.356999999999999</v>
      </c>
      <c r="AB2855" s="2">
        <v>12.667999999999999</v>
      </c>
      <c r="AC2855" s="2">
        <v>14.2578</v>
      </c>
      <c r="AD2855" s="4">
        <f t="shared" si="220"/>
        <v>0.45160234155814094</v>
      </c>
      <c r="AE2855" s="4">
        <f t="shared" si="221"/>
        <v>1.0973936899862826</v>
      </c>
      <c r="AF2855" s="4">
        <f t="shared" si="222"/>
        <v>1.6329931618554521</v>
      </c>
      <c r="AG2855" s="4">
        <f t="shared" si="223"/>
        <v>195.21633239022503</v>
      </c>
      <c r="AH2855" s="4">
        <f t="shared" si="224"/>
        <v>5.2814773301984627E-2</v>
      </c>
    </row>
    <row r="2856" spans="1:34" x14ac:dyDescent="0.3">
      <c r="A2856" s="2" t="s">
        <v>10137</v>
      </c>
      <c r="B2856" s="2" t="s">
        <v>10136</v>
      </c>
      <c r="C2856" s="2" t="s">
        <v>226</v>
      </c>
      <c r="D2856" s="2">
        <v>2021</v>
      </c>
      <c r="E2856" s="2" t="s">
        <v>106</v>
      </c>
      <c r="F2856" s="2">
        <v>0</v>
      </c>
      <c r="G2856" s="2">
        <v>16.841899869999999</v>
      </c>
      <c r="H2856" s="2">
        <v>0.12609999999999999</v>
      </c>
      <c r="I2856" s="2">
        <v>2.8414175400000001</v>
      </c>
      <c r="J2856" s="2">
        <v>0.25349473</v>
      </c>
      <c r="K2856" s="2">
        <v>8.4499999999999993</v>
      </c>
      <c r="L2856" s="2">
        <v>2.6599999999999999E-2</v>
      </c>
      <c r="M2856" s="2">
        <v>0</v>
      </c>
      <c r="N2856" s="2">
        <v>699</v>
      </c>
      <c r="P2856" s="2">
        <v>5602</v>
      </c>
      <c r="Q2856" s="2">
        <v>1.0089999999999999</v>
      </c>
      <c r="R2856" s="2">
        <v>0.94099999999999995</v>
      </c>
      <c r="S2856" s="2">
        <v>0.1</v>
      </c>
      <c r="T2856" s="2" t="s">
        <v>5</v>
      </c>
      <c r="U2856" s="2">
        <v>4.4039999999999999</v>
      </c>
      <c r="V2856" s="2" t="s">
        <v>10138</v>
      </c>
      <c r="W2856" s="2">
        <v>299.25028509999999</v>
      </c>
      <c r="X2856" s="2" t="s">
        <v>10139</v>
      </c>
      <c r="Y2856" s="2">
        <v>43.4103663</v>
      </c>
      <c r="Z2856" s="2">
        <v>582.94200000000001</v>
      </c>
      <c r="AA2856" s="2">
        <v>14.417999999999999</v>
      </c>
      <c r="AB2856" s="2">
        <v>12.577</v>
      </c>
      <c r="AC2856" s="2">
        <v>14.2972</v>
      </c>
      <c r="AD2856" s="4">
        <f t="shared" si="220"/>
        <v>0.36834225105545587</v>
      </c>
      <c r="AE2856" s="4">
        <f t="shared" si="221"/>
        <v>1.046614132872056</v>
      </c>
      <c r="AF2856" s="4">
        <f t="shared" si="222"/>
        <v>1.7244905783316273</v>
      </c>
      <c r="AG2856" s="4">
        <f t="shared" si="223"/>
        <v>56.573679691895009</v>
      </c>
      <c r="AH2856" s="4">
        <f t="shared" si="224"/>
        <v>6.5226224076142231E-2</v>
      </c>
    </row>
    <row r="2857" spans="1:34" x14ac:dyDescent="0.3">
      <c r="A2857" s="2" t="s">
        <v>225</v>
      </c>
      <c r="B2857" s="2" t="s">
        <v>224</v>
      </c>
      <c r="C2857" s="2" t="s">
        <v>226</v>
      </c>
      <c r="D2857" s="2">
        <v>2020</v>
      </c>
      <c r="E2857" s="2" t="s">
        <v>227</v>
      </c>
      <c r="F2857" s="2">
        <v>0</v>
      </c>
      <c r="G2857" s="2">
        <v>8.4630799999999997</v>
      </c>
      <c r="H2857" s="2">
        <v>6.4899999999999999E-2</v>
      </c>
      <c r="I2857" s="2">
        <v>3.9567701899999999</v>
      </c>
      <c r="J2857" s="2">
        <v>0.35299999999999998</v>
      </c>
      <c r="K2857" s="2">
        <v>20.12</v>
      </c>
      <c r="L2857" s="2">
        <v>6.3304600000000003E-2</v>
      </c>
      <c r="M2857" s="2">
        <v>5.77E-3</v>
      </c>
      <c r="N2857" s="2">
        <v>600</v>
      </c>
      <c r="O2857" s="2" t="s">
        <v>228</v>
      </c>
      <c r="P2857" s="2">
        <v>3678</v>
      </c>
      <c r="Q2857" s="2">
        <v>0.74399999999999999</v>
      </c>
      <c r="R2857" s="2">
        <v>0.51</v>
      </c>
      <c r="S2857" s="2">
        <v>0.23</v>
      </c>
      <c r="T2857" s="2" t="s">
        <v>5</v>
      </c>
      <c r="U2857" s="2">
        <v>4.4039999999999999</v>
      </c>
      <c r="V2857" s="2" t="s">
        <v>229</v>
      </c>
      <c r="W2857" s="2">
        <v>311.29113690000003</v>
      </c>
      <c r="X2857" s="2" t="s">
        <v>230</v>
      </c>
      <c r="Y2857" s="2">
        <v>-31.342449999999999</v>
      </c>
      <c r="Z2857" s="2">
        <v>9.7220999999999993</v>
      </c>
      <c r="AA2857" s="2">
        <v>8.81</v>
      </c>
      <c r="AB2857" s="2">
        <v>4.5289999999999999</v>
      </c>
      <c r="AC2857" s="2">
        <v>7.8403799999999997</v>
      </c>
      <c r="AD2857" s="4">
        <f t="shared" si="220"/>
        <v>0.32479212832492454</v>
      </c>
      <c r="AE2857" s="4">
        <f t="shared" si="221"/>
        <v>1.285127811302716</v>
      </c>
      <c r="AF2857" s="4">
        <f t="shared" si="222"/>
        <v>2.254984570701656</v>
      </c>
      <c r="AG2857" s="4">
        <f t="shared" si="223"/>
        <v>21.577107588394405</v>
      </c>
      <c r="AH2857" s="4">
        <f t="shared" si="224"/>
        <v>9.2059359601133914E-2</v>
      </c>
    </row>
    <row r="2858" spans="1:34" x14ac:dyDescent="0.3">
      <c r="A2858" s="2" t="s">
        <v>225</v>
      </c>
      <c r="B2858" s="2" t="s">
        <v>231</v>
      </c>
      <c r="C2858" s="2" t="s">
        <v>226</v>
      </c>
      <c r="D2858" s="2">
        <v>2021</v>
      </c>
      <c r="E2858" s="2" t="s">
        <v>227</v>
      </c>
      <c r="F2858" s="2">
        <v>0</v>
      </c>
      <c r="G2858" s="2">
        <v>18.859690000000001</v>
      </c>
      <c r="H2858" s="2">
        <v>0.1108</v>
      </c>
      <c r="I2858" s="2">
        <v>2.5220206599999999</v>
      </c>
      <c r="J2858" s="2">
        <v>0.22500000000000001</v>
      </c>
      <c r="K2858" s="2">
        <v>9.6</v>
      </c>
      <c r="L2858" s="2">
        <v>3.0204979999999999E-2</v>
      </c>
      <c r="M2858" s="2">
        <v>3.3800000000000002E-3</v>
      </c>
      <c r="N2858" s="2">
        <v>459</v>
      </c>
      <c r="O2858" s="2" t="s">
        <v>228</v>
      </c>
      <c r="P2858" s="2">
        <v>3678</v>
      </c>
      <c r="Q2858" s="2">
        <v>0.74399999999999999</v>
      </c>
      <c r="R2858" s="2">
        <v>0.51</v>
      </c>
      <c r="S2858" s="2">
        <v>0.23</v>
      </c>
      <c r="T2858" s="2" t="s">
        <v>5</v>
      </c>
      <c r="U2858" s="2">
        <v>4.4039999999999999</v>
      </c>
      <c r="V2858" s="2" t="s">
        <v>229</v>
      </c>
      <c r="W2858" s="2">
        <v>311.29113690000003</v>
      </c>
      <c r="X2858" s="2" t="s">
        <v>230</v>
      </c>
      <c r="Y2858" s="2">
        <v>-31.342449999999999</v>
      </c>
      <c r="Z2858" s="2">
        <v>9.7220999999999993</v>
      </c>
      <c r="AA2858" s="2">
        <v>8.81</v>
      </c>
      <c r="AB2858" s="2">
        <v>4.5289999999999999</v>
      </c>
      <c r="AC2858" s="2">
        <v>7.8403799999999997</v>
      </c>
      <c r="AD2858" s="4">
        <f t="shared" si="220"/>
        <v>0.59844647506536253</v>
      </c>
      <c r="AE2858" s="4">
        <f t="shared" si="221"/>
        <v>1.509294374019019</v>
      </c>
      <c r="AF2858" s="4">
        <f t="shared" si="222"/>
        <v>1.951018091483965</v>
      </c>
      <c r="AG2858" s="4">
        <f t="shared" si="223"/>
        <v>7.4029207448775169</v>
      </c>
      <c r="AH2858" s="4">
        <f t="shared" si="224"/>
        <v>9.1065725902777797E-2</v>
      </c>
    </row>
    <row r="2859" spans="1:34" x14ac:dyDescent="0.3">
      <c r="A2859" s="2" t="s">
        <v>12244</v>
      </c>
      <c r="B2859" s="2" t="s">
        <v>12243</v>
      </c>
      <c r="C2859" s="2" t="s">
        <v>226</v>
      </c>
      <c r="D2859" s="2">
        <v>2014</v>
      </c>
      <c r="E2859" s="2" t="s">
        <v>106</v>
      </c>
      <c r="F2859" s="2">
        <v>0</v>
      </c>
      <c r="G2859" s="2">
        <v>6.8496920000000001</v>
      </c>
      <c r="H2859" s="2">
        <v>7.4999999999999997E-2</v>
      </c>
      <c r="I2859" s="2">
        <v>1.36</v>
      </c>
      <c r="J2859" s="2">
        <v>0.121</v>
      </c>
      <c r="K2859" s="2">
        <v>2.42</v>
      </c>
      <c r="L2859" s="2">
        <v>7.6099999999999996E-3</v>
      </c>
      <c r="M2859" s="2">
        <v>0</v>
      </c>
      <c r="N2859" s="2">
        <v>1081</v>
      </c>
      <c r="P2859" s="2">
        <v>6509</v>
      </c>
      <c r="Q2859" s="2">
        <v>1.137</v>
      </c>
      <c r="R2859" s="2">
        <v>1.202</v>
      </c>
      <c r="S2859" s="2">
        <v>-0.13</v>
      </c>
      <c r="T2859" s="2" t="s">
        <v>5</v>
      </c>
      <c r="U2859" s="2">
        <v>4.4050000000000002</v>
      </c>
      <c r="V2859" s="2" t="s">
        <v>12245</v>
      </c>
      <c r="W2859" s="2">
        <v>291.25622529999998</v>
      </c>
      <c r="X2859" s="2" t="s">
        <v>12246</v>
      </c>
      <c r="Y2859" s="2">
        <v>49.2589288</v>
      </c>
      <c r="Z2859" s="2">
        <v>1493.95</v>
      </c>
      <c r="AA2859" s="2">
        <v>14.928000000000001</v>
      </c>
      <c r="AB2859" s="2">
        <v>13.558999999999999</v>
      </c>
      <c r="AC2859" s="2">
        <v>14.834199999999999</v>
      </c>
      <c r="AD2859" s="4">
        <f t="shared" si="220"/>
        <v>0.96205220842662287</v>
      </c>
      <c r="AE2859" s="4">
        <f t="shared" si="221"/>
        <v>1.3083910034602073</v>
      </c>
      <c r="AF2859" s="4">
        <f t="shared" si="222"/>
        <v>1.3339459376998313</v>
      </c>
      <c r="AG2859" s="4">
        <f t="shared" si="223"/>
        <v>370.12237367320546</v>
      </c>
      <c r="AH2859" s="4">
        <f t="shared" si="224"/>
        <v>4.0571903311322655E-2</v>
      </c>
    </row>
    <row r="2860" spans="1:34" x14ac:dyDescent="0.3">
      <c r="A2860" s="2" t="s">
        <v>12244</v>
      </c>
      <c r="B2860" s="2" t="s">
        <v>12247</v>
      </c>
      <c r="C2860" s="2" t="s">
        <v>226</v>
      </c>
      <c r="D2860" s="2">
        <v>2014</v>
      </c>
      <c r="E2860" s="2" t="s">
        <v>106</v>
      </c>
      <c r="F2860" s="2">
        <v>0</v>
      </c>
      <c r="G2860" s="2">
        <v>20.053763</v>
      </c>
      <c r="H2860" s="2">
        <v>0.154</v>
      </c>
      <c r="I2860" s="2">
        <v>2.09</v>
      </c>
      <c r="J2860" s="2">
        <v>0.186</v>
      </c>
      <c r="K2860" s="2">
        <v>5.0199999999999996</v>
      </c>
      <c r="L2860" s="2">
        <v>1.5800000000000002E-2</v>
      </c>
      <c r="M2860" s="2">
        <v>0</v>
      </c>
      <c r="N2860" s="2">
        <v>755</v>
      </c>
      <c r="P2860" s="2">
        <v>6509</v>
      </c>
      <c r="Q2860" s="2">
        <v>1.137</v>
      </c>
      <c r="R2860" s="2">
        <v>1.202</v>
      </c>
      <c r="S2860" s="2">
        <v>-0.13</v>
      </c>
      <c r="T2860" s="2" t="s">
        <v>5</v>
      </c>
      <c r="U2860" s="2">
        <v>4.4050000000000002</v>
      </c>
      <c r="V2860" s="2" t="s">
        <v>12245</v>
      </c>
      <c r="W2860" s="2">
        <v>291.25622529999998</v>
      </c>
      <c r="X2860" s="2" t="s">
        <v>12246</v>
      </c>
      <c r="Y2860" s="2">
        <v>49.2589288</v>
      </c>
      <c r="Z2860" s="2">
        <v>1493.95</v>
      </c>
      <c r="AA2860" s="2">
        <v>14.928000000000001</v>
      </c>
      <c r="AB2860" s="2">
        <v>13.558999999999999</v>
      </c>
      <c r="AC2860" s="2">
        <v>14.834199999999999</v>
      </c>
      <c r="AD2860" s="4">
        <f t="shared" si="220"/>
        <v>0.54987611904445555</v>
      </c>
      <c r="AE2860" s="4">
        <f t="shared" si="221"/>
        <v>1.1492410888029121</v>
      </c>
      <c r="AF2860" s="4">
        <f t="shared" si="222"/>
        <v>1.5498109160791473</v>
      </c>
      <c r="AG2860" s="4">
        <f t="shared" si="223"/>
        <v>87.786235111813994</v>
      </c>
      <c r="AH2860" s="4">
        <f t="shared" si="224"/>
        <v>5.64033942381739E-2</v>
      </c>
    </row>
    <row r="2861" spans="1:34" x14ac:dyDescent="0.3">
      <c r="A2861" s="2" t="s">
        <v>12244</v>
      </c>
      <c r="B2861" s="2" t="s">
        <v>12248</v>
      </c>
      <c r="C2861" s="2" t="s">
        <v>226</v>
      </c>
      <c r="D2861" s="2">
        <v>2014</v>
      </c>
      <c r="E2861" s="2" t="s">
        <v>106</v>
      </c>
      <c r="F2861" s="2">
        <v>0</v>
      </c>
      <c r="G2861" s="2">
        <v>30.092568</v>
      </c>
      <c r="H2861" s="2">
        <v>0.20100000000000001</v>
      </c>
      <c r="I2861" s="2">
        <v>1.69</v>
      </c>
      <c r="J2861" s="2">
        <v>0.151</v>
      </c>
      <c r="K2861" s="2">
        <v>3.5</v>
      </c>
      <c r="L2861" s="2">
        <v>1.0999999999999999E-2</v>
      </c>
      <c r="M2861" s="2">
        <v>0</v>
      </c>
      <c r="N2861" s="2">
        <v>660</v>
      </c>
      <c r="P2861" s="2">
        <v>6509</v>
      </c>
      <c r="Q2861" s="2">
        <v>1.137</v>
      </c>
      <c r="R2861" s="2">
        <v>1.202</v>
      </c>
      <c r="S2861" s="2">
        <v>-0.13</v>
      </c>
      <c r="T2861" s="2" t="s">
        <v>5</v>
      </c>
      <c r="U2861" s="2">
        <v>4.4050000000000002</v>
      </c>
      <c r="V2861" s="2" t="s">
        <v>12245</v>
      </c>
      <c r="W2861" s="2">
        <v>291.25622529999998</v>
      </c>
      <c r="X2861" s="2" t="s">
        <v>12246</v>
      </c>
      <c r="Y2861" s="2">
        <v>49.2589288</v>
      </c>
      <c r="Z2861" s="2">
        <v>1493.95</v>
      </c>
      <c r="AA2861" s="2">
        <v>14.928000000000001</v>
      </c>
      <c r="AB2861" s="2">
        <v>13.558999999999999</v>
      </c>
      <c r="AC2861" s="2">
        <v>14.834199999999999</v>
      </c>
      <c r="AD2861" s="4">
        <f t="shared" si="220"/>
        <v>0.72511673861551196</v>
      </c>
      <c r="AE2861" s="4">
        <f t="shared" si="221"/>
        <v>1.2254472882602152</v>
      </c>
      <c r="AF2861" s="4">
        <f t="shared" si="222"/>
        <v>1.4390989949130544</v>
      </c>
      <c r="AG2861" s="4">
        <f t="shared" si="223"/>
        <v>51.531851981678187</v>
      </c>
      <c r="AH2861" s="4">
        <f t="shared" si="224"/>
        <v>5.6016852404186086E-2</v>
      </c>
    </row>
    <row r="2862" spans="1:34" x14ac:dyDescent="0.3">
      <c r="A2862" s="2" t="s">
        <v>5822</v>
      </c>
      <c r="B2862" s="2" t="s">
        <v>5821</v>
      </c>
      <c r="C2862" s="2" t="s">
        <v>226</v>
      </c>
      <c r="D2862" s="2">
        <v>2022</v>
      </c>
      <c r="E2862" s="2" t="s">
        <v>271</v>
      </c>
      <c r="F2862" s="2">
        <v>0</v>
      </c>
      <c r="G2862" s="2">
        <v>15.937039</v>
      </c>
      <c r="I2862" s="2">
        <v>2.359</v>
      </c>
      <c r="J2862" s="2">
        <v>0.21045625000000001</v>
      </c>
      <c r="K2862" s="2">
        <v>6.16</v>
      </c>
      <c r="L2862" s="2">
        <v>1.9400000000000001E-2</v>
      </c>
      <c r="P2862" s="2">
        <v>5601</v>
      </c>
      <c r="Q2862" s="2">
        <v>0.94</v>
      </c>
      <c r="R2862" s="2">
        <v>0.82499999999999996</v>
      </c>
      <c r="S2862" s="2">
        <v>-0.216</v>
      </c>
      <c r="T2862" s="2" t="s">
        <v>5</v>
      </c>
      <c r="U2862" s="2">
        <v>4.4059999999999997</v>
      </c>
      <c r="V2862" s="2" t="s">
        <v>5823</v>
      </c>
      <c r="W2862" s="2">
        <v>243.68009119999999</v>
      </c>
      <c r="X2862" s="2" t="s">
        <v>5824</v>
      </c>
      <c r="Y2862" s="2">
        <v>-19.346883699999999</v>
      </c>
      <c r="Z2862" s="2">
        <v>185.947</v>
      </c>
      <c r="AA2862" s="2">
        <v>12.635999999999999</v>
      </c>
      <c r="AB2862" s="2">
        <v>9.875</v>
      </c>
      <c r="AC2862" s="2">
        <v>12.1351</v>
      </c>
      <c r="AD2862" s="4">
        <f t="shared" si="220"/>
        <v>0.46924201333176602</v>
      </c>
      <c r="AE2862" s="4">
        <f t="shared" si="221"/>
        <v>1.106941909449636</v>
      </c>
      <c r="AF2862" s="4">
        <f t="shared" si="222"/>
        <v>1.6159442949531682</v>
      </c>
      <c r="AG2862" s="4" t="str">
        <f t="shared" si="223"/>
        <v/>
      </c>
      <c r="AH2862" s="4" t="str">
        <f t="shared" si="224"/>
        <v/>
      </c>
    </row>
    <row r="2863" spans="1:34" x14ac:dyDescent="0.3">
      <c r="A2863" s="2" t="s">
        <v>6830</v>
      </c>
      <c r="B2863" s="2" t="s">
        <v>6829</v>
      </c>
      <c r="C2863" s="2" t="s">
        <v>226</v>
      </c>
      <c r="D2863" s="2">
        <v>2014</v>
      </c>
      <c r="E2863" s="2" t="s">
        <v>106</v>
      </c>
      <c r="F2863" s="2">
        <v>0</v>
      </c>
      <c r="G2863" s="2">
        <v>6.16486</v>
      </c>
      <c r="H2863" s="2">
        <v>6.4909999999999995E-2</v>
      </c>
      <c r="I2863" s="2">
        <v>0.82</v>
      </c>
      <c r="J2863" s="2">
        <v>7.2999999999999995E-2</v>
      </c>
      <c r="K2863" s="2">
        <v>5.3</v>
      </c>
      <c r="L2863" s="2">
        <v>1.6675579999999999E-2</v>
      </c>
      <c r="M2863" s="2">
        <v>0</v>
      </c>
      <c r="N2863" s="2">
        <v>1021</v>
      </c>
      <c r="P2863" s="2">
        <v>5858</v>
      </c>
      <c r="Q2863" s="2">
        <v>1.04</v>
      </c>
      <c r="R2863" s="2">
        <v>1</v>
      </c>
      <c r="S2863" s="2">
        <v>-0.12</v>
      </c>
      <c r="T2863" s="2" t="s">
        <v>5</v>
      </c>
      <c r="U2863" s="2">
        <v>4.407</v>
      </c>
      <c r="V2863" s="2" t="s">
        <v>6831</v>
      </c>
      <c r="W2863" s="2">
        <v>300.86400600000002</v>
      </c>
      <c r="X2863" s="2" t="s">
        <v>6832</v>
      </c>
      <c r="Y2863" s="2">
        <v>44.337549699999997</v>
      </c>
      <c r="Z2863" s="2">
        <v>444.322</v>
      </c>
      <c r="AA2863" s="2">
        <v>12.923</v>
      </c>
      <c r="AB2863" s="2">
        <v>11.430999999999999</v>
      </c>
      <c r="AC2863" s="2">
        <v>12.8391</v>
      </c>
      <c r="AD2863" s="4">
        <f t="shared" si="220"/>
        <v>9.6124548395989624</v>
      </c>
      <c r="AE2863" s="4">
        <f t="shared" si="221"/>
        <v>7.8822129684711495</v>
      </c>
      <c r="AF2863" s="4">
        <f t="shared" si="222"/>
        <v>2.5423246516026117</v>
      </c>
      <c r="AG2863" s="4">
        <f t="shared" si="223"/>
        <v>271.22566312357623</v>
      </c>
      <c r="AH2863" s="4">
        <f t="shared" si="224"/>
        <v>7.9564280089478856E-2</v>
      </c>
    </row>
    <row r="2864" spans="1:34" x14ac:dyDescent="0.3">
      <c r="A2864" s="2" t="s">
        <v>6830</v>
      </c>
      <c r="B2864" s="2" t="s">
        <v>6833</v>
      </c>
      <c r="C2864" s="2" t="s">
        <v>226</v>
      </c>
      <c r="D2864" s="2">
        <v>2014</v>
      </c>
      <c r="E2864" s="2" t="s">
        <v>106</v>
      </c>
      <c r="F2864" s="2">
        <v>0</v>
      </c>
      <c r="G2864" s="2">
        <v>13.5708</v>
      </c>
      <c r="H2864" s="2">
        <v>0.10987</v>
      </c>
      <c r="I2864" s="2">
        <v>2.5</v>
      </c>
      <c r="J2864" s="2">
        <v>0.223</v>
      </c>
      <c r="K2864" s="2">
        <v>10.44</v>
      </c>
      <c r="L2864" s="2">
        <v>3.3000000000000002E-2</v>
      </c>
      <c r="M2864" s="2">
        <v>0</v>
      </c>
      <c r="N2864" s="2">
        <v>785</v>
      </c>
      <c r="P2864" s="2">
        <v>5858</v>
      </c>
      <c r="Q2864" s="2">
        <v>1.04</v>
      </c>
      <c r="R2864" s="2">
        <v>1</v>
      </c>
      <c r="S2864" s="2">
        <v>-0.12</v>
      </c>
      <c r="T2864" s="2" t="s">
        <v>5</v>
      </c>
      <c r="U2864" s="2">
        <v>4.407</v>
      </c>
      <c r="V2864" s="2" t="s">
        <v>6831</v>
      </c>
      <c r="W2864" s="2">
        <v>300.86400600000002</v>
      </c>
      <c r="X2864" s="2" t="s">
        <v>6832</v>
      </c>
      <c r="Y2864" s="2">
        <v>44.337549699999997</v>
      </c>
      <c r="Z2864" s="2">
        <v>444.322</v>
      </c>
      <c r="AA2864" s="2">
        <v>12.923</v>
      </c>
      <c r="AB2864" s="2">
        <v>11.430999999999999</v>
      </c>
      <c r="AC2864" s="2">
        <v>12.8391</v>
      </c>
      <c r="AD2864" s="4">
        <f t="shared" si="220"/>
        <v>0.66815999999999998</v>
      </c>
      <c r="AE2864" s="4">
        <f t="shared" si="221"/>
        <v>1.6703999999999999</v>
      </c>
      <c r="AF2864" s="4">
        <f t="shared" si="222"/>
        <v>2.0435263639111683</v>
      </c>
      <c r="AG2864" s="4">
        <f t="shared" si="223"/>
        <v>94.666375358673491</v>
      </c>
      <c r="AH2864" s="4">
        <f t="shared" si="224"/>
        <v>7.2936583570454794E-2</v>
      </c>
    </row>
    <row r="2865" spans="1:34" x14ac:dyDescent="0.3">
      <c r="A2865" s="2" t="s">
        <v>6830</v>
      </c>
      <c r="B2865" s="2" t="s">
        <v>6834</v>
      </c>
      <c r="C2865" s="2" t="s">
        <v>226</v>
      </c>
      <c r="D2865" s="2">
        <v>2014</v>
      </c>
      <c r="E2865" s="2" t="s">
        <v>106</v>
      </c>
      <c r="F2865" s="2">
        <v>0</v>
      </c>
      <c r="G2865" s="2">
        <v>23.9802</v>
      </c>
      <c r="H2865" s="2">
        <v>0.16063</v>
      </c>
      <c r="I2865" s="2">
        <v>0.95</v>
      </c>
      <c r="J2865" s="2">
        <v>8.5000000000000006E-2</v>
      </c>
      <c r="K2865" s="2">
        <v>8.1</v>
      </c>
      <c r="L2865" s="2">
        <v>2.5485319999999999E-2</v>
      </c>
      <c r="M2865" s="2">
        <v>0</v>
      </c>
      <c r="N2865" s="2">
        <v>649</v>
      </c>
      <c r="P2865" s="2">
        <v>5858</v>
      </c>
      <c r="Q2865" s="2">
        <v>1.04</v>
      </c>
      <c r="R2865" s="2">
        <v>1</v>
      </c>
      <c r="S2865" s="2">
        <v>-0.12</v>
      </c>
      <c r="T2865" s="2" t="s">
        <v>5</v>
      </c>
      <c r="U2865" s="2">
        <v>4.407</v>
      </c>
      <c r="V2865" s="2" t="s">
        <v>6831</v>
      </c>
      <c r="W2865" s="2">
        <v>300.86400600000002</v>
      </c>
      <c r="X2865" s="2" t="s">
        <v>6832</v>
      </c>
      <c r="Y2865" s="2">
        <v>44.337549699999997</v>
      </c>
      <c r="Z2865" s="2">
        <v>444.322</v>
      </c>
      <c r="AA2865" s="2">
        <v>12.923</v>
      </c>
      <c r="AB2865" s="2">
        <v>11.430999999999999</v>
      </c>
      <c r="AC2865" s="2">
        <v>12.8391</v>
      </c>
      <c r="AD2865" s="4">
        <f t="shared" si="220"/>
        <v>9.4474413179763825</v>
      </c>
      <c r="AE2865" s="4">
        <f t="shared" si="221"/>
        <v>8.9750692520775619</v>
      </c>
      <c r="AF2865" s="4">
        <f t="shared" si="222"/>
        <v>2.919985580353726</v>
      </c>
      <c r="AG2865" s="4">
        <f t="shared" si="223"/>
        <v>44.289489987747224</v>
      </c>
      <c r="AH2865" s="4">
        <f t="shared" si="224"/>
        <v>0.11461946008828597</v>
      </c>
    </row>
    <row r="2866" spans="1:34" x14ac:dyDescent="0.3">
      <c r="A2866" s="2" t="s">
        <v>6830</v>
      </c>
      <c r="B2866" s="2" t="s">
        <v>6835</v>
      </c>
      <c r="C2866" s="2" t="s">
        <v>226</v>
      </c>
      <c r="D2866" s="2">
        <v>2014</v>
      </c>
      <c r="E2866" s="2" t="s">
        <v>106</v>
      </c>
      <c r="F2866" s="2">
        <v>0</v>
      </c>
      <c r="G2866" s="2">
        <v>43.844499999999996</v>
      </c>
      <c r="H2866" s="2">
        <v>0.24006</v>
      </c>
      <c r="I2866" s="2">
        <v>2.56</v>
      </c>
      <c r="J2866" s="2">
        <v>0.22800000000000001</v>
      </c>
      <c r="K2866" s="2">
        <v>11.17</v>
      </c>
      <c r="L2866" s="2">
        <v>3.5000000000000003E-2</v>
      </c>
      <c r="M2866" s="2">
        <v>0</v>
      </c>
      <c r="N2866" s="2">
        <v>531</v>
      </c>
      <c r="P2866" s="2">
        <v>5858</v>
      </c>
      <c r="Q2866" s="2">
        <v>1.04</v>
      </c>
      <c r="R2866" s="2">
        <v>1</v>
      </c>
      <c r="S2866" s="2">
        <v>-0.12</v>
      </c>
      <c r="T2866" s="2" t="s">
        <v>5</v>
      </c>
      <c r="U2866" s="2">
        <v>4.407</v>
      </c>
      <c r="V2866" s="2" t="s">
        <v>6831</v>
      </c>
      <c r="W2866" s="2">
        <v>300.86400600000002</v>
      </c>
      <c r="X2866" s="2" t="s">
        <v>6832</v>
      </c>
      <c r="Y2866" s="2">
        <v>44.337549699999997</v>
      </c>
      <c r="Z2866" s="2">
        <v>444.322</v>
      </c>
      <c r="AA2866" s="2">
        <v>12.923</v>
      </c>
      <c r="AB2866" s="2">
        <v>11.430999999999999</v>
      </c>
      <c r="AC2866" s="2">
        <v>12.8391</v>
      </c>
      <c r="AD2866" s="4">
        <f t="shared" si="220"/>
        <v>0.66578388214111317</v>
      </c>
      <c r="AE2866" s="4">
        <f t="shared" si="221"/>
        <v>1.70440673828125</v>
      </c>
      <c r="AF2866" s="4">
        <f t="shared" si="222"/>
        <v>2.0888468708835504</v>
      </c>
      <c r="AG2866" s="4">
        <f t="shared" si="223"/>
        <v>19.829620120144828</v>
      </c>
      <c r="AH2866" s="4">
        <f t="shared" si="224"/>
        <v>9.0648233108677007E-2</v>
      </c>
    </row>
    <row r="2867" spans="1:34" x14ac:dyDescent="0.3">
      <c r="A2867" s="2" t="s">
        <v>12366</v>
      </c>
      <c r="B2867" s="2" t="s">
        <v>12365</v>
      </c>
      <c r="C2867" s="2" t="s">
        <v>226</v>
      </c>
      <c r="D2867" s="2">
        <v>2014</v>
      </c>
      <c r="E2867" s="2" t="s">
        <v>106</v>
      </c>
      <c r="F2867" s="2">
        <v>0</v>
      </c>
      <c r="G2867" s="2">
        <v>8.0050129999999999</v>
      </c>
      <c r="H2867" s="2">
        <v>8.3000000000000004E-2</v>
      </c>
      <c r="I2867" s="2">
        <v>1.6</v>
      </c>
      <c r="J2867" s="2">
        <v>0.14299999999999999</v>
      </c>
      <c r="K2867" s="2">
        <v>3.19</v>
      </c>
      <c r="L2867" s="2">
        <v>0.01</v>
      </c>
      <c r="M2867" s="2">
        <v>0</v>
      </c>
      <c r="N2867" s="2">
        <v>1035</v>
      </c>
      <c r="P2867" s="2">
        <v>6402</v>
      </c>
      <c r="Q2867" s="2">
        <v>1.1319999999999999</v>
      </c>
      <c r="R2867" s="2">
        <v>0.87</v>
      </c>
      <c r="S2867" s="2">
        <v>-0.3</v>
      </c>
      <c r="T2867" s="2" t="s">
        <v>5</v>
      </c>
      <c r="U2867" s="2">
        <v>4.4080000000000004</v>
      </c>
      <c r="V2867" s="2" t="s">
        <v>12367</v>
      </c>
      <c r="W2867" s="2">
        <v>296.30197920000001</v>
      </c>
      <c r="X2867" s="2" t="s">
        <v>12368</v>
      </c>
      <c r="Y2867" s="2">
        <v>50.672311499999999</v>
      </c>
      <c r="Z2867" s="2">
        <v>1058.72</v>
      </c>
      <c r="AA2867" s="2">
        <v>14.948</v>
      </c>
      <c r="AB2867" s="2">
        <v>13.384</v>
      </c>
      <c r="AC2867" s="2">
        <v>14.77</v>
      </c>
      <c r="AD2867" s="4">
        <f t="shared" si="220"/>
        <v>0.77880859374999978</v>
      </c>
      <c r="AE2867" s="4">
        <f t="shared" si="221"/>
        <v>1.2460937499999998</v>
      </c>
      <c r="AF2867" s="4">
        <f t="shared" si="222"/>
        <v>1.4120021246442938</v>
      </c>
      <c r="AG2867" s="4">
        <f t="shared" si="223"/>
        <v>280.34266540483793</v>
      </c>
      <c r="AH2867" s="4">
        <f t="shared" si="224"/>
        <v>4.3889959015878097E-2</v>
      </c>
    </row>
    <row r="2868" spans="1:34" x14ac:dyDescent="0.3">
      <c r="A2868" s="2" t="s">
        <v>12366</v>
      </c>
      <c r="B2868" s="2" t="s">
        <v>12369</v>
      </c>
      <c r="C2868" s="2" t="s">
        <v>226</v>
      </c>
      <c r="D2868" s="2">
        <v>2014</v>
      </c>
      <c r="E2868" s="2" t="s">
        <v>106</v>
      </c>
      <c r="F2868" s="2">
        <v>0</v>
      </c>
      <c r="G2868" s="2">
        <v>12.130686000000001</v>
      </c>
      <c r="H2868" s="2">
        <v>0.11</v>
      </c>
      <c r="I2868" s="2">
        <v>1.66</v>
      </c>
      <c r="J2868" s="2">
        <v>0.14799999999999999</v>
      </c>
      <c r="K2868" s="2">
        <v>3.39</v>
      </c>
      <c r="L2868" s="2">
        <v>1.0699999999999999E-2</v>
      </c>
      <c r="M2868" s="2">
        <v>0</v>
      </c>
      <c r="N2868" s="2">
        <v>901</v>
      </c>
      <c r="P2868" s="2">
        <v>6402</v>
      </c>
      <c r="Q2868" s="2">
        <v>1.1319999999999999</v>
      </c>
      <c r="R2868" s="2">
        <v>0.87</v>
      </c>
      <c r="S2868" s="2">
        <v>-0.3</v>
      </c>
      <c r="T2868" s="2" t="s">
        <v>5</v>
      </c>
      <c r="U2868" s="2">
        <v>4.4080000000000004</v>
      </c>
      <c r="V2868" s="2" t="s">
        <v>12367</v>
      </c>
      <c r="W2868" s="2">
        <v>296.30197920000001</v>
      </c>
      <c r="X2868" s="2" t="s">
        <v>12368</v>
      </c>
      <c r="Y2868" s="2">
        <v>50.672311499999999</v>
      </c>
      <c r="Z2868" s="2">
        <v>1058.72</v>
      </c>
      <c r="AA2868" s="2">
        <v>14.948</v>
      </c>
      <c r="AB2868" s="2">
        <v>13.384</v>
      </c>
      <c r="AC2868" s="2">
        <v>14.77</v>
      </c>
      <c r="AD2868" s="4">
        <f t="shared" si="220"/>
        <v>0.74109764650123222</v>
      </c>
      <c r="AE2868" s="4">
        <f t="shared" si="221"/>
        <v>1.2302220931920453</v>
      </c>
      <c r="AF2868" s="4">
        <f t="shared" si="222"/>
        <v>1.429044672044508</v>
      </c>
      <c r="AG2868" s="4">
        <f t="shared" si="223"/>
        <v>159.60996875817594</v>
      </c>
      <c r="AH2868" s="4">
        <f t="shared" si="224"/>
        <v>4.7608380644019316E-2</v>
      </c>
    </row>
    <row r="2869" spans="1:34" x14ac:dyDescent="0.3">
      <c r="A2869" s="2" t="s">
        <v>712</v>
      </c>
      <c r="B2869" s="2" t="s">
        <v>711</v>
      </c>
      <c r="C2869" s="2" t="s">
        <v>226</v>
      </c>
      <c r="D2869" s="2">
        <v>2016</v>
      </c>
      <c r="E2869" s="2" t="s">
        <v>271</v>
      </c>
      <c r="F2869" s="2">
        <v>0</v>
      </c>
      <c r="G2869" s="2">
        <v>0.57131270000000001</v>
      </c>
      <c r="H2869" s="2">
        <v>1.3140000000000001E-2</v>
      </c>
      <c r="I2869" s="2">
        <v>1.6759999999999999</v>
      </c>
      <c r="J2869" s="2">
        <v>0.14952296000000001</v>
      </c>
      <c r="K2869" s="2">
        <v>7.8</v>
      </c>
      <c r="L2869" s="2">
        <v>2.4541540000000001E-2</v>
      </c>
      <c r="M2869" s="2">
        <v>0</v>
      </c>
      <c r="N2869" s="2">
        <v>2299</v>
      </c>
      <c r="O2869" s="2" t="s">
        <v>167</v>
      </c>
      <c r="P2869" s="2">
        <v>5578</v>
      </c>
      <c r="Q2869" s="2">
        <v>0.99</v>
      </c>
      <c r="R2869" s="2">
        <v>0.91300000000000003</v>
      </c>
      <c r="S2869" s="2">
        <v>-5.0000000000000001E-3</v>
      </c>
      <c r="T2869" s="2" t="s">
        <v>5</v>
      </c>
      <c r="U2869" s="2">
        <v>4.4080000000000004</v>
      </c>
      <c r="V2869" s="2" t="s">
        <v>713</v>
      </c>
      <c r="W2869" s="2">
        <v>13.0800239</v>
      </c>
      <c r="X2869" s="2" t="s">
        <v>714</v>
      </c>
      <c r="Y2869" s="2">
        <v>10.7947051</v>
      </c>
      <c r="Z2869" s="2">
        <v>244.59</v>
      </c>
      <c r="AA2869" s="2">
        <v>12.101000000000001</v>
      </c>
      <c r="AB2869" s="2">
        <v>10.343999999999999</v>
      </c>
      <c r="AC2869" s="2">
        <v>11.9535</v>
      </c>
      <c r="AD2869" s="4">
        <f t="shared" si="220"/>
        <v>1.6568094378499616</v>
      </c>
      <c r="AE2869" s="4">
        <f t="shared" si="221"/>
        <v>2.7768126178365353</v>
      </c>
      <c r="AF2869" s="4">
        <f t="shared" si="222"/>
        <v>2.1572987617606501</v>
      </c>
      <c r="AG2869" s="4">
        <f t="shared" si="223"/>
        <v>4930.4158223757704</v>
      </c>
      <c r="AH2869" s="4">
        <f t="shared" si="224"/>
        <v>4.4992570782488521E-2</v>
      </c>
    </row>
    <row r="2870" spans="1:34" x14ac:dyDescent="0.3">
      <c r="A2870" s="2" t="s">
        <v>712</v>
      </c>
      <c r="B2870" s="2" t="s">
        <v>715</v>
      </c>
      <c r="C2870" s="2" t="s">
        <v>226</v>
      </c>
      <c r="D2870" s="2">
        <v>2016</v>
      </c>
      <c r="E2870" s="2" t="s">
        <v>271</v>
      </c>
      <c r="F2870" s="2">
        <v>0</v>
      </c>
      <c r="G2870" s="2">
        <v>13.33989</v>
      </c>
      <c r="H2870" s="2">
        <v>0.10730000000000001</v>
      </c>
      <c r="I2870" s="2">
        <v>2.84</v>
      </c>
      <c r="J2870" s="2">
        <v>0.25336827000000001</v>
      </c>
      <c r="K2870" s="2">
        <v>7.32</v>
      </c>
      <c r="L2870" s="2">
        <v>2.3031300000000001E-2</v>
      </c>
      <c r="M2870" s="2">
        <v>0.17</v>
      </c>
      <c r="N2870" s="2">
        <v>804</v>
      </c>
      <c r="O2870" s="2" t="s">
        <v>167</v>
      </c>
      <c r="P2870" s="2">
        <v>5578</v>
      </c>
      <c r="Q2870" s="2">
        <v>0.99</v>
      </c>
      <c r="R2870" s="2">
        <v>0.91300000000000003</v>
      </c>
      <c r="S2870" s="2">
        <v>-5.0000000000000001E-3</v>
      </c>
      <c r="T2870" s="2" t="s">
        <v>5</v>
      </c>
      <c r="U2870" s="2">
        <v>4.4080000000000004</v>
      </c>
      <c r="V2870" s="2" t="s">
        <v>713</v>
      </c>
      <c r="W2870" s="2">
        <v>13.0800239</v>
      </c>
      <c r="X2870" s="2" t="s">
        <v>714</v>
      </c>
      <c r="Y2870" s="2">
        <v>10.7947051</v>
      </c>
      <c r="Z2870" s="2">
        <v>244.59</v>
      </c>
      <c r="AA2870" s="2">
        <v>12.101000000000001</v>
      </c>
      <c r="AB2870" s="2">
        <v>10.343999999999999</v>
      </c>
      <c r="AC2870" s="2">
        <v>11.9535</v>
      </c>
      <c r="AD2870" s="4">
        <f t="shared" si="220"/>
        <v>0.31956268457800963</v>
      </c>
      <c r="AE2870" s="4">
        <f t="shared" si="221"/>
        <v>0.90755802420154741</v>
      </c>
      <c r="AF2870" s="4">
        <f t="shared" si="222"/>
        <v>1.6054484696596134</v>
      </c>
      <c r="AG2870" s="4">
        <f t="shared" si="223"/>
        <v>73.939214918157333</v>
      </c>
      <c r="AH2870" s="4">
        <f t="shared" si="224"/>
        <v>5.661980197806521E-2</v>
      </c>
    </row>
    <row r="2871" spans="1:34" x14ac:dyDescent="0.3">
      <c r="A2871" s="2" t="s">
        <v>7150</v>
      </c>
      <c r="B2871" s="2" t="s">
        <v>7153</v>
      </c>
      <c r="C2871" s="2" t="s">
        <v>226</v>
      </c>
      <c r="D2871" s="2">
        <v>2023</v>
      </c>
      <c r="E2871" s="2" t="s">
        <v>106</v>
      </c>
      <c r="F2871" s="2">
        <v>0</v>
      </c>
      <c r="G2871" s="2">
        <v>199.66875999999999</v>
      </c>
      <c r="H2871" s="2">
        <v>0.61929999999999996</v>
      </c>
      <c r="I2871" s="2">
        <v>1.45</v>
      </c>
      <c r="J2871" s="2">
        <v>0.12936056000000001</v>
      </c>
      <c r="K2871" s="2">
        <v>2.7</v>
      </c>
      <c r="L2871" s="2">
        <v>8.4899999999999993E-3</v>
      </c>
      <c r="M2871" s="2">
        <v>0</v>
      </c>
      <c r="N2871" s="2">
        <v>305</v>
      </c>
      <c r="P2871" s="2">
        <v>5678</v>
      </c>
      <c r="Q2871" s="2">
        <v>0.92100000000000004</v>
      </c>
      <c r="R2871" s="2">
        <v>0.79400000000000004</v>
      </c>
      <c r="S2871" s="2">
        <v>-0.4</v>
      </c>
      <c r="T2871" s="2" t="s">
        <v>5</v>
      </c>
      <c r="U2871" s="2">
        <v>4.4089999999999998</v>
      </c>
      <c r="V2871" s="2" t="s">
        <v>7151</v>
      </c>
      <c r="W2871" s="2">
        <v>285.69195500000001</v>
      </c>
      <c r="X2871" s="2" t="s">
        <v>7152</v>
      </c>
      <c r="Y2871" s="2">
        <v>45.689399299999998</v>
      </c>
      <c r="Z2871" s="2">
        <v>635.73599999999999</v>
      </c>
      <c r="AA2871" s="2">
        <v>14.221</v>
      </c>
      <c r="AB2871" s="2">
        <v>12.534000000000001</v>
      </c>
      <c r="AC2871" s="2">
        <v>14.0207</v>
      </c>
      <c r="AD2871" s="4">
        <f t="shared" si="220"/>
        <v>0.88564516790356318</v>
      </c>
      <c r="AE2871" s="4">
        <f t="shared" si="221"/>
        <v>1.2841854934601666</v>
      </c>
      <c r="AF2871" s="4">
        <f t="shared" si="222"/>
        <v>1.3645764784420262</v>
      </c>
      <c r="AG2871" s="4">
        <f t="shared" si="223"/>
        <v>2.0624740980972289</v>
      </c>
      <c r="AH2871" s="4">
        <f t="shared" si="224"/>
        <v>7.8135421859978835E-2</v>
      </c>
    </row>
    <row r="2872" spans="1:34" x14ac:dyDescent="0.3">
      <c r="A2872" s="2" t="s">
        <v>15977</v>
      </c>
      <c r="B2872" s="2" t="s">
        <v>15976</v>
      </c>
      <c r="C2872" s="2" t="s">
        <v>226</v>
      </c>
      <c r="D2872" s="2">
        <v>2024</v>
      </c>
      <c r="E2872" s="2" t="s">
        <v>227</v>
      </c>
      <c r="F2872" s="2">
        <v>0</v>
      </c>
      <c r="G2872" s="2">
        <v>16.736888935</v>
      </c>
      <c r="H2872" s="2">
        <v>0.12936500000000001</v>
      </c>
      <c r="I2872" s="2">
        <v>3.66</v>
      </c>
      <c r="J2872" s="2">
        <v>0.32652388999999998</v>
      </c>
      <c r="K2872" s="2">
        <v>14.6</v>
      </c>
      <c r="L2872" s="2">
        <v>4.5936739999999997E-2</v>
      </c>
      <c r="M2872" s="2">
        <v>0</v>
      </c>
      <c r="N2872" s="2">
        <v>703.49</v>
      </c>
      <c r="P2872" s="2">
        <v>5759</v>
      </c>
      <c r="Q2872" s="2">
        <v>1</v>
      </c>
      <c r="R2872" s="2">
        <v>1.03</v>
      </c>
      <c r="S2872" s="2">
        <v>5.1999999999999998E-2</v>
      </c>
      <c r="T2872" s="2" t="s">
        <v>5</v>
      </c>
      <c r="U2872" s="2">
        <v>4.4089999999999998</v>
      </c>
      <c r="V2872" s="2" t="s">
        <v>15978</v>
      </c>
      <c r="W2872" s="2">
        <v>272.40411790000002</v>
      </c>
      <c r="X2872" s="2" t="s">
        <v>15979</v>
      </c>
      <c r="Y2872" s="2">
        <v>86.860343</v>
      </c>
      <c r="Z2872" s="2">
        <v>111.44499999999999</v>
      </c>
      <c r="AA2872" s="2">
        <v>10.134</v>
      </c>
      <c r="AB2872" s="2">
        <v>8.5350000000000001</v>
      </c>
      <c r="AC2872" s="2">
        <v>9.97302</v>
      </c>
      <c r="AD2872" s="4">
        <f t="shared" si="220"/>
        <v>0.29778965020240716</v>
      </c>
      <c r="AE2872" s="4">
        <f t="shared" si="221"/>
        <v>1.0899101197408103</v>
      </c>
      <c r="AF2872" s="4">
        <f t="shared" si="222"/>
        <v>1.9972658907244587</v>
      </c>
      <c r="AG2872" s="4">
        <f t="shared" si="223"/>
        <v>58.971826398845067</v>
      </c>
      <c r="AH2872" s="4">
        <f t="shared" si="224"/>
        <v>7.530207107370461E-2</v>
      </c>
    </row>
    <row r="2873" spans="1:34" x14ac:dyDescent="0.3">
      <c r="A2873" s="2" t="s">
        <v>10199</v>
      </c>
      <c r="B2873" s="2" t="s">
        <v>10198</v>
      </c>
      <c r="C2873" s="2" t="s">
        <v>226</v>
      </c>
      <c r="D2873" s="2">
        <v>2021</v>
      </c>
      <c r="E2873" s="2" t="s">
        <v>106</v>
      </c>
      <c r="F2873" s="2">
        <v>0</v>
      </c>
      <c r="G2873" s="2">
        <v>13.590499879999999</v>
      </c>
      <c r="H2873" s="2">
        <v>0.1072</v>
      </c>
      <c r="I2873" s="2">
        <v>2.7993648900000001</v>
      </c>
      <c r="J2873" s="2">
        <v>0.24974304</v>
      </c>
      <c r="K2873" s="2">
        <v>8.24</v>
      </c>
      <c r="L2873" s="2">
        <v>2.5899999999999999E-2</v>
      </c>
      <c r="M2873" s="2">
        <v>0</v>
      </c>
      <c r="N2873" s="2">
        <v>724</v>
      </c>
      <c r="P2873" s="2">
        <v>5442</v>
      </c>
      <c r="Q2873" s="2">
        <v>0.97399999999999998</v>
      </c>
      <c r="R2873" s="2">
        <v>0.88700000000000001</v>
      </c>
      <c r="S2873" s="2">
        <v>0.1</v>
      </c>
      <c r="T2873" s="2" t="s">
        <v>5</v>
      </c>
      <c r="U2873" s="2">
        <v>4.4089999999999998</v>
      </c>
      <c r="V2873" s="2" t="s">
        <v>10200</v>
      </c>
      <c r="W2873" s="2">
        <v>297.95416840000001</v>
      </c>
      <c r="X2873" s="2" t="s">
        <v>10201</v>
      </c>
      <c r="Y2873" s="2">
        <v>44.667449099999999</v>
      </c>
      <c r="Z2873" s="2">
        <v>883.04499999999996</v>
      </c>
      <c r="AA2873" s="2">
        <v>15.423</v>
      </c>
      <c r="AB2873" s="2">
        <v>13.244</v>
      </c>
      <c r="AC2873" s="2">
        <v>15.1562</v>
      </c>
      <c r="AD2873" s="4">
        <f t="shared" si="220"/>
        <v>0.37561997351627208</v>
      </c>
      <c r="AE2873" s="4">
        <f t="shared" si="221"/>
        <v>1.051497365844182</v>
      </c>
      <c r="AF2873" s="4">
        <f t="shared" si="222"/>
        <v>1.7156703669037616</v>
      </c>
      <c r="AG2873" s="4">
        <f t="shared" si="223"/>
        <v>64.96094630690429</v>
      </c>
      <c r="AH2873" s="4">
        <f t="shared" si="224"/>
        <v>6.3762387030464704E-2</v>
      </c>
    </row>
    <row r="2874" spans="1:34" x14ac:dyDescent="0.3">
      <c r="A2874" s="2" t="s">
        <v>12442</v>
      </c>
      <c r="B2874" s="2" t="s">
        <v>12441</v>
      </c>
      <c r="C2874" s="2" t="s">
        <v>226</v>
      </c>
      <c r="D2874" s="2">
        <v>2014</v>
      </c>
      <c r="E2874" s="2" t="s">
        <v>106</v>
      </c>
      <c r="F2874" s="2">
        <v>0</v>
      </c>
      <c r="G2874" s="2">
        <v>2.4262899999999998</v>
      </c>
      <c r="H2874" s="2">
        <v>3.5990000000000001E-2</v>
      </c>
      <c r="I2874" s="2">
        <v>1.43</v>
      </c>
      <c r="J2874" s="2">
        <v>0.12759999999999999</v>
      </c>
      <c r="K2874" s="2">
        <v>6.35</v>
      </c>
      <c r="L2874" s="2">
        <v>0.02</v>
      </c>
      <c r="M2874" s="2">
        <v>0</v>
      </c>
      <c r="N2874" s="2">
        <v>1302</v>
      </c>
      <c r="P2874" s="2">
        <v>5538</v>
      </c>
      <c r="Q2874" s="2">
        <v>1.07</v>
      </c>
      <c r="R2874" s="2">
        <v>1.07</v>
      </c>
      <c r="S2874" s="2">
        <v>0.18</v>
      </c>
      <c r="T2874" s="2" t="s">
        <v>5</v>
      </c>
      <c r="U2874" s="2">
        <v>4.4089999999999998</v>
      </c>
      <c r="V2874" s="2" t="s">
        <v>12443</v>
      </c>
      <c r="W2874" s="2">
        <v>291.8481764</v>
      </c>
      <c r="X2874" s="2" t="s">
        <v>12444</v>
      </c>
      <c r="Y2874" s="2">
        <v>44.968280700000001</v>
      </c>
      <c r="Z2874" s="2">
        <v>364.03</v>
      </c>
      <c r="AA2874" s="2">
        <v>12.603</v>
      </c>
      <c r="AB2874" s="2">
        <v>10.97</v>
      </c>
      <c r="AC2874" s="2">
        <v>12.489699999999999</v>
      </c>
      <c r="AD2874" s="4">
        <f t="shared" si="220"/>
        <v>2.1715288965521253</v>
      </c>
      <c r="AE2874" s="4">
        <f t="shared" si="221"/>
        <v>3.105286322069539</v>
      </c>
      <c r="AF2874" s="4">
        <f t="shared" si="222"/>
        <v>2.1072634957592373</v>
      </c>
      <c r="AG2874" s="4">
        <f t="shared" si="223"/>
        <v>745.94278499768222</v>
      </c>
      <c r="AH2874" s="4">
        <f t="shared" si="224"/>
        <v>5.8400067865516728E-2</v>
      </c>
    </row>
    <row r="2875" spans="1:34" x14ac:dyDescent="0.3">
      <c r="A2875" s="2" t="s">
        <v>12442</v>
      </c>
      <c r="B2875" s="2" t="s">
        <v>12445</v>
      </c>
      <c r="C2875" s="2" t="s">
        <v>226</v>
      </c>
      <c r="D2875" s="2">
        <v>2014</v>
      </c>
      <c r="E2875" s="2" t="s">
        <v>106</v>
      </c>
      <c r="F2875" s="2">
        <v>0</v>
      </c>
      <c r="G2875" s="2">
        <v>4.6233199999999997</v>
      </c>
      <c r="H2875" s="2">
        <v>5.5309999999999998E-2</v>
      </c>
      <c r="I2875" s="2">
        <v>0.85</v>
      </c>
      <c r="J2875" s="2">
        <v>7.5999999999999998E-2</v>
      </c>
      <c r="K2875" s="2">
        <v>2.71</v>
      </c>
      <c r="L2875" s="2">
        <v>8.9999999999999993E-3</v>
      </c>
      <c r="M2875" s="2">
        <v>0</v>
      </c>
      <c r="N2875" s="2">
        <v>1050</v>
      </c>
      <c r="P2875" s="2">
        <v>5538</v>
      </c>
      <c r="Q2875" s="2">
        <v>1.07</v>
      </c>
      <c r="R2875" s="2">
        <v>1.07</v>
      </c>
      <c r="S2875" s="2">
        <v>0.18</v>
      </c>
      <c r="T2875" s="2" t="s">
        <v>5</v>
      </c>
      <c r="U2875" s="2">
        <v>4.4089999999999998</v>
      </c>
      <c r="V2875" s="2" t="s">
        <v>12443</v>
      </c>
      <c r="W2875" s="2">
        <v>291.8481764</v>
      </c>
      <c r="X2875" s="2" t="s">
        <v>12444</v>
      </c>
      <c r="Y2875" s="2">
        <v>44.968280700000001</v>
      </c>
      <c r="Z2875" s="2">
        <v>364.03</v>
      </c>
      <c r="AA2875" s="2">
        <v>12.603</v>
      </c>
      <c r="AB2875" s="2">
        <v>10.97</v>
      </c>
      <c r="AC2875" s="2">
        <v>12.489699999999999</v>
      </c>
      <c r="AD2875" s="4">
        <f t="shared" si="220"/>
        <v>4.4127824140036642</v>
      </c>
      <c r="AE2875" s="4">
        <f t="shared" si="221"/>
        <v>3.7508650519031144</v>
      </c>
      <c r="AF2875" s="4">
        <f t="shared" si="222"/>
        <v>1.7855630188032141</v>
      </c>
      <c r="AG2875" s="4">
        <f t="shared" si="223"/>
        <v>315.83619145764351</v>
      </c>
      <c r="AH2875" s="4">
        <f t="shared" si="224"/>
        <v>5.510367107395233E-2</v>
      </c>
    </row>
    <row r="2876" spans="1:34" x14ac:dyDescent="0.3">
      <c r="A2876" s="2" t="s">
        <v>9827</v>
      </c>
      <c r="B2876" s="2" t="s">
        <v>9826</v>
      </c>
      <c r="C2876" s="2" t="s">
        <v>226</v>
      </c>
      <c r="D2876" s="2">
        <v>2020</v>
      </c>
      <c r="E2876" s="2" t="s">
        <v>106</v>
      </c>
      <c r="F2876" s="2">
        <v>0</v>
      </c>
      <c r="G2876" s="2">
        <v>234.239</v>
      </c>
      <c r="H2876" s="2">
        <v>0.76093999999999995</v>
      </c>
      <c r="I2876" s="2">
        <v>2.90129941</v>
      </c>
      <c r="J2876" s="2">
        <v>0.25883659999999997</v>
      </c>
      <c r="K2876" s="2">
        <v>8.76</v>
      </c>
      <c r="L2876" s="2">
        <v>2.76E-2</v>
      </c>
      <c r="M2876" s="2">
        <v>0</v>
      </c>
      <c r="N2876" s="2">
        <v>329</v>
      </c>
      <c r="P2876" s="2">
        <v>6031</v>
      </c>
      <c r="Q2876" s="2">
        <v>1.0936999999999999</v>
      </c>
      <c r="R2876" s="2">
        <v>1.1200000000000001</v>
      </c>
      <c r="S2876" s="2">
        <v>7.0000000000000007E-2</v>
      </c>
      <c r="T2876" s="2" t="s">
        <v>5</v>
      </c>
      <c r="U2876" s="2">
        <v>4.4094899999999999</v>
      </c>
      <c r="V2876" s="2" t="s">
        <v>9828</v>
      </c>
      <c r="W2876" s="2">
        <v>286.94973759999999</v>
      </c>
      <c r="X2876" s="2" t="s">
        <v>9829</v>
      </c>
      <c r="Y2876" s="2">
        <v>45.353762600000003</v>
      </c>
      <c r="Z2876" s="2">
        <v>717.59699999999998</v>
      </c>
      <c r="AA2876" s="2">
        <v>13.763999999999999</v>
      </c>
      <c r="AB2876" s="2">
        <v>12.352</v>
      </c>
      <c r="AC2876" s="2">
        <v>13.628500000000001</v>
      </c>
      <c r="AD2876" s="4">
        <f t="shared" si="220"/>
        <v>0.35869593675440387</v>
      </c>
      <c r="AE2876" s="4">
        <f t="shared" si="221"/>
        <v>1.0406843096749492</v>
      </c>
      <c r="AF2876" s="4">
        <f t="shared" si="222"/>
        <v>1.7376238872829146</v>
      </c>
      <c r="AG2876" s="4">
        <f t="shared" si="223"/>
        <v>2.4521258743324408</v>
      </c>
      <c r="AH2876" s="4">
        <f t="shared" si="224"/>
        <v>9.5798305942471546E-2</v>
      </c>
    </row>
    <row r="2877" spans="1:34" x14ac:dyDescent="0.3">
      <c r="A2877" s="2" t="s">
        <v>9658</v>
      </c>
      <c r="B2877" s="2" t="s">
        <v>9657</v>
      </c>
      <c r="C2877" s="2" t="s">
        <v>226</v>
      </c>
      <c r="D2877" s="2">
        <v>2020</v>
      </c>
      <c r="E2877" s="2" t="s">
        <v>106</v>
      </c>
      <c r="F2877" s="2">
        <v>0</v>
      </c>
      <c r="G2877" s="2">
        <v>25.8476</v>
      </c>
      <c r="H2877" s="2">
        <v>0.17610000000000001</v>
      </c>
      <c r="I2877" s="2">
        <v>2.88273782</v>
      </c>
      <c r="J2877" s="2">
        <v>0.25718064000000002</v>
      </c>
      <c r="K2877" s="2">
        <v>8.66</v>
      </c>
      <c r="L2877" s="2">
        <v>2.7300000000000001E-2</v>
      </c>
      <c r="M2877" s="2">
        <v>0</v>
      </c>
      <c r="N2877" s="2">
        <v>672</v>
      </c>
      <c r="P2877" s="2">
        <v>6293</v>
      </c>
      <c r="Q2877" s="2">
        <v>1.1458600000000001</v>
      </c>
      <c r="R2877" s="2">
        <v>1.23</v>
      </c>
      <c r="S2877" s="2">
        <v>-0.2</v>
      </c>
      <c r="T2877" s="2" t="s">
        <v>5</v>
      </c>
      <c r="U2877" s="2">
        <v>4.4097099999999996</v>
      </c>
      <c r="V2877" s="2" t="s">
        <v>9659</v>
      </c>
      <c r="W2877" s="2">
        <v>297.95160709999999</v>
      </c>
      <c r="X2877" s="2" t="s">
        <v>9660</v>
      </c>
      <c r="Y2877" s="2">
        <v>46.264702399999997</v>
      </c>
      <c r="Z2877" s="2">
        <v>1379.37</v>
      </c>
      <c r="AA2877" s="2">
        <v>15.103999999999999</v>
      </c>
      <c r="AB2877" s="2">
        <v>13.629</v>
      </c>
      <c r="AC2877" s="2">
        <v>15.0151</v>
      </c>
      <c r="AD2877" s="4">
        <f t="shared" si="220"/>
        <v>0.36149513293194002</v>
      </c>
      <c r="AE2877" s="4">
        <f t="shared" si="221"/>
        <v>1.0420956914488309</v>
      </c>
      <c r="AF2877" s="4">
        <f t="shared" si="222"/>
        <v>1.7332307006854555</v>
      </c>
      <c r="AG2877" s="4">
        <f t="shared" si="223"/>
        <v>59.575155344413133</v>
      </c>
      <c r="AH2877" s="4">
        <f t="shared" si="224"/>
        <v>6.6860825843227403E-2</v>
      </c>
    </row>
    <row r="2878" spans="1:34" x14ac:dyDescent="0.3">
      <c r="A2878" s="2" t="s">
        <v>9658</v>
      </c>
      <c r="B2878" s="2" t="s">
        <v>9661</v>
      </c>
      <c r="C2878" s="2" t="s">
        <v>226</v>
      </c>
      <c r="D2878" s="2">
        <v>2020</v>
      </c>
      <c r="E2878" s="2" t="s">
        <v>106</v>
      </c>
      <c r="F2878" s="2">
        <v>0</v>
      </c>
      <c r="G2878" s="2">
        <v>40.715699999999998</v>
      </c>
      <c r="H2878" s="2">
        <v>0.23830000000000001</v>
      </c>
      <c r="I2878" s="2">
        <v>3.2356474899999998</v>
      </c>
      <c r="J2878" s="2">
        <v>0.28866512999999999</v>
      </c>
      <c r="K2878" s="2">
        <v>10.5</v>
      </c>
      <c r="L2878" s="2">
        <v>3.32E-2</v>
      </c>
      <c r="M2878" s="2">
        <v>0</v>
      </c>
      <c r="N2878" s="2">
        <v>578</v>
      </c>
      <c r="P2878" s="2">
        <v>6293</v>
      </c>
      <c r="Q2878" s="2">
        <v>1.1458600000000001</v>
      </c>
      <c r="R2878" s="2">
        <v>1.23</v>
      </c>
      <c r="S2878" s="2">
        <v>-0.2</v>
      </c>
      <c r="T2878" s="2" t="s">
        <v>5</v>
      </c>
      <c r="U2878" s="2">
        <v>4.4097099999999996</v>
      </c>
      <c r="V2878" s="2" t="s">
        <v>9659</v>
      </c>
      <c r="W2878" s="2">
        <v>297.95160709999999</v>
      </c>
      <c r="X2878" s="2" t="s">
        <v>9660</v>
      </c>
      <c r="Y2878" s="2">
        <v>46.264702399999997</v>
      </c>
      <c r="Z2878" s="2">
        <v>1379.37</v>
      </c>
      <c r="AA2878" s="2">
        <v>15.103999999999999</v>
      </c>
      <c r="AB2878" s="2">
        <v>13.629</v>
      </c>
      <c r="AC2878" s="2">
        <v>15.0151</v>
      </c>
      <c r="AD2878" s="4">
        <f t="shared" si="220"/>
        <v>0.30996003132741895</v>
      </c>
      <c r="AE2878" s="4">
        <f t="shared" si="221"/>
        <v>1.0029213973648845</v>
      </c>
      <c r="AF2878" s="4">
        <f t="shared" si="222"/>
        <v>1.8014161379456388</v>
      </c>
      <c r="AG2878" s="4">
        <f t="shared" si="223"/>
        <v>32.533876272643525</v>
      </c>
      <c r="AH2878" s="4">
        <f t="shared" si="224"/>
        <v>7.4929033345896609E-2</v>
      </c>
    </row>
    <row r="2879" spans="1:34" x14ac:dyDescent="0.3">
      <c r="A2879" s="2" t="s">
        <v>12529</v>
      </c>
      <c r="B2879" s="2" t="s">
        <v>12528</v>
      </c>
      <c r="C2879" s="2" t="s">
        <v>226</v>
      </c>
      <c r="D2879" s="2">
        <v>2014</v>
      </c>
      <c r="E2879" s="2" t="s">
        <v>106</v>
      </c>
      <c r="F2879" s="2">
        <v>0</v>
      </c>
      <c r="G2879" s="2">
        <v>2.6843284999999999</v>
      </c>
      <c r="H2879" s="2">
        <v>3.585E-2</v>
      </c>
      <c r="I2879" s="2">
        <v>13.361000000000001</v>
      </c>
      <c r="J2879" s="2">
        <v>1.1919999999999999</v>
      </c>
      <c r="K2879" s="2">
        <v>189.101</v>
      </c>
      <c r="L2879" s="2">
        <v>0.59499999999999997</v>
      </c>
      <c r="M2879" s="2">
        <v>1.9E-2</v>
      </c>
      <c r="N2879" s="2">
        <v>1605</v>
      </c>
      <c r="O2879" s="2" t="s">
        <v>2031</v>
      </c>
      <c r="P2879" s="2">
        <v>5560</v>
      </c>
      <c r="Q2879" s="2">
        <v>0.95</v>
      </c>
      <c r="R2879" s="2">
        <v>0.85</v>
      </c>
      <c r="S2879" s="2">
        <v>-0.1</v>
      </c>
      <c r="T2879" s="2" t="s">
        <v>129</v>
      </c>
      <c r="U2879" s="2">
        <v>4.41</v>
      </c>
      <c r="V2879" s="2" t="s">
        <v>12530</v>
      </c>
      <c r="W2879" s="2">
        <v>292.8557189</v>
      </c>
      <c r="X2879" s="2" t="s">
        <v>12531</v>
      </c>
      <c r="Y2879" s="2">
        <v>46.391188300000003</v>
      </c>
      <c r="Z2879" s="2">
        <v>758.75300000000004</v>
      </c>
      <c r="AA2879" s="2">
        <v>14.462</v>
      </c>
      <c r="AB2879" s="2">
        <v>12.779</v>
      </c>
      <c r="AC2879" s="2">
        <v>14.28</v>
      </c>
      <c r="AD2879" s="4">
        <f t="shared" si="220"/>
        <v>7.9282426480642626E-2</v>
      </c>
      <c r="AE2879" s="4">
        <f t="shared" si="221"/>
        <v>1.0592925002078661</v>
      </c>
      <c r="AF2879" s="4">
        <f t="shared" si="222"/>
        <v>3.7620748391382777</v>
      </c>
      <c r="AG2879" s="4">
        <f t="shared" si="223"/>
        <v>602.08513764676968</v>
      </c>
      <c r="AH2879" s="4">
        <f t="shared" si="224"/>
        <v>9.3905258463788721E-2</v>
      </c>
    </row>
    <row r="2880" spans="1:34" x14ac:dyDescent="0.3">
      <c r="A2880" s="2" t="s">
        <v>7422</v>
      </c>
      <c r="B2880" s="2" t="s">
        <v>7421</v>
      </c>
      <c r="C2880" s="2" t="s">
        <v>226</v>
      </c>
      <c r="D2880" s="2">
        <v>2016</v>
      </c>
      <c r="E2880" s="2" t="s">
        <v>106</v>
      </c>
      <c r="F2880" s="2">
        <v>0</v>
      </c>
      <c r="G2880" s="2">
        <v>53.599104400000002</v>
      </c>
      <c r="H2880" s="2">
        <v>0.2863</v>
      </c>
      <c r="I2880" s="2">
        <v>2.68</v>
      </c>
      <c r="J2880" s="2">
        <v>0.23909358999999999</v>
      </c>
      <c r="K2880" s="2">
        <v>7.65</v>
      </c>
      <c r="L2880" s="2">
        <v>2.41E-2</v>
      </c>
      <c r="M2880" s="2">
        <v>0</v>
      </c>
      <c r="N2880" s="2">
        <v>529</v>
      </c>
      <c r="P2880" s="2">
        <v>5983</v>
      </c>
      <c r="Q2880" s="2">
        <v>1.07</v>
      </c>
      <c r="R2880" s="2">
        <v>1.05</v>
      </c>
      <c r="S2880" s="2">
        <v>-0.04</v>
      </c>
      <c r="T2880" s="2" t="s">
        <v>5</v>
      </c>
      <c r="U2880" s="2">
        <v>4.41</v>
      </c>
      <c r="V2880" s="2" t="s">
        <v>7423</v>
      </c>
      <c r="W2880" s="2">
        <v>291.28203100000002</v>
      </c>
      <c r="X2880" s="2" t="s">
        <v>7424</v>
      </c>
      <c r="Y2880" s="2">
        <v>46.965951400000002</v>
      </c>
      <c r="Z2880" s="2">
        <v>1157.8399999999999</v>
      </c>
      <c r="AA2880" s="2">
        <v>14.99</v>
      </c>
      <c r="AB2880" s="2">
        <v>13.49</v>
      </c>
      <c r="AC2880" s="2">
        <v>14.9314</v>
      </c>
      <c r="AD2880" s="4">
        <f t="shared" si="220"/>
        <v>0.39742671139734603</v>
      </c>
      <c r="AE2880" s="4">
        <f t="shared" si="221"/>
        <v>1.0651035865448875</v>
      </c>
      <c r="AF2880" s="4">
        <f t="shared" si="222"/>
        <v>1.6895199353485886</v>
      </c>
      <c r="AG2880" s="4">
        <f t="shared" si="223"/>
        <v>16.057972900488721</v>
      </c>
      <c r="AH2880" s="4">
        <f t="shared" si="224"/>
        <v>7.3457388493416889E-2</v>
      </c>
    </row>
    <row r="2881" spans="1:34" x14ac:dyDescent="0.3">
      <c r="A2881" s="2" t="s">
        <v>12914</v>
      </c>
      <c r="B2881" s="2" t="s">
        <v>12917</v>
      </c>
      <c r="C2881" s="2" t="s">
        <v>226</v>
      </c>
      <c r="D2881" s="2">
        <v>2016</v>
      </c>
      <c r="E2881" s="2" t="s">
        <v>106</v>
      </c>
      <c r="F2881" s="2">
        <v>0</v>
      </c>
      <c r="G2881" s="2">
        <v>5.2110426099999998</v>
      </c>
      <c r="H2881" s="2">
        <v>6.0350000000000001E-2</v>
      </c>
      <c r="I2881" s="2">
        <v>1.07</v>
      </c>
      <c r="J2881" s="2">
        <v>9.5459009999999997E-2</v>
      </c>
      <c r="K2881" s="2">
        <v>1.24</v>
      </c>
      <c r="L2881" s="2">
        <v>3.8999999999999998E-3</v>
      </c>
      <c r="M2881" s="2">
        <v>0</v>
      </c>
      <c r="N2881" s="2">
        <v>1107</v>
      </c>
      <c r="P2881" s="2">
        <v>6112</v>
      </c>
      <c r="Q2881" s="2">
        <v>1.0900000000000001</v>
      </c>
      <c r="R2881" s="2">
        <v>1.1000000000000001</v>
      </c>
      <c r="S2881" s="2">
        <v>-0.03</v>
      </c>
      <c r="T2881" s="2" t="s">
        <v>5</v>
      </c>
      <c r="U2881" s="2">
        <v>4.41</v>
      </c>
      <c r="V2881" s="2" t="s">
        <v>12915</v>
      </c>
      <c r="W2881" s="2">
        <v>293.18029030000002</v>
      </c>
      <c r="X2881" s="2" t="s">
        <v>12916</v>
      </c>
      <c r="Y2881" s="2">
        <v>41.6177408</v>
      </c>
      <c r="Z2881" s="2">
        <v>623.90099999999995</v>
      </c>
      <c r="AA2881" s="2">
        <v>12.798</v>
      </c>
      <c r="AB2881" s="2">
        <v>11.488</v>
      </c>
      <c r="AC2881" s="2">
        <v>12.760199999999999</v>
      </c>
      <c r="AD2881" s="4">
        <f t="shared" si="220"/>
        <v>1.0122093673446564</v>
      </c>
      <c r="AE2881" s="4">
        <f t="shared" si="221"/>
        <v>1.0830640230587825</v>
      </c>
      <c r="AF2881" s="4">
        <f t="shared" si="222"/>
        <v>1.0765121943911722</v>
      </c>
      <c r="AG2881" s="4">
        <f t="shared" si="223"/>
        <v>408.43380399286326</v>
      </c>
      <c r="AH2881" s="4">
        <f t="shared" si="224"/>
        <v>3.235527856772414E-2</v>
      </c>
    </row>
    <row r="2882" spans="1:34" x14ac:dyDescent="0.3">
      <c r="A2882" s="2" t="s">
        <v>12914</v>
      </c>
      <c r="B2882" s="2" t="s">
        <v>12913</v>
      </c>
      <c r="C2882" s="2" t="s">
        <v>226</v>
      </c>
      <c r="D2882" s="2">
        <v>2016</v>
      </c>
      <c r="E2882" s="2" t="s">
        <v>106</v>
      </c>
      <c r="F2882" s="2">
        <v>0</v>
      </c>
      <c r="G2882" s="2">
        <v>19.67416124</v>
      </c>
      <c r="H2882" s="2">
        <v>0.14627999999999999</v>
      </c>
      <c r="I2882" s="2">
        <v>1.66</v>
      </c>
      <c r="J2882" s="2">
        <v>0.14809528</v>
      </c>
      <c r="K2882" s="2">
        <v>3.39</v>
      </c>
      <c r="L2882" s="2">
        <v>1.0699999999999999E-2</v>
      </c>
      <c r="M2882" s="2">
        <v>0</v>
      </c>
      <c r="N2882" s="2">
        <v>711</v>
      </c>
      <c r="P2882" s="2">
        <v>6112</v>
      </c>
      <c r="Q2882" s="2">
        <v>1.0900000000000001</v>
      </c>
      <c r="R2882" s="2">
        <v>1.1000000000000001</v>
      </c>
      <c r="S2882" s="2">
        <v>-0.03</v>
      </c>
      <c r="T2882" s="2" t="s">
        <v>5</v>
      </c>
      <c r="U2882" s="2">
        <v>4.41</v>
      </c>
      <c r="V2882" s="2" t="s">
        <v>12915</v>
      </c>
      <c r="W2882" s="2">
        <v>293.18029030000002</v>
      </c>
      <c r="X2882" s="2" t="s">
        <v>12916</v>
      </c>
      <c r="Y2882" s="2">
        <v>41.6177408</v>
      </c>
      <c r="Z2882" s="2">
        <v>623.90099999999995</v>
      </c>
      <c r="AA2882" s="2">
        <v>12.798</v>
      </c>
      <c r="AB2882" s="2">
        <v>11.488</v>
      </c>
      <c r="AC2882" s="2">
        <v>12.760199999999999</v>
      </c>
      <c r="AD2882" s="4">
        <f t="shared" ref="AD2882:AD2945" si="225">IF(AND(ISNUMBER(K2882),ISNUMBER(I2882),K2882&gt;0,I2882&gt;0),K2882/(I2882^3),"")</f>
        <v>0.74109764650123222</v>
      </c>
      <c r="AE2882" s="4">
        <f t="shared" ref="AE2882:AE2945" si="226">IF(AND(ISNUMBER(K2882),ISNUMBER(I2882),K2882&gt;0,I2882&gt;0),K2882/(I2882^2),"")</f>
        <v>1.2302220931920453</v>
      </c>
      <c r="AF2882" s="4">
        <f t="shared" ref="AF2882:AF2945" si="227">IF(AND(ISNUMBER(K2882),ISNUMBER(I2882),K2882&gt;0,I2882&gt;0),SQRT(K2882/I2882),"")</f>
        <v>1.429044672044508</v>
      </c>
      <c r="AG2882" s="4">
        <f t="shared" ref="AG2882:AG2945" si="228">IF(AND(ISNUMBER(Q2882),ISNUMBER(P2882),ISNUMBER(H2882),Q2882&gt;0,P2882&gt;0,H2882&gt;0),(Q2882^2*(P2882/5778)^4)/(H2882^2),"")</f>
        <v>69.519449557250482</v>
      </c>
      <c r="AH2882" s="4">
        <f t="shared" ref="AH2882:AH2945" si="229">IF(AND(ISNUMBER(K2882),ISNUMBER(I2882),ISNUMBER(N2882),K2882&gt;0,I2882&gt;0,N2882&gt;0),SQRT(K2882/I2882)/SQRT(N2882),"")</f>
        <v>5.3593362346669129E-2</v>
      </c>
    </row>
    <row r="2883" spans="1:34" x14ac:dyDescent="0.3">
      <c r="A2883" s="2" t="s">
        <v>14334</v>
      </c>
      <c r="B2883" s="2" t="s">
        <v>14333</v>
      </c>
      <c r="C2883" s="2" t="s">
        <v>226</v>
      </c>
      <c r="D2883" s="2">
        <v>2016</v>
      </c>
      <c r="E2883" s="2" t="s">
        <v>106</v>
      </c>
      <c r="F2883" s="2">
        <v>0</v>
      </c>
      <c r="G2883" s="2">
        <v>11.36112327</v>
      </c>
      <c r="H2883" s="2">
        <v>0.1013</v>
      </c>
      <c r="I2883" s="2">
        <v>2.73</v>
      </c>
      <c r="J2883" s="2">
        <v>0.24355429000000001</v>
      </c>
      <c r="K2883" s="2">
        <v>7.9</v>
      </c>
      <c r="L2883" s="2">
        <v>2.4899999999999999E-2</v>
      </c>
      <c r="M2883" s="2">
        <v>0</v>
      </c>
      <c r="N2883" s="2">
        <v>869</v>
      </c>
      <c r="P2883" s="2">
        <v>5895</v>
      </c>
      <c r="Q2883" s="2">
        <v>1.04</v>
      </c>
      <c r="R2883" s="2">
        <v>1.03</v>
      </c>
      <c r="S2883" s="2">
        <v>-0.01</v>
      </c>
      <c r="T2883" s="2" t="s">
        <v>5</v>
      </c>
      <c r="U2883" s="2">
        <v>4.41</v>
      </c>
      <c r="V2883" s="2" t="s">
        <v>14335</v>
      </c>
      <c r="W2883" s="2">
        <v>287.45276589999997</v>
      </c>
      <c r="X2883" s="2" t="s">
        <v>14336</v>
      </c>
      <c r="Y2883" s="2">
        <v>45.7043964</v>
      </c>
      <c r="Z2883" s="2">
        <v>980.03499999999997</v>
      </c>
      <c r="AA2883" s="2">
        <v>14.672000000000001</v>
      </c>
      <c r="AB2883" s="2">
        <v>13.15</v>
      </c>
      <c r="AC2883" s="2">
        <v>14.587300000000001</v>
      </c>
      <c r="AD2883" s="4">
        <f t="shared" si="225"/>
        <v>0.38827475127438904</v>
      </c>
      <c r="AE2883" s="4">
        <f t="shared" si="226"/>
        <v>1.0599900709790822</v>
      </c>
      <c r="AF2883" s="4">
        <f t="shared" si="227"/>
        <v>1.7011093127053576</v>
      </c>
      <c r="AG2883" s="4">
        <f t="shared" si="228"/>
        <v>114.20178065691923</v>
      </c>
      <c r="AH2883" s="4">
        <f t="shared" si="229"/>
        <v>5.7706181038111766E-2</v>
      </c>
    </row>
    <row r="2884" spans="1:34" x14ac:dyDescent="0.3">
      <c r="A2884" s="2" t="s">
        <v>8139</v>
      </c>
      <c r="B2884" s="2" t="s">
        <v>8138</v>
      </c>
      <c r="C2884" s="2" t="s">
        <v>226</v>
      </c>
      <c r="D2884" s="2">
        <v>2016</v>
      </c>
      <c r="E2884" s="2" t="s">
        <v>106</v>
      </c>
      <c r="F2884" s="2">
        <v>0</v>
      </c>
      <c r="G2884" s="2">
        <v>0.93511805699999995</v>
      </c>
      <c r="H2884" s="2">
        <v>1.9369999999999998E-2</v>
      </c>
      <c r="I2884" s="2">
        <v>0.92</v>
      </c>
      <c r="J2884" s="2">
        <v>8.2076899999999994E-2</v>
      </c>
      <c r="K2884" s="2">
        <v>0.72099999999999997</v>
      </c>
      <c r="L2884" s="2">
        <v>2.2699999999999999E-3</v>
      </c>
      <c r="M2884" s="2">
        <v>0</v>
      </c>
      <c r="N2884" s="2">
        <v>2124</v>
      </c>
      <c r="P2884" s="2">
        <v>5909</v>
      </c>
      <c r="Q2884" s="2">
        <v>1.05</v>
      </c>
      <c r="R2884" s="2">
        <v>1.04</v>
      </c>
      <c r="S2884" s="2">
        <v>0</v>
      </c>
      <c r="T2884" s="2" t="s">
        <v>5</v>
      </c>
      <c r="U2884" s="2">
        <v>4.41</v>
      </c>
      <c r="V2884" s="2" t="s">
        <v>8140</v>
      </c>
      <c r="W2884" s="2">
        <v>284.0422701</v>
      </c>
      <c r="X2884" s="2" t="s">
        <v>8141</v>
      </c>
      <c r="Y2884" s="2">
        <v>41.6990348</v>
      </c>
      <c r="Z2884" s="2">
        <v>753.26</v>
      </c>
      <c r="AA2884" s="2">
        <v>13.699</v>
      </c>
      <c r="AB2884" s="2">
        <v>12.106</v>
      </c>
      <c r="AC2884" s="2">
        <v>13.574199999999999</v>
      </c>
      <c r="AD2884" s="4">
        <f t="shared" si="225"/>
        <v>0.92591641324895202</v>
      </c>
      <c r="AE2884" s="4">
        <f t="shared" si="226"/>
        <v>0.85184310018903586</v>
      </c>
      <c r="AF2884" s="4">
        <f t="shared" si="227"/>
        <v>0.88526586524835182</v>
      </c>
      <c r="AG2884" s="4">
        <f t="shared" si="228"/>
        <v>3214.1427897687508</v>
      </c>
      <c r="AH2884" s="4">
        <f t="shared" si="229"/>
        <v>1.9208633154196613E-2</v>
      </c>
    </row>
    <row r="2885" spans="1:34" x14ac:dyDescent="0.3">
      <c r="A2885" s="2" t="s">
        <v>13596</v>
      </c>
      <c r="B2885" s="2" t="s">
        <v>13595</v>
      </c>
      <c r="C2885" s="2" t="s">
        <v>226</v>
      </c>
      <c r="D2885" s="2">
        <v>2016</v>
      </c>
      <c r="E2885" s="2" t="s">
        <v>106</v>
      </c>
      <c r="F2885" s="2">
        <v>0</v>
      </c>
      <c r="G2885" s="2">
        <v>4.4987609199999996</v>
      </c>
      <c r="H2885" s="2">
        <v>5.4199999999999998E-2</v>
      </c>
      <c r="I2885" s="2">
        <v>2.4</v>
      </c>
      <c r="J2885" s="2">
        <v>0.21411366000000001</v>
      </c>
      <c r="K2885" s="2">
        <v>6.35</v>
      </c>
      <c r="L2885" s="2">
        <v>0.02</v>
      </c>
      <c r="M2885" s="2">
        <v>0</v>
      </c>
      <c r="N2885" s="2">
        <v>1133</v>
      </c>
      <c r="P2885" s="2">
        <v>5887</v>
      </c>
      <c r="Q2885" s="2">
        <v>1.05</v>
      </c>
      <c r="R2885" s="2">
        <v>1.03</v>
      </c>
      <c r="S2885" s="2">
        <v>0.01</v>
      </c>
      <c r="T2885" s="2" t="s">
        <v>5</v>
      </c>
      <c r="U2885" s="2">
        <v>4.41</v>
      </c>
      <c r="V2885" s="2" t="s">
        <v>13597</v>
      </c>
      <c r="W2885" s="2">
        <v>298.45688990000002</v>
      </c>
      <c r="X2885" s="2" t="s">
        <v>13598</v>
      </c>
      <c r="Y2885" s="2">
        <v>48.7915925</v>
      </c>
      <c r="Z2885" s="2">
        <v>1508.71</v>
      </c>
      <c r="AA2885" s="2">
        <v>15.422000000000001</v>
      </c>
      <c r="AB2885" s="2">
        <v>13.807</v>
      </c>
      <c r="AC2885" s="2">
        <v>15.3405</v>
      </c>
      <c r="AD2885" s="4">
        <f t="shared" si="225"/>
        <v>0.45934606481481477</v>
      </c>
      <c r="AE2885" s="4">
        <f t="shared" si="226"/>
        <v>1.1024305555555556</v>
      </c>
      <c r="AF2885" s="4">
        <f t="shared" si="227"/>
        <v>1.6266017746619279</v>
      </c>
      <c r="AG2885" s="4">
        <f t="shared" si="228"/>
        <v>404.43247230803559</v>
      </c>
      <c r="AH2885" s="4">
        <f t="shared" si="229"/>
        <v>4.8324379566512581E-2</v>
      </c>
    </row>
    <row r="2886" spans="1:34" x14ac:dyDescent="0.3">
      <c r="A2886" s="2" t="s">
        <v>7414</v>
      </c>
      <c r="B2886" s="2" t="s">
        <v>7413</v>
      </c>
      <c r="C2886" s="2" t="s">
        <v>226</v>
      </c>
      <c r="D2886" s="2">
        <v>2016</v>
      </c>
      <c r="E2886" s="2" t="s">
        <v>106</v>
      </c>
      <c r="F2886" s="2">
        <v>0</v>
      </c>
      <c r="G2886" s="2">
        <v>11.173946170000001</v>
      </c>
      <c r="H2886" s="2">
        <v>9.8100000000000007E-2</v>
      </c>
      <c r="I2886" s="2">
        <v>2.41</v>
      </c>
      <c r="J2886" s="2">
        <v>0.2150058</v>
      </c>
      <c r="K2886" s="2">
        <v>6.39</v>
      </c>
      <c r="L2886" s="2">
        <v>2.01E-2</v>
      </c>
      <c r="M2886" s="2">
        <v>0</v>
      </c>
      <c r="N2886" s="2">
        <v>796</v>
      </c>
      <c r="P2886" s="2">
        <v>5924</v>
      </c>
      <c r="Q2886" s="2">
        <v>1.05</v>
      </c>
      <c r="R2886" s="2">
        <v>1.04</v>
      </c>
      <c r="S2886" s="2">
        <v>0.01</v>
      </c>
      <c r="T2886" s="2" t="s">
        <v>5</v>
      </c>
      <c r="U2886" s="2">
        <v>4.41</v>
      </c>
      <c r="V2886" s="2" t="s">
        <v>7415</v>
      </c>
      <c r="W2886" s="2">
        <v>296.30798950000002</v>
      </c>
      <c r="X2886" s="2" t="s">
        <v>7416</v>
      </c>
      <c r="Y2886" s="2">
        <v>43.821370600000002</v>
      </c>
      <c r="Z2886" s="2">
        <v>1545.39</v>
      </c>
      <c r="AA2886" s="2">
        <v>15.742000000000001</v>
      </c>
      <c r="AB2886" s="2">
        <v>13.67</v>
      </c>
      <c r="AC2886" s="2">
        <v>15.3453</v>
      </c>
      <c r="AD2886" s="4">
        <f t="shared" si="225"/>
        <v>0.45650940620128366</v>
      </c>
      <c r="AE2886" s="4">
        <f t="shared" si="226"/>
        <v>1.1001876689450938</v>
      </c>
      <c r="AF2886" s="4">
        <f t="shared" si="227"/>
        <v>1.6283280634312227</v>
      </c>
      <c r="AG2886" s="4">
        <f t="shared" si="228"/>
        <v>126.58744454812174</v>
      </c>
      <c r="AH2886" s="4">
        <f t="shared" si="229"/>
        <v>5.7714557987700754E-2</v>
      </c>
    </row>
    <row r="2887" spans="1:34" x14ac:dyDescent="0.3">
      <c r="A2887" s="2" t="s">
        <v>14977</v>
      </c>
      <c r="B2887" s="2" t="s">
        <v>14976</v>
      </c>
      <c r="C2887" s="2" t="s">
        <v>226</v>
      </c>
      <c r="D2887" s="2">
        <v>2016</v>
      </c>
      <c r="E2887" s="2" t="s">
        <v>106</v>
      </c>
      <c r="F2887" s="2">
        <v>0</v>
      </c>
      <c r="G2887" s="2">
        <v>11.551025040000001</v>
      </c>
      <c r="H2887" s="2">
        <v>9.9930000000000005E-2</v>
      </c>
      <c r="I2887" s="2">
        <v>2.67</v>
      </c>
      <c r="J2887" s="2">
        <v>0.23820145000000001</v>
      </c>
      <c r="K2887" s="2">
        <v>7.61</v>
      </c>
      <c r="L2887" s="2">
        <v>2.3900000000000001E-2</v>
      </c>
      <c r="M2887" s="2">
        <v>0</v>
      </c>
      <c r="N2887" s="2">
        <v>845</v>
      </c>
      <c r="P2887" s="2">
        <v>5935</v>
      </c>
      <c r="Q2887" s="2">
        <v>1.06</v>
      </c>
      <c r="R2887" s="2">
        <v>1.05</v>
      </c>
      <c r="S2887" s="2">
        <v>0.01</v>
      </c>
      <c r="T2887" s="2" t="s">
        <v>5</v>
      </c>
      <c r="U2887" s="2">
        <v>4.41</v>
      </c>
      <c r="V2887" s="2" t="s">
        <v>14978</v>
      </c>
      <c r="W2887" s="2">
        <v>294.61298690000001</v>
      </c>
      <c r="X2887" s="2" t="s">
        <v>14979</v>
      </c>
      <c r="Y2887" s="2">
        <v>45.060174000000004</v>
      </c>
      <c r="Z2887" s="2">
        <v>961.46799999999996</v>
      </c>
      <c r="AA2887" s="2">
        <v>14.221</v>
      </c>
      <c r="AB2887" s="2">
        <v>12.664999999999999</v>
      </c>
      <c r="AC2887" s="2">
        <v>14.1122</v>
      </c>
      <c r="AD2887" s="4">
        <f t="shared" si="225"/>
        <v>0.39980744096811616</v>
      </c>
      <c r="AE2887" s="4">
        <f t="shared" si="226"/>
        <v>1.0674858673848702</v>
      </c>
      <c r="AF2887" s="4">
        <f t="shared" si="227"/>
        <v>1.6882497640804228</v>
      </c>
      <c r="AG2887" s="4">
        <f t="shared" si="228"/>
        <v>125.25431575977115</v>
      </c>
      <c r="AH2887" s="4">
        <f t="shared" si="229"/>
        <v>5.8077557468950894E-2</v>
      </c>
    </row>
    <row r="2888" spans="1:34" x14ac:dyDescent="0.3">
      <c r="A2888" s="2" t="s">
        <v>16765</v>
      </c>
      <c r="B2888" s="2" t="s">
        <v>16764</v>
      </c>
      <c r="C2888" s="2" t="s">
        <v>226</v>
      </c>
      <c r="D2888" s="2">
        <v>2025</v>
      </c>
      <c r="E2888" s="2" t="s">
        <v>227</v>
      </c>
      <c r="F2888" s="2">
        <v>0</v>
      </c>
      <c r="G2888" s="2">
        <v>3.7852503</v>
      </c>
      <c r="H2888" s="2">
        <v>4.9000000000000002E-2</v>
      </c>
      <c r="I2888" s="2">
        <v>4.26</v>
      </c>
      <c r="J2888" s="2">
        <v>0.38005240000000001</v>
      </c>
      <c r="K2888" s="2">
        <v>20.100000000000001</v>
      </c>
      <c r="L2888" s="2">
        <v>6.324167E-2</v>
      </c>
      <c r="M2888" s="2">
        <v>0</v>
      </c>
      <c r="N2888" s="2">
        <v>1445</v>
      </c>
      <c r="P2888" s="2">
        <v>6241</v>
      </c>
      <c r="Q2888" s="2">
        <v>1.1000000000000001</v>
      </c>
      <c r="R2888" s="2">
        <v>1.2</v>
      </c>
      <c r="S2888" s="2">
        <v>0.01</v>
      </c>
      <c r="T2888" s="2" t="s">
        <v>5</v>
      </c>
      <c r="U2888" s="2">
        <v>4.41</v>
      </c>
      <c r="V2888" s="2" t="s">
        <v>16766</v>
      </c>
      <c r="W2888" s="2">
        <v>353.3574989</v>
      </c>
      <c r="X2888" s="2" t="s">
        <v>16767</v>
      </c>
      <c r="Y2888" s="2">
        <v>-41.171520600000001</v>
      </c>
      <c r="Z2888" s="2">
        <v>352.26900000000001</v>
      </c>
      <c r="AA2888" s="2">
        <v>12.205</v>
      </c>
      <c r="AB2888" s="2">
        <v>10.678000000000001</v>
      </c>
      <c r="AC2888" s="2">
        <v>11.8993</v>
      </c>
      <c r="AD2888" s="4">
        <f t="shared" si="225"/>
        <v>0.25999635539437344</v>
      </c>
      <c r="AE2888" s="4">
        <f t="shared" si="226"/>
        <v>1.1075844739800307</v>
      </c>
      <c r="AF2888" s="4">
        <f t="shared" si="227"/>
        <v>2.1721670882220203</v>
      </c>
      <c r="AG2888" s="4">
        <f t="shared" si="228"/>
        <v>685.9615777065037</v>
      </c>
      <c r="AH2888" s="4">
        <f t="shared" si="229"/>
        <v>5.7142509032379066E-2</v>
      </c>
    </row>
    <row r="2889" spans="1:34" x14ac:dyDescent="0.3">
      <c r="A2889" s="2" t="s">
        <v>13822</v>
      </c>
      <c r="B2889" s="2" t="s">
        <v>13821</v>
      </c>
      <c r="C2889" s="2" t="s">
        <v>226</v>
      </c>
      <c r="D2889" s="2">
        <v>2016</v>
      </c>
      <c r="E2889" s="2" t="s">
        <v>106</v>
      </c>
      <c r="F2889" s="2">
        <v>0</v>
      </c>
      <c r="G2889" s="2">
        <v>4.0935732519999997</v>
      </c>
      <c r="H2889" s="2">
        <v>5.1400000000000001E-2</v>
      </c>
      <c r="I2889" s="2">
        <v>2.63</v>
      </c>
      <c r="J2889" s="2">
        <v>0.23463287999999999</v>
      </c>
      <c r="K2889" s="2">
        <v>7.41</v>
      </c>
      <c r="L2889" s="2">
        <v>2.3300000000000001E-2</v>
      </c>
      <c r="M2889" s="2">
        <v>0</v>
      </c>
      <c r="N2889" s="2">
        <v>1182</v>
      </c>
      <c r="P2889" s="2">
        <v>5863</v>
      </c>
      <c r="Q2889" s="2">
        <v>1.05</v>
      </c>
      <c r="R2889" s="2">
        <v>1.03</v>
      </c>
      <c r="S2889" s="2">
        <v>0.02</v>
      </c>
      <c r="T2889" s="2" t="s">
        <v>5</v>
      </c>
      <c r="U2889" s="2">
        <v>4.41</v>
      </c>
      <c r="V2889" s="2" t="s">
        <v>13823</v>
      </c>
      <c r="W2889" s="2">
        <v>290.26328740000002</v>
      </c>
      <c r="X2889" s="2" t="s">
        <v>13824</v>
      </c>
      <c r="Y2889" s="2">
        <v>44.556405099999999</v>
      </c>
      <c r="Z2889" s="2">
        <v>1239.5</v>
      </c>
      <c r="AA2889" s="2">
        <v>15.489000000000001</v>
      </c>
      <c r="AB2889" s="2">
        <v>13.840999999999999</v>
      </c>
      <c r="AC2889" s="2">
        <v>15.3733</v>
      </c>
      <c r="AD2889" s="4">
        <f t="shared" si="225"/>
        <v>0.40733428187433368</v>
      </c>
      <c r="AE2889" s="4">
        <f t="shared" si="226"/>
        <v>1.0712891613294975</v>
      </c>
      <c r="AF2889" s="4">
        <f t="shared" si="227"/>
        <v>1.6785382016196646</v>
      </c>
      <c r="AG2889" s="4">
        <f t="shared" si="228"/>
        <v>442.40679307093484</v>
      </c>
      <c r="AH2889" s="4">
        <f t="shared" si="229"/>
        <v>4.8822778503056607E-2</v>
      </c>
    </row>
    <row r="2890" spans="1:34" x14ac:dyDescent="0.3">
      <c r="A2890" s="2" t="s">
        <v>13162</v>
      </c>
      <c r="B2890" s="2" t="s">
        <v>13161</v>
      </c>
      <c r="C2890" s="2" t="s">
        <v>226</v>
      </c>
      <c r="D2890" s="2">
        <v>2016</v>
      </c>
      <c r="E2890" s="2" t="s">
        <v>106</v>
      </c>
      <c r="F2890" s="2">
        <v>0</v>
      </c>
      <c r="G2890" s="2">
        <v>22.18329658</v>
      </c>
      <c r="H2890" s="2">
        <v>0.14527000000000001</v>
      </c>
      <c r="I2890" s="2">
        <v>2.79</v>
      </c>
      <c r="J2890" s="2">
        <v>0.24890713</v>
      </c>
      <c r="K2890" s="2">
        <v>8.1999999999999993</v>
      </c>
      <c r="L2890" s="2">
        <v>2.58E-2</v>
      </c>
      <c r="M2890" s="2">
        <v>0</v>
      </c>
      <c r="N2890" s="2">
        <v>646</v>
      </c>
      <c r="P2890" s="2">
        <v>5746</v>
      </c>
      <c r="Q2890" s="2">
        <v>1.02</v>
      </c>
      <c r="R2890" s="2">
        <v>0.99</v>
      </c>
      <c r="S2890" s="2">
        <v>0.02</v>
      </c>
      <c r="T2890" s="2" t="s">
        <v>5</v>
      </c>
      <c r="U2890" s="2">
        <v>4.41</v>
      </c>
      <c r="V2890" s="2" t="s">
        <v>13163</v>
      </c>
      <c r="W2890" s="2">
        <v>289.52119549999998</v>
      </c>
      <c r="X2890" s="2" t="s">
        <v>13164</v>
      </c>
      <c r="Y2890" s="2">
        <v>51.237405699999997</v>
      </c>
      <c r="Z2890" s="2">
        <v>771.471</v>
      </c>
      <c r="AA2890" s="2">
        <v>14.292</v>
      </c>
      <c r="AB2890" s="2">
        <v>12.635999999999999</v>
      </c>
      <c r="AC2890" s="2">
        <v>14.135899999999999</v>
      </c>
      <c r="AD2890" s="4">
        <f t="shared" si="225"/>
        <v>0.3775732712013492</v>
      </c>
      <c r="AE2890" s="4">
        <f t="shared" si="226"/>
        <v>1.0534294266517643</v>
      </c>
      <c r="AF2890" s="4">
        <f t="shared" si="227"/>
        <v>1.7143710509567125</v>
      </c>
      <c r="AG2890" s="4">
        <f t="shared" si="228"/>
        <v>48.217068992321444</v>
      </c>
      <c r="AH2890" s="4">
        <f t="shared" si="229"/>
        <v>6.7451026843382167E-2</v>
      </c>
    </row>
    <row r="2891" spans="1:34" x14ac:dyDescent="0.3">
      <c r="A2891" s="2" t="s">
        <v>13822</v>
      </c>
      <c r="B2891" s="2" t="s">
        <v>13825</v>
      </c>
      <c r="C2891" s="2" t="s">
        <v>226</v>
      </c>
      <c r="D2891" s="2">
        <v>2016</v>
      </c>
      <c r="E2891" s="2" t="s">
        <v>106</v>
      </c>
      <c r="F2891" s="2">
        <v>0</v>
      </c>
      <c r="G2891" s="2">
        <v>105.144749</v>
      </c>
      <c r="H2891" s="2">
        <v>0.4471</v>
      </c>
      <c r="I2891" s="2">
        <v>2.82</v>
      </c>
      <c r="J2891" s="2">
        <v>0.25158354999999999</v>
      </c>
      <c r="K2891" s="2">
        <v>8.35</v>
      </c>
      <c r="L2891" s="2">
        <v>2.63E-2</v>
      </c>
      <c r="M2891" s="2">
        <v>0</v>
      </c>
      <c r="N2891" s="2">
        <v>401</v>
      </c>
      <c r="P2891" s="2">
        <v>5863</v>
      </c>
      <c r="Q2891" s="2">
        <v>1.05</v>
      </c>
      <c r="R2891" s="2">
        <v>1.03</v>
      </c>
      <c r="S2891" s="2">
        <v>0.02</v>
      </c>
      <c r="T2891" s="2" t="s">
        <v>5</v>
      </c>
      <c r="U2891" s="2">
        <v>4.41</v>
      </c>
      <c r="V2891" s="2" t="s">
        <v>13823</v>
      </c>
      <c r="W2891" s="2">
        <v>290.26328740000002</v>
      </c>
      <c r="X2891" s="2" t="s">
        <v>13824</v>
      </c>
      <c r="Y2891" s="2">
        <v>44.556405099999999</v>
      </c>
      <c r="Z2891" s="2">
        <v>1239.5</v>
      </c>
      <c r="AA2891" s="2">
        <v>15.489000000000001</v>
      </c>
      <c r="AB2891" s="2">
        <v>13.840999999999999</v>
      </c>
      <c r="AC2891" s="2">
        <v>15.3733</v>
      </c>
      <c r="AD2891" s="4">
        <f t="shared" si="225"/>
        <v>0.3723395337006965</v>
      </c>
      <c r="AE2891" s="4">
        <f t="shared" si="226"/>
        <v>1.0499974850359641</v>
      </c>
      <c r="AF2891" s="4">
        <f t="shared" si="227"/>
        <v>1.7207535871824933</v>
      </c>
      <c r="AG2891" s="4">
        <f t="shared" si="228"/>
        <v>5.8470752769953851</v>
      </c>
      <c r="AH2891" s="4">
        <f t="shared" si="229"/>
        <v>8.5930333491547814E-2</v>
      </c>
    </row>
    <row r="2892" spans="1:34" x14ac:dyDescent="0.3">
      <c r="A2892" s="2" t="s">
        <v>8791</v>
      </c>
      <c r="B2892" s="2" t="s">
        <v>8790</v>
      </c>
      <c r="C2892" s="2" t="s">
        <v>226</v>
      </c>
      <c r="D2892" s="2">
        <v>2016</v>
      </c>
      <c r="E2892" s="2" t="s">
        <v>106</v>
      </c>
      <c r="F2892" s="2">
        <v>0</v>
      </c>
      <c r="G2892" s="2">
        <v>26.084059400000001</v>
      </c>
      <c r="H2892" s="2">
        <v>0.1681</v>
      </c>
      <c r="I2892" s="2">
        <v>1.73</v>
      </c>
      <c r="J2892" s="2">
        <v>0.15434026000000001</v>
      </c>
      <c r="K2892" s="2">
        <v>3.64</v>
      </c>
      <c r="L2892" s="2">
        <v>1.15E-2</v>
      </c>
      <c r="M2892" s="2">
        <v>0</v>
      </c>
      <c r="N2892" s="2">
        <v>598</v>
      </c>
      <c r="P2892" s="2">
        <v>5904</v>
      </c>
      <c r="Q2892" s="2">
        <v>1.06</v>
      </c>
      <c r="R2892" s="2">
        <v>1.04</v>
      </c>
      <c r="S2892" s="2">
        <v>0.03</v>
      </c>
      <c r="T2892" s="2" t="s">
        <v>5</v>
      </c>
      <c r="U2892" s="2">
        <v>4.41</v>
      </c>
      <c r="V2892" s="2" t="s">
        <v>8792</v>
      </c>
      <c r="W2892" s="2">
        <v>293.1650085</v>
      </c>
      <c r="X2892" s="2" t="s">
        <v>8793</v>
      </c>
      <c r="Y2892" s="2">
        <v>41.746184</v>
      </c>
      <c r="Z2892" s="2">
        <v>1845.58</v>
      </c>
      <c r="AA2892" s="2">
        <v>15.409000000000001</v>
      </c>
      <c r="AB2892" s="2">
        <v>13.872999999999999</v>
      </c>
      <c r="AC2892" s="2">
        <v>15.3994</v>
      </c>
      <c r="AD2892" s="4">
        <f t="shared" si="225"/>
        <v>0.70301254394552659</v>
      </c>
      <c r="AE2892" s="4">
        <f t="shared" si="226"/>
        <v>1.2162117010257609</v>
      </c>
      <c r="AF2892" s="4">
        <f t="shared" si="227"/>
        <v>1.4505330891691395</v>
      </c>
      <c r="AG2892" s="4">
        <f t="shared" si="228"/>
        <v>43.34625173840778</v>
      </c>
      <c r="AH2892" s="4">
        <f t="shared" si="229"/>
        <v>5.9316709095194174E-2</v>
      </c>
    </row>
    <row r="2893" spans="1:34" x14ac:dyDescent="0.3">
      <c r="A2893" s="2" t="s">
        <v>14596</v>
      </c>
      <c r="B2893" s="2" t="s">
        <v>14595</v>
      </c>
      <c r="C2893" s="2" t="s">
        <v>226</v>
      </c>
      <c r="D2893" s="2">
        <v>2016</v>
      </c>
      <c r="E2893" s="2" t="s">
        <v>106</v>
      </c>
      <c r="F2893" s="2">
        <v>0</v>
      </c>
      <c r="G2893" s="2">
        <v>8.0472642000000008</v>
      </c>
      <c r="H2893" s="2">
        <v>7.6999999999999999E-2</v>
      </c>
      <c r="I2893" s="2">
        <v>2.39</v>
      </c>
      <c r="J2893" s="2">
        <v>0.21322152</v>
      </c>
      <c r="K2893" s="2">
        <v>6.3</v>
      </c>
      <c r="L2893" s="2">
        <v>1.9800000000000002E-2</v>
      </c>
      <c r="M2893" s="2">
        <v>0</v>
      </c>
      <c r="N2893" s="2">
        <v>855</v>
      </c>
      <c r="P2893" s="2">
        <v>5839</v>
      </c>
      <c r="Q2893" s="2">
        <v>1.04</v>
      </c>
      <c r="R2893" s="2">
        <v>1.03</v>
      </c>
      <c r="S2893" s="2">
        <v>0.04</v>
      </c>
      <c r="T2893" s="2" t="s">
        <v>5</v>
      </c>
      <c r="U2893" s="2">
        <v>4.41</v>
      </c>
      <c r="V2893" s="2" t="s">
        <v>14597</v>
      </c>
      <c r="W2893" s="2">
        <v>290.58679919999997</v>
      </c>
      <c r="X2893" s="2" t="s">
        <v>14598</v>
      </c>
      <c r="Y2893" s="2">
        <v>51.695773099999997</v>
      </c>
      <c r="Z2893" s="2">
        <v>1519.25</v>
      </c>
      <c r="AA2893" s="2">
        <v>15.177</v>
      </c>
      <c r="AB2893" s="2">
        <v>13.465999999999999</v>
      </c>
      <c r="AC2893" s="2">
        <v>15.0787</v>
      </c>
      <c r="AD2893" s="4">
        <f t="shared" si="225"/>
        <v>0.46147358477588385</v>
      </c>
      <c r="AE2893" s="4">
        <f t="shared" si="226"/>
        <v>1.1029218676143624</v>
      </c>
      <c r="AF2893" s="4">
        <f t="shared" si="227"/>
        <v>1.6235711452222616</v>
      </c>
      <c r="AG2893" s="4">
        <f t="shared" si="228"/>
        <v>190.25188973430733</v>
      </c>
      <c r="AH2893" s="4">
        <f t="shared" si="229"/>
        <v>5.5524961602271418E-2</v>
      </c>
    </row>
    <row r="2894" spans="1:34" x14ac:dyDescent="0.3">
      <c r="A2894" s="2" t="s">
        <v>14001</v>
      </c>
      <c r="B2894" s="2" t="s">
        <v>14000</v>
      </c>
      <c r="C2894" s="2" t="s">
        <v>226</v>
      </c>
      <c r="D2894" s="2">
        <v>2016</v>
      </c>
      <c r="E2894" s="2" t="s">
        <v>106</v>
      </c>
      <c r="F2894" s="2">
        <v>0</v>
      </c>
      <c r="G2894" s="2">
        <v>27.665522599999999</v>
      </c>
      <c r="H2894" s="2">
        <v>0.1754</v>
      </c>
      <c r="I2894" s="2">
        <v>2.4300000000000002</v>
      </c>
      <c r="J2894" s="2">
        <v>0.21679008</v>
      </c>
      <c r="K2894" s="2">
        <v>6.48</v>
      </c>
      <c r="L2894" s="2">
        <v>2.0400000000000001E-2</v>
      </c>
      <c r="M2894" s="2">
        <v>0</v>
      </c>
      <c r="N2894" s="2">
        <v>641</v>
      </c>
      <c r="P2894" s="2">
        <v>5901</v>
      </c>
      <c r="Q2894" s="2">
        <v>1.06</v>
      </c>
      <c r="R2894" s="2">
        <v>1.05</v>
      </c>
      <c r="S2894" s="2">
        <v>0.04</v>
      </c>
      <c r="T2894" s="2" t="s">
        <v>5</v>
      </c>
      <c r="U2894" s="2">
        <v>4.41</v>
      </c>
      <c r="V2894" s="2" t="s">
        <v>14002</v>
      </c>
      <c r="W2894" s="2">
        <v>283.18460440000001</v>
      </c>
      <c r="X2894" s="2" t="s">
        <v>14003</v>
      </c>
      <c r="Y2894" s="2">
        <v>47.155711400000001</v>
      </c>
      <c r="Z2894" s="2">
        <v>1076.28</v>
      </c>
      <c r="AA2894" s="2">
        <v>14.709</v>
      </c>
      <c r="AB2894" s="2">
        <v>13.175000000000001</v>
      </c>
      <c r="AC2894" s="2">
        <v>14.599600000000001</v>
      </c>
      <c r="AD2894" s="4">
        <f t="shared" si="225"/>
        <v>0.45160234155814094</v>
      </c>
      <c r="AE2894" s="4">
        <f t="shared" si="226"/>
        <v>1.0973936899862826</v>
      </c>
      <c r="AF2894" s="4">
        <f t="shared" si="227"/>
        <v>1.6329931618554521</v>
      </c>
      <c r="AG2894" s="4">
        <f t="shared" si="228"/>
        <v>39.732405670038453</v>
      </c>
      <c r="AH2894" s="4">
        <f t="shared" si="229"/>
        <v>6.4499351986328252E-2</v>
      </c>
    </row>
    <row r="2895" spans="1:34" x14ac:dyDescent="0.3">
      <c r="A2895" s="2" t="s">
        <v>7072</v>
      </c>
      <c r="B2895" s="2" t="s">
        <v>7071</v>
      </c>
      <c r="C2895" s="2" t="s">
        <v>226</v>
      </c>
      <c r="D2895" s="2">
        <v>2016</v>
      </c>
      <c r="E2895" s="2" t="s">
        <v>106</v>
      </c>
      <c r="F2895" s="2">
        <v>0</v>
      </c>
      <c r="G2895" s="2">
        <v>37.646738399999997</v>
      </c>
      <c r="H2895" s="2">
        <v>0.24660000000000001</v>
      </c>
      <c r="I2895" s="2">
        <v>2.19</v>
      </c>
      <c r="J2895" s="2">
        <v>0.19537871000000001</v>
      </c>
      <c r="K2895" s="2">
        <v>5.43</v>
      </c>
      <c r="L2895" s="2">
        <v>1.7100000000000001E-2</v>
      </c>
      <c r="M2895" s="2">
        <v>0</v>
      </c>
      <c r="N2895" s="2">
        <v>787</v>
      </c>
      <c r="P2895" s="2">
        <v>5893</v>
      </c>
      <c r="Q2895" s="2">
        <v>1.06</v>
      </c>
      <c r="R2895" s="2">
        <v>1.05</v>
      </c>
      <c r="S2895" s="2">
        <v>0.04</v>
      </c>
      <c r="T2895" s="2" t="s">
        <v>5</v>
      </c>
      <c r="U2895" s="2">
        <v>4.41</v>
      </c>
      <c r="V2895" s="2" t="s">
        <v>7073</v>
      </c>
      <c r="W2895" s="2">
        <v>291.6462654</v>
      </c>
      <c r="X2895" s="2" t="s">
        <v>7074</v>
      </c>
      <c r="Y2895" s="2">
        <v>39.3966122</v>
      </c>
      <c r="Z2895" s="2">
        <v>685.08699999999999</v>
      </c>
      <c r="AA2895" s="2">
        <v>14.404999999999999</v>
      </c>
      <c r="AB2895" s="2">
        <v>12.707000000000001</v>
      </c>
      <c r="AC2895" s="2">
        <v>14.266500000000001</v>
      </c>
      <c r="AD2895" s="4">
        <f t="shared" si="225"/>
        <v>0.51697255161371125</v>
      </c>
      <c r="AE2895" s="4">
        <f t="shared" si="226"/>
        <v>1.1321698880340276</v>
      </c>
      <c r="AF2895" s="4">
        <f t="shared" si="227"/>
        <v>1.574627592414956</v>
      </c>
      <c r="AG2895" s="4">
        <f t="shared" si="228"/>
        <v>19.992228199307018</v>
      </c>
      <c r="AH2895" s="4">
        <f t="shared" si="229"/>
        <v>5.6129411809966522E-2</v>
      </c>
    </row>
    <row r="2896" spans="1:34" x14ac:dyDescent="0.3">
      <c r="A2896" s="2" t="s">
        <v>534</v>
      </c>
      <c r="B2896" s="2" t="s">
        <v>533</v>
      </c>
      <c r="C2896" s="2" t="s">
        <v>226</v>
      </c>
      <c r="D2896" s="2">
        <v>2008</v>
      </c>
      <c r="E2896" s="2" t="s">
        <v>411</v>
      </c>
      <c r="F2896" s="2">
        <v>0</v>
      </c>
      <c r="G2896" s="2">
        <v>9.2020499999999998</v>
      </c>
      <c r="H2896" s="2">
        <v>0.09</v>
      </c>
      <c r="I2896" s="2">
        <v>13.34</v>
      </c>
      <c r="J2896" s="2">
        <v>1.19</v>
      </c>
      <c r="K2896" s="2">
        <v>228.83</v>
      </c>
      <c r="L2896" s="2">
        <v>0.72</v>
      </c>
      <c r="M2896" s="2">
        <v>0</v>
      </c>
      <c r="N2896" s="2">
        <v>1074</v>
      </c>
      <c r="P2896" s="2">
        <v>6190</v>
      </c>
      <c r="Q2896" s="2">
        <v>1.17</v>
      </c>
      <c r="R2896" s="2">
        <v>1.1599999999999999</v>
      </c>
      <c r="S2896" s="2">
        <v>0.05</v>
      </c>
      <c r="U2896" s="2">
        <v>4.41</v>
      </c>
      <c r="V2896" s="2" t="s">
        <v>535</v>
      </c>
      <c r="W2896" s="2">
        <v>102.1946233</v>
      </c>
      <c r="X2896" s="2" t="s">
        <v>536</v>
      </c>
      <c r="Y2896" s="2">
        <v>-0.67278610000000005</v>
      </c>
      <c r="Z2896" s="2">
        <v>726.41200000000003</v>
      </c>
      <c r="AA2896" s="2">
        <v>13.651999999999999</v>
      </c>
      <c r="AB2896" s="2">
        <v>12.288</v>
      </c>
      <c r="AC2896" s="2">
        <v>13.561299999999999</v>
      </c>
      <c r="AD2896" s="4">
        <f t="shared" si="225"/>
        <v>9.6392994451527741E-2</v>
      </c>
      <c r="AE2896" s="4">
        <f t="shared" si="226"/>
        <v>1.2858825459833803</v>
      </c>
      <c r="AF2896" s="4">
        <f t="shared" si="227"/>
        <v>4.1416993086676746</v>
      </c>
      <c r="AG2896" s="4">
        <f t="shared" si="228"/>
        <v>222.60717110582897</v>
      </c>
      <c r="AH2896" s="4">
        <f t="shared" si="229"/>
        <v>0.12637943947490415</v>
      </c>
    </row>
    <row r="2897" spans="1:34" x14ac:dyDescent="0.3">
      <c r="A2897" s="2" t="s">
        <v>7528</v>
      </c>
      <c r="B2897" s="2" t="s">
        <v>7527</v>
      </c>
      <c r="C2897" s="2" t="s">
        <v>226</v>
      </c>
      <c r="D2897" s="2">
        <v>2016</v>
      </c>
      <c r="E2897" s="2" t="s">
        <v>106</v>
      </c>
      <c r="F2897" s="2">
        <v>0</v>
      </c>
      <c r="G2897" s="2">
        <v>13.68237119</v>
      </c>
      <c r="H2897" s="2">
        <v>0.11559999999999999</v>
      </c>
      <c r="I2897" s="2">
        <v>1.62</v>
      </c>
      <c r="J2897" s="2">
        <v>0.14452672</v>
      </c>
      <c r="K2897" s="2">
        <v>3.26</v>
      </c>
      <c r="L2897" s="2">
        <v>1.0200000000000001E-2</v>
      </c>
      <c r="M2897" s="2">
        <v>0</v>
      </c>
      <c r="N2897" s="2">
        <v>802</v>
      </c>
      <c r="P2897" s="2">
        <v>5909</v>
      </c>
      <c r="Q2897" s="2">
        <v>1.06</v>
      </c>
      <c r="R2897" s="2">
        <v>1.06</v>
      </c>
      <c r="S2897" s="2">
        <v>0.05</v>
      </c>
      <c r="T2897" s="2" t="s">
        <v>5</v>
      </c>
      <c r="U2897" s="2">
        <v>4.41</v>
      </c>
      <c r="V2897" s="2" t="s">
        <v>7529</v>
      </c>
      <c r="W2897" s="2">
        <v>295.06419629999999</v>
      </c>
      <c r="X2897" s="2" t="s">
        <v>7530</v>
      </c>
      <c r="Y2897" s="2">
        <v>49.358961499999999</v>
      </c>
      <c r="Z2897" s="2">
        <v>1754.19</v>
      </c>
      <c r="AA2897" s="2">
        <v>14.595000000000001</v>
      </c>
      <c r="AB2897" s="2">
        <v>13.016999999999999</v>
      </c>
      <c r="AC2897" s="2">
        <v>14.448499999999999</v>
      </c>
      <c r="AD2897" s="4">
        <f t="shared" si="225"/>
        <v>0.76678314243725987</v>
      </c>
      <c r="AE2897" s="4">
        <f t="shared" si="226"/>
        <v>1.2421886907483612</v>
      </c>
      <c r="AF2897" s="4">
        <f t="shared" si="227"/>
        <v>1.4185717038670782</v>
      </c>
      <c r="AG2897" s="4">
        <f t="shared" si="228"/>
        <v>91.969086383666735</v>
      </c>
      <c r="AH2897" s="4">
        <f t="shared" si="229"/>
        <v>5.0091508270000445E-2</v>
      </c>
    </row>
    <row r="2898" spans="1:34" x14ac:dyDescent="0.3">
      <c r="A2898" s="2" t="s">
        <v>9103</v>
      </c>
      <c r="B2898" s="2" t="s">
        <v>9106</v>
      </c>
      <c r="C2898" s="2" t="s">
        <v>226</v>
      </c>
      <c r="D2898" s="2">
        <v>2016</v>
      </c>
      <c r="E2898" s="2" t="s">
        <v>106</v>
      </c>
      <c r="F2898" s="2">
        <v>0</v>
      </c>
      <c r="G2898" s="2">
        <v>2.8922302100000001</v>
      </c>
      <c r="H2898" s="2">
        <v>3.8699999999999998E-2</v>
      </c>
      <c r="I2898" s="2">
        <v>0.65</v>
      </c>
      <c r="J2898" s="2">
        <v>5.7989119999999998E-2</v>
      </c>
      <c r="K2898" s="2">
        <v>0.20799999999999999</v>
      </c>
      <c r="L2898" s="2">
        <v>6.5300000000000004E-4</v>
      </c>
      <c r="M2898" s="2">
        <v>0</v>
      </c>
      <c r="N2898" s="2">
        <v>1287</v>
      </c>
      <c r="P2898" s="2">
        <v>5564</v>
      </c>
      <c r="Q2898" s="2">
        <v>0.99</v>
      </c>
      <c r="R2898" s="2">
        <v>0.94</v>
      </c>
      <c r="S2898" s="2">
        <v>0.06</v>
      </c>
      <c r="T2898" s="2" t="s">
        <v>5</v>
      </c>
      <c r="U2898" s="2">
        <v>4.41</v>
      </c>
      <c r="V2898" s="2" t="s">
        <v>9104</v>
      </c>
      <c r="W2898" s="2">
        <v>285.72847569999999</v>
      </c>
      <c r="X2898" s="2" t="s">
        <v>9105</v>
      </c>
      <c r="Y2898" s="2">
        <v>42.654465100000003</v>
      </c>
      <c r="Z2898" s="2">
        <v>399.11399999999998</v>
      </c>
      <c r="AA2898" s="2">
        <v>12.734</v>
      </c>
      <c r="AB2898" s="2">
        <v>10.989000000000001</v>
      </c>
      <c r="AC2898" s="2">
        <v>12.5876</v>
      </c>
      <c r="AD2898" s="4">
        <f t="shared" si="225"/>
        <v>0.75739644970414177</v>
      </c>
      <c r="AE2898" s="4">
        <f t="shared" si="226"/>
        <v>0.49230769230769222</v>
      </c>
      <c r="AF2898" s="4">
        <f t="shared" si="227"/>
        <v>0.56568542494923801</v>
      </c>
      <c r="AG2898" s="4">
        <f t="shared" si="228"/>
        <v>562.71280034118956</v>
      </c>
      <c r="AH2898" s="4">
        <f t="shared" si="229"/>
        <v>1.576833055970887E-2</v>
      </c>
    </row>
    <row r="2899" spans="1:34" x14ac:dyDescent="0.3">
      <c r="A2899" s="2" t="s">
        <v>9103</v>
      </c>
      <c r="B2899" s="2" t="s">
        <v>9102</v>
      </c>
      <c r="C2899" s="2" t="s">
        <v>226</v>
      </c>
      <c r="D2899" s="2">
        <v>2016</v>
      </c>
      <c r="E2899" s="2" t="s">
        <v>106</v>
      </c>
      <c r="F2899" s="2">
        <v>0</v>
      </c>
      <c r="G2899" s="2">
        <v>3.9511688199999999</v>
      </c>
      <c r="H2899" s="2">
        <v>4.7649999999999998E-2</v>
      </c>
      <c r="I2899" s="2">
        <v>0.76</v>
      </c>
      <c r="J2899" s="2">
        <v>6.7802660000000001E-2</v>
      </c>
      <c r="K2899" s="2">
        <v>0.36299999999999999</v>
      </c>
      <c r="L2899" s="2">
        <v>1.14E-3</v>
      </c>
      <c r="M2899" s="2">
        <v>0</v>
      </c>
      <c r="N2899" s="2">
        <v>1160</v>
      </c>
      <c r="P2899" s="2">
        <v>5564</v>
      </c>
      <c r="Q2899" s="2">
        <v>0.99</v>
      </c>
      <c r="R2899" s="2">
        <v>0.94</v>
      </c>
      <c r="S2899" s="2">
        <v>0.06</v>
      </c>
      <c r="T2899" s="2" t="s">
        <v>5</v>
      </c>
      <c r="U2899" s="2">
        <v>4.41</v>
      </c>
      <c r="V2899" s="2" t="s">
        <v>9104</v>
      </c>
      <c r="W2899" s="2">
        <v>285.72847569999999</v>
      </c>
      <c r="X2899" s="2" t="s">
        <v>9105</v>
      </c>
      <c r="Y2899" s="2">
        <v>42.654465100000003</v>
      </c>
      <c r="Z2899" s="2">
        <v>399.11399999999998</v>
      </c>
      <c r="AA2899" s="2">
        <v>12.734</v>
      </c>
      <c r="AB2899" s="2">
        <v>10.989000000000001</v>
      </c>
      <c r="AC2899" s="2">
        <v>12.5876</v>
      </c>
      <c r="AD2899" s="4">
        <f t="shared" si="225"/>
        <v>0.82692447878699515</v>
      </c>
      <c r="AE2899" s="4">
        <f t="shared" si="226"/>
        <v>0.62846260387811637</v>
      </c>
      <c r="AF2899" s="4">
        <f t="shared" si="227"/>
        <v>0.69110894868129757</v>
      </c>
      <c r="AG2899" s="4">
        <f t="shared" si="228"/>
        <v>371.17858728244101</v>
      </c>
      <c r="AH2899" s="4">
        <f t="shared" si="229"/>
        <v>2.0291657427660374E-2</v>
      </c>
    </row>
    <row r="2900" spans="1:34" x14ac:dyDescent="0.3">
      <c r="A2900" s="2" t="s">
        <v>9103</v>
      </c>
      <c r="B2900" s="2" t="s">
        <v>9108</v>
      </c>
      <c r="C2900" s="2" t="s">
        <v>226</v>
      </c>
      <c r="D2900" s="2">
        <v>2016</v>
      </c>
      <c r="E2900" s="2" t="s">
        <v>106</v>
      </c>
      <c r="F2900" s="2">
        <v>0</v>
      </c>
      <c r="G2900" s="2">
        <v>5.1011575599999999</v>
      </c>
      <c r="H2900" s="2">
        <v>5.6489999999999999E-2</v>
      </c>
      <c r="I2900" s="2">
        <v>0.76</v>
      </c>
      <c r="J2900" s="2">
        <v>6.7802660000000001E-2</v>
      </c>
      <c r="K2900" s="2">
        <v>0.36299999999999999</v>
      </c>
      <c r="L2900" s="2">
        <v>1.14E-3</v>
      </c>
      <c r="M2900" s="2">
        <v>0</v>
      </c>
      <c r="N2900" s="2">
        <v>1065</v>
      </c>
      <c r="P2900" s="2">
        <v>5564</v>
      </c>
      <c r="Q2900" s="2">
        <v>0.99</v>
      </c>
      <c r="R2900" s="2">
        <v>0.94</v>
      </c>
      <c r="S2900" s="2">
        <v>0.06</v>
      </c>
      <c r="T2900" s="2" t="s">
        <v>5</v>
      </c>
      <c r="U2900" s="2">
        <v>4.41</v>
      </c>
      <c r="V2900" s="2" t="s">
        <v>9104</v>
      </c>
      <c r="W2900" s="2">
        <v>285.72847569999999</v>
      </c>
      <c r="X2900" s="2" t="s">
        <v>9105</v>
      </c>
      <c r="Y2900" s="2">
        <v>42.654465100000003</v>
      </c>
      <c r="Z2900" s="2">
        <v>399.11399999999998</v>
      </c>
      <c r="AA2900" s="2">
        <v>12.734</v>
      </c>
      <c r="AB2900" s="2">
        <v>10.989000000000001</v>
      </c>
      <c r="AC2900" s="2">
        <v>12.5876</v>
      </c>
      <c r="AD2900" s="4">
        <f t="shared" si="225"/>
        <v>0.82692447878699515</v>
      </c>
      <c r="AE2900" s="4">
        <f t="shared" si="226"/>
        <v>0.62846260387811637</v>
      </c>
      <c r="AF2900" s="4">
        <f t="shared" si="227"/>
        <v>0.69110894868129757</v>
      </c>
      <c r="AG2900" s="4">
        <f t="shared" si="228"/>
        <v>264.09828133481915</v>
      </c>
      <c r="AH2900" s="4">
        <f t="shared" si="229"/>
        <v>2.1177354788054274E-2</v>
      </c>
    </row>
    <row r="2901" spans="1:34" x14ac:dyDescent="0.3">
      <c r="A2901" s="2" t="s">
        <v>9103</v>
      </c>
      <c r="B2901" s="2" t="s">
        <v>9107</v>
      </c>
      <c r="C2901" s="2" t="s">
        <v>226</v>
      </c>
      <c r="D2901" s="2">
        <v>2016</v>
      </c>
      <c r="E2901" s="2" t="s">
        <v>106</v>
      </c>
      <c r="F2901" s="2">
        <v>0</v>
      </c>
      <c r="G2901" s="2">
        <v>5.9927373800000003</v>
      </c>
      <c r="H2901" s="2">
        <v>6.2899999999999998E-2</v>
      </c>
      <c r="I2901" s="2">
        <v>0.87</v>
      </c>
      <c r="J2901" s="2">
        <v>7.7616199999999996E-2</v>
      </c>
      <c r="K2901" s="2">
        <v>0.59</v>
      </c>
      <c r="L2901" s="2">
        <v>1.8600000000000001E-3</v>
      </c>
      <c r="M2901" s="2">
        <v>0</v>
      </c>
      <c r="N2901" s="2">
        <v>1010</v>
      </c>
      <c r="P2901" s="2">
        <v>5564</v>
      </c>
      <c r="Q2901" s="2">
        <v>0.99</v>
      </c>
      <c r="R2901" s="2">
        <v>0.94</v>
      </c>
      <c r="S2901" s="2">
        <v>0.06</v>
      </c>
      <c r="T2901" s="2" t="s">
        <v>5</v>
      </c>
      <c r="U2901" s="2">
        <v>4.41</v>
      </c>
      <c r="V2901" s="2" t="s">
        <v>9104</v>
      </c>
      <c r="W2901" s="2">
        <v>285.72847569999999</v>
      </c>
      <c r="X2901" s="2" t="s">
        <v>9105</v>
      </c>
      <c r="Y2901" s="2">
        <v>42.654465100000003</v>
      </c>
      <c r="Z2901" s="2">
        <v>399.11399999999998</v>
      </c>
      <c r="AA2901" s="2">
        <v>12.734</v>
      </c>
      <c r="AB2901" s="2">
        <v>10.989000000000001</v>
      </c>
      <c r="AC2901" s="2">
        <v>12.5876</v>
      </c>
      <c r="AD2901" s="4">
        <f t="shared" si="225"/>
        <v>0.89597162047857015</v>
      </c>
      <c r="AE2901" s="4">
        <f t="shared" si="226"/>
        <v>0.77949530981635617</v>
      </c>
      <c r="AF2901" s="4">
        <f t="shared" si="227"/>
        <v>0.8235052638205963</v>
      </c>
      <c r="AG2901" s="4">
        <f t="shared" si="228"/>
        <v>213.0136497337223</v>
      </c>
      <c r="AH2901" s="4">
        <f t="shared" si="229"/>
        <v>2.5912283862877208E-2</v>
      </c>
    </row>
    <row r="2902" spans="1:34" x14ac:dyDescent="0.3">
      <c r="A2902" s="2" t="s">
        <v>14571</v>
      </c>
      <c r="B2902" s="2" t="s">
        <v>14570</v>
      </c>
      <c r="C2902" s="2" t="s">
        <v>226</v>
      </c>
      <c r="D2902" s="2">
        <v>2016</v>
      </c>
      <c r="E2902" s="2" t="s">
        <v>106</v>
      </c>
      <c r="F2902" s="2">
        <v>0</v>
      </c>
      <c r="G2902" s="2">
        <v>53.449455929999999</v>
      </c>
      <c r="H2902" s="2">
        <v>0.28810000000000002</v>
      </c>
      <c r="I2902" s="2">
        <v>6.41</v>
      </c>
      <c r="J2902" s="2">
        <v>0.57186190000000003</v>
      </c>
      <c r="K2902" s="2">
        <v>33.6</v>
      </c>
      <c r="L2902" s="2">
        <v>0.106</v>
      </c>
      <c r="M2902" s="2">
        <v>0</v>
      </c>
      <c r="N2902" s="2">
        <v>486</v>
      </c>
      <c r="P2902" s="2">
        <v>5887</v>
      </c>
      <c r="Q2902" s="2">
        <v>1.07</v>
      </c>
      <c r="R2902" s="2">
        <v>1.06</v>
      </c>
      <c r="S2902" s="2">
        <v>0.09</v>
      </c>
      <c r="T2902" s="2" t="s">
        <v>5</v>
      </c>
      <c r="U2902" s="2">
        <v>4.41</v>
      </c>
      <c r="V2902" s="2" t="s">
        <v>14572</v>
      </c>
      <c r="W2902" s="2">
        <v>291.08376440000001</v>
      </c>
      <c r="X2902" s="2" t="s">
        <v>14573</v>
      </c>
      <c r="Y2902" s="2">
        <v>40.3552252</v>
      </c>
      <c r="Z2902" s="2">
        <v>2340.58</v>
      </c>
      <c r="AA2902" s="2">
        <v>15.385999999999999</v>
      </c>
      <c r="AB2902" s="2">
        <v>13.85</v>
      </c>
      <c r="AC2902" s="2">
        <v>15.273</v>
      </c>
      <c r="AD2902" s="4">
        <f t="shared" si="225"/>
        <v>0.12757488597396557</v>
      </c>
      <c r="AE2902" s="4">
        <f t="shared" si="226"/>
        <v>0.81775501909311932</v>
      </c>
      <c r="AF2902" s="4">
        <f t="shared" si="227"/>
        <v>2.2894998738560557</v>
      </c>
      <c r="AG2902" s="4">
        <f t="shared" si="228"/>
        <v>14.864387965388907</v>
      </c>
      <c r="AH2902" s="4">
        <f t="shared" si="229"/>
        <v>0.10385382327988497</v>
      </c>
    </row>
    <row r="2903" spans="1:34" x14ac:dyDescent="0.3">
      <c r="A2903" s="2" t="s">
        <v>5246</v>
      </c>
      <c r="B2903" s="2" t="s">
        <v>5245</v>
      </c>
      <c r="C2903" s="2" t="s">
        <v>226</v>
      </c>
      <c r="D2903" s="2">
        <v>2018</v>
      </c>
      <c r="E2903" s="2" t="s">
        <v>271</v>
      </c>
      <c r="F2903" s="2">
        <v>0</v>
      </c>
      <c r="G2903" s="2">
        <v>8.2696480000000001</v>
      </c>
      <c r="I2903" s="2">
        <v>2.1238123799999999</v>
      </c>
      <c r="J2903" s="2">
        <v>0.18947385</v>
      </c>
      <c r="K2903" s="2">
        <v>5.16</v>
      </c>
      <c r="L2903" s="2">
        <v>1.6199999999999999E-2</v>
      </c>
      <c r="P2903" s="2">
        <v>5704</v>
      </c>
      <c r="Q2903" s="2">
        <v>0.97439799999999999</v>
      </c>
      <c r="R2903" s="2">
        <v>0.99998699999999996</v>
      </c>
      <c r="S2903" s="2">
        <v>0.11</v>
      </c>
      <c r="T2903" s="2" t="s">
        <v>5</v>
      </c>
      <c r="U2903" s="2">
        <v>4.41</v>
      </c>
      <c r="V2903" s="2" t="s">
        <v>5247</v>
      </c>
      <c r="W2903" s="2">
        <v>18.470079500000001</v>
      </c>
      <c r="X2903" s="2" t="s">
        <v>5248</v>
      </c>
      <c r="Y2903" s="2">
        <v>6.1238647000000004</v>
      </c>
      <c r="Z2903" s="2">
        <v>403.964</v>
      </c>
      <c r="AA2903" s="2">
        <v>12.99</v>
      </c>
      <c r="AB2903" s="2">
        <v>11.298</v>
      </c>
      <c r="AC2903" s="2">
        <v>12.8302</v>
      </c>
      <c r="AD2903" s="4">
        <f t="shared" si="225"/>
        <v>0.53864329422693491</v>
      </c>
      <c r="AE2903" s="4">
        <f t="shared" si="226"/>
        <v>1.1439772966831467</v>
      </c>
      <c r="AF2903" s="4">
        <f t="shared" si="227"/>
        <v>1.5587152225902587</v>
      </c>
      <c r="AG2903" s="4" t="str">
        <f t="shared" si="228"/>
        <v/>
      </c>
      <c r="AH2903" s="4" t="str">
        <f t="shared" si="229"/>
        <v/>
      </c>
    </row>
    <row r="2904" spans="1:34" x14ac:dyDescent="0.3">
      <c r="A2904" s="2" t="s">
        <v>5209</v>
      </c>
      <c r="B2904" s="2" t="s">
        <v>5208</v>
      </c>
      <c r="C2904" s="2" t="s">
        <v>226</v>
      </c>
      <c r="D2904" s="2">
        <v>2018</v>
      </c>
      <c r="E2904" s="2" t="s">
        <v>271</v>
      </c>
      <c r="F2904" s="2">
        <v>0</v>
      </c>
      <c r="G2904" s="2">
        <v>12.487489999999999</v>
      </c>
      <c r="I2904" s="2">
        <v>2.6058526899999999</v>
      </c>
      <c r="J2904" s="2">
        <v>0.23247861</v>
      </c>
      <c r="K2904" s="2">
        <v>7.3</v>
      </c>
      <c r="L2904" s="2">
        <v>2.3E-2</v>
      </c>
      <c r="P2904" s="2">
        <v>5522</v>
      </c>
      <c r="Q2904" s="2">
        <v>0.92815800000000004</v>
      </c>
      <c r="R2904" s="2">
        <v>0.94185099999999999</v>
      </c>
      <c r="S2904" s="2">
        <v>0.11</v>
      </c>
      <c r="T2904" s="2" t="s">
        <v>5</v>
      </c>
      <c r="U2904" s="2">
        <v>4.41</v>
      </c>
      <c r="V2904" s="2" t="s">
        <v>5210</v>
      </c>
      <c r="W2904" s="2">
        <v>11.699648099999999</v>
      </c>
      <c r="X2904" s="2" t="s">
        <v>5211</v>
      </c>
      <c r="Y2904" s="2">
        <v>0.64061820000000003</v>
      </c>
      <c r="Z2904" s="2">
        <v>363.06400000000002</v>
      </c>
      <c r="AA2904" s="2">
        <v>13.175000000000001</v>
      </c>
      <c r="AB2904" s="2">
        <v>11.382999999999999</v>
      </c>
      <c r="AC2904" s="2">
        <v>12.9687</v>
      </c>
      <c r="AD2904" s="4">
        <f t="shared" si="225"/>
        <v>0.41254685102026251</v>
      </c>
      <c r="AE2904" s="4">
        <f t="shared" si="226"/>
        <v>1.0750363214821803</v>
      </c>
      <c r="AF2904" s="4">
        <f t="shared" si="227"/>
        <v>1.6737342352303259</v>
      </c>
      <c r="AG2904" s="4" t="str">
        <f t="shared" si="228"/>
        <v/>
      </c>
      <c r="AH2904" s="4" t="str">
        <f t="shared" si="229"/>
        <v/>
      </c>
    </row>
    <row r="2905" spans="1:34" x14ac:dyDescent="0.3">
      <c r="A2905" s="2" t="s">
        <v>8362</v>
      </c>
      <c r="B2905" s="2" t="s">
        <v>8361</v>
      </c>
      <c r="C2905" s="2" t="s">
        <v>226</v>
      </c>
      <c r="D2905" s="2">
        <v>2016</v>
      </c>
      <c r="E2905" s="2" t="s">
        <v>106</v>
      </c>
      <c r="F2905" s="2">
        <v>0</v>
      </c>
      <c r="G2905" s="2">
        <v>6.7397238100000001</v>
      </c>
      <c r="H2905" s="2">
        <v>6.8000000000000005E-2</v>
      </c>
      <c r="I2905" s="2">
        <v>1.24</v>
      </c>
      <c r="J2905" s="2">
        <v>0.11062539</v>
      </c>
      <c r="K2905" s="2">
        <v>2.0699999999999998</v>
      </c>
      <c r="L2905" s="2">
        <v>6.5100000000000002E-3</v>
      </c>
      <c r="M2905" s="2">
        <v>0</v>
      </c>
      <c r="N2905" s="2">
        <v>1011</v>
      </c>
      <c r="P2905" s="2">
        <v>5733</v>
      </c>
      <c r="Q2905" s="2">
        <v>1.03</v>
      </c>
      <c r="R2905" s="2">
        <v>1.02</v>
      </c>
      <c r="S2905" s="2">
        <v>0.11</v>
      </c>
      <c r="T2905" s="2" t="s">
        <v>5</v>
      </c>
      <c r="U2905" s="2">
        <v>4.41</v>
      </c>
      <c r="V2905" s="2" t="s">
        <v>8363</v>
      </c>
      <c r="W2905" s="2">
        <v>280.82336459999999</v>
      </c>
      <c r="X2905" s="2" t="s">
        <v>8364</v>
      </c>
      <c r="Y2905" s="2">
        <v>42.636051799999997</v>
      </c>
      <c r="Z2905" s="2">
        <v>835.88199999999995</v>
      </c>
      <c r="AA2905" s="2">
        <v>14.597</v>
      </c>
      <c r="AB2905" s="2">
        <v>12.87</v>
      </c>
      <c r="AC2905" s="2">
        <v>14.4168</v>
      </c>
      <c r="AD2905" s="4">
        <f t="shared" si="225"/>
        <v>1.085688630794535</v>
      </c>
      <c r="AE2905" s="4">
        <f t="shared" si="226"/>
        <v>1.3462539021852236</v>
      </c>
      <c r="AF2905" s="4">
        <f t="shared" si="227"/>
        <v>1.2920351538211634</v>
      </c>
      <c r="AG2905" s="4">
        <f t="shared" si="228"/>
        <v>222.36899898871422</v>
      </c>
      <c r="AH2905" s="4">
        <f t="shared" si="229"/>
        <v>4.0634858553748682E-2</v>
      </c>
    </row>
    <row r="2906" spans="1:34" x14ac:dyDescent="0.3">
      <c r="A2906" s="2" t="s">
        <v>9196</v>
      </c>
      <c r="B2906" s="2" t="s">
        <v>9195</v>
      </c>
      <c r="C2906" s="2" t="s">
        <v>226</v>
      </c>
      <c r="D2906" s="2">
        <v>2016</v>
      </c>
      <c r="E2906" s="2" t="s">
        <v>106</v>
      </c>
      <c r="F2906" s="2">
        <v>0</v>
      </c>
      <c r="G2906" s="2">
        <v>64.273775200000003</v>
      </c>
      <c r="H2906" s="2">
        <v>0.33079999999999998</v>
      </c>
      <c r="I2906" s="2">
        <v>3.55</v>
      </c>
      <c r="J2906" s="2">
        <v>0.31670978999999999</v>
      </c>
      <c r="K2906" s="2">
        <v>12.3</v>
      </c>
      <c r="L2906" s="2">
        <v>3.8800000000000001E-2</v>
      </c>
      <c r="M2906" s="2">
        <v>0</v>
      </c>
      <c r="N2906" s="2">
        <v>554</v>
      </c>
      <c r="P2906" s="2">
        <v>5760</v>
      </c>
      <c r="Q2906" s="2">
        <v>1.05</v>
      </c>
      <c r="R2906" s="2">
        <v>1.02</v>
      </c>
      <c r="S2906" s="2">
        <v>0.11</v>
      </c>
      <c r="T2906" s="2" t="s">
        <v>5</v>
      </c>
      <c r="U2906" s="2">
        <v>4.41</v>
      </c>
      <c r="V2906" s="2" t="s">
        <v>9197</v>
      </c>
      <c r="W2906" s="2">
        <v>294.45565670000002</v>
      </c>
      <c r="X2906" s="2" t="s">
        <v>9198</v>
      </c>
      <c r="Y2906" s="2">
        <v>46.743535299999998</v>
      </c>
      <c r="Z2906" s="2">
        <v>2060.7199999999998</v>
      </c>
      <c r="AA2906" s="2">
        <v>15.303000000000001</v>
      </c>
      <c r="AB2906" s="2">
        <v>13.849</v>
      </c>
      <c r="AC2906" s="2">
        <v>15.2729</v>
      </c>
      <c r="AD2906" s="4">
        <f t="shared" si="225"/>
        <v>0.27492868338776966</v>
      </c>
      <c r="AE2906" s="4">
        <f t="shared" si="226"/>
        <v>0.97599682602658211</v>
      </c>
      <c r="AF2906" s="4">
        <f t="shared" si="227"/>
        <v>1.8613942979375344</v>
      </c>
      <c r="AG2906" s="4">
        <f t="shared" si="228"/>
        <v>9.9500985003990188</v>
      </c>
      <c r="AH2906" s="4">
        <f t="shared" si="229"/>
        <v>7.9083065734140645E-2</v>
      </c>
    </row>
    <row r="2907" spans="1:34" x14ac:dyDescent="0.3">
      <c r="A2907" s="2" t="s">
        <v>15573</v>
      </c>
      <c r="B2907" s="2" t="s">
        <v>15572</v>
      </c>
      <c r="C2907" s="2" t="s">
        <v>226</v>
      </c>
      <c r="D2907" s="2">
        <v>2025</v>
      </c>
      <c r="E2907" s="2" t="s">
        <v>227</v>
      </c>
      <c r="F2907" s="2">
        <v>0</v>
      </c>
      <c r="G2907" s="2">
        <v>2.2281599999999999</v>
      </c>
      <c r="H2907" s="2">
        <v>3.3000000000000002E-2</v>
      </c>
      <c r="I2907" s="2">
        <v>2.46</v>
      </c>
      <c r="J2907" s="2">
        <v>0.21946688</v>
      </c>
      <c r="K2907" s="2">
        <v>8.9</v>
      </c>
      <c r="L2907" s="2">
        <v>2.8002530000000001E-2</v>
      </c>
      <c r="M2907" s="2">
        <v>0</v>
      </c>
      <c r="N2907" s="2">
        <v>1538</v>
      </c>
      <c r="O2907" s="2" t="s">
        <v>167</v>
      </c>
      <c r="P2907" s="2">
        <v>5635</v>
      </c>
      <c r="Q2907" s="2">
        <v>1.05</v>
      </c>
      <c r="R2907" s="2">
        <v>0.97</v>
      </c>
      <c r="S2907" s="2">
        <v>0.13600000000000001</v>
      </c>
      <c r="T2907" s="2" t="s">
        <v>5</v>
      </c>
      <c r="U2907" s="2">
        <v>4.41</v>
      </c>
      <c r="V2907" s="2" t="s">
        <v>15574</v>
      </c>
      <c r="W2907" s="2">
        <v>273.60206060000002</v>
      </c>
      <c r="X2907" s="2" t="s">
        <v>15575</v>
      </c>
      <c r="Y2907" s="2">
        <v>-66.419974199999999</v>
      </c>
      <c r="Z2907" s="2">
        <v>167.59800000000001</v>
      </c>
      <c r="AA2907" s="2">
        <v>11.016</v>
      </c>
      <c r="AB2907" s="2">
        <v>9.3849999999999998</v>
      </c>
      <c r="AC2907" s="2">
        <v>10.8621</v>
      </c>
      <c r="AD2907" s="4">
        <f t="shared" si="225"/>
        <v>0.59783960917142398</v>
      </c>
      <c r="AE2907" s="4">
        <f t="shared" si="226"/>
        <v>1.4706854385617028</v>
      </c>
      <c r="AF2907" s="4">
        <f t="shared" si="227"/>
        <v>1.9020741780650376</v>
      </c>
      <c r="AG2907" s="4">
        <f t="shared" si="228"/>
        <v>915.83291896582182</v>
      </c>
      <c r="AH2907" s="4">
        <f t="shared" si="229"/>
        <v>4.8500842423352758E-2</v>
      </c>
    </row>
    <row r="2908" spans="1:34" x14ac:dyDescent="0.3">
      <c r="A2908" s="2" t="s">
        <v>15311</v>
      </c>
      <c r="B2908" s="2" t="s">
        <v>15310</v>
      </c>
      <c r="C2908" s="2" t="s">
        <v>226</v>
      </c>
      <c r="D2908" s="2">
        <v>2019</v>
      </c>
      <c r="E2908" s="2" t="s">
        <v>15198</v>
      </c>
      <c r="F2908" s="2">
        <v>0</v>
      </c>
      <c r="G2908" s="2">
        <v>2.4996999999999998</v>
      </c>
      <c r="H2908" s="2">
        <v>3.5000000000000003E-2</v>
      </c>
      <c r="I2908" s="2">
        <v>12.21781</v>
      </c>
      <c r="J2908" s="2">
        <v>1.0900000000000001</v>
      </c>
      <c r="K2908" s="2">
        <v>295.58190000000002</v>
      </c>
      <c r="L2908" s="2">
        <v>0.93</v>
      </c>
      <c r="M2908" s="2">
        <v>0.01</v>
      </c>
      <c r="N2908" s="2">
        <v>1345</v>
      </c>
      <c r="O2908" s="2" t="s">
        <v>328</v>
      </c>
      <c r="P2908" s="2">
        <v>5241</v>
      </c>
      <c r="Q2908" s="2">
        <v>0.98</v>
      </c>
      <c r="R2908" s="2">
        <v>0.89</v>
      </c>
      <c r="S2908" s="2">
        <v>0.24</v>
      </c>
      <c r="T2908" s="2" t="s">
        <v>5</v>
      </c>
      <c r="U2908" s="2">
        <v>4.41</v>
      </c>
      <c r="V2908" s="2" t="s">
        <v>15312</v>
      </c>
      <c r="W2908" s="2">
        <v>328.97592059999999</v>
      </c>
      <c r="X2908" s="2" t="s">
        <v>15313</v>
      </c>
      <c r="Y2908" s="2">
        <v>-14.0684399</v>
      </c>
      <c r="Z2908" s="2">
        <v>428.976</v>
      </c>
      <c r="AA2908" s="2">
        <v>13.69</v>
      </c>
      <c r="AB2908" s="2">
        <v>11.641999999999999</v>
      </c>
      <c r="AC2908" s="2">
        <v>13.4954</v>
      </c>
      <c r="AD2908" s="4">
        <f t="shared" si="225"/>
        <v>0.1620681725539784</v>
      </c>
      <c r="AE2908" s="4">
        <f t="shared" si="226"/>
        <v>1.9801181393117226</v>
      </c>
      <c r="AF2908" s="4">
        <f t="shared" si="227"/>
        <v>4.9186082588130722</v>
      </c>
      <c r="AG2908" s="4">
        <f t="shared" si="228"/>
        <v>530.71645281503049</v>
      </c>
      <c r="AH2908" s="4">
        <f t="shared" si="229"/>
        <v>0.13411615451671932</v>
      </c>
    </row>
    <row r="2909" spans="1:34" x14ac:dyDescent="0.3">
      <c r="A2909" s="2" t="s">
        <v>17011</v>
      </c>
      <c r="B2909" s="2" t="s">
        <v>17010</v>
      </c>
      <c r="C2909" s="2" t="s">
        <v>226</v>
      </c>
      <c r="D2909" s="2">
        <v>2023</v>
      </c>
      <c r="E2909" s="2" t="s">
        <v>227</v>
      </c>
      <c r="F2909" s="2">
        <v>0</v>
      </c>
      <c r="G2909" s="2">
        <v>2.8807198000000001</v>
      </c>
      <c r="H2909" s="2">
        <v>4.036E-2</v>
      </c>
      <c r="I2909" s="2">
        <v>13.260224170000001</v>
      </c>
      <c r="J2909" s="2">
        <v>1.1830000000000001</v>
      </c>
      <c r="K2909" s="2">
        <v>252.35575516</v>
      </c>
      <c r="L2909" s="2">
        <v>0.79400000000000004</v>
      </c>
      <c r="M2909" s="2">
        <v>0</v>
      </c>
      <c r="N2909" s="2">
        <v>1395</v>
      </c>
      <c r="P2909" s="2">
        <v>5640</v>
      </c>
      <c r="Q2909" s="2">
        <v>1.0620000000000001</v>
      </c>
      <c r="R2909" s="2">
        <v>1.056</v>
      </c>
      <c r="S2909" s="2">
        <v>0.25</v>
      </c>
      <c r="T2909" s="2" t="s">
        <v>5</v>
      </c>
      <c r="U2909" s="2">
        <v>4.41</v>
      </c>
      <c r="V2909" s="2" t="s">
        <v>17012</v>
      </c>
      <c r="W2909" s="2">
        <v>279.35812859999999</v>
      </c>
      <c r="X2909" s="2" t="s">
        <v>17013</v>
      </c>
      <c r="Y2909" s="2">
        <v>18.7299522</v>
      </c>
      <c r="Z2909" s="2">
        <v>173.11699999999999</v>
      </c>
      <c r="AA2909" s="2">
        <v>11.036</v>
      </c>
      <c r="AB2909" s="2">
        <v>9.4019999999999992</v>
      </c>
      <c r="AC2909" s="2">
        <v>10.9505</v>
      </c>
      <c r="AD2909" s="4">
        <f t="shared" si="225"/>
        <v>0.1082332290278147</v>
      </c>
      <c r="AE2909" s="4">
        <f t="shared" si="226"/>
        <v>1.4351968795517742</v>
      </c>
      <c r="AF2909" s="4">
        <f t="shared" si="227"/>
        <v>4.3624571460291746</v>
      </c>
      <c r="AG2909" s="4">
        <f t="shared" si="228"/>
        <v>628.56903726750272</v>
      </c>
      <c r="AH2909" s="4">
        <f t="shared" si="229"/>
        <v>0.11680033003998214</v>
      </c>
    </row>
    <row r="2910" spans="1:34" x14ac:dyDescent="0.3">
      <c r="A2910" s="2" t="s">
        <v>18133</v>
      </c>
      <c r="B2910" s="2" t="s">
        <v>18132</v>
      </c>
      <c r="C2910" s="2" t="s">
        <v>226</v>
      </c>
      <c r="D2910" s="2">
        <v>2018</v>
      </c>
      <c r="E2910" s="2" t="s">
        <v>17917</v>
      </c>
      <c r="F2910" s="2">
        <v>0</v>
      </c>
      <c r="G2910" s="2">
        <v>1.6096884</v>
      </c>
      <c r="H2910" s="2">
        <v>2.6599999999999999E-2</v>
      </c>
      <c r="I2910" s="2">
        <v>13.473217999999999</v>
      </c>
      <c r="J2910" s="2">
        <v>1.202</v>
      </c>
      <c r="K2910" s="2">
        <v>594.34209999999996</v>
      </c>
      <c r="L2910" s="2">
        <v>1.87</v>
      </c>
      <c r="N2910" s="2">
        <v>1638</v>
      </c>
      <c r="P2910" s="2">
        <v>5500</v>
      </c>
      <c r="Q2910" s="2">
        <v>1.0149999999999999</v>
      </c>
      <c r="R2910" s="2">
        <v>0.97</v>
      </c>
      <c r="S2910" s="2">
        <v>-0.34</v>
      </c>
      <c r="T2910" s="2" t="s">
        <v>5</v>
      </c>
      <c r="U2910" s="2">
        <v>4.4109999999999996</v>
      </c>
      <c r="V2910" s="2" t="s">
        <v>18134</v>
      </c>
      <c r="W2910" s="2">
        <v>256.53755489999998</v>
      </c>
      <c r="X2910" s="2" t="s">
        <v>18135</v>
      </c>
      <c r="Y2910" s="2">
        <v>-10.4130071</v>
      </c>
      <c r="Z2910" s="2">
        <v>261.38600000000002</v>
      </c>
      <c r="AA2910" s="2">
        <v>12.663</v>
      </c>
      <c r="AB2910" s="2">
        <v>10.147</v>
      </c>
      <c r="AC2910" s="2">
        <v>12.251099999999999</v>
      </c>
      <c r="AD2910" s="4">
        <f t="shared" si="225"/>
        <v>0.24300907031256644</v>
      </c>
      <c r="AE2910" s="4">
        <f t="shared" si="226"/>
        <v>3.2741141802985356</v>
      </c>
      <c r="AF2910" s="4">
        <f t="shared" si="227"/>
        <v>6.6417508315242806</v>
      </c>
      <c r="AG2910" s="4">
        <f t="shared" si="228"/>
        <v>1195.3894515546369</v>
      </c>
      <c r="AH2910" s="4">
        <f t="shared" si="229"/>
        <v>0.16410644217668913</v>
      </c>
    </row>
    <row r="2911" spans="1:34" x14ac:dyDescent="0.3">
      <c r="A2911" s="2" t="s">
        <v>9921</v>
      </c>
      <c r="B2911" s="2" t="s">
        <v>9920</v>
      </c>
      <c r="C2911" s="2" t="s">
        <v>226</v>
      </c>
      <c r="D2911" s="2">
        <v>2021</v>
      </c>
      <c r="E2911" s="2" t="s">
        <v>106</v>
      </c>
      <c r="F2911" s="2">
        <v>0</v>
      </c>
      <c r="G2911" s="2">
        <v>39.752899169999999</v>
      </c>
      <c r="H2911" s="2">
        <v>0.22489999999999999</v>
      </c>
      <c r="I2911" s="2">
        <v>2.8804656899999999</v>
      </c>
      <c r="J2911" s="2">
        <v>0.25697838000000001</v>
      </c>
      <c r="K2911" s="2">
        <v>8.65</v>
      </c>
      <c r="L2911" s="2">
        <v>2.7199999999999998E-2</v>
      </c>
      <c r="M2911" s="2">
        <v>0</v>
      </c>
      <c r="N2911" s="2">
        <v>568</v>
      </c>
      <c r="P2911" s="2">
        <v>6072</v>
      </c>
      <c r="Q2911" s="2">
        <v>1.01</v>
      </c>
      <c r="R2911" s="2">
        <v>0.96</v>
      </c>
      <c r="S2911" s="2">
        <v>-0.3</v>
      </c>
      <c r="T2911" s="2" t="s">
        <v>5</v>
      </c>
      <c r="U2911" s="2">
        <v>4.4109999999999996</v>
      </c>
      <c r="V2911" s="2" t="s">
        <v>9922</v>
      </c>
      <c r="W2911" s="2">
        <v>294.46273619999999</v>
      </c>
      <c r="X2911" s="2" t="s">
        <v>9923</v>
      </c>
      <c r="Y2911" s="2">
        <v>46.821402200000001</v>
      </c>
      <c r="Z2911" s="2">
        <v>811.27800000000002</v>
      </c>
      <c r="AA2911" s="2">
        <v>14.382999999999999</v>
      </c>
      <c r="AB2911" s="2">
        <v>12.849</v>
      </c>
      <c r="AC2911" s="2">
        <v>14.2875</v>
      </c>
      <c r="AD2911" s="4">
        <f t="shared" si="225"/>
        <v>0.3619328375372034</v>
      </c>
      <c r="AE2911" s="4">
        <f t="shared" si="226"/>
        <v>1.0425351206102584</v>
      </c>
      <c r="AF2911" s="4">
        <f t="shared" si="227"/>
        <v>1.7329127633951633</v>
      </c>
      <c r="AG2911" s="4">
        <f t="shared" si="228"/>
        <v>24.596920543333869</v>
      </c>
      <c r="AH2911" s="4">
        <f t="shared" si="229"/>
        <v>7.2711404329781112E-2</v>
      </c>
    </row>
    <row r="2912" spans="1:34" x14ac:dyDescent="0.3">
      <c r="A2912" s="2" t="s">
        <v>12366</v>
      </c>
      <c r="B2912" s="2" t="s">
        <v>12370</v>
      </c>
      <c r="C2912" s="2" t="s">
        <v>226</v>
      </c>
      <c r="D2912" s="2">
        <v>2021</v>
      </c>
      <c r="E2912" s="2" t="s">
        <v>106</v>
      </c>
      <c r="F2912" s="2">
        <v>0</v>
      </c>
      <c r="G2912" s="2">
        <v>5.6135802269999999</v>
      </c>
      <c r="H2912" s="2">
        <v>5.9040000000000002E-2</v>
      </c>
      <c r="I2912" s="2">
        <v>1.5006681399999999</v>
      </c>
      <c r="J2912" s="2">
        <v>0.13388087000000001</v>
      </c>
      <c r="K2912" s="2">
        <v>2.86</v>
      </c>
      <c r="L2912" s="2">
        <v>8.9999999999999993E-3</v>
      </c>
      <c r="M2912" s="2">
        <v>0</v>
      </c>
      <c r="N2912" s="2">
        <v>1165</v>
      </c>
      <c r="P2912" s="2">
        <v>6398</v>
      </c>
      <c r="Q2912" s="2">
        <v>1.101</v>
      </c>
      <c r="R2912" s="2">
        <v>1.141</v>
      </c>
      <c r="S2912" s="2">
        <v>-0.14000000000000001</v>
      </c>
      <c r="T2912" s="2" t="s">
        <v>5</v>
      </c>
      <c r="U2912" s="2">
        <v>4.4109999999999996</v>
      </c>
      <c r="V2912" s="2" t="s">
        <v>12367</v>
      </c>
      <c r="W2912" s="2">
        <v>296.30197920000001</v>
      </c>
      <c r="X2912" s="2" t="s">
        <v>12368</v>
      </c>
      <c r="Y2912" s="2">
        <v>50.672311499999999</v>
      </c>
      <c r="Z2912" s="2">
        <v>1058.72</v>
      </c>
      <c r="AA2912" s="2">
        <v>14.948</v>
      </c>
      <c r="AB2912" s="2">
        <v>13.384</v>
      </c>
      <c r="AC2912" s="2">
        <v>14.77</v>
      </c>
      <c r="AD2912" s="4">
        <f t="shared" si="225"/>
        <v>0.84627604186741201</v>
      </c>
      <c r="AE2912" s="4">
        <f t="shared" si="226"/>
        <v>1.2699794936757314</v>
      </c>
      <c r="AF2912" s="4">
        <f t="shared" si="227"/>
        <v>1.3805135872610965</v>
      </c>
      <c r="AG2912" s="4">
        <f t="shared" si="228"/>
        <v>522.81583535201548</v>
      </c>
      <c r="AH2912" s="4">
        <f t="shared" si="229"/>
        <v>4.0446199783423432E-2</v>
      </c>
    </row>
    <row r="2913" spans="1:34" x14ac:dyDescent="0.3">
      <c r="A2913" s="2" t="s">
        <v>11959</v>
      </c>
      <c r="B2913" s="2" t="s">
        <v>11958</v>
      </c>
      <c r="C2913" s="2" t="s">
        <v>226</v>
      </c>
      <c r="D2913" s="2">
        <v>2014</v>
      </c>
      <c r="E2913" s="2" t="s">
        <v>106</v>
      </c>
      <c r="F2913" s="2">
        <v>0</v>
      </c>
      <c r="G2913" s="2">
        <v>4.5444389999999997</v>
      </c>
      <c r="H2913" s="2">
        <v>5.2999999999999999E-2</v>
      </c>
      <c r="I2913" s="2">
        <v>2.91</v>
      </c>
      <c r="J2913" s="2">
        <v>0.26</v>
      </c>
      <c r="K2913" s="2">
        <v>8.8000000000000007</v>
      </c>
      <c r="L2913" s="2">
        <v>2.7699999999999999E-2</v>
      </c>
      <c r="M2913" s="2">
        <v>0</v>
      </c>
      <c r="N2913" s="2">
        <v>1017</v>
      </c>
      <c r="P2913" s="2">
        <v>5752</v>
      </c>
      <c r="Q2913" s="2">
        <v>1.0029999999999999</v>
      </c>
      <c r="R2913" s="2">
        <v>0.91400000000000003</v>
      </c>
      <c r="S2913" s="2">
        <v>0.02</v>
      </c>
      <c r="T2913" s="2" t="s">
        <v>5</v>
      </c>
      <c r="U2913" s="2">
        <v>4.4109999999999996</v>
      </c>
      <c r="V2913" s="2" t="s">
        <v>11960</v>
      </c>
      <c r="W2913" s="2">
        <v>289.83542189999997</v>
      </c>
      <c r="X2913" s="2" t="s">
        <v>11961</v>
      </c>
      <c r="Y2913" s="2">
        <v>49.825606999999998</v>
      </c>
      <c r="Z2913" s="2">
        <v>823.24199999999996</v>
      </c>
      <c r="AA2913" s="2">
        <v>15.175000000000001</v>
      </c>
      <c r="AB2913" s="2">
        <v>13.351000000000001</v>
      </c>
      <c r="AC2913" s="2">
        <v>15.0053</v>
      </c>
      <c r="AD2913" s="4">
        <f t="shared" si="225"/>
        <v>0.35711139249865603</v>
      </c>
      <c r="AE2913" s="4">
        <f t="shared" si="226"/>
        <v>1.039194152171089</v>
      </c>
      <c r="AF2913" s="4">
        <f t="shared" si="227"/>
        <v>1.7389810185329422</v>
      </c>
      <c r="AG2913" s="4">
        <f t="shared" si="228"/>
        <v>351.73491950772518</v>
      </c>
      <c r="AH2913" s="4">
        <f t="shared" si="229"/>
        <v>5.4529857795230056E-2</v>
      </c>
    </row>
    <row r="2914" spans="1:34" x14ac:dyDescent="0.3">
      <c r="A2914" s="2" t="s">
        <v>11959</v>
      </c>
      <c r="B2914" s="2" t="s">
        <v>11962</v>
      </c>
      <c r="C2914" s="2" t="s">
        <v>226</v>
      </c>
      <c r="D2914" s="2">
        <v>2014</v>
      </c>
      <c r="E2914" s="2" t="s">
        <v>106</v>
      </c>
      <c r="F2914" s="2">
        <v>0</v>
      </c>
      <c r="G2914" s="2">
        <v>12.762172</v>
      </c>
      <c r="H2914" s="2">
        <v>0.105</v>
      </c>
      <c r="I2914" s="2">
        <v>2.54</v>
      </c>
      <c r="J2914" s="2">
        <v>0.22700000000000001</v>
      </c>
      <c r="K2914" s="2">
        <v>6.99</v>
      </c>
      <c r="L2914" s="2">
        <v>2.1999999999999999E-2</v>
      </c>
      <c r="M2914" s="2">
        <v>0</v>
      </c>
      <c r="N2914" s="2">
        <v>721</v>
      </c>
      <c r="P2914" s="2">
        <v>5752</v>
      </c>
      <c r="Q2914" s="2">
        <v>1.0029999999999999</v>
      </c>
      <c r="R2914" s="2">
        <v>0.91400000000000003</v>
      </c>
      <c r="S2914" s="2">
        <v>0.02</v>
      </c>
      <c r="T2914" s="2" t="s">
        <v>5</v>
      </c>
      <c r="U2914" s="2">
        <v>4.4109999999999996</v>
      </c>
      <c r="V2914" s="2" t="s">
        <v>11960</v>
      </c>
      <c r="W2914" s="2">
        <v>289.83542189999997</v>
      </c>
      <c r="X2914" s="2" t="s">
        <v>11961</v>
      </c>
      <c r="Y2914" s="2">
        <v>49.825606999999998</v>
      </c>
      <c r="Z2914" s="2">
        <v>823.24199999999996</v>
      </c>
      <c r="AA2914" s="2">
        <v>15.175000000000001</v>
      </c>
      <c r="AB2914" s="2">
        <v>13.351000000000001</v>
      </c>
      <c r="AC2914" s="2">
        <v>15.0053</v>
      </c>
      <c r="AD2914" s="4">
        <f t="shared" si="225"/>
        <v>0.4265559712221787</v>
      </c>
      <c r="AE2914" s="4">
        <f t="shared" si="226"/>
        <v>1.0834521669043338</v>
      </c>
      <c r="AF2914" s="4">
        <f t="shared" si="227"/>
        <v>1.6589058152701159</v>
      </c>
      <c r="AG2914" s="4">
        <f t="shared" si="228"/>
        <v>89.616633913578241</v>
      </c>
      <c r="AH2914" s="4">
        <f t="shared" si="229"/>
        <v>6.1780881017306881E-2</v>
      </c>
    </row>
    <row r="2915" spans="1:34" x14ac:dyDescent="0.3">
      <c r="A2915" s="2" t="s">
        <v>11959</v>
      </c>
      <c r="B2915" s="2" t="s">
        <v>11963</v>
      </c>
      <c r="C2915" s="2" t="s">
        <v>226</v>
      </c>
      <c r="D2915" s="2">
        <v>2014</v>
      </c>
      <c r="E2915" s="2" t="s">
        <v>106</v>
      </c>
      <c r="F2915" s="2">
        <v>0</v>
      </c>
      <c r="G2915" s="2">
        <v>38.715184999999998</v>
      </c>
      <c r="H2915" s="2">
        <v>0.22</v>
      </c>
      <c r="I2915" s="2">
        <v>2.79</v>
      </c>
      <c r="J2915" s="2">
        <v>0.249</v>
      </c>
      <c r="K2915" s="2">
        <v>8.1999999999999993</v>
      </c>
      <c r="L2915" s="2">
        <v>2.58E-2</v>
      </c>
      <c r="M2915" s="2">
        <v>0</v>
      </c>
      <c r="N2915" s="2">
        <v>498</v>
      </c>
      <c r="P2915" s="2">
        <v>5752</v>
      </c>
      <c r="Q2915" s="2">
        <v>1.0029999999999999</v>
      </c>
      <c r="R2915" s="2">
        <v>0.91400000000000003</v>
      </c>
      <c r="S2915" s="2">
        <v>0.02</v>
      </c>
      <c r="T2915" s="2" t="s">
        <v>5</v>
      </c>
      <c r="U2915" s="2">
        <v>4.4109999999999996</v>
      </c>
      <c r="V2915" s="2" t="s">
        <v>11960</v>
      </c>
      <c r="W2915" s="2">
        <v>289.83542189999997</v>
      </c>
      <c r="X2915" s="2" t="s">
        <v>11961</v>
      </c>
      <c r="Y2915" s="2">
        <v>49.825606999999998</v>
      </c>
      <c r="Z2915" s="2">
        <v>823.24199999999996</v>
      </c>
      <c r="AA2915" s="2">
        <v>15.175000000000001</v>
      </c>
      <c r="AB2915" s="2">
        <v>13.351000000000001</v>
      </c>
      <c r="AC2915" s="2">
        <v>15.0053</v>
      </c>
      <c r="AD2915" s="4">
        <f t="shared" si="225"/>
        <v>0.3775732712013492</v>
      </c>
      <c r="AE2915" s="4">
        <f t="shared" si="226"/>
        <v>1.0534294266517643</v>
      </c>
      <c r="AF2915" s="4">
        <f t="shared" si="227"/>
        <v>1.7143710509567125</v>
      </c>
      <c r="AG2915" s="4">
        <f t="shared" si="228"/>
        <v>20.413706382173554</v>
      </c>
      <c r="AH2915" s="4">
        <f t="shared" si="229"/>
        <v>7.6822803733074513E-2</v>
      </c>
    </row>
    <row r="2916" spans="1:34" x14ac:dyDescent="0.3">
      <c r="A2916" s="2" t="s">
        <v>11098</v>
      </c>
      <c r="B2916" s="2" t="s">
        <v>11097</v>
      </c>
      <c r="C2916" s="2" t="s">
        <v>226</v>
      </c>
      <c r="D2916" s="2">
        <v>2023</v>
      </c>
      <c r="E2916" s="2" t="s">
        <v>106</v>
      </c>
      <c r="F2916" s="2">
        <v>0</v>
      </c>
      <c r="G2916" s="2">
        <v>3.42064689</v>
      </c>
      <c r="H2916" s="2">
        <v>4.2599999999999999E-2</v>
      </c>
      <c r="I2916" s="2">
        <v>2.27</v>
      </c>
      <c r="J2916" s="2">
        <v>0.20251617999999999</v>
      </c>
      <c r="K2916" s="2">
        <v>5.77</v>
      </c>
      <c r="L2916" s="2">
        <v>1.8200000000000001E-2</v>
      </c>
      <c r="M2916" s="2">
        <v>0</v>
      </c>
      <c r="N2916" s="2">
        <v>1129</v>
      </c>
      <c r="P2916" s="2">
        <v>5370</v>
      </c>
      <c r="Q2916" s="2">
        <v>0.96599999999999997</v>
      </c>
      <c r="R2916" s="2">
        <v>0.877</v>
      </c>
      <c r="S2916" s="2">
        <v>0.14000000000000001</v>
      </c>
      <c r="T2916" s="2" t="s">
        <v>5</v>
      </c>
      <c r="U2916" s="2">
        <v>4.4109999999999996</v>
      </c>
      <c r="V2916" s="2" t="s">
        <v>11099</v>
      </c>
      <c r="W2916" s="2">
        <v>293.5663715</v>
      </c>
      <c r="X2916" s="2" t="s">
        <v>11100</v>
      </c>
      <c r="Y2916" s="2">
        <v>42.132582499999998</v>
      </c>
      <c r="AA2916" s="2">
        <v>15.223000000000001</v>
      </c>
      <c r="AB2916" s="2">
        <v>13.555999999999999</v>
      </c>
      <c r="AC2916" s="2">
        <v>15.705299999999999</v>
      </c>
      <c r="AD2916" s="4">
        <f t="shared" si="225"/>
        <v>0.49328537721755072</v>
      </c>
      <c r="AE2916" s="4">
        <f t="shared" si="226"/>
        <v>1.11975780628384</v>
      </c>
      <c r="AF2916" s="4">
        <f t="shared" si="227"/>
        <v>1.5943181051045983</v>
      </c>
      <c r="AG2916" s="4">
        <f t="shared" si="228"/>
        <v>383.63837909432965</v>
      </c>
      <c r="AH2916" s="4">
        <f t="shared" si="229"/>
        <v>4.7449103030983868E-2</v>
      </c>
    </row>
    <row r="2917" spans="1:34" x14ac:dyDescent="0.3">
      <c r="A2917" s="2" t="s">
        <v>1726</v>
      </c>
      <c r="B2917" s="2" t="s">
        <v>1725</v>
      </c>
      <c r="C2917" s="2" t="s">
        <v>226</v>
      </c>
      <c r="D2917" s="2">
        <v>2017</v>
      </c>
      <c r="E2917" s="2" t="s">
        <v>1556</v>
      </c>
      <c r="F2917" s="2">
        <v>0</v>
      </c>
      <c r="G2917" s="2">
        <v>3.8297015000000001</v>
      </c>
      <c r="H2917" s="2">
        <v>5.0459999999999998E-2</v>
      </c>
      <c r="I2917" s="2">
        <v>12.666169999999999</v>
      </c>
      <c r="J2917" s="2">
        <v>1.1299999999999999</v>
      </c>
      <c r="K2917" s="2">
        <v>123.9537</v>
      </c>
      <c r="L2917" s="2">
        <v>0.39</v>
      </c>
      <c r="M2917" s="2">
        <v>0.51600000000000001</v>
      </c>
      <c r="N2917" s="2">
        <v>1275.3900000000001</v>
      </c>
      <c r="P2917" s="2">
        <v>5990</v>
      </c>
      <c r="Q2917" s="2">
        <v>1.117</v>
      </c>
      <c r="R2917" s="2">
        <v>1.1679999999999999</v>
      </c>
      <c r="U2917" s="2">
        <v>4.4109999999999996</v>
      </c>
      <c r="V2917" s="2" t="s">
        <v>1727</v>
      </c>
      <c r="W2917" s="2">
        <v>300.4280761</v>
      </c>
      <c r="X2917" s="2" t="s">
        <v>1728</v>
      </c>
      <c r="Y2917" s="2">
        <v>-26.077563999999999</v>
      </c>
      <c r="Z2917" s="2">
        <v>756.74199999999996</v>
      </c>
      <c r="AA2917" s="2">
        <v>14.045</v>
      </c>
      <c r="AB2917" s="2">
        <v>12.289</v>
      </c>
      <c r="AC2917" s="2">
        <v>13.893599999999999</v>
      </c>
      <c r="AD2917" s="4">
        <f t="shared" si="225"/>
        <v>6.099911820874343E-2</v>
      </c>
      <c r="AE2917" s="4">
        <f t="shared" si="226"/>
        <v>0.77262520108203969</v>
      </c>
      <c r="AF2917" s="4">
        <f t="shared" si="227"/>
        <v>3.1282906104115868</v>
      </c>
      <c r="AG2917" s="4">
        <f t="shared" si="228"/>
        <v>565.99030667794682</v>
      </c>
      <c r="AH2917" s="4">
        <f t="shared" si="229"/>
        <v>8.7596264724767586E-2</v>
      </c>
    </row>
    <row r="2918" spans="1:34" x14ac:dyDescent="0.3">
      <c r="A2918" s="2" t="s">
        <v>15828</v>
      </c>
      <c r="B2918" s="2" t="s">
        <v>15827</v>
      </c>
      <c r="C2918" s="2" t="s">
        <v>226</v>
      </c>
      <c r="D2918" s="2">
        <v>2022</v>
      </c>
      <c r="E2918" s="2" t="s">
        <v>227</v>
      </c>
      <c r="F2918" s="2">
        <v>0</v>
      </c>
      <c r="G2918" s="2">
        <v>12.998939999999999</v>
      </c>
      <c r="H2918" s="2">
        <v>0.107</v>
      </c>
      <c r="I2918" s="2">
        <v>3.83</v>
      </c>
      <c r="J2918" s="2">
        <v>0.3416903</v>
      </c>
      <c r="K2918" s="2">
        <v>9.5</v>
      </c>
      <c r="L2918" s="2">
        <v>2.9890340000000001E-2</v>
      </c>
      <c r="M2918" s="2">
        <v>0.2</v>
      </c>
      <c r="N2918" s="2">
        <v>870</v>
      </c>
      <c r="O2918" s="2" t="s">
        <v>444</v>
      </c>
      <c r="P2918" s="2">
        <v>5840</v>
      </c>
      <c r="Q2918" s="2">
        <v>1.0189999999999999</v>
      </c>
      <c r="R2918" s="2">
        <v>0.99029999999999996</v>
      </c>
      <c r="S2918" s="2">
        <v>-2.8000000000000001E-2</v>
      </c>
      <c r="T2918" s="2" t="s">
        <v>5</v>
      </c>
      <c r="U2918" s="2">
        <v>4.4119999999999999</v>
      </c>
      <c r="V2918" s="2" t="s">
        <v>15829</v>
      </c>
      <c r="W2918" s="2">
        <v>354.24082900000002</v>
      </c>
      <c r="X2918" s="2" t="s">
        <v>15830</v>
      </c>
      <c r="Y2918" s="2">
        <v>39.639279299999998</v>
      </c>
      <c r="Z2918" s="2">
        <v>155.14099999999999</v>
      </c>
      <c r="AA2918" s="2">
        <v>10.622</v>
      </c>
      <c r="AB2918" s="2">
        <v>9.19</v>
      </c>
      <c r="AC2918" s="2">
        <v>10.552099999999999</v>
      </c>
      <c r="AD2918" s="4">
        <f t="shared" si="225"/>
        <v>0.16909364400665289</v>
      </c>
      <c r="AE2918" s="4">
        <f t="shared" si="226"/>
        <v>0.64762865654548052</v>
      </c>
      <c r="AF2918" s="4">
        <f t="shared" si="227"/>
        <v>1.5749342064255225</v>
      </c>
      <c r="AG2918" s="4">
        <f t="shared" si="228"/>
        <v>94.650312255661348</v>
      </c>
      <c r="AH2918" s="4">
        <f t="shared" si="229"/>
        <v>5.3395270299057523E-2</v>
      </c>
    </row>
    <row r="2919" spans="1:34" x14ac:dyDescent="0.3">
      <c r="A2919" s="2" t="s">
        <v>17570</v>
      </c>
      <c r="B2919" s="2" t="s">
        <v>17569</v>
      </c>
      <c r="C2919" s="2" t="s">
        <v>226</v>
      </c>
      <c r="D2919" s="2">
        <v>2023</v>
      </c>
      <c r="E2919" s="2" t="s">
        <v>227</v>
      </c>
      <c r="F2919" s="2">
        <v>0</v>
      </c>
      <c r="G2919" s="2">
        <v>3.9451520000000002</v>
      </c>
      <c r="H2919" s="2">
        <v>4.8000000000000001E-2</v>
      </c>
      <c r="I2919" s="2">
        <v>2.58606487</v>
      </c>
      <c r="J2919" s="2">
        <v>0.23071364999999999</v>
      </c>
      <c r="K2919" s="2">
        <v>10</v>
      </c>
      <c r="L2919" s="2">
        <v>3.1463520000000002E-2</v>
      </c>
      <c r="M2919" s="2">
        <v>0</v>
      </c>
      <c r="N2919" s="2">
        <v>1124.8499999999999</v>
      </c>
      <c r="P2919" s="2">
        <v>5597</v>
      </c>
      <c r="Q2919" s="2">
        <v>0.98819999999999997</v>
      </c>
      <c r="R2919" s="2">
        <v>0.92449999999999999</v>
      </c>
      <c r="S2919" s="2">
        <v>1E-3</v>
      </c>
      <c r="T2919" s="2" t="s">
        <v>5</v>
      </c>
      <c r="U2919" s="2">
        <v>4.4119999999999999</v>
      </c>
      <c r="V2919" s="2" t="s">
        <v>17571</v>
      </c>
      <c r="W2919" s="2">
        <v>158.90070130000001</v>
      </c>
      <c r="X2919" s="2" t="s">
        <v>17572</v>
      </c>
      <c r="Y2919" s="2">
        <v>-5.1813735000000003</v>
      </c>
      <c r="Z2919" s="2">
        <v>142.86699999999999</v>
      </c>
      <c r="AA2919" s="2">
        <v>10.606</v>
      </c>
      <c r="AB2919" s="2">
        <v>9.1340000000000003</v>
      </c>
      <c r="AC2919" s="2">
        <v>10.6364</v>
      </c>
      <c r="AD2919" s="4">
        <f t="shared" si="225"/>
        <v>0.5782048841155758</v>
      </c>
      <c r="AE2919" s="4">
        <f t="shared" si="226"/>
        <v>1.4952753384737116</v>
      </c>
      <c r="AF2919" s="4">
        <f t="shared" si="227"/>
        <v>1.9664381566182612</v>
      </c>
      <c r="AG2919" s="4">
        <f t="shared" si="228"/>
        <v>373.17994980696881</v>
      </c>
      <c r="AH2919" s="4">
        <f t="shared" si="229"/>
        <v>5.8631767471437064E-2</v>
      </c>
    </row>
    <row r="2920" spans="1:34" x14ac:dyDescent="0.3">
      <c r="A2920" s="2" t="s">
        <v>12316</v>
      </c>
      <c r="B2920" s="2" t="s">
        <v>12315</v>
      </c>
      <c r="C2920" s="2" t="s">
        <v>226</v>
      </c>
      <c r="D2920" s="2">
        <v>2014</v>
      </c>
      <c r="E2920" s="2" t="s">
        <v>106</v>
      </c>
      <c r="F2920" s="2">
        <v>0</v>
      </c>
      <c r="G2920" s="2">
        <v>10.043685999999999</v>
      </c>
      <c r="H2920" s="2">
        <v>9.7000000000000003E-2</v>
      </c>
      <c r="I2920" s="2">
        <v>2.73</v>
      </c>
      <c r="J2920" s="2">
        <v>0.24399999999999999</v>
      </c>
      <c r="K2920" s="2">
        <v>12.8</v>
      </c>
      <c r="L2920" s="2">
        <v>0.04</v>
      </c>
      <c r="M2920" s="2">
        <v>0</v>
      </c>
      <c r="N2920" s="2">
        <v>951</v>
      </c>
      <c r="P2920" s="2">
        <v>6326</v>
      </c>
      <c r="Q2920" s="2">
        <v>1.1259999999999999</v>
      </c>
      <c r="R2920" s="2">
        <v>0.99199999999999999</v>
      </c>
      <c r="S2920" s="2">
        <v>0.01</v>
      </c>
      <c r="T2920" s="2" t="s">
        <v>5</v>
      </c>
      <c r="U2920" s="2">
        <v>4.4119999999999999</v>
      </c>
      <c r="V2920" s="2" t="s">
        <v>12317</v>
      </c>
      <c r="W2920" s="2">
        <v>294.33851090000002</v>
      </c>
      <c r="X2920" s="2" t="s">
        <v>12318</v>
      </c>
      <c r="Y2920" s="2">
        <v>50.336517800000003</v>
      </c>
      <c r="Z2920" s="2">
        <v>1432.61</v>
      </c>
      <c r="AA2920" s="2">
        <v>15.76</v>
      </c>
      <c r="AB2920" s="2">
        <v>13.819000000000001</v>
      </c>
      <c r="AC2920" s="2">
        <v>15.192</v>
      </c>
      <c r="AD2920" s="4">
        <f t="shared" si="225"/>
        <v>0.62910339446989616</v>
      </c>
      <c r="AE2920" s="4">
        <f t="shared" si="226"/>
        <v>1.7174522669028165</v>
      </c>
      <c r="AF2920" s="4">
        <f t="shared" si="227"/>
        <v>2.1653278478430673</v>
      </c>
      <c r="AG2920" s="4">
        <f t="shared" si="228"/>
        <v>193.61540670232822</v>
      </c>
      <c r="AH2920" s="4">
        <f t="shared" si="229"/>
        <v>7.0215566297047172E-2</v>
      </c>
    </row>
    <row r="2921" spans="1:34" x14ac:dyDescent="0.3">
      <c r="A2921" s="2" t="s">
        <v>12316</v>
      </c>
      <c r="B2921" s="2" t="s">
        <v>12319</v>
      </c>
      <c r="C2921" s="2" t="s">
        <v>226</v>
      </c>
      <c r="D2921" s="2">
        <v>2014</v>
      </c>
      <c r="E2921" s="2" t="s">
        <v>106</v>
      </c>
      <c r="F2921" s="2">
        <v>0</v>
      </c>
      <c r="G2921" s="2">
        <v>15.163161000000001</v>
      </c>
      <c r="H2921" s="2">
        <v>0.127</v>
      </c>
      <c r="I2921" s="2">
        <v>3.04</v>
      </c>
      <c r="J2921" s="2">
        <v>0.27100000000000002</v>
      </c>
      <c r="K2921" s="2">
        <v>13.2</v>
      </c>
      <c r="L2921" s="2">
        <v>4.2000000000000003E-2</v>
      </c>
      <c r="M2921" s="2">
        <v>0</v>
      </c>
      <c r="N2921" s="2">
        <v>829</v>
      </c>
      <c r="P2921" s="2">
        <v>6326</v>
      </c>
      <c r="Q2921" s="2">
        <v>1.1259999999999999</v>
      </c>
      <c r="R2921" s="2">
        <v>0.99199999999999999</v>
      </c>
      <c r="S2921" s="2">
        <v>0.01</v>
      </c>
      <c r="T2921" s="2" t="s">
        <v>5</v>
      </c>
      <c r="U2921" s="2">
        <v>4.4119999999999999</v>
      </c>
      <c r="V2921" s="2" t="s">
        <v>12317</v>
      </c>
      <c r="W2921" s="2">
        <v>294.33851090000002</v>
      </c>
      <c r="X2921" s="2" t="s">
        <v>12318</v>
      </c>
      <c r="Y2921" s="2">
        <v>50.336517800000003</v>
      </c>
      <c r="Z2921" s="2">
        <v>1432.61</v>
      </c>
      <c r="AA2921" s="2">
        <v>15.76</v>
      </c>
      <c r="AB2921" s="2">
        <v>13.819000000000001</v>
      </c>
      <c r="AC2921" s="2">
        <v>15.192</v>
      </c>
      <c r="AD2921" s="4">
        <f t="shared" si="225"/>
        <v>0.46984345385624721</v>
      </c>
      <c r="AE2921" s="4">
        <f t="shared" si="226"/>
        <v>1.4283240997229916</v>
      </c>
      <c r="AF2921" s="4">
        <f t="shared" si="227"/>
        <v>2.0837718836662269</v>
      </c>
      <c r="AG2921" s="4">
        <f t="shared" si="228"/>
        <v>112.94732231770142</v>
      </c>
      <c r="AH2921" s="4">
        <f t="shared" si="229"/>
        <v>7.2372388945885255E-2</v>
      </c>
    </row>
    <row r="2922" spans="1:34" x14ac:dyDescent="0.3">
      <c r="A2922" s="2" t="s">
        <v>6028</v>
      </c>
      <c r="B2922" s="2" t="s">
        <v>6027</v>
      </c>
      <c r="C2922" s="2" t="s">
        <v>226</v>
      </c>
      <c r="D2922" s="2">
        <v>2022</v>
      </c>
      <c r="E2922" s="2" t="s">
        <v>271</v>
      </c>
      <c r="F2922" s="2">
        <v>0</v>
      </c>
      <c r="G2922" s="2">
        <v>5.9382000000000001</v>
      </c>
      <c r="H2922" s="2">
        <v>5.8599999999999999E-2</v>
      </c>
      <c r="I2922" s="2">
        <v>2.1160000000000001</v>
      </c>
      <c r="J2922" s="2">
        <v>0.18877720000000001</v>
      </c>
      <c r="K2922" s="2">
        <v>5.13</v>
      </c>
      <c r="L2922" s="2">
        <v>1.61E-2</v>
      </c>
      <c r="P2922" s="2">
        <v>5590</v>
      </c>
      <c r="Q2922" s="2">
        <v>0.97699999999999998</v>
      </c>
      <c r="R2922" s="2">
        <v>0.89300000000000002</v>
      </c>
      <c r="S2922" s="2">
        <v>1.4E-2</v>
      </c>
      <c r="T2922" s="2" t="s">
        <v>5</v>
      </c>
      <c r="U2922" s="2">
        <v>4.4119999999999999</v>
      </c>
      <c r="V2922" s="2" t="s">
        <v>6029</v>
      </c>
      <c r="W2922" s="2">
        <v>76.2621295</v>
      </c>
      <c r="X2922" s="2" t="s">
        <v>6030</v>
      </c>
      <c r="Y2922" s="2">
        <v>21.580162000000001</v>
      </c>
      <c r="Z2922" s="2">
        <v>654.08500000000004</v>
      </c>
      <c r="AA2922" s="2">
        <v>15.746</v>
      </c>
      <c r="AB2922" s="2">
        <v>12.542</v>
      </c>
      <c r="AC2922" s="2">
        <v>15.149100000000001</v>
      </c>
      <c r="AD2922" s="4">
        <f t="shared" si="225"/>
        <v>0.54146498218415129</v>
      </c>
      <c r="AE2922" s="4">
        <f t="shared" si="226"/>
        <v>1.1457399023016641</v>
      </c>
      <c r="AF2922" s="4">
        <f t="shared" si="227"/>
        <v>1.5570438764756507</v>
      </c>
      <c r="AG2922" s="4">
        <f t="shared" si="228"/>
        <v>243.51794877591757</v>
      </c>
      <c r="AH2922" s="4" t="str">
        <f t="shared" si="229"/>
        <v/>
      </c>
    </row>
    <row r="2923" spans="1:34" x14ac:dyDescent="0.3">
      <c r="A2923" s="2" t="s">
        <v>1746</v>
      </c>
      <c r="B2923" s="2" t="s">
        <v>1745</v>
      </c>
      <c r="C2923" s="2" t="s">
        <v>226</v>
      </c>
      <c r="D2923" s="2">
        <v>2019</v>
      </c>
      <c r="E2923" s="2" t="s">
        <v>1556</v>
      </c>
      <c r="F2923" s="2">
        <v>0</v>
      </c>
      <c r="G2923" s="2">
        <v>4.2042001000000004</v>
      </c>
      <c r="H2923" s="2">
        <v>5.4120000000000001E-2</v>
      </c>
      <c r="I2923" s="2">
        <v>14.022459</v>
      </c>
      <c r="J2923" s="2">
        <v>1.2509999999999999</v>
      </c>
      <c r="K2923" s="2">
        <v>292.72143</v>
      </c>
      <c r="L2923" s="2">
        <v>0.92100000000000004</v>
      </c>
      <c r="M2923" s="2">
        <v>9.1999999999999998E-2</v>
      </c>
      <c r="N2923" s="2">
        <v>1367</v>
      </c>
      <c r="P2923" s="2">
        <v>6214</v>
      </c>
      <c r="Q2923" s="2">
        <v>1.1259999999999999</v>
      </c>
      <c r="R2923" s="2">
        <v>1.1955</v>
      </c>
      <c r="S2923" s="2">
        <v>0.108</v>
      </c>
      <c r="T2923" s="2" t="s">
        <v>5</v>
      </c>
      <c r="U2923" s="2">
        <v>4.4120999999999997</v>
      </c>
      <c r="V2923" s="2" t="s">
        <v>1747</v>
      </c>
      <c r="W2923" s="2">
        <v>114.28338189999999</v>
      </c>
      <c r="X2923" s="2" t="s">
        <v>1748</v>
      </c>
      <c r="Y2923" s="2">
        <v>-32.755418800000001</v>
      </c>
      <c r="Z2923" s="2">
        <v>609.83799999999997</v>
      </c>
      <c r="AA2923" s="2">
        <v>13.525</v>
      </c>
      <c r="AB2923" s="2">
        <v>12.02</v>
      </c>
      <c r="AC2923" s="2">
        <v>13.3498</v>
      </c>
      <c r="AD2923" s="4">
        <f t="shared" si="225"/>
        <v>0.10616515093390483</v>
      </c>
      <c r="AE2923" s="4">
        <f t="shared" si="226"/>
        <v>1.4886964761994921</v>
      </c>
      <c r="AF2923" s="4">
        <f t="shared" si="227"/>
        <v>4.5689369990132116</v>
      </c>
      <c r="AG2923" s="4">
        <f t="shared" si="228"/>
        <v>579.07664668222219</v>
      </c>
      <c r="AH2923" s="4">
        <f t="shared" si="229"/>
        <v>0.12357508342823577</v>
      </c>
    </row>
    <row r="2924" spans="1:34" x14ac:dyDescent="0.3">
      <c r="A2924" s="2" t="s">
        <v>9667</v>
      </c>
      <c r="B2924" s="2" t="s">
        <v>9666</v>
      </c>
      <c r="C2924" s="2" t="s">
        <v>226</v>
      </c>
      <c r="D2924" s="2">
        <v>2020</v>
      </c>
      <c r="E2924" s="2" t="s">
        <v>106</v>
      </c>
      <c r="F2924" s="2">
        <v>0</v>
      </c>
      <c r="G2924" s="2">
        <v>15.433999999999999</v>
      </c>
      <c r="H2924" s="2">
        <v>0.124</v>
      </c>
      <c r="I2924" s="2">
        <v>4.3476440500000004</v>
      </c>
      <c r="J2924" s="2">
        <v>0.38787082000000001</v>
      </c>
      <c r="K2924" s="2">
        <v>17.399999999999999</v>
      </c>
      <c r="L2924" s="2">
        <v>5.4800000000000001E-2</v>
      </c>
      <c r="M2924" s="2">
        <v>0</v>
      </c>
      <c r="N2924" s="2">
        <v>721</v>
      </c>
      <c r="P2924" s="2">
        <v>5542</v>
      </c>
      <c r="Q2924" s="2">
        <v>1.01738</v>
      </c>
      <c r="R2924" s="2">
        <v>0.98</v>
      </c>
      <c r="S2924" s="2">
        <v>7.0000000000000007E-2</v>
      </c>
      <c r="T2924" s="2" t="s">
        <v>5</v>
      </c>
      <c r="U2924" s="2">
        <v>4.4143299999999996</v>
      </c>
      <c r="V2924" s="2" t="s">
        <v>9668</v>
      </c>
      <c r="W2924" s="2">
        <v>297.35230760000002</v>
      </c>
      <c r="X2924" s="2" t="s">
        <v>9669</v>
      </c>
      <c r="Y2924" s="2">
        <v>46.095930899999999</v>
      </c>
      <c r="Z2924" s="2">
        <v>1335.64</v>
      </c>
      <c r="AA2924" s="2">
        <v>15.792</v>
      </c>
      <c r="AB2924" s="2">
        <v>14.013</v>
      </c>
      <c r="AC2924" s="2">
        <v>15.6767</v>
      </c>
      <c r="AD2924" s="4">
        <f t="shared" si="225"/>
        <v>0.21173239363970234</v>
      </c>
      <c r="AE2924" s="4">
        <f t="shared" si="226"/>
        <v>0.92053708139990986</v>
      </c>
      <c r="AF2924" s="4">
        <f t="shared" si="227"/>
        <v>2.0005418177965399</v>
      </c>
      <c r="AG2924" s="4">
        <f t="shared" si="228"/>
        <v>56.974294638640139</v>
      </c>
      <c r="AH2924" s="4">
        <f t="shared" si="229"/>
        <v>7.4504070621580237E-2</v>
      </c>
    </row>
    <row r="2925" spans="1:34" x14ac:dyDescent="0.3">
      <c r="A2925" s="2" t="s">
        <v>10915</v>
      </c>
      <c r="B2925" s="2" t="s">
        <v>10914</v>
      </c>
      <c r="C2925" s="2" t="s">
        <v>226</v>
      </c>
      <c r="D2925" s="2">
        <v>2014</v>
      </c>
      <c r="E2925" s="2" t="s">
        <v>106</v>
      </c>
      <c r="F2925" s="2">
        <v>0</v>
      </c>
      <c r="G2925" s="2">
        <v>2.0922809999999998</v>
      </c>
      <c r="H2925" s="2">
        <v>3.2000000000000001E-2</v>
      </c>
      <c r="I2925" s="2">
        <v>1.51</v>
      </c>
      <c r="J2925" s="2">
        <v>0.13500000000000001</v>
      </c>
      <c r="K2925" s="2">
        <v>2.89</v>
      </c>
      <c r="L2925" s="2">
        <v>9.0900000000000009E-3</v>
      </c>
      <c r="M2925" s="2">
        <v>0</v>
      </c>
      <c r="N2925" s="2">
        <v>1648</v>
      </c>
      <c r="P2925" s="2">
        <v>6089</v>
      </c>
      <c r="Q2925" s="2">
        <v>1.0249999999999999</v>
      </c>
      <c r="R2925" s="2">
        <v>0.94</v>
      </c>
      <c r="S2925" s="2">
        <v>-0.03</v>
      </c>
      <c r="T2925" s="2" t="s">
        <v>5</v>
      </c>
      <c r="U2925" s="2">
        <v>4.415</v>
      </c>
      <c r="V2925" s="2" t="s">
        <v>10916</v>
      </c>
      <c r="W2925" s="2">
        <v>291.971429</v>
      </c>
      <c r="X2925" s="2" t="s">
        <v>10917</v>
      </c>
      <c r="Y2925" s="2">
        <v>47.864049799999997</v>
      </c>
      <c r="Z2925" s="2">
        <v>1097.97</v>
      </c>
      <c r="AA2925" s="2">
        <v>14.968999999999999</v>
      </c>
      <c r="AB2925" s="2">
        <v>13.512</v>
      </c>
      <c r="AC2925" s="2">
        <v>14.9117</v>
      </c>
      <c r="AD2925" s="4">
        <f t="shared" si="225"/>
        <v>0.83939620401219772</v>
      </c>
      <c r="AE2925" s="4">
        <f t="shared" si="226"/>
        <v>1.2674882680584185</v>
      </c>
      <c r="AF2925" s="4">
        <f t="shared" si="227"/>
        <v>1.3834403799109711</v>
      </c>
      <c r="AG2925" s="4">
        <f t="shared" si="228"/>
        <v>1265.381615342397</v>
      </c>
      <c r="AH2925" s="4">
        <f t="shared" si="229"/>
        <v>3.4078607773025321E-2</v>
      </c>
    </row>
    <row r="2926" spans="1:34" x14ac:dyDescent="0.3">
      <c r="A2926" s="2" t="s">
        <v>10915</v>
      </c>
      <c r="B2926" s="2" t="s">
        <v>10918</v>
      </c>
      <c r="C2926" s="2" t="s">
        <v>226</v>
      </c>
      <c r="D2926" s="2">
        <v>2014</v>
      </c>
      <c r="E2926" s="2" t="s">
        <v>106</v>
      </c>
      <c r="F2926" s="2">
        <v>0</v>
      </c>
      <c r="G2926" s="2">
        <v>17.308032000000001</v>
      </c>
      <c r="H2926" s="2">
        <v>0.13100000000000001</v>
      </c>
      <c r="I2926" s="2">
        <v>2.59</v>
      </c>
      <c r="J2926" s="2">
        <v>0.23100000000000001</v>
      </c>
      <c r="K2926" s="2">
        <v>7.22</v>
      </c>
      <c r="L2926" s="2">
        <v>2.2700000000000001E-2</v>
      </c>
      <c r="M2926" s="2">
        <v>0</v>
      </c>
      <c r="N2926" s="2">
        <v>815</v>
      </c>
      <c r="P2926" s="2">
        <v>6089</v>
      </c>
      <c r="Q2926" s="2">
        <v>1.0249999999999999</v>
      </c>
      <c r="R2926" s="2">
        <v>0.94</v>
      </c>
      <c r="S2926" s="2">
        <v>-0.03</v>
      </c>
      <c r="T2926" s="2" t="s">
        <v>5</v>
      </c>
      <c r="U2926" s="2">
        <v>4.415</v>
      </c>
      <c r="V2926" s="2" t="s">
        <v>10916</v>
      </c>
      <c r="W2926" s="2">
        <v>291.971429</v>
      </c>
      <c r="X2926" s="2" t="s">
        <v>10917</v>
      </c>
      <c r="Y2926" s="2">
        <v>47.864049799999997</v>
      </c>
      <c r="Z2926" s="2">
        <v>1097.97</v>
      </c>
      <c r="AA2926" s="2">
        <v>14.968999999999999</v>
      </c>
      <c r="AB2926" s="2">
        <v>13.512</v>
      </c>
      <c r="AC2926" s="2">
        <v>14.9117</v>
      </c>
      <c r="AD2926" s="4">
        <f t="shared" si="225"/>
        <v>0.41556398796153732</v>
      </c>
      <c r="AE2926" s="4">
        <f t="shared" si="226"/>
        <v>1.0763107288203815</v>
      </c>
      <c r="AF2926" s="4">
        <f t="shared" si="227"/>
        <v>1.6696241456222378</v>
      </c>
      <c r="AG2926" s="4">
        <f t="shared" si="228"/>
        <v>75.505551780817797</v>
      </c>
      <c r="AH2926" s="4">
        <f t="shared" si="229"/>
        <v>5.8484382978064263E-2</v>
      </c>
    </row>
    <row r="2927" spans="1:34" x14ac:dyDescent="0.3">
      <c r="A2927" s="2" t="s">
        <v>10915</v>
      </c>
      <c r="B2927" s="2" t="s">
        <v>10919</v>
      </c>
      <c r="C2927" s="2" t="s">
        <v>226</v>
      </c>
      <c r="D2927" s="2">
        <v>2014</v>
      </c>
      <c r="E2927" s="2" t="s">
        <v>106</v>
      </c>
      <c r="F2927" s="2">
        <v>0</v>
      </c>
      <c r="G2927" s="2">
        <v>52.814973000000002</v>
      </c>
      <c r="H2927" s="2">
        <v>0.27500000000000002</v>
      </c>
      <c r="I2927" s="2">
        <v>2.4</v>
      </c>
      <c r="J2927" s="2">
        <v>0.214</v>
      </c>
      <c r="K2927" s="2">
        <v>6.35</v>
      </c>
      <c r="L2927" s="2">
        <v>0.02</v>
      </c>
      <c r="M2927" s="2">
        <v>0</v>
      </c>
      <c r="N2927" s="2">
        <v>562</v>
      </c>
      <c r="P2927" s="2">
        <v>6089</v>
      </c>
      <c r="Q2927" s="2">
        <v>1.0249999999999999</v>
      </c>
      <c r="R2927" s="2">
        <v>0.94</v>
      </c>
      <c r="S2927" s="2">
        <v>-0.03</v>
      </c>
      <c r="T2927" s="2" t="s">
        <v>5</v>
      </c>
      <c r="U2927" s="2">
        <v>4.415</v>
      </c>
      <c r="V2927" s="2" t="s">
        <v>10916</v>
      </c>
      <c r="W2927" s="2">
        <v>291.971429</v>
      </c>
      <c r="X2927" s="2" t="s">
        <v>10917</v>
      </c>
      <c r="Y2927" s="2">
        <v>47.864049799999997</v>
      </c>
      <c r="Z2927" s="2">
        <v>1097.97</v>
      </c>
      <c r="AA2927" s="2">
        <v>14.968999999999999</v>
      </c>
      <c r="AB2927" s="2">
        <v>13.512</v>
      </c>
      <c r="AC2927" s="2">
        <v>14.9117</v>
      </c>
      <c r="AD2927" s="4">
        <f t="shared" si="225"/>
        <v>0.45934606481481477</v>
      </c>
      <c r="AE2927" s="4">
        <f t="shared" si="226"/>
        <v>1.1024305555555556</v>
      </c>
      <c r="AF2927" s="4">
        <f t="shared" si="227"/>
        <v>1.6266017746619279</v>
      </c>
      <c r="AG2927" s="4">
        <f t="shared" si="228"/>
        <v>17.133894533694072</v>
      </c>
      <c r="AH2927" s="4">
        <f t="shared" si="229"/>
        <v>6.8614054635152424E-2</v>
      </c>
    </row>
    <row r="2928" spans="1:34" x14ac:dyDescent="0.3">
      <c r="A2928" s="2" t="s">
        <v>9087</v>
      </c>
      <c r="B2928" s="2" t="s">
        <v>9086</v>
      </c>
      <c r="C2928" s="2" t="s">
        <v>226</v>
      </c>
      <c r="D2928" s="2">
        <v>2014</v>
      </c>
      <c r="E2928" s="2" t="s">
        <v>106</v>
      </c>
      <c r="F2928" s="2">
        <v>0</v>
      </c>
      <c r="G2928" s="2">
        <v>33.040531999999999</v>
      </c>
      <c r="H2928" s="2">
        <v>0.19800000000000001</v>
      </c>
      <c r="I2928" s="2">
        <v>2.2599999999999998</v>
      </c>
      <c r="J2928" s="2">
        <v>0.20200000000000001</v>
      </c>
      <c r="K2928" s="2">
        <v>5.73</v>
      </c>
      <c r="L2928" s="2">
        <v>1.7999999999999999E-2</v>
      </c>
      <c r="M2928" s="2">
        <v>0</v>
      </c>
      <c r="N2928" s="2">
        <v>561</v>
      </c>
      <c r="P2928" s="2">
        <v>5690</v>
      </c>
      <c r="Q2928" s="2">
        <v>1.0009999999999999</v>
      </c>
      <c r="R2928" s="2">
        <v>0.93300000000000005</v>
      </c>
      <c r="S2928" s="2">
        <v>0.02</v>
      </c>
      <c r="T2928" s="2" t="s">
        <v>5</v>
      </c>
      <c r="U2928" s="2">
        <v>4.415</v>
      </c>
      <c r="V2928" s="2" t="s">
        <v>9088</v>
      </c>
      <c r="W2928" s="2">
        <v>289.78053929999999</v>
      </c>
      <c r="X2928" s="2" t="s">
        <v>9089</v>
      </c>
      <c r="Y2928" s="2">
        <v>49.896562400000001</v>
      </c>
      <c r="Z2928" s="2">
        <v>915.21199999999999</v>
      </c>
      <c r="AA2928" s="2">
        <v>14.646000000000001</v>
      </c>
      <c r="AB2928" s="2">
        <v>12.986000000000001</v>
      </c>
      <c r="AC2928" s="2">
        <v>14.5121</v>
      </c>
      <c r="AD2928" s="4">
        <f t="shared" si="225"/>
        <v>0.49639717873139966</v>
      </c>
      <c r="AE2928" s="4">
        <f t="shared" si="226"/>
        <v>1.121857623932963</v>
      </c>
      <c r="AF2928" s="4">
        <f t="shared" si="227"/>
        <v>1.5922933869386307</v>
      </c>
      <c r="AG2928" s="4">
        <f t="shared" si="228"/>
        <v>24.036802218407626</v>
      </c>
      <c r="AH2928" s="4">
        <f t="shared" si="229"/>
        <v>6.7226679488841021E-2</v>
      </c>
    </row>
    <row r="2929" spans="1:34" x14ac:dyDescent="0.3">
      <c r="A2929" s="2" t="s">
        <v>9087</v>
      </c>
      <c r="B2929" s="2" t="s">
        <v>9090</v>
      </c>
      <c r="C2929" s="2" t="s">
        <v>226</v>
      </c>
      <c r="D2929" s="2">
        <v>2014</v>
      </c>
      <c r="E2929" s="2" t="s">
        <v>106</v>
      </c>
      <c r="F2929" s="2">
        <v>0</v>
      </c>
      <c r="G2929" s="2">
        <v>62.303275999999997</v>
      </c>
      <c r="H2929" s="2">
        <v>0.30299999999999999</v>
      </c>
      <c r="I2929" s="2">
        <v>2.95</v>
      </c>
      <c r="J2929" s="2">
        <v>0.26300000000000001</v>
      </c>
      <c r="K2929" s="2">
        <v>9.01</v>
      </c>
      <c r="L2929" s="2">
        <v>2.8299999999999999E-2</v>
      </c>
      <c r="M2929" s="2">
        <v>0</v>
      </c>
      <c r="N2929" s="2">
        <v>454</v>
      </c>
      <c r="P2929" s="2">
        <v>5690</v>
      </c>
      <c r="Q2929" s="2">
        <v>1.0009999999999999</v>
      </c>
      <c r="R2929" s="2">
        <v>0.93300000000000005</v>
      </c>
      <c r="S2929" s="2">
        <v>0.02</v>
      </c>
      <c r="T2929" s="2" t="s">
        <v>5</v>
      </c>
      <c r="U2929" s="2">
        <v>4.415</v>
      </c>
      <c r="V2929" s="2" t="s">
        <v>9088</v>
      </c>
      <c r="W2929" s="2">
        <v>289.78053929999999</v>
      </c>
      <c r="X2929" s="2" t="s">
        <v>9089</v>
      </c>
      <c r="Y2929" s="2">
        <v>49.896562400000001</v>
      </c>
      <c r="Z2929" s="2">
        <v>915.21199999999999</v>
      </c>
      <c r="AA2929" s="2">
        <v>14.646000000000001</v>
      </c>
      <c r="AB2929" s="2">
        <v>12.986000000000001</v>
      </c>
      <c r="AC2929" s="2">
        <v>14.5121</v>
      </c>
      <c r="AD2929" s="4">
        <f t="shared" si="225"/>
        <v>0.35096090642178601</v>
      </c>
      <c r="AE2929" s="4">
        <f t="shared" si="226"/>
        <v>1.0353346739442688</v>
      </c>
      <c r="AF2929" s="4">
        <f t="shared" si="227"/>
        <v>1.7476376306704982</v>
      </c>
      <c r="AG2929" s="4">
        <f t="shared" si="228"/>
        <v>10.264122190313069</v>
      </c>
      <c r="AH2929" s="4">
        <f t="shared" si="229"/>
        <v>8.2020698044991361E-2</v>
      </c>
    </row>
    <row r="2930" spans="1:34" x14ac:dyDescent="0.3">
      <c r="A2930" s="2" t="s">
        <v>10887</v>
      </c>
      <c r="B2930" s="2" t="s">
        <v>10886</v>
      </c>
      <c r="C2930" s="2" t="s">
        <v>226</v>
      </c>
      <c r="D2930" s="2">
        <v>2021</v>
      </c>
      <c r="E2930" s="2" t="s">
        <v>106</v>
      </c>
      <c r="F2930" s="2">
        <v>0</v>
      </c>
      <c r="G2930" s="2">
        <v>4.943290234</v>
      </c>
      <c r="H2930" s="2">
        <v>5.6050000000000003E-2</v>
      </c>
      <c r="I2930" s="2">
        <v>1.1798408899999999</v>
      </c>
      <c r="J2930" s="2">
        <v>0.10525854</v>
      </c>
      <c r="K2930" s="2">
        <v>1.76</v>
      </c>
      <c r="L2930" s="2">
        <v>5.5300000000000002E-3</v>
      </c>
      <c r="M2930" s="2">
        <v>0</v>
      </c>
      <c r="N2930" s="2">
        <v>1058</v>
      </c>
      <c r="P2930" s="2">
        <v>5661</v>
      </c>
      <c r="Q2930" s="2">
        <v>1.008</v>
      </c>
      <c r="R2930" s="2">
        <v>0.96399999999999997</v>
      </c>
      <c r="S2930" s="2">
        <v>0.1</v>
      </c>
      <c r="T2930" s="2" t="s">
        <v>5</v>
      </c>
      <c r="U2930" s="2">
        <v>4.415</v>
      </c>
      <c r="V2930" s="2" t="s">
        <v>10888</v>
      </c>
      <c r="W2930" s="2">
        <v>283.99508500000002</v>
      </c>
      <c r="X2930" s="2" t="s">
        <v>10889</v>
      </c>
      <c r="Y2930" s="2">
        <v>39.917012100000001</v>
      </c>
      <c r="Z2930" s="2">
        <v>328.00700000000001</v>
      </c>
      <c r="AA2930" s="2">
        <v>12.81</v>
      </c>
      <c r="AB2930" s="2">
        <v>11.106</v>
      </c>
      <c r="AC2930" s="2">
        <v>12.678100000000001</v>
      </c>
      <c r="AD2930" s="4">
        <f t="shared" si="225"/>
        <v>1.0716237674438767</v>
      </c>
      <c r="AE2930" s="4">
        <f t="shared" si="226"/>
        <v>1.2643455395261365</v>
      </c>
      <c r="AF2930" s="4">
        <f t="shared" si="227"/>
        <v>1.2213625860579023</v>
      </c>
      <c r="AG2930" s="4">
        <f t="shared" si="228"/>
        <v>298.01100348445914</v>
      </c>
      <c r="AH2930" s="4">
        <f t="shared" si="229"/>
        <v>3.7549294212568737E-2</v>
      </c>
    </row>
    <row r="2931" spans="1:34" x14ac:dyDescent="0.3">
      <c r="A2931" s="2" t="s">
        <v>9623</v>
      </c>
      <c r="B2931" s="2" t="s">
        <v>9622</v>
      </c>
      <c r="C2931" s="2" t="s">
        <v>226</v>
      </c>
      <c r="D2931" s="2">
        <v>2018</v>
      </c>
      <c r="E2931" s="2" t="s">
        <v>106</v>
      </c>
      <c r="F2931" s="2">
        <v>0</v>
      </c>
      <c r="G2931" s="2">
        <v>11.872878699999999</v>
      </c>
      <c r="H2931" s="2">
        <v>0.10290000000000001</v>
      </c>
      <c r="I2931" s="2">
        <v>2.2130000000000001</v>
      </c>
      <c r="J2931" s="2">
        <v>0.19743098000000001</v>
      </c>
      <c r="K2931" s="2">
        <v>5.4</v>
      </c>
      <c r="L2931" s="2">
        <v>1.69903E-2</v>
      </c>
      <c r="M2931" s="2">
        <v>0.19</v>
      </c>
      <c r="N2931" s="2">
        <v>938</v>
      </c>
      <c r="O2931" s="2" t="s">
        <v>412</v>
      </c>
      <c r="P2931" s="2">
        <v>6148</v>
      </c>
      <c r="Q2931" s="2">
        <v>1.03</v>
      </c>
      <c r="R2931" s="2">
        <v>1.03</v>
      </c>
      <c r="S2931" s="2">
        <v>-0.24</v>
      </c>
      <c r="T2931" s="2" t="s">
        <v>5</v>
      </c>
      <c r="U2931" s="2">
        <v>4.4160000000000004</v>
      </c>
      <c r="V2931" s="2" t="s">
        <v>9624</v>
      </c>
      <c r="W2931" s="2">
        <v>286.68959860000001</v>
      </c>
      <c r="X2931" s="2" t="s">
        <v>9625</v>
      </c>
      <c r="Y2931" s="2">
        <v>39.212080200000003</v>
      </c>
      <c r="Z2931" s="2">
        <v>213.26</v>
      </c>
      <c r="AA2931" s="2">
        <v>11.045</v>
      </c>
      <c r="AB2931" s="2">
        <v>9.7850000000000001</v>
      </c>
      <c r="AC2931" s="2">
        <v>11.014099999999999</v>
      </c>
      <c r="AD2931" s="4">
        <f t="shared" si="225"/>
        <v>0.4982525362248747</v>
      </c>
      <c r="AE2931" s="4">
        <f t="shared" si="226"/>
        <v>1.1026328626656476</v>
      </c>
      <c r="AF2931" s="4">
        <f t="shared" si="227"/>
        <v>1.5620904343472173</v>
      </c>
      <c r="AG2931" s="4">
        <f t="shared" si="228"/>
        <v>128.43074007636179</v>
      </c>
      <c r="AH2931" s="4">
        <f t="shared" si="229"/>
        <v>5.1004060679922678E-2</v>
      </c>
    </row>
    <row r="2932" spans="1:34" x14ac:dyDescent="0.3">
      <c r="A2932" s="2" t="s">
        <v>16913</v>
      </c>
      <c r="B2932" s="2" t="s">
        <v>16912</v>
      </c>
      <c r="C2932" s="2" t="s">
        <v>226</v>
      </c>
      <c r="D2932" s="2">
        <v>2023</v>
      </c>
      <c r="E2932" s="2" t="s">
        <v>227</v>
      </c>
      <c r="F2932" s="2">
        <v>0</v>
      </c>
      <c r="G2932" s="2">
        <v>3.1774835000000001</v>
      </c>
      <c r="H2932" s="2">
        <v>4.4690000000000001E-2</v>
      </c>
      <c r="I2932" s="2">
        <v>13.047253530000001</v>
      </c>
      <c r="J2932" s="2">
        <v>1.1639999999999999</v>
      </c>
      <c r="K2932" s="2">
        <v>232.01473711</v>
      </c>
      <c r="L2932" s="2">
        <v>0.73</v>
      </c>
      <c r="M2932" s="2">
        <v>0</v>
      </c>
      <c r="N2932" s="2">
        <v>1458</v>
      </c>
      <c r="P2932" s="2">
        <v>6060</v>
      </c>
      <c r="Q2932" s="2">
        <v>1.1120000000000001</v>
      </c>
      <c r="R2932" s="2">
        <v>1.1779999999999999</v>
      </c>
      <c r="S2932" s="2">
        <v>0.23699999999999999</v>
      </c>
      <c r="T2932" s="2" t="s">
        <v>5</v>
      </c>
      <c r="U2932" s="2">
        <v>4.4160000000000004</v>
      </c>
      <c r="V2932" s="2" t="s">
        <v>16914</v>
      </c>
      <c r="W2932" s="2">
        <v>217.92577850000001</v>
      </c>
      <c r="X2932" s="2" t="s">
        <v>16915</v>
      </c>
      <c r="Y2932" s="2">
        <v>83.372706100000002</v>
      </c>
      <c r="Z2932" s="2">
        <v>301.67599999999999</v>
      </c>
      <c r="AA2932" s="2">
        <v>12.106999999999999</v>
      </c>
      <c r="AB2932" s="2">
        <v>10.436</v>
      </c>
      <c r="AC2932" s="2">
        <v>11.7064</v>
      </c>
      <c r="AD2932" s="4">
        <f t="shared" si="225"/>
        <v>0.1044619832132615</v>
      </c>
      <c r="AE2932" s="4">
        <f t="shared" si="226"/>
        <v>1.3629419792300268</v>
      </c>
      <c r="AF2932" s="4">
        <f t="shared" si="227"/>
        <v>4.2169478950651209</v>
      </c>
      <c r="AG2932" s="4">
        <f t="shared" si="228"/>
        <v>749.15073820520752</v>
      </c>
      <c r="AH2932" s="4">
        <f t="shared" si="229"/>
        <v>0.11043823898188461</v>
      </c>
    </row>
    <row r="2933" spans="1:34" x14ac:dyDescent="0.3">
      <c r="A2933" s="2" t="s">
        <v>1392</v>
      </c>
      <c r="B2933" s="2" t="s">
        <v>1391</v>
      </c>
      <c r="C2933" s="2" t="s">
        <v>226</v>
      </c>
      <c r="D2933" s="2">
        <v>2011</v>
      </c>
      <c r="E2933" s="2" t="s">
        <v>1270</v>
      </c>
      <c r="F2933" s="2">
        <v>0</v>
      </c>
      <c r="G2933" s="2">
        <v>1.32734683</v>
      </c>
      <c r="H2933" s="2">
        <v>2.41E-2</v>
      </c>
      <c r="I2933" s="2">
        <v>14.313893</v>
      </c>
      <c r="J2933" s="2">
        <v>1.2769999999999999</v>
      </c>
      <c r="K2933" s="2">
        <v>587.41340600000001</v>
      </c>
      <c r="L2933" s="2">
        <v>1.8482000000000001</v>
      </c>
      <c r="M2933" s="2">
        <v>6.3E-2</v>
      </c>
      <c r="N2933" s="2">
        <v>1780.97</v>
      </c>
      <c r="O2933" s="2" t="s">
        <v>167</v>
      </c>
      <c r="P2933" s="2">
        <v>5620</v>
      </c>
      <c r="Q2933" s="2">
        <v>1.0409999999999999</v>
      </c>
      <c r="R2933" s="2">
        <v>1.03</v>
      </c>
      <c r="S2933" s="2">
        <v>0.25</v>
      </c>
      <c r="T2933" s="2" t="s">
        <v>5</v>
      </c>
      <c r="U2933" s="2">
        <v>4.4160000000000004</v>
      </c>
      <c r="V2933" s="2" t="s">
        <v>1393</v>
      </c>
      <c r="W2933" s="2">
        <v>188.2662048</v>
      </c>
      <c r="X2933" s="2" t="s">
        <v>1394</v>
      </c>
      <c r="Y2933" s="2">
        <v>44.915367199999999</v>
      </c>
      <c r="Z2933" s="2">
        <v>294.41899999999998</v>
      </c>
      <c r="AA2933" s="2">
        <v>12.146000000000001</v>
      </c>
      <c r="AB2933" s="2">
        <v>10.603</v>
      </c>
      <c r="AC2933" s="2">
        <v>12.093</v>
      </c>
      <c r="AD2933" s="4">
        <f t="shared" si="225"/>
        <v>0.20029520590781436</v>
      </c>
      <c r="AE2933" s="4">
        <f t="shared" si="226"/>
        <v>2.8670041457774227</v>
      </c>
      <c r="AF2933" s="4">
        <f t="shared" si="227"/>
        <v>6.4060901159142638</v>
      </c>
      <c r="AG2933" s="4">
        <f t="shared" si="228"/>
        <v>1669.9462239803242</v>
      </c>
      <c r="AH2933" s="4">
        <f t="shared" si="229"/>
        <v>0.15179754286255773</v>
      </c>
    </row>
    <row r="2934" spans="1:34" x14ac:dyDescent="0.3">
      <c r="A2934" s="2" t="s">
        <v>1588</v>
      </c>
      <c r="B2934" s="2" t="s">
        <v>1587</v>
      </c>
      <c r="C2934" s="2" t="s">
        <v>226</v>
      </c>
      <c r="D2934" s="2">
        <v>2016</v>
      </c>
      <c r="E2934" s="2" t="s">
        <v>1556</v>
      </c>
      <c r="F2934" s="2">
        <v>0</v>
      </c>
      <c r="G2934" s="2">
        <v>16.254611000000001</v>
      </c>
      <c r="H2934" s="2">
        <v>0.1308</v>
      </c>
      <c r="I2934" s="2">
        <v>8.7093930000000004</v>
      </c>
      <c r="J2934" s="2">
        <v>0.77700000000000002</v>
      </c>
      <c r="K2934" s="2">
        <v>425.25653999999997</v>
      </c>
      <c r="L2934" s="2">
        <v>1.3380000000000001</v>
      </c>
      <c r="M2934" s="2">
        <v>2.9000000000000001E-2</v>
      </c>
      <c r="N2934" s="2">
        <v>814</v>
      </c>
      <c r="O2934" s="2" t="s">
        <v>1589</v>
      </c>
      <c r="P2934" s="2">
        <v>5846</v>
      </c>
      <c r="Q2934" s="2">
        <v>1.091</v>
      </c>
      <c r="R2934" s="2">
        <v>1.131</v>
      </c>
      <c r="S2934" s="2">
        <v>0.3</v>
      </c>
      <c r="T2934" s="2" t="s">
        <v>5</v>
      </c>
      <c r="U2934" s="2">
        <v>4.4160000000000004</v>
      </c>
      <c r="V2934" s="2" t="s">
        <v>1590</v>
      </c>
      <c r="W2934" s="2">
        <v>192.1895676</v>
      </c>
      <c r="X2934" s="2" t="s">
        <v>1591</v>
      </c>
      <c r="Y2934" s="2">
        <v>-47.613678899999996</v>
      </c>
      <c r="Z2934" s="2">
        <v>400.33100000000002</v>
      </c>
      <c r="AA2934" s="2">
        <v>12.401999999999999</v>
      </c>
      <c r="AB2934" s="2">
        <v>10.698</v>
      </c>
      <c r="AC2934" s="2">
        <v>12.2179</v>
      </c>
      <c r="AD2934" s="4">
        <f t="shared" si="225"/>
        <v>0.64370567423831149</v>
      </c>
      <c r="AE2934" s="4">
        <f t="shared" si="226"/>
        <v>5.6062856932714302</v>
      </c>
      <c r="AF2934" s="4">
        <f t="shared" si="227"/>
        <v>6.987656643895602</v>
      </c>
      <c r="AG2934" s="4">
        <f t="shared" si="228"/>
        <v>72.905300983937266</v>
      </c>
      <c r="AH2934" s="4">
        <f t="shared" si="229"/>
        <v>0.24491723862390266</v>
      </c>
    </row>
    <row r="2935" spans="1:34" x14ac:dyDescent="0.3">
      <c r="A2935" s="2" t="s">
        <v>17556</v>
      </c>
      <c r="B2935" s="2" t="s">
        <v>17555</v>
      </c>
      <c r="C2935" s="2" t="s">
        <v>226</v>
      </c>
      <c r="D2935" s="2">
        <v>2025</v>
      </c>
      <c r="E2935" s="2" t="s">
        <v>227</v>
      </c>
      <c r="F2935" s="2">
        <v>0</v>
      </c>
      <c r="G2935" s="2">
        <v>18.184239999999999</v>
      </c>
      <c r="H2935" s="2">
        <v>0.13400000000000001</v>
      </c>
      <c r="I2935" s="2">
        <v>10.984801089999999</v>
      </c>
      <c r="J2935" s="2">
        <v>0.98</v>
      </c>
      <c r="K2935" s="2">
        <v>235.19302117999999</v>
      </c>
      <c r="L2935" s="2">
        <v>0.74</v>
      </c>
      <c r="M2935" s="2">
        <v>0.67</v>
      </c>
      <c r="N2935" s="2">
        <v>833</v>
      </c>
      <c r="P2935" s="2">
        <v>5463</v>
      </c>
      <c r="Q2935" s="2">
        <v>1.01</v>
      </c>
      <c r="R2935" s="2">
        <v>0.97</v>
      </c>
      <c r="S2935" s="2">
        <v>0.36</v>
      </c>
      <c r="T2935" s="2" t="s">
        <v>5</v>
      </c>
      <c r="U2935" s="2">
        <v>4.4160000000000004</v>
      </c>
      <c r="V2935" s="2" t="s">
        <v>17557</v>
      </c>
      <c r="W2935" s="2">
        <v>225.83705040000001</v>
      </c>
      <c r="X2935" s="2" t="s">
        <v>17558</v>
      </c>
      <c r="Y2935" s="2">
        <v>-35.230579300000002</v>
      </c>
      <c r="Z2935" s="2">
        <v>320.52699999999999</v>
      </c>
      <c r="AA2935" s="2">
        <v>12.9</v>
      </c>
      <c r="AB2935" s="2">
        <v>10.836</v>
      </c>
      <c r="AC2935" s="2">
        <v>12.6408</v>
      </c>
      <c r="AD2935" s="4">
        <f t="shared" si="225"/>
        <v>0.17743849253832419</v>
      </c>
      <c r="AE2935" s="4">
        <f t="shared" si="226"/>
        <v>1.9491265462429403</v>
      </c>
      <c r="AF2935" s="4">
        <f t="shared" si="227"/>
        <v>4.6271770454260102</v>
      </c>
      <c r="AG2935" s="4">
        <f t="shared" si="228"/>
        <v>45.399158482462489</v>
      </c>
      <c r="AH2935" s="4">
        <f t="shared" si="229"/>
        <v>0.16032218240945284</v>
      </c>
    </row>
    <row r="2936" spans="1:34" x14ac:dyDescent="0.3">
      <c r="A2936" s="2" t="s">
        <v>6342</v>
      </c>
      <c r="B2936" s="2" t="s">
        <v>6341</v>
      </c>
      <c r="C2936" s="2" t="s">
        <v>226</v>
      </c>
      <c r="D2936" s="2">
        <v>2019</v>
      </c>
      <c r="E2936" s="2" t="s">
        <v>6300</v>
      </c>
      <c r="F2936" s="2">
        <v>0</v>
      </c>
      <c r="G2936" s="2">
        <v>2.2552509999999999</v>
      </c>
      <c r="H2936" s="2">
        <v>3.3020000000000001E-2</v>
      </c>
      <c r="I2936" s="2">
        <v>14.829507</v>
      </c>
      <c r="J2936" s="2">
        <v>1.323</v>
      </c>
      <c r="K2936" s="2">
        <v>298.12454000000002</v>
      </c>
      <c r="L2936" s="2">
        <v>0.93799999999999994</v>
      </c>
      <c r="M2936" s="2">
        <v>0</v>
      </c>
      <c r="N2936" s="2">
        <v>1561</v>
      </c>
      <c r="O2936" s="2" t="s">
        <v>444</v>
      </c>
      <c r="P2936" s="2">
        <v>5899</v>
      </c>
      <c r="Q2936" s="2">
        <v>0.996</v>
      </c>
      <c r="R2936" s="2">
        <v>0.94399999999999995</v>
      </c>
      <c r="S2936" s="2">
        <v>-0.105</v>
      </c>
      <c r="T2936" s="2" t="s">
        <v>5</v>
      </c>
      <c r="U2936" s="2">
        <v>4.4169999999999998</v>
      </c>
      <c r="V2936" s="2" t="s">
        <v>6343</v>
      </c>
      <c r="W2936" s="2">
        <v>232.14664060000001</v>
      </c>
      <c r="X2936" s="2" t="s">
        <v>6344</v>
      </c>
      <c r="Y2936" s="2">
        <v>66.358709700000006</v>
      </c>
      <c r="Z2936" s="2">
        <v>126.261</v>
      </c>
      <c r="AA2936" s="2">
        <v>10.308</v>
      </c>
      <c r="AB2936" s="2">
        <v>8.9039999999999999</v>
      </c>
      <c r="AC2936" s="2">
        <v>10.182</v>
      </c>
      <c r="AD2936" s="4">
        <f t="shared" si="225"/>
        <v>9.1415025811103334E-2</v>
      </c>
      <c r="AE2936" s="4">
        <f t="shared" si="226"/>
        <v>1.3556397651709375</v>
      </c>
      <c r="AF2936" s="4">
        <f t="shared" si="227"/>
        <v>4.4836892607629233</v>
      </c>
      <c r="AG2936" s="4">
        <f t="shared" si="228"/>
        <v>988.48019805443744</v>
      </c>
      <c r="AH2936" s="4">
        <f t="shared" si="229"/>
        <v>0.11348384840243121</v>
      </c>
    </row>
    <row r="2937" spans="1:34" x14ac:dyDescent="0.3">
      <c r="A2937" s="2" t="s">
        <v>10169</v>
      </c>
      <c r="B2937" s="2" t="s">
        <v>10168</v>
      </c>
      <c r="C2937" s="2" t="s">
        <v>226</v>
      </c>
      <c r="D2937" s="2">
        <v>2021</v>
      </c>
      <c r="E2937" s="2" t="s">
        <v>106</v>
      </c>
      <c r="F2937" s="2">
        <v>0</v>
      </c>
      <c r="G2937" s="2">
        <v>10.08740044</v>
      </c>
      <c r="H2937" s="2">
        <v>9.5600000000000004E-2</v>
      </c>
      <c r="I2937" s="2">
        <v>3.01665969</v>
      </c>
      <c r="J2937" s="2">
        <v>0.26912881</v>
      </c>
      <c r="K2937" s="2">
        <v>9.36</v>
      </c>
      <c r="L2937" s="2">
        <v>2.9399999999999999E-2</v>
      </c>
      <c r="M2937" s="2">
        <v>0</v>
      </c>
      <c r="N2937" s="2">
        <v>942</v>
      </c>
      <c r="P2937" s="2">
        <v>6310</v>
      </c>
      <c r="Q2937" s="2">
        <v>1.095</v>
      </c>
      <c r="R2937" s="2">
        <v>1.143</v>
      </c>
      <c r="S2937" s="2">
        <v>-0.06</v>
      </c>
      <c r="T2937" s="2" t="s">
        <v>5</v>
      </c>
      <c r="U2937" s="2">
        <v>4.4169999999999998</v>
      </c>
      <c r="V2937" s="2" t="s">
        <v>10170</v>
      </c>
      <c r="W2937" s="2">
        <v>287.3612976</v>
      </c>
      <c r="X2937" s="2" t="s">
        <v>10171</v>
      </c>
      <c r="Y2937" s="2">
        <v>43.738799999999998</v>
      </c>
      <c r="Z2937" s="2">
        <v>1276.29</v>
      </c>
      <c r="AA2937" s="2">
        <v>15.273</v>
      </c>
      <c r="AB2937" s="2">
        <v>13.731</v>
      </c>
      <c r="AC2937" s="2">
        <v>15.0421</v>
      </c>
      <c r="AD2937" s="4">
        <f t="shared" si="225"/>
        <v>0.34095486249424733</v>
      </c>
      <c r="AE2937" s="4">
        <f t="shared" si="226"/>
        <v>1.0285447897958888</v>
      </c>
      <c r="AF2937" s="4">
        <f t="shared" si="227"/>
        <v>1.7614680260330531</v>
      </c>
      <c r="AG2937" s="4">
        <f t="shared" si="228"/>
        <v>186.60348087065003</v>
      </c>
      <c r="AH2937" s="4">
        <f t="shared" si="229"/>
        <v>5.7391729568491173E-2</v>
      </c>
    </row>
    <row r="2938" spans="1:34" x14ac:dyDescent="0.3">
      <c r="A2938" s="2" t="s">
        <v>18249</v>
      </c>
      <c r="B2938" s="2" t="s">
        <v>18248</v>
      </c>
      <c r="C2938" s="2" t="s">
        <v>226</v>
      </c>
      <c r="D2938" s="2">
        <v>2009</v>
      </c>
      <c r="E2938" s="2" t="s">
        <v>17888</v>
      </c>
      <c r="F2938" s="2">
        <v>0</v>
      </c>
      <c r="G2938" s="2">
        <v>0.78883851999999999</v>
      </c>
      <c r="H2938" s="2">
        <v>1.652E-2</v>
      </c>
      <c r="I2938" s="2">
        <v>15.86070769</v>
      </c>
      <c r="J2938" s="2">
        <v>1.415</v>
      </c>
      <c r="K2938" s="2">
        <v>366.77398168000002</v>
      </c>
      <c r="L2938" s="2">
        <v>1.1539999999999999</v>
      </c>
      <c r="M2938" s="2">
        <v>1.26E-2</v>
      </c>
      <c r="N2938" s="2">
        <v>2113</v>
      </c>
      <c r="O2938" s="2" t="s">
        <v>153</v>
      </c>
      <c r="P2938" s="2">
        <v>5616</v>
      </c>
      <c r="Q2938" s="2">
        <v>1.006</v>
      </c>
      <c r="R2938" s="2">
        <v>0.96499999999999997</v>
      </c>
      <c r="S2938" s="2">
        <v>0.04</v>
      </c>
      <c r="T2938" s="2" t="s">
        <v>5</v>
      </c>
      <c r="U2938" s="2">
        <v>4.4169999999999998</v>
      </c>
      <c r="V2938" s="2" t="s">
        <v>18250</v>
      </c>
      <c r="W2938" s="2">
        <v>148.41676720000001</v>
      </c>
      <c r="X2938" s="2" t="s">
        <v>18251</v>
      </c>
      <c r="Y2938" s="2">
        <v>-45.659107800000001</v>
      </c>
      <c r="Z2938" s="2">
        <v>268.32499999999999</v>
      </c>
      <c r="AA2938" s="2">
        <v>12.247999999999999</v>
      </c>
      <c r="AB2938" s="2">
        <v>10.481</v>
      </c>
      <c r="AC2938" s="2">
        <v>12.1088</v>
      </c>
      <c r="AD2938" s="4">
        <f t="shared" si="225"/>
        <v>9.1924406864046557E-2</v>
      </c>
      <c r="AE2938" s="4">
        <f t="shared" si="226"/>
        <v>1.4579861468472719</v>
      </c>
      <c r="AF2938" s="4">
        <f t="shared" si="227"/>
        <v>4.8088140004801598</v>
      </c>
      <c r="AG2938" s="4">
        <f t="shared" si="228"/>
        <v>3309.5894381048333</v>
      </c>
      <c r="AH2938" s="4">
        <f t="shared" si="229"/>
        <v>0.10461362009023176</v>
      </c>
    </row>
    <row r="2939" spans="1:34" x14ac:dyDescent="0.3">
      <c r="A2939" s="2" t="s">
        <v>10330</v>
      </c>
      <c r="B2939" s="2" t="s">
        <v>10329</v>
      </c>
      <c r="C2939" s="2" t="s">
        <v>226</v>
      </c>
      <c r="D2939" s="2">
        <v>2021</v>
      </c>
      <c r="E2939" s="2" t="s">
        <v>106</v>
      </c>
      <c r="F2939" s="2">
        <v>0</v>
      </c>
      <c r="G2939" s="2">
        <v>7.1652197839999996</v>
      </c>
      <c r="H2939" s="2">
        <v>7.6499999999999999E-2</v>
      </c>
      <c r="I2939" s="2">
        <v>2.3249423999999999</v>
      </c>
      <c r="J2939" s="2">
        <v>0.20741783</v>
      </c>
      <c r="K2939" s="2">
        <v>6.01</v>
      </c>
      <c r="L2939" s="2">
        <v>1.89E-2</v>
      </c>
      <c r="M2939" s="2">
        <v>0</v>
      </c>
      <c r="N2939" s="2">
        <v>1034</v>
      </c>
      <c r="P2939" s="2">
        <v>6174</v>
      </c>
      <c r="Q2939" s="2">
        <v>1.103</v>
      </c>
      <c r="R2939" s="2">
        <v>1.1619999999999999</v>
      </c>
      <c r="S2939" s="2">
        <v>0.1</v>
      </c>
      <c r="T2939" s="2" t="s">
        <v>5</v>
      </c>
      <c r="U2939" s="2">
        <v>4.4169999999999998</v>
      </c>
      <c r="V2939" s="2" t="s">
        <v>10331</v>
      </c>
      <c r="W2939" s="2">
        <v>298.08450870000001</v>
      </c>
      <c r="X2939" s="2" t="s">
        <v>10332</v>
      </c>
      <c r="Y2939" s="2">
        <v>40.283252500000003</v>
      </c>
      <c r="Z2939" s="2">
        <v>1409.19</v>
      </c>
      <c r="AA2939" s="2">
        <v>15.631</v>
      </c>
      <c r="AB2939" s="2">
        <v>13.718999999999999</v>
      </c>
      <c r="AC2939" s="2">
        <v>15.303000000000001</v>
      </c>
      <c r="AD2939" s="4">
        <f t="shared" si="225"/>
        <v>0.47823116956020684</v>
      </c>
      <c r="AE2939" s="4">
        <f t="shared" si="226"/>
        <v>1.1118599231121142</v>
      </c>
      <c r="AF2939" s="4">
        <f t="shared" si="227"/>
        <v>1.6077967154165025</v>
      </c>
      <c r="AG2939" s="4">
        <f t="shared" si="228"/>
        <v>271.00949386702553</v>
      </c>
      <c r="AH2939" s="4">
        <f t="shared" si="229"/>
        <v>5.0000099401294754E-2</v>
      </c>
    </row>
    <row r="2940" spans="1:34" x14ac:dyDescent="0.3">
      <c r="A2940" s="2" t="s">
        <v>8002</v>
      </c>
      <c r="B2940" s="2" t="s">
        <v>8001</v>
      </c>
      <c r="C2940" s="2" t="s">
        <v>226</v>
      </c>
      <c r="D2940" s="2">
        <v>2014</v>
      </c>
      <c r="E2940" s="2" t="s">
        <v>106</v>
      </c>
      <c r="F2940" s="2">
        <v>0</v>
      </c>
      <c r="G2940" s="2">
        <v>16.091999999999999</v>
      </c>
      <c r="H2940" s="2">
        <v>0.12789</v>
      </c>
      <c r="I2940" s="2">
        <v>2.41</v>
      </c>
      <c r="J2940" s="2">
        <v>0.215</v>
      </c>
      <c r="K2940" s="2">
        <v>16.13</v>
      </c>
      <c r="L2940" s="2">
        <v>5.0999999999999997E-2</v>
      </c>
      <c r="M2940" s="2">
        <v>0</v>
      </c>
      <c r="N2940" s="2">
        <v>718</v>
      </c>
      <c r="P2940" s="2">
        <v>5685</v>
      </c>
      <c r="Q2940" s="2">
        <v>1.03</v>
      </c>
      <c r="R2940" s="2">
        <v>1.02</v>
      </c>
      <c r="S2940" s="2">
        <v>0.12</v>
      </c>
      <c r="T2940" s="2" t="s">
        <v>5</v>
      </c>
      <c r="U2940" s="2">
        <v>4.4169999999999998</v>
      </c>
      <c r="V2940" s="2" t="s">
        <v>8003</v>
      </c>
      <c r="W2940" s="2">
        <v>288.53089240000003</v>
      </c>
      <c r="X2940" s="2" t="s">
        <v>8004</v>
      </c>
      <c r="Y2940" s="2">
        <v>40.942373000000003</v>
      </c>
      <c r="Z2940" s="2">
        <v>228.678</v>
      </c>
      <c r="AA2940" s="2">
        <v>11.493</v>
      </c>
      <c r="AB2940" s="2">
        <v>10.079000000000001</v>
      </c>
      <c r="AC2940" s="2">
        <v>11.490399999999999</v>
      </c>
      <c r="AD2940" s="4">
        <f t="shared" si="225"/>
        <v>1.1523469048555095</v>
      </c>
      <c r="AE2940" s="4">
        <f t="shared" si="226"/>
        <v>2.7771560407017781</v>
      </c>
      <c r="AF2940" s="4">
        <f t="shared" si="227"/>
        <v>2.5870728745227272</v>
      </c>
      <c r="AG2940" s="4">
        <f t="shared" si="228"/>
        <v>60.78732058357717</v>
      </c>
      <c r="AH2940" s="4">
        <f t="shared" si="229"/>
        <v>9.6548702174042933E-2</v>
      </c>
    </row>
    <row r="2941" spans="1:34" x14ac:dyDescent="0.3">
      <c r="A2941" s="2" t="s">
        <v>8002</v>
      </c>
      <c r="B2941" s="2" t="s">
        <v>8005</v>
      </c>
      <c r="C2941" s="2" t="s">
        <v>226</v>
      </c>
      <c r="D2941" s="2">
        <v>2014</v>
      </c>
      <c r="E2941" s="2" t="s">
        <v>106</v>
      </c>
      <c r="F2941" s="2">
        <v>0</v>
      </c>
      <c r="G2941" s="2">
        <v>25.5169</v>
      </c>
      <c r="H2941" s="2">
        <v>0.17391000000000001</v>
      </c>
      <c r="I2941" s="2">
        <v>0.84</v>
      </c>
      <c r="J2941" s="2">
        <v>7.4999999999999997E-2</v>
      </c>
      <c r="K2941" s="2">
        <v>8.25</v>
      </c>
      <c r="L2941" s="2">
        <v>2.5999999999999999E-2</v>
      </c>
      <c r="M2941" s="2">
        <v>0</v>
      </c>
      <c r="N2941" s="2">
        <v>615</v>
      </c>
      <c r="P2941" s="2">
        <v>5685</v>
      </c>
      <c r="Q2941" s="2">
        <v>1.03</v>
      </c>
      <c r="R2941" s="2">
        <v>1.02</v>
      </c>
      <c r="S2941" s="2">
        <v>0.12</v>
      </c>
      <c r="T2941" s="2" t="s">
        <v>5</v>
      </c>
      <c r="U2941" s="2">
        <v>4.4169999999999998</v>
      </c>
      <c r="V2941" s="2" t="s">
        <v>8003</v>
      </c>
      <c r="W2941" s="2">
        <v>288.53089240000003</v>
      </c>
      <c r="X2941" s="2" t="s">
        <v>8004</v>
      </c>
      <c r="Y2941" s="2">
        <v>40.942373000000003</v>
      </c>
      <c r="Z2941" s="2">
        <v>228.678</v>
      </c>
      <c r="AA2941" s="2">
        <v>11.493</v>
      </c>
      <c r="AB2941" s="2">
        <v>10.079000000000001</v>
      </c>
      <c r="AC2941" s="2">
        <v>11.490399999999999</v>
      </c>
      <c r="AD2941" s="4">
        <f t="shared" si="225"/>
        <v>13.919258179462263</v>
      </c>
      <c r="AE2941" s="4">
        <f t="shared" si="226"/>
        <v>11.692176870748302</v>
      </c>
      <c r="AF2941" s="4">
        <f t="shared" si="227"/>
        <v>3.1339158526400435</v>
      </c>
      <c r="AG2941" s="4">
        <f t="shared" si="228"/>
        <v>32.872827841139944</v>
      </c>
      <c r="AH2941" s="4">
        <f t="shared" si="229"/>
        <v>0.12637168415103284</v>
      </c>
    </row>
    <row r="2942" spans="1:34" x14ac:dyDescent="0.3">
      <c r="A2942" s="2" t="s">
        <v>16224</v>
      </c>
      <c r="B2942" s="2" t="s">
        <v>16223</v>
      </c>
      <c r="C2942" s="2" t="s">
        <v>226</v>
      </c>
      <c r="D2942" s="2">
        <v>2023</v>
      </c>
      <c r="E2942" s="2" t="s">
        <v>227</v>
      </c>
      <c r="F2942" s="2">
        <v>0</v>
      </c>
      <c r="G2942" s="2">
        <v>141.834025</v>
      </c>
      <c r="H2942" s="2">
        <v>0.55159999999999998</v>
      </c>
      <c r="I2942" s="2">
        <v>11.81426566</v>
      </c>
      <c r="J2942" s="2">
        <v>1.054</v>
      </c>
      <c r="K2942" s="2">
        <v>408.72733140000003</v>
      </c>
      <c r="L2942" s="2">
        <v>1.286</v>
      </c>
      <c r="M2942" s="2">
        <v>0.21199999999999999</v>
      </c>
      <c r="N2942" s="2">
        <v>400.2</v>
      </c>
      <c r="O2942" s="2" t="s">
        <v>15918</v>
      </c>
      <c r="P2942" s="2">
        <v>5929</v>
      </c>
      <c r="Q2942" s="2">
        <v>1.079</v>
      </c>
      <c r="R2942" s="2">
        <v>1.1120000000000001</v>
      </c>
      <c r="S2942" s="2">
        <v>0.16800000000000001</v>
      </c>
      <c r="T2942" s="2" t="s">
        <v>5</v>
      </c>
      <c r="U2942" s="2">
        <v>4.4169999999999998</v>
      </c>
      <c r="V2942" s="2" t="s">
        <v>16225</v>
      </c>
      <c r="W2942" s="2">
        <v>292.1669417</v>
      </c>
      <c r="X2942" s="2" t="s">
        <v>16226</v>
      </c>
      <c r="Y2942" s="2">
        <v>53.487369399999999</v>
      </c>
      <c r="Z2942" s="2">
        <v>109.19</v>
      </c>
      <c r="AA2942" s="2">
        <v>9.8490000000000002</v>
      </c>
      <c r="AB2942" s="2">
        <v>8.2810000000000006</v>
      </c>
      <c r="AC2942" s="2">
        <v>9.6956799999999994</v>
      </c>
      <c r="AD2942" s="4">
        <f t="shared" si="225"/>
        <v>0.24786401638914615</v>
      </c>
      <c r="AE2942" s="4">
        <f t="shared" si="226"/>
        <v>2.9283313371759667</v>
      </c>
      <c r="AF2942" s="4">
        <f t="shared" si="227"/>
        <v>5.8818436189599517</v>
      </c>
      <c r="AG2942" s="4">
        <f t="shared" si="228"/>
        <v>4.2423844837131561</v>
      </c>
      <c r="AH2942" s="4">
        <f t="shared" si="229"/>
        <v>0.2940186854624196</v>
      </c>
    </row>
    <row r="2943" spans="1:34" x14ac:dyDescent="0.3">
      <c r="A2943" s="2" t="s">
        <v>5836</v>
      </c>
      <c r="B2943" s="2" t="s">
        <v>5835</v>
      </c>
      <c r="C2943" s="2" t="s">
        <v>226</v>
      </c>
      <c r="D2943" s="2">
        <v>2022</v>
      </c>
      <c r="E2943" s="2" t="s">
        <v>271</v>
      </c>
      <c r="F2943" s="2">
        <v>0</v>
      </c>
      <c r="G2943" s="2">
        <v>5.7616120000000004</v>
      </c>
      <c r="I2943" s="2">
        <v>1.3129999999999999</v>
      </c>
      <c r="J2943" s="2">
        <v>0.11713822</v>
      </c>
      <c r="K2943" s="2">
        <v>2.2799999999999998</v>
      </c>
      <c r="L2943" s="2">
        <v>7.1700000000000002E-3</v>
      </c>
      <c r="P2943" s="2">
        <v>5682</v>
      </c>
      <c r="Q2943" s="2">
        <v>0.88100000000000001</v>
      </c>
      <c r="R2943" s="2">
        <v>0.73499999999999999</v>
      </c>
      <c r="S2943" s="2">
        <v>-0.23400000000000001</v>
      </c>
      <c r="T2943" s="2" t="s">
        <v>5</v>
      </c>
      <c r="U2943" s="2">
        <v>4.4180000000000001</v>
      </c>
      <c r="V2943" s="2" t="s">
        <v>5837</v>
      </c>
      <c r="W2943" s="2">
        <v>329.72625340000002</v>
      </c>
      <c r="X2943" s="2" t="s">
        <v>5838</v>
      </c>
      <c r="Y2943" s="2">
        <v>-10.8750666</v>
      </c>
      <c r="Z2943" s="2">
        <v>185.55</v>
      </c>
      <c r="AA2943" s="2">
        <v>11.789</v>
      </c>
      <c r="AB2943" s="2">
        <v>9.9339999999999993</v>
      </c>
      <c r="AC2943" s="2">
        <v>11.373200000000001</v>
      </c>
      <c r="AD2943" s="4">
        <f t="shared" si="225"/>
        <v>1.0072578685821707</v>
      </c>
      <c r="AE2943" s="4">
        <f t="shared" si="226"/>
        <v>1.3225295814483904</v>
      </c>
      <c r="AF2943" s="4">
        <f t="shared" si="227"/>
        <v>1.3177561764005268</v>
      </c>
      <c r="AG2943" s="4" t="str">
        <f t="shared" si="228"/>
        <v/>
      </c>
      <c r="AH2943" s="4" t="str">
        <f t="shared" si="229"/>
        <v/>
      </c>
    </row>
    <row r="2944" spans="1:34" x14ac:dyDescent="0.3">
      <c r="A2944" s="2" t="s">
        <v>11024</v>
      </c>
      <c r="B2944" s="2" t="s">
        <v>11023</v>
      </c>
      <c r="C2944" s="2" t="s">
        <v>226</v>
      </c>
      <c r="D2944" s="2">
        <v>2021</v>
      </c>
      <c r="E2944" s="2" t="s">
        <v>106</v>
      </c>
      <c r="F2944" s="2">
        <v>0</v>
      </c>
      <c r="G2944" s="2">
        <v>1.9622600079999999</v>
      </c>
      <c r="H2944" s="2">
        <v>2.9149999999999999E-2</v>
      </c>
      <c r="I2944" s="2">
        <v>0.74437023000000002</v>
      </c>
      <c r="J2944" s="2">
        <v>6.6408380000000003E-2</v>
      </c>
      <c r="K2944" s="2">
        <v>0.33700000000000002</v>
      </c>
      <c r="L2944" s="2">
        <v>1.06E-3</v>
      </c>
      <c r="M2944" s="2">
        <v>0</v>
      </c>
      <c r="N2944" s="2">
        <v>1448</v>
      </c>
      <c r="P2944" s="2">
        <v>5726</v>
      </c>
      <c r="Q2944" s="2">
        <v>0.97899999999999998</v>
      </c>
      <c r="R2944" s="2">
        <v>0.91500000000000004</v>
      </c>
      <c r="S2944" s="2">
        <v>-0.1</v>
      </c>
      <c r="T2944" s="2" t="s">
        <v>5</v>
      </c>
      <c r="U2944" s="2">
        <v>4.4180000000000001</v>
      </c>
      <c r="V2944" s="2" t="s">
        <v>11025</v>
      </c>
      <c r="W2944" s="2">
        <v>296.58751819999998</v>
      </c>
      <c r="X2944" s="2" t="s">
        <v>11026</v>
      </c>
      <c r="Y2944" s="2">
        <v>47.207129000000002</v>
      </c>
      <c r="Z2944" s="2">
        <v>492.84699999999998</v>
      </c>
      <c r="AA2944" s="2">
        <v>14.054</v>
      </c>
      <c r="AB2944" s="2">
        <v>12.260999999999999</v>
      </c>
      <c r="AC2944" s="2">
        <v>13.887499999999999</v>
      </c>
      <c r="AD2944" s="4">
        <f t="shared" si="225"/>
        <v>0.81707686399591228</v>
      </c>
      <c r="AE2944" s="4">
        <f t="shared" si="226"/>
        <v>0.60820769318031598</v>
      </c>
      <c r="AF2944" s="4">
        <f t="shared" si="227"/>
        <v>0.67285340190891607</v>
      </c>
      <c r="AG2944" s="4">
        <f t="shared" si="228"/>
        <v>1087.8862561766873</v>
      </c>
      <c r="AH2944" s="4">
        <f t="shared" si="229"/>
        <v>1.7682194833507279E-2</v>
      </c>
    </row>
    <row r="2945" spans="1:34" x14ac:dyDescent="0.3">
      <c r="A2945" s="2" t="s">
        <v>17233</v>
      </c>
      <c r="B2945" s="2" t="s">
        <v>17232</v>
      </c>
      <c r="C2945" s="2" t="s">
        <v>226</v>
      </c>
      <c r="D2945" s="2">
        <v>2022</v>
      </c>
      <c r="E2945" s="2" t="s">
        <v>227</v>
      </c>
      <c r="F2945" s="2">
        <v>0</v>
      </c>
      <c r="G2945" s="2">
        <v>4.8721709999999998</v>
      </c>
      <c r="I2945" s="2">
        <v>5.22</v>
      </c>
      <c r="J2945" s="2">
        <v>0.46569801</v>
      </c>
      <c r="K2945" s="2">
        <v>23.7</v>
      </c>
      <c r="L2945" s="2">
        <v>7.4700000000000003E-2</v>
      </c>
      <c r="N2945" s="2">
        <v>1042</v>
      </c>
      <c r="P2945" s="2">
        <v>5631</v>
      </c>
      <c r="Q2945" s="2">
        <v>1.0228299999999999</v>
      </c>
      <c r="R2945" s="2">
        <v>1</v>
      </c>
      <c r="U2945" s="2">
        <v>4.4184599999999996</v>
      </c>
      <c r="V2945" s="2" t="s">
        <v>17234</v>
      </c>
      <c r="W2945" s="2">
        <v>223.35889090000001</v>
      </c>
      <c r="X2945" s="2" t="s">
        <v>17235</v>
      </c>
      <c r="Y2945" s="2">
        <v>68.859471999999997</v>
      </c>
      <c r="Z2945" s="2">
        <v>290.64600000000002</v>
      </c>
      <c r="AA2945" s="2">
        <v>12.214</v>
      </c>
      <c r="AB2945" s="2">
        <v>10.627000000000001</v>
      </c>
      <c r="AC2945" s="2">
        <v>12.0984</v>
      </c>
      <c r="AD2945" s="4">
        <f t="shared" si="225"/>
        <v>0.16662372414738011</v>
      </c>
      <c r="AE2945" s="4">
        <f t="shared" si="226"/>
        <v>0.86977584004932407</v>
      </c>
      <c r="AF2945" s="4">
        <f t="shared" si="227"/>
        <v>2.1307815197850459</v>
      </c>
      <c r="AG2945" s="4" t="str">
        <f t="shared" si="228"/>
        <v/>
      </c>
      <c r="AH2945" s="4">
        <f t="shared" si="229"/>
        <v>6.6009290082642627E-2</v>
      </c>
    </row>
    <row r="2946" spans="1:34" x14ac:dyDescent="0.3">
      <c r="A2946" s="2" t="s">
        <v>11936</v>
      </c>
      <c r="B2946" s="2" t="s">
        <v>11935</v>
      </c>
      <c r="C2946" s="2" t="s">
        <v>226</v>
      </c>
      <c r="D2946" s="2">
        <v>2014</v>
      </c>
      <c r="E2946" s="2" t="s">
        <v>106</v>
      </c>
      <c r="F2946" s="2">
        <v>0</v>
      </c>
      <c r="G2946" s="2">
        <v>8.3715539999999997</v>
      </c>
      <c r="H2946" s="2">
        <v>8.5000000000000006E-2</v>
      </c>
      <c r="I2946" s="2">
        <v>1.1399999999999999</v>
      </c>
      <c r="J2946" s="2">
        <v>0.10199999999999999</v>
      </c>
      <c r="K2946" s="2">
        <v>1.55</v>
      </c>
      <c r="L2946" s="2">
        <v>4.8900000000000002E-3</v>
      </c>
      <c r="M2946" s="2">
        <v>0</v>
      </c>
      <c r="N2946" s="2">
        <v>1292</v>
      </c>
      <c r="P2946" s="2">
        <v>6435</v>
      </c>
      <c r="Q2946" s="2">
        <v>1.1080000000000001</v>
      </c>
      <c r="R2946" s="2">
        <v>1.0720000000000001</v>
      </c>
      <c r="S2946" s="2">
        <v>-0.12280000000000001</v>
      </c>
      <c r="T2946" s="2" t="s">
        <v>129</v>
      </c>
      <c r="U2946" s="2">
        <v>4.4189999999999996</v>
      </c>
      <c r="V2946" s="2" t="s">
        <v>11937</v>
      </c>
      <c r="W2946" s="2">
        <v>293.21351550000003</v>
      </c>
      <c r="X2946" s="2" t="s">
        <v>11938</v>
      </c>
      <c r="Y2946" s="2">
        <v>46.175145700000002</v>
      </c>
      <c r="Z2946" s="2">
        <v>826.61300000000006</v>
      </c>
      <c r="AA2946" s="2">
        <v>13.494</v>
      </c>
      <c r="AB2946" s="2">
        <v>12.307</v>
      </c>
      <c r="AC2946" s="2">
        <v>13.4337</v>
      </c>
      <c r="AD2946" s="4">
        <f t="shared" ref="AD2946:AD3009" si="230">IF(AND(ISNUMBER(K2946),ISNUMBER(I2946),K2946&gt;0,I2946&gt;0),K2946/(I2946^3),"")</f>
        <v>1.0462058501131255</v>
      </c>
      <c r="AE2946" s="4">
        <f t="shared" ref="AE2946:AE3009" si="231">IF(AND(ISNUMBER(K2946),ISNUMBER(I2946),K2946&gt;0,I2946&gt;0),K2946/(I2946^2),"")</f>
        <v>1.1926746691289629</v>
      </c>
      <c r="AF2946" s="4">
        <f t="shared" ref="AF2946:AF3009" si="232">IF(AND(ISNUMBER(K2946),ISNUMBER(I2946),K2946&gt;0,I2946&gt;0),SQRT(K2946/I2946),"")</f>
        <v>1.1660399319092882</v>
      </c>
      <c r="AG2946" s="4">
        <f t="shared" ref="AG2946:AG3009" si="233">IF(AND(ISNUMBER(Q2946),ISNUMBER(P2946),ISNUMBER(H2946),Q2946&gt;0,P2946&gt;0,H2946&gt;0),(Q2946^2*(P2946/5778)^4)/(H2946^2),"")</f>
        <v>261.41212308772589</v>
      </c>
      <c r="AH2946" s="4">
        <f t="shared" ref="AH2946:AH3009" si="234">IF(AND(ISNUMBER(K2946),ISNUMBER(I2946),ISNUMBER(N2946),K2946&gt;0,I2946&gt;0,N2946&gt;0),SQRT(K2946/I2946)/SQRT(N2946),"")</f>
        <v>3.2440098676986391E-2</v>
      </c>
    </row>
    <row r="2947" spans="1:34" x14ac:dyDescent="0.3">
      <c r="A2947" s="2" t="s">
        <v>11936</v>
      </c>
      <c r="B2947" s="2" t="s">
        <v>11939</v>
      </c>
      <c r="C2947" s="2" t="s">
        <v>226</v>
      </c>
      <c r="D2947" s="2">
        <v>2014</v>
      </c>
      <c r="E2947" s="2" t="s">
        <v>106</v>
      </c>
      <c r="F2947" s="2">
        <v>0</v>
      </c>
      <c r="G2947" s="2">
        <v>17.934937000000001</v>
      </c>
      <c r="H2947" s="2">
        <v>0.14199999999999999</v>
      </c>
      <c r="I2947" s="2">
        <v>1.37</v>
      </c>
      <c r="J2947" s="2">
        <v>0.122</v>
      </c>
      <c r="K2947" s="2">
        <v>2.4500000000000002</v>
      </c>
      <c r="L2947" s="2">
        <v>7.7099999999999998E-3</v>
      </c>
      <c r="M2947" s="2">
        <v>0</v>
      </c>
      <c r="N2947" s="2">
        <v>1002</v>
      </c>
      <c r="P2947" s="2">
        <v>6435</v>
      </c>
      <c r="Q2947" s="2">
        <v>1.1080000000000001</v>
      </c>
      <c r="R2947" s="2">
        <v>1.0720000000000001</v>
      </c>
      <c r="S2947" s="2">
        <v>-0.12280000000000001</v>
      </c>
      <c r="T2947" s="2" t="s">
        <v>129</v>
      </c>
      <c r="U2947" s="2">
        <v>4.4189999999999996</v>
      </c>
      <c r="V2947" s="2" t="s">
        <v>11937</v>
      </c>
      <c r="W2947" s="2">
        <v>293.21351550000003</v>
      </c>
      <c r="X2947" s="2" t="s">
        <v>11938</v>
      </c>
      <c r="Y2947" s="2">
        <v>46.175145700000002</v>
      </c>
      <c r="Z2947" s="2">
        <v>826.61300000000006</v>
      </c>
      <c r="AA2947" s="2">
        <v>13.494</v>
      </c>
      <c r="AB2947" s="2">
        <v>12.307</v>
      </c>
      <c r="AC2947" s="2">
        <v>13.4337</v>
      </c>
      <c r="AD2947" s="4">
        <f t="shared" si="230"/>
        <v>0.95280577968096936</v>
      </c>
      <c r="AE2947" s="4">
        <f t="shared" si="231"/>
        <v>1.3053439181629283</v>
      </c>
      <c r="AF2947" s="4">
        <f t="shared" si="232"/>
        <v>1.3372812598265227</v>
      </c>
      <c r="AG2947" s="4">
        <f t="shared" si="233"/>
        <v>93.667059576910347</v>
      </c>
      <c r="AH2947" s="4">
        <f t="shared" si="234"/>
        <v>4.2246321313862391E-2</v>
      </c>
    </row>
    <row r="2948" spans="1:34" x14ac:dyDescent="0.3">
      <c r="A2948" s="2" t="s">
        <v>17401</v>
      </c>
      <c r="B2948" s="2" t="s">
        <v>17400</v>
      </c>
      <c r="C2948" s="2" t="s">
        <v>226</v>
      </c>
      <c r="D2948" s="2">
        <v>2026</v>
      </c>
      <c r="E2948" s="2" t="s">
        <v>227</v>
      </c>
      <c r="F2948" s="2">
        <v>0</v>
      </c>
      <c r="G2948" s="2">
        <v>6.3407580000000001</v>
      </c>
      <c r="H2948" s="2">
        <v>6.4000000000000001E-2</v>
      </c>
      <c r="I2948" s="2">
        <v>1.528</v>
      </c>
      <c r="J2948" s="2">
        <v>0.13631926</v>
      </c>
      <c r="K2948" s="2">
        <v>3.72</v>
      </c>
      <c r="L2948" s="2">
        <v>1.170443E-2</v>
      </c>
      <c r="M2948" s="2">
        <v>6.0999999999999999E-2</v>
      </c>
      <c r="N2948" s="2">
        <v>910</v>
      </c>
      <c r="P2948" s="2">
        <v>5615</v>
      </c>
      <c r="Q2948" s="2">
        <v>0.87</v>
      </c>
      <c r="R2948" s="2">
        <v>0.87</v>
      </c>
      <c r="S2948" s="2">
        <v>-0.32</v>
      </c>
      <c r="T2948" s="2" t="s">
        <v>5</v>
      </c>
      <c r="U2948" s="2">
        <v>4.42</v>
      </c>
      <c r="V2948" s="2" t="s">
        <v>17402</v>
      </c>
      <c r="W2948" s="2">
        <v>287.42490170000002</v>
      </c>
      <c r="X2948" s="2" t="s">
        <v>17403</v>
      </c>
      <c r="Y2948" s="2">
        <v>31.7615284</v>
      </c>
      <c r="Z2948" s="2">
        <v>97.614000000000004</v>
      </c>
      <c r="AA2948" s="2">
        <v>10.153</v>
      </c>
      <c r="AB2948" s="2">
        <v>8.577</v>
      </c>
      <c r="AC2948" s="2">
        <v>10.055099999999999</v>
      </c>
      <c r="AD2948" s="4">
        <f t="shared" si="230"/>
        <v>1.0427324214239904</v>
      </c>
      <c r="AE2948" s="4">
        <f t="shared" si="231"/>
        <v>1.593295139935857</v>
      </c>
      <c r="AF2948" s="4">
        <f t="shared" si="232"/>
        <v>1.5603060513315936</v>
      </c>
      <c r="AG2948" s="4">
        <f t="shared" si="233"/>
        <v>164.80388663761215</v>
      </c>
      <c r="AH2948" s="4">
        <f t="shared" si="234"/>
        <v>5.1723641945131051E-2</v>
      </c>
    </row>
    <row r="2949" spans="1:34" x14ac:dyDescent="0.3">
      <c r="A2949" s="2" t="s">
        <v>17401</v>
      </c>
      <c r="B2949" s="2" t="s">
        <v>17404</v>
      </c>
      <c r="C2949" s="2" t="s">
        <v>226</v>
      </c>
      <c r="D2949" s="2">
        <v>2026</v>
      </c>
      <c r="E2949" s="2" t="s">
        <v>227</v>
      </c>
      <c r="F2949" s="2">
        <v>0</v>
      </c>
      <c r="G2949" s="2">
        <v>16.213362</v>
      </c>
      <c r="H2949" s="2">
        <v>0.1197</v>
      </c>
      <c r="I2949" s="2">
        <v>2.2719999999999998</v>
      </c>
      <c r="J2949" s="2">
        <v>0.20269461</v>
      </c>
      <c r="K2949" s="2">
        <v>6.4</v>
      </c>
      <c r="L2949" s="2">
        <v>2.0136649999999999E-2</v>
      </c>
      <c r="M2949" s="2">
        <v>4.5999999999999999E-2</v>
      </c>
      <c r="N2949" s="2">
        <v>667</v>
      </c>
      <c r="P2949" s="2">
        <v>5615</v>
      </c>
      <c r="Q2949" s="2">
        <v>0.87</v>
      </c>
      <c r="R2949" s="2">
        <v>0.87</v>
      </c>
      <c r="S2949" s="2">
        <v>-0.32</v>
      </c>
      <c r="T2949" s="2" t="s">
        <v>5</v>
      </c>
      <c r="U2949" s="2">
        <v>4.42</v>
      </c>
      <c r="V2949" s="2" t="s">
        <v>17402</v>
      </c>
      <c r="W2949" s="2">
        <v>287.42490170000002</v>
      </c>
      <c r="X2949" s="2" t="s">
        <v>17403</v>
      </c>
      <c r="Y2949" s="2">
        <v>31.7615284</v>
      </c>
      <c r="Z2949" s="2">
        <v>97.614000000000004</v>
      </c>
      <c r="AA2949" s="2">
        <v>10.153</v>
      </c>
      <c r="AB2949" s="2">
        <v>8.577</v>
      </c>
      <c r="AC2949" s="2">
        <v>10.055099999999999</v>
      </c>
      <c r="AD2949" s="4">
        <f t="shared" si="230"/>
        <v>0.54570130563184716</v>
      </c>
      <c r="AE2949" s="4">
        <f t="shared" si="231"/>
        <v>1.2398333663955565</v>
      </c>
      <c r="AF2949" s="4">
        <f t="shared" si="232"/>
        <v>1.6783627165933783</v>
      </c>
      <c r="AG2949" s="4">
        <f t="shared" si="233"/>
        <v>47.11281961989765</v>
      </c>
      <c r="AH2949" s="4">
        <f t="shared" si="234"/>
        <v>6.4986463916956144E-2</v>
      </c>
    </row>
    <row r="2950" spans="1:34" x14ac:dyDescent="0.3">
      <c r="A2950" s="2" t="s">
        <v>16524</v>
      </c>
      <c r="B2950" s="2" t="s">
        <v>16523</v>
      </c>
      <c r="C2950" s="2" t="s">
        <v>226</v>
      </c>
      <c r="D2950" s="2">
        <v>2023</v>
      </c>
      <c r="E2950" s="2" t="s">
        <v>227</v>
      </c>
      <c r="F2950" s="2">
        <v>0</v>
      </c>
      <c r="G2950" s="2">
        <v>15.66858</v>
      </c>
      <c r="H2950" s="2">
        <v>0.105</v>
      </c>
      <c r="I2950" s="2">
        <v>2.363</v>
      </c>
      <c r="J2950" s="2">
        <v>0.2108131</v>
      </c>
      <c r="K2950" s="2">
        <v>4.8</v>
      </c>
      <c r="L2950" s="2">
        <v>1.510249E-2</v>
      </c>
      <c r="M2950" s="2">
        <v>0.30099999999999999</v>
      </c>
      <c r="N2950" s="2">
        <v>519</v>
      </c>
      <c r="O2950" s="2" t="s">
        <v>348</v>
      </c>
      <c r="P2950" s="2">
        <v>4375</v>
      </c>
      <c r="Q2950" s="2">
        <v>0.63100000000000001</v>
      </c>
      <c r="R2950" s="2">
        <v>0.64200000000000002</v>
      </c>
      <c r="S2950" s="2">
        <v>-0.28999999999999998</v>
      </c>
      <c r="T2950" s="2" t="s">
        <v>5</v>
      </c>
      <c r="U2950" s="2">
        <v>4.42</v>
      </c>
      <c r="V2950" s="2" t="s">
        <v>16525</v>
      </c>
      <c r="W2950" s="2">
        <v>40.1798608</v>
      </c>
      <c r="X2950" s="2" t="s">
        <v>16526</v>
      </c>
      <c r="Y2950" s="2">
        <v>1.1996757</v>
      </c>
      <c r="Z2950" s="2">
        <v>23.925799999999999</v>
      </c>
      <c r="AA2950" s="2">
        <v>9.51</v>
      </c>
      <c r="AB2950" s="2">
        <v>6.5</v>
      </c>
      <c r="AC2950" s="2">
        <v>9.0333000000000006</v>
      </c>
      <c r="AD2950" s="4">
        <f t="shared" si="230"/>
        <v>0.36378942674235459</v>
      </c>
      <c r="AE2950" s="4">
        <f t="shared" si="231"/>
        <v>0.85963441539218399</v>
      </c>
      <c r="AF2950" s="4">
        <f t="shared" si="232"/>
        <v>1.4252424788686768</v>
      </c>
      <c r="AG2950" s="4">
        <f t="shared" si="233"/>
        <v>11.870860454343841</v>
      </c>
      <c r="AH2950" s="4">
        <f t="shared" si="234"/>
        <v>6.2561201227135502E-2</v>
      </c>
    </row>
    <row r="2951" spans="1:34" x14ac:dyDescent="0.3">
      <c r="A2951" s="2" t="s">
        <v>6410</v>
      </c>
      <c r="B2951" s="2" t="s">
        <v>6409</v>
      </c>
      <c r="C2951" s="2" t="s">
        <v>226</v>
      </c>
      <c r="D2951" s="2">
        <v>2015</v>
      </c>
      <c r="E2951" s="2" t="s">
        <v>106</v>
      </c>
      <c r="F2951" s="2">
        <v>0</v>
      </c>
      <c r="G2951" s="2">
        <v>572.38469999999995</v>
      </c>
      <c r="H2951" s="2">
        <v>1.5534600000000001</v>
      </c>
      <c r="I2951" s="2">
        <v>4.5999999999999996</v>
      </c>
      <c r="J2951" s="2">
        <v>0.41038450999999998</v>
      </c>
      <c r="K2951" s="2">
        <v>19.2</v>
      </c>
      <c r="L2951" s="2">
        <v>6.0299999999999999E-2</v>
      </c>
      <c r="M2951" s="2">
        <v>0</v>
      </c>
      <c r="N2951" s="2">
        <v>264</v>
      </c>
      <c r="P2951" s="2">
        <v>6065</v>
      </c>
      <c r="Q2951" s="2">
        <v>1.03</v>
      </c>
      <c r="R2951" s="2">
        <v>0.98</v>
      </c>
      <c r="S2951" s="2">
        <v>-0.28000000000000003</v>
      </c>
      <c r="T2951" s="2" t="s">
        <v>5</v>
      </c>
      <c r="U2951" s="2">
        <v>4.42</v>
      </c>
      <c r="V2951" s="2" t="s">
        <v>6411</v>
      </c>
      <c r="W2951" s="2">
        <v>297.04540370000001</v>
      </c>
      <c r="X2951" s="2" t="s">
        <v>6412</v>
      </c>
      <c r="Y2951" s="2">
        <v>46.328665299999997</v>
      </c>
      <c r="Z2951" s="2">
        <v>1594.74</v>
      </c>
      <c r="AA2951" s="2">
        <v>14.026999999999999</v>
      </c>
      <c r="AB2951" s="2">
        <v>12.502000000000001</v>
      </c>
      <c r="AC2951" s="2">
        <v>13.907500000000001</v>
      </c>
      <c r="AD2951" s="4">
        <f t="shared" si="230"/>
        <v>0.19725486972959649</v>
      </c>
      <c r="AE2951" s="4">
        <f t="shared" si="231"/>
        <v>0.90737240075614378</v>
      </c>
      <c r="AF2951" s="4">
        <f t="shared" si="232"/>
        <v>2.0430156738209968</v>
      </c>
      <c r="AG2951" s="4">
        <f t="shared" si="233"/>
        <v>0.5336879166963564</v>
      </c>
      <c r="AH2951" s="4">
        <f t="shared" si="234"/>
        <v>0.12573892269238629</v>
      </c>
    </row>
    <row r="2952" spans="1:34" x14ac:dyDescent="0.3">
      <c r="A2952" s="2" t="s">
        <v>14080</v>
      </c>
      <c r="B2952" s="2" t="s">
        <v>14079</v>
      </c>
      <c r="C2952" s="2" t="s">
        <v>226</v>
      </c>
      <c r="D2952" s="2">
        <v>2016</v>
      </c>
      <c r="E2952" s="2" t="s">
        <v>106</v>
      </c>
      <c r="F2952" s="2">
        <v>0</v>
      </c>
      <c r="G2952" s="2">
        <v>158.6853308</v>
      </c>
      <c r="H2952" s="2">
        <v>0.54493999999999998</v>
      </c>
      <c r="I2952" s="2">
        <v>3.21</v>
      </c>
      <c r="J2952" s="2">
        <v>0.28637701999999998</v>
      </c>
      <c r="K2952" s="2">
        <v>10.4</v>
      </c>
      <c r="L2952" s="2">
        <v>3.27E-2</v>
      </c>
      <c r="M2952" s="2">
        <v>0</v>
      </c>
      <c r="N2952" s="2">
        <v>350</v>
      </c>
      <c r="P2952" s="2">
        <v>5867</v>
      </c>
      <c r="Q2952" s="2">
        <v>1.01</v>
      </c>
      <c r="R2952" s="2">
        <v>0.98</v>
      </c>
      <c r="S2952" s="2">
        <v>-0.14000000000000001</v>
      </c>
      <c r="T2952" s="2" t="s">
        <v>5</v>
      </c>
      <c r="U2952" s="2">
        <v>4.42</v>
      </c>
      <c r="V2952" s="2" t="s">
        <v>14081</v>
      </c>
      <c r="W2952" s="2">
        <v>288.868246</v>
      </c>
      <c r="X2952" s="2" t="s">
        <v>14082</v>
      </c>
      <c r="Y2952" s="2">
        <v>47.75947</v>
      </c>
      <c r="Z2952" s="2">
        <v>446.84399999999999</v>
      </c>
      <c r="AA2952" s="2">
        <v>12.843</v>
      </c>
      <c r="AB2952" s="2">
        <v>11.324999999999999</v>
      </c>
      <c r="AC2952" s="2">
        <v>12.730399999999999</v>
      </c>
      <c r="AD2952" s="4">
        <f t="shared" si="230"/>
        <v>0.31442584887647634</v>
      </c>
      <c r="AE2952" s="4">
        <f t="shared" si="231"/>
        <v>1.0093069748934891</v>
      </c>
      <c r="AF2952" s="4">
        <f t="shared" si="232"/>
        <v>1.7999653856138733</v>
      </c>
      <c r="AG2952" s="4">
        <f t="shared" si="233"/>
        <v>3.6517377038531298</v>
      </c>
      <c r="AH2952" s="4">
        <f t="shared" si="234"/>
        <v>9.6212196871707928E-2</v>
      </c>
    </row>
    <row r="2953" spans="1:34" x14ac:dyDescent="0.3">
      <c r="A2953" s="2" t="s">
        <v>11671</v>
      </c>
      <c r="B2953" s="2" t="s">
        <v>11674</v>
      </c>
      <c r="C2953" s="2" t="s">
        <v>226</v>
      </c>
      <c r="D2953" s="2">
        <v>2013</v>
      </c>
      <c r="E2953" s="2" t="s">
        <v>106</v>
      </c>
      <c r="F2953" s="2">
        <v>0</v>
      </c>
      <c r="G2953" s="2">
        <v>35.735999999999997</v>
      </c>
      <c r="H2953" s="2">
        <v>0.22359999999999999</v>
      </c>
      <c r="I2953" s="2">
        <v>4.3</v>
      </c>
      <c r="J2953" s="2">
        <v>0.38400000000000001</v>
      </c>
      <c r="K2953" s="2">
        <v>49.4</v>
      </c>
      <c r="L2953" s="2">
        <v>0.155</v>
      </c>
      <c r="M2953" s="2">
        <v>0</v>
      </c>
      <c r="N2953" s="2">
        <v>774</v>
      </c>
      <c r="P2953" s="2">
        <v>6689.45</v>
      </c>
      <c r="Q2953" s="2">
        <v>1.07</v>
      </c>
      <c r="R2953" s="2">
        <v>1.1000000000000001</v>
      </c>
      <c r="S2953" s="2">
        <v>-0.11409999999999999</v>
      </c>
      <c r="T2953" s="2" t="s">
        <v>129</v>
      </c>
      <c r="U2953" s="2">
        <v>4.42</v>
      </c>
      <c r="V2953" s="2" t="s">
        <v>11672</v>
      </c>
      <c r="W2953" s="2">
        <v>287.39129500000001</v>
      </c>
      <c r="X2953" s="2" t="s">
        <v>11673</v>
      </c>
      <c r="Y2953" s="2">
        <v>42.194822000000002</v>
      </c>
      <c r="Z2953" s="2">
        <v>1037.4000000000001</v>
      </c>
      <c r="AA2953" s="2">
        <v>13.647</v>
      </c>
      <c r="AB2953" s="2">
        <v>12.509</v>
      </c>
      <c r="AC2953" s="2">
        <v>13.5847</v>
      </c>
      <c r="AD2953" s="4">
        <f t="shared" si="230"/>
        <v>0.62132893959022484</v>
      </c>
      <c r="AE2953" s="4">
        <f t="shared" si="231"/>
        <v>2.6717144402379667</v>
      </c>
      <c r="AF2953" s="4">
        <f t="shared" si="232"/>
        <v>3.3894501166152686</v>
      </c>
      <c r="AG2953" s="4">
        <f t="shared" si="233"/>
        <v>41.141057886027731</v>
      </c>
      <c r="AH2953" s="4">
        <f t="shared" si="234"/>
        <v>0.12183126856978072</v>
      </c>
    </row>
    <row r="2954" spans="1:34" x14ac:dyDescent="0.3">
      <c r="A2954" s="2" t="s">
        <v>11671</v>
      </c>
      <c r="B2954" s="2" t="s">
        <v>11675</v>
      </c>
      <c r="C2954" s="2" t="s">
        <v>226</v>
      </c>
      <c r="D2954" s="2">
        <v>2013</v>
      </c>
      <c r="E2954" s="2" t="s">
        <v>106</v>
      </c>
      <c r="F2954" s="2">
        <v>0</v>
      </c>
      <c r="G2954" s="2">
        <v>54.414000000000001</v>
      </c>
      <c r="H2954" s="2">
        <v>0.29010000000000002</v>
      </c>
      <c r="I2954" s="2">
        <v>3.1</v>
      </c>
      <c r="J2954" s="2">
        <v>0.27700000000000002</v>
      </c>
      <c r="K2954" s="2">
        <v>37.5</v>
      </c>
      <c r="L2954" s="2">
        <v>0.11799999999999999</v>
      </c>
      <c r="M2954" s="2">
        <v>0</v>
      </c>
      <c r="N2954" s="2">
        <v>574</v>
      </c>
      <c r="P2954" s="2">
        <v>6689.45</v>
      </c>
      <c r="Q2954" s="2">
        <v>1.07</v>
      </c>
      <c r="R2954" s="2">
        <v>1.1000000000000001</v>
      </c>
      <c r="S2954" s="2">
        <v>-0.11409999999999999</v>
      </c>
      <c r="T2954" s="2" t="s">
        <v>129</v>
      </c>
      <c r="U2954" s="2">
        <v>4.42</v>
      </c>
      <c r="V2954" s="2" t="s">
        <v>11672</v>
      </c>
      <c r="W2954" s="2">
        <v>287.39129500000001</v>
      </c>
      <c r="X2954" s="2" t="s">
        <v>11673</v>
      </c>
      <c r="Y2954" s="2">
        <v>42.194822000000002</v>
      </c>
      <c r="Z2954" s="2">
        <v>1037.4000000000001</v>
      </c>
      <c r="AA2954" s="2">
        <v>13.647</v>
      </c>
      <c r="AB2954" s="2">
        <v>12.509</v>
      </c>
      <c r="AC2954" s="2">
        <v>13.5847</v>
      </c>
      <c r="AD2954" s="4">
        <f t="shared" si="230"/>
        <v>1.2587694270081566</v>
      </c>
      <c r="AE2954" s="4">
        <f t="shared" si="231"/>
        <v>3.9021852237252856</v>
      </c>
      <c r="AF2954" s="4">
        <f t="shared" si="232"/>
        <v>3.4780417182012617</v>
      </c>
      <c r="AG2954" s="4">
        <f t="shared" si="233"/>
        <v>24.441260261327621</v>
      </c>
      <c r="AH2954" s="4">
        <f t="shared" si="234"/>
        <v>0.14517065647352903</v>
      </c>
    </row>
    <row r="2955" spans="1:34" x14ac:dyDescent="0.3">
      <c r="A2955" s="2" t="s">
        <v>5156</v>
      </c>
      <c r="B2955" s="2" t="s">
        <v>5155</v>
      </c>
      <c r="C2955" s="2" t="s">
        <v>226</v>
      </c>
      <c r="D2955" s="2">
        <v>2018</v>
      </c>
      <c r="E2955" s="2" t="s">
        <v>271</v>
      </c>
      <c r="F2955" s="2">
        <v>0</v>
      </c>
      <c r="G2955" s="2">
        <v>15.852975000000001</v>
      </c>
      <c r="H2955" s="2">
        <v>0.1208</v>
      </c>
      <c r="I2955" s="2">
        <v>3.13</v>
      </c>
      <c r="J2955" s="2">
        <v>0.27923989999999999</v>
      </c>
      <c r="K2955" s="2">
        <v>9.9600000000000009</v>
      </c>
      <c r="L2955" s="2">
        <v>3.1300000000000001E-2</v>
      </c>
      <c r="N2955" s="2">
        <v>720</v>
      </c>
      <c r="P2955" s="2">
        <v>5713</v>
      </c>
      <c r="Q2955" s="2">
        <v>0.99</v>
      </c>
      <c r="R2955" s="2">
        <v>0.94</v>
      </c>
      <c r="S2955" s="2">
        <v>-0.1</v>
      </c>
      <c r="T2955" s="2" t="s">
        <v>5</v>
      </c>
      <c r="U2955" s="2">
        <v>4.42</v>
      </c>
      <c r="V2955" s="2" t="s">
        <v>5157</v>
      </c>
      <c r="W2955" s="2">
        <v>199.83151910000001</v>
      </c>
      <c r="X2955" s="2" t="s">
        <v>5158</v>
      </c>
      <c r="Y2955" s="2">
        <v>-8.5095364</v>
      </c>
      <c r="Z2955" s="2">
        <v>315.01400000000001</v>
      </c>
      <c r="AA2955" s="2">
        <v>12.523999999999999</v>
      </c>
      <c r="AB2955" s="2">
        <v>10.875999999999999</v>
      </c>
      <c r="AC2955" s="2">
        <v>12.3238</v>
      </c>
      <c r="AD2955" s="4">
        <f t="shared" si="230"/>
        <v>0.32480770715206686</v>
      </c>
      <c r="AE2955" s="4">
        <f t="shared" si="231"/>
        <v>1.0166481233859692</v>
      </c>
      <c r="AF2955" s="4">
        <f t="shared" si="232"/>
        <v>1.7838465814632389</v>
      </c>
      <c r="AG2955" s="4">
        <f t="shared" si="233"/>
        <v>64.19234880162783</v>
      </c>
      <c r="AH2955" s="4">
        <f t="shared" si="234"/>
        <v>6.6480036959706973E-2</v>
      </c>
    </row>
    <row r="2956" spans="1:34" x14ac:dyDescent="0.3">
      <c r="A2956" s="2" t="s">
        <v>15524</v>
      </c>
      <c r="B2956" s="2" t="s">
        <v>15523</v>
      </c>
      <c r="C2956" s="2" t="s">
        <v>226</v>
      </c>
      <c r="D2956" s="2">
        <v>2025</v>
      </c>
      <c r="E2956" s="2" t="s">
        <v>227</v>
      </c>
      <c r="F2956" s="2">
        <v>0</v>
      </c>
      <c r="G2956" s="2">
        <v>3.6855039999999999</v>
      </c>
      <c r="H2956" s="2">
        <v>4.641E-2</v>
      </c>
      <c r="I2956" s="2">
        <v>3.51</v>
      </c>
      <c r="J2956" s="2">
        <v>0.31314175999999999</v>
      </c>
      <c r="K2956" s="2">
        <v>12.1</v>
      </c>
      <c r="L2956" s="2">
        <v>3.8100000000000002E-2</v>
      </c>
      <c r="M2956" s="2">
        <v>0.04</v>
      </c>
      <c r="N2956" s="2">
        <v>1250</v>
      </c>
      <c r="O2956" s="2" t="s">
        <v>2031</v>
      </c>
      <c r="P2956" s="2">
        <v>5638</v>
      </c>
      <c r="Q2956" s="2">
        <v>0.90900000000000003</v>
      </c>
      <c r="R2956" s="2">
        <v>0.99199999999999999</v>
      </c>
      <c r="S2956" s="2">
        <v>-8.1000000000000003E-2</v>
      </c>
      <c r="T2956" s="2" t="s">
        <v>193</v>
      </c>
      <c r="U2956" s="2">
        <v>4.42</v>
      </c>
      <c r="V2956" s="2" t="s">
        <v>15525</v>
      </c>
      <c r="W2956" s="2">
        <v>93.959263899999996</v>
      </c>
      <c r="X2956" s="2" t="s">
        <v>15526</v>
      </c>
      <c r="Y2956" s="2">
        <v>16.023845900000001</v>
      </c>
      <c r="Z2956" s="2">
        <v>217.011</v>
      </c>
      <c r="AA2956" s="2">
        <v>11.682</v>
      </c>
      <c r="AB2956" s="2">
        <v>10.138</v>
      </c>
      <c r="AC2956" s="2">
        <v>11.789300000000001</v>
      </c>
      <c r="AD2956" s="4">
        <f t="shared" si="230"/>
        <v>0.27981050862358647</v>
      </c>
      <c r="AE2956" s="4">
        <f t="shared" si="231"/>
        <v>0.98213488526878856</v>
      </c>
      <c r="AF2956" s="4">
        <f t="shared" si="232"/>
        <v>1.8566888396533887</v>
      </c>
      <c r="AG2956" s="4">
        <f t="shared" si="233"/>
        <v>347.77212234581231</v>
      </c>
      <c r="AH2956" s="4">
        <f t="shared" si="234"/>
        <v>5.2515090762891743E-2</v>
      </c>
    </row>
    <row r="2957" spans="1:34" x14ac:dyDescent="0.3">
      <c r="A2957" s="2" t="s">
        <v>15524</v>
      </c>
      <c r="B2957" s="2" t="s">
        <v>15527</v>
      </c>
      <c r="C2957" s="2" t="s">
        <v>226</v>
      </c>
      <c r="D2957" s="2">
        <v>2025</v>
      </c>
      <c r="E2957" s="2" t="s">
        <v>227</v>
      </c>
      <c r="F2957" s="2">
        <v>0</v>
      </c>
      <c r="G2957" s="2">
        <v>6.2102909999999998</v>
      </c>
      <c r="H2957" s="2">
        <v>6.5720000000000001E-2</v>
      </c>
      <c r="I2957" s="2">
        <v>5.63</v>
      </c>
      <c r="J2957" s="2">
        <v>0.50227582000000004</v>
      </c>
      <c r="K2957" s="2">
        <v>27</v>
      </c>
      <c r="L2957" s="2">
        <v>8.4900000000000003E-2</v>
      </c>
      <c r="M2957" s="2">
        <v>1.2999999999999999E-2</v>
      </c>
      <c r="N2957" s="2">
        <v>1050</v>
      </c>
      <c r="O2957" s="2" t="s">
        <v>2031</v>
      </c>
      <c r="P2957" s="2">
        <v>5638</v>
      </c>
      <c r="Q2957" s="2">
        <v>0.90900000000000003</v>
      </c>
      <c r="R2957" s="2">
        <v>0.99199999999999999</v>
      </c>
      <c r="S2957" s="2">
        <v>-8.1000000000000003E-2</v>
      </c>
      <c r="T2957" s="2" t="s">
        <v>193</v>
      </c>
      <c r="U2957" s="2">
        <v>4.42</v>
      </c>
      <c r="V2957" s="2" t="s">
        <v>15525</v>
      </c>
      <c r="W2957" s="2">
        <v>93.959263899999996</v>
      </c>
      <c r="X2957" s="2" t="s">
        <v>15526</v>
      </c>
      <c r="Y2957" s="2">
        <v>16.023845900000001</v>
      </c>
      <c r="Z2957" s="2">
        <v>217.011</v>
      </c>
      <c r="AA2957" s="2">
        <v>11.682</v>
      </c>
      <c r="AB2957" s="2">
        <v>10.138</v>
      </c>
      <c r="AC2957" s="2">
        <v>11.789300000000001</v>
      </c>
      <c r="AD2957" s="4">
        <f t="shared" si="230"/>
        <v>0.1512998786177111</v>
      </c>
      <c r="AE2957" s="4">
        <f t="shared" si="231"/>
        <v>0.85181831661771346</v>
      </c>
      <c r="AF2957" s="4">
        <f t="shared" si="232"/>
        <v>2.1899171497017247</v>
      </c>
      <c r="AG2957" s="4">
        <f t="shared" si="233"/>
        <v>173.42942852235521</v>
      </c>
      <c r="AH2957" s="4">
        <f t="shared" si="234"/>
        <v>6.7582310467682413E-2</v>
      </c>
    </row>
    <row r="2958" spans="1:34" x14ac:dyDescent="0.3">
      <c r="A2958" s="2" t="s">
        <v>14106</v>
      </c>
      <c r="B2958" s="2" t="s">
        <v>14105</v>
      </c>
      <c r="C2958" s="2" t="s">
        <v>226</v>
      </c>
      <c r="D2958" s="2">
        <v>2016</v>
      </c>
      <c r="E2958" s="2" t="s">
        <v>106</v>
      </c>
      <c r="F2958" s="2">
        <v>0</v>
      </c>
      <c r="G2958" s="2">
        <v>8.6384772499999993</v>
      </c>
      <c r="H2958" s="2">
        <v>9.5100000000000004E-2</v>
      </c>
      <c r="I2958" s="2">
        <v>2.12</v>
      </c>
      <c r="J2958" s="2">
        <v>0.18913373</v>
      </c>
      <c r="K2958" s="2">
        <v>5.14</v>
      </c>
      <c r="L2958" s="2">
        <v>1.6199999999999999E-2</v>
      </c>
      <c r="M2958" s="2">
        <v>0</v>
      </c>
      <c r="N2958" s="2">
        <v>1419</v>
      </c>
      <c r="P2958" s="2">
        <v>5870</v>
      </c>
      <c r="Q2958" s="2">
        <v>1.02</v>
      </c>
      <c r="R2958" s="2">
        <v>1.01</v>
      </c>
      <c r="S2958" s="2">
        <v>-0.06</v>
      </c>
      <c r="T2958" s="2" t="s">
        <v>5</v>
      </c>
      <c r="U2958" s="2">
        <v>4.42</v>
      </c>
      <c r="V2958" s="2" t="s">
        <v>14107</v>
      </c>
      <c r="W2958" s="2">
        <v>295.97515490000001</v>
      </c>
      <c r="X2958" s="2" t="s">
        <v>14108</v>
      </c>
      <c r="Y2958" s="2">
        <v>38.946639599999997</v>
      </c>
      <c r="Z2958" s="2">
        <v>1480.16</v>
      </c>
      <c r="AA2958" s="2">
        <v>14.723000000000001</v>
      </c>
      <c r="AB2958" s="2">
        <v>13.005000000000001</v>
      </c>
      <c r="AC2958" s="2">
        <v>14.5085</v>
      </c>
      <c r="AD2958" s="4">
        <f t="shared" si="230"/>
        <v>0.53945538934825377</v>
      </c>
      <c r="AE2958" s="4">
        <f t="shared" si="231"/>
        <v>1.1436454254182982</v>
      </c>
      <c r="AF2958" s="4">
        <f t="shared" si="232"/>
        <v>1.5570896897374897</v>
      </c>
      <c r="AG2958" s="4">
        <f t="shared" si="233"/>
        <v>122.541040778338</v>
      </c>
      <c r="AH2958" s="4">
        <f t="shared" si="234"/>
        <v>4.1335427285784453E-2</v>
      </c>
    </row>
    <row r="2959" spans="1:34" x14ac:dyDescent="0.3">
      <c r="A2959" s="2" t="s">
        <v>14744</v>
      </c>
      <c r="B2959" s="2" t="s">
        <v>14743</v>
      </c>
      <c r="C2959" s="2" t="s">
        <v>226</v>
      </c>
      <c r="D2959" s="2">
        <v>2016</v>
      </c>
      <c r="E2959" s="2" t="s">
        <v>106</v>
      </c>
      <c r="F2959" s="2">
        <v>0</v>
      </c>
      <c r="G2959" s="2">
        <v>0.92103213500000003</v>
      </c>
      <c r="H2959" s="2">
        <v>1.9820000000000001E-2</v>
      </c>
      <c r="I2959" s="2">
        <v>1.1100000000000001</v>
      </c>
      <c r="J2959" s="2">
        <v>9.9027569999999995E-2</v>
      </c>
      <c r="K2959" s="2">
        <v>1.41</v>
      </c>
      <c r="L2959" s="2">
        <v>4.4400000000000004E-3</v>
      </c>
      <c r="M2959" s="2">
        <v>0</v>
      </c>
      <c r="N2959" s="2">
        <v>2362</v>
      </c>
      <c r="P2959" s="2">
        <v>5869</v>
      </c>
      <c r="Q2959" s="2">
        <v>1.02</v>
      </c>
      <c r="R2959" s="2">
        <v>1.01</v>
      </c>
      <c r="S2959" s="2">
        <v>-0.04</v>
      </c>
      <c r="T2959" s="2" t="s">
        <v>5</v>
      </c>
      <c r="U2959" s="2">
        <v>4.42</v>
      </c>
      <c r="V2959" s="2" t="s">
        <v>14745</v>
      </c>
      <c r="W2959" s="2">
        <v>298.48110220000001</v>
      </c>
      <c r="X2959" s="2" t="s">
        <v>14746</v>
      </c>
      <c r="Y2959" s="2">
        <v>41.615260300000003</v>
      </c>
      <c r="Z2959" s="2">
        <v>1311.23</v>
      </c>
      <c r="AA2959" s="2">
        <v>14.738</v>
      </c>
      <c r="AB2959" s="2">
        <v>12.849</v>
      </c>
      <c r="AC2959" s="2">
        <v>14.5038</v>
      </c>
      <c r="AD2959" s="4">
        <f t="shared" si="230"/>
        <v>1.0309798476343397</v>
      </c>
      <c r="AE2959" s="4">
        <f t="shared" si="231"/>
        <v>1.1443876308741172</v>
      </c>
      <c r="AF2959" s="4">
        <f t="shared" si="232"/>
        <v>1.1270626736212455</v>
      </c>
      <c r="AG2959" s="4">
        <f t="shared" si="233"/>
        <v>2819.2872757191531</v>
      </c>
      <c r="AH2959" s="4">
        <f t="shared" si="234"/>
        <v>2.319039362736186E-2</v>
      </c>
    </row>
    <row r="2960" spans="1:34" x14ac:dyDescent="0.3">
      <c r="A2960" s="2" t="s">
        <v>7376</v>
      </c>
      <c r="B2960" s="2" t="s">
        <v>7375</v>
      </c>
      <c r="C2960" s="2" t="s">
        <v>226</v>
      </c>
      <c r="D2960" s="2">
        <v>2016</v>
      </c>
      <c r="E2960" s="2" t="s">
        <v>106</v>
      </c>
      <c r="F2960" s="2">
        <v>0</v>
      </c>
      <c r="G2960" s="2">
        <v>6.8922522300000004</v>
      </c>
      <c r="H2960" s="2">
        <v>7.3200000000000001E-2</v>
      </c>
      <c r="I2960" s="2">
        <v>1.59</v>
      </c>
      <c r="J2960" s="2">
        <v>0.14185030000000001</v>
      </c>
      <c r="K2960" s="2">
        <v>3.15</v>
      </c>
      <c r="L2960" s="2">
        <v>9.9299999999999996E-3</v>
      </c>
      <c r="M2960" s="2">
        <v>0</v>
      </c>
      <c r="N2960" s="2">
        <v>1156</v>
      </c>
      <c r="P2960" s="2">
        <v>5936</v>
      </c>
      <c r="Q2960" s="2">
        <v>1.04</v>
      </c>
      <c r="R2960" s="2">
        <v>1.04</v>
      </c>
      <c r="S2960" s="2">
        <v>-0.04</v>
      </c>
      <c r="T2960" s="2" t="s">
        <v>5</v>
      </c>
      <c r="U2960" s="2">
        <v>4.42</v>
      </c>
      <c r="V2960" s="2" t="s">
        <v>7377</v>
      </c>
      <c r="W2960" s="2">
        <v>281.83142959999998</v>
      </c>
      <c r="X2960" s="2" t="s">
        <v>7378</v>
      </c>
      <c r="Y2960" s="2">
        <v>42.298890999999998</v>
      </c>
      <c r="Z2960" s="2">
        <v>1408.75</v>
      </c>
      <c r="AA2960" s="2">
        <v>14.271000000000001</v>
      </c>
      <c r="AB2960" s="2">
        <v>12.762</v>
      </c>
      <c r="AC2960" s="2">
        <v>14.159000000000001</v>
      </c>
      <c r="AD2960" s="4">
        <f t="shared" si="230"/>
        <v>0.78364466416348155</v>
      </c>
      <c r="AE2960" s="4">
        <f t="shared" si="231"/>
        <v>1.2459950160199358</v>
      </c>
      <c r="AF2960" s="4">
        <f t="shared" si="232"/>
        <v>1.4075269359666613</v>
      </c>
      <c r="AG2960" s="4">
        <f t="shared" si="233"/>
        <v>224.85882427732975</v>
      </c>
      <c r="AH2960" s="4">
        <f t="shared" si="234"/>
        <v>4.139785105784298E-2</v>
      </c>
    </row>
    <row r="2961" spans="1:34" x14ac:dyDescent="0.3">
      <c r="A2961" s="2" t="s">
        <v>6376</v>
      </c>
      <c r="B2961" s="2" t="s">
        <v>6375</v>
      </c>
      <c r="C2961" s="2" t="s">
        <v>226</v>
      </c>
      <c r="D2961" s="2">
        <v>2015</v>
      </c>
      <c r="E2961" s="2" t="s">
        <v>106</v>
      </c>
      <c r="F2961" s="2">
        <v>0</v>
      </c>
      <c r="G2961" s="2">
        <v>854.08299999999997</v>
      </c>
      <c r="I2961" s="2">
        <v>5.5</v>
      </c>
      <c r="J2961" s="2">
        <v>0.49067713000000002</v>
      </c>
      <c r="K2961" s="2">
        <v>25.9</v>
      </c>
      <c r="L2961" s="2">
        <v>8.1600000000000006E-2</v>
      </c>
      <c r="P2961" s="2">
        <v>6091</v>
      </c>
      <c r="Q2961" s="2">
        <v>1.01</v>
      </c>
      <c r="R2961" s="2">
        <v>1.01</v>
      </c>
      <c r="S2961" s="2">
        <v>-0.04</v>
      </c>
      <c r="T2961" s="2" t="s">
        <v>5</v>
      </c>
      <c r="U2961" s="2">
        <v>4.42</v>
      </c>
      <c r="V2961" s="2" t="s">
        <v>6377</v>
      </c>
      <c r="W2961" s="2">
        <v>287.37811640000001</v>
      </c>
      <c r="X2961" s="2" t="s">
        <v>6378</v>
      </c>
      <c r="Y2961" s="2">
        <v>47.771154099999997</v>
      </c>
      <c r="Z2961" s="2">
        <v>1461.15</v>
      </c>
      <c r="AA2961" s="2">
        <v>15.592000000000001</v>
      </c>
      <c r="AB2961" s="2">
        <v>13.754</v>
      </c>
      <c r="AC2961" s="2">
        <v>15.3043</v>
      </c>
      <c r="AD2961" s="4">
        <f t="shared" si="230"/>
        <v>0.1556724267468069</v>
      </c>
      <c r="AE2961" s="4">
        <f t="shared" si="231"/>
        <v>0.85619834710743792</v>
      </c>
      <c r="AF2961" s="4">
        <f t="shared" si="232"/>
        <v>2.1700439878239588</v>
      </c>
      <c r="AG2961" s="4" t="str">
        <f t="shared" si="233"/>
        <v/>
      </c>
      <c r="AH2961" s="4" t="str">
        <f t="shared" si="234"/>
        <v/>
      </c>
    </row>
    <row r="2962" spans="1:34" x14ac:dyDescent="0.3">
      <c r="A2962" s="2" t="s">
        <v>6841</v>
      </c>
      <c r="B2962" s="2" t="s">
        <v>6840</v>
      </c>
      <c r="C2962" s="2" t="s">
        <v>226</v>
      </c>
      <c r="D2962" s="2">
        <v>2016</v>
      </c>
      <c r="E2962" s="2" t="s">
        <v>106</v>
      </c>
      <c r="F2962" s="2">
        <v>0</v>
      </c>
      <c r="G2962" s="2">
        <v>2.7579826660000002</v>
      </c>
      <c r="H2962" s="2">
        <v>3.8800000000000001E-2</v>
      </c>
      <c r="I2962" s="2">
        <v>1.98</v>
      </c>
      <c r="J2962" s="2">
        <v>0.17664377000000001</v>
      </c>
      <c r="K2962" s="2">
        <v>4.58</v>
      </c>
      <c r="L2962" s="2">
        <v>1.44E-2</v>
      </c>
      <c r="M2962" s="2">
        <v>0</v>
      </c>
      <c r="N2962" s="2">
        <v>1332</v>
      </c>
      <c r="P2962" s="2">
        <v>6067</v>
      </c>
      <c r="Q2962" s="2">
        <v>1.07</v>
      </c>
      <c r="R2962" s="2">
        <v>1.0900000000000001</v>
      </c>
      <c r="S2962" s="2">
        <v>-0.03</v>
      </c>
      <c r="T2962" s="2" t="s">
        <v>5</v>
      </c>
      <c r="U2962" s="2">
        <v>4.42</v>
      </c>
      <c r="V2962" s="2" t="s">
        <v>6842</v>
      </c>
      <c r="W2962" s="2">
        <v>296.23003060000002</v>
      </c>
      <c r="X2962" s="2" t="s">
        <v>6843</v>
      </c>
      <c r="Y2962" s="2">
        <v>50.275209099999998</v>
      </c>
      <c r="Z2962" s="2">
        <v>543.375</v>
      </c>
      <c r="AA2962" s="2">
        <v>13.319000000000001</v>
      </c>
      <c r="AB2962" s="2">
        <v>11.933999999999999</v>
      </c>
      <c r="AC2962" s="2">
        <v>13.2037</v>
      </c>
      <c r="AD2962" s="4">
        <f t="shared" si="230"/>
        <v>0.59002431209348882</v>
      </c>
      <c r="AE2962" s="4">
        <f t="shared" si="231"/>
        <v>1.1682481379451077</v>
      </c>
      <c r="AF2962" s="4">
        <f t="shared" si="232"/>
        <v>1.5208981928884369</v>
      </c>
      <c r="AG2962" s="4">
        <f t="shared" si="233"/>
        <v>924.46385136142453</v>
      </c>
      <c r="AH2962" s="4">
        <f t="shared" si="234"/>
        <v>4.1672353784234499E-2</v>
      </c>
    </row>
    <row r="2963" spans="1:34" x14ac:dyDescent="0.3">
      <c r="A2963" s="2" t="s">
        <v>13251</v>
      </c>
      <c r="B2963" s="2" t="s">
        <v>13250</v>
      </c>
      <c r="C2963" s="2" t="s">
        <v>226</v>
      </c>
      <c r="D2963" s="2">
        <v>2016</v>
      </c>
      <c r="E2963" s="2" t="s">
        <v>106</v>
      </c>
      <c r="F2963" s="2">
        <v>0</v>
      </c>
      <c r="G2963" s="2">
        <v>2.820192408</v>
      </c>
      <c r="H2963" s="2">
        <v>3.9699999999999999E-2</v>
      </c>
      <c r="I2963" s="2">
        <v>2.39</v>
      </c>
      <c r="J2963" s="2">
        <v>0.21322152</v>
      </c>
      <c r="K2963" s="2">
        <v>6.3</v>
      </c>
      <c r="L2963" s="2">
        <v>1.9800000000000002E-2</v>
      </c>
      <c r="M2963" s="2">
        <v>0</v>
      </c>
      <c r="N2963" s="2">
        <v>1367</v>
      </c>
      <c r="P2963" s="2">
        <v>5913</v>
      </c>
      <c r="Q2963" s="2">
        <v>1.04</v>
      </c>
      <c r="R2963" s="2">
        <v>1.04</v>
      </c>
      <c r="S2963" s="2">
        <v>-0.03</v>
      </c>
      <c r="T2963" s="2" t="s">
        <v>5</v>
      </c>
      <c r="U2963" s="2">
        <v>4.42</v>
      </c>
      <c r="V2963" s="2" t="s">
        <v>13252</v>
      </c>
      <c r="W2963" s="2">
        <v>285.79073949999997</v>
      </c>
      <c r="X2963" s="2" t="s">
        <v>13253</v>
      </c>
      <c r="Y2963" s="2">
        <v>48.683243099999999</v>
      </c>
      <c r="Z2963" s="2">
        <v>1153.1300000000001</v>
      </c>
      <c r="AA2963" s="2">
        <v>14.846</v>
      </c>
      <c r="AB2963" s="2">
        <v>13.218999999999999</v>
      </c>
      <c r="AC2963" s="2">
        <v>14.6275</v>
      </c>
      <c r="AD2963" s="4">
        <f t="shared" si="230"/>
        <v>0.46147358477588385</v>
      </c>
      <c r="AE2963" s="4">
        <f t="shared" si="231"/>
        <v>1.1029218676143624</v>
      </c>
      <c r="AF2963" s="4">
        <f t="shared" si="232"/>
        <v>1.6235711452222616</v>
      </c>
      <c r="AG2963" s="4">
        <f t="shared" si="233"/>
        <v>752.67420241935054</v>
      </c>
      <c r="AH2963" s="4">
        <f t="shared" si="234"/>
        <v>4.3912389198154732E-2</v>
      </c>
    </row>
    <row r="2964" spans="1:34" x14ac:dyDescent="0.3">
      <c r="A2964" s="2" t="s">
        <v>12827</v>
      </c>
      <c r="B2964" s="2" t="s">
        <v>12826</v>
      </c>
      <c r="C2964" s="2" t="s">
        <v>226</v>
      </c>
      <c r="D2964" s="2">
        <v>2016</v>
      </c>
      <c r="E2964" s="2" t="s">
        <v>106</v>
      </c>
      <c r="F2964" s="2">
        <v>0</v>
      </c>
      <c r="G2964" s="2">
        <v>5.6406775720000004</v>
      </c>
      <c r="H2964" s="2">
        <v>6.2700000000000006E-2</v>
      </c>
      <c r="I2964" s="2">
        <v>4.3</v>
      </c>
      <c r="J2964" s="2">
        <v>0.38362031000000002</v>
      </c>
      <c r="K2964" s="2">
        <v>17.100000000000001</v>
      </c>
      <c r="L2964" s="2">
        <v>5.3699999999999998E-2</v>
      </c>
      <c r="M2964" s="2">
        <v>0</v>
      </c>
      <c r="N2964" s="2">
        <v>1125</v>
      </c>
      <c r="P2964" s="2">
        <v>5904</v>
      </c>
      <c r="Q2964" s="2">
        <v>1.04</v>
      </c>
      <c r="R2964" s="2">
        <v>1.03</v>
      </c>
      <c r="S2964" s="2">
        <v>-0.03</v>
      </c>
      <c r="T2964" s="2" t="s">
        <v>5</v>
      </c>
      <c r="U2964" s="2">
        <v>4.42</v>
      </c>
      <c r="V2964" s="2" t="s">
        <v>12828</v>
      </c>
      <c r="W2964" s="2">
        <v>297.20149190000001</v>
      </c>
      <c r="X2964" s="2" t="s">
        <v>12829</v>
      </c>
      <c r="Y2964" s="2">
        <v>41.730153399999999</v>
      </c>
      <c r="Z2964" s="2">
        <v>1125.24</v>
      </c>
      <c r="AA2964" s="2">
        <v>14.885999999999999</v>
      </c>
      <c r="AB2964" s="2">
        <v>13.34</v>
      </c>
      <c r="AC2964" s="2">
        <v>14.7303</v>
      </c>
      <c r="AD2964" s="4">
        <f t="shared" si="230"/>
        <v>0.21507540216584708</v>
      </c>
      <c r="AE2964" s="4">
        <f t="shared" si="231"/>
        <v>0.92482422931314234</v>
      </c>
      <c r="AF2964" s="4">
        <f t="shared" si="232"/>
        <v>1.9941775713427607</v>
      </c>
      <c r="AG2964" s="4">
        <f t="shared" si="233"/>
        <v>299.92097701556719</v>
      </c>
      <c r="AH2964" s="4">
        <f t="shared" si="234"/>
        <v>5.9454888116371334E-2</v>
      </c>
    </row>
    <row r="2965" spans="1:34" x14ac:dyDescent="0.3">
      <c r="A2965" s="2" t="s">
        <v>8089</v>
      </c>
      <c r="B2965" s="2" t="s">
        <v>8088</v>
      </c>
      <c r="C2965" s="2" t="s">
        <v>226</v>
      </c>
      <c r="D2965" s="2">
        <v>2016</v>
      </c>
      <c r="E2965" s="2" t="s">
        <v>106</v>
      </c>
      <c r="F2965" s="2">
        <v>0</v>
      </c>
      <c r="G2965" s="2">
        <v>14.888010980000001</v>
      </c>
      <c r="H2965" s="2">
        <v>0.11151</v>
      </c>
      <c r="I2965" s="2">
        <v>1.8</v>
      </c>
      <c r="J2965" s="2">
        <v>0.16058523999999999</v>
      </c>
      <c r="K2965" s="2">
        <v>3.89</v>
      </c>
      <c r="L2965" s="2">
        <v>1.23E-2</v>
      </c>
      <c r="M2965" s="2">
        <v>0</v>
      </c>
      <c r="N2965" s="2">
        <v>831</v>
      </c>
      <c r="P2965" s="2">
        <v>5885</v>
      </c>
      <c r="Q2965" s="2">
        <v>1.03</v>
      </c>
      <c r="R2965" s="2">
        <v>1.02</v>
      </c>
      <c r="S2965" s="2">
        <v>-0.03</v>
      </c>
      <c r="T2965" s="2" t="s">
        <v>5</v>
      </c>
      <c r="U2965" s="2">
        <v>4.42</v>
      </c>
      <c r="V2965" s="2" t="s">
        <v>8090</v>
      </c>
      <c r="W2965" s="2">
        <v>289.06480729999998</v>
      </c>
      <c r="X2965" s="2" t="s">
        <v>8091</v>
      </c>
      <c r="Y2965" s="2">
        <v>50.460918300000003</v>
      </c>
      <c r="Z2965" s="2">
        <v>678.06899999999996</v>
      </c>
      <c r="AA2965" s="2">
        <v>13.965999999999999</v>
      </c>
      <c r="AB2965" s="2">
        <v>12.374000000000001</v>
      </c>
      <c r="AC2965" s="2">
        <v>13.883699999999999</v>
      </c>
      <c r="AD2965" s="4">
        <f t="shared" si="230"/>
        <v>0.66700960219478733</v>
      </c>
      <c r="AE2965" s="4">
        <f t="shared" si="231"/>
        <v>1.2006172839506173</v>
      </c>
      <c r="AF2965" s="4">
        <f t="shared" si="232"/>
        <v>1.470071804746663</v>
      </c>
      <c r="AG2965" s="4">
        <f t="shared" si="233"/>
        <v>91.816881142845432</v>
      </c>
      <c r="AH2965" s="4">
        <f t="shared" si="234"/>
        <v>5.0996225894557157E-2</v>
      </c>
    </row>
    <row r="2966" spans="1:34" x14ac:dyDescent="0.3">
      <c r="A2966" s="2" t="s">
        <v>13313</v>
      </c>
      <c r="B2966" s="2" t="s">
        <v>13312</v>
      </c>
      <c r="C2966" s="2" t="s">
        <v>226</v>
      </c>
      <c r="D2966" s="2">
        <v>2016</v>
      </c>
      <c r="E2966" s="2" t="s">
        <v>106</v>
      </c>
      <c r="F2966" s="2">
        <v>0</v>
      </c>
      <c r="G2966" s="2">
        <v>25.85501786</v>
      </c>
      <c r="H2966" s="2">
        <v>0.17349999999999999</v>
      </c>
      <c r="I2966" s="2">
        <v>2.59</v>
      </c>
      <c r="J2966" s="2">
        <v>0.23106431999999999</v>
      </c>
      <c r="K2966" s="2">
        <v>7.22</v>
      </c>
      <c r="L2966" s="2">
        <v>2.2700000000000001E-2</v>
      </c>
      <c r="M2966" s="2">
        <v>0</v>
      </c>
      <c r="N2966" s="2">
        <v>637</v>
      </c>
      <c r="P2966" s="2">
        <v>5890</v>
      </c>
      <c r="Q2966" s="2">
        <v>1.03</v>
      </c>
      <c r="R2966" s="2">
        <v>1.02</v>
      </c>
      <c r="S2966" s="2">
        <v>-0.02</v>
      </c>
      <c r="T2966" s="2" t="s">
        <v>5</v>
      </c>
      <c r="U2966" s="2">
        <v>4.42</v>
      </c>
      <c r="V2966" s="2" t="s">
        <v>13314</v>
      </c>
      <c r="W2966" s="2">
        <v>292.31597950000003</v>
      </c>
      <c r="X2966" s="2" t="s">
        <v>13315</v>
      </c>
      <c r="Y2966" s="2">
        <v>42.626242900000001</v>
      </c>
      <c r="Z2966" s="2">
        <v>1026.49</v>
      </c>
      <c r="AA2966" s="2">
        <v>14.791</v>
      </c>
      <c r="AB2966" s="2">
        <v>13.19</v>
      </c>
      <c r="AC2966" s="2">
        <v>14.6798</v>
      </c>
      <c r="AD2966" s="4">
        <f t="shared" si="230"/>
        <v>0.41556398796153732</v>
      </c>
      <c r="AE2966" s="4">
        <f t="shared" si="231"/>
        <v>1.0763107288203815</v>
      </c>
      <c r="AF2966" s="4">
        <f t="shared" si="232"/>
        <v>1.6696241456222378</v>
      </c>
      <c r="AG2966" s="4">
        <f t="shared" si="233"/>
        <v>38.056296344038763</v>
      </c>
      <c r="AH2966" s="4">
        <f t="shared" si="234"/>
        <v>6.6152917228502556E-2</v>
      </c>
    </row>
    <row r="2967" spans="1:34" x14ac:dyDescent="0.3">
      <c r="A2967" s="2" t="s">
        <v>12703</v>
      </c>
      <c r="B2967" s="2" t="s">
        <v>12706</v>
      </c>
      <c r="C2967" s="2" t="s">
        <v>226</v>
      </c>
      <c r="D2967" s="2">
        <v>2016</v>
      </c>
      <c r="E2967" s="2" t="s">
        <v>106</v>
      </c>
      <c r="F2967" s="2">
        <v>0</v>
      </c>
      <c r="G2967" s="2">
        <v>3.7092138459999999</v>
      </c>
      <c r="H2967" s="2">
        <v>4.6580000000000003E-2</v>
      </c>
      <c r="I2967" s="2">
        <v>1.25</v>
      </c>
      <c r="J2967" s="2">
        <v>0.11151753</v>
      </c>
      <c r="K2967" s="2">
        <v>2.1</v>
      </c>
      <c r="L2967" s="2">
        <v>6.6E-3</v>
      </c>
      <c r="M2967" s="2">
        <v>0</v>
      </c>
      <c r="N2967" s="2">
        <v>1206</v>
      </c>
      <c r="P2967" s="2">
        <v>5927</v>
      </c>
      <c r="Q2967" s="2">
        <v>1.05</v>
      </c>
      <c r="R2967" s="2">
        <v>1.04</v>
      </c>
      <c r="S2967" s="2">
        <v>-0.01</v>
      </c>
      <c r="T2967" s="2" t="s">
        <v>5</v>
      </c>
      <c r="U2967" s="2">
        <v>4.42</v>
      </c>
      <c r="V2967" s="2" t="s">
        <v>12704</v>
      </c>
      <c r="W2967" s="2">
        <v>295.64865850000001</v>
      </c>
      <c r="X2967" s="2" t="s">
        <v>12705</v>
      </c>
      <c r="Y2967" s="2">
        <v>48.495519100000003</v>
      </c>
      <c r="Z2967" s="2">
        <v>530.12199999999996</v>
      </c>
      <c r="AA2967" s="2">
        <v>12.798999999999999</v>
      </c>
      <c r="AB2967" s="2">
        <v>11.367000000000001</v>
      </c>
      <c r="AC2967" s="2">
        <v>12.763199999999999</v>
      </c>
      <c r="AD2967" s="4">
        <f t="shared" si="230"/>
        <v>1.0752000000000002</v>
      </c>
      <c r="AE2967" s="4">
        <f t="shared" si="231"/>
        <v>1.3440000000000001</v>
      </c>
      <c r="AF2967" s="4">
        <f t="shared" si="232"/>
        <v>1.2961481396815722</v>
      </c>
      <c r="AG2967" s="4">
        <f t="shared" si="233"/>
        <v>562.61225602659522</v>
      </c>
      <c r="AH2967" s="4">
        <f t="shared" si="234"/>
        <v>3.7323381758230953E-2</v>
      </c>
    </row>
    <row r="2968" spans="1:34" x14ac:dyDescent="0.3">
      <c r="A2968" s="2" t="s">
        <v>9228</v>
      </c>
      <c r="B2968" s="2" t="s">
        <v>9232</v>
      </c>
      <c r="C2968" s="2" t="s">
        <v>226</v>
      </c>
      <c r="D2968" s="2">
        <v>2016</v>
      </c>
      <c r="E2968" s="2" t="s">
        <v>106</v>
      </c>
      <c r="F2968" s="2">
        <v>0</v>
      </c>
      <c r="G2968" s="2">
        <v>7.0257347399999999</v>
      </c>
      <c r="H2968" s="2">
        <v>7.0599999999999996E-2</v>
      </c>
      <c r="I2968" s="2">
        <v>1.46</v>
      </c>
      <c r="J2968" s="2">
        <v>0.13025248</v>
      </c>
      <c r="K2968" s="2">
        <v>2.73</v>
      </c>
      <c r="L2968" s="2">
        <v>8.5900000000000004E-3</v>
      </c>
      <c r="M2968" s="2">
        <v>0</v>
      </c>
      <c r="N2968" s="2">
        <v>969</v>
      </c>
      <c r="P2968" s="2">
        <v>5866</v>
      </c>
      <c r="Q2968" s="2">
        <v>1.03</v>
      </c>
      <c r="R2968" s="2">
        <v>1.02</v>
      </c>
      <c r="S2968" s="2">
        <v>-0.01</v>
      </c>
      <c r="T2968" s="2" t="s">
        <v>5</v>
      </c>
      <c r="U2968" s="2">
        <v>4.42</v>
      </c>
      <c r="V2968" s="2" t="s">
        <v>9229</v>
      </c>
      <c r="W2968" s="2">
        <v>291.09722570000002</v>
      </c>
      <c r="X2968" s="2" t="s">
        <v>9230</v>
      </c>
      <c r="Y2968" s="2">
        <v>38.875604899999999</v>
      </c>
      <c r="Z2968" s="2">
        <v>773.71299999999997</v>
      </c>
      <c r="AA2968" s="2">
        <v>14.206</v>
      </c>
      <c r="AB2968" s="2">
        <v>12.573</v>
      </c>
      <c r="AC2968" s="2">
        <v>14.0374</v>
      </c>
      <c r="AD2968" s="4">
        <f t="shared" si="230"/>
        <v>0.87721102162630438</v>
      </c>
      <c r="AE2968" s="4">
        <f t="shared" si="231"/>
        <v>1.2807280915744044</v>
      </c>
      <c r="AF2968" s="4">
        <f t="shared" si="232"/>
        <v>1.3674293450480832</v>
      </c>
      <c r="AG2968" s="4">
        <f t="shared" si="233"/>
        <v>226.11175031757938</v>
      </c>
      <c r="AH2968" s="4">
        <f t="shared" si="234"/>
        <v>4.3928159450077629E-2</v>
      </c>
    </row>
    <row r="2969" spans="1:34" x14ac:dyDescent="0.3">
      <c r="A2969" s="2" t="s">
        <v>7384</v>
      </c>
      <c r="B2969" s="2" t="s">
        <v>7383</v>
      </c>
      <c r="C2969" s="2" t="s">
        <v>226</v>
      </c>
      <c r="D2969" s="2">
        <v>2016</v>
      </c>
      <c r="E2969" s="2" t="s">
        <v>106</v>
      </c>
      <c r="F2969" s="2">
        <v>0</v>
      </c>
      <c r="G2969" s="2">
        <v>24.173857900000002</v>
      </c>
      <c r="H2969" s="2">
        <v>0.15890000000000001</v>
      </c>
      <c r="I2969" s="2">
        <v>2.4500000000000002</v>
      </c>
      <c r="J2969" s="2">
        <v>0.21857436</v>
      </c>
      <c r="K2969" s="2">
        <v>6.57</v>
      </c>
      <c r="L2969" s="2">
        <v>2.07E-2</v>
      </c>
      <c r="M2969" s="2">
        <v>0</v>
      </c>
      <c r="N2969" s="2">
        <v>595</v>
      </c>
      <c r="P2969" s="2">
        <v>5844</v>
      </c>
      <c r="Q2969" s="2">
        <v>1.02</v>
      </c>
      <c r="R2969" s="2">
        <v>1.01</v>
      </c>
      <c r="S2969" s="2">
        <v>-0.01</v>
      </c>
      <c r="T2969" s="2" t="s">
        <v>5</v>
      </c>
      <c r="U2969" s="2">
        <v>4.42</v>
      </c>
      <c r="V2969" s="2" t="s">
        <v>7385</v>
      </c>
      <c r="W2969" s="2">
        <v>297.91972399999997</v>
      </c>
      <c r="X2969" s="2" t="s">
        <v>7386</v>
      </c>
      <c r="Y2969" s="2">
        <v>45.274203800000002</v>
      </c>
      <c r="Z2969" s="2">
        <v>864.69899999999996</v>
      </c>
      <c r="AA2969" s="2">
        <v>15.27</v>
      </c>
      <c r="AB2969" s="2">
        <v>13.31</v>
      </c>
      <c r="AC2969" s="2">
        <v>15.0496</v>
      </c>
      <c r="AD2969" s="4">
        <f t="shared" si="230"/>
        <v>0.44675262858162829</v>
      </c>
      <c r="AE2969" s="4">
        <f t="shared" si="231"/>
        <v>1.0945439400249894</v>
      </c>
      <c r="AF2969" s="4">
        <f t="shared" si="232"/>
        <v>1.6375691292465258</v>
      </c>
      <c r="AG2969" s="4">
        <f t="shared" si="233"/>
        <v>43.120444407712014</v>
      </c>
      <c r="AH2969" s="4">
        <f t="shared" si="234"/>
        <v>6.7133789073737044E-2</v>
      </c>
    </row>
    <row r="2970" spans="1:34" x14ac:dyDescent="0.3">
      <c r="A2970" s="2" t="s">
        <v>8184</v>
      </c>
      <c r="B2970" s="2" t="s">
        <v>8183</v>
      </c>
      <c r="C2970" s="2" t="s">
        <v>226</v>
      </c>
      <c r="D2970" s="2">
        <v>2016</v>
      </c>
      <c r="E2970" s="2" t="s">
        <v>106</v>
      </c>
      <c r="F2970" s="2">
        <v>0</v>
      </c>
      <c r="G2970" s="2">
        <v>27.572274199999999</v>
      </c>
      <c r="H2970" s="2">
        <v>0.18340000000000001</v>
      </c>
      <c r="I2970" s="2">
        <v>1.94</v>
      </c>
      <c r="J2970" s="2">
        <v>0.17307521000000001</v>
      </c>
      <c r="K2970" s="2">
        <v>4.42</v>
      </c>
      <c r="L2970" s="2">
        <v>1.3899999999999999E-2</v>
      </c>
      <c r="M2970" s="2">
        <v>0</v>
      </c>
      <c r="N2970" s="2">
        <v>636</v>
      </c>
      <c r="P2970" s="2">
        <v>5911</v>
      </c>
      <c r="Q2970" s="2">
        <v>1.04</v>
      </c>
      <c r="R2970" s="2">
        <v>1.04</v>
      </c>
      <c r="S2970" s="2">
        <v>-0.01</v>
      </c>
      <c r="T2970" s="2" t="s">
        <v>5</v>
      </c>
      <c r="U2970" s="2">
        <v>4.42</v>
      </c>
      <c r="V2970" s="2" t="s">
        <v>8185</v>
      </c>
      <c r="W2970" s="2">
        <v>292.08741259999999</v>
      </c>
      <c r="X2970" s="2" t="s">
        <v>8186</v>
      </c>
      <c r="Y2970" s="2">
        <v>49.788708999999997</v>
      </c>
      <c r="Z2970" s="2">
        <v>1213.82</v>
      </c>
      <c r="AA2970" s="2">
        <v>14.871</v>
      </c>
      <c r="AB2970" s="2">
        <v>13.242000000000001</v>
      </c>
      <c r="AC2970" s="2">
        <v>14.678900000000001</v>
      </c>
      <c r="AD2970" s="4">
        <f t="shared" si="230"/>
        <v>0.60536468154530709</v>
      </c>
      <c r="AE2970" s="4">
        <f t="shared" si="231"/>
        <v>1.1744074821978956</v>
      </c>
      <c r="AF2970" s="4">
        <f t="shared" si="232"/>
        <v>1.5094205893202588</v>
      </c>
      <c r="AG2970" s="4">
        <f t="shared" si="233"/>
        <v>35.221001697487743</v>
      </c>
      <c r="AH2970" s="4">
        <f t="shared" si="234"/>
        <v>5.9852419593802345E-2</v>
      </c>
    </row>
    <row r="2971" spans="1:34" x14ac:dyDescent="0.3">
      <c r="A2971" s="2" t="s">
        <v>12703</v>
      </c>
      <c r="B2971" s="2" t="s">
        <v>12702</v>
      </c>
      <c r="C2971" s="2" t="s">
        <v>226</v>
      </c>
      <c r="D2971" s="2">
        <v>2016</v>
      </c>
      <c r="E2971" s="2" t="s">
        <v>106</v>
      </c>
      <c r="F2971" s="2">
        <v>0</v>
      </c>
      <c r="G2971" s="2">
        <v>51.079263070000003</v>
      </c>
      <c r="H2971" s="2">
        <v>0.26768999999999998</v>
      </c>
      <c r="I2971" s="2">
        <v>2.85</v>
      </c>
      <c r="J2971" s="2">
        <v>0.25425997</v>
      </c>
      <c r="K2971" s="2">
        <v>8.5</v>
      </c>
      <c r="L2971" s="2">
        <v>2.6700000000000002E-2</v>
      </c>
      <c r="M2971" s="2">
        <v>0</v>
      </c>
      <c r="N2971" s="2">
        <v>503</v>
      </c>
      <c r="P2971" s="2">
        <v>5927</v>
      </c>
      <c r="Q2971" s="2">
        <v>1.05</v>
      </c>
      <c r="R2971" s="2">
        <v>1.04</v>
      </c>
      <c r="S2971" s="2">
        <v>-0.01</v>
      </c>
      <c r="T2971" s="2" t="s">
        <v>5</v>
      </c>
      <c r="U2971" s="2">
        <v>4.42</v>
      </c>
      <c r="V2971" s="2" t="s">
        <v>12704</v>
      </c>
      <c r="W2971" s="2">
        <v>295.64865850000001</v>
      </c>
      <c r="X2971" s="2" t="s">
        <v>12705</v>
      </c>
      <c r="Y2971" s="2">
        <v>48.495519100000003</v>
      </c>
      <c r="Z2971" s="2">
        <v>530.12199999999996</v>
      </c>
      <c r="AA2971" s="2">
        <v>12.798999999999999</v>
      </c>
      <c r="AB2971" s="2">
        <v>11.367000000000001</v>
      </c>
      <c r="AC2971" s="2">
        <v>12.763199999999999</v>
      </c>
      <c r="AD2971" s="4">
        <f t="shared" si="230"/>
        <v>0.36718450481389681</v>
      </c>
      <c r="AE2971" s="4">
        <f t="shared" si="231"/>
        <v>1.046475838719606</v>
      </c>
      <c r="AF2971" s="4">
        <f t="shared" si="232"/>
        <v>1.7269789055894333</v>
      </c>
      <c r="AG2971" s="4">
        <f t="shared" si="233"/>
        <v>17.03506761335235</v>
      </c>
      <c r="AH2971" s="4">
        <f t="shared" si="234"/>
        <v>7.7002183495814044E-2</v>
      </c>
    </row>
    <row r="2972" spans="1:34" x14ac:dyDescent="0.3">
      <c r="A2972" s="2" t="s">
        <v>6985</v>
      </c>
      <c r="B2972" s="2" t="s">
        <v>6984</v>
      </c>
      <c r="C2972" s="2" t="s">
        <v>226</v>
      </c>
      <c r="D2972" s="2">
        <v>2016</v>
      </c>
      <c r="E2972" s="2" t="s">
        <v>106</v>
      </c>
      <c r="F2972" s="2">
        <v>0</v>
      </c>
      <c r="G2972" s="2">
        <v>1.4347415640000001</v>
      </c>
      <c r="H2972" s="2">
        <v>2.52E-2</v>
      </c>
      <c r="I2972" s="2">
        <v>1.46</v>
      </c>
      <c r="J2972" s="2">
        <v>0.13025248</v>
      </c>
      <c r="K2972" s="2">
        <v>2.73</v>
      </c>
      <c r="L2972" s="2">
        <v>8.5900000000000004E-3</v>
      </c>
      <c r="M2972" s="2">
        <v>0</v>
      </c>
      <c r="N2972" s="2">
        <v>1664</v>
      </c>
      <c r="P2972" s="2">
        <v>5851</v>
      </c>
      <c r="Q2972" s="2">
        <v>1.03</v>
      </c>
      <c r="R2972" s="2">
        <v>1.01</v>
      </c>
      <c r="S2972" s="2">
        <v>0</v>
      </c>
      <c r="T2972" s="2" t="s">
        <v>5</v>
      </c>
      <c r="U2972" s="2">
        <v>4.42</v>
      </c>
      <c r="V2972" s="2" t="s">
        <v>6986</v>
      </c>
      <c r="W2972" s="2">
        <v>299.78544260000001</v>
      </c>
      <c r="X2972" s="2" t="s">
        <v>6987</v>
      </c>
      <c r="Y2972" s="2">
        <v>43.670723500000001</v>
      </c>
      <c r="Z2972" s="2">
        <v>914.29899999999998</v>
      </c>
      <c r="AA2972" s="2">
        <v>14.874000000000001</v>
      </c>
      <c r="AB2972" s="2">
        <v>13.058999999999999</v>
      </c>
      <c r="AC2972" s="2">
        <v>14.7151</v>
      </c>
      <c r="AD2972" s="4">
        <f t="shared" si="230"/>
        <v>0.87721102162630438</v>
      </c>
      <c r="AE2972" s="4">
        <f t="shared" si="231"/>
        <v>1.2807280915744044</v>
      </c>
      <c r="AF2972" s="4">
        <f t="shared" si="232"/>
        <v>1.3674293450480832</v>
      </c>
      <c r="AG2972" s="4">
        <f t="shared" si="233"/>
        <v>1756.6434078399482</v>
      </c>
      <c r="AH2972" s="4">
        <f t="shared" si="234"/>
        <v>3.3521869778171051E-2</v>
      </c>
    </row>
    <row r="2973" spans="1:34" x14ac:dyDescent="0.3">
      <c r="A2973" s="2" t="s">
        <v>6766</v>
      </c>
      <c r="B2973" s="2" t="s">
        <v>6765</v>
      </c>
      <c r="C2973" s="2" t="s">
        <v>226</v>
      </c>
      <c r="D2973" s="2">
        <v>2016</v>
      </c>
      <c r="E2973" s="2" t="s">
        <v>106</v>
      </c>
      <c r="F2973" s="2">
        <v>0</v>
      </c>
      <c r="G2973" s="2">
        <v>14.375080349999999</v>
      </c>
      <c r="H2973" s="2">
        <v>0.11858</v>
      </c>
      <c r="I2973" s="2">
        <v>1.71</v>
      </c>
      <c r="J2973" s="2">
        <v>0.15255598000000001</v>
      </c>
      <c r="K2973" s="2">
        <v>3.57</v>
      </c>
      <c r="L2973" s="2">
        <v>1.12E-2</v>
      </c>
      <c r="M2973" s="2">
        <v>0</v>
      </c>
      <c r="N2973" s="2">
        <v>786</v>
      </c>
      <c r="P2973" s="2">
        <v>5913</v>
      </c>
      <c r="Q2973" s="2">
        <v>1.04</v>
      </c>
      <c r="R2973" s="2">
        <v>1.04</v>
      </c>
      <c r="S2973" s="2">
        <v>0</v>
      </c>
      <c r="T2973" s="2" t="s">
        <v>5</v>
      </c>
      <c r="U2973" s="2">
        <v>4.42</v>
      </c>
      <c r="V2973" s="2" t="s">
        <v>6767</v>
      </c>
      <c r="W2973" s="2">
        <v>296.75580559999997</v>
      </c>
      <c r="X2973" s="2" t="s">
        <v>6768</v>
      </c>
      <c r="Y2973" s="2">
        <v>46.9982799</v>
      </c>
      <c r="Z2973" s="2">
        <v>721.53399999999999</v>
      </c>
      <c r="AA2973" s="2">
        <v>13.347</v>
      </c>
      <c r="AB2973" s="2">
        <v>11.73</v>
      </c>
      <c r="AC2973" s="2">
        <v>13.2479</v>
      </c>
      <c r="AD2973" s="4">
        <f t="shared" si="230"/>
        <v>0.71396987047146621</v>
      </c>
      <c r="AE2973" s="4">
        <f t="shared" si="231"/>
        <v>1.2208884785062071</v>
      </c>
      <c r="AF2973" s="4">
        <f t="shared" si="232"/>
        <v>1.444894216974244</v>
      </c>
      <c r="AG2973" s="4">
        <f t="shared" si="233"/>
        <v>84.365552022306844</v>
      </c>
      <c r="AH2973" s="4">
        <f t="shared" si="234"/>
        <v>5.1537669938641416E-2</v>
      </c>
    </row>
    <row r="2974" spans="1:34" x14ac:dyDescent="0.3">
      <c r="A2974" s="2" t="s">
        <v>13078</v>
      </c>
      <c r="B2974" s="2" t="s">
        <v>13077</v>
      </c>
      <c r="C2974" s="2" t="s">
        <v>226</v>
      </c>
      <c r="D2974" s="2">
        <v>2016</v>
      </c>
      <c r="E2974" s="2" t="s">
        <v>106</v>
      </c>
      <c r="F2974" s="2">
        <v>0</v>
      </c>
      <c r="G2974" s="2">
        <v>16.217754070000002</v>
      </c>
      <c r="H2974" s="2">
        <v>0.1201</v>
      </c>
      <c r="I2974" s="2">
        <v>2.83</v>
      </c>
      <c r="J2974" s="2">
        <v>0.25247568999999997</v>
      </c>
      <c r="K2974" s="2">
        <v>8.4</v>
      </c>
      <c r="L2974" s="2">
        <v>2.64E-2</v>
      </c>
      <c r="M2974" s="2">
        <v>0</v>
      </c>
      <c r="N2974" s="2">
        <v>664</v>
      </c>
      <c r="P2974" s="2">
        <v>5894</v>
      </c>
      <c r="Q2974" s="2">
        <v>1.04</v>
      </c>
      <c r="R2974" s="2">
        <v>1.03</v>
      </c>
      <c r="S2974" s="2">
        <v>0</v>
      </c>
      <c r="T2974" s="2" t="s">
        <v>5</v>
      </c>
      <c r="U2974" s="2">
        <v>4.42</v>
      </c>
      <c r="V2974" s="2" t="s">
        <v>13079</v>
      </c>
      <c r="W2974" s="2">
        <v>285.51687199999998</v>
      </c>
      <c r="X2974" s="2" t="s">
        <v>13080</v>
      </c>
      <c r="Y2974" s="2">
        <v>38.932458699999998</v>
      </c>
      <c r="Z2974" s="2">
        <v>973.12099999999998</v>
      </c>
      <c r="AA2974" s="2">
        <v>14.448</v>
      </c>
      <c r="AB2974" s="2">
        <v>12.632999999999999</v>
      </c>
      <c r="AC2974" s="2">
        <v>14.161</v>
      </c>
      <c r="AD2974" s="4">
        <f t="shared" si="230"/>
        <v>0.37061242865545291</v>
      </c>
      <c r="AE2974" s="4">
        <f t="shared" si="231"/>
        <v>1.0488331730949318</v>
      </c>
      <c r="AF2974" s="4">
        <f t="shared" si="232"/>
        <v>1.7228458665413622</v>
      </c>
      <c r="AG2974" s="4">
        <f t="shared" si="233"/>
        <v>81.191588766669639</v>
      </c>
      <c r="AH2974" s="4">
        <f t="shared" si="234"/>
        <v>6.6859386251353042E-2</v>
      </c>
    </row>
    <row r="2975" spans="1:34" x14ac:dyDescent="0.3">
      <c r="A2975" s="2" t="s">
        <v>6797</v>
      </c>
      <c r="B2975" s="2" t="s">
        <v>6796</v>
      </c>
      <c r="C2975" s="2" t="s">
        <v>226</v>
      </c>
      <c r="D2975" s="2">
        <v>2016</v>
      </c>
      <c r="E2975" s="2" t="s">
        <v>106</v>
      </c>
      <c r="F2975" s="2">
        <v>0</v>
      </c>
      <c r="G2975" s="2">
        <v>34.853827600000002</v>
      </c>
      <c r="H2975" s="2">
        <v>0.20988000000000001</v>
      </c>
      <c r="I2975" s="2">
        <v>2.93</v>
      </c>
      <c r="J2975" s="2">
        <v>0.26139709</v>
      </c>
      <c r="K2975" s="2">
        <v>8.91</v>
      </c>
      <c r="L2975" s="2">
        <v>2.8000000000000001E-2</v>
      </c>
      <c r="M2975" s="2">
        <v>0</v>
      </c>
      <c r="N2975" s="2">
        <v>522</v>
      </c>
      <c r="P2975" s="2">
        <v>5888</v>
      </c>
      <c r="Q2975" s="2">
        <v>1.03</v>
      </c>
      <c r="R2975" s="2">
        <v>1.03</v>
      </c>
      <c r="S2975" s="2">
        <v>0</v>
      </c>
      <c r="T2975" s="2" t="s">
        <v>5</v>
      </c>
      <c r="U2975" s="2">
        <v>4.42</v>
      </c>
      <c r="V2975" s="2" t="s">
        <v>6798</v>
      </c>
      <c r="W2975" s="2">
        <v>295.34273000000002</v>
      </c>
      <c r="X2975" s="2" t="s">
        <v>6799</v>
      </c>
      <c r="Y2975" s="2">
        <v>46.602213399999997</v>
      </c>
      <c r="Z2975" s="2">
        <v>943.44399999999996</v>
      </c>
      <c r="AA2975" s="2">
        <v>14.932</v>
      </c>
      <c r="AB2975" s="2">
        <v>13.305</v>
      </c>
      <c r="AC2975" s="2">
        <v>14.8614</v>
      </c>
      <c r="AD2975" s="4">
        <f t="shared" si="230"/>
        <v>0.35422143896834168</v>
      </c>
      <c r="AE2975" s="4">
        <f t="shared" si="231"/>
        <v>1.0378688161772414</v>
      </c>
      <c r="AF2975" s="4">
        <f t="shared" si="232"/>
        <v>1.7438336019813694</v>
      </c>
      <c r="AG2975" s="4">
        <f t="shared" si="233"/>
        <v>25.971282343669756</v>
      </c>
      <c r="AH2975" s="4">
        <f t="shared" si="234"/>
        <v>7.6325523259031608E-2</v>
      </c>
    </row>
    <row r="2976" spans="1:34" x14ac:dyDescent="0.3">
      <c r="A2976" s="2" t="s">
        <v>13065</v>
      </c>
      <c r="B2976" s="2" t="s">
        <v>13064</v>
      </c>
      <c r="C2976" s="2" t="s">
        <v>226</v>
      </c>
      <c r="D2976" s="2">
        <v>2016</v>
      </c>
      <c r="E2976" s="2" t="s">
        <v>106</v>
      </c>
      <c r="F2976" s="2">
        <v>0</v>
      </c>
      <c r="G2976" s="2">
        <v>5.2634157650000004</v>
      </c>
      <c r="H2976" s="2">
        <v>6.1199999999999997E-2</v>
      </c>
      <c r="I2976" s="2">
        <v>3.95</v>
      </c>
      <c r="J2976" s="2">
        <v>0.35239540000000003</v>
      </c>
      <c r="K2976" s="2">
        <v>14.8</v>
      </c>
      <c r="L2976" s="2">
        <v>4.65E-2</v>
      </c>
      <c r="M2976" s="2">
        <v>0</v>
      </c>
      <c r="N2976" s="2">
        <v>1103</v>
      </c>
      <c r="P2976" s="2">
        <v>5863</v>
      </c>
      <c r="Q2976" s="2">
        <v>1.04</v>
      </c>
      <c r="R2976" s="2">
        <v>1.03</v>
      </c>
      <c r="S2976" s="2">
        <v>0.01</v>
      </c>
      <c r="T2976" s="2" t="s">
        <v>5</v>
      </c>
      <c r="U2976" s="2">
        <v>4.42</v>
      </c>
      <c r="V2976" s="2" t="s">
        <v>13066</v>
      </c>
      <c r="W2976" s="2">
        <v>290.74769029999999</v>
      </c>
      <c r="X2976" s="2" t="s">
        <v>13067</v>
      </c>
      <c r="Y2976" s="2">
        <v>48.2419838</v>
      </c>
      <c r="Z2976" s="2">
        <v>843.68899999999996</v>
      </c>
      <c r="AA2976" s="2">
        <v>14.476000000000001</v>
      </c>
      <c r="AB2976" s="2">
        <v>12.78</v>
      </c>
      <c r="AC2976" s="2">
        <v>14.2624</v>
      </c>
      <c r="AD2976" s="4">
        <f t="shared" si="230"/>
        <v>0.24014327466995511</v>
      </c>
      <c r="AE2976" s="4">
        <f t="shared" si="231"/>
        <v>0.94856593494632269</v>
      </c>
      <c r="AF2976" s="4">
        <f t="shared" si="232"/>
        <v>1.9356744155559773</v>
      </c>
      <c r="AG2976" s="4">
        <f t="shared" si="233"/>
        <v>306.14929311958548</v>
      </c>
      <c r="AH2976" s="4">
        <f t="shared" si="234"/>
        <v>5.8283356381052517E-2</v>
      </c>
    </row>
    <row r="2977" spans="1:34" x14ac:dyDescent="0.3">
      <c r="A2977" s="2" t="s">
        <v>14032</v>
      </c>
      <c r="B2977" s="2" t="s">
        <v>14031</v>
      </c>
      <c r="C2977" s="2" t="s">
        <v>226</v>
      </c>
      <c r="D2977" s="2">
        <v>2016</v>
      </c>
      <c r="E2977" s="2" t="s">
        <v>106</v>
      </c>
      <c r="F2977" s="2">
        <v>0</v>
      </c>
      <c r="G2977" s="2">
        <v>8.7348583600000005</v>
      </c>
      <c r="H2977" s="2">
        <v>8.43E-2</v>
      </c>
      <c r="I2977" s="2">
        <v>1.82</v>
      </c>
      <c r="J2977" s="2">
        <v>0.16236951999999999</v>
      </c>
      <c r="K2977" s="2">
        <v>3.97</v>
      </c>
      <c r="L2977" s="2">
        <v>1.2500000000000001E-2</v>
      </c>
      <c r="M2977" s="2">
        <v>0</v>
      </c>
      <c r="N2977" s="2">
        <v>890</v>
      </c>
      <c r="P2977" s="2">
        <v>5906</v>
      </c>
      <c r="Q2977" s="2">
        <v>1.05</v>
      </c>
      <c r="R2977" s="2">
        <v>1.03</v>
      </c>
      <c r="S2977" s="2">
        <v>0.01</v>
      </c>
      <c r="T2977" s="2" t="s">
        <v>5</v>
      </c>
      <c r="U2977" s="2">
        <v>4.42</v>
      </c>
      <c r="V2977" s="2" t="s">
        <v>14033</v>
      </c>
      <c r="W2977" s="2">
        <v>287.4441104</v>
      </c>
      <c r="X2977" s="2" t="s">
        <v>14034</v>
      </c>
      <c r="Y2977" s="2">
        <v>38.088418300000001</v>
      </c>
      <c r="Z2977" s="2">
        <v>1393.85</v>
      </c>
      <c r="AA2977" s="2">
        <v>14.958</v>
      </c>
      <c r="AB2977" s="2">
        <v>13.202</v>
      </c>
      <c r="AC2977" s="2">
        <v>14.7461</v>
      </c>
      <c r="AD2977" s="4">
        <f t="shared" si="230"/>
        <v>0.65853118020730628</v>
      </c>
      <c r="AE2977" s="4">
        <f t="shared" si="231"/>
        <v>1.1985267479772974</v>
      </c>
      <c r="AF2977" s="4">
        <f t="shared" si="232"/>
        <v>1.4769288003552106</v>
      </c>
      <c r="AG2977" s="4">
        <f t="shared" si="233"/>
        <v>169.35072856804263</v>
      </c>
      <c r="AH2977" s="4">
        <f t="shared" si="234"/>
        <v>4.9506765867406481E-2</v>
      </c>
    </row>
    <row r="2978" spans="1:34" x14ac:dyDescent="0.3">
      <c r="A2978" s="2" t="s">
        <v>14242</v>
      </c>
      <c r="B2978" s="2" t="s">
        <v>14241</v>
      </c>
      <c r="C2978" s="2" t="s">
        <v>226</v>
      </c>
      <c r="D2978" s="2">
        <v>2016</v>
      </c>
      <c r="E2978" s="2" t="s">
        <v>106</v>
      </c>
      <c r="F2978" s="2">
        <v>0</v>
      </c>
      <c r="G2978" s="2">
        <v>3.9901062289999998</v>
      </c>
      <c r="H2978" s="2">
        <v>4.9299999999999997E-2</v>
      </c>
      <c r="I2978" s="2">
        <v>9.0299999999999994</v>
      </c>
      <c r="J2978" s="2">
        <v>0.80560264000000004</v>
      </c>
      <c r="K2978" s="2">
        <v>60.2</v>
      </c>
      <c r="L2978" s="2">
        <v>0.189</v>
      </c>
      <c r="M2978" s="2">
        <v>0</v>
      </c>
      <c r="N2978" s="2">
        <v>1124</v>
      </c>
      <c r="P2978" s="2">
        <v>5861</v>
      </c>
      <c r="Q2978" s="2">
        <v>1.03</v>
      </c>
      <c r="R2978" s="2">
        <v>1.03</v>
      </c>
      <c r="S2978" s="2">
        <v>0.02</v>
      </c>
      <c r="T2978" s="2" t="s">
        <v>5</v>
      </c>
      <c r="U2978" s="2">
        <v>4.42</v>
      </c>
      <c r="V2978" s="2" t="s">
        <v>14243</v>
      </c>
      <c r="W2978" s="2">
        <v>296.08184979999999</v>
      </c>
      <c r="X2978" s="2" t="s">
        <v>14244</v>
      </c>
      <c r="Y2978" s="2">
        <v>39.161614</v>
      </c>
      <c r="Z2978" s="2">
        <v>1484.46</v>
      </c>
      <c r="AA2978" s="2">
        <v>15.967000000000001</v>
      </c>
      <c r="AB2978" s="2">
        <v>13.954000000000001</v>
      </c>
      <c r="AC2978" s="2">
        <v>15.5969</v>
      </c>
      <c r="AD2978" s="4">
        <f t="shared" si="230"/>
        <v>8.1758561245542635E-2</v>
      </c>
      <c r="AE2978" s="4">
        <f t="shared" si="231"/>
        <v>0.73827980804725002</v>
      </c>
      <c r="AF2978" s="4">
        <f t="shared" si="232"/>
        <v>2.5819888974716116</v>
      </c>
      <c r="AG2978" s="4">
        <f t="shared" si="233"/>
        <v>462.12274709725739</v>
      </c>
      <c r="AH2978" s="4">
        <f t="shared" si="234"/>
        <v>7.7014272067043574E-2</v>
      </c>
    </row>
    <row r="2979" spans="1:34" x14ac:dyDescent="0.3">
      <c r="A2979" s="2" t="s">
        <v>13797</v>
      </c>
      <c r="B2979" s="2" t="s">
        <v>13796</v>
      </c>
      <c r="C2979" s="2" t="s">
        <v>226</v>
      </c>
      <c r="D2979" s="2">
        <v>2016</v>
      </c>
      <c r="E2979" s="2" t="s">
        <v>106</v>
      </c>
      <c r="F2979" s="2">
        <v>0</v>
      </c>
      <c r="G2979" s="2">
        <v>10.006529949999999</v>
      </c>
      <c r="H2979" s="2">
        <v>9.3299999999999994E-2</v>
      </c>
      <c r="I2979" s="2">
        <v>3.75</v>
      </c>
      <c r="J2979" s="2">
        <v>0.33455258999999998</v>
      </c>
      <c r="K2979" s="2">
        <v>13.5</v>
      </c>
      <c r="L2979" s="2">
        <v>4.2599999999999999E-2</v>
      </c>
      <c r="M2979" s="2">
        <v>0</v>
      </c>
      <c r="N2979" s="2">
        <v>876</v>
      </c>
      <c r="P2979" s="2">
        <v>5871</v>
      </c>
      <c r="Q2979" s="2">
        <v>1.04</v>
      </c>
      <c r="R2979" s="2">
        <v>1.04</v>
      </c>
      <c r="S2979" s="2">
        <v>0.02</v>
      </c>
      <c r="T2979" s="2" t="s">
        <v>5</v>
      </c>
      <c r="U2979" s="2">
        <v>4.42</v>
      </c>
      <c r="V2979" s="2" t="s">
        <v>13798</v>
      </c>
      <c r="W2979" s="2">
        <v>283.6307971</v>
      </c>
      <c r="X2979" s="2" t="s">
        <v>13799</v>
      </c>
      <c r="Y2979" s="2">
        <v>43.3793638</v>
      </c>
      <c r="Z2979" s="2">
        <v>1327.44</v>
      </c>
      <c r="AA2979" s="2">
        <v>15.204000000000001</v>
      </c>
      <c r="AB2979" s="2">
        <v>13.592000000000001</v>
      </c>
      <c r="AC2979" s="2">
        <v>15.033300000000001</v>
      </c>
      <c r="AD2979" s="4">
        <f t="shared" si="230"/>
        <v>0.25600000000000001</v>
      </c>
      <c r="AE2979" s="4">
        <f t="shared" si="231"/>
        <v>0.96</v>
      </c>
      <c r="AF2979" s="4">
        <f t="shared" si="232"/>
        <v>1.8973665961010275</v>
      </c>
      <c r="AG2979" s="4">
        <f t="shared" si="233"/>
        <v>132.44682825758645</v>
      </c>
      <c r="AH2979" s="4">
        <f t="shared" si="234"/>
        <v>6.4106076475603235E-2</v>
      </c>
    </row>
    <row r="2980" spans="1:34" x14ac:dyDescent="0.3">
      <c r="A2980" s="2" t="s">
        <v>9079</v>
      </c>
      <c r="B2980" s="2" t="s">
        <v>9078</v>
      </c>
      <c r="C2980" s="2" t="s">
        <v>226</v>
      </c>
      <c r="D2980" s="2">
        <v>2016</v>
      </c>
      <c r="E2980" s="2" t="s">
        <v>106</v>
      </c>
      <c r="F2980" s="2">
        <v>0</v>
      </c>
      <c r="G2980" s="2">
        <v>175.13881900000001</v>
      </c>
      <c r="H2980" s="2">
        <v>0.60950000000000004</v>
      </c>
      <c r="I2980" s="2">
        <v>2.82</v>
      </c>
      <c r="J2980" s="2">
        <v>0.25158354999999999</v>
      </c>
      <c r="K2980" s="2">
        <v>8.35</v>
      </c>
      <c r="L2980" s="2">
        <v>2.63E-2</v>
      </c>
      <c r="M2980" s="2">
        <v>0</v>
      </c>
      <c r="N2980" s="2">
        <v>346</v>
      </c>
      <c r="P2980" s="2">
        <v>5837</v>
      </c>
      <c r="Q2980" s="2">
        <v>1.03</v>
      </c>
      <c r="R2980" s="2">
        <v>1.03</v>
      </c>
      <c r="S2980" s="2">
        <v>0.02</v>
      </c>
      <c r="T2980" s="2" t="s">
        <v>5</v>
      </c>
      <c r="U2980" s="2">
        <v>4.42</v>
      </c>
      <c r="V2980" s="2" t="s">
        <v>9080</v>
      </c>
      <c r="W2980" s="2">
        <v>283.34561100000002</v>
      </c>
      <c r="X2980" s="2" t="s">
        <v>9081</v>
      </c>
      <c r="Y2980" s="2">
        <v>45.274357299999998</v>
      </c>
      <c r="Z2980" s="2">
        <v>1125.3</v>
      </c>
      <c r="AA2980" s="2">
        <v>15.551</v>
      </c>
      <c r="AB2980" s="2">
        <v>13.750999999999999</v>
      </c>
      <c r="AC2980" s="2">
        <v>15.2279</v>
      </c>
      <c r="AD2980" s="4">
        <f t="shared" si="230"/>
        <v>0.3723395337006965</v>
      </c>
      <c r="AE2980" s="4">
        <f t="shared" si="231"/>
        <v>1.0499974850359641</v>
      </c>
      <c r="AF2980" s="4">
        <f t="shared" si="232"/>
        <v>1.7207535871824933</v>
      </c>
      <c r="AG2980" s="4">
        <f t="shared" si="233"/>
        <v>2.9742375526132858</v>
      </c>
      <c r="AH2980" s="4">
        <f t="shared" si="234"/>
        <v>9.2508285956039257E-2</v>
      </c>
    </row>
    <row r="2981" spans="1:34" x14ac:dyDescent="0.3">
      <c r="A2981" s="2" t="s">
        <v>8743</v>
      </c>
      <c r="B2981" s="2" t="s">
        <v>8746</v>
      </c>
      <c r="C2981" s="2" t="s">
        <v>226</v>
      </c>
      <c r="D2981" s="2">
        <v>2016</v>
      </c>
      <c r="E2981" s="2" t="s">
        <v>106</v>
      </c>
      <c r="F2981" s="2">
        <v>0</v>
      </c>
      <c r="G2981" s="2">
        <v>3.5455302099999999</v>
      </c>
      <c r="H2981" s="2">
        <v>4.6600000000000003E-2</v>
      </c>
      <c r="I2981" s="2">
        <v>1.1499999999999999</v>
      </c>
      <c r="J2981" s="2">
        <v>0.10259612999999999</v>
      </c>
      <c r="K2981" s="2">
        <v>1.6</v>
      </c>
      <c r="L2981" s="2">
        <v>5.0499999999999998E-3</v>
      </c>
      <c r="M2981" s="2">
        <v>0</v>
      </c>
      <c r="N2981" s="2">
        <v>1448</v>
      </c>
      <c r="P2981" s="2">
        <v>5893</v>
      </c>
      <c r="Q2981" s="2">
        <v>1.05</v>
      </c>
      <c r="R2981" s="2">
        <v>1.04</v>
      </c>
      <c r="S2981" s="2">
        <v>0.03</v>
      </c>
      <c r="T2981" s="2" t="s">
        <v>5</v>
      </c>
      <c r="U2981" s="2">
        <v>4.42</v>
      </c>
      <c r="V2981" s="2" t="s">
        <v>8744</v>
      </c>
      <c r="W2981" s="2">
        <v>293.51982889999999</v>
      </c>
      <c r="X2981" s="2" t="s">
        <v>8745</v>
      </c>
      <c r="Y2981" s="2">
        <v>41.277367099999999</v>
      </c>
      <c r="Z2981" s="2">
        <v>1899.24</v>
      </c>
      <c r="AA2981" s="2">
        <v>15.111000000000001</v>
      </c>
      <c r="AB2981" s="2">
        <v>13.458</v>
      </c>
      <c r="AC2981" s="2">
        <v>14.951499999999999</v>
      </c>
      <c r="AD2981" s="4">
        <f t="shared" si="230"/>
        <v>1.0520259718911815</v>
      </c>
      <c r="AE2981" s="4">
        <f t="shared" si="231"/>
        <v>1.2098298676748585</v>
      </c>
      <c r="AF2981" s="4">
        <f t="shared" si="232"/>
        <v>1.1795356492391771</v>
      </c>
      <c r="AG2981" s="4">
        <f t="shared" si="233"/>
        <v>549.34146214554482</v>
      </c>
      <c r="AH2981" s="4">
        <f t="shared" si="234"/>
        <v>3.0997508675356309E-2</v>
      </c>
    </row>
    <row r="2982" spans="1:34" x14ac:dyDescent="0.3">
      <c r="A2982" s="2" t="s">
        <v>8743</v>
      </c>
      <c r="B2982" s="2" t="s">
        <v>8742</v>
      </c>
      <c r="C2982" s="2" t="s">
        <v>226</v>
      </c>
      <c r="D2982" s="2">
        <v>2016</v>
      </c>
      <c r="E2982" s="2" t="s">
        <v>106</v>
      </c>
      <c r="F2982" s="2">
        <v>0</v>
      </c>
      <c r="G2982" s="2">
        <v>8.2398486900000005</v>
      </c>
      <c r="H2982" s="2">
        <v>8.1699999999999995E-2</v>
      </c>
      <c r="I2982" s="2">
        <v>1.73</v>
      </c>
      <c r="J2982" s="2">
        <v>0.15434026000000001</v>
      </c>
      <c r="K2982" s="2">
        <v>3.64</v>
      </c>
      <c r="L2982" s="2">
        <v>1.15E-2</v>
      </c>
      <c r="M2982" s="2">
        <v>0</v>
      </c>
      <c r="N2982" s="2">
        <v>1093</v>
      </c>
      <c r="P2982" s="2">
        <v>5893</v>
      </c>
      <c r="Q2982" s="2">
        <v>1.05</v>
      </c>
      <c r="R2982" s="2">
        <v>1.04</v>
      </c>
      <c r="S2982" s="2">
        <v>0.03</v>
      </c>
      <c r="T2982" s="2" t="s">
        <v>5</v>
      </c>
      <c r="U2982" s="2">
        <v>4.42</v>
      </c>
      <c r="V2982" s="2" t="s">
        <v>8744</v>
      </c>
      <c r="W2982" s="2">
        <v>293.51982889999999</v>
      </c>
      <c r="X2982" s="2" t="s">
        <v>8745</v>
      </c>
      <c r="Y2982" s="2">
        <v>41.277367099999999</v>
      </c>
      <c r="Z2982" s="2">
        <v>1899.24</v>
      </c>
      <c r="AA2982" s="2">
        <v>15.111000000000001</v>
      </c>
      <c r="AB2982" s="2">
        <v>13.458</v>
      </c>
      <c r="AC2982" s="2">
        <v>14.951499999999999</v>
      </c>
      <c r="AD2982" s="4">
        <f t="shared" si="230"/>
        <v>0.70301254394552659</v>
      </c>
      <c r="AE2982" s="4">
        <f t="shared" si="231"/>
        <v>1.2162117010257609</v>
      </c>
      <c r="AF2982" s="4">
        <f t="shared" si="232"/>
        <v>1.4505330891691395</v>
      </c>
      <c r="AG2982" s="4">
        <f t="shared" si="233"/>
        <v>178.71874226193682</v>
      </c>
      <c r="AH2982" s="4">
        <f t="shared" si="234"/>
        <v>4.3875043422113846E-2</v>
      </c>
    </row>
    <row r="2983" spans="1:34" x14ac:dyDescent="0.3">
      <c r="A2983" s="2" t="s">
        <v>12823</v>
      </c>
      <c r="B2983" s="2" t="s">
        <v>12822</v>
      </c>
      <c r="C2983" s="2" t="s">
        <v>226</v>
      </c>
      <c r="D2983" s="2">
        <v>2016</v>
      </c>
      <c r="E2983" s="2" t="s">
        <v>106</v>
      </c>
      <c r="F2983" s="2">
        <v>0</v>
      </c>
      <c r="G2983" s="2">
        <v>8.5083243979999992</v>
      </c>
      <c r="H2983" s="2">
        <v>8.3610000000000004E-2</v>
      </c>
      <c r="I2983" s="2">
        <v>2.58</v>
      </c>
      <c r="J2983" s="2">
        <v>0.23017218</v>
      </c>
      <c r="K2983" s="2">
        <v>7.18</v>
      </c>
      <c r="L2983" s="2">
        <v>2.2599999999999999E-2</v>
      </c>
      <c r="M2983" s="2">
        <v>0</v>
      </c>
      <c r="N2983" s="2">
        <v>909</v>
      </c>
      <c r="P2983" s="2">
        <v>5813</v>
      </c>
      <c r="Q2983" s="2">
        <v>1.03</v>
      </c>
      <c r="R2983" s="2">
        <v>1.02</v>
      </c>
      <c r="S2983" s="2">
        <v>0.03</v>
      </c>
      <c r="T2983" s="2" t="s">
        <v>5</v>
      </c>
      <c r="U2983" s="2">
        <v>4.42</v>
      </c>
      <c r="V2983" s="2" t="s">
        <v>12824</v>
      </c>
      <c r="W2983" s="2">
        <v>295.95134719999999</v>
      </c>
      <c r="X2983" s="2" t="s">
        <v>12825</v>
      </c>
      <c r="Y2983" s="2">
        <v>43.851988400000003</v>
      </c>
      <c r="Z2983" s="2">
        <v>807.48</v>
      </c>
      <c r="AA2983" s="2">
        <v>14.324</v>
      </c>
      <c r="AB2983" s="2">
        <v>12.587999999999999</v>
      </c>
      <c r="AC2983" s="2">
        <v>14.1736</v>
      </c>
      <c r="AD2983" s="4">
        <f t="shared" si="230"/>
        <v>0.41808571246230813</v>
      </c>
      <c r="AE2983" s="4">
        <f t="shared" si="231"/>
        <v>1.0786611381527551</v>
      </c>
      <c r="AF2983" s="4">
        <f t="shared" si="232"/>
        <v>1.6682163338230771</v>
      </c>
      <c r="AG2983" s="4">
        <f t="shared" si="233"/>
        <v>155.47091134642787</v>
      </c>
      <c r="AH2983" s="4">
        <f t="shared" si="234"/>
        <v>5.5331243115657465E-2</v>
      </c>
    </row>
    <row r="2984" spans="1:34" x14ac:dyDescent="0.3">
      <c r="A2984" s="2" t="s">
        <v>13437</v>
      </c>
      <c r="B2984" s="2" t="s">
        <v>13436</v>
      </c>
      <c r="C2984" s="2" t="s">
        <v>226</v>
      </c>
      <c r="D2984" s="2">
        <v>2016</v>
      </c>
      <c r="E2984" s="2" t="s">
        <v>106</v>
      </c>
      <c r="F2984" s="2">
        <v>0</v>
      </c>
      <c r="G2984" s="2">
        <v>161.47439370000001</v>
      </c>
      <c r="H2984" s="2">
        <v>0.56201000000000001</v>
      </c>
      <c r="I2984" s="2">
        <v>3.18</v>
      </c>
      <c r="J2984" s="2">
        <v>0.28370060000000002</v>
      </c>
      <c r="K2984" s="2">
        <v>10.199999999999999</v>
      </c>
      <c r="L2984" s="2">
        <v>3.2199999999999999E-2</v>
      </c>
      <c r="M2984" s="2">
        <v>0</v>
      </c>
      <c r="N2984" s="2">
        <v>343</v>
      </c>
      <c r="P2984" s="2">
        <v>5829</v>
      </c>
      <c r="Q2984" s="2">
        <v>1.04</v>
      </c>
      <c r="R2984" s="2">
        <v>1.02</v>
      </c>
      <c r="S2984" s="2">
        <v>0.03</v>
      </c>
      <c r="T2984" s="2" t="s">
        <v>5</v>
      </c>
      <c r="U2984" s="2">
        <v>4.42</v>
      </c>
      <c r="V2984" s="2" t="s">
        <v>13438</v>
      </c>
      <c r="W2984" s="2">
        <v>293.42706470000002</v>
      </c>
      <c r="X2984" s="2" t="s">
        <v>13439</v>
      </c>
      <c r="Y2984" s="2">
        <v>39.942396700000003</v>
      </c>
      <c r="Z2984" s="2">
        <v>839.78399999999999</v>
      </c>
      <c r="AA2984" s="2">
        <v>14.000999999999999</v>
      </c>
      <c r="AB2984" s="2">
        <v>12.292999999999999</v>
      </c>
      <c r="AC2984" s="2">
        <v>13.851800000000001</v>
      </c>
      <c r="AD2984" s="4">
        <f t="shared" si="230"/>
        <v>0.31718950692331394</v>
      </c>
      <c r="AE2984" s="4">
        <f t="shared" si="231"/>
        <v>1.0086626320161385</v>
      </c>
      <c r="AF2984" s="4">
        <f t="shared" si="232"/>
        <v>1.7909626377485715</v>
      </c>
      <c r="AG2984" s="4">
        <f t="shared" si="233"/>
        <v>3.5468650388538885</v>
      </c>
      <c r="AH2984" s="4">
        <f t="shared" si="234"/>
        <v>9.6702892793693471E-2</v>
      </c>
    </row>
    <row r="2985" spans="1:34" x14ac:dyDescent="0.3">
      <c r="A2985" s="2" t="s">
        <v>8775</v>
      </c>
      <c r="B2985" s="2" t="s">
        <v>8774</v>
      </c>
      <c r="C2985" s="2" t="s">
        <v>226</v>
      </c>
      <c r="D2985" s="2">
        <v>2016</v>
      </c>
      <c r="E2985" s="2" t="s">
        <v>106</v>
      </c>
      <c r="F2985" s="2">
        <v>0</v>
      </c>
      <c r="G2985" s="2">
        <v>36.433345199999998</v>
      </c>
      <c r="H2985" s="2">
        <v>0.21079999999999999</v>
      </c>
      <c r="I2985" s="2">
        <v>2.16</v>
      </c>
      <c r="J2985" s="2">
        <v>0.19270229</v>
      </c>
      <c r="K2985" s="2">
        <v>5.31</v>
      </c>
      <c r="L2985" s="2">
        <v>1.67E-2</v>
      </c>
      <c r="M2985" s="2">
        <v>0</v>
      </c>
      <c r="N2985" s="2">
        <v>561</v>
      </c>
      <c r="P2985" s="2">
        <v>5870</v>
      </c>
      <c r="Q2985" s="2">
        <v>1.04</v>
      </c>
      <c r="R2985" s="2">
        <v>1.04</v>
      </c>
      <c r="S2985" s="2">
        <v>0.04</v>
      </c>
      <c r="T2985" s="2" t="s">
        <v>5</v>
      </c>
      <c r="U2985" s="2">
        <v>4.42</v>
      </c>
      <c r="V2985" s="2" t="s">
        <v>8776</v>
      </c>
      <c r="W2985" s="2">
        <v>294.69402609999997</v>
      </c>
      <c r="X2985" s="2" t="s">
        <v>8777</v>
      </c>
      <c r="Y2985" s="2">
        <v>45.866809000000003</v>
      </c>
      <c r="Z2985" s="2">
        <v>1180.9000000000001</v>
      </c>
      <c r="AA2985" s="2">
        <v>15.35</v>
      </c>
      <c r="AB2985" s="2">
        <v>13.621</v>
      </c>
      <c r="AC2985" s="2">
        <v>15.2172</v>
      </c>
      <c r="AD2985" s="4">
        <f t="shared" si="230"/>
        <v>0.52690614997713747</v>
      </c>
      <c r="AE2985" s="4">
        <f t="shared" si="231"/>
        <v>1.1381172839506171</v>
      </c>
      <c r="AF2985" s="4">
        <f t="shared" si="232"/>
        <v>1.5679073101855647</v>
      </c>
      <c r="AG2985" s="4">
        <f t="shared" si="233"/>
        <v>25.927922534538073</v>
      </c>
      <c r="AH2985" s="4">
        <f t="shared" si="234"/>
        <v>6.6197098521340703E-2</v>
      </c>
    </row>
    <row r="2986" spans="1:34" x14ac:dyDescent="0.3">
      <c r="A2986" s="2" t="s">
        <v>3256</v>
      </c>
      <c r="B2986" s="2" t="s">
        <v>3255</v>
      </c>
      <c r="C2986" s="2" t="s">
        <v>226</v>
      </c>
      <c r="D2986" s="2">
        <v>2024</v>
      </c>
      <c r="E2986" s="2" t="s">
        <v>227</v>
      </c>
      <c r="F2986" s="2">
        <v>0</v>
      </c>
      <c r="G2986" s="2">
        <v>25.129200000000001</v>
      </c>
      <c r="H2986" s="2">
        <v>0.1726</v>
      </c>
      <c r="I2986" s="2">
        <v>2.6970000000000001</v>
      </c>
      <c r="J2986" s="2">
        <v>0.24061063999999999</v>
      </c>
      <c r="K2986" s="2">
        <v>17.7</v>
      </c>
      <c r="L2986" s="2">
        <v>5.5690429999999999E-2</v>
      </c>
      <c r="M2986" s="2">
        <v>0</v>
      </c>
      <c r="N2986" s="2">
        <v>637</v>
      </c>
      <c r="P2986" s="2">
        <v>5871</v>
      </c>
      <c r="Q2986" s="2">
        <v>1.044</v>
      </c>
      <c r="R2986" s="2">
        <v>1.0900000000000001</v>
      </c>
      <c r="S2986" s="2">
        <v>4.9000000000000002E-2</v>
      </c>
      <c r="T2986" s="2" t="s">
        <v>5</v>
      </c>
      <c r="U2986" s="2">
        <v>4.42</v>
      </c>
      <c r="V2986" s="2" t="s">
        <v>3257</v>
      </c>
      <c r="W2986" s="2">
        <v>51.640344900000002</v>
      </c>
      <c r="X2986" s="2" t="s">
        <v>3258</v>
      </c>
      <c r="Y2986" s="2">
        <v>-43.613664900000003</v>
      </c>
      <c r="Z2986" s="2">
        <v>79.207999999999998</v>
      </c>
      <c r="AA2986" s="2">
        <v>9.17</v>
      </c>
      <c r="AB2986" s="2">
        <v>7.7069999999999999</v>
      </c>
      <c r="AC2986" s="2">
        <v>9.0179600000000004</v>
      </c>
      <c r="AD2986" s="4">
        <f t="shared" si="230"/>
        <v>0.90225734666030366</v>
      </c>
      <c r="AE2986" s="4">
        <f t="shared" si="231"/>
        <v>2.4333880639428394</v>
      </c>
      <c r="AF2986" s="4">
        <f t="shared" si="232"/>
        <v>2.5618055368145796</v>
      </c>
      <c r="AG2986" s="4">
        <f t="shared" si="233"/>
        <v>38.999369515842979</v>
      </c>
      <c r="AH2986" s="4">
        <f t="shared" si="234"/>
        <v>0.1015024309972804</v>
      </c>
    </row>
    <row r="2987" spans="1:34" x14ac:dyDescent="0.3">
      <c r="A2987" s="2" t="s">
        <v>14519</v>
      </c>
      <c r="B2987" s="2" t="s">
        <v>14522</v>
      </c>
      <c r="C2987" s="2" t="s">
        <v>226</v>
      </c>
      <c r="D2987" s="2">
        <v>2024</v>
      </c>
      <c r="E2987" s="2" t="s">
        <v>106</v>
      </c>
      <c r="F2987" s="2">
        <v>0</v>
      </c>
      <c r="G2987" s="2">
        <v>0.64671599999999996</v>
      </c>
      <c r="I2987" s="2">
        <v>0.4</v>
      </c>
      <c r="J2987" s="2">
        <v>3.5685670000000003E-2</v>
      </c>
      <c r="K2987" s="2">
        <v>3.6400000000000002E-2</v>
      </c>
      <c r="L2987" s="2">
        <v>1.15E-4</v>
      </c>
      <c r="O2987" s="2" t="s">
        <v>272</v>
      </c>
      <c r="P2987" s="2">
        <v>5456.75</v>
      </c>
      <c r="Q2987" s="2">
        <v>1.022</v>
      </c>
      <c r="R2987" s="2">
        <v>0.97399999999999998</v>
      </c>
      <c r="S2987" s="2">
        <v>0.05</v>
      </c>
      <c r="T2987" s="2" t="s">
        <v>5</v>
      </c>
      <c r="U2987" s="2">
        <v>4.42</v>
      </c>
      <c r="V2987" s="2" t="s">
        <v>14520</v>
      </c>
      <c r="W2987" s="2">
        <v>295.80655150000001</v>
      </c>
      <c r="X2987" s="2" t="s">
        <v>14521</v>
      </c>
      <c r="Y2987" s="2">
        <v>50.909752099999999</v>
      </c>
      <c r="Z2987" s="2">
        <v>802.67200000000003</v>
      </c>
      <c r="AA2987" s="2">
        <v>14.429</v>
      </c>
      <c r="AB2987" s="2">
        <v>12.680999999999999</v>
      </c>
      <c r="AC2987" s="2">
        <v>14.2377</v>
      </c>
      <c r="AD2987" s="4">
        <f t="shared" si="230"/>
        <v>0.56874999999999987</v>
      </c>
      <c r="AE2987" s="4">
        <f t="shared" si="231"/>
        <v>0.22749999999999998</v>
      </c>
      <c r="AF2987" s="4">
        <f t="shared" si="232"/>
        <v>0.30166206257996714</v>
      </c>
      <c r="AG2987" s="4" t="str">
        <f t="shared" si="233"/>
        <v/>
      </c>
      <c r="AH2987" s="4" t="str">
        <f t="shared" si="234"/>
        <v/>
      </c>
    </row>
    <row r="2988" spans="1:34" x14ac:dyDescent="0.3">
      <c r="A2988" s="2" t="s">
        <v>14072</v>
      </c>
      <c r="B2988" s="2" t="s">
        <v>14071</v>
      </c>
      <c r="C2988" s="2" t="s">
        <v>226</v>
      </c>
      <c r="D2988" s="2">
        <v>2016</v>
      </c>
      <c r="E2988" s="2" t="s">
        <v>106</v>
      </c>
      <c r="F2988" s="2">
        <v>0</v>
      </c>
      <c r="G2988" s="2">
        <v>0.67737516399999997</v>
      </c>
      <c r="H2988" s="2">
        <v>1.4999999999999999E-2</v>
      </c>
      <c r="I2988" s="2">
        <v>0.89</v>
      </c>
      <c r="J2988" s="2">
        <v>7.9400479999999996E-2</v>
      </c>
      <c r="K2988" s="2">
        <v>0.64</v>
      </c>
      <c r="L2988" s="2">
        <v>2.0100000000000001E-3</v>
      </c>
      <c r="M2988" s="2">
        <v>0</v>
      </c>
      <c r="N2988" s="2">
        <v>2099</v>
      </c>
      <c r="P2988" s="2">
        <v>5769</v>
      </c>
      <c r="Q2988" s="2">
        <v>1.02</v>
      </c>
      <c r="R2988" s="2">
        <v>1.01</v>
      </c>
      <c r="S2988" s="2">
        <v>0.05</v>
      </c>
      <c r="T2988" s="2" t="s">
        <v>5</v>
      </c>
      <c r="U2988" s="2">
        <v>4.42</v>
      </c>
      <c r="V2988" s="2" t="s">
        <v>14073</v>
      </c>
      <c r="W2988" s="2">
        <v>281.76635110000001</v>
      </c>
      <c r="X2988" s="2" t="s">
        <v>14074</v>
      </c>
      <c r="Y2988" s="2">
        <v>44.292489799999998</v>
      </c>
      <c r="Z2988" s="2">
        <v>557.65200000000004</v>
      </c>
      <c r="AA2988" s="2">
        <v>13.464</v>
      </c>
      <c r="AB2988" s="2">
        <v>11.824</v>
      </c>
      <c r="AC2988" s="2">
        <v>13.3393</v>
      </c>
      <c r="AD2988" s="4">
        <f t="shared" si="230"/>
        <v>0.90784133770421105</v>
      </c>
      <c r="AE2988" s="4">
        <f t="shared" si="231"/>
        <v>0.80797879055674793</v>
      </c>
      <c r="AF2988" s="4">
        <f t="shared" si="232"/>
        <v>0.84799830400508802</v>
      </c>
      <c r="AG2988" s="4">
        <f t="shared" si="233"/>
        <v>4595.2572742919092</v>
      </c>
      <c r="AH2988" s="4">
        <f t="shared" si="234"/>
        <v>1.850924757083983E-2</v>
      </c>
    </row>
    <row r="2989" spans="1:34" x14ac:dyDescent="0.3">
      <c r="A2989" s="2" t="s">
        <v>14366</v>
      </c>
      <c r="B2989" s="2" t="s">
        <v>14365</v>
      </c>
      <c r="C2989" s="2" t="s">
        <v>226</v>
      </c>
      <c r="D2989" s="2">
        <v>2016</v>
      </c>
      <c r="E2989" s="2" t="s">
        <v>106</v>
      </c>
      <c r="F2989" s="2">
        <v>0</v>
      </c>
      <c r="G2989" s="2">
        <v>2.0538798210000002</v>
      </c>
      <c r="H2989" s="2">
        <v>3.1300000000000001E-2</v>
      </c>
      <c r="I2989" s="2">
        <v>2.59</v>
      </c>
      <c r="J2989" s="2">
        <v>0.23106431999999999</v>
      </c>
      <c r="K2989" s="2">
        <v>7.22</v>
      </c>
      <c r="L2989" s="2">
        <v>2.2700000000000001E-2</v>
      </c>
      <c r="M2989" s="2">
        <v>0</v>
      </c>
      <c r="N2989" s="2">
        <v>1523</v>
      </c>
      <c r="P2989" s="2">
        <v>5830</v>
      </c>
      <c r="Q2989" s="2">
        <v>1.03</v>
      </c>
      <c r="R2989" s="2">
        <v>1.02</v>
      </c>
      <c r="S2989" s="2">
        <v>0.05</v>
      </c>
      <c r="T2989" s="2" t="s">
        <v>5</v>
      </c>
      <c r="U2989" s="2">
        <v>4.42</v>
      </c>
      <c r="V2989" s="2" t="s">
        <v>14367</v>
      </c>
      <c r="W2989" s="2">
        <v>296.32197860000002</v>
      </c>
      <c r="X2989" s="2" t="s">
        <v>14368</v>
      </c>
      <c r="Y2989" s="2">
        <v>48.971437299999998</v>
      </c>
      <c r="Z2989" s="2">
        <v>1165.6600000000001</v>
      </c>
      <c r="AA2989" s="2">
        <v>15.353999999999999</v>
      </c>
      <c r="AB2989" s="2">
        <v>13.709</v>
      </c>
      <c r="AC2989" s="2">
        <v>15.248100000000001</v>
      </c>
      <c r="AD2989" s="4">
        <f t="shared" si="230"/>
        <v>0.41556398796153732</v>
      </c>
      <c r="AE2989" s="4">
        <f t="shared" si="231"/>
        <v>1.0763107288203815</v>
      </c>
      <c r="AF2989" s="4">
        <f t="shared" si="232"/>
        <v>1.6696241456222378</v>
      </c>
      <c r="AG2989" s="4">
        <f t="shared" si="233"/>
        <v>1122.4056477517922</v>
      </c>
      <c r="AH2989" s="4">
        <f t="shared" si="234"/>
        <v>4.2782756724080752E-2</v>
      </c>
    </row>
    <row r="2990" spans="1:34" x14ac:dyDescent="0.3">
      <c r="A2990" s="2" t="s">
        <v>7179</v>
      </c>
      <c r="B2990" s="2" t="s">
        <v>7178</v>
      </c>
      <c r="C2990" s="2" t="s">
        <v>226</v>
      </c>
      <c r="D2990" s="2">
        <v>2016</v>
      </c>
      <c r="E2990" s="2" t="s">
        <v>106</v>
      </c>
      <c r="F2990" s="2">
        <v>0</v>
      </c>
      <c r="G2990" s="2">
        <v>3.5323244900000002</v>
      </c>
      <c r="H2990" s="2">
        <v>4.5900000000000003E-2</v>
      </c>
      <c r="I2990" s="2">
        <v>1.59</v>
      </c>
      <c r="J2990" s="2">
        <v>0.14185030000000001</v>
      </c>
      <c r="K2990" s="2">
        <v>3.15</v>
      </c>
      <c r="L2990" s="2">
        <v>9.9299999999999996E-3</v>
      </c>
      <c r="M2990" s="2">
        <v>0</v>
      </c>
      <c r="N2990" s="2">
        <v>1159</v>
      </c>
      <c r="P2990" s="2">
        <v>5851</v>
      </c>
      <c r="Q2990" s="2">
        <v>1.04</v>
      </c>
      <c r="R2990" s="2">
        <v>1.03</v>
      </c>
      <c r="S2990" s="2">
        <v>0.05</v>
      </c>
      <c r="T2990" s="2" t="s">
        <v>5</v>
      </c>
      <c r="U2990" s="2">
        <v>4.42</v>
      </c>
      <c r="V2990" s="2" t="s">
        <v>7180</v>
      </c>
      <c r="W2990" s="2">
        <v>295.6514492</v>
      </c>
      <c r="X2990" s="2" t="s">
        <v>7181</v>
      </c>
      <c r="Y2990" s="2">
        <v>49.261295400000002</v>
      </c>
      <c r="Z2990" s="2">
        <v>1030.7</v>
      </c>
      <c r="AA2990" s="2">
        <v>15.01</v>
      </c>
      <c r="AB2990" s="2">
        <v>13.416</v>
      </c>
      <c r="AC2990" s="2">
        <v>14.9375</v>
      </c>
      <c r="AD2990" s="4">
        <f t="shared" si="230"/>
        <v>0.78364466416348155</v>
      </c>
      <c r="AE2990" s="4">
        <f t="shared" si="231"/>
        <v>1.2459950160199358</v>
      </c>
      <c r="AF2990" s="4">
        <f t="shared" si="232"/>
        <v>1.4075269359666613</v>
      </c>
      <c r="AG2990" s="4">
        <f t="shared" si="233"/>
        <v>539.82320574623111</v>
      </c>
      <c r="AH2990" s="4">
        <f t="shared" si="234"/>
        <v>4.1344238450339924E-2</v>
      </c>
    </row>
    <row r="2991" spans="1:34" x14ac:dyDescent="0.3">
      <c r="A2991" s="2" t="s">
        <v>14519</v>
      </c>
      <c r="B2991" s="2" t="s">
        <v>14518</v>
      </c>
      <c r="C2991" s="2" t="s">
        <v>226</v>
      </c>
      <c r="D2991" s="2">
        <v>2016</v>
      </c>
      <c r="E2991" s="2" t="s">
        <v>106</v>
      </c>
      <c r="F2991" s="2">
        <v>0</v>
      </c>
      <c r="G2991" s="2">
        <v>33.385593800000002</v>
      </c>
      <c r="H2991" s="2">
        <v>0.20119999999999999</v>
      </c>
      <c r="I2991" s="2">
        <v>2.57</v>
      </c>
      <c r="J2991" s="2">
        <v>0.22928003999999999</v>
      </c>
      <c r="K2991" s="2">
        <v>7.13</v>
      </c>
      <c r="L2991" s="2">
        <v>2.24E-2</v>
      </c>
      <c r="M2991" s="2">
        <v>0</v>
      </c>
      <c r="N2991" s="2">
        <v>580</v>
      </c>
      <c r="O2991" s="2" t="s">
        <v>272</v>
      </c>
      <c r="P2991" s="2">
        <v>5792</v>
      </c>
      <c r="Q2991" s="2">
        <v>1.02</v>
      </c>
      <c r="R2991" s="2">
        <v>1.02</v>
      </c>
      <c r="S2991" s="2">
        <v>0.05</v>
      </c>
      <c r="T2991" s="2" t="s">
        <v>5</v>
      </c>
      <c r="U2991" s="2">
        <v>4.42</v>
      </c>
      <c r="V2991" s="2" t="s">
        <v>14520</v>
      </c>
      <c r="W2991" s="2">
        <v>295.80655150000001</v>
      </c>
      <c r="X2991" s="2" t="s">
        <v>14521</v>
      </c>
      <c r="Y2991" s="2">
        <v>50.909752099999999</v>
      </c>
      <c r="Z2991" s="2">
        <v>802.67200000000003</v>
      </c>
      <c r="AA2991" s="2">
        <v>14.429</v>
      </c>
      <c r="AB2991" s="2">
        <v>12.680999999999999</v>
      </c>
      <c r="AC2991" s="2">
        <v>14.2377</v>
      </c>
      <c r="AD2991" s="4">
        <f t="shared" si="230"/>
        <v>0.42003952613179013</v>
      </c>
      <c r="AE2991" s="4">
        <f t="shared" si="231"/>
        <v>1.0795015821587006</v>
      </c>
      <c r="AF2991" s="4">
        <f t="shared" si="232"/>
        <v>1.6656287299839241</v>
      </c>
      <c r="AG2991" s="4">
        <f t="shared" si="233"/>
        <v>25.950662736457534</v>
      </c>
      <c r="AH2991" s="4">
        <f t="shared" si="234"/>
        <v>6.916146856984523E-2</v>
      </c>
    </row>
    <row r="2992" spans="1:34" x14ac:dyDescent="0.3">
      <c r="A2992" s="2" t="s">
        <v>14416</v>
      </c>
      <c r="B2992" s="2" t="s">
        <v>14415</v>
      </c>
      <c r="C2992" s="2" t="s">
        <v>226</v>
      </c>
      <c r="D2992" s="2">
        <v>2016</v>
      </c>
      <c r="E2992" s="2" t="s">
        <v>106</v>
      </c>
      <c r="F2992" s="2">
        <v>0</v>
      </c>
      <c r="G2992" s="2">
        <v>7.8866311040000001</v>
      </c>
      <c r="H2992" s="2">
        <v>7.6200000000000004E-2</v>
      </c>
      <c r="I2992" s="2">
        <v>8.35</v>
      </c>
      <c r="J2992" s="2">
        <v>0.74493710000000002</v>
      </c>
      <c r="K2992" s="2">
        <v>52.7</v>
      </c>
      <c r="L2992" s="2">
        <v>0.16600000000000001</v>
      </c>
      <c r="M2992" s="2">
        <v>0</v>
      </c>
      <c r="N2992" s="2">
        <v>996</v>
      </c>
      <c r="P2992" s="2">
        <v>5835</v>
      </c>
      <c r="Q2992" s="2">
        <v>1.03</v>
      </c>
      <c r="R2992" s="2">
        <v>1.03</v>
      </c>
      <c r="S2992" s="2">
        <v>0.06</v>
      </c>
      <c r="T2992" s="2" t="s">
        <v>5</v>
      </c>
      <c r="U2992" s="2">
        <v>4.42</v>
      </c>
      <c r="V2992" s="2" t="s">
        <v>14417</v>
      </c>
      <c r="W2992" s="2">
        <v>295.09495650000002</v>
      </c>
      <c r="X2992" s="2" t="s">
        <v>14418</v>
      </c>
      <c r="Y2992" s="2">
        <v>43.537565000000001</v>
      </c>
      <c r="Z2992" s="2">
        <v>1506.58</v>
      </c>
      <c r="AA2992" s="2">
        <v>15.157</v>
      </c>
      <c r="AB2992" s="2">
        <v>13.337999999999999</v>
      </c>
      <c r="AC2992" s="2">
        <v>15.0191</v>
      </c>
      <c r="AD2992" s="4">
        <f t="shared" si="230"/>
        <v>9.0521384710946715E-2</v>
      </c>
      <c r="AE2992" s="4">
        <f t="shared" si="231"/>
        <v>0.7558535623364051</v>
      </c>
      <c r="AF2992" s="4">
        <f t="shared" si="232"/>
        <v>2.5122454588493106</v>
      </c>
      <c r="AG2992" s="4">
        <f t="shared" si="233"/>
        <v>190.02808781503484</v>
      </c>
      <c r="AH2992" s="4">
        <f t="shared" si="234"/>
        <v>7.9603543527140122E-2</v>
      </c>
    </row>
    <row r="2993" spans="1:34" x14ac:dyDescent="0.3">
      <c r="A2993" s="2" t="s">
        <v>13913</v>
      </c>
      <c r="B2993" s="2" t="s">
        <v>13912</v>
      </c>
      <c r="C2993" s="2" t="s">
        <v>226</v>
      </c>
      <c r="D2993" s="2">
        <v>2016</v>
      </c>
      <c r="E2993" s="2" t="s">
        <v>106</v>
      </c>
      <c r="F2993" s="2">
        <v>0</v>
      </c>
      <c r="G2993" s="2">
        <v>9.9314355600000006</v>
      </c>
      <c r="H2993" s="2">
        <v>9.1499999999999998E-2</v>
      </c>
      <c r="I2993" s="2">
        <v>2.16</v>
      </c>
      <c r="J2993" s="2">
        <v>0.19270229</v>
      </c>
      <c r="K2993" s="2">
        <v>5.31</v>
      </c>
      <c r="L2993" s="2">
        <v>1.67E-2</v>
      </c>
      <c r="M2993" s="2">
        <v>0</v>
      </c>
      <c r="N2993" s="2">
        <v>931</v>
      </c>
      <c r="P2993" s="2">
        <v>5849</v>
      </c>
      <c r="Q2993" s="2">
        <v>1.04</v>
      </c>
      <c r="R2993" s="2">
        <v>1.04</v>
      </c>
      <c r="S2993" s="2">
        <v>0.06</v>
      </c>
      <c r="T2993" s="2" t="s">
        <v>5</v>
      </c>
      <c r="U2993" s="2">
        <v>4.42</v>
      </c>
      <c r="V2993" s="2" t="s">
        <v>13914</v>
      </c>
      <c r="W2993" s="2">
        <v>291.49944119999998</v>
      </c>
      <c r="X2993" s="2" t="s">
        <v>13915</v>
      </c>
      <c r="Y2993" s="2">
        <v>37.059257100000004</v>
      </c>
      <c r="Z2993" s="2">
        <v>1780.38</v>
      </c>
      <c r="AA2993" s="2">
        <v>15.427</v>
      </c>
      <c r="AB2993" s="2">
        <v>13.621</v>
      </c>
      <c r="AC2993" s="2">
        <v>15.163399999999999</v>
      </c>
      <c r="AD2993" s="4">
        <f t="shared" si="230"/>
        <v>0.52690614997713747</v>
      </c>
      <c r="AE2993" s="4">
        <f t="shared" si="231"/>
        <v>1.1381172839506171</v>
      </c>
      <c r="AF2993" s="4">
        <f t="shared" si="232"/>
        <v>1.5679073101855647</v>
      </c>
      <c r="AG2993" s="4">
        <f t="shared" si="233"/>
        <v>135.65656809737641</v>
      </c>
      <c r="AH2993" s="4">
        <f t="shared" si="234"/>
        <v>5.1386086601034262E-2</v>
      </c>
    </row>
    <row r="2994" spans="1:34" x14ac:dyDescent="0.3">
      <c r="A2994" s="2" t="s">
        <v>7508</v>
      </c>
      <c r="B2994" s="2" t="s">
        <v>7507</v>
      </c>
      <c r="C2994" s="2" t="s">
        <v>226</v>
      </c>
      <c r="D2994" s="2">
        <v>2016</v>
      </c>
      <c r="E2994" s="2" t="s">
        <v>106</v>
      </c>
      <c r="F2994" s="2">
        <v>0</v>
      </c>
      <c r="G2994" s="2">
        <v>28.685132400000001</v>
      </c>
      <c r="H2994" s="2">
        <v>0.17899999999999999</v>
      </c>
      <c r="I2994" s="2">
        <v>2.94</v>
      </c>
      <c r="J2994" s="2">
        <v>0.26228922999999998</v>
      </c>
      <c r="K2994" s="2">
        <v>8.9600000000000009</v>
      </c>
      <c r="L2994" s="2">
        <v>2.8199999999999999E-2</v>
      </c>
      <c r="M2994" s="2">
        <v>0</v>
      </c>
      <c r="N2994" s="2">
        <v>547</v>
      </c>
      <c r="P2994" s="2">
        <v>5834</v>
      </c>
      <c r="Q2994" s="2">
        <v>1.04</v>
      </c>
      <c r="R2994" s="2">
        <v>1.03</v>
      </c>
      <c r="S2994" s="2">
        <v>0.06</v>
      </c>
      <c r="T2994" s="2" t="s">
        <v>5</v>
      </c>
      <c r="U2994" s="2">
        <v>4.42</v>
      </c>
      <c r="V2994" s="2" t="s">
        <v>7509</v>
      </c>
      <c r="W2994" s="2">
        <v>292.29060600000003</v>
      </c>
      <c r="X2994" s="2" t="s">
        <v>7510</v>
      </c>
      <c r="Y2994" s="2">
        <v>44.6532281</v>
      </c>
      <c r="Z2994" s="2">
        <v>1175.3800000000001</v>
      </c>
      <c r="AA2994" s="2">
        <v>15.833</v>
      </c>
      <c r="AB2994" s="2">
        <v>13.946</v>
      </c>
      <c r="AC2994" s="2">
        <v>15.6084</v>
      </c>
      <c r="AD2994" s="4">
        <f t="shared" si="230"/>
        <v>0.35258677491080664</v>
      </c>
      <c r="AE2994" s="4">
        <f t="shared" si="231"/>
        <v>1.0366051182377716</v>
      </c>
      <c r="AF2994" s="4">
        <f t="shared" si="232"/>
        <v>1.7457431218879391</v>
      </c>
      <c r="AG2994" s="4">
        <f t="shared" si="233"/>
        <v>35.084570614539928</v>
      </c>
      <c r="AH2994" s="4">
        <f t="shared" si="234"/>
        <v>7.4642585876697989E-2</v>
      </c>
    </row>
    <row r="2995" spans="1:34" x14ac:dyDescent="0.3">
      <c r="A2995" s="2" t="s">
        <v>13974</v>
      </c>
      <c r="B2995" s="2" t="s">
        <v>13973</v>
      </c>
      <c r="C2995" s="2" t="s">
        <v>226</v>
      </c>
      <c r="D2995" s="2">
        <v>2016</v>
      </c>
      <c r="E2995" s="2" t="s">
        <v>106</v>
      </c>
      <c r="F2995" s="2">
        <v>0</v>
      </c>
      <c r="G2995" s="2">
        <v>41.805985</v>
      </c>
      <c r="H2995" s="2">
        <v>0.2329</v>
      </c>
      <c r="I2995" s="2">
        <v>2.27</v>
      </c>
      <c r="J2995" s="2">
        <v>0.20251584</v>
      </c>
      <c r="K2995" s="2">
        <v>5.77</v>
      </c>
      <c r="L2995" s="2">
        <v>1.8200000000000001E-2</v>
      </c>
      <c r="M2995" s="2">
        <v>0</v>
      </c>
      <c r="N2995" s="2">
        <v>533</v>
      </c>
      <c r="P2995" s="2">
        <v>5860</v>
      </c>
      <c r="Q2995" s="2">
        <v>1.04</v>
      </c>
      <c r="R2995" s="2">
        <v>1.04</v>
      </c>
      <c r="S2995" s="2">
        <v>0.06</v>
      </c>
      <c r="T2995" s="2" t="s">
        <v>5</v>
      </c>
      <c r="U2995" s="2">
        <v>4.42</v>
      </c>
      <c r="V2995" s="2" t="s">
        <v>13975</v>
      </c>
      <c r="W2995" s="2">
        <v>290.13142310000001</v>
      </c>
      <c r="X2995" s="2" t="s">
        <v>13976</v>
      </c>
      <c r="Y2995" s="2">
        <v>41.381434499999997</v>
      </c>
      <c r="Z2995" s="2">
        <v>1073.48</v>
      </c>
      <c r="AA2995" s="2">
        <v>14.579000000000001</v>
      </c>
      <c r="AB2995" s="2">
        <v>12.967000000000001</v>
      </c>
      <c r="AC2995" s="2">
        <v>14.786899999999999</v>
      </c>
      <c r="AD2995" s="4">
        <f t="shared" si="230"/>
        <v>0.49328537721755072</v>
      </c>
      <c r="AE2995" s="4">
        <f t="shared" si="231"/>
        <v>1.11975780628384</v>
      </c>
      <c r="AF2995" s="4">
        <f t="shared" si="232"/>
        <v>1.5943181051045983</v>
      </c>
      <c r="AG2995" s="4">
        <f t="shared" si="233"/>
        <v>21.096383689494804</v>
      </c>
      <c r="AH2995" s="4">
        <f t="shared" si="234"/>
        <v>6.9057582904366588E-2</v>
      </c>
    </row>
    <row r="2996" spans="1:34" x14ac:dyDescent="0.3">
      <c r="A2996" s="2" t="s">
        <v>9442</v>
      </c>
      <c r="B2996" s="2" t="s">
        <v>9441</v>
      </c>
      <c r="C2996" s="2" t="s">
        <v>226</v>
      </c>
      <c r="D2996" s="2">
        <v>2016</v>
      </c>
      <c r="E2996" s="2" t="s">
        <v>106</v>
      </c>
      <c r="F2996" s="2">
        <v>0</v>
      </c>
      <c r="G2996" s="2">
        <v>47.3126192</v>
      </c>
      <c r="H2996" s="2">
        <v>0.27879999999999999</v>
      </c>
      <c r="I2996" s="2">
        <v>2.06</v>
      </c>
      <c r="J2996" s="2">
        <v>0.18378089</v>
      </c>
      <c r="K2996" s="2">
        <v>4.9000000000000004</v>
      </c>
      <c r="L2996" s="2">
        <v>1.54E-2</v>
      </c>
      <c r="M2996" s="2">
        <v>0</v>
      </c>
      <c r="N2996" s="2">
        <v>658</v>
      </c>
      <c r="P2996" s="2">
        <v>5865</v>
      </c>
      <c r="Q2996" s="2">
        <v>1.05</v>
      </c>
      <c r="R2996" s="2">
        <v>1.04</v>
      </c>
      <c r="S2996" s="2">
        <v>0.06</v>
      </c>
      <c r="T2996" s="2" t="s">
        <v>5</v>
      </c>
      <c r="U2996" s="2">
        <v>4.42</v>
      </c>
      <c r="V2996" s="2" t="s">
        <v>9443</v>
      </c>
      <c r="W2996" s="2">
        <v>286.35920659999999</v>
      </c>
      <c r="X2996" s="2" t="s">
        <v>9444</v>
      </c>
      <c r="Y2996" s="2">
        <v>42.227397099999997</v>
      </c>
      <c r="Z2996" s="2">
        <v>1393.83</v>
      </c>
      <c r="AA2996" s="2">
        <v>14.603</v>
      </c>
      <c r="AB2996" s="2">
        <v>13.048</v>
      </c>
      <c r="AC2996" s="2">
        <v>14.5237</v>
      </c>
      <c r="AD2996" s="4">
        <f t="shared" si="230"/>
        <v>0.56052426635381025</v>
      </c>
      <c r="AE2996" s="4">
        <f t="shared" si="231"/>
        <v>1.1546799886888492</v>
      </c>
      <c r="AF2996" s="4">
        <f t="shared" si="232"/>
        <v>1.5422842723373111</v>
      </c>
      <c r="AG2996" s="4">
        <f t="shared" si="233"/>
        <v>15.057572921243523</v>
      </c>
      <c r="AH2996" s="4">
        <f t="shared" si="234"/>
        <v>6.0124500727145293E-2</v>
      </c>
    </row>
    <row r="2997" spans="1:34" x14ac:dyDescent="0.3">
      <c r="A2997" s="2" t="s">
        <v>8875</v>
      </c>
      <c r="B2997" s="2" t="s">
        <v>8874</v>
      </c>
      <c r="C2997" s="2" t="s">
        <v>226</v>
      </c>
      <c r="D2997" s="2">
        <v>2016</v>
      </c>
      <c r="E2997" s="2" t="s">
        <v>106</v>
      </c>
      <c r="F2997" s="2">
        <v>0</v>
      </c>
      <c r="G2997" s="2">
        <v>85.273256000000003</v>
      </c>
      <c r="H2997" s="2">
        <v>0.36770000000000003</v>
      </c>
      <c r="I2997" s="2">
        <v>2.94</v>
      </c>
      <c r="J2997" s="2">
        <v>0.26228922999999998</v>
      </c>
      <c r="K2997" s="2">
        <v>8.9600000000000009</v>
      </c>
      <c r="L2997" s="2">
        <v>2.8199999999999999E-2</v>
      </c>
      <c r="M2997" s="2">
        <v>0</v>
      </c>
      <c r="N2997" s="2">
        <v>443</v>
      </c>
      <c r="P2997" s="2">
        <v>5831</v>
      </c>
      <c r="Q2997" s="2">
        <v>1.04</v>
      </c>
      <c r="R2997" s="2">
        <v>1.03</v>
      </c>
      <c r="S2997" s="2">
        <v>0.06</v>
      </c>
      <c r="T2997" s="2" t="s">
        <v>5</v>
      </c>
      <c r="U2997" s="2">
        <v>4.42</v>
      </c>
      <c r="V2997" s="2" t="s">
        <v>8876</v>
      </c>
      <c r="W2997" s="2">
        <v>286.1306907</v>
      </c>
      <c r="X2997" s="2" t="s">
        <v>8877</v>
      </c>
      <c r="Y2997" s="2">
        <v>38.779549400000001</v>
      </c>
      <c r="Z2997" s="2">
        <v>1355.54</v>
      </c>
      <c r="AA2997" s="2">
        <v>15.494</v>
      </c>
      <c r="AB2997" s="2">
        <v>13.845000000000001</v>
      </c>
      <c r="AC2997" s="2">
        <v>15.624700000000001</v>
      </c>
      <c r="AD2997" s="4">
        <f t="shared" si="230"/>
        <v>0.35258677491080664</v>
      </c>
      <c r="AE2997" s="4">
        <f t="shared" si="231"/>
        <v>1.0366051182377716</v>
      </c>
      <c r="AF2997" s="4">
        <f t="shared" si="232"/>
        <v>1.7457431218879391</v>
      </c>
      <c r="AG2997" s="4">
        <f t="shared" si="233"/>
        <v>8.2973886800620047</v>
      </c>
      <c r="AH2997" s="4">
        <f t="shared" si="234"/>
        <v>8.2942758792798665E-2</v>
      </c>
    </row>
    <row r="2998" spans="1:34" x14ac:dyDescent="0.3">
      <c r="A2998" s="2" t="s">
        <v>7516</v>
      </c>
      <c r="B2998" s="2" t="s">
        <v>7515</v>
      </c>
      <c r="C2998" s="2" t="s">
        <v>226</v>
      </c>
      <c r="D2998" s="2">
        <v>2016</v>
      </c>
      <c r="E2998" s="2" t="s">
        <v>106</v>
      </c>
      <c r="F2998" s="2">
        <v>0</v>
      </c>
      <c r="G2998" s="2">
        <v>85.735028499999999</v>
      </c>
      <c r="H2998" s="2">
        <v>0.38769999999999999</v>
      </c>
      <c r="I2998" s="2">
        <v>3.05</v>
      </c>
      <c r="J2998" s="2">
        <v>0.27210276999999999</v>
      </c>
      <c r="K2998" s="2">
        <v>9.5299999999999994</v>
      </c>
      <c r="L2998" s="2">
        <v>0.03</v>
      </c>
      <c r="M2998" s="2">
        <v>0</v>
      </c>
      <c r="N2998" s="2">
        <v>448</v>
      </c>
      <c r="P2998" s="2">
        <v>5825</v>
      </c>
      <c r="Q2998" s="2">
        <v>1.03</v>
      </c>
      <c r="R2998" s="2">
        <v>1.03</v>
      </c>
      <c r="S2998" s="2">
        <v>0.06</v>
      </c>
      <c r="T2998" s="2" t="s">
        <v>5</v>
      </c>
      <c r="U2998" s="2">
        <v>4.42</v>
      </c>
      <c r="V2998" s="2" t="s">
        <v>7517</v>
      </c>
      <c r="W2998" s="2">
        <v>289.44152380000003</v>
      </c>
      <c r="X2998" s="2" t="s">
        <v>7518</v>
      </c>
      <c r="Y2998" s="2">
        <v>42.498147600000003</v>
      </c>
      <c r="Z2998" s="2">
        <v>1175.22</v>
      </c>
      <c r="AA2998" s="2">
        <v>15.45</v>
      </c>
      <c r="AB2998" s="2">
        <v>13.771000000000001</v>
      </c>
      <c r="AC2998" s="2">
        <v>15.295</v>
      </c>
      <c r="AD2998" s="4">
        <f t="shared" si="230"/>
        <v>0.33588714473898701</v>
      </c>
      <c r="AE2998" s="4">
        <f t="shared" si="231"/>
        <v>1.0244557914539103</v>
      </c>
      <c r="AF2998" s="4">
        <f t="shared" si="232"/>
        <v>1.7676510300210351</v>
      </c>
      <c r="AG2998" s="4">
        <f t="shared" si="233"/>
        <v>7.2904849228990791</v>
      </c>
      <c r="AH2998" s="4">
        <f t="shared" si="234"/>
        <v>8.3513661253264773E-2</v>
      </c>
    </row>
    <row r="2999" spans="1:34" x14ac:dyDescent="0.3">
      <c r="A2999" s="2" t="s">
        <v>8579</v>
      </c>
      <c r="B2999" s="2" t="s">
        <v>8578</v>
      </c>
      <c r="C2999" s="2" t="s">
        <v>226</v>
      </c>
      <c r="D2999" s="2">
        <v>2016</v>
      </c>
      <c r="E2999" s="2" t="s">
        <v>106</v>
      </c>
      <c r="F2999" s="2">
        <v>0</v>
      </c>
      <c r="G2999" s="2">
        <v>5.8660152600000002</v>
      </c>
      <c r="H2999" s="2">
        <v>6.4799999999999996E-2</v>
      </c>
      <c r="I2999" s="2">
        <v>1.47</v>
      </c>
      <c r="J2999" s="2">
        <v>0.13114461999999999</v>
      </c>
      <c r="K2999" s="2">
        <v>2.76</v>
      </c>
      <c r="L2999" s="2">
        <v>8.6899999999999998E-3</v>
      </c>
      <c r="M2999" s="2">
        <v>0</v>
      </c>
      <c r="N2999" s="2">
        <v>1064</v>
      </c>
      <c r="P2999" s="2">
        <v>5806</v>
      </c>
      <c r="Q2999" s="2">
        <v>1.03</v>
      </c>
      <c r="R2999" s="2">
        <v>1.03</v>
      </c>
      <c r="S2999" s="2">
        <v>7.0000000000000007E-2</v>
      </c>
      <c r="T2999" s="2" t="s">
        <v>5</v>
      </c>
      <c r="U2999" s="2">
        <v>4.42</v>
      </c>
      <c r="V2999" s="2" t="s">
        <v>8580</v>
      </c>
      <c r="W2999" s="2">
        <v>292.65839190000003</v>
      </c>
      <c r="X2999" s="2" t="s">
        <v>8581</v>
      </c>
      <c r="Y2999" s="2">
        <v>49.865152199999997</v>
      </c>
      <c r="Z2999" s="2">
        <v>1623.24</v>
      </c>
      <c r="AA2999" s="2">
        <v>15.4</v>
      </c>
      <c r="AB2999" s="2">
        <v>13.756</v>
      </c>
      <c r="AC2999" s="2">
        <v>15.271100000000001</v>
      </c>
      <c r="AD2999" s="4">
        <f t="shared" si="230"/>
        <v>0.86887455245877343</v>
      </c>
      <c r="AE2999" s="4">
        <f t="shared" si="231"/>
        <v>1.2772455921143968</v>
      </c>
      <c r="AF2999" s="4">
        <f t="shared" si="232"/>
        <v>1.3702375780893483</v>
      </c>
      <c r="AG2999" s="4">
        <f t="shared" si="233"/>
        <v>257.58609402850709</v>
      </c>
      <c r="AH2999" s="4">
        <f t="shared" si="234"/>
        <v>4.2007328178359116E-2</v>
      </c>
    </row>
    <row r="3000" spans="1:34" x14ac:dyDescent="0.3">
      <c r="A3000" s="2" t="s">
        <v>14214</v>
      </c>
      <c r="B3000" s="2" t="s">
        <v>14213</v>
      </c>
      <c r="C3000" s="2" t="s">
        <v>226</v>
      </c>
      <c r="D3000" s="2">
        <v>2016</v>
      </c>
      <c r="E3000" s="2" t="s">
        <v>106</v>
      </c>
      <c r="F3000" s="2">
        <v>0</v>
      </c>
      <c r="G3000" s="2">
        <v>4.5972538500000004</v>
      </c>
      <c r="H3000" s="2">
        <v>5.5E-2</v>
      </c>
      <c r="I3000" s="2">
        <v>1.93</v>
      </c>
      <c r="J3000" s="2">
        <v>0.17218306999999999</v>
      </c>
      <c r="K3000" s="2">
        <v>4.38</v>
      </c>
      <c r="L3000" s="2">
        <v>1.38E-2</v>
      </c>
      <c r="M3000" s="2">
        <v>0</v>
      </c>
      <c r="N3000" s="2">
        <v>1105</v>
      </c>
      <c r="P3000" s="2">
        <v>5803</v>
      </c>
      <c r="Q3000" s="2">
        <v>1.04</v>
      </c>
      <c r="R3000" s="2">
        <v>1.03</v>
      </c>
      <c r="S3000" s="2">
        <v>0.1</v>
      </c>
      <c r="T3000" s="2" t="s">
        <v>5</v>
      </c>
      <c r="U3000" s="2">
        <v>4.42</v>
      </c>
      <c r="V3000" s="2" t="s">
        <v>14215</v>
      </c>
      <c r="W3000" s="2">
        <v>296.61486150000002</v>
      </c>
      <c r="X3000" s="2" t="s">
        <v>14216</v>
      </c>
      <c r="Y3000" s="2">
        <v>48.0825642</v>
      </c>
      <c r="Z3000" s="2">
        <v>1458.59</v>
      </c>
      <c r="AA3000" s="2">
        <v>15.73</v>
      </c>
      <c r="AB3000" s="2">
        <v>14.207000000000001</v>
      </c>
      <c r="AC3000" s="2">
        <v>15.7606</v>
      </c>
      <c r="AD3000" s="4">
        <f t="shared" si="230"/>
        <v>0.60925932288476781</v>
      </c>
      <c r="AE3000" s="4">
        <f t="shared" si="231"/>
        <v>1.1758704931676018</v>
      </c>
      <c r="AF3000" s="4">
        <f t="shared" si="232"/>
        <v>1.5064627615090496</v>
      </c>
      <c r="AG3000" s="4">
        <f t="shared" si="233"/>
        <v>363.78218892610784</v>
      </c>
      <c r="AH3000" s="4">
        <f t="shared" si="234"/>
        <v>4.5318681052297666E-2</v>
      </c>
    </row>
    <row r="3001" spans="1:34" x14ac:dyDescent="0.3">
      <c r="A3001" s="2" t="s">
        <v>18209</v>
      </c>
      <c r="B3001" s="2" t="s">
        <v>18208</v>
      </c>
      <c r="C3001" s="2" t="s">
        <v>226</v>
      </c>
      <c r="D3001" s="2">
        <v>2019</v>
      </c>
      <c r="E3001" s="2" t="s">
        <v>17888</v>
      </c>
      <c r="F3001" s="2">
        <v>0</v>
      </c>
      <c r="G3001" s="2">
        <v>3.4092639999999999</v>
      </c>
      <c r="H3001" s="2">
        <v>4.8000000000000001E-2</v>
      </c>
      <c r="I3001" s="2">
        <v>13.89916</v>
      </c>
      <c r="J3001" s="2">
        <v>1.24</v>
      </c>
      <c r="K3001" s="2">
        <v>286.04700000000003</v>
      </c>
      <c r="L3001" s="2">
        <v>0.9</v>
      </c>
      <c r="M3001" s="2">
        <v>0</v>
      </c>
      <c r="N3001" s="2">
        <v>1540</v>
      </c>
      <c r="O3001" s="2" t="s">
        <v>2358</v>
      </c>
      <c r="P3001" s="2">
        <v>6600</v>
      </c>
      <c r="Q3001" s="2">
        <v>1.19</v>
      </c>
      <c r="R3001" s="2">
        <v>1.3</v>
      </c>
      <c r="S3001" s="2">
        <v>0.1</v>
      </c>
      <c r="T3001" s="2" t="s">
        <v>5</v>
      </c>
      <c r="U3001" s="2">
        <v>4.42</v>
      </c>
      <c r="V3001" s="2" t="s">
        <v>18210</v>
      </c>
      <c r="W3001" s="2">
        <v>123.3922465</v>
      </c>
      <c r="X3001" s="2" t="s">
        <v>18211</v>
      </c>
      <c r="Y3001" s="2">
        <v>-1.9827874000000001</v>
      </c>
      <c r="Z3001" s="2">
        <v>253.98500000000001</v>
      </c>
      <c r="AA3001" s="2">
        <v>10.654999999999999</v>
      </c>
      <c r="AB3001" s="2">
        <v>9.8119999999999994</v>
      </c>
      <c r="AC3001" s="2">
        <v>10.913399999999999</v>
      </c>
      <c r="AD3001" s="4">
        <f t="shared" si="230"/>
        <v>0.1065299527405201</v>
      </c>
      <c r="AE3001" s="4">
        <f t="shared" si="231"/>
        <v>1.4806768579329275</v>
      </c>
      <c r="AF3001" s="4">
        <f t="shared" si="232"/>
        <v>4.5365366257429276</v>
      </c>
      <c r="AG3001" s="4">
        <f t="shared" si="233"/>
        <v>1046.350148228081</v>
      </c>
      <c r="AH3001" s="4">
        <f t="shared" si="234"/>
        <v>0.11560165750819029</v>
      </c>
    </row>
    <row r="3002" spans="1:34" x14ac:dyDescent="0.3">
      <c r="A3002" s="2" t="s">
        <v>14989</v>
      </c>
      <c r="B3002" s="2" t="s">
        <v>14988</v>
      </c>
      <c r="C3002" s="2" t="s">
        <v>226</v>
      </c>
      <c r="D3002" s="2">
        <v>2016</v>
      </c>
      <c r="E3002" s="2" t="s">
        <v>106</v>
      </c>
      <c r="F3002" s="2">
        <v>0</v>
      </c>
      <c r="G3002" s="2">
        <v>60.0855082</v>
      </c>
      <c r="H3002" s="2">
        <v>0.31480000000000002</v>
      </c>
      <c r="I3002" s="2">
        <v>2.36</v>
      </c>
      <c r="J3002" s="2">
        <v>0.21054510000000001</v>
      </c>
      <c r="K3002" s="2">
        <v>6.17</v>
      </c>
      <c r="L3002" s="2">
        <v>1.9400000000000001E-2</v>
      </c>
      <c r="M3002" s="2">
        <v>0</v>
      </c>
      <c r="N3002" s="2">
        <v>485</v>
      </c>
      <c r="P3002" s="2">
        <v>6052</v>
      </c>
      <c r="Q3002" s="2">
        <v>1.08</v>
      </c>
      <c r="R3002" s="2">
        <v>1.1299999999999999</v>
      </c>
      <c r="S3002" s="2">
        <v>0.12</v>
      </c>
      <c r="T3002" s="2" t="s">
        <v>5</v>
      </c>
      <c r="U3002" s="2">
        <v>4.42</v>
      </c>
      <c r="V3002" s="2" t="s">
        <v>14990</v>
      </c>
      <c r="W3002" s="2">
        <v>285.1042243</v>
      </c>
      <c r="X3002" s="2" t="s">
        <v>14991</v>
      </c>
      <c r="Y3002" s="2">
        <v>45.008074499999999</v>
      </c>
      <c r="Z3002" s="2">
        <v>714.43700000000001</v>
      </c>
      <c r="AA3002" s="2">
        <v>14.112500000000001</v>
      </c>
      <c r="AB3002" s="2">
        <v>12.169</v>
      </c>
      <c r="AC3002" s="2">
        <v>13.9863</v>
      </c>
      <c r="AD3002" s="4">
        <f t="shared" si="230"/>
        <v>0.46940656055390284</v>
      </c>
      <c r="AE3002" s="4">
        <f t="shared" si="231"/>
        <v>1.1077994829072106</v>
      </c>
      <c r="AF3002" s="4">
        <f t="shared" si="232"/>
        <v>1.6169127309972597</v>
      </c>
      <c r="AG3002" s="4">
        <f t="shared" si="233"/>
        <v>14.166533435687013</v>
      </c>
      <c r="AH3002" s="4">
        <f t="shared" si="234"/>
        <v>7.3420225024171878E-2</v>
      </c>
    </row>
    <row r="3003" spans="1:34" x14ac:dyDescent="0.3">
      <c r="A3003" s="2" t="s">
        <v>18601</v>
      </c>
      <c r="B3003" s="2" t="s">
        <v>18600</v>
      </c>
      <c r="C3003" s="2" t="s">
        <v>226</v>
      </c>
      <c r="D3003" s="2">
        <v>2014</v>
      </c>
      <c r="E3003" s="2" t="s">
        <v>17888</v>
      </c>
      <c r="F3003" s="2">
        <v>0</v>
      </c>
      <c r="G3003" s="2">
        <v>3.4252601999999999</v>
      </c>
      <c r="H3003" s="2">
        <v>4.53E-2</v>
      </c>
      <c r="I3003" s="2">
        <v>13.45</v>
      </c>
      <c r="J3003" s="2">
        <v>1.2</v>
      </c>
      <c r="K3003" s="2">
        <v>152.55000000000001</v>
      </c>
      <c r="L3003" s="2">
        <v>0.48</v>
      </c>
      <c r="M3003" s="2">
        <v>0</v>
      </c>
      <c r="N3003" s="2">
        <v>1285</v>
      </c>
      <c r="O3003" s="2" t="s">
        <v>1350</v>
      </c>
      <c r="P3003" s="2">
        <v>5540</v>
      </c>
      <c r="Q3003" s="2">
        <v>1.05</v>
      </c>
      <c r="R3003" s="2">
        <v>1.06</v>
      </c>
      <c r="S3003" s="2">
        <v>0.14000000000000001</v>
      </c>
      <c r="T3003" s="2" t="s">
        <v>5</v>
      </c>
      <c r="U3003" s="2">
        <v>4.42</v>
      </c>
      <c r="V3003" s="2" t="s">
        <v>18602</v>
      </c>
      <c r="W3003" s="2">
        <v>1.0465696</v>
      </c>
      <c r="X3003" s="2" t="s">
        <v>18603</v>
      </c>
      <c r="Y3003" s="2">
        <v>-47.360635199999997</v>
      </c>
      <c r="Z3003" s="2">
        <v>352.464</v>
      </c>
      <c r="AA3003" s="2">
        <v>12.569000000000001</v>
      </c>
      <c r="AB3003" s="2">
        <v>10.914</v>
      </c>
      <c r="AC3003" s="2">
        <v>12.3833</v>
      </c>
      <c r="AD3003" s="4">
        <f t="shared" si="230"/>
        <v>6.2696797639304275E-2</v>
      </c>
      <c r="AE3003" s="4">
        <f t="shared" si="231"/>
        <v>0.84327192824864239</v>
      </c>
      <c r="AF3003" s="4">
        <f t="shared" si="232"/>
        <v>3.3677896957714326</v>
      </c>
      <c r="AG3003" s="4">
        <f t="shared" si="233"/>
        <v>454.05776071158914</v>
      </c>
      <c r="AH3003" s="4">
        <f t="shared" si="234"/>
        <v>9.3949267851951332E-2</v>
      </c>
    </row>
    <row r="3004" spans="1:34" x14ac:dyDescent="0.3">
      <c r="A3004" s="2" t="s">
        <v>16377</v>
      </c>
      <c r="B3004" s="2" t="s">
        <v>16376</v>
      </c>
      <c r="C3004" s="2" t="s">
        <v>226</v>
      </c>
      <c r="D3004" s="2">
        <v>2022</v>
      </c>
      <c r="E3004" s="2" t="s">
        <v>227</v>
      </c>
      <c r="F3004" s="2">
        <v>0</v>
      </c>
      <c r="G3004" s="2">
        <v>1.1947268</v>
      </c>
      <c r="H3004" s="2">
        <v>2.2339999999999999E-2</v>
      </c>
      <c r="I3004" s="2">
        <v>3.51</v>
      </c>
      <c r="J3004" s="2">
        <v>0.31314175999999999</v>
      </c>
      <c r="K3004" s="2">
        <v>26</v>
      </c>
      <c r="L3004" s="2">
        <v>8.1805149999999993E-2</v>
      </c>
      <c r="M3004" s="2">
        <v>0</v>
      </c>
      <c r="N3004" s="2">
        <v>1860</v>
      </c>
      <c r="O3004" s="2" t="s">
        <v>1589</v>
      </c>
      <c r="P3004" s="2">
        <v>5634</v>
      </c>
      <c r="Q3004" s="2">
        <v>1.0429999999999999</v>
      </c>
      <c r="R3004" s="2">
        <v>1.032</v>
      </c>
      <c r="S3004" s="2">
        <v>0.14000000000000001</v>
      </c>
      <c r="T3004" s="2" t="s">
        <v>5</v>
      </c>
      <c r="U3004" s="2">
        <v>4.42</v>
      </c>
      <c r="V3004" s="2" t="s">
        <v>16378</v>
      </c>
      <c r="W3004" s="2">
        <v>312.34007439999999</v>
      </c>
      <c r="X3004" s="2" t="s">
        <v>16379</v>
      </c>
      <c r="Y3004" s="2">
        <v>-70.485072299999999</v>
      </c>
      <c r="Z3004" s="2">
        <v>259.947</v>
      </c>
      <c r="AA3004" s="2">
        <v>12.297000000000001</v>
      </c>
      <c r="AB3004" s="2">
        <v>10.346</v>
      </c>
      <c r="AC3004" s="2">
        <v>11.825900000000001</v>
      </c>
      <c r="AD3004" s="4">
        <f t="shared" si="230"/>
        <v>0.60124572100935947</v>
      </c>
      <c r="AE3004" s="4">
        <f t="shared" si="231"/>
        <v>2.1103724807428512</v>
      </c>
      <c r="AF3004" s="4">
        <f t="shared" si="232"/>
        <v>2.7216552697590868</v>
      </c>
      <c r="AG3004" s="4">
        <f t="shared" si="233"/>
        <v>1970.4231435748418</v>
      </c>
      <c r="AH3004" s="4">
        <f t="shared" si="234"/>
        <v>6.3106870471896087E-2</v>
      </c>
    </row>
    <row r="3005" spans="1:34" x14ac:dyDescent="0.3">
      <c r="A3005" s="2" t="s">
        <v>14022</v>
      </c>
      <c r="B3005" s="2" t="s">
        <v>14021</v>
      </c>
      <c r="C3005" s="2" t="s">
        <v>226</v>
      </c>
      <c r="D3005" s="2">
        <v>2013</v>
      </c>
      <c r="E3005" s="2" t="s">
        <v>106</v>
      </c>
      <c r="F3005" s="2">
        <v>0</v>
      </c>
      <c r="G3005" s="2">
        <v>3.5787808700000001</v>
      </c>
      <c r="H3005" s="2">
        <v>4.5010000000000001E-2</v>
      </c>
      <c r="I3005" s="2">
        <v>10.760999999999999</v>
      </c>
      <c r="J3005" s="2">
        <v>0.96</v>
      </c>
      <c r="K3005" s="2">
        <v>136.661</v>
      </c>
      <c r="L3005" s="2">
        <v>0.43</v>
      </c>
      <c r="M3005" s="2">
        <v>0</v>
      </c>
      <c r="N3005" s="2">
        <v>1440</v>
      </c>
      <c r="O3005" s="2" t="s">
        <v>167</v>
      </c>
      <c r="P3005" s="2">
        <v>5520</v>
      </c>
      <c r="Q3005" s="2">
        <v>0.99</v>
      </c>
      <c r="R3005" s="2">
        <v>0.95</v>
      </c>
      <c r="S3005" s="2">
        <v>0.2</v>
      </c>
      <c r="T3005" s="2" t="s">
        <v>129</v>
      </c>
      <c r="U3005" s="2">
        <v>4.42</v>
      </c>
      <c r="V3005" s="2" t="s">
        <v>14023</v>
      </c>
      <c r="W3005" s="2">
        <v>289.60794329999999</v>
      </c>
      <c r="X3005" s="2" t="s">
        <v>14024</v>
      </c>
      <c r="Y3005" s="2">
        <v>44.345434699999998</v>
      </c>
      <c r="Z3005" s="2">
        <v>639.41099999999994</v>
      </c>
      <c r="AA3005" s="2">
        <v>14.151999999999999</v>
      </c>
      <c r="AB3005" s="2">
        <v>12.361000000000001</v>
      </c>
      <c r="AC3005" s="2">
        <v>13.917199999999999</v>
      </c>
      <c r="AD3005" s="4">
        <f t="shared" si="230"/>
        <v>0.10966971127340294</v>
      </c>
      <c r="AE3005" s="4">
        <f t="shared" si="231"/>
        <v>1.180155763013089</v>
      </c>
      <c r="AF3005" s="4">
        <f t="shared" si="232"/>
        <v>3.5636576948107472</v>
      </c>
      <c r="AG3005" s="4">
        <f t="shared" si="233"/>
        <v>402.99394806578317</v>
      </c>
      <c r="AH3005" s="4">
        <f t="shared" si="234"/>
        <v>9.3910625973226414E-2</v>
      </c>
    </row>
    <row r="3006" spans="1:34" x14ac:dyDescent="0.3">
      <c r="A3006" s="2" t="s">
        <v>5927</v>
      </c>
      <c r="B3006" s="2" t="s">
        <v>5926</v>
      </c>
      <c r="C3006" s="2" t="s">
        <v>226</v>
      </c>
      <c r="D3006" s="2">
        <v>2022</v>
      </c>
      <c r="E3006" s="2" t="s">
        <v>271</v>
      </c>
      <c r="F3006" s="2">
        <v>0</v>
      </c>
      <c r="G3006" s="2">
        <v>6.3393199999999998</v>
      </c>
      <c r="I3006" s="2">
        <v>3.9</v>
      </c>
      <c r="J3006" s="2">
        <v>0.34793529000000001</v>
      </c>
      <c r="K3006" s="2">
        <v>14.5</v>
      </c>
      <c r="L3006" s="2">
        <v>4.5499999999999999E-2</v>
      </c>
      <c r="N3006" s="2">
        <v>874</v>
      </c>
      <c r="O3006" s="2" t="s">
        <v>1350</v>
      </c>
      <c r="P3006" s="2">
        <v>5310</v>
      </c>
      <c r="Q3006" s="2">
        <v>0.91</v>
      </c>
      <c r="R3006" s="2">
        <v>0.93</v>
      </c>
      <c r="S3006" s="2">
        <v>0.24</v>
      </c>
      <c r="T3006" s="2" t="s">
        <v>5</v>
      </c>
      <c r="U3006" s="2">
        <v>4.42</v>
      </c>
      <c r="V3006" s="2" t="s">
        <v>5928</v>
      </c>
      <c r="W3006" s="2">
        <v>352.71393419999998</v>
      </c>
      <c r="X3006" s="2" t="s">
        <v>5929</v>
      </c>
      <c r="Y3006" s="2">
        <v>-11.077356399999999</v>
      </c>
      <c r="Z3006" s="2">
        <v>290.495</v>
      </c>
      <c r="AA3006" s="2">
        <v>12.861000000000001</v>
      </c>
      <c r="AB3006" s="2">
        <v>10.930999999999999</v>
      </c>
      <c r="AC3006" s="2">
        <v>12.6357</v>
      </c>
      <c r="AD3006" s="4">
        <f t="shared" si="230"/>
        <v>0.24444107284343972</v>
      </c>
      <c r="AE3006" s="4">
        <f t="shared" si="231"/>
        <v>0.95332018408941488</v>
      </c>
      <c r="AF3006" s="4">
        <f t="shared" si="232"/>
        <v>1.9281983087713561</v>
      </c>
      <c r="AG3006" s="4" t="str">
        <f t="shared" si="233"/>
        <v/>
      </c>
      <c r="AH3006" s="4">
        <f t="shared" si="234"/>
        <v>6.5222280714056266E-2</v>
      </c>
    </row>
    <row r="3007" spans="1:34" x14ac:dyDescent="0.3">
      <c r="A3007" s="2" t="s">
        <v>14856</v>
      </c>
      <c r="B3007" s="2" t="s">
        <v>14859</v>
      </c>
      <c r="C3007" s="2" t="s">
        <v>226</v>
      </c>
      <c r="D3007" s="2">
        <v>2016</v>
      </c>
      <c r="E3007" s="2" t="s">
        <v>106</v>
      </c>
      <c r="F3007" s="2">
        <v>0</v>
      </c>
      <c r="G3007" s="2">
        <v>9.1096711199999998</v>
      </c>
      <c r="H3007" s="2">
        <v>8.6199999999999999E-2</v>
      </c>
      <c r="I3007" s="2">
        <v>1.19</v>
      </c>
      <c r="J3007" s="2">
        <v>0.10616469000000001</v>
      </c>
      <c r="K3007" s="2">
        <v>1.81</v>
      </c>
      <c r="L3007" s="2">
        <v>5.7000000000000002E-3</v>
      </c>
      <c r="M3007" s="2">
        <v>0</v>
      </c>
      <c r="N3007" s="2">
        <v>873</v>
      </c>
      <c r="P3007" s="2">
        <v>5416</v>
      </c>
      <c r="Q3007" s="2">
        <v>0.99</v>
      </c>
      <c r="R3007" s="2">
        <v>0.95</v>
      </c>
      <c r="S3007" s="2">
        <v>0.26</v>
      </c>
      <c r="T3007" s="2" t="s">
        <v>5</v>
      </c>
      <c r="U3007" s="2">
        <v>4.42</v>
      </c>
      <c r="V3007" s="2" t="s">
        <v>14857</v>
      </c>
      <c r="W3007" s="2">
        <v>288.97162969999999</v>
      </c>
      <c r="X3007" s="2" t="s">
        <v>14858</v>
      </c>
      <c r="Y3007" s="2">
        <v>44.624645100000002</v>
      </c>
      <c r="Z3007" s="2">
        <v>258.89299999999997</v>
      </c>
      <c r="AA3007" s="2">
        <v>11.871</v>
      </c>
      <c r="AB3007" s="2">
        <v>10.295</v>
      </c>
      <c r="AC3007" s="2">
        <v>12.1425</v>
      </c>
      <c r="AD3007" s="4">
        <f t="shared" si="230"/>
        <v>1.074082623657471</v>
      </c>
      <c r="AE3007" s="4">
        <f t="shared" si="231"/>
        <v>1.2781583221523904</v>
      </c>
      <c r="AF3007" s="4">
        <f t="shared" si="232"/>
        <v>1.2332916943535073</v>
      </c>
      <c r="AG3007" s="4">
        <f t="shared" si="233"/>
        <v>101.82638601541133</v>
      </c>
      <c r="AH3007" s="4">
        <f t="shared" si="234"/>
        <v>4.1740599745099236E-2</v>
      </c>
    </row>
    <row r="3008" spans="1:34" x14ac:dyDescent="0.3">
      <c r="A3008" s="2" t="s">
        <v>14856</v>
      </c>
      <c r="B3008" s="2" t="s">
        <v>14855</v>
      </c>
      <c r="C3008" s="2" t="s">
        <v>226</v>
      </c>
      <c r="D3008" s="2">
        <v>2016</v>
      </c>
      <c r="E3008" s="2" t="s">
        <v>106</v>
      </c>
      <c r="F3008" s="2">
        <v>0</v>
      </c>
      <c r="G3008" s="2">
        <v>88.406552579999996</v>
      </c>
      <c r="H3008" s="2">
        <v>0.39200000000000002</v>
      </c>
      <c r="I3008" s="2">
        <v>4.21</v>
      </c>
      <c r="J3008" s="2">
        <v>0.37559103999999999</v>
      </c>
      <c r="K3008" s="2">
        <v>16.5</v>
      </c>
      <c r="L3008" s="2">
        <v>5.1900000000000002E-2</v>
      </c>
      <c r="M3008" s="2">
        <v>0</v>
      </c>
      <c r="N3008" s="2">
        <v>410</v>
      </c>
      <c r="P3008" s="2">
        <v>5416</v>
      </c>
      <c r="Q3008" s="2">
        <v>0.99</v>
      </c>
      <c r="R3008" s="2">
        <v>0.95</v>
      </c>
      <c r="S3008" s="2">
        <v>0.26</v>
      </c>
      <c r="T3008" s="2" t="s">
        <v>5</v>
      </c>
      <c r="U3008" s="2">
        <v>4.42</v>
      </c>
      <c r="V3008" s="2" t="s">
        <v>14857</v>
      </c>
      <c r="W3008" s="2">
        <v>288.97162969999999</v>
      </c>
      <c r="X3008" s="2" t="s">
        <v>14858</v>
      </c>
      <c r="Y3008" s="2">
        <v>44.624645100000002</v>
      </c>
      <c r="Z3008" s="2">
        <v>258.89299999999997</v>
      </c>
      <c r="AA3008" s="2">
        <v>11.871</v>
      </c>
      <c r="AB3008" s="2">
        <v>10.295</v>
      </c>
      <c r="AC3008" s="2">
        <v>12.1425</v>
      </c>
      <c r="AD3008" s="4">
        <f t="shared" si="230"/>
        <v>0.22112490366157514</v>
      </c>
      <c r="AE3008" s="4">
        <f t="shared" si="231"/>
        <v>0.93093584441523125</v>
      </c>
      <c r="AF3008" s="4">
        <f t="shared" si="232"/>
        <v>1.9797070250388373</v>
      </c>
      <c r="AG3008" s="4">
        <f t="shared" si="233"/>
        <v>4.9238263464725165</v>
      </c>
      <c r="AH3008" s="4">
        <f t="shared" si="234"/>
        <v>9.7770761066298492E-2</v>
      </c>
    </row>
    <row r="3009" spans="1:34" x14ac:dyDescent="0.3">
      <c r="A3009" s="2" t="s">
        <v>11289</v>
      </c>
      <c r="B3009" s="2" t="s">
        <v>11293</v>
      </c>
      <c r="C3009" s="2" t="s">
        <v>226</v>
      </c>
      <c r="D3009" s="2">
        <v>2016</v>
      </c>
      <c r="E3009" s="2" t="s">
        <v>106</v>
      </c>
      <c r="F3009" s="2">
        <v>0</v>
      </c>
      <c r="G3009" s="2">
        <v>124.5244647</v>
      </c>
      <c r="H3009" s="2">
        <v>0.49884000000000001</v>
      </c>
      <c r="I3009" s="2">
        <v>2.66</v>
      </c>
      <c r="J3009" s="2">
        <v>0.23730931</v>
      </c>
      <c r="K3009" s="2">
        <v>7.56</v>
      </c>
      <c r="L3009" s="2">
        <v>2.3800000000000002E-2</v>
      </c>
      <c r="M3009" s="2">
        <v>0</v>
      </c>
      <c r="N3009" s="2">
        <v>356</v>
      </c>
      <c r="P3009" s="2">
        <v>5542</v>
      </c>
      <c r="Q3009" s="2">
        <v>1.02</v>
      </c>
      <c r="R3009" s="2">
        <v>1.01</v>
      </c>
      <c r="S3009" s="2">
        <v>0.31</v>
      </c>
      <c r="T3009" s="2" t="s">
        <v>5</v>
      </c>
      <c r="U3009" s="2">
        <v>4.42</v>
      </c>
      <c r="V3009" s="2" t="s">
        <v>11290</v>
      </c>
      <c r="W3009" s="2">
        <v>295.41287849999998</v>
      </c>
      <c r="X3009" s="2" t="s">
        <v>11291</v>
      </c>
      <c r="Y3009" s="2">
        <v>46.266580099999999</v>
      </c>
      <c r="Z3009" s="2">
        <v>656.38</v>
      </c>
      <c r="AA3009" s="2">
        <v>14.035</v>
      </c>
      <c r="AB3009" s="2">
        <v>12.311</v>
      </c>
      <c r="AC3009" s="2">
        <v>13.9069</v>
      </c>
      <c r="AD3009" s="4">
        <f t="shared" si="230"/>
        <v>0.40167692678471006</v>
      </c>
      <c r="AE3009" s="4">
        <f t="shared" si="231"/>
        <v>1.0684606252473288</v>
      </c>
      <c r="AF3009" s="4">
        <f t="shared" si="232"/>
        <v>1.6858544608470489</v>
      </c>
      <c r="AG3009" s="4">
        <f t="shared" si="233"/>
        <v>3.5386184550564344</v>
      </c>
      <c r="AH3009" s="4">
        <f t="shared" si="234"/>
        <v>8.9350107724856853E-2</v>
      </c>
    </row>
    <row r="3010" spans="1:34" x14ac:dyDescent="0.3">
      <c r="A3010" s="2" t="s">
        <v>12794</v>
      </c>
      <c r="B3010" s="2" t="s">
        <v>12793</v>
      </c>
      <c r="C3010" s="2" t="s">
        <v>226</v>
      </c>
      <c r="D3010" s="2">
        <v>2016</v>
      </c>
      <c r="E3010" s="2" t="s">
        <v>106</v>
      </c>
      <c r="F3010" s="2">
        <v>0</v>
      </c>
      <c r="G3010" s="2">
        <v>4.2253845119999998</v>
      </c>
      <c r="H3010" s="2">
        <v>5.1909999999999998E-2</v>
      </c>
      <c r="I3010" s="2">
        <v>8.92</v>
      </c>
      <c r="J3010" s="2">
        <v>0.79578910000000003</v>
      </c>
      <c r="K3010" s="2">
        <v>59</v>
      </c>
      <c r="L3010" s="2">
        <v>0.186</v>
      </c>
      <c r="M3010" s="2">
        <v>0</v>
      </c>
      <c r="N3010" s="2">
        <v>1111</v>
      </c>
      <c r="P3010" s="2">
        <v>5582</v>
      </c>
      <c r="Q3010" s="2">
        <v>1.03</v>
      </c>
      <c r="R3010" s="2">
        <v>1.04</v>
      </c>
      <c r="S3010" s="2">
        <v>0.37</v>
      </c>
      <c r="T3010" s="2" t="s">
        <v>5</v>
      </c>
      <c r="U3010" s="2">
        <v>4.42</v>
      </c>
      <c r="V3010" s="2" t="s">
        <v>12795</v>
      </c>
      <c r="W3010" s="2">
        <v>287.1305782</v>
      </c>
      <c r="X3010" s="2" t="s">
        <v>12796</v>
      </c>
      <c r="Y3010" s="2">
        <v>42.350153300000002</v>
      </c>
      <c r="Z3010" s="2">
        <v>630.78499999999997</v>
      </c>
      <c r="AA3010" s="2">
        <v>14.178000000000001</v>
      </c>
      <c r="AB3010" s="2">
        <v>12.353999999999999</v>
      </c>
      <c r="AC3010" s="2">
        <v>13.961600000000001</v>
      </c>
      <c r="AD3010" s="4">
        <f t="shared" ref="AD3010:AD3073" si="235">IF(AND(ISNUMBER(K3010),ISNUMBER(I3010),K3010&gt;0,I3010&gt;0),K3010/(I3010^3),"")</f>
        <v>8.3129936452884037E-2</v>
      </c>
      <c r="AE3010" s="4">
        <f t="shared" ref="AE3010:AE3073" si="236">IF(AND(ISNUMBER(K3010),ISNUMBER(I3010),K3010&gt;0,I3010&gt;0),K3010/(I3010^2),"")</f>
        <v>0.74151903315972567</v>
      </c>
      <c r="AF3010" s="4">
        <f t="shared" ref="AF3010:AF3073" si="237">IF(AND(ISNUMBER(K3010),ISNUMBER(I3010),K3010&gt;0,I3010&gt;0),SQRT(K3010/I3010),"")</f>
        <v>2.5718378206614729</v>
      </c>
      <c r="AG3010" s="4">
        <f t="shared" ref="AG3010:AG3073" si="238">IF(AND(ISNUMBER(Q3010),ISNUMBER(P3010),ISNUMBER(H3010),Q3010&gt;0,P3010&gt;0,H3010&gt;0),(Q3010^2*(P3010/5778)^4)/(H3010^2),"")</f>
        <v>342.94270590972161</v>
      </c>
      <c r="AH3010" s="4">
        <f t="shared" ref="AH3010:AH3073" si="239">IF(AND(ISNUMBER(K3010),ISNUMBER(I3010),ISNUMBER(N3010),K3010&gt;0,I3010&gt;0,N3010&gt;0),SQRT(K3010/I3010)/SQRT(N3010),"")</f>
        <v>7.7158992665931056E-2</v>
      </c>
    </row>
    <row r="3011" spans="1:34" x14ac:dyDescent="0.3">
      <c r="A3011" s="2" t="s">
        <v>14885</v>
      </c>
      <c r="B3011" s="2" t="s">
        <v>14884</v>
      </c>
      <c r="C3011" s="2" t="s">
        <v>226</v>
      </c>
      <c r="D3011" s="2">
        <v>2014</v>
      </c>
      <c r="E3011" s="2" t="s">
        <v>106</v>
      </c>
      <c r="F3011" s="2">
        <v>0</v>
      </c>
      <c r="G3011" s="2">
        <v>16.238499999999998</v>
      </c>
      <c r="H3011" s="2">
        <v>0.12609999999999999</v>
      </c>
      <c r="I3011" s="2">
        <v>2.67</v>
      </c>
      <c r="J3011" s="2">
        <v>0.23799999999999999</v>
      </c>
      <c r="K3011" s="2">
        <v>8.4600000000000009</v>
      </c>
      <c r="L3011" s="2">
        <v>2.7E-2</v>
      </c>
      <c r="M3011" s="2">
        <v>0</v>
      </c>
      <c r="N3011" s="2">
        <v>711</v>
      </c>
      <c r="P3011" s="2">
        <v>5690</v>
      </c>
      <c r="Q3011" s="2">
        <v>1.02</v>
      </c>
      <c r="R3011" s="2">
        <v>1</v>
      </c>
      <c r="S3011" s="2">
        <v>0.04</v>
      </c>
      <c r="T3011" s="2" t="s">
        <v>5</v>
      </c>
      <c r="U3011" s="2">
        <v>4.4210000000000003</v>
      </c>
      <c r="V3011" s="2" t="s">
        <v>14886</v>
      </c>
      <c r="W3011" s="2">
        <v>297.06982629999999</v>
      </c>
      <c r="X3011" s="2" t="s">
        <v>14887</v>
      </c>
      <c r="Y3011" s="2">
        <v>40.525203900000001</v>
      </c>
      <c r="Z3011" s="2">
        <v>122.881</v>
      </c>
      <c r="AA3011" s="2">
        <v>10.568</v>
      </c>
      <c r="AB3011" s="2">
        <v>8.8680000000000003</v>
      </c>
      <c r="AC3011" s="2">
        <v>10.2971</v>
      </c>
      <c r="AD3011" s="4">
        <f t="shared" si="235"/>
        <v>0.44446398825102007</v>
      </c>
      <c r="AE3011" s="4">
        <f t="shared" si="236"/>
        <v>1.1867188486302236</v>
      </c>
      <c r="AF3011" s="4">
        <f t="shared" si="237"/>
        <v>1.7800391360424346</v>
      </c>
      <c r="AG3011" s="4">
        <f t="shared" si="238"/>
        <v>61.5331412014012</v>
      </c>
      <c r="AH3011" s="4">
        <f t="shared" si="239"/>
        <v>6.67566831712052E-2</v>
      </c>
    </row>
    <row r="3012" spans="1:34" x14ac:dyDescent="0.3">
      <c r="A3012" s="2" t="s">
        <v>11393</v>
      </c>
      <c r="B3012" s="2" t="s">
        <v>11392</v>
      </c>
      <c r="C3012" s="2" t="s">
        <v>226</v>
      </c>
      <c r="D3012" s="2">
        <v>2014</v>
      </c>
      <c r="E3012" s="2" t="s">
        <v>106</v>
      </c>
      <c r="F3012" s="2">
        <v>0</v>
      </c>
      <c r="G3012" s="2">
        <v>2.711506</v>
      </c>
      <c r="H3012" s="2">
        <v>0.04</v>
      </c>
      <c r="I3012" s="2">
        <v>3.7</v>
      </c>
      <c r="J3012" s="2">
        <v>0.33</v>
      </c>
      <c r="K3012" s="2">
        <v>13.2</v>
      </c>
      <c r="L3012" s="2">
        <v>4.1599999999999998E-2</v>
      </c>
      <c r="M3012" s="2">
        <v>0</v>
      </c>
      <c r="N3012" s="2">
        <v>1420</v>
      </c>
      <c r="P3012" s="2">
        <v>6224</v>
      </c>
      <c r="Q3012" s="2">
        <v>1.113</v>
      </c>
      <c r="R3012" s="2">
        <v>1.129</v>
      </c>
      <c r="S3012" s="2">
        <v>0.22</v>
      </c>
      <c r="T3012" s="2" t="s">
        <v>5</v>
      </c>
      <c r="U3012" s="2">
        <v>4.4210000000000003</v>
      </c>
      <c r="V3012" s="2" t="s">
        <v>11394</v>
      </c>
      <c r="W3012" s="2">
        <v>291.6535379</v>
      </c>
      <c r="X3012" s="2" t="s">
        <v>11395</v>
      </c>
      <c r="Y3012" s="2">
        <v>38.4946597</v>
      </c>
      <c r="Z3012" s="2">
        <v>1733.1</v>
      </c>
      <c r="AA3012" s="2">
        <v>15.747</v>
      </c>
      <c r="AB3012" s="2">
        <v>14.065</v>
      </c>
      <c r="AC3012" s="2">
        <v>15.5014</v>
      </c>
      <c r="AD3012" s="4">
        <f t="shared" si="235"/>
        <v>0.26059660829565867</v>
      </c>
      <c r="AE3012" s="4">
        <f t="shared" si="236"/>
        <v>0.96420745069393698</v>
      </c>
      <c r="AF3012" s="4">
        <f t="shared" si="237"/>
        <v>1.88880056320607</v>
      </c>
      <c r="AG3012" s="4">
        <f t="shared" si="238"/>
        <v>1042.4099110203342</v>
      </c>
      <c r="AH3012" s="4">
        <f t="shared" si="239"/>
        <v>5.0123562587430205E-2</v>
      </c>
    </row>
    <row r="3013" spans="1:34" x14ac:dyDescent="0.3">
      <c r="A3013" s="2" t="s">
        <v>11393</v>
      </c>
      <c r="B3013" s="2" t="s">
        <v>11396</v>
      </c>
      <c r="C3013" s="2" t="s">
        <v>226</v>
      </c>
      <c r="D3013" s="2">
        <v>2014</v>
      </c>
      <c r="E3013" s="2" t="s">
        <v>106</v>
      </c>
      <c r="F3013" s="2">
        <v>0</v>
      </c>
      <c r="G3013" s="2">
        <v>7.2120499999999996</v>
      </c>
      <c r="H3013" s="2">
        <v>7.6999999999999999E-2</v>
      </c>
      <c r="I3013" s="2">
        <v>3.51</v>
      </c>
      <c r="J3013" s="2">
        <v>0.313</v>
      </c>
      <c r="K3013" s="2">
        <v>12.1</v>
      </c>
      <c r="L3013" s="2">
        <v>3.8100000000000002E-2</v>
      </c>
      <c r="M3013" s="2">
        <v>0</v>
      </c>
      <c r="N3013" s="2">
        <v>1025</v>
      </c>
      <c r="P3013" s="2">
        <v>6224</v>
      </c>
      <c r="Q3013" s="2">
        <v>1.113</v>
      </c>
      <c r="R3013" s="2">
        <v>1.129</v>
      </c>
      <c r="S3013" s="2">
        <v>0.22</v>
      </c>
      <c r="T3013" s="2" t="s">
        <v>5</v>
      </c>
      <c r="U3013" s="2">
        <v>4.4210000000000003</v>
      </c>
      <c r="V3013" s="2" t="s">
        <v>11394</v>
      </c>
      <c r="W3013" s="2">
        <v>291.6535379</v>
      </c>
      <c r="X3013" s="2" t="s">
        <v>11395</v>
      </c>
      <c r="Y3013" s="2">
        <v>38.4946597</v>
      </c>
      <c r="Z3013" s="2">
        <v>1733.1</v>
      </c>
      <c r="AA3013" s="2">
        <v>15.747</v>
      </c>
      <c r="AB3013" s="2">
        <v>14.065</v>
      </c>
      <c r="AC3013" s="2">
        <v>15.5014</v>
      </c>
      <c r="AD3013" s="4">
        <f t="shared" si="235"/>
        <v>0.27981050862358647</v>
      </c>
      <c r="AE3013" s="4">
        <f t="shared" si="236"/>
        <v>0.98213488526878856</v>
      </c>
      <c r="AF3013" s="4">
        <f t="shared" si="237"/>
        <v>1.8566888396533887</v>
      </c>
      <c r="AG3013" s="4">
        <f t="shared" si="238"/>
        <v>281.3047491368755</v>
      </c>
      <c r="AH3013" s="4">
        <f t="shared" si="239"/>
        <v>5.7993216149052125E-2</v>
      </c>
    </row>
    <row r="3014" spans="1:34" x14ac:dyDescent="0.3">
      <c r="A3014" s="2" t="s">
        <v>9724</v>
      </c>
      <c r="B3014" s="2" t="s">
        <v>9723</v>
      </c>
      <c r="C3014" s="2" t="s">
        <v>226</v>
      </c>
      <c r="D3014" s="2">
        <v>2014</v>
      </c>
      <c r="E3014" s="2" t="s">
        <v>106</v>
      </c>
      <c r="F3014" s="2">
        <v>0</v>
      </c>
      <c r="G3014" s="2">
        <v>4.4253910000000003</v>
      </c>
      <c r="H3014" s="2">
        <v>5.6000000000000001E-2</v>
      </c>
      <c r="I3014" s="2">
        <v>1.46</v>
      </c>
      <c r="J3014" s="2">
        <v>0.13</v>
      </c>
      <c r="K3014" s="2">
        <v>2.73</v>
      </c>
      <c r="L3014" s="2">
        <v>8.5900000000000004E-3</v>
      </c>
      <c r="M3014" s="2">
        <v>0</v>
      </c>
      <c r="N3014" s="2">
        <v>1240</v>
      </c>
      <c r="P3014" s="2">
        <v>6282</v>
      </c>
      <c r="Q3014" s="2">
        <v>1.107</v>
      </c>
      <c r="R3014" s="2">
        <v>1.113</v>
      </c>
      <c r="S3014" s="2">
        <v>0.09</v>
      </c>
      <c r="T3014" s="2" t="s">
        <v>5</v>
      </c>
      <c r="U3014" s="2">
        <v>4.4219999999999997</v>
      </c>
      <c r="V3014" s="2" t="s">
        <v>9725</v>
      </c>
      <c r="W3014" s="2">
        <v>294.71018320000002</v>
      </c>
      <c r="X3014" s="2" t="s">
        <v>9726</v>
      </c>
      <c r="Y3014" s="2">
        <v>39.825043700000002</v>
      </c>
      <c r="Z3014" s="2">
        <v>1343.6</v>
      </c>
      <c r="AA3014" s="2">
        <v>14.842000000000001</v>
      </c>
      <c r="AB3014" s="2">
        <v>13.206</v>
      </c>
      <c r="AC3014" s="2">
        <v>14.6046</v>
      </c>
      <c r="AD3014" s="4">
        <f t="shared" si="235"/>
        <v>0.87721102162630438</v>
      </c>
      <c r="AE3014" s="4">
        <f t="shared" si="236"/>
        <v>1.2807280915744044</v>
      </c>
      <c r="AF3014" s="4">
        <f t="shared" si="237"/>
        <v>1.3674293450480832</v>
      </c>
      <c r="AG3014" s="4">
        <f t="shared" si="238"/>
        <v>546.01021274798848</v>
      </c>
      <c r="AH3014" s="4">
        <f t="shared" si="239"/>
        <v>3.8832383950838593E-2</v>
      </c>
    </row>
    <row r="3015" spans="1:34" x14ac:dyDescent="0.3">
      <c r="A3015" s="2" t="s">
        <v>9724</v>
      </c>
      <c r="B3015" s="2" t="s">
        <v>9727</v>
      </c>
      <c r="C3015" s="2" t="s">
        <v>226</v>
      </c>
      <c r="D3015" s="2">
        <v>2014</v>
      </c>
      <c r="E3015" s="2" t="s">
        <v>106</v>
      </c>
      <c r="F3015" s="2">
        <v>0</v>
      </c>
      <c r="G3015" s="2">
        <v>13.193242</v>
      </c>
      <c r="H3015" s="2">
        <v>0.11600000000000001</v>
      </c>
      <c r="I3015" s="2">
        <v>2.69</v>
      </c>
      <c r="J3015" s="2">
        <v>0.24</v>
      </c>
      <c r="K3015" s="2">
        <v>7.7</v>
      </c>
      <c r="L3015" s="2">
        <v>2.4199999999999999E-2</v>
      </c>
      <c r="M3015" s="2">
        <v>0</v>
      </c>
      <c r="N3015" s="2">
        <v>862</v>
      </c>
      <c r="P3015" s="2">
        <v>6282</v>
      </c>
      <c r="Q3015" s="2">
        <v>1.107</v>
      </c>
      <c r="R3015" s="2">
        <v>1.113</v>
      </c>
      <c r="S3015" s="2">
        <v>0.09</v>
      </c>
      <c r="T3015" s="2" t="s">
        <v>5</v>
      </c>
      <c r="U3015" s="2">
        <v>4.4219999999999997</v>
      </c>
      <c r="V3015" s="2" t="s">
        <v>9725</v>
      </c>
      <c r="W3015" s="2">
        <v>294.71018320000002</v>
      </c>
      <c r="X3015" s="2" t="s">
        <v>9726</v>
      </c>
      <c r="Y3015" s="2">
        <v>39.825043700000002</v>
      </c>
      <c r="Z3015" s="2">
        <v>1343.6</v>
      </c>
      <c r="AA3015" s="2">
        <v>14.842000000000001</v>
      </c>
      <c r="AB3015" s="2">
        <v>13.206</v>
      </c>
      <c r="AC3015" s="2">
        <v>14.6046</v>
      </c>
      <c r="AD3015" s="4">
        <f t="shared" si="235"/>
        <v>0.39557959834697054</v>
      </c>
      <c r="AE3015" s="4">
        <f t="shared" si="236"/>
        <v>1.0641091195533507</v>
      </c>
      <c r="AF3015" s="4">
        <f t="shared" si="237"/>
        <v>1.6918786988429499</v>
      </c>
      <c r="AG3015" s="4">
        <f t="shared" si="238"/>
        <v>127.25089381522682</v>
      </c>
      <c r="AH3015" s="4">
        <f t="shared" si="239"/>
        <v>5.7625617164543785E-2</v>
      </c>
    </row>
    <row r="3016" spans="1:34" x14ac:dyDescent="0.3">
      <c r="A3016" s="2" t="s">
        <v>1762</v>
      </c>
      <c r="B3016" s="2" t="s">
        <v>1761</v>
      </c>
      <c r="C3016" s="2" t="s">
        <v>226</v>
      </c>
      <c r="D3016" s="2">
        <v>2018</v>
      </c>
      <c r="E3016" s="2" t="s">
        <v>1556</v>
      </c>
      <c r="F3016" s="2">
        <v>0</v>
      </c>
      <c r="G3016" s="2">
        <v>5.4160810000000001</v>
      </c>
      <c r="H3016" s="2">
        <v>6.1120000000000001E-2</v>
      </c>
      <c r="I3016" s="2">
        <v>12.621333999999999</v>
      </c>
      <c r="J3016" s="2">
        <v>1.1259999999999999</v>
      </c>
      <c r="K3016" s="2">
        <v>256.17097999999999</v>
      </c>
      <c r="L3016" s="2">
        <v>0.80600000000000005</v>
      </c>
      <c r="M3016" s="2">
        <v>0.129</v>
      </c>
      <c r="N3016" s="2">
        <v>1128</v>
      </c>
      <c r="P3016" s="2">
        <v>5670</v>
      </c>
      <c r="Q3016" s="2">
        <v>1.036</v>
      </c>
      <c r="R3016" s="2">
        <v>1.038</v>
      </c>
      <c r="S3016" s="2">
        <v>0.18</v>
      </c>
      <c r="T3016" s="2" t="s">
        <v>5</v>
      </c>
      <c r="U3016" s="2">
        <v>4.4219999999999997</v>
      </c>
      <c r="V3016" s="2" t="s">
        <v>1763</v>
      </c>
      <c r="W3016" s="2">
        <v>170.32432499999999</v>
      </c>
      <c r="X3016" s="2" t="s">
        <v>1764</v>
      </c>
      <c r="Y3016" s="2">
        <v>-22.388176999999999</v>
      </c>
      <c r="Z3016" s="2">
        <v>642.88400000000001</v>
      </c>
      <c r="AA3016" s="2">
        <v>14.032999999999999</v>
      </c>
      <c r="AB3016" s="2">
        <v>12.238</v>
      </c>
      <c r="AC3016" s="2">
        <v>13.785399999999999</v>
      </c>
      <c r="AD3016" s="4">
        <f t="shared" si="235"/>
        <v>0.1274131200395473</v>
      </c>
      <c r="AE3016" s="4">
        <f t="shared" si="236"/>
        <v>1.6081235440012196</v>
      </c>
      <c r="AF3016" s="4">
        <f t="shared" si="237"/>
        <v>4.5051819455048747</v>
      </c>
      <c r="AG3016" s="4">
        <f t="shared" si="238"/>
        <v>266.42495753126576</v>
      </c>
      <c r="AH3016" s="4">
        <f t="shared" si="239"/>
        <v>0.13413984037158419</v>
      </c>
    </row>
    <row r="3017" spans="1:34" x14ac:dyDescent="0.3">
      <c r="A3017" s="2" t="s">
        <v>11086</v>
      </c>
      <c r="B3017" s="2" t="s">
        <v>11085</v>
      </c>
      <c r="C3017" s="2" t="s">
        <v>226</v>
      </c>
      <c r="D3017" s="2">
        <v>2023</v>
      </c>
      <c r="E3017" s="2" t="s">
        <v>106</v>
      </c>
      <c r="F3017" s="2">
        <v>0</v>
      </c>
      <c r="G3017" s="2">
        <v>3.8231569699999999</v>
      </c>
      <c r="H3017" s="2">
        <v>5.11E-2</v>
      </c>
      <c r="I3017" s="2">
        <v>0.77</v>
      </c>
      <c r="J3017" s="2">
        <v>6.8694920000000007E-2</v>
      </c>
      <c r="K3017" s="2">
        <v>0.38100000000000001</v>
      </c>
      <c r="L3017" s="2">
        <v>1.1999999999999999E-3</v>
      </c>
      <c r="M3017" s="2">
        <v>0</v>
      </c>
      <c r="N3017" s="2">
        <v>1282</v>
      </c>
      <c r="P3017" s="2">
        <v>6202</v>
      </c>
      <c r="Q3017" s="2">
        <v>1.1220000000000001</v>
      </c>
      <c r="R3017" s="2">
        <v>1.2130000000000001</v>
      </c>
      <c r="S3017" s="2">
        <v>0.21</v>
      </c>
      <c r="T3017" s="2" t="s">
        <v>5</v>
      </c>
      <c r="U3017" s="2">
        <v>4.4219999999999997</v>
      </c>
      <c r="V3017" s="2" t="s">
        <v>11087</v>
      </c>
      <c r="W3017" s="2">
        <v>287.40999049999999</v>
      </c>
      <c r="X3017" s="2" t="s">
        <v>11088</v>
      </c>
      <c r="Y3017" s="2">
        <v>39.658626699999999</v>
      </c>
      <c r="Z3017" s="2">
        <v>558.85500000000002</v>
      </c>
      <c r="AA3017" s="2">
        <v>12.696</v>
      </c>
      <c r="AB3017" s="2">
        <v>11.473000000000001</v>
      </c>
      <c r="AC3017" s="2">
        <v>12.6166</v>
      </c>
      <c r="AD3017" s="4">
        <f t="shared" si="235"/>
        <v>0.83455084298396831</v>
      </c>
      <c r="AE3017" s="4">
        <f t="shared" si="236"/>
        <v>0.64260414909765562</v>
      </c>
      <c r="AF3017" s="4">
        <f t="shared" si="237"/>
        <v>0.70342390832640511</v>
      </c>
      <c r="AG3017" s="4">
        <f t="shared" si="238"/>
        <v>639.97176121763562</v>
      </c>
      <c r="AH3017" s="4">
        <f t="shared" si="239"/>
        <v>1.9645953539792142E-2</v>
      </c>
    </row>
    <row r="3018" spans="1:34" x14ac:dyDescent="0.3">
      <c r="A3018" s="2" t="s">
        <v>12176</v>
      </c>
      <c r="B3018" s="2" t="s">
        <v>12175</v>
      </c>
      <c r="C3018" s="2" t="s">
        <v>226</v>
      </c>
      <c r="D3018" s="2">
        <v>2014</v>
      </c>
      <c r="E3018" s="2" t="s">
        <v>106</v>
      </c>
      <c r="F3018" s="2">
        <v>0</v>
      </c>
      <c r="G3018" s="2">
        <v>3.2896719999999999</v>
      </c>
      <c r="H3018" s="2">
        <v>4.3999999999999997E-2</v>
      </c>
      <c r="I3018" s="2">
        <v>1.65</v>
      </c>
      <c r="J3018" s="2">
        <v>0.14699999999999999</v>
      </c>
      <c r="K3018" s="2">
        <v>3.36</v>
      </c>
      <c r="L3018" s="2">
        <v>1.06E-2</v>
      </c>
      <c r="M3018" s="2">
        <v>0</v>
      </c>
      <c r="N3018" s="2">
        <v>1116</v>
      </c>
      <c r="P3018" s="2">
        <v>6053</v>
      </c>
      <c r="Q3018" s="2">
        <v>1.0580000000000001</v>
      </c>
      <c r="R3018" s="2">
        <v>0.99399999999999999</v>
      </c>
      <c r="S3018" s="2">
        <v>0.15</v>
      </c>
      <c r="T3018" s="2" t="s">
        <v>5</v>
      </c>
      <c r="U3018" s="2">
        <v>4.423</v>
      </c>
      <c r="V3018" s="2" t="s">
        <v>12177</v>
      </c>
      <c r="W3018" s="2">
        <v>286.28470770000001</v>
      </c>
      <c r="X3018" s="2" t="s">
        <v>12178</v>
      </c>
      <c r="Y3018" s="2">
        <v>44.781581699999997</v>
      </c>
      <c r="Z3018" s="2">
        <v>876.04399999999998</v>
      </c>
      <c r="AA3018" s="2">
        <v>15.010999999999999</v>
      </c>
      <c r="AB3018" s="2">
        <v>13.228</v>
      </c>
      <c r="AC3018" s="2">
        <v>14.812799999999999</v>
      </c>
      <c r="AD3018" s="4">
        <f t="shared" si="235"/>
        <v>0.74797562400868189</v>
      </c>
      <c r="AE3018" s="4">
        <f t="shared" si="236"/>
        <v>1.2341597796143251</v>
      </c>
      <c r="AF3018" s="4">
        <f t="shared" si="237"/>
        <v>1.4270121360253516</v>
      </c>
      <c r="AG3018" s="4">
        <f t="shared" si="238"/>
        <v>696.36755448257463</v>
      </c>
      <c r="AH3018" s="4">
        <f t="shared" si="239"/>
        <v>4.2716490947784409E-2</v>
      </c>
    </row>
    <row r="3019" spans="1:34" x14ac:dyDescent="0.3">
      <c r="A3019" s="2" t="s">
        <v>12176</v>
      </c>
      <c r="B3019" s="2" t="s">
        <v>12179</v>
      </c>
      <c r="C3019" s="2" t="s">
        <v>226</v>
      </c>
      <c r="D3019" s="2">
        <v>2014</v>
      </c>
      <c r="E3019" s="2" t="s">
        <v>106</v>
      </c>
      <c r="F3019" s="2">
        <v>0</v>
      </c>
      <c r="G3019" s="2">
        <v>7.1864340000000002</v>
      </c>
      <c r="H3019" s="2">
        <v>7.4999999999999997E-2</v>
      </c>
      <c r="I3019" s="2">
        <v>2.1</v>
      </c>
      <c r="J3019" s="2">
        <v>0.187</v>
      </c>
      <c r="K3019" s="2">
        <v>5.0599999999999996</v>
      </c>
      <c r="L3019" s="2">
        <v>1.5900000000000001E-2</v>
      </c>
      <c r="M3019" s="2">
        <v>0</v>
      </c>
      <c r="N3019" s="2">
        <v>860</v>
      </c>
      <c r="P3019" s="2">
        <v>6053</v>
      </c>
      <c r="Q3019" s="2">
        <v>1.0580000000000001</v>
      </c>
      <c r="R3019" s="2">
        <v>0.99399999999999999</v>
      </c>
      <c r="S3019" s="2">
        <v>0.15</v>
      </c>
      <c r="T3019" s="2" t="s">
        <v>5</v>
      </c>
      <c r="U3019" s="2">
        <v>4.423</v>
      </c>
      <c r="V3019" s="2" t="s">
        <v>12177</v>
      </c>
      <c r="W3019" s="2">
        <v>286.28470770000001</v>
      </c>
      <c r="X3019" s="2" t="s">
        <v>12178</v>
      </c>
      <c r="Y3019" s="2">
        <v>44.781581699999997</v>
      </c>
      <c r="Z3019" s="2">
        <v>876.04399999999998</v>
      </c>
      <c r="AA3019" s="2">
        <v>15.010999999999999</v>
      </c>
      <c r="AB3019" s="2">
        <v>13.228</v>
      </c>
      <c r="AC3019" s="2">
        <v>14.812799999999999</v>
      </c>
      <c r="AD3019" s="4">
        <f t="shared" si="235"/>
        <v>0.54637728107115857</v>
      </c>
      <c r="AE3019" s="4">
        <f t="shared" si="236"/>
        <v>1.1473922902494329</v>
      </c>
      <c r="AF3019" s="4">
        <f t="shared" si="237"/>
        <v>1.5522640914238175</v>
      </c>
      <c r="AG3019" s="4">
        <f t="shared" si="238"/>
        <v>239.67423741835813</v>
      </c>
      <c r="AH3019" s="4">
        <f t="shared" si="239"/>
        <v>5.2931766185716059E-2</v>
      </c>
    </row>
    <row r="3020" spans="1:34" x14ac:dyDescent="0.3">
      <c r="A3020" s="2" t="s">
        <v>15872</v>
      </c>
      <c r="B3020" s="2" t="s">
        <v>15871</v>
      </c>
      <c r="C3020" s="2" t="s">
        <v>226</v>
      </c>
      <c r="D3020" s="2">
        <v>2024</v>
      </c>
      <c r="E3020" s="2" t="s">
        <v>227</v>
      </c>
      <c r="F3020" s="2">
        <v>0</v>
      </c>
      <c r="G3020" s="2">
        <v>16.537944</v>
      </c>
      <c r="H3020" s="2">
        <v>0.127</v>
      </c>
      <c r="I3020" s="2">
        <v>2.6114390200000002</v>
      </c>
      <c r="J3020" s="2">
        <v>0.23297739000000001</v>
      </c>
      <c r="K3020" s="2">
        <v>15.2</v>
      </c>
      <c r="L3020" s="2">
        <v>4.782455E-2</v>
      </c>
      <c r="M3020" s="2">
        <v>0</v>
      </c>
      <c r="N3020" s="2">
        <v>723.33</v>
      </c>
      <c r="P3020" s="2">
        <v>5801</v>
      </c>
      <c r="Q3020" s="2">
        <v>1.0162</v>
      </c>
      <c r="R3020" s="2">
        <v>1.0022</v>
      </c>
      <c r="S3020" s="2">
        <v>1.9E-2</v>
      </c>
      <c r="T3020" s="2" t="s">
        <v>5</v>
      </c>
      <c r="U3020" s="2">
        <v>4.4240000000000004</v>
      </c>
      <c r="V3020" s="2" t="s">
        <v>15873</v>
      </c>
      <c r="W3020" s="2">
        <v>186.52428209999999</v>
      </c>
      <c r="X3020" s="2" t="s">
        <v>15874</v>
      </c>
      <c r="Y3020" s="2">
        <v>61.258928900000001</v>
      </c>
      <c r="Z3020" s="2">
        <v>91.936199999999999</v>
      </c>
      <c r="AA3020" s="2">
        <v>9.5839999999999996</v>
      </c>
      <c r="AB3020" s="2">
        <v>8.0730000000000004</v>
      </c>
      <c r="AC3020" s="2">
        <v>9.4286100000000008</v>
      </c>
      <c r="AD3020" s="4">
        <f t="shared" si="235"/>
        <v>0.85350077705196414</v>
      </c>
      <c r="AE3020" s="4">
        <f t="shared" si="236"/>
        <v>2.2288652327938197</v>
      </c>
      <c r="AF3020" s="4">
        <f t="shared" si="237"/>
        <v>2.4125807010832125</v>
      </c>
      <c r="AG3020" s="4">
        <f t="shared" si="238"/>
        <v>65.050741457337338</v>
      </c>
      <c r="AH3020" s="4">
        <f t="shared" si="239"/>
        <v>8.9704372087658649E-2</v>
      </c>
    </row>
    <row r="3021" spans="1:34" x14ac:dyDescent="0.3">
      <c r="A3021" s="2" t="s">
        <v>5919</v>
      </c>
      <c r="B3021" s="2" t="s">
        <v>5918</v>
      </c>
      <c r="C3021" s="2" t="s">
        <v>226</v>
      </c>
      <c r="D3021" s="2">
        <v>2022</v>
      </c>
      <c r="E3021" s="2" t="s">
        <v>271</v>
      </c>
      <c r="F3021" s="2">
        <v>0</v>
      </c>
      <c r="G3021" s="2">
        <v>7.4732229999999999</v>
      </c>
      <c r="I3021" s="2">
        <v>2.3199999999999998</v>
      </c>
      <c r="J3021" s="2">
        <v>0.20697689</v>
      </c>
      <c r="K3021" s="2">
        <v>5.99</v>
      </c>
      <c r="L3021" s="2">
        <v>1.89E-2</v>
      </c>
      <c r="P3021" s="2">
        <v>5749</v>
      </c>
      <c r="Q3021" s="2">
        <v>0.97</v>
      </c>
      <c r="R3021" s="2">
        <v>0.91100000000000003</v>
      </c>
      <c r="S3021" s="2">
        <v>7.3999999999999996E-2</v>
      </c>
      <c r="T3021" s="2" t="s">
        <v>5</v>
      </c>
      <c r="U3021" s="2">
        <v>4.4240000000000004</v>
      </c>
      <c r="V3021" s="2" t="s">
        <v>5920</v>
      </c>
      <c r="W3021" s="2">
        <v>18.299996400000001</v>
      </c>
      <c r="X3021" s="2" t="s">
        <v>5921</v>
      </c>
      <c r="Y3021" s="2">
        <v>7.0130302000000002</v>
      </c>
      <c r="Z3021" s="2">
        <v>428.78500000000003</v>
      </c>
      <c r="AA3021" s="2">
        <v>13.241</v>
      </c>
      <c r="AB3021" s="2">
        <v>11.525</v>
      </c>
      <c r="AC3021" s="2">
        <v>12.9931</v>
      </c>
      <c r="AD3021" s="4">
        <f t="shared" si="235"/>
        <v>0.47969243306408632</v>
      </c>
      <c r="AE3021" s="4">
        <f t="shared" si="236"/>
        <v>1.1128864447086804</v>
      </c>
      <c r="AF3021" s="4">
        <f t="shared" si="237"/>
        <v>1.6068281027303879</v>
      </c>
      <c r="AG3021" s="4" t="str">
        <f t="shared" si="238"/>
        <v/>
      </c>
      <c r="AH3021" s="4" t="str">
        <f t="shared" si="239"/>
        <v/>
      </c>
    </row>
    <row r="3022" spans="1:34" x14ac:dyDescent="0.3">
      <c r="A3022" s="2" t="s">
        <v>10384</v>
      </c>
      <c r="B3022" s="2" t="s">
        <v>10383</v>
      </c>
      <c r="C3022" s="2" t="s">
        <v>226</v>
      </c>
      <c r="D3022" s="2">
        <v>2021</v>
      </c>
      <c r="E3022" s="2" t="s">
        <v>106</v>
      </c>
      <c r="F3022" s="2">
        <v>0</v>
      </c>
      <c r="G3022" s="2">
        <v>95.611000059999995</v>
      </c>
      <c r="H3022" s="2">
        <v>0.42670000000000002</v>
      </c>
      <c r="I3022" s="2">
        <v>2.3812759699999999</v>
      </c>
      <c r="J3022" s="2">
        <v>0.21244357999999999</v>
      </c>
      <c r="K3022" s="2">
        <v>6.26</v>
      </c>
      <c r="L3022" s="2">
        <v>1.9699999999999999E-2</v>
      </c>
      <c r="M3022" s="2">
        <v>0</v>
      </c>
      <c r="N3022" s="2">
        <v>421</v>
      </c>
      <c r="P3022" s="2">
        <v>6002</v>
      </c>
      <c r="Q3022" s="2">
        <v>1.081</v>
      </c>
      <c r="R3022" s="2">
        <v>1.135</v>
      </c>
      <c r="S3022" s="2">
        <v>0.2</v>
      </c>
      <c r="T3022" s="2" t="s">
        <v>5</v>
      </c>
      <c r="U3022" s="2">
        <v>4.4240000000000004</v>
      </c>
      <c r="V3022" s="2" t="s">
        <v>10385</v>
      </c>
      <c r="W3022" s="2">
        <v>296.7071957</v>
      </c>
      <c r="X3022" s="2" t="s">
        <v>10386</v>
      </c>
      <c r="Y3022" s="2">
        <v>41.203619699999997</v>
      </c>
      <c r="Z3022" s="2">
        <v>1040.0999999999999</v>
      </c>
      <c r="AA3022" s="2">
        <v>14.976000000000001</v>
      </c>
      <c r="AB3022" s="2">
        <v>13.409000000000001</v>
      </c>
      <c r="AC3022" s="2">
        <v>14.6752</v>
      </c>
      <c r="AD3022" s="4">
        <f t="shared" si="235"/>
        <v>0.46360183355001727</v>
      </c>
      <c r="AE3022" s="4">
        <f t="shared" si="236"/>
        <v>1.1039639058805959</v>
      </c>
      <c r="AF3022" s="4">
        <f t="shared" si="237"/>
        <v>1.6213706303065949</v>
      </c>
      <c r="AG3022" s="4">
        <f t="shared" si="238"/>
        <v>7.4727407649224462</v>
      </c>
      <c r="AH3022" s="4">
        <f t="shared" si="239"/>
        <v>7.9020769403993149E-2</v>
      </c>
    </row>
    <row r="3023" spans="1:34" x14ac:dyDescent="0.3">
      <c r="A3023" s="2" t="s">
        <v>10309</v>
      </c>
      <c r="B3023" s="2" t="s">
        <v>10308</v>
      </c>
      <c r="C3023" s="2" t="s">
        <v>226</v>
      </c>
      <c r="D3023" s="2">
        <v>2021</v>
      </c>
      <c r="E3023" s="2" t="s">
        <v>106</v>
      </c>
      <c r="F3023" s="2">
        <v>0</v>
      </c>
      <c r="G3023" s="2">
        <v>23.3404007</v>
      </c>
      <c r="H3023" s="2">
        <v>0.1467</v>
      </c>
      <c r="I3023" s="2">
        <v>3.02511302</v>
      </c>
      <c r="J3023" s="2">
        <v>0.26988297</v>
      </c>
      <c r="K3023" s="2">
        <v>9.4</v>
      </c>
      <c r="L3023" s="2">
        <v>2.9600000000000001E-2</v>
      </c>
      <c r="M3023" s="2">
        <v>0</v>
      </c>
      <c r="N3023" s="2">
        <v>601</v>
      </c>
      <c r="P3023" s="2">
        <v>5530</v>
      </c>
      <c r="Q3023" s="2">
        <v>0.89200000000000002</v>
      </c>
      <c r="R3023" s="2">
        <v>0.77300000000000002</v>
      </c>
      <c r="S3023" s="2">
        <v>-0.34</v>
      </c>
      <c r="T3023" s="2" t="s">
        <v>5</v>
      </c>
      <c r="U3023" s="2">
        <v>4.4249999999999998</v>
      </c>
      <c r="V3023" s="2" t="s">
        <v>10310</v>
      </c>
      <c r="W3023" s="2">
        <v>287.29247370000002</v>
      </c>
      <c r="X3023" s="2" t="s">
        <v>10311</v>
      </c>
      <c r="Y3023" s="2">
        <v>39.383203899999998</v>
      </c>
      <c r="Z3023" s="2">
        <v>1022.01</v>
      </c>
      <c r="AA3023" s="2">
        <v>15.423999999999999</v>
      </c>
      <c r="AB3023" s="2">
        <v>13.49</v>
      </c>
      <c r="AC3023" s="2">
        <v>15.2356</v>
      </c>
      <c r="AD3023" s="4">
        <f t="shared" si="235"/>
        <v>0.3395494561748777</v>
      </c>
      <c r="AE3023" s="4">
        <f t="shared" si="236"/>
        <v>1.027175480808542</v>
      </c>
      <c r="AF3023" s="4">
        <f t="shared" si="237"/>
        <v>1.7627597456314574</v>
      </c>
      <c r="AG3023" s="4">
        <f t="shared" si="238"/>
        <v>31.021290181962495</v>
      </c>
      <c r="AH3023" s="4">
        <f t="shared" si="239"/>
        <v>7.1904469819784919E-2</v>
      </c>
    </row>
    <row r="3024" spans="1:34" x14ac:dyDescent="0.3">
      <c r="A3024" s="2" t="s">
        <v>1638</v>
      </c>
      <c r="B3024" s="2" t="s">
        <v>1637</v>
      </c>
      <c r="C3024" s="2" t="s">
        <v>226</v>
      </c>
      <c r="D3024" s="2">
        <v>2016</v>
      </c>
      <c r="E3024" s="2" t="s">
        <v>1556</v>
      </c>
      <c r="F3024" s="2">
        <v>0</v>
      </c>
      <c r="G3024" s="2">
        <v>3.1743516000000001</v>
      </c>
      <c r="H3024" s="2">
        <v>4.3540000000000002E-2</v>
      </c>
      <c r="I3024" s="2">
        <v>13.170574999999999</v>
      </c>
      <c r="J3024" s="2">
        <v>1.175</v>
      </c>
      <c r="K3024" s="2">
        <v>224.38798</v>
      </c>
      <c r="L3024" s="2">
        <v>0.70599999999999996</v>
      </c>
      <c r="M3024" s="2">
        <v>9.6000000000000002E-2</v>
      </c>
      <c r="N3024" s="2">
        <v>1414</v>
      </c>
      <c r="O3024" s="2" t="s">
        <v>272</v>
      </c>
      <c r="P3024" s="2">
        <v>5943</v>
      </c>
      <c r="Q3024" s="2">
        <v>1.0609999999999999</v>
      </c>
      <c r="R3024" s="2">
        <v>1.093</v>
      </c>
      <c r="S3024" s="2">
        <v>0.06</v>
      </c>
      <c r="T3024" s="2" t="s">
        <v>5</v>
      </c>
      <c r="U3024" s="2">
        <v>4.4249999999999998</v>
      </c>
      <c r="V3024" s="2" t="s">
        <v>1639</v>
      </c>
      <c r="W3024" s="2">
        <v>5.618525</v>
      </c>
      <c r="X3024" s="2" t="s">
        <v>1640</v>
      </c>
      <c r="Y3024" s="2">
        <v>-59.9425892</v>
      </c>
      <c r="Z3024" s="2">
        <v>342.14</v>
      </c>
      <c r="AA3024" s="2">
        <v>12.282999999999999</v>
      </c>
      <c r="AB3024" s="2">
        <v>10.792999999999999</v>
      </c>
      <c r="AC3024" s="2">
        <v>12.0815</v>
      </c>
      <c r="AD3024" s="4">
        <f t="shared" si="235"/>
        <v>9.8216709843958014E-2</v>
      </c>
      <c r="AE3024" s="4">
        <f t="shared" si="236"/>
        <v>1.2935705432530873</v>
      </c>
      <c r="AF3024" s="4">
        <f t="shared" si="237"/>
        <v>4.1275983159345255</v>
      </c>
      <c r="AG3024" s="4">
        <f t="shared" si="238"/>
        <v>664.60972121290592</v>
      </c>
      <c r="AH3024" s="4">
        <f t="shared" si="239"/>
        <v>0.10976723430426452</v>
      </c>
    </row>
    <row r="3025" spans="1:34" x14ac:dyDescent="0.3">
      <c r="A3025" s="2" t="s">
        <v>1456</v>
      </c>
      <c r="B3025" s="2" t="s">
        <v>1455</v>
      </c>
      <c r="C3025" s="2" t="s">
        <v>226</v>
      </c>
      <c r="D3025" s="2">
        <v>2015</v>
      </c>
      <c r="E3025" s="2" t="s">
        <v>1270</v>
      </c>
      <c r="F3025" s="2">
        <v>0</v>
      </c>
      <c r="G3025" s="2">
        <v>4.2180209099999999</v>
      </c>
      <c r="H3025" s="2">
        <v>5.042E-2</v>
      </c>
      <c r="I3025" s="2">
        <v>13.506821739999999</v>
      </c>
      <c r="J3025" s="2">
        <v>1.2050000000000001</v>
      </c>
      <c r="K3025" s="2">
        <v>97.573320949999996</v>
      </c>
      <c r="L3025" s="2">
        <v>0.307</v>
      </c>
      <c r="M3025" s="2">
        <v>7.0000000000000007E-2</v>
      </c>
      <c r="N3025" s="2">
        <v>1168.2</v>
      </c>
      <c r="O3025" s="2" t="s">
        <v>1457</v>
      </c>
      <c r="P3025" s="2">
        <v>5453</v>
      </c>
      <c r="Q3025" s="2">
        <v>0.995</v>
      </c>
      <c r="R3025" s="2">
        <v>0.96099999999999997</v>
      </c>
      <c r="S3025" s="2">
        <v>0.30199999999999999</v>
      </c>
      <c r="T3025" s="2" t="s">
        <v>5</v>
      </c>
      <c r="U3025" s="2">
        <v>4.4256000000000002</v>
      </c>
      <c r="V3025" s="2" t="s">
        <v>1458</v>
      </c>
      <c r="W3025" s="2">
        <v>21.065125099999999</v>
      </c>
      <c r="X3025" s="2" t="s">
        <v>1459</v>
      </c>
      <c r="Y3025" s="2">
        <v>32.810699999999997</v>
      </c>
      <c r="Z3025" s="2">
        <v>440.089</v>
      </c>
      <c r="AA3025" s="2">
        <v>13.51</v>
      </c>
      <c r="AB3025" s="2">
        <v>11.614000000000001</v>
      </c>
      <c r="AC3025" s="2">
        <v>13.284599999999999</v>
      </c>
      <c r="AD3025" s="4">
        <f t="shared" si="235"/>
        <v>3.9597847805636487E-2</v>
      </c>
      <c r="AE3025" s="4">
        <f t="shared" si="236"/>
        <v>0.53484107159838223</v>
      </c>
      <c r="AF3025" s="4">
        <f t="shared" si="237"/>
        <v>2.6877505489367728</v>
      </c>
      <c r="AG3025" s="4">
        <f t="shared" si="238"/>
        <v>308.93870341585074</v>
      </c>
      <c r="AH3025" s="4">
        <f t="shared" si="239"/>
        <v>7.8637619521432209E-2</v>
      </c>
    </row>
    <row r="3026" spans="1:34" x14ac:dyDescent="0.3">
      <c r="A3026" s="2" t="s">
        <v>11012</v>
      </c>
      <c r="B3026" s="2" t="s">
        <v>11011</v>
      </c>
      <c r="C3026" s="2" t="s">
        <v>226</v>
      </c>
      <c r="D3026" s="2">
        <v>2021</v>
      </c>
      <c r="E3026" s="2" t="s">
        <v>106</v>
      </c>
      <c r="F3026" s="2">
        <v>0</v>
      </c>
      <c r="G3026" s="2">
        <v>2.2979400160000001</v>
      </c>
      <c r="H3026" s="2">
        <v>3.5400000000000001E-2</v>
      </c>
      <c r="I3026" s="2">
        <v>1.3074970400000001</v>
      </c>
      <c r="J3026" s="2">
        <v>0.11664727</v>
      </c>
      <c r="K3026" s="2">
        <v>2.2599999999999998</v>
      </c>
      <c r="L3026" s="2">
        <v>7.1199999999999996E-3</v>
      </c>
      <c r="M3026" s="2">
        <v>0</v>
      </c>
      <c r="N3026" s="2">
        <v>1547</v>
      </c>
      <c r="P3026" s="2">
        <v>6371</v>
      </c>
      <c r="Q3026" s="2">
        <v>1.0720000000000001</v>
      </c>
      <c r="R3026" s="2">
        <v>1.117</v>
      </c>
      <c r="S3026" s="2">
        <v>-0.18</v>
      </c>
      <c r="T3026" s="2" t="s">
        <v>5</v>
      </c>
      <c r="U3026" s="2">
        <v>4.4260000000000002</v>
      </c>
      <c r="V3026" s="2" t="s">
        <v>11013</v>
      </c>
      <c r="W3026" s="2">
        <v>294.69693610000002</v>
      </c>
      <c r="X3026" s="2" t="s">
        <v>11014</v>
      </c>
      <c r="Y3026" s="2">
        <v>46.720204299999999</v>
      </c>
      <c r="Z3026" s="2">
        <v>1527.56</v>
      </c>
      <c r="AA3026" s="2">
        <v>15.180999999999999</v>
      </c>
      <c r="AB3026" s="2">
        <v>13.685</v>
      </c>
      <c r="AC3026" s="2">
        <v>15.0761</v>
      </c>
      <c r="AD3026" s="4">
        <f t="shared" si="235"/>
        <v>1.0110818073330232</v>
      </c>
      <c r="AE3026" s="4">
        <f t="shared" si="236"/>
        <v>1.3219864702857782</v>
      </c>
      <c r="AF3026" s="4">
        <f t="shared" si="237"/>
        <v>1.3147217944564178</v>
      </c>
      <c r="AG3026" s="4">
        <f t="shared" si="238"/>
        <v>1355.5118449591171</v>
      </c>
      <c r="AH3026" s="4">
        <f t="shared" si="239"/>
        <v>3.3426330702600711E-2</v>
      </c>
    </row>
    <row r="3027" spans="1:34" x14ac:dyDescent="0.3">
      <c r="A3027" s="2" t="s">
        <v>10283</v>
      </c>
      <c r="B3027" s="2" t="s">
        <v>10282</v>
      </c>
      <c r="C3027" s="2" t="s">
        <v>226</v>
      </c>
      <c r="D3027" s="2">
        <v>2021</v>
      </c>
      <c r="E3027" s="2" t="s">
        <v>106</v>
      </c>
      <c r="F3027" s="2">
        <v>0</v>
      </c>
      <c r="G3027" s="2">
        <v>10.440899849999999</v>
      </c>
      <c r="H3027" s="2">
        <v>9.1499999999999998E-2</v>
      </c>
      <c r="I3027" s="2">
        <v>2.70926154</v>
      </c>
      <c r="J3027" s="2">
        <v>0.24170454</v>
      </c>
      <c r="K3027" s="2">
        <v>7.8</v>
      </c>
      <c r="L3027" s="2">
        <v>2.4500000000000001E-2</v>
      </c>
      <c r="M3027" s="2">
        <v>0</v>
      </c>
      <c r="N3027" s="2">
        <v>829</v>
      </c>
      <c r="P3027" s="2">
        <v>5738</v>
      </c>
      <c r="Q3027" s="2">
        <v>0.98099999999999998</v>
      </c>
      <c r="R3027" s="2">
        <v>0.93600000000000005</v>
      </c>
      <c r="S3027" s="2">
        <v>-0.06</v>
      </c>
      <c r="T3027" s="2" t="s">
        <v>5</v>
      </c>
      <c r="U3027" s="2">
        <v>4.4260000000000002</v>
      </c>
      <c r="V3027" s="2" t="s">
        <v>10284</v>
      </c>
      <c r="W3027" s="2">
        <v>295.16400950000002</v>
      </c>
      <c r="X3027" s="2" t="s">
        <v>10285</v>
      </c>
      <c r="Y3027" s="2">
        <v>39.201402399999999</v>
      </c>
      <c r="Z3027" s="2">
        <v>839.33199999999999</v>
      </c>
      <c r="AA3027" s="2">
        <v>15.28</v>
      </c>
      <c r="AB3027" s="2">
        <v>13.404999999999999</v>
      </c>
      <c r="AC3027" s="2">
        <v>15.0715</v>
      </c>
      <c r="AD3027" s="4">
        <f t="shared" si="235"/>
        <v>0.39223090227709934</v>
      </c>
      <c r="AE3027" s="4">
        <f t="shared" si="236"/>
        <v>1.0626560983388438</v>
      </c>
      <c r="AF3027" s="4">
        <f t="shared" si="237"/>
        <v>1.6967655399246788</v>
      </c>
      <c r="AG3027" s="4">
        <f t="shared" si="238"/>
        <v>111.79640858412129</v>
      </c>
      <c r="AH3027" s="4">
        <f t="shared" si="239"/>
        <v>5.8931103048261241E-2</v>
      </c>
    </row>
    <row r="3028" spans="1:34" x14ac:dyDescent="0.3">
      <c r="A3028" s="2" t="s">
        <v>10283</v>
      </c>
      <c r="B3028" s="2" t="s">
        <v>10286</v>
      </c>
      <c r="C3028" s="2" t="s">
        <v>226</v>
      </c>
      <c r="D3028" s="2">
        <v>2023</v>
      </c>
      <c r="E3028" s="2" t="s">
        <v>106</v>
      </c>
      <c r="F3028" s="2">
        <v>0</v>
      </c>
      <c r="G3028" s="2">
        <v>116.58318300000001</v>
      </c>
      <c r="H3028" s="2">
        <v>0.4572</v>
      </c>
      <c r="I3028" s="2">
        <v>2.91</v>
      </c>
      <c r="J3028" s="2">
        <v>0.25961326000000001</v>
      </c>
      <c r="K3028" s="2">
        <v>8.8000000000000007</v>
      </c>
      <c r="L3028" s="2">
        <v>2.7699999999999999E-2</v>
      </c>
      <c r="M3028" s="2">
        <v>0</v>
      </c>
      <c r="N3028" s="2">
        <v>371</v>
      </c>
      <c r="P3028" s="2">
        <v>5738</v>
      </c>
      <c r="Q3028" s="2">
        <v>0.98099999999999998</v>
      </c>
      <c r="R3028" s="2">
        <v>0.93600000000000005</v>
      </c>
      <c r="S3028" s="2">
        <v>-0.06</v>
      </c>
      <c r="T3028" s="2" t="s">
        <v>5</v>
      </c>
      <c r="U3028" s="2">
        <v>4.4260000000000002</v>
      </c>
      <c r="V3028" s="2" t="s">
        <v>10284</v>
      </c>
      <c r="W3028" s="2">
        <v>295.16400950000002</v>
      </c>
      <c r="X3028" s="2" t="s">
        <v>10285</v>
      </c>
      <c r="Y3028" s="2">
        <v>39.201402399999999</v>
      </c>
      <c r="Z3028" s="2">
        <v>839.33199999999999</v>
      </c>
      <c r="AA3028" s="2">
        <v>15.28</v>
      </c>
      <c r="AB3028" s="2">
        <v>13.404999999999999</v>
      </c>
      <c r="AC3028" s="2">
        <v>15.0715</v>
      </c>
      <c r="AD3028" s="4">
        <f t="shared" si="235"/>
        <v>0.35711139249865603</v>
      </c>
      <c r="AE3028" s="4">
        <f t="shared" si="236"/>
        <v>1.039194152171089</v>
      </c>
      <c r="AF3028" s="4">
        <f t="shared" si="237"/>
        <v>1.7389810185329422</v>
      </c>
      <c r="AG3028" s="4">
        <f t="shared" si="238"/>
        <v>4.4777268466297269</v>
      </c>
      <c r="AH3028" s="4">
        <f t="shared" si="239"/>
        <v>9.0283396025469878E-2</v>
      </c>
    </row>
    <row r="3029" spans="1:34" x14ac:dyDescent="0.3">
      <c r="A3029" s="2" t="s">
        <v>11632</v>
      </c>
      <c r="B3029" s="2" t="s">
        <v>11631</v>
      </c>
      <c r="C3029" s="2" t="s">
        <v>226</v>
      </c>
      <c r="D3029" s="2">
        <v>2014</v>
      </c>
      <c r="E3029" s="2" t="s">
        <v>106</v>
      </c>
      <c r="F3029" s="2">
        <v>0</v>
      </c>
      <c r="G3029" s="2">
        <v>2.9713530000000001</v>
      </c>
      <c r="H3029" s="2">
        <v>3.7999999999999999E-2</v>
      </c>
      <c r="I3029" s="2">
        <v>1.43</v>
      </c>
      <c r="J3029" s="2">
        <v>0.128</v>
      </c>
      <c r="K3029" s="2">
        <v>78</v>
      </c>
      <c r="L3029" s="2">
        <v>0.245</v>
      </c>
      <c r="M3029" s="2">
        <v>0</v>
      </c>
      <c r="N3029" s="2">
        <v>1200</v>
      </c>
      <c r="P3029" s="2">
        <v>5297</v>
      </c>
      <c r="Q3029" s="2">
        <v>0.92900000000000005</v>
      </c>
      <c r="R3029" s="2">
        <v>0.91</v>
      </c>
      <c r="S3029" s="2">
        <v>0.04</v>
      </c>
      <c r="T3029" s="2" t="s">
        <v>5</v>
      </c>
      <c r="U3029" s="2">
        <v>4.4260000000000002</v>
      </c>
      <c r="V3029" s="2" t="s">
        <v>11633</v>
      </c>
      <c r="W3029" s="2">
        <v>299.12752569999998</v>
      </c>
      <c r="X3029" s="2" t="s">
        <v>11634</v>
      </c>
      <c r="Y3029" s="2">
        <v>47.593831899999998</v>
      </c>
      <c r="Z3029" s="2">
        <v>889.60799999999995</v>
      </c>
      <c r="AA3029" s="2">
        <v>14.811</v>
      </c>
      <c r="AB3029" s="2">
        <v>12.708</v>
      </c>
      <c r="AC3029" s="2">
        <v>14.6591</v>
      </c>
      <c r="AD3029" s="4">
        <f t="shared" si="235"/>
        <v>26.673898256860753</v>
      </c>
      <c r="AE3029" s="4">
        <f t="shared" si="236"/>
        <v>38.143674507310877</v>
      </c>
      <c r="AF3029" s="4">
        <f t="shared" si="237"/>
        <v>7.385489458759964</v>
      </c>
      <c r="AG3029" s="4">
        <f t="shared" si="238"/>
        <v>422.15698205264204</v>
      </c>
      <c r="AH3029" s="4">
        <f t="shared" si="239"/>
        <v>0.21320071635561041</v>
      </c>
    </row>
    <row r="3030" spans="1:34" x14ac:dyDescent="0.3">
      <c r="A3030" s="2" t="s">
        <v>11632</v>
      </c>
      <c r="B3030" s="2" t="s">
        <v>11635</v>
      </c>
      <c r="C3030" s="2" t="s">
        <v>226</v>
      </c>
      <c r="D3030" s="2">
        <v>2014</v>
      </c>
      <c r="E3030" s="2" t="s">
        <v>106</v>
      </c>
      <c r="F3030" s="2">
        <v>0</v>
      </c>
      <c r="G3030" s="2">
        <v>6.0573420000000002</v>
      </c>
      <c r="H3030" s="2">
        <v>6.0999999999999999E-2</v>
      </c>
      <c r="I3030" s="2">
        <v>1.79</v>
      </c>
      <c r="J3030" s="2">
        <v>0.16</v>
      </c>
      <c r="K3030" s="2">
        <v>97.8</v>
      </c>
      <c r="L3030" s="2">
        <v>0.308</v>
      </c>
      <c r="M3030" s="2">
        <v>0</v>
      </c>
      <c r="N3030" s="2">
        <v>947</v>
      </c>
      <c r="P3030" s="2">
        <v>5297</v>
      </c>
      <c r="Q3030" s="2">
        <v>0.92900000000000005</v>
      </c>
      <c r="R3030" s="2">
        <v>0.91</v>
      </c>
      <c r="S3030" s="2">
        <v>0.04</v>
      </c>
      <c r="T3030" s="2" t="s">
        <v>5</v>
      </c>
      <c r="U3030" s="2">
        <v>4.4260000000000002</v>
      </c>
      <c r="V3030" s="2" t="s">
        <v>11633</v>
      </c>
      <c r="W3030" s="2">
        <v>299.12752569999998</v>
      </c>
      <c r="X3030" s="2" t="s">
        <v>11634</v>
      </c>
      <c r="Y3030" s="2">
        <v>47.593831899999998</v>
      </c>
      <c r="Z3030" s="2">
        <v>889.60799999999995</v>
      </c>
      <c r="AA3030" s="2">
        <v>14.811</v>
      </c>
      <c r="AB3030" s="2">
        <v>12.708</v>
      </c>
      <c r="AC3030" s="2">
        <v>14.6591</v>
      </c>
      <c r="AD3030" s="4">
        <f t="shared" si="235"/>
        <v>17.052174248113321</v>
      </c>
      <c r="AE3030" s="4">
        <f t="shared" si="236"/>
        <v>30.523391904122843</v>
      </c>
      <c r="AF3030" s="4">
        <f t="shared" si="237"/>
        <v>7.3916758254390382</v>
      </c>
      <c r="AG3030" s="4">
        <f t="shared" si="238"/>
        <v>163.82549908197129</v>
      </c>
      <c r="AH3030" s="4">
        <f t="shared" si="239"/>
        <v>0.24019718999764864</v>
      </c>
    </row>
    <row r="3031" spans="1:34" x14ac:dyDescent="0.3">
      <c r="A3031" s="2" t="s">
        <v>11632</v>
      </c>
      <c r="B3031" s="2" t="s">
        <v>11636</v>
      </c>
      <c r="C3031" s="2" t="s">
        <v>226</v>
      </c>
      <c r="D3031" s="2">
        <v>2014</v>
      </c>
      <c r="E3031" s="2" t="s">
        <v>106</v>
      </c>
      <c r="F3031" s="2">
        <v>0</v>
      </c>
      <c r="G3031" s="2">
        <v>10.937303999999999</v>
      </c>
      <c r="H3031" s="2">
        <v>9.0999999999999998E-2</v>
      </c>
      <c r="I3031" s="2">
        <v>2.25</v>
      </c>
      <c r="J3031" s="2">
        <v>0.20100000000000001</v>
      </c>
      <c r="K3031" s="2">
        <v>5.69</v>
      </c>
      <c r="L3031" s="2">
        <v>1.7899999999999999E-2</v>
      </c>
      <c r="M3031" s="2">
        <v>0</v>
      </c>
      <c r="N3031" s="2">
        <v>777</v>
      </c>
      <c r="P3031" s="2">
        <v>5297</v>
      </c>
      <c r="Q3031" s="2">
        <v>0.92900000000000005</v>
      </c>
      <c r="R3031" s="2">
        <v>0.91</v>
      </c>
      <c r="S3031" s="2">
        <v>0.04</v>
      </c>
      <c r="T3031" s="2" t="s">
        <v>5</v>
      </c>
      <c r="U3031" s="2">
        <v>4.4260000000000002</v>
      </c>
      <c r="V3031" s="2" t="s">
        <v>11633</v>
      </c>
      <c r="W3031" s="2">
        <v>299.12752569999998</v>
      </c>
      <c r="X3031" s="2" t="s">
        <v>11634</v>
      </c>
      <c r="Y3031" s="2">
        <v>47.593831899999998</v>
      </c>
      <c r="Z3031" s="2">
        <v>889.60799999999995</v>
      </c>
      <c r="AA3031" s="2">
        <v>14.811</v>
      </c>
      <c r="AB3031" s="2">
        <v>12.708</v>
      </c>
      <c r="AC3031" s="2">
        <v>14.6591</v>
      </c>
      <c r="AD3031" s="4">
        <f t="shared" si="235"/>
        <v>0.49953360768175586</v>
      </c>
      <c r="AE3031" s="4">
        <f t="shared" si="236"/>
        <v>1.1239506172839506</v>
      </c>
      <c r="AF3031" s="4">
        <f t="shared" si="237"/>
        <v>1.590248058916875</v>
      </c>
      <c r="AG3031" s="4">
        <f t="shared" si="238"/>
        <v>73.613655607295627</v>
      </c>
      <c r="AH3031" s="4">
        <f t="shared" si="239"/>
        <v>5.7049831329139399E-2</v>
      </c>
    </row>
    <row r="3032" spans="1:34" x14ac:dyDescent="0.3">
      <c r="A3032" s="2" t="s">
        <v>15423</v>
      </c>
      <c r="B3032" s="2" t="s">
        <v>15422</v>
      </c>
      <c r="C3032" s="2" t="s">
        <v>226</v>
      </c>
      <c r="D3032" s="2">
        <v>2017</v>
      </c>
      <c r="E3032" s="2" t="s">
        <v>15403</v>
      </c>
      <c r="F3032" s="2">
        <v>0</v>
      </c>
      <c r="G3032" s="2">
        <v>2.8792319000000002</v>
      </c>
      <c r="H3032" s="2">
        <v>4.1270000000000001E-2</v>
      </c>
      <c r="I3032" s="2">
        <v>12.408363</v>
      </c>
      <c r="J3032" s="2">
        <v>1.107</v>
      </c>
      <c r="K3032" s="2">
        <v>1373.0255999999999</v>
      </c>
      <c r="L3032" s="2">
        <v>4.32</v>
      </c>
      <c r="M3032" s="2">
        <v>0</v>
      </c>
      <c r="N3032" s="2">
        <v>1415</v>
      </c>
      <c r="O3032" s="2" t="s">
        <v>444</v>
      </c>
      <c r="P3032" s="2">
        <v>5747</v>
      </c>
      <c r="Q3032" s="2">
        <v>1.0760000000000001</v>
      </c>
      <c r="R3032" s="2">
        <v>1.1279999999999999</v>
      </c>
      <c r="S3032" s="2">
        <v>0.377</v>
      </c>
      <c r="T3032" s="2" t="s">
        <v>5</v>
      </c>
      <c r="U3032" s="2">
        <v>4.4269999999999996</v>
      </c>
      <c r="V3032" s="2" t="s">
        <v>15424</v>
      </c>
      <c r="W3032" s="2">
        <v>7.0539375</v>
      </c>
      <c r="X3032" s="2" t="s">
        <v>15425</v>
      </c>
      <c r="Y3032" s="2">
        <v>42.061345099999997</v>
      </c>
      <c r="Z3032" s="2">
        <v>367.65800000000002</v>
      </c>
      <c r="AA3032" s="2">
        <v>12.614000000000001</v>
      </c>
      <c r="AB3032" s="2">
        <v>10.956</v>
      </c>
      <c r="AC3032" s="2">
        <v>12.524100000000001</v>
      </c>
      <c r="AD3032" s="4">
        <f t="shared" si="235"/>
        <v>0.71867934709230819</v>
      </c>
      <c r="AE3032" s="4">
        <f t="shared" si="236"/>
        <v>8.9176342193243539</v>
      </c>
      <c r="AF3032" s="4">
        <f t="shared" si="237"/>
        <v>10.519184497602378</v>
      </c>
      <c r="AG3032" s="4">
        <f t="shared" si="238"/>
        <v>665.28884773136599</v>
      </c>
      <c r="AH3032" s="4">
        <f t="shared" si="239"/>
        <v>0.27964293549860036</v>
      </c>
    </row>
    <row r="3033" spans="1:34" x14ac:dyDescent="0.3">
      <c r="A3033" s="2" t="s">
        <v>7334</v>
      </c>
      <c r="B3033" s="2" t="s">
        <v>7337</v>
      </c>
      <c r="C3033" s="2" t="s">
        <v>226</v>
      </c>
      <c r="D3033" s="2">
        <v>2021</v>
      </c>
      <c r="E3033" s="2" t="s">
        <v>106</v>
      </c>
      <c r="F3033" s="2">
        <v>0</v>
      </c>
      <c r="G3033" s="2">
        <v>29.96870041</v>
      </c>
      <c r="H3033" s="2">
        <v>0.19689999999999999</v>
      </c>
      <c r="I3033" s="2">
        <v>3.3609338499999999</v>
      </c>
      <c r="J3033" s="2">
        <v>0.29984295</v>
      </c>
      <c r="K3033" s="2">
        <v>11.2</v>
      </c>
      <c r="L3033" s="2">
        <v>3.5400000000000001E-2</v>
      </c>
      <c r="M3033" s="2">
        <v>0</v>
      </c>
      <c r="N3033" s="2">
        <v>644</v>
      </c>
      <c r="P3033" s="2">
        <v>6249</v>
      </c>
      <c r="Q3033" s="2">
        <v>1.0760000000000001</v>
      </c>
      <c r="R3033" s="2">
        <v>1.1299999999999999</v>
      </c>
      <c r="S3033" s="2">
        <v>-0.04</v>
      </c>
      <c r="T3033" s="2" t="s">
        <v>5</v>
      </c>
      <c r="U3033" s="2">
        <v>4.4279999999999999</v>
      </c>
      <c r="V3033" s="2" t="s">
        <v>7335</v>
      </c>
      <c r="W3033" s="2">
        <v>286.97122839999997</v>
      </c>
      <c r="X3033" s="2" t="s">
        <v>7336</v>
      </c>
      <c r="Y3033" s="2">
        <v>44.708266899999998</v>
      </c>
      <c r="Z3033" s="2">
        <v>1575.2</v>
      </c>
      <c r="AA3033" s="2">
        <v>14.521000000000001</v>
      </c>
      <c r="AB3033" s="2">
        <v>13.07</v>
      </c>
      <c r="AC3033" s="2">
        <v>14.392300000000001</v>
      </c>
      <c r="AD3033" s="4">
        <f t="shared" si="235"/>
        <v>0.29501094476869938</v>
      </c>
      <c r="AE3033" s="4">
        <f t="shared" si="236"/>
        <v>0.99151227039360201</v>
      </c>
      <c r="AF3033" s="4">
        <f t="shared" si="237"/>
        <v>1.8254881955948687</v>
      </c>
      <c r="AG3033" s="4">
        <f t="shared" si="238"/>
        <v>40.856866827233063</v>
      </c>
      <c r="AH3033" s="4">
        <f t="shared" si="239"/>
        <v>7.1934312170747736E-2</v>
      </c>
    </row>
    <row r="3034" spans="1:34" x14ac:dyDescent="0.3">
      <c r="A3034" s="2" t="s">
        <v>10823</v>
      </c>
      <c r="B3034" s="2" t="s">
        <v>10822</v>
      </c>
      <c r="C3034" s="2" t="s">
        <v>226</v>
      </c>
      <c r="D3034" s="2">
        <v>2014</v>
      </c>
      <c r="E3034" s="2" t="s">
        <v>106</v>
      </c>
      <c r="F3034" s="2">
        <v>0</v>
      </c>
      <c r="G3034" s="2">
        <v>9.9267459999999996</v>
      </c>
      <c r="H3034" s="2">
        <v>0.09</v>
      </c>
      <c r="I3034" s="2">
        <v>2.74</v>
      </c>
      <c r="J3034" s="2">
        <v>0.24399999999999999</v>
      </c>
      <c r="K3034" s="2">
        <v>7.95</v>
      </c>
      <c r="L3034" s="2">
        <v>2.5000000000000001E-2</v>
      </c>
      <c r="M3034" s="2">
        <v>0</v>
      </c>
      <c r="N3034" s="2">
        <v>803</v>
      </c>
      <c r="P3034" s="2">
        <v>5479</v>
      </c>
      <c r="Q3034" s="2">
        <v>1.0069999999999999</v>
      </c>
      <c r="R3034" s="2">
        <v>1.028</v>
      </c>
      <c r="S3034" s="2">
        <v>0.35699999999999998</v>
      </c>
      <c r="T3034" s="2" t="s">
        <v>129</v>
      </c>
      <c r="U3034" s="2">
        <v>4.4279999999999999</v>
      </c>
      <c r="V3034" s="2" t="s">
        <v>10824</v>
      </c>
      <c r="W3034" s="2">
        <v>287.91793790000003</v>
      </c>
      <c r="X3034" s="2" t="s">
        <v>10825</v>
      </c>
      <c r="Y3034" s="2">
        <v>45.592882899999999</v>
      </c>
      <c r="Z3034" s="2">
        <v>651.67399999999998</v>
      </c>
      <c r="AA3034" s="2">
        <v>14.308</v>
      </c>
      <c r="AB3034" s="2">
        <v>12.427</v>
      </c>
      <c r="AC3034" s="2">
        <v>14.103899999999999</v>
      </c>
      <c r="AD3034" s="4">
        <f t="shared" si="235"/>
        <v>0.38646969124814828</v>
      </c>
      <c r="AE3034" s="4">
        <f t="shared" si="236"/>
        <v>1.0589269540199264</v>
      </c>
      <c r="AF3034" s="4">
        <f t="shared" si="237"/>
        <v>1.7033672105610693</v>
      </c>
      <c r="AG3034" s="4">
        <f t="shared" si="238"/>
        <v>101.22061552470014</v>
      </c>
      <c r="AH3034" s="4">
        <f t="shared" si="239"/>
        <v>6.0110523505728597E-2</v>
      </c>
    </row>
    <row r="3035" spans="1:34" x14ac:dyDescent="0.3">
      <c r="A3035" s="2" t="s">
        <v>10823</v>
      </c>
      <c r="B3035" s="2" t="s">
        <v>10826</v>
      </c>
      <c r="C3035" s="2" t="s">
        <v>226</v>
      </c>
      <c r="D3035" s="2">
        <v>2014</v>
      </c>
      <c r="E3035" s="2" t="s">
        <v>106</v>
      </c>
      <c r="F3035" s="2">
        <v>0</v>
      </c>
      <c r="G3035" s="2">
        <v>21.223400000000002</v>
      </c>
      <c r="H3035" s="2">
        <v>0.15</v>
      </c>
      <c r="I3035" s="2">
        <v>2.79</v>
      </c>
      <c r="J3035" s="2">
        <v>0.249</v>
      </c>
      <c r="K3035" s="2">
        <v>8.1999999999999993</v>
      </c>
      <c r="L3035" s="2">
        <v>2.58E-2</v>
      </c>
      <c r="M3035" s="2">
        <v>0</v>
      </c>
      <c r="N3035" s="2">
        <v>623</v>
      </c>
      <c r="P3035" s="2">
        <v>5479</v>
      </c>
      <c r="Q3035" s="2">
        <v>1.0069999999999999</v>
      </c>
      <c r="R3035" s="2">
        <v>1.028</v>
      </c>
      <c r="S3035" s="2">
        <v>0.35699999999999998</v>
      </c>
      <c r="T3035" s="2" t="s">
        <v>129</v>
      </c>
      <c r="U3035" s="2">
        <v>4.4279999999999999</v>
      </c>
      <c r="V3035" s="2" t="s">
        <v>10824</v>
      </c>
      <c r="W3035" s="2">
        <v>287.91793790000003</v>
      </c>
      <c r="X3035" s="2" t="s">
        <v>10825</v>
      </c>
      <c r="Y3035" s="2">
        <v>45.592882899999999</v>
      </c>
      <c r="Z3035" s="2">
        <v>651.67399999999998</v>
      </c>
      <c r="AA3035" s="2">
        <v>14.308</v>
      </c>
      <c r="AB3035" s="2">
        <v>12.427</v>
      </c>
      <c r="AC3035" s="2">
        <v>14.103899999999999</v>
      </c>
      <c r="AD3035" s="4">
        <f t="shared" si="235"/>
        <v>0.3775732712013492</v>
      </c>
      <c r="AE3035" s="4">
        <f t="shared" si="236"/>
        <v>1.0534294266517643</v>
      </c>
      <c r="AF3035" s="4">
        <f t="shared" si="237"/>
        <v>1.7143710509567125</v>
      </c>
      <c r="AG3035" s="4">
        <f t="shared" si="238"/>
        <v>36.439421588892046</v>
      </c>
      <c r="AH3035" s="4">
        <f t="shared" si="239"/>
        <v>6.8684825817101405E-2</v>
      </c>
    </row>
    <row r="3036" spans="1:34" x14ac:dyDescent="0.3">
      <c r="A3036" s="2" t="s">
        <v>9692</v>
      </c>
      <c r="B3036" s="2" t="s">
        <v>9691</v>
      </c>
      <c r="C3036" s="2" t="s">
        <v>226</v>
      </c>
      <c r="D3036" s="2">
        <v>2020</v>
      </c>
      <c r="E3036" s="2" t="s">
        <v>106</v>
      </c>
      <c r="F3036" s="2">
        <v>0</v>
      </c>
      <c r="G3036" s="2">
        <v>150.87799999999999</v>
      </c>
      <c r="H3036" s="2">
        <v>0.55374000000000001</v>
      </c>
      <c r="I3036" s="2">
        <v>2.9702276200000002</v>
      </c>
      <c r="J3036" s="2">
        <v>0.26498596000000002</v>
      </c>
      <c r="K3036" s="2">
        <v>9.11</v>
      </c>
      <c r="L3036" s="2">
        <v>2.87E-2</v>
      </c>
      <c r="M3036" s="2">
        <v>0</v>
      </c>
      <c r="N3036" s="2">
        <v>423</v>
      </c>
      <c r="P3036" s="2">
        <v>6131.95</v>
      </c>
      <c r="Q3036" s="2">
        <v>1.0884100000000001</v>
      </c>
      <c r="R3036" s="2">
        <v>1.1599999999999999</v>
      </c>
      <c r="S3036" s="2">
        <v>-0.25</v>
      </c>
      <c r="T3036" s="2" t="s">
        <v>129</v>
      </c>
      <c r="U3036" s="2">
        <v>4.4289399999999999</v>
      </c>
      <c r="V3036" s="2" t="s">
        <v>9693</v>
      </c>
      <c r="W3036" s="2">
        <v>297.9400971</v>
      </c>
      <c r="X3036" s="2" t="s">
        <v>9694</v>
      </c>
      <c r="Y3036" s="2">
        <v>40.278556600000002</v>
      </c>
      <c r="Z3036" s="2">
        <v>391.18099999999998</v>
      </c>
      <c r="AA3036" s="2">
        <v>12.548</v>
      </c>
      <c r="AB3036" s="2">
        <v>11.096</v>
      </c>
      <c r="AC3036" s="2">
        <v>12.396100000000001</v>
      </c>
      <c r="AD3036" s="4">
        <f t="shared" si="235"/>
        <v>0.34765556066563469</v>
      </c>
      <c r="AE3036" s="4">
        <f t="shared" si="236"/>
        <v>1.0326161485356538</v>
      </c>
      <c r="AF3036" s="4">
        <f t="shared" si="237"/>
        <v>1.7513152215516834</v>
      </c>
      <c r="AG3036" s="4">
        <f t="shared" si="238"/>
        <v>4.9006932968596981</v>
      </c>
      <c r="AH3036" s="4">
        <f t="shared" si="239"/>
        <v>8.5151859967256535E-2</v>
      </c>
    </row>
    <row r="3037" spans="1:34" x14ac:dyDescent="0.3">
      <c r="A3037" s="2" t="s">
        <v>12165</v>
      </c>
      <c r="B3037" s="2" t="s">
        <v>12164</v>
      </c>
      <c r="C3037" s="2" t="s">
        <v>226</v>
      </c>
      <c r="D3037" s="2">
        <v>2014</v>
      </c>
      <c r="E3037" s="2" t="s">
        <v>106</v>
      </c>
      <c r="F3037" s="2">
        <v>0</v>
      </c>
      <c r="G3037" s="2">
        <v>25.563222</v>
      </c>
      <c r="H3037" s="2">
        <v>0.17799999999999999</v>
      </c>
      <c r="I3037" s="2">
        <v>3.53</v>
      </c>
      <c r="J3037" s="2">
        <v>0.315</v>
      </c>
      <c r="K3037" s="2">
        <v>12.2</v>
      </c>
      <c r="L3037" s="2">
        <v>3.8399999999999997E-2</v>
      </c>
      <c r="M3037" s="2">
        <v>0</v>
      </c>
      <c r="N3037" s="2">
        <v>671</v>
      </c>
      <c r="P3037" s="2">
        <v>6248</v>
      </c>
      <c r="Q3037" s="2">
        <v>1.0860000000000001</v>
      </c>
      <c r="R3037" s="2">
        <v>0.82699999999999996</v>
      </c>
      <c r="S3037" s="2">
        <v>-0.28999999999999998</v>
      </c>
      <c r="T3037" s="2" t="s">
        <v>5</v>
      </c>
      <c r="U3037" s="2">
        <v>4.4290000000000003</v>
      </c>
      <c r="V3037" s="2" t="s">
        <v>12166</v>
      </c>
      <c r="W3037" s="2">
        <v>293.29361290000003</v>
      </c>
      <c r="X3037" s="2" t="s">
        <v>12167</v>
      </c>
      <c r="Y3037" s="2">
        <v>42.196349699999999</v>
      </c>
      <c r="Z3037" s="2">
        <v>1443.21</v>
      </c>
      <c r="AA3037" s="2">
        <v>15.805</v>
      </c>
      <c r="AB3037" s="2">
        <v>14.487</v>
      </c>
      <c r="AC3037" s="2">
        <v>15.881399999999999</v>
      </c>
      <c r="AD3037" s="4">
        <f t="shared" si="235"/>
        <v>0.27735481799533529</v>
      </c>
      <c r="AE3037" s="4">
        <f t="shared" si="236"/>
        <v>0.97906250752353363</v>
      </c>
      <c r="AF3037" s="4">
        <f t="shared" si="237"/>
        <v>1.859056387406814</v>
      </c>
      <c r="AG3037" s="4">
        <f t="shared" si="238"/>
        <v>50.894819601600425</v>
      </c>
      <c r="AH3037" s="4">
        <f t="shared" si="239"/>
        <v>7.1768075832715231E-2</v>
      </c>
    </row>
    <row r="3038" spans="1:34" x14ac:dyDescent="0.3">
      <c r="A3038" s="2" t="s">
        <v>12165</v>
      </c>
      <c r="B3038" s="2" t="s">
        <v>12168</v>
      </c>
      <c r="C3038" s="2" t="s">
        <v>226</v>
      </c>
      <c r="D3038" s="2">
        <v>2014</v>
      </c>
      <c r="E3038" s="2" t="s">
        <v>106</v>
      </c>
      <c r="F3038" s="2">
        <v>0</v>
      </c>
      <c r="G3038" s="2">
        <v>57.688020000000002</v>
      </c>
      <c r="H3038" s="2">
        <v>0.307</v>
      </c>
      <c r="I3038" s="2">
        <v>4.3</v>
      </c>
      <c r="J3038" s="2">
        <v>0.38400000000000001</v>
      </c>
      <c r="K3038" s="2">
        <v>2.9</v>
      </c>
      <c r="L3038" s="2">
        <v>9.1243699999999997E-3</v>
      </c>
      <c r="M3038" s="2">
        <v>0</v>
      </c>
      <c r="N3038" s="2">
        <v>512</v>
      </c>
      <c r="P3038" s="2">
        <v>6248</v>
      </c>
      <c r="Q3038" s="2">
        <v>1.0860000000000001</v>
      </c>
      <c r="R3038" s="2">
        <v>0.82699999999999996</v>
      </c>
      <c r="S3038" s="2">
        <v>-0.28999999999999998</v>
      </c>
      <c r="T3038" s="2" t="s">
        <v>5</v>
      </c>
      <c r="U3038" s="2">
        <v>4.4290000000000003</v>
      </c>
      <c r="V3038" s="2" t="s">
        <v>12166</v>
      </c>
      <c r="W3038" s="2">
        <v>293.29361290000003</v>
      </c>
      <c r="X3038" s="2" t="s">
        <v>12167</v>
      </c>
      <c r="Y3038" s="2">
        <v>42.196349699999999</v>
      </c>
      <c r="Z3038" s="2">
        <v>1443.21</v>
      </c>
      <c r="AA3038" s="2">
        <v>15.805</v>
      </c>
      <c r="AB3038" s="2">
        <v>14.487</v>
      </c>
      <c r="AC3038" s="2">
        <v>15.881399999999999</v>
      </c>
      <c r="AD3038" s="4">
        <f t="shared" si="235"/>
        <v>3.6474775805903886E-2</v>
      </c>
      <c r="AE3038" s="4">
        <f t="shared" si="236"/>
        <v>0.15684153596538669</v>
      </c>
      <c r="AF3038" s="4">
        <f t="shared" si="237"/>
        <v>0.82122993409346856</v>
      </c>
      <c r="AG3038" s="4">
        <f t="shared" si="238"/>
        <v>17.109480888466802</v>
      </c>
      <c r="AH3038" s="4">
        <f t="shared" si="239"/>
        <v>3.6293578456929571E-2</v>
      </c>
    </row>
    <row r="3039" spans="1:34" x14ac:dyDescent="0.3">
      <c r="A3039" s="2" t="s">
        <v>12165</v>
      </c>
      <c r="B3039" s="2" t="s">
        <v>12169</v>
      </c>
      <c r="C3039" s="2" t="s">
        <v>226</v>
      </c>
      <c r="D3039" s="2">
        <v>2014</v>
      </c>
      <c r="E3039" s="2" t="s">
        <v>106</v>
      </c>
      <c r="F3039" s="2">
        <v>0</v>
      </c>
      <c r="G3039" s="2">
        <v>77.095691000000002</v>
      </c>
      <c r="H3039" s="2">
        <v>0.372</v>
      </c>
      <c r="I3039" s="2">
        <v>4.01</v>
      </c>
      <c r="J3039" s="2">
        <v>0.35799999999999998</v>
      </c>
      <c r="K3039" s="2">
        <v>2.7</v>
      </c>
      <c r="L3039" s="2">
        <v>8.4951100000000002E-3</v>
      </c>
      <c r="M3039" s="2">
        <v>0</v>
      </c>
      <c r="N3039" s="2">
        <v>464</v>
      </c>
      <c r="P3039" s="2">
        <v>6248</v>
      </c>
      <c r="Q3039" s="2">
        <v>1.0860000000000001</v>
      </c>
      <c r="R3039" s="2">
        <v>0.82699999999999996</v>
      </c>
      <c r="S3039" s="2">
        <v>-0.28999999999999998</v>
      </c>
      <c r="T3039" s="2" t="s">
        <v>5</v>
      </c>
      <c r="U3039" s="2">
        <v>4.4290000000000003</v>
      </c>
      <c r="V3039" s="2" t="s">
        <v>12166</v>
      </c>
      <c r="W3039" s="2">
        <v>293.29361290000003</v>
      </c>
      <c r="X3039" s="2" t="s">
        <v>12167</v>
      </c>
      <c r="Y3039" s="2">
        <v>42.196349699999999</v>
      </c>
      <c r="Z3039" s="2">
        <v>1443.21</v>
      </c>
      <c r="AA3039" s="2">
        <v>15.805</v>
      </c>
      <c r="AB3039" s="2">
        <v>14.487</v>
      </c>
      <c r="AC3039" s="2">
        <v>15.881399999999999</v>
      </c>
      <c r="AD3039" s="4">
        <f t="shared" si="235"/>
        <v>4.1872669214086146E-2</v>
      </c>
      <c r="AE3039" s="4">
        <f t="shared" si="236"/>
        <v>0.16790940354848544</v>
      </c>
      <c r="AF3039" s="4">
        <f t="shared" si="237"/>
        <v>0.82055877804665922</v>
      </c>
      <c r="AG3039" s="4">
        <f t="shared" si="238"/>
        <v>11.652730548741962</v>
      </c>
      <c r="AH3039" s="4">
        <f t="shared" si="239"/>
        <v>3.8093484945880711E-2</v>
      </c>
    </row>
    <row r="3040" spans="1:34" x14ac:dyDescent="0.3">
      <c r="A3040" s="2" t="s">
        <v>11148</v>
      </c>
      <c r="B3040" s="2" t="s">
        <v>11147</v>
      </c>
      <c r="C3040" s="2" t="s">
        <v>226</v>
      </c>
      <c r="D3040" s="2">
        <v>2023</v>
      </c>
      <c r="E3040" s="2" t="s">
        <v>106</v>
      </c>
      <c r="F3040" s="2">
        <v>0</v>
      </c>
      <c r="G3040" s="2">
        <v>73.757887499999995</v>
      </c>
      <c r="H3040" s="2">
        <v>0.32590000000000002</v>
      </c>
      <c r="I3040" s="2">
        <v>4.28</v>
      </c>
      <c r="J3040" s="2">
        <v>0.38183667999999998</v>
      </c>
      <c r="K3040" s="2">
        <v>16.899999999999999</v>
      </c>
      <c r="L3040" s="2">
        <v>5.33E-2</v>
      </c>
      <c r="M3040" s="2">
        <v>0</v>
      </c>
      <c r="N3040" s="2">
        <v>375</v>
      </c>
      <c r="P3040" s="2">
        <v>5029</v>
      </c>
      <c r="Q3040" s="2">
        <v>0.93</v>
      </c>
      <c r="R3040" s="2">
        <v>0.84699999999999998</v>
      </c>
      <c r="S3040" s="2">
        <v>0.48</v>
      </c>
      <c r="T3040" s="2" t="s">
        <v>5</v>
      </c>
      <c r="U3040" s="2">
        <v>4.4290000000000003</v>
      </c>
      <c r="V3040" s="2" t="s">
        <v>11149</v>
      </c>
      <c r="W3040" s="2">
        <v>284.34272499999997</v>
      </c>
      <c r="X3040" s="2" t="s">
        <v>11150</v>
      </c>
      <c r="Y3040" s="2">
        <v>46.316590699999999</v>
      </c>
      <c r="Z3040" s="2">
        <v>595.33100000000002</v>
      </c>
      <c r="AA3040" s="2">
        <v>15.516</v>
      </c>
      <c r="AB3040" s="2">
        <v>13.016</v>
      </c>
      <c r="AC3040" s="2">
        <v>15.1988</v>
      </c>
      <c r="AD3040" s="4">
        <f t="shared" si="235"/>
        <v>0.21555365811649058</v>
      </c>
      <c r="AE3040" s="4">
        <f t="shared" si="236"/>
        <v>0.92256965673857971</v>
      </c>
      <c r="AF3040" s="4">
        <f t="shared" si="237"/>
        <v>1.9871079816761648</v>
      </c>
      <c r="AG3040" s="4">
        <f t="shared" si="238"/>
        <v>4.6731913981881803</v>
      </c>
      <c r="AH3040" s="4">
        <f t="shared" si="239"/>
        <v>0.10261381493530158</v>
      </c>
    </row>
    <row r="3041" spans="1:34" x14ac:dyDescent="0.3">
      <c r="A3041" s="2" t="s">
        <v>542</v>
      </c>
      <c r="B3041" s="2" t="s">
        <v>541</v>
      </c>
      <c r="C3041" s="2" t="s">
        <v>226</v>
      </c>
      <c r="D3041" s="2">
        <v>2009</v>
      </c>
      <c r="E3041" s="2" t="s">
        <v>411</v>
      </c>
      <c r="F3041" s="2">
        <v>0</v>
      </c>
      <c r="G3041" s="2">
        <v>8.8865929999999995</v>
      </c>
      <c r="H3041" s="2">
        <v>8.5500000000000007E-2</v>
      </c>
      <c r="I3041" s="2">
        <v>13.068</v>
      </c>
      <c r="J3041" s="2">
        <v>1.1659999999999999</v>
      </c>
      <c r="K3041" s="2">
        <v>940.74</v>
      </c>
      <c r="L3041" s="2">
        <v>2.96</v>
      </c>
      <c r="M3041" s="2">
        <v>0.1</v>
      </c>
      <c r="N3041" s="2">
        <v>1017</v>
      </c>
      <c r="O3041" s="2" t="s">
        <v>435</v>
      </c>
      <c r="P3041" s="2">
        <v>6090</v>
      </c>
      <c r="Q3041" s="2">
        <v>1.0249999999999999</v>
      </c>
      <c r="R3041" s="2">
        <v>1.05</v>
      </c>
      <c r="S3041" s="2">
        <v>-0.2</v>
      </c>
      <c r="T3041" s="2" t="s">
        <v>5</v>
      </c>
      <c r="U3041" s="2">
        <v>4.43</v>
      </c>
      <c r="V3041" s="2" t="s">
        <v>543</v>
      </c>
      <c r="W3041" s="2">
        <v>281.07255629999997</v>
      </c>
      <c r="X3041" s="2" t="s">
        <v>544</v>
      </c>
      <c r="Y3041" s="2">
        <v>6.6632062000000003</v>
      </c>
      <c r="Z3041" s="2">
        <v>645.29399999999998</v>
      </c>
      <c r="AA3041" s="2">
        <v>13.961</v>
      </c>
      <c r="AB3041" s="2">
        <v>12.119</v>
      </c>
      <c r="AC3041" s="2">
        <v>13.745900000000001</v>
      </c>
      <c r="AD3041" s="4">
        <f t="shared" si="235"/>
        <v>0.42154334082614964</v>
      </c>
      <c r="AE3041" s="4">
        <f t="shared" si="236"/>
        <v>5.5087283779161238</v>
      </c>
      <c r="AF3041" s="4">
        <f t="shared" si="237"/>
        <v>8.4845779177639642</v>
      </c>
      <c r="AG3041" s="4">
        <f t="shared" si="238"/>
        <v>177.36769487067377</v>
      </c>
      <c r="AH3041" s="4">
        <f t="shared" si="239"/>
        <v>0.26605398355557364</v>
      </c>
    </row>
    <row r="3042" spans="1:34" x14ac:dyDescent="0.3">
      <c r="A3042" s="2" t="s">
        <v>14930</v>
      </c>
      <c r="B3042" s="2" t="s">
        <v>14929</v>
      </c>
      <c r="C3042" s="2" t="s">
        <v>226</v>
      </c>
      <c r="D3042" s="2">
        <v>2014</v>
      </c>
      <c r="E3042" s="2" t="s">
        <v>106</v>
      </c>
      <c r="F3042" s="2">
        <v>0</v>
      </c>
      <c r="G3042" s="2">
        <v>2.5866400000000001</v>
      </c>
      <c r="H3042" s="2">
        <v>3.5630000000000002E-2</v>
      </c>
      <c r="I3042" s="2">
        <v>1.48</v>
      </c>
      <c r="J3042" s="2">
        <v>0.13200000000000001</v>
      </c>
      <c r="K3042" s="2">
        <v>3.51</v>
      </c>
      <c r="L3042" s="2">
        <v>1.0999999999999999E-2</v>
      </c>
      <c r="M3042" s="2">
        <v>0</v>
      </c>
      <c r="N3042" s="2">
        <v>1328</v>
      </c>
      <c r="P3042" s="2">
        <v>5779</v>
      </c>
      <c r="Q3042" s="2">
        <v>0.98</v>
      </c>
      <c r="R3042" s="2">
        <v>0.94</v>
      </c>
      <c r="S3042" s="2">
        <v>-0.2</v>
      </c>
      <c r="T3042" s="2" t="s">
        <v>5</v>
      </c>
      <c r="U3042" s="2">
        <v>4.43</v>
      </c>
      <c r="V3042" s="2" t="s">
        <v>14931</v>
      </c>
      <c r="W3042" s="2">
        <v>287.32652919999998</v>
      </c>
      <c r="X3042" s="2" t="s">
        <v>14932</v>
      </c>
      <c r="Y3042" s="2">
        <v>48.673344299999997</v>
      </c>
      <c r="Z3042" s="2">
        <v>400.90699999999998</v>
      </c>
      <c r="AA3042" s="2">
        <v>12.994</v>
      </c>
      <c r="AB3042" s="2">
        <v>11.345000000000001</v>
      </c>
      <c r="AC3042" s="2">
        <v>12.813000000000001</v>
      </c>
      <c r="AD3042" s="4">
        <f t="shared" si="235"/>
        <v>1.0827344875920479</v>
      </c>
      <c r="AE3042" s="4">
        <f t="shared" si="236"/>
        <v>1.6024470416362309</v>
      </c>
      <c r="AF3042" s="4">
        <f t="shared" si="237"/>
        <v>1.5400070199910199</v>
      </c>
      <c r="AG3042" s="4">
        <f t="shared" si="238"/>
        <v>757.04402220974691</v>
      </c>
      <c r="AH3042" s="4">
        <f t="shared" si="239"/>
        <v>4.2259432732060641E-2</v>
      </c>
    </row>
    <row r="3043" spans="1:34" x14ac:dyDescent="0.3">
      <c r="A3043" s="2" t="s">
        <v>5378</v>
      </c>
      <c r="B3043" s="2" t="s">
        <v>5377</v>
      </c>
      <c r="C3043" s="2" t="s">
        <v>226</v>
      </c>
      <c r="D3043" s="2">
        <v>2018</v>
      </c>
      <c r="E3043" s="2" t="s">
        <v>271</v>
      </c>
      <c r="F3043" s="2">
        <v>0</v>
      </c>
      <c r="G3043" s="2">
        <v>5.7691800000000004</v>
      </c>
      <c r="H3043" s="2">
        <v>6.0199999999999997E-2</v>
      </c>
      <c r="I3043" s="2">
        <v>3.49</v>
      </c>
      <c r="J3043" s="2">
        <v>0.31135695000000002</v>
      </c>
      <c r="K3043" s="2">
        <v>12</v>
      </c>
      <c r="L3043" s="2">
        <v>3.7699999999999997E-2</v>
      </c>
      <c r="N3043" s="2">
        <v>977</v>
      </c>
      <c r="P3043" s="2">
        <v>5610</v>
      </c>
      <c r="Q3043" s="2">
        <v>0.94</v>
      </c>
      <c r="R3043" s="2">
        <v>0.87</v>
      </c>
      <c r="S3043" s="2">
        <v>-0.19</v>
      </c>
      <c r="T3043" s="2" t="s">
        <v>5</v>
      </c>
      <c r="U3043" s="2">
        <v>4.43</v>
      </c>
      <c r="V3043" s="2" t="s">
        <v>5379</v>
      </c>
      <c r="W3043" s="2">
        <v>181.62961150000001</v>
      </c>
      <c r="X3043" s="2" t="s">
        <v>5380</v>
      </c>
      <c r="Y3043" s="2">
        <v>-1.1606000000000001</v>
      </c>
      <c r="Z3043" s="2">
        <v>703.61599999999999</v>
      </c>
      <c r="AA3043" s="2">
        <v>14.792</v>
      </c>
      <c r="AB3043" s="2">
        <v>12.788</v>
      </c>
      <c r="AC3043" s="2">
        <v>14.3512</v>
      </c>
      <c r="AD3043" s="4">
        <f t="shared" si="235"/>
        <v>0.28229615647431289</v>
      </c>
      <c r="AE3043" s="4">
        <f t="shared" si="236"/>
        <v>0.98521358609535215</v>
      </c>
      <c r="AF3043" s="4">
        <f t="shared" si="237"/>
        <v>1.854291081646239</v>
      </c>
      <c r="AG3043" s="4">
        <f t="shared" si="238"/>
        <v>216.67261243674508</v>
      </c>
      <c r="AH3043" s="4">
        <f t="shared" si="239"/>
        <v>5.9324027518503415E-2</v>
      </c>
    </row>
    <row r="3044" spans="1:34" x14ac:dyDescent="0.3">
      <c r="A3044" s="2" t="s">
        <v>17835</v>
      </c>
      <c r="B3044" s="2" t="s">
        <v>17834</v>
      </c>
      <c r="C3044" s="2" t="s">
        <v>226</v>
      </c>
      <c r="D3044" s="2">
        <v>2006</v>
      </c>
      <c r="E3044" s="2" t="s">
        <v>17831</v>
      </c>
      <c r="F3044" s="2">
        <v>0</v>
      </c>
      <c r="G3044" s="2">
        <v>2.4706299999999999</v>
      </c>
      <c r="H3044" s="2">
        <v>3.5680000000000003E-2</v>
      </c>
      <c r="I3044" s="2">
        <v>15.24424</v>
      </c>
      <c r="J3044" s="2">
        <v>1.36</v>
      </c>
      <c r="K3044" s="2">
        <v>473.56670000000003</v>
      </c>
      <c r="L3044" s="2">
        <v>1.49</v>
      </c>
      <c r="M3044" s="2">
        <v>0</v>
      </c>
      <c r="N3044" s="2">
        <v>1466</v>
      </c>
      <c r="O3044" s="2" t="s">
        <v>412</v>
      </c>
      <c r="P3044" s="2">
        <v>5850</v>
      </c>
      <c r="Q3044" s="2">
        <v>1.1200000000000001</v>
      </c>
      <c r="R3044" s="2">
        <v>1.36</v>
      </c>
      <c r="S3044" s="2">
        <v>-0.15</v>
      </c>
      <c r="T3044" s="2" t="s">
        <v>5</v>
      </c>
      <c r="U3044" s="2">
        <v>4.43</v>
      </c>
      <c r="V3044" s="2" t="s">
        <v>17836</v>
      </c>
      <c r="W3044" s="2">
        <v>286.80852579999998</v>
      </c>
      <c r="X3044" s="2" t="s">
        <v>17837</v>
      </c>
      <c r="Y3044" s="2">
        <v>49.316421099999999</v>
      </c>
      <c r="Z3044" s="2">
        <v>215.32</v>
      </c>
      <c r="AA3044" s="2">
        <v>11.254</v>
      </c>
      <c r="AB3044" s="2">
        <v>9.8460000000000001</v>
      </c>
      <c r="AC3044" s="2">
        <v>11.2819</v>
      </c>
      <c r="AD3044" s="4">
        <f t="shared" si="235"/>
        <v>0.13367919564076947</v>
      </c>
      <c r="AE3044" s="4">
        <f t="shared" si="236"/>
        <v>2.0378377413548434</v>
      </c>
      <c r="AF3044" s="4">
        <f t="shared" si="237"/>
        <v>5.5736242796111721</v>
      </c>
      <c r="AG3044" s="4">
        <f t="shared" si="238"/>
        <v>1035.3797534539005</v>
      </c>
      <c r="AH3044" s="4">
        <f t="shared" si="239"/>
        <v>0.14556960522746001</v>
      </c>
    </row>
    <row r="3045" spans="1:34" x14ac:dyDescent="0.3">
      <c r="A3045" s="2" t="s">
        <v>9312</v>
      </c>
      <c r="B3045" s="2" t="s">
        <v>9311</v>
      </c>
      <c r="C3045" s="2" t="s">
        <v>226</v>
      </c>
      <c r="D3045" s="2">
        <v>2016</v>
      </c>
      <c r="E3045" s="2" t="s">
        <v>106</v>
      </c>
      <c r="F3045" s="2">
        <v>0</v>
      </c>
      <c r="G3045" s="2">
        <v>7.8493173900000004</v>
      </c>
      <c r="H3045" s="2">
        <v>7.4190000000000006E-2</v>
      </c>
      <c r="I3045" s="2">
        <v>0.76</v>
      </c>
      <c r="J3045" s="2">
        <v>6.7802660000000001E-2</v>
      </c>
      <c r="K3045" s="2">
        <v>0.36299999999999999</v>
      </c>
      <c r="L3045" s="2">
        <v>1.14E-3</v>
      </c>
      <c r="M3045" s="2">
        <v>0</v>
      </c>
      <c r="N3045" s="2">
        <v>925</v>
      </c>
      <c r="P3045" s="2">
        <v>5817</v>
      </c>
      <c r="Q3045" s="2">
        <v>0.99</v>
      </c>
      <c r="R3045" s="2">
        <v>0.96</v>
      </c>
      <c r="S3045" s="2">
        <v>-0.14000000000000001</v>
      </c>
      <c r="T3045" s="2" t="s">
        <v>5</v>
      </c>
      <c r="U3045" s="2">
        <v>4.43</v>
      </c>
      <c r="V3045" s="2" t="s">
        <v>9313</v>
      </c>
      <c r="W3045" s="2">
        <v>288.23272320000001</v>
      </c>
      <c r="X3045" s="2" t="s">
        <v>9314</v>
      </c>
      <c r="Y3045" s="2">
        <v>48.002196699999999</v>
      </c>
      <c r="Z3045" s="2">
        <v>924.14099999999996</v>
      </c>
      <c r="AA3045" s="2">
        <v>13.94</v>
      </c>
      <c r="AB3045" s="2">
        <v>12.382999999999999</v>
      </c>
      <c r="AC3045" s="2">
        <v>13.821</v>
      </c>
      <c r="AD3045" s="4">
        <f t="shared" si="235"/>
        <v>0.82692447878699515</v>
      </c>
      <c r="AE3045" s="4">
        <f t="shared" si="236"/>
        <v>0.62846260387811637</v>
      </c>
      <c r="AF3045" s="4">
        <f t="shared" si="237"/>
        <v>0.69110894868129757</v>
      </c>
      <c r="AG3045" s="4">
        <f t="shared" si="238"/>
        <v>182.92192041451798</v>
      </c>
      <c r="AH3045" s="4">
        <f t="shared" si="239"/>
        <v>2.2723522256175091E-2</v>
      </c>
    </row>
    <row r="3046" spans="1:34" x14ac:dyDescent="0.3">
      <c r="A3046" s="2" t="s">
        <v>7617</v>
      </c>
      <c r="B3046" s="2" t="s">
        <v>7616</v>
      </c>
      <c r="C3046" s="2" t="s">
        <v>226</v>
      </c>
      <c r="D3046" s="2">
        <v>2016</v>
      </c>
      <c r="E3046" s="2" t="s">
        <v>106</v>
      </c>
      <c r="F3046" s="2">
        <v>0</v>
      </c>
      <c r="G3046" s="2">
        <v>17.292345300000001</v>
      </c>
      <c r="H3046" s="2">
        <v>0.13944999999999999</v>
      </c>
      <c r="I3046" s="2">
        <v>1.45</v>
      </c>
      <c r="J3046" s="2">
        <v>0.12936033999999999</v>
      </c>
      <c r="K3046" s="2">
        <v>2.7</v>
      </c>
      <c r="L3046" s="2">
        <v>8.4899999999999993E-3</v>
      </c>
      <c r="M3046" s="2">
        <v>0</v>
      </c>
      <c r="N3046" s="2">
        <v>809</v>
      </c>
      <c r="P3046" s="2">
        <v>5923</v>
      </c>
      <c r="Q3046" s="2">
        <v>1.02</v>
      </c>
      <c r="R3046" s="2">
        <v>1.02</v>
      </c>
      <c r="S3046" s="2">
        <v>-0.08</v>
      </c>
      <c r="T3046" s="2" t="s">
        <v>5</v>
      </c>
      <c r="U3046" s="2">
        <v>4.43</v>
      </c>
      <c r="V3046" s="2" t="s">
        <v>7618</v>
      </c>
      <c r="W3046" s="2">
        <v>296.37685210000001</v>
      </c>
      <c r="X3046" s="2" t="s">
        <v>7619</v>
      </c>
      <c r="Y3046" s="2">
        <v>50.621459199999997</v>
      </c>
      <c r="Z3046" s="2">
        <v>1125.72</v>
      </c>
      <c r="AA3046" s="2">
        <v>14.324</v>
      </c>
      <c r="AB3046" s="2">
        <v>12.645</v>
      </c>
      <c r="AC3046" s="2">
        <v>14.149699999999999</v>
      </c>
      <c r="AD3046" s="4">
        <f t="shared" si="235"/>
        <v>0.88564516790356318</v>
      </c>
      <c r="AE3046" s="4">
        <f t="shared" si="236"/>
        <v>1.2841854934601666</v>
      </c>
      <c r="AF3046" s="4">
        <f t="shared" si="237"/>
        <v>1.3645764784420262</v>
      </c>
      <c r="AG3046" s="4">
        <f t="shared" si="238"/>
        <v>59.077224944621989</v>
      </c>
      <c r="AH3046" s="4">
        <f t="shared" si="239"/>
        <v>4.7975954081020934E-2</v>
      </c>
    </row>
    <row r="3047" spans="1:34" x14ac:dyDescent="0.3">
      <c r="A3047" s="2" t="s">
        <v>8735</v>
      </c>
      <c r="B3047" s="2" t="s">
        <v>8734</v>
      </c>
      <c r="C3047" s="2" t="s">
        <v>226</v>
      </c>
      <c r="D3047" s="2">
        <v>2016</v>
      </c>
      <c r="E3047" s="2" t="s">
        <v>106</v>
      </c>
      <c r="F3047" s="2">
        <v>0</v>
      </c>
      <c r="G3047" s="2">
        <v>31.175044799999998</v>
      </c>
      <c r="H3047" s="2">
        <v>0.17981</v>
      </c>
      <c r="I3047" s="2">
        <v>1.55</v>
      </c>
      <c r="J3047" s="2">
        <v>0.13828173999999999</v>
      </c>
      <c r="K3047" s="2">
        <v>3.02</v>
      </c>
      <c r="L3047" s="2">
        <v>9.5099999999999994E-3</v>
      </c>
      <c r="M3047" s="2">
        <v>0</v>
      </c>
      <c r="N3047" s="2">
        <v>585</v>
      </c>
      <c r="P3047" s="2">
        <v>5884</v>
      </c>
      <c r="Q3047" s="2">
        <v>1.02</v>
      </c>
      <c r="R3047" s="2">
        <v>1.01</v>
      </c>
      <c r="S3047" s="2">
        <v>-7.0000000000000007E-2</v>
      </c>
      <c r="T3047" s="2" t="s">
        <v>5</v>
      </c>
      <c r="U3047" s="2">
        <v>4.43</v>
      </c>
      <c r="V3047" s="2" t="s">
        <v>8736</v>
      </c>
      <c r="W3047" s="2">
        <v>289.83124179999999</v>
      </c>
      <c r="X3047" s="2" t="s">
        <v>8737</v>
      </c>
      <c r="Y3047" s="2">
        <v>44.609841500000002</v>
      </c>
      <c r="Z3047" s="2">
        <v>631.94899999999996</v>
      </c>
      <c r="AA3047" s="2">
        <v>14.026</v>
      </c>
      <c r="AB3047" s="2">
        <v>12.407999999999999</v>
      </c>
      <c r="AC3047" s="2">
        <v>13.869400000000001</v>
      </c>
      <c r="AD3047" s="4">
        <f t="shared" si="235"/>
        <v>0.81098318284045512</v>
      </c>
      <c r="AE3047" s="4">
        <f t="shared" si="236"/>
        <v>1.2570239334027054</v>
      </c>
      <c r="AF3047" s="4">
        <f t="shared" si="237"/>
        <v>1.395846372912934</v>
      </c>
      <c r="AG3047" s="4">
        <f t="shared" si="238"/>
        <v>34.606140577321156</v>
      </c>
      <c r="AH3047" s="4">
        <f t="shared" si="239"/>
        <v>5.7711144797188356E-2</v>
      </c>
    </row>
    <row r="3048" spans="1:34" x14ac:dyDescent="0.3">
      <c r="A3048" s="2" t="s">
        <v>12896</v>
      </c>
      <c r="B3048" s="2" t="s">
        <v>12895</v>
      </c>
      <c r="C3048" s="2" t="s">
        <v>226</v>
      </c>
      <c r="D3048" s="2">
        <v>2016</v>
      </c>
      <c r="E3048" s="2" t="s">
        <v>106</v>
      </c>
      <c r="F3048" s="2">
        <v>0</v>
      </c>
      <c r="G3048" s="2">
        <v>60.928322710000003</v>
      </c>
      <c r="H3048" s="2">
        <v>0.28682000000000002</v>
      </c>
      <c r="I3048" s="2">
        <v>2.67</v>
      </c>
      <c r="J3048" s="2">
        <v>0.23820145000000001</v>
      </c>
      <c r="K3048" s="2">
        <v>7.61</v>
      </c>
      <c r="L3048" s="2">
        <v>2.3900000000000001E-2</v>
      </c>
      <c r="M3048" s="2">
        <v>0</v>
      </c>
      <c r="N3048" s="2">
        <v>467</v>
      </c>
      <c r="P3048" s="2">
        <v>5690</v>
      </c>
      <c r="Q3048" s="2">
        <v>0.98</v>
      </c>
      <c r="R3048" s="2">
        <v>0.95</v>
      </c>
      <c r="S3048" s="2">
        <v>-0.06</v>
      </c>
      <c r="T3048" s="2" t="s">
        <v>5</v>
      </c>
      <c r="U3048" s="2">
        <v>4.43</v>
      </c>
      <c r="V3048" s="2" t="s">
        <v>12897</v>
      </c>
      <c r="W3048" s="2">
        <v>293.67551379999998</v>
      </c>
      <c r="X3048" s="2" t="s">
        <v>12898</v>
      </c>
      <c r="Y3048" s="2">
        <v>41.295206100000001</v>
      </c>
      <c r="Z3048" s="2">
        <v>289.90699999999998</v>
      </c>
      <c r="AA3048" s="2">
        <v>12.372</v>
      </c>
      <c r="AB3048" s="2">
        <v>10.631</v>
      </c>
      <c r="AC3048" s="2">
        <v>12.1297</v>
      </c>
      <c r="AD3048" s="4">
        <f t="shared" si="235"/>
        <v>0.39980744096811616</v>
      </c>
      <c r="AE3048" s="4">
        <f t="shared" si="236"/>
        <v>1.0674858673848702</v>
      </c>
      <c r="AF3048" s="4">
        <f t="shared" si="237"/>
        <v>1.6882497640804228</v>
      </c>
      <c r="AG3048" s="4">
        <f t="shared" si="238"/>
        <v>10.979238113501403</v>
      </c>
      <c r="AH3048" s="4">
        <f t="shared" si="239"/>
        <v>7.8122882202286276E-2</v>
      </c>
    </row>
    <row r="3049" spans="1:34" x14ac:dyDescent="0.3">
      <c r="A3049" s="2" t="s">
        <v>8693</v>
      </c>
      <c r="B3049" s="2" t="s">
        <v>8692</v>
      </c>
      <c r="C3049" s="2" t="s">
        <v>226</v>
      </c>
      <c r="D3049" s="2">
        <v>2016</v>
      </c>
      <c r="E3049" s="2" t="s">
        <v>106</v>
      </c>
      <c r="F3049" s="2">
        <v>0</v>
      </c>
      <c r="G3049" s="2">
        <v>51.111024299999997</v>
      </c>
      <c r="H3049" s="2">
        <v>0.26390999999999998</v>
      </c>
      <c r="I3049" s="2">
        <v>1.99</v>
      </c>
      <c r="J3049" s="2">
        <v>0.17753590999999999</v>
      </c>
      <c r="K3049" s="2">
        <v>4.62</v>
      </c>
      <c r="L3049" s="2">
        <v>1.4500000000000001E-2</v>
      </c>
      <c r="M3049" s="2">
        <v>0</v>
      </c>
      <c r="N3049" s="2">
        <v>478</v>
      </c>
      <c r="P3049" s="2">
        <v>5866</v>
      </c>
      <c r="Q3049" s="2">
        <v>1.01</v>
      </c>
      <c r="R3049" s="2">
        <v>1.01</v>
      </c>
      <c r="S3049" s="2">
        <v>-0.05</v>
      </c>
      <c r="T3049" s="2" t="s">
        <v>5</v>
      </c>
      <c r="U3049" s="2">
        <v>4.43</v>
      </c>
      <c r="V3049" s="2" t="s">
        <v>8694</v>
      </c>
      <c r="W3049" s="2">
        <v>283.77054809999998</v>
      </c>
      <c r="X3049" s="2" t="s">
        <v>8695</v>
      </c>
      <c r="Y3049" s="2">
        <v>42.027203</v>
      </c>
      <c r="Z3049" s="2">
        <v>889.88499999999999</v>
      </c>
      <c r="AA3049" s="2">
        <v>14.066000000000001</v>
      </c>
      <c r="AB3049" s="2">
        <v>12.542</v>
      </c>
      <c r="AC3049" s="2">
        <v>14.0283</v>
      </c>
      <c r="AD3049" s="4">
        <f t="shared" si="235"/>
        <v>0.58624985232721527</v>
      </c>
      <c r="AE3049" s="4">
        <f t="shared" si="236"/>
        <v>1.1666372061311583</v>
      </c>
      <c r="AF3049" s="4">
        <f t="shared" si="237"/>
        <v>1.5236823947926303</v>
      </c>
      <c r="AG3049" s="4">
        <f t="shared" si="238"/>
        <v>15.559267189490237</v>
      </c>
      <c r="AH3049" s="4">
        <f t="shared" si="239"/>
        <v>6.9691610586888941E-2</v>
      </c>
    </row>
    <row r="3050" spans="1:34" x14ac:dyDescent="0.3">
      <c r="A3050" s="2" t="s">
        <v>5804</v>
      </c>
      <c r="B3050" s="2" t="s">
        <v>5803</v>
      </c>
      <c r="C3050" s="2" t="s">
        <v>226</v>
      </c>
      <c r="D3050" s="2">
        <v>2021</v>
      </c>
      <c r="E3050" s="2" t="s">
        <v>271</v>
      </c>
      <c r="F3050" s="2">
        <v>0</v>
      </c>
      <c r="G3050" s="2">
        <v>16.348863699999999</v>
      </c>
      <c r="H3050" s="2">
        <v>0.14499999999999999</v>
      </c>
      <c r="I3050" s="2">
        <v>3.72</v>
      </c>
      <c r="J3050" s="2">
        <v>0.33187674</v>
      </c>
      <c r="K3050" s="2">
        <v>13.4</v>
      </c>
      <c r="L3050" s="2">
        <v>4.2000000000000003E-2</v>
      </c>
      <c r="N3050" s="2">
        <v>735</v>
      </c>
      <c r="P3050" s="2">
        <v>5794</v>
      </c>
      <c r="Q3050" s="2">
        <v>1</v>
      </c>
      <c r="R3050" s="2">
        <v>0.98</v>
      </c>
      <c r="S3050" s="2">
        <v>-0.02</v>
      </c>
      <c r="T3050" s="2" t="s">
        <v>5</v>
      </c>
      <c r="U3050" s="2">
        <v>4.43</v>
      </c>
      <c r="V3050" s="2" t="s">
        <v>5805</v>
      </c>
      <c r="W3050" s="2">
        <v>131.9386628</v>
      </c>
      <c r="X3050" s="2" t="s">
        <v>5806</v>
      </c>
      <c r="Y3050" s="2">
        <v>16.328914399999999</v>
      </c>
      <c r="Z3050" s="2">
        <v>517.68700000000001</v>
      </c>
      <c r="AA3050" s="2">
        <v>13.747999999999999</v>
      </c>
      <c r="AB3050" s="2">
        <v>11.952</v>
      </c>
      <c r="AC3050" s="2">
        <v>13.479200000000001</v>
      </c>
      <c r="AD3050" s="4">
        <f t="shared" si="235"/>
        <v>0.26030108521464967</v>
      </c>
      <c r="AE3050" s="4">
        <f t="shared" si="236"/>
        <v>0.96832003699849678</v>
      </c>
      <c r="AF3050" s="4">
        <f t="shared" si="237"/>
        <v>1.8979332279177812</v>
      </c>
      <c r="AG3050" s="4">
        <f t="shared" si="238"/>
        <v>48.091443060493752</v>
      </c>
      <c r="AH3050" s="4">
        <f t="shared" si="239"/>
        <v>7.0006321751802408E-2</v>
      </c>
    </row>
    <row r="3051" spans="1:34" x14ac:dyDescent="0.3">
      <c r="A3051" s="2" t="s">
        <v>13331</v>
      </c>
      <c r="B3051" s="2" t="s">
        <v>13330</v>
      </c>
      <c r="C3051" s="2" t="s">
        <v>226</v>
      </c>
      <c r="D3051" s="2">
        <v>2016</v>
      </c>
      <c r="E3051" s="2" t="s">
        <v>106</v>
      </c>
      <c r="F3051" s="2">
        <v>0</v>
      </c>
      <c r="G3051" s="2">
        <v>6.4125150370000004</v>
      </c>
      <c r="H3051" s="2">
        <v>6.8500000000000005E-2</v>
      </c>
      <c r="I3051" s="2">
        <v>3.64</v>
      </c>
      <c r="J3051" s="2">
        <v>0.32473904999999997</v>
      </c>
      <c r="K3051" s="2">
        <v>12.9</v>
      </c>
      <c r="L3051" s="2">
        <v>4.0500000000000001E-2</v>
      </c>
      <c r="M3051" s="2">
        <v>0</v>
      </c>
      <c r="N3051" s="2">
        <v>1069</v>
      </c>
      <c r="P3051" s="2">
        <v>5820</v>
      </c>
      <c r="Q3051" s="2">
        <v>1.01</v>
      </c>
      <c r="R3051" s="2">
        <v>1</v>
      </c>
      <c r="S3051" s="2">
        <v>-0.02</v>
      </c>
      <c r="T3051" s="2" t="s">
        <v>5</v>
      </c>
      <c r="U3051" s="2">
        <v>4.43</v>
      </c>
      <c r="V3051" s="2" t="s">
        <v>13332</v>
      </c>
      <c r="W3051" s="2">
        <v>293.882901</v>
      </c>
      <c r="X3051" s="2" t="s">
        <v>13333</v>
      </c>
      <c r="Y3051" s="2">
        <v>44.638071699999998</v>
      </c>
      <c r="Z3051" s="2">
        <v>946.68299999999999</v>
      </c>
      <c r="AA3051" s="2">
        <v>14.84</v>
      </c>
      <c r="AB3051" s="2">
        <v>13.077</v>
      </c>
      <c r="AC3051" s="2">
        <v>14.657</v>
      </c>
      <c r="AD3051" s="4">
        <f t="shared" si="235"/>
        <v>0.26747645543684667</v>
      </c>
      <c r="AE3051" s="4">
        <f t="shared" si="236"/>
        <v>0.97361429779012187</v>
      </c>
      <c r="AF3051" s="4">
        <f t="shared" si="237"/>
        <v>1.8825397854908787</v>
      </c>
      <c r="AG3051" s="4">
        <f t="shared" si="238"/>
        <v>223.79139999084555</v>
      </c>
      <c r="AH3051" s="4">
        <f t="shared" si="239"/>
        <v>5.7577832334896453E-2</v>
      </c>
    </row>
    <row r="3052" spans="1:34" x14ac:dyDescent="0.3">
      <c r="A3052" s="2" t="s">
        <v>14483</v>
      </c>
      <c r="B3052" s="2" t="s">
        <v>14482</v>
      </c>
      <c r="C3052" s="2" t="s">
        <v>226</v>
      </c>
      <c r="D3052" s="2">
        <v>2016</v>
      </c>
      <c r="E3052" s="2" t="s">
        <v>106</v>
      </c>
      <c r="F3052" s="2">
        <v>0</v>
      </c>
      <c r="G3052" s="2">
        <v>21.3587621</v>
      </c>
      <c r="H3052" s="2">
        <v>0.15390000000000001</v>
      </c>
      <c r="I3052" s="2">
        <v>2.78</v>
      </c>
      <c r="J3052" s="2">
        <v>0.24801498999999999</v>
      </c>
      <c r="K3052" s="2">
        <v>8.15</v>
      </c>
      <c r="L3052" s="2">
        <v>2.5600000000000001E-2</v>
      </c>
      <c r="M3052" s="2">
        <v>0</v>
      </c>
      <c r="N3052" s="2">
        <v>691</v>
      </c>
      <c r="P3052" s="2">
        <v>5857</v>
      </c>
      <c r="Q3052" s="2">
        <v>1.02</v>
      </c>
      <c r="R3052" s="2">
        <v>1.01</v>
      </c>
      <c r="S3052" s="2">
        <v>-0.01</v>
      </c>
      <c r="T3052" s="2" t="s">
        <v>5</v>
      </c>
      <c r="U3052" s="2">
        <v>4.43</v>
      </c>
      <c r="V3052" s="2" t="s">
        <v>14484</v>
      </c>
      <c r="W3052" s="2">
        <v>295.40256249999999</v>
      </c>
      <c r="X3052" s="2" t="s">
        <v>14485</v>
      </c>
      <c r="Y3052" s="2">
        <v>50.478599199999998</v>
      </c>
      <c r="Z3052" s="2">
        <v>1259.46</v>
      </c>
      <c r="AA3052" s="2">
        <v>15.326000000000001</v>
      </c>
      <c r="AB3052" s="2">
        <v>13.738</v>
      </c>
      <c r="AC3052" s="2">
        <v>15.2216</v>
      </c>
      <c r="AD3052" s="4">
        <f t="shared" si="235"/>
        <v>0.37933526684164814</v>
      </c>
      <c r="AE3052" s="4">
        <f t="shared" si="236"/>
        <v>1.0545520418197818</v>
      </c>
      <c r="AF3052" s="4">
        <f t="shared" si="237"/>
        <v>1.7122075447383689</v>
      </c>
      <c r="AG3052" s="4">
        <f t="shared" si="238"/>
        <v>46.378195820347315</v>
      </c>
      <c r="AH3052" s="4">
        <f t="shared" si="239"/>
        <v>6.5135444725313657E-2</v>
      </c>
    </row>
    <row r="3053" spans="1:34" x14ac:dyDescent="0.3">
      <c r="A3053" s="2" t="s">
        <v>15279</v>
      </c>
      <c r="B3053" s="2" t="s">
        <v>15278</v>
      </c>
      <c r="C3053" s="2" t="s">
        <v>226</v>
      </c>
      <c r="D3053" s="2">
        <v>2025</v>
      </c>
      <c r="E3053" s="2" t="s">
        <v>227</v>
      </c>
      <c r="F3053" s="2">
        <v>0</v>
      </c>
      <c r="G3053" s="2">
        <v>4.1627340000000004</v>
      </c>
      <c r="H3053" s="2">
        <v>6.4000000000000001E-2</v>
      </c>
      <c r="I3053" s="2">
        <v>18.04645893</v>
      </c>
      <c r="J3053" s="2">
        <v>1.61</v>
      </c>
      <c r="K3053" s="2">
        <v>355.96781584000001</v>
      </c>
      <c r="L3053" s="2">
        <v>1.1200000000000001</v>
      </c>
      <c r="M3053" s="2">
        <v>0</v>
      </c>
      <c r="N3053" s="2">
        <v>1410</v>
      </c>
      <c r="P3053" s="2">
        <v>5710</v>
      </c>
      <c r="Q3053" s="2">
        <v>1.7</v>
      </c>
      <c r="R3053" s="2">
        <v>0.96</v>
      </c>
      <c r="S3053" s="2">
        <v>0</v>
      </c>
      <c r="T3053" s="2" t="s">
        <v>5</v>
      </c>
      <c r="U3053" s="2">
        <v>4.43</v>
      </c>
      <c r="V3053" s="2" t="s">
        <v>15280</v>
      </c>
      <c r="W3053" s="2">
        <v>80.421253300000004</v>
      </c>
      <c r="X3053" s="2" t="s">
        <v>15281</v>
      </c>
      <c r="Y3053" s="2">
        <v>-38.656827</v>
      </c>
      <c r="Z3053" s="2">
        <v>497.37599999999998</v>
      </c>
      <c r="AA3053" s="2">
        <v>13.519</v>
      </c>
      <c r="AB3053" s="2">
        <v>11.775</v>
      </c>
      <c r="AC3053" s="2">
        <v>13.303000000000001</v>
      </c>
      <c r="AD3053" s="4">
        <f t="shared" si="235"/>
        <v>6.0566815719073901E-2</v>
      </c>
      <c r="AE3053" s="4">
        <f t="shared" si="236"/>
        <v>1.0930165523951456</v>
      </c>
      <c r="AF3053" s="4">
        <f t="shared" si="237"/>
        <v>4.441292415796239</v>
      </c>
      <c r="AG3053" s="4">
        <f t="shared" si="238"/>
        <v>672.93354467936831</v>
      </c>
      <c r="AH3053" s="4">
        <f t="shared" si="239"/>
        <v>0.11827686692704302</v>
      </c>
    </row>
    <row r="3054" spans="1:34" x14ac:dyDescent="0.3">
      <c r="A3054" s="2" t="s">
        <v>7258</v>
      </c>
      <c r="B3054" s="2" t="s">
        <v>7257</v>
      </c>
      <c r="C3054" s="2" t="s">
        <v>226</v>
      </c>
      <c r="D3054" s="2">
        <v>2016</v>
      </c>
      <c r="E3054" s="2" t="s">
        <v>106</v>
      </c>
      <c r="F3054" s="2">
        <v>0</v>
      </c>
      <c r="G3054" s="2">
        <v>3.7308989800000001</v>
      </c>
      <c r="H3054" s="2">
        <v>4.7300000000000002E-2</v>
      </c>
      <c r="I3054" s="2">
        <v>1.44</v>
      </c>
      <c r="J3054" s="2">
        <v>0.1284682</v>
      </c>
      <c r="K3054" s="2">
        <v>2.67</v>
      </c>
      <c r="L3054" s="2">
        <v>8.3899999999999999E-3</v>
      </c>
      <c r="M3054" s="2">
        <v>0</v>
      </c>
      <c r="N3054" s="2">
        <v>1128</v>
      </c>
      <c r="P3054" s="2">
        <v>5833</v>
      </c>
      <c r="Q3054" s="2">
        <v>1.01</v>
      </c>
      <c r="R3054" s="2">
        <v>1.02</v>
      </c>
      <c r="S3054" s="2">
        <v>0.02</v>
      </c>
      <c r="T3054" s="2" t="s">
        <v>5</v>
      </c>
      <c r="U3054" s="2">
        <v>4.43</v>
      </c>
      <c r="V3054" s="2" t="s">
        <v>7259</v>
      </c>
      <c r="W3054" s="2">
        <v>294.18918239999999</v>
      </c>
      <c r="X3054" s="2" t="s">
        <v>7260</v>
      </c>
      <c r="Y3054" s="2">
        <v>45.1515263</v>
      </c>
      <c r="Z3054" s="2">
        <v>1217.73</v>
      </c>
      <c r="AA3054" s="2">
        <v>15.146000000000001</v>
      </c>
      <c r="AB3054" s="2">
        <v>13.301</v>
      </c>
      <c r="AC3054" s="2">
        <v>14.9307</v>
      </c>
      <c r="AD3054" s="4">
        <f t="shared" si="235"/>
        <v>0.89417759773662553</v>
      </c>
      <c r="AE3054" s="4">
        <f t="shared" si="236"/>
        <v>1.2876157407407407</v>
      </c>
      <c r="AF3054" s="4">
        <f t="shared" si="237"/>
        <v>1.3616778865306827</v>
      </c>
      <c r="AG3054" s="4">
        <f t="shared" si="238"/>
        <v>473.56350011441879</v>
      </c>
      <c r="AH3054" s="4">
        <f t="shared" si="239"/>
        <v>4.0543369068365691E-2</v>
      </c>
    </row>
    <row r="3055" spans="1:34" x14ac:dyDescent="0.3">
      <c r="A3055" s="2" t="s">
        <v>8512</v>
      </c>
      <c r="B3055" s="2" t="s">
        <v>8511</v>
      </c>
      <c r="C3055" s="2" t="s">
        <v>226</v>
      </c>
      <c r="D3055" s="2">
        <v>2016</v>
      </c>
      <c r="E3055" s="2" t="s">
        <v>106</v>
      </c>
      <c r="F3055" s="2">
        <v>0</v>
      </c>
      <c r="G3055" s="2">
        <v>20.3505213</v>
      </c>
      <c r="H3055" s="2">
        <v>0.14061999999999999</v>
      </c>
      <c r="I3055" s="2">
        <v>1</v>
      </c>
      <c r="J3055" s="2">
        <v>8.9214020000000005E-2</v>
      </c>
      <c r="K3055" s="2">
        <v>0.97199999999999998</v>
      </c>
      <c r="L3055" s="2">
        <v>3.0599999999999998E-3</v>
      </c>
      <c r="M3055" s="2">
        <v>0</v>
      </c>
      <c r="N3055" s="2">
        <v>695</v>
      </c>
      <c r="P3055" s="2">
        <v>5839</v>
      </c>
      <c r="Q3055" s="2">
        <v>1.02</v>
      </c>
      <c r="R3055" s="2">
        <v>1.02</v>
      </c>
      <c r="S3055" s="2">
        <v>0.02</v>
      </c>
      <c r="T3055" s="2" t="s">
        <v>5</v>
      </c>
      <c r="U3055" s="2">
        <v>4.43</v>
      </c>
      <c r="V3055" s="2" t="s">
        <v>8513</v>
      </c>
      <c r="W3055" s="2">
        <v>290.94989659999999</v>
      </c>
      <c r="X3055" s="2" t="s">
        <v>8514</v>
      </c>
      <c r="Y3055" s="2">
        <v>40.605196999999997</v>
      </c>
      <c r="Z3055" s="2">
        <v>991.84500000000003</v>
      </c>
      <c r="AA3055" s="2">
        <v>14.038</v>
      </c>
      <c r="AB3055" s="2">
        <v>12.339</v>
      </c>
      <c r="AC3055" s="2">
        <v>13.8576</v>
      </c>
      <c r="AD3055" s="4">
        <f t="shared" si="235"/>
        <v>0.97199999999999998</v>
      </c>
      <c r="AE3055" s="4">
        <f t="shared" si="236"/>
        <v>0.97199999999999998</v>
      </c>
      <c r="AF3055" s="4">
        <f t="shared" si="237"/>
        <v>0.98590060350929898</v>
      </c>
      <c r="AG3055" s="4">
        <f t="shared" si="238"/>
        <v>54.871888491814467</v>
      </c>
      <c r="AH3055" s="4">
        <f t="shared" si="239"/>
        <v>3.7397341497479954E-2</v>
      </c>
    </row>
    <row r="3056" spans="1:34" x14ac:dyDescent="0.3">
      <c r="A3056" s="2" t="s">
        <v>9032</v>
      </c>
      <c r="B3056" s="2" t="s">
        <v>9031</v>
      </c>
      <c r="C3056" s="2" t="s">
        <v>226</v>
      </c>
      <c r="D3056" s="2">
        <v>2016</v>
      </c>
      <c r="E3056" s="2" t="s">
        <v>106</v>
      </c>
      <c r="F3056" s="2">
        <v>0</v>
      </c>
      <c r="G3056" s="2">
        <v>1.7911102050000001</v>
      </c>
      <c r="H3056" s="2">
        <v>2.9600000000000001E-2</v>
      </c>
      <c r="I3056" s="2">
        <v>1.46</v>
      </c>
      <c r="J3056" s="2">
        <v>0.13025248</v>
      </c>
      <c r="K3056" s="2">
        <v>2.73</v>
      </c>
      <c r="L3056" s="2">
        <v>8.5900000000000004E-3</v>
      </c>
      <c r="M3056" s="2">
        <v>0</v>
      </c>
      <c r="N3056" s="2">
        <v>1549</v>
      </c>
      <c r="P3056" s="2">
        <v>5857</v>
      </c>
      <c r="Q3056" s="2">
        <v>1.03</v>
      </c>
      <c r="R3056" s="2">
        <v>1.03</v>
      </c>
      <c r="S3056" s="2">
        <v>0.03</v>
      </c>
      <c r="T3056" s="2" t="s">
        <v>5</v>
      </c>
      <c r="U3056" s="2">
        <v>4.43</v>
      </c>
      <c r="V3056" s="2" t="s">
        <v>9033</v>
      </c>
      <c r="W3056" s="2">
        <v>287.40298639999997</v>
      </c>
      <c r="X3056" s="2" t="s">
        <v>9034</v>
      </c>
      <c r="Y3056" s="2">
        <v>46.574008399999997</v>
      </c>
      <c r="Z3056" s="2">
        <v>817.53399999999999</v>
      </c>
      <c r="AA3056" s="2">
        <v>14.576000000000001</v>
      </c>
      <c r="AB3056" s="2">
        <v>13.032</v>
      </c>
      <c r="AC3056" s="2">
        <v>14.4764</v>
      </c>
      <c r="AD3056" s="4">
        <f t="shared" si="235"/>
        <v>0.87721102162630438</v>
      </c>
      <c r="AE3056" s="4">
        <f t="shared" si="236"/>
        <v>1.2807280915744044</v>
      </c>
      <c r="AF3056" s="4">
        <f t="shared" si="237"/>
        <v>1.3674293450480832</v>
      </c>
      <c r="AG3056" s="4">
        <f t="shared" si="238"/>
        <v>1278.4441886976947</v>
      </c>
      <c r="AH3056" s="4">
        <f t="shared" si="239"/>
        <v>3.4743949630947235E-2</v>
      </c>
    </row>
    <row r="3057" spans="1:34" x14ac:dyDescent="0.3">
      <c r="A3057" s="2" t="s">
        <v>13307</v>
      </c>
      <c r="B3057" s="2" t="s">
        <v>13311</v>
      </c>
      <c r="C3057" s="2" t="s">
        <v>226</v>
      </c>
      <c r="D3057" s="2">
        <v>2016</v>
      </c>
      <c r="E3057" s="2" t="s">
        <v>106</v>
      </c>
      <c r="F3057" s="2">
        <v>0</v>
      </c>
      <c r="G3057" s="2">
        <v>6.2171291999999996</v>
      </c>
      <c r="H3057" s="2">
        <v>7.1169999999999997E-2</v>
      </c>
      <c r="I3057" s="2">
        <v>1.32</v>
      </c>
      <c r="J3057" s="2">
        <v>0.11776251</v>
      </c>
      <c r="K3057" s="2">
        <v>2.2999999999999998</v>
      </c>
      <c r="L3057" s="2">
        <v>7.2399999999999999E-3</v>
      </c>
      <c r="M3057" s="2">
        <v>0</v>
      </c>
      <c r="N3057" s="2">
        <v>1098</v>
      </c>
      <c r="P3057" s="2">
        <v>5808</v>
      </c>
      <c r="Q3057" s="2">
        <v>1.01</v>
      </c>
      <c r="R3057" s="2">
        <v>1.01</v>
      </c>
      <c r="S3057" s="2">
        <v>0.03</v>
      </c>
      <c r="T3057" s="2" t="s">
        <v>5</v>
      </c>
      <c r="U3057" s="2">
        <v>4.43</v>
      </c>
      <c r="V3057" s="2" t="s">
        <v>13308</v>
      </c>
      <c r="W3057" s="2">
        <v>294.28096790000001</v>
      </c>
      <c r="X3057" s="2" t="s">
        <v>13309</v>
      </c>
      <c r="Y3057" s="2">
        <v>42.290929499999997</v>
      </c>
      <c r="Z3057" s="2">
        <v>1539.63</v>
      </c>
      <c r="AA3057" s="2">
        <v>14.968999999999999</v>
      </c>
      <c r="AB3057" s="2">
        <v>13.214</v>
      </c>
      <c r="AC3057" s="2">
        <v>14.815899999999999</v>
      </c>
      <c r="AD3057" s="4">
        <f t="shared" si="235"/>
        <v>1.0000139132370536</v>
      </c>
      <c r="AE3057" s="4">
        <f t="shared" si="236"/>
        <v>1.3200183654729107</v>
      </c>
      <c r="AF3057" s="4">
        <f t="shared" si="237"/>
        <v>1.3200091827045153</v>
      </c>
      <c r="AG3057" s="4">
        <f t="shared" si="238"/>
        <v>205.61040884181682</v>
      </c>
      <c r="AH3057" s="4">
        <f t="shared" si="239"/>
        <v>3.983600537970948E-2</v>
      </c>
    </row>
    <row r="3058" spans="1:34" x14ac:dyDescent="0.3">
      <c r="A3058" s="2" t="s">
        <v>8554</v>
      </c>
      <c r="B3058" s="2" t="s">
        <v>8553</v>
      </c>
      <c r="C3058" s="2" t="s">
        <v>226</v>
      </c>
      <c r="D3058" s="2">
        <v>2016</v>
      </c>
      <c r="E3058" s="2" t="s">
        <v>106</v>
      </c>
      <c r="F3058" s="2">
        <v>0</v>
      </c>
      <c r="G3058" s="2">
        <v>14.2563227</v>
      </c>
      <c r="H3058" s="2">
        <v>0.1187</v>
      </c>
      <c r="I3058" s="2">
        <v>1.56</v>
      </c>
      <c r="J3058" s="2">
        <v>0.13917388</v>
      </c>
      <c r="K3058" s="2">
        <v>3.05</v>
      </c>
      <c r="L3058" s="2">
        <v>9.6100000000000005E-3</v>
      </c>
      <c r="M3058" s="2">
        <v>0</v>
      </c>
      <c r="N3058" s="2">
        <v>797</v>
      </c>
      <c r="P3058" s="2">
        <v>5831</v>
      </c>
      <c r="Q3058" s="2">
        <v>1.02</v>
      </c>
      <c r="R3058" s="2">
        <v>1.02</v>
      </c>
      <c r="S3058" s="2">
        <v>0.03</v>
      </c>
      <c r="T3058" s="2" t="s">
        <v>5</v>
      </c>
      <c r="U3058" s="2">
        <v>4.43</v>
      </c>
      <c r="V3058" s="2" t="s">
        <v>8555</v>
      </c>
      <c r="W3058" s="2">
        <v>292.54570960000001</v>
      </c>
      <c r="X3058" s="2" t="s">
        <v>8556</v>
      </c>
      <c r="Y3058" s="2">
        <v>49.416898099999997</v>
      </c>
      <c r="Z3058" s="2">
        <v>1697.81</v>
      </c>
      <c r="AA3058" s="2">
        <v>15.464</v>
      </c>
      <c r="AB3058" s="2">
        <v>13.645</v>
      </c>
      <c r="AC3058" s="2">
        <v>15.1663</v>
      </c>
      <c r="AD3058" s="4">
        <f t="shared" si="235"/>
        <v>0.8033893019100119</v>
      </c>
      <c r="AE3058" s="4">
        <f t="shared" si="236"/>
        <v>1.2532873109796185</v>
      </c>
      <c r="AF3058" s="4">
        <f t="shared" si="237"/>
        <v>1.3982589907196037</v>
      </c>
      <c r="AG3058" s="4">
        <f t="shared" si="238"/>
        <v>76.588033974316559</v>
      </c>
      <c r="AH3058" s="4">
        <f t="shared" si="239"/>
        <v>4.9528874575574269E-2</v>
      </c>
    </row>
    <row r="3059" spans="1:34" x14ac:dyDescent="0.3">
      <c r="A3059" s="2" t="s">
        <v>6871</v>
      </c>
      <c r="B3059" s="2" t="s">
        <v>6870</v>
      </c>
      <c r="C3059" s="2" t="s">
        <v>226</v>
      </c>
      <c r="D3059" s="2">
        <v>2016</v>
      </c>
      <c r="E3059" s="2" t="s">
        <v>106</v>
      </c>
      <c r="F3059" s="2">
        <v>0</v>
      </c>
      <c r="G3059" s="2">
        <v>16.92344113</v>
      </c>
      <c r="H3059" s="2">
        <v>0.13038</v>
      </c>
      <c r="I3059" s="2">
        <v>3.63</v>
      </c>
      <c r="J3059" s="2">
        <v>0.32384690999999999</v>
      </c>
      <c r="K3059" s="2">
        <v>12.8</v>
      </c>
      <c r="L3059" s="2">
        <v>4.0300000000000002E-2</v>
      </c>
      <c r="M3059" s="2">
        <v>0</v>
      </c>
      <c r="N3059" s="2">
        <v>702</v>
      </c>
      <c r="P3059" s="2">
        <v>5806</v>
      </c>
      <c r="Q3059" s="2">
        <v>1.01</v>
      </c>
      <c r="R3059" s="2">
        <v>1.01</v>
      </c>
      <c r="S3059" s="2">
        <v>0.03</v>
      </c>
      <c r="T3059" s="2" t="s">
        <v>5</v>
      </c>
      <c r="U3059" s="2">
        <v>4.43</v>
      </c>
      <c r="V3059" s="2" t="s">
        <v>6872</v>
      </c>
      <c r="W3059" s="2">
        <v>294.6481708</v>
      </c>
      <c r="X3059" s="2" t="s">
        <v>6873</v>
      </c>
      <c r="Y3059" s="2">
        <v>46.392317300000002</v>
      </c>
      <c r="Z3059" s="2">
        <v>1473.61</v>
      </c>
      <c r="AA3059" s="2">
        <v>16.096</v>
      </c>
      <c r="AB3059" s="2">
        <v>14.161</v>
      </c>
      <c r="AC3059" s="2">
        <v>15.8316</v>
      </c>
      <c r="AD3059" s="4">
        <f t="shared" si="235"/>
        <v>0.26760245572919822</v>
      </c>
      <c r="AE3059" s="4">
        <f t="shared" si="236"/>
        <v>0.97139691429698949</v>
      </c>
      <c r="AF3059" s="4">
        <f t="shared" si="237"/>
        <v>1.877810107252081</v>
      </c>
      <c r="AG3059" s="4">
        <f t="shared" si="238"/>
        <v>61.181309767001125</v>
      </c>
      <c r="AH3059" s="4">
        <f t="shared" si="239"/>
        <v>7.0873375297537719E-2</v>
      </c>
    </row>
    <row r="3060" spans="1:34" x14ac:dyDescent="0.3">
      <c r="A3060" s="2" t="s">
        <v>13307</v>
      </c>
      <c r="B3060" s="2" t="s">
        <v>13306</v>
      </c>
      <c r="C3060" s="2" t="s">
        <v>226</v>
      </c>
      <c r="D3060" s="2">
        <v>2016</v>
      </c>
      <c r="E3060" s="2" t="s">
        <v>106</v>
      </c>
      <c r="F3060" s="2">
        <v>0</v>
      </c>
      <c r="G3060" s="2">
        <v>21.053585959999999</v>
      </c>
      <c r="H3060" s="2">
        <v>0.16052</v>
      </c>
      <c r="I3060" s="2">
        <v>2.65</v>
      </c>
      <c r="J3060" s="2">
        <v>0.23641715999999999</v>
      </c>
      <c r="K3060" s="2">
        <v>7.51</v>
      </c>
      <c r="L3060" s="2">
        <v>2.3599999999999999E-2</v>
      </c>
      <c r="M3060" s="2">
        <v>0</v>
      </c>
      <c r="N3060" s="2">
        <v>731</v>
      </c>
      <c r="P3060" s="2">
        <v>5808</v>
      </c>
      <c r="Q3060" s="2">
        <v>1.01</v>
      </c>
      <c r="R3060" s="2">
        <v>1.01</v>
      </c>
      <c r="S3060" s="2">
        <v>0.03</v>
      </c>
      <c r="T3060" s="2" t="s">
        <v>5</v>
      </c>
      <c r="U3060" s="2">
        <v>4.43</v>
      </c>
      <c r="V3060" s="2" t="s">
        <v>13308</v>
      </c>
      <c r="W3060" s="2">
        <v>294.28096790000001</v>
      </c>
      <c r="X3060" s="2" t="s">
        <v>13309</v>
      </c>
      <c r="Y3060" s="2">
        <v>42.290929499999997</v>
      </c>
      <c r="Z3060" s="2">
        <v>1539.63</v>
      </c>
      <c r="AA3060" s="2">
        <v>14.968999999999999</v>
      </c>
      <c r="AB3060" s="2">
        <v>13.214</v>
      </c>
      <c r="AC3060" s="2">
        <v>14.815899999999999</v>
      </c>
      <c r="AD3060" s="4">
        <f t="shared" si="235"/>
        <v>0.40355461219664557</v>
      </c>
      <c r="AE3060" s="4">
        <f t="shared" si="236"/>
        <v>1.0694197223211106</v>
      </c>
      <c r="AF3060" s="4">
        <f t="shared" si="237"/>
        <v>1.6834376329852387</v>
      </c>
      <c r="AG3060" s="4">
        <f t="shared" si="238"/>
        <v>40.418549708380461</v>
      </c>
      <c r="AH3060" s="4">
        <f t="shared" si="239"/>
        <v>6.2264190051132831E-2</v>
      </c>
    </row>
    <row r="3061" spans="1:34" x14ac:dyDescent="0.3">
      <c r="A3061" s="2" t="s">
        <v>6916</v>
      </c>
      <c r="B3061" s="2" t="s">
        <v>6915</v>
      </c>
      <c r="C3061" s="2" t="s">
        <v>226</v>
      </c>
      <c r="D3061" s="2">
        <v>2016</v>
      </c>
      <c r="E3061" s="2" t="s">
        <v>106</v>
      </c>
      <c r="F3061" s="2">
        <v>0</v>
      </c>
      <c r="G3061" s="2">
        <v>34.351187400000001</v>
      </c>
      <c r="H3061" s="2">
        <v>0.21010000000000001</v>
      </c>
      <c r="I3061" s="2">
        <v>2.77</v>
      </c>
      <c r="J3061" s="2">
        <v>0.24712285000000001</v>
      </c>
      <c r="K3061" s="2">
        <v>8.1</v>
      </c>
      <c r="L3061" s="2">
        <v>2.5499999999999998E-2</v>
      </c>
      <c r="M3061" s="2">
        <v>0</v>
      </c>
      <c r="N3061" s="2">
        <v>576</v>
      </c>
      <c r="P3061" s="2">
        <v>5816</v>
      </c>
      <c r="Q3061" s="2">
        <v>1.02</v>
      </c>
      <c r="R3061" s="2">
        <v>1.02</v>
      </c>
      <c r="S3061" s="2">
        <v>0.03</v>
      </c>
      <c r="T3061" s="2" t="s">
        <v>5</v>
      </c>
      <c r="U3061" s="2">
        <v>4.43</v>
      </c>
      <c r="V3061" s="2" t="s">
        <v>6917</v>
      </c>
      <c r="W3061" s="2">
        <v>291.03363330000002</v>
      </c>
      <c r="X3061" s="2" t="s">
        <v>6918</v>
      </c>
      <c r="Y3061" s="2">
        <v>42.267844799999999</v>
      </c>
      <c r="Z3061" s="2">
        <v>1101.42</v>
      </c>
      <c r="AA3061" s="2">
        <v>14.923</v>
      </c>
      <c r="AB3061" s="2">
        <v>13.496</v>
      </c>
      <c r="AC3061" s="2">
        <v>14.9984</v>
      </c>
      <c r="AD3061" s="4">
        <f t="shared" si="235"/>
        <v>0.3811059346051387</v>
      </c>
      <c r="AE3061" s="4">
        <f t="shared" si="236"/>
        <v>1.0556634388562343</v>
      </c>
      <c r="AF3061" s="4">
        <f t="shared" si="237"/>
        <v>1.7100256505771394</v>
      </c>
      <c r="AG3061" s="4">
        <f t="shared" si="238"/>
        <v>24.195560105203239</v>
      </c>
      <c r="AH3061" s="4">
        <f t="shared" si="239"/>
        <v>7.125106877404748E-2</v>
      </c>
    </row>
    <row r="3062" spans="1:34" x14ac:dyDescent="0.3">
      <c r="A3062" s="2" t="s">
        <v>14732</v>
      </c>
      <c r="B3062" s="2" t="s">
        <v>14731</v>
      </c>
      <c r="C3062" s="2" t="s">
        <v>226</v>
      </c>
      <c r="D3062" s="2">
        <v>2016</v>
      </c>
      <c r="E3062" s="2" t="s">
        <v>106</v>
      </c>
      <c r="F3062" s="2">
        <v>0</v>
      </c>
      <c r="G3062" s="2">
        <v>52.068860100000002</v>
      </c>
      <c r="H3062" s="2">
        <v>0.27389999999999998</v>
      </c>
      <c r="I3062" s="2">
        <v>2.31</v>
      </c>
      <c r="J3062" s="2">
        <v>0.2060844</v>
      </c>
      <c r="K3062" s="2">
        <v>5.95</v>
      </c>
      <c r="L3062" s="2">
        <v>1.8700000000000001E-2</v>
      </c>
      <c r="M3062" s="2">
        <v>0</v>
      </c>
      <c r="N3062" s="2">
        <v>524</v>
      </c>
      <c r="P3062" s="2">
        <v>5806</v>
      </c>
      <c r="Q3062" s="2">
        <v>1.01</v>
      </c>
      <c r="R3062" s="2">
        <v>1.01</v>
      </c>
      <c r="S3062" s="2">
        <v>0.03</v>
      </c>
      <c r="T3062" s="2" t="s">
        <v>5</v>
      </c>
      <c r="U3062" s="2">
        <v>4.43</v>
      </c>
      <c r="V3062" s="2" t="s">
        <v>14733</v>
      </c>
      <c r="W3062" s="2">
        <v>289.67933959999999</v>
      </c>
      <c r="X3062" s="2" t="s">
        <v>14734</v>
      </c>
      <c r="Y3062" s="2">
        <v>40.700426499999999</v>
      </c>
      <c r="Z3062" s="2">
        <v>921.36099999999999</v>
      </c>
      <c r="AA3062" s="2">
        <v>14.430999999999999</v>
      </c>
      <c r="AB3062" s="2">
        <v>12.686999999999999</v>
      </c>
      <c r="AC3062" s="2">
        <v>14.259499999999999</v>
      </c>
      <c r="AD3062" s="4">
        <f t="shared" si="235"/>
        <v>0.48270414268052991</v>
      </c>
      <c r="AE3062" s="4">
        <f t="shared" si="236"/>
        <v>1.1150465695920242</v>
      </c>
      <c r="AF3062" s="4">
        <f t="shared" si="237"/>
        <v>1.6049166881048922</v>
      </c>
      <c r="AG3062" s="4">
        <f t="shared" si="238"/>
        <v>13.862981989339138</v>
      </c>
      <c r="AH3062" s="4">
        <f t="shared" si="239"/>
        <v>7.0111111050012095E-2</v>
      </c>
    </row>
    <row r="3063" spans="1:34" x14ac:dyDescent="0.3">
      <c r="A3063" s="2" t="s">
        <v>13307</v>
      </c>
      <c r="B3063" s="2" t="s">
        <v>13310</v>
      </c>
      <c r="C3063" s="2" t="s">
        <v>226</v>
      </c>
      <c r="D3063" s="2">
        <v>2016</v>
      </c>
      <c r="E3063" s="2" t="s">
        <v>106</v>
      </c>
      <c r="F3063" s="2">
        <v>0</v>
      </c>
      <c r="G3063" s="2">
        <v>127.90757739999999</v>
      </c>
      <c r="H3063" s="2">
        <v>0.53439000000000003</v>
      </c>
      <c r="I3063" s="2">
        <v>6.5</v>
      </c>
      <c r="J3063" s="2">
        <v>0.57989115999999996</v>
      </c>
      <c r="K3063" s="2">
        <v>34.5</v>
      </c>
      <c r="L3063" s="2">
        <v>0.108</v>
      </c>
      <c r="M3063" s="2">
        <v>0</v>
      </c>
      <c r="N3063" s="2">
        <v>401</v>
      </c>
      <c r="P3063" s="2">
        <v>5808</v>
      </c>
      <c r="Q3063" s="2">
        <v>1.01</v>
      </c>
      <c r="R3063" s="2">
        <v>1.01</v>
      </c>
      <c r="S3063" s="2">
        <v>0.03</v>
      </c>
      <c r="T3063" s="2" t="s">
        <v>5</v>
      </c>
      <c r="U3063" s="2">
        <v>4.43</v>
      </c>
      <c r="V3063" s="2" t="s">
        <v>13308</v>
      </c>
      <c r="W3063" s="2">
        <v>294.28096790000001</v>
      </c>
      <c r="X3063" s="2" t="s">
        <v>13309</v>
      </c>
      <c r="Y3063" s="2">
        <v>42.290929499999997</v>
      </c>
      <c r="Z3063" s="2">
        <v>1539.63</v>
      </c>
      <c r="AA3063" s="2">
        <v>14.968999999999999</v>
      </c>
      <c r="AB3063" s="2">
        <v>13.214</v>
      </c>
      <c r="AC3063" s="2">
        <v>14.815899999999999</v>
      </c>
      <c r="AD3063" s="4">
        <f t="shared" si="235"/>
        <v>0.12562585343650431</v>
      </c>
      <c r="AE3063" s="4">
        <f t="shared" si="236"/>
        <v>0.81656804733727806</v>
      </c>
      <c r="AF3063" s="4">
        <f t="shared" si="237"/>
        <v>2.3038429433649132</v>
      </c>
      <c r="AG3063" s="4">
        <f t="shared" si="238"/>
        <v>3.6468876406253838</v>
      </c>
      <c r="AH3063" s="4">
        <f t="shared" si="239"/>
        <v>0.11504842640464624</v>
      </c>
    </row>
    <row r="3064" spans="1:34" x14ac:dyDescent="0.3">
      <c r="A3064" s="2" t="s">
        <v>9536</v>
      </c>
      <c r="B3064" s="2" t="s">
        <v>9535</v>
      </c>
      <c r="C3064" s="2" t="s">
        <v>226</v>
      </c>
      <c r="D3064" s="2">
        <v>2016</v>
      </c>
      <c r="E3064" s="2" t="s">
        <v>106</v>
      </c>
      <c r="F3064" s="2">
        <v>0</v>
      </c>
      <c r="G3064" s="2">
        <v>425.47784999999999</v>
      </c>
      <c r="H3064" s="2">
        <v>1.12191</v>
      </c>
      <c r="I3064" s="2">
        <v>3.23</v>
      </c>
      <c r="J3064" s="2">
        <v>0.28816130000000001</v>
      </c>
      <c r="K3064" s="2">
        <v>10.5</v>
      </c>
      <c r="L3064" s="2">
        <v>3.3099999999999997E-2</v>
      </c>
      <c r="M3064" s="2">
        <v>0</v>
      </c>
      <c r="N3064" s="2">
        <v>248</v>
      </c>
      <c r="P3064" s="2">
        <v>5797</v>
      </c>
      <c r="Q3064" s="2">
        <v>1.02</v>
      </c>
      <c r="R3064" s="2">
        <v>1.01</v>
      </c>
      <c r="S3064" s="2">
        <v>0.03</v>
      </c>
      <c r="T3064" s="2" t="s">
        <v>5</v>
      </c>
      <c r="U3064" s="2">
        <v>4.43</v>
      </c>
      <c r="V3064" s="2" t="s">
        <v>9537</v>
      </c>
      <c r="W3064" s="2">
        <v>294.05756810000003</v>
      </c>
      <c r="X3064" s="2" t="s">
        <v>9538</v>
      </c>
      <c r="Y3064" s="2">
        <v>46.440984399999998</v>
      </c>
      <c r="Z3064" s="2">
        <v>1947.54</v>
      </c>
      <c r="AA3064" s="2">
        <v>15.807</v>
      </c>
      <c r="AB3064" s="2">
        <v>14.231</v>
      </c>
      <c r="AC3064" s="2">
        <v>15.791600000000001</v>
      </c>
      <c r="AD3064" s="4">
        <f t="shared" si="235"/>
        <v>0.31158872353880984</v>
      </c>
      <c r="AE3064" s="4">
        <f t="shared" si="236"/>
        <v>1.0064315770303558</v>
      </c>
      <c r="AF3064" s="4">
        <f t="shared" si="237"/>
        <v>1.8029902922112615</v>
      </c>
      <c r="AG3064" s="4">
        <f t="shared" si="238"/>
        <v>0.83750490036969427</v>
      </c>
      <c r="AH3064" s="4">
        <f t="shared" si="239"/>
        <v>0.1144899980454704</v>
      </c>
    </row>
    <row r="3065" spans="1:34" x14ac:dyDescent="0.3">
      <c r="A3065" s="2" t="s">
        <v>9188</v>
      </c>
      <c r="B3065" s="2" t="s">
        <v>9187</v>
      </c>
      <c r="C3065" s="2" t="s">
        <v>226</v>
      </c>
      <c r="D3065" s="2">
        <v>2016</v>
      </c>
      <c r="E3065" s="2" t="s">
        <v>106</v>
      </c>
      <c r="F3065" s="2">
        <v>0</v>
      </c>
      <c r="G3065" s="2">
        <v>3.0319574399999998</v>
      </c>
      <c r="H3065" s="2">
        <v>4.1750000000000002E-2</v>
      </c>
      <c r="I3065" s="2">
        <v>0.89</v>
      </c>
      <c r="J3065" s="2">
        <v>7.9400479999999996E-2</v>
      </c>
      <c r="K3065" s="2">
        <v>0.64</v>
      </c>
      <c r="L3065" s="2">
        <v>2.0100000000000001E-3</v>
      </c>
      <c r="M3065" s="2">
        <v>0</v>
      </c>
      <c r="N3065" s="2">
        <v>1269</v>
      </c>
      <c r="P3065" s="2">
        <v>5815</v>
      </c>
      <c r="Q3065" s="2">
        <v>1.02</v>
      </c>
      <c r="R3065" s="2">
        <v>1.02</v>
      </c>
      <c r="S3065" s="2">
        <v>0.04</v>
      </c>
      <c r="T3065" s="2" t="s">
        <v>5</v>
      </c>
      <c r="U3065" s="2">
        <v>4.43</v>
      </c>
      <c r="V3065" s="2" t="s">
        <v>9189</v>
      </c>
      <c r="W3065" s="2">
        <v>292.78460130000002</v>
      </c>
      <c r="X3065" s="2" t="s">
        <v>9190</v>
      </c>
      <c r="Y3065" s="2">
        <v>43.216009999999997</v>
      </c>
      <c r="Z3065" s="2">
        <v>502.49700000000001</v>
      </c>
      <c r="AA3065" s="2">
        <v>13.505000000000001</v>
      </c>
      <c r="AB3065" s="2">
        <v>11.868</v>
      </c>
      <c r="AC3065" s="2">
        <v>13.384600000000001</v>
      </c>
      <c r="AD3065" s="4">
        <f t="shared" si="235"/>
        <v>0.90784133770421105</v>
      </c>
      <c r="AE3065" s="4">
        <f t="shared" si="236"/>
        <v>0.80797879055674793</v>
      </c>
      <c r="AF3065" s="4">
        <f t="shared" si="237"/>
        <v>0.84799830400508802</v>
      </c>
      <c r="AG3065" s="4">
        <f t="shared" si="238"/>
        <v>612.31670817153747</v>
      </c>
      <c r="AH3065" s="4">
        <f t="shared" si="239"/>
        <v>2.380478002596783E-2</v>
      </c>
    </row>
    <row r="3066" spans="1:34" x14ac:dyDescent="0.3">
      <c r="A3066" s="2" t="s">
        <v>13470</v>
      </c>
      <c r="B3066" s="2" t="s">
        <v>13469</v>
      </c>
      <c r="C3066" s="2" t="s">
        <v>226</v>
      </c>
      <c r="D3066" s="2">
        <v>2016</v>
      </c>
      <c r="E3066" s="2" t="s">
        <v>106</v>
      </c>
      <c r="F3066" s="2">
        <v>0</v>
      </c>
      <c r="G3066" s="2">
        <v>6.0797288800000002</v>
      </c>
      <c r="H3066" s="2">
        <v>6.6949999999999996E-2</v>
      </c>
      <c r="I3066" s="2">
        <v>1.83</v>
      </c>
      <c r="J3066" s="2">
        <v>0.16326166</v>
      </c>
      <c r="K3066" s="2">
        <v>4.01</v>
      </c>
      <c r="L3066" s="2">
        <v>1.26E-2</v>
      </c>
      <c r="M3066" s="2">
        <v>0</v>
      </c>
      <c r="N3066" s="2">
        <v>1111</v>
      </c>
      <c r="P3066" s="2">
        <v>5382</v>
      </c>
      <c r="Q3066" s="2">
        <v>0.93</v>
      </c>
      <c r="R3066" s="2">
        <v>0.88</v>
      </c>
      <c r="S3066" s="2">
        <v>0.04</v>
      </c>
      <c r="T3066" s="2" t="s">
        <v>5</v>
      </c>
      <c r="U3066" s="2">
        <v>4.43</v>
      </c>
      <c r="V3066" s="2" t="s">
        <v>13471</v>
      </c>
      <c r="W3066" s="2">
        <v>284.91942130000001</v>
      </c>
      <c r="X3066" s="2" t="s">
        <v>13472</v>
      </c>
      <c r="Y3066" s="2">
        <v>41.617209299999999</v>
      </c>
      <c r="Z3066" s="2">
        <v>991.21400000000006</v>
      </c>
      <c r="AA3066" s="2">
        <v>13.657999999999999</v>
      </c>
      <c r="AB3066" s="2">
        <v>11.683</v>
      </c>
      <c r="AC3066" s="2">
        <v>13.518599999999999</v>
      </c>
      <c r="AD3066" s="4">
        <f t="shared" si="235"/>
        <v>0.6543213683899467</v>
      </c>
      <c r="AE3066" s="4">
        <f t="shared" si="236"/>
        <v>1.1974081041536024</v>
      </c>
      <c r="AF3066" s="4">
        <f t="shared" si="237"/>
        <v>1.4802894414948358</v>
      </c>
      <c r="AG3066" s="4">
        <f t="shared" si="238"/>
        <v>145.25442050857859</v>
      </c>
      <c r="AH3066" s="4">
        <f t="shared" si="239"/>
        <v>4.4410903845553761E-2</v>
      </c>
    </row>
    <row r="3067" spans="1:34" x14ac:dyDescent="0.3">
      <c r="A3067" s="2" t="s">
        <v>9581</v>
      </c>
      <c r="B3067" s="2" t="s">
        <v>9580</v>
      </c>
      <c r="C3067" s="2" t="s">
        <v>226</v>
      </c>
      <c r="D3067" s="2">
        <v>2016</v>
      </c>
      <c r="E3067" s="2" t="s">
        <v>106</v>
      </c>
      <c r="F3067" s="2">
        <v>0</v>
      </c>
      <c r="G3067" s="2">
        <v>16.177956099999999</v>
      </c>
      <c r="H3067" s="2">
        <v>0.1285</v>
      </c>
      <c r="I3067" s="2">
        <v>1.78</v>
      </c>
      <c r="J3067" s="2">
        <v>0.15880095999999999</v>
      </c>
      <c r="K3067" s="2">
        <v>3.82</v>
      </c>
      <c r="L3067" s="2">
        <v>1.2E-2</v>
      </c>
      <c r="M3067" s="2">
        <v>0</v>
      </c>
      <c r="N3067" s="2">
        <v>754</v>
      </c>
      <c r="P3067" s="2">
        <v>5812</v>
      </c>
      <c r="Q3067" s="2">
        <v>1.02</v>
      </c>
      <c r="R3067" s="2">
        <v>1.02</v>
      </c>
      <c r="S3067" s="2">
        <v>0.04</v>
      </c>
      <c r="T3067" s="2" t="s">
        <v>5</v>
      </c>
      <c r="U3067" s="2">
        <v>4.43</v>
      </c>
      <c r="V3067" s="2" t="s">
        <v>9582</v>
      </c>
      <c r="W3067" s="2">
        <v>297.47951419999998</v>
      </c>
      <c r="X3067" s="2" t="s">
        <v>9583</v>
      </c>
      <c r="Y3067" s="2">
        <v>48.418582000000001</v>
      </c>
      <c r="Z3067" s="2">
        <v>1202.47</v>
      </c>
      <c r="AA3067" s="2">
        <v>14.566000000000001</v>
      </c>
      <c r="AB3067" s="2">
        <v>12.897</v>
      </c>
      <c r="AC3067" s="2">
        <v>14.4405</v>
      </c>
      <c r="AD3067" s="4">
        <f t="shared" si="235"/>
        <v>0.67733474805275118</v>
      </c>
      <c r="AE3067" s="4">
        <f t="shared" si="236"/>
        <v>1.2056558515338971</v>
      </c>
      <c r="AF3067" s="4">
        <f t="shared" si="237"/>
        <v>1.4649462159855346</v>
      </c>
      <c r="AG3067" s="4">
        <f t="shared" si="238"/>
        <v>64.503957502155771</v>
      </c>
      <c r="AH3067" s="4">
        <f t="shared" si="239"/>
        <v>5.3350194535135349E-2</v>
      </c>
    </row>
    <row r="3068" spans="1:34" x14ac:dyDescent="0.3">
      <c r="A3068" s="2" t="s">
        <v>7288</v>
      </c>
      <c r="B3068" s="2" t="s">
        <v>7287</v>
      </c>
      <c r="C3068" s="2" t="s">
        <v>226</v>
      </c>
      <c r="D3068" s="2">
        <v>2016</v>
      </c>
      <c r="E3068" s="2" t="s">
        <v>106</v>
      </c>
      <c r="F3068" s="2">
        <v>0</v>
      </c>
      <c r="G3068" s="2">
        <v>33.469743000000001</v>
      </c>
      <c r="H3068" s="2">
        <v>0.2006</v>
      </c>
      <c r="I3068" s="2">
        <v>2.0299999999999998</v>
      </c>
      <c r="J3068" s="2">
        <v>0.18110446999999999</v>
      </c>
      <c r="K3068" s="2">
        <v>4.78</v>
      </c>
      <c r="L3068" s="2">
        <v>1.4999999999999999E-2</v>
      </c>
      <c r="M3068" s="2">
        <v>0</v>
      </c>
      <c r="N3068" s="2">
        <v>609</v>
      </c>
      <c r="P3068" s="2">
        <v>5842</v>
      </c>
      <c r="Q3068" s="2">
        <v>1.03</v>
      </c>
      <c r="R3068" s="2">
        <v>1.03</v>
      </c>
      <c r="S3068" s="2">
        <v>0.04</v>
      </c>
      <c r="T3068" s="2" t="s">
        <v>5</v>
      </c>
      <c r="U3068" s="2">
        <v>4.43</v>
      </c>
      <c r="V3068" s="2" t="s">
        <v>7289</v>
      </c>
      <c r="W3068" s="2">
        <v>288.82060580000001</v>
      </c>
      <c r="X3068" s="2" t="s">
        <v>7290</v>
      </c>
      <c r="Y3068" s="2">
        <v>39.522871199999997</v>
      </c>
      <c r="Z3068" s="2">
        <v>1128.72</v>
      </c>
      <c r="AA3068" s="2">
        <v>14.798999999999999</v>
      </c>
      <c r="AB3068" s="2">
        <v>13.183999999999999</v>
      </c>
      <c r="AC3068" s="2">
        <v>14.7392</v>
      </c>
      <c r="AD3068" s="4">
        <f t="shared" si="235"/>
        <v>0.57139940376026255</v>
      </c>
      <c r="AE3068" s="4">
        <f t="shared" si="236"/>
        <v>1.1599407896333329</v>
      </c>
      <c r="AF3068" s="4">
        <f t="shared" si="237"/>
        <v>1.5344965959413743</v>
      </c>
      <c r="AG3068" s="4">
        <f t="shared" si="238"/>
        <v>27.551715963278234</v>
      </c>
      <c r="AH3068" s="4">
        <f t="shared" si="239"/>
        <v>6.2180939995932639E-2</v>
      </c>
    </row>
    <row r="3069" spans="1:34" x14ac:dyDescent="0.3">
      <c r="A3069" s="2" t="s">
        <v>8520</v>
      </c>
      <c r="B3069" s="2" t="s">
        <v>8519</v>
      </c>
      <c r="C3069" s="2" t="s">
        <v>226</v>
      </c>
      <c r="D3069" s="2">
        <v>2016</v>
      </c>
      <c r="E3069" s="2" t="s">
        <v>106</v>
      </c>
      <c r="F3069" s="2">
        <v>0</v>
      </c>
      <c r="G3069" s="2">
        <v>42.521589499999997</v>
      </c>
      <c r="H3069" s="2">
        <v>0.23910000000000001</v>
      </c>
      <c r="I3069" s="2">
        <v>2.86</v>
      </c>
      <c r="J3069" s="2">
        <v>0.25515210999999999</v>
      </c>
      <c r="K3069" s="2">
        <v>8.5500000000000007</v>
      </c>
      <c r="L3069" s="2">
        <v>2.69E-2</v>
      </c>
      <c r="M3069" s="2">
        <v>0</v>
      </c>
      <c r="N3069" s="2">
        <v>510</v>
      </c>
      <c r="P3069" s="2">
        <v>5796</v>
      </c>
      <c r="Q3069" s="2">
        <v>1.01</v>
      </c>
      <c r="R3069" s="2">
        <v>1.01</v>
      </c>
      <c r="S3069" s="2">
        <v>0.04</v>
      </c>
      <c r="T3069" s="2" t="s">
        <v>5</v>
      </c>
      <c r="U3069" s="2">
        <v>4.43</v>
      </c>
      <c r="V3069" s="2" t="s">
        <v>8521</v>
      </c>
      <c r="W3069" s="2">
        <v>292.25459169999999</v>
      </c>
      <c r="X3069" s="2" t="s">
        <v>8522</v>
      </c>
      <c r="Y3069" s="2">
        <v>37.971375999999999</v>
      </c>
      <c r="Z3069" s="2">
        <v>1498.58</v>
      </c>
      <c r="AA3069" s="2">
        <v>15.96</v>
      </c>
      <c r="AB3069" s="2">
        <v>14.081</v>
      </c>
      <c r="AC3069" s="2">
        <v>15.7181</v>
      </c>
      <c r="AD3069" s="4">
        <f t="shared" si="235"/>
        <v>0.36548370207717862</v>
      </c>
      <c r="AE3069" s="4">
        <f t="shared" si="236"/>
        <v>1.0452833879407308</v>
      </c>
      <c r="AF3069" s="4">
        <f t="shared" si="237"/>
        <v>1.729020095172549</v>
      </c>
      <c r="AG3069" s="4">
        <f t="shared" si="238"/>
        <v>18.067037771051169</v>
      </c>
      <c r="AH3069" s="4">
        <f t="shared" si="239"/>
        <v>7.6562296684138081E-2</v>
      </c>
    </row>
    <row r="3070" spans="1:34" x14ac:dyDescent="0.3">
      <c r="A3070" s="2" t="s">
        <v>15001</v>
      </c>
      <c r="B3070" s="2" t="s">
        <v>15000</v>
      </c>
      <c r="C3070" s="2" t="s">
        <v>226</v>
      </c>
      <c r="D3070" s="2">
        <v>2016</v>
      </c>
      <c r="E3070" s="2" t="s">
        <v>106</v>
      </c>
      <c r="F3070" s="2">
        <v>0</v>
      </c>
      <c r="G3070" s="2">
        <v>56.434993800000001</v>
      </c>
      <c r="H3070" s="2">
        <v>0.29131000000000001</v>
      </c>
      <c r="I3070" s="2">
        <v>2.36</v>
      </c>
      <c r="J3070" s="2">
        <v>0.21054510000000001</v>
      </c>
      <c r="K3070" s="2">
        <v>6.17</v>
      </c>
      <c r="L3070" s="2">
        <v>1.9400000000000001E-2</v>
      </c>
      <c r="M3070" s="2">
        <v>0</v>
      </c>
      <c r="N3070" s="2">
        <v>465</v>
      </c>
      <c r="P3070" s="2">
        <v>5642</v>
      </c>
      <c r="Q3070" s="2">
        <v>0.98</v>
      </c>
      <c r="R3070" s="2">
        <v>0.96</v>
      </c>
      <c r="S3070" s="2">
        <v>0.04</v>
      </c>
      <c r="T3070" s="2" t="s">
        <v>5</v>
      </c>
      <c r="U3070" s="2">
        <v>4.43</v>
      </c>
      <c r="V3070" s="2" t="s">
        <v>15002</v>
      </c>
      <c r="W3070" s="2">
        <v>293.09403909999997</v>
      </c>
      <c r="X3070" s="2" t="s">
        <v>15003</v>
      </c>
      <c r="Y3070" s="2">
        <v>42.896445700000001</v>
      </c>
      <c r="Z3070" s="2">
        <v>548.36400000000003</v>
      </c>
      <c r="AA3070" s="2">
        <v>13.69</v>
      </c>
      <c r="AB3070" s="2">
        <v>12.106999999999999</v>
      </c>
      <c r="AC3070" s="2">
        <v>13.642099999999999</v>
      </c>
      <c r="AD3070" s="4">
        <f t="shared" si="235"/>
        <v>0.46940656055390284</v>
      </c>
      <c r="AE3070" s="4">
        <f t="shared" si="236"/>
        <v>1.1077994829072106</v>
      </c>
      <c r="AF3070" s="4">
        <f t="shared" si="237"/>
        <v>1.6169127309972597</v>
      </c>
      <c r="AG3070" s="4">
        <f t="shared" si="238"/>
        <v>10.28877197344004</v>
      </c>
      <c r="AH3070" s="4">
        <f t="shared" si="239"/>
        <v>7.4982532441322733E-2</v>
      </c>
    </row>
    <row r="3071" spans="1:34" x14ac:dyDescent="0.3">
      <c r="A3071" s="2" t="s">
        <v>14914</v>
      </c>
      <c r="B3071" s="2" t="s">
        <v>14913</v>
      </c>
      <c r="C3071" s="2" t="s">
        <v>226</v>
      </c>
      <c r="D3071" s="2">
        <v>2016</v>
      </c>
      <c r="E3071" s="2" t="s">
        <v>106</v>
      </c>
      <c r="F3071" s="2">
        <v>0</v>
      </c>
      <c r="G3071" s="2">
        <v>99.747622000000007</v>
      </c>
      <c r="H3071" s="2">
        <v>0.39069999999999999</v>
      </c>
      <c r="I3071" s="2">
        <v>4.13</v>
      </c>
      <c r="J3071" s="2">
        <v>0.36845391999999999</v>
      </c>
      <c r="K3071" s="2">
        <v>16</v>
      </c>
      <c r="L3071" s="2">
        <v>5.0200000000000002E-2</v>
      </c>
      <c r="M3071" s="2">
        <v>0</v>
      </c>
      <c r="N3071" s="2">
        <v>391</v>
      </c>
      <c r="P3071" s="2">
        <v>5840</v>
      </c>
      <c r="Q3071" s="2">
        <v>1.02</v>
      </c>
      <c r="R3071" s="2">
        <v>1.02</v>
      </c>
      <c r="S3071" s="2">
        <v>0.04</v>
      </c>
      <c r="T3071" s="2" t="s">
        <v>5</v>
      </c>
      <c r="U3071" s="2">
        <v>4.43</v>
      </c>
      <c r="V3071" s="2" t="s">
        <v>14915</v>
      </c>
      <c r="W3071" s="2">
        <v>297.27057600000001</v>
      </c>
      <c r="X3071" s="2" t="s">
        <v>14916</v>
      </c>
      <c r="Y3071" s="2">
        <v>50.121836500000001</v>
      </c>
      <c r="Z3071" s="2">
        <v>1027.8</v>
      </c>
      <c r="AA3071" s="2">
        <v>14.731</v>
      </c>
      <c r="AB3071" s="2">
        <v>12.744999999999999</v>
      </c>
      <c r="AC3071" s="2">
        <v>14.4435</v>
      </c>
      <c r="AD3071" s="4">
        <f t="shared" si="235"/>
        <v>0.22712755598527462</v>
      </c>
      <c r="AE3071" s="4">
        <f t="shared" si="236"/>
        <v>0.93803680621918406</v>
      </c>
      <c r="AF3071" s="4">
        <f t="shared" si="237"/>
        <v>1.9682713252204915</v>
      </c>
      <c r="AG3071" s="4">
        <f t="shared" si="238"/>
        <v>7.1130319507258122</v>
      </c>
      <c r="AH3071" s="4">
        <f t="shared" si="239"/>
        <v>9.9539759431268762E-2</v>
      </c>
    </row>
    <row r="3072" spans="1:34" x14ac:dyDescent="0.3">
      <c r="A3072" s="2" t="s">
        <v>13348</v>
      </c>
      <c r="B3072" s="2" t="s">
        <v>13347</v>
      </c>
      <c r="C3072" s="2" t="s">
        <v>226</v>
      </c>
      <c r="D3072" s="2">
        <v>2016</v>
      </c>
      <c r="E3072" s="2" t="s">
        <v>106</v>
      </c>
      <c r="F3072" s="2">
        <v>0</v>
      </c>
      <c r="G3072" s="2">
        <v>2.4370333020000001</v>
      </c>
      <c r="H3072" s="2">
        <v>3.5099999999999999E-2</v>
      </c>
      <c r="I3072" s="2">
        <v>1.65</v>
      </c>
      <c r="J3072" s="2">
        <v>0.14720314000000001</v>
      </c>
      <c r="K3072" s="2">
        <v>3.36</v>
      </c>
      <c r="L3072" s="2">
        <v>1.06E-2</v>
      </c>
      <c r="M3072" s="2">
        <v>0</v>
      </c>
      <c r="N3072" s="2">
        <v>1513</v>
      </c>
      <c r="P3072" s="2">
        <v>5761</v>
      </c>
      <c r="Q3072" s="2">
        <v>1.01</v>
      </c>
      <c r="R3072" s="2">
        <v>1.01</v>
      </c>
      <c r="S3072" s="2">
        <v>0.06</v>
      </c>
      <c r="T3072" s="2" t="s">
        <v>5</v>
      </c>
      <c r="U3072" s="2">
        <v>4.43</v>
      </c>
      <c r="V3072" s="2" t="s">
        <v>13349</v>
      </c>
      <c r="W3072" s="2">
        <v>286.00491210000001</v>
      </c>
      <c r="X3072" s="2" t="s">
        <v>13350</v>
      </c>
      <c r="Y3072" s="2">
        <v>45.4803043</v>
      </c>
      <c r="Z3072" s="2">
        <v>1395.56</v>
      </c>
      <c r="AA3072" s="2">
        <v>14.734</v>
      </c>
      <c r="AB3072" s="2">
        <v>13.035</v>
      </c>
      <c r="AC3072" s="2">
        <v>14.5717</v>
      </c>
      <c r="AD3072" s="4">
        <f t="shared" si="235"/>
        <v>0.74797562400868189</v>
      </c>
      <c r="AE3072" s="4">
        <f t="shared" si="236"/>
        <v>1.2341597796143251</v>
      </c>
      <c r="AF3072" s="4">
        <f t="shared" si="237"/>
        <v>1.4270121360253516</v>
      </c>
      <c r="AG3072" s="4">
        <f t="shared" si="238"/>
        <v>818.29493966353959</v>
      </c>
      <c r="AH3072" s="4">
        <f t="shared" si="239"/>
        <v>3.668666234335486E-2</v>
      </c>
    </row>
    <row r="3073" spans="1:34" x14ac:dyDescent="0.3">
      <c r="A3073" s="2" t="s">
        <v>13588</v>
      </c>
      <c r="B3073" s="2" t="s">
        <v>13587</v>
      </c>
      <c r="C3073" s="2" t="s">
        <v>226</v>
      </c>
      <c r="D3073" s="2">
        <v>2016</v>
      </c>
      <c r="E3073" s="2" t="s">
        <v>106</v>
      </c>
      <c r="F3073" s="2">
        <v>0</v>
      </c>
      <c r="G3073" s="2">
        <v>2.5255933150000001</v>
      </c>
      <c r="H3073" s="2">
        <v>3.7400000000000003E-2</v>
      </c>
      <c r="I3073" s="2">
        <v>2.66</v>
      </c>
      <c r="J3073" s="2">
        <v>0.23730931</v>
      </c>
      <c r="K3073" s="2">
        <v>7.56</v>
      </c>
      <c r="L3073" s="2">
        <v>2.3800000000000002E-2</v>
      </c>
      <c r="M3073" s="2">
        <v>0</v>
      </c>
      <c r="N3073" s="2">
        <v>1406</v>
      </c>
      <c r="P3073" s="2">
        <v>5754</v>
      </c>
      <c r="Q3073" s="2">
        <v>1.02</v>
      </c>
      <c r="R3073" s="2">
        <v>1.01</v>
      </c>
      <c r="S3073" s="2">
        <v>7.0000000000000007E-2</v>
      </c>
      <c r="T3073" s="2" t="s">
        <v>5</v>
      </c>
      <c r="U3073" s="2">
        <v>4.43</v>
      </c>
      <c r="V3073" s="2" t="s">
        <v>13589</v>
      </c>
      <c r="W3073" s="2">
        <v>288.75490289999999</v>
      </c>
      <c r="X3073" s="2" t="s">
        <v>13590</v>
      </c>
      <c r="Y3073" s="2">
        <v>48.226202999999998</v>
      </c>
      <c r="Z3073" s="2">
        <v>1210.1199999999999</v>
      </c>
      <c r="AA3073" s="2">
        <v>15.663</v>
      </c>
      <c r="AB3073" s="2">
        <v>13.952</v>
      </c>
      <c r="AC3073" s="2">
        <v>15.499000000000001</v>
      </c>
      <c r="AD3073" s="4">
        <f t="shared" si="235"/>
        <v>0.40167692678471006</v>
      </c>
      <c r="AE3073" s="4">
        <f t="shared" si="236"/>
        <v>1.0684606252473288</v>
      </c>
      <c r="AF3073" s="4">
        <f t="shared" si="237"/>
        <v>1.6858544608470489</v>
      </c>
      <c r="AG3073" s="4">
        <f t="shared" si="238"/>
        <v>731.52036202240311</v>
      </c>
      <c r="AH3073" s="4">
        <f t="shared" si="239"/>
        <v>4.4960115588276263E-2</v>
      </c>
    </row>
    <row r="3074" spans="1:34" x14ac:dyDescent="0.3">
      <c r="A3074" s="2" t="s">
        <v>9540</v>
      </c>
      <c r="B3074" s="2" t="s">
        <v>9539</v>
      </c>
      <c r="C3074" s="2" t="s">
        <v>226</v>
      </c>
      <c r="D3074" s="2">
        <v>2016</v>
      </c>
      <c r="E3074" s="2" t="s">
        <v>106</v>
      </c>
      <c r="F3074" s="2">
        <v>0</v>
      </c>
      <c r="G3074" s="2">
        <v>6.1096032400000002</v>
      </c>
      <c r="H3074" s="2">
        <v>5.96E-2</v>
      </c>
      <c r="I3074" s="2">
        <v>0.89</v>
      </c>
      <c r="J3074" s="2">
        <v>7.9400479999999996E-2</v>
      </c>
      <c r="K3074" s="2">
        <v>0.64</v>
      </c>
      <c r="L3074" s="2">
        <v>2.0100000000000001E-3</v>
      </c>
      <c r="M3074" s="2">
        <v>0</v>
      </c>
      <c r="N3074" s="2">
        <v>1093</v>
      </c>
      <c r="P3074" s="2">
        <v>5789</v>
      </c>
      <c r="Q3074" s="2">
        <v>1.02</v>
      </c>
      <c r="R3074" s="2">
        <v>1.02</v>
      </c>
      <c r="S3074" s="2">
        <v>7.0000000000000007E-2</v>
      </c>
      <c r="T3074" s="2" t="s">
        <v>5</v>
      </c>
      <c r="U3074" s="2">
        <v>4.43</v>
      </c>
      <c r="V3074" s="2" t="s">
        <v>9541</v>
      </c>
      <c r="W3074" s="2">
        <v>282.23680059999998</v>
      </c>
      <c r="X3074" s="2" t="s">
        <v>9542</v>
      </c>
      <c r="Y3074" s="2">
        <v>48.1542016</v>
      </c>
      <c r="Z3074" s="2">
        <v>567.18700000000001</v>
      </c>
      <c r="AA3074" s="2">
        <v>13.375</v>
      </c>
      <c r="AB3074" s="2">
        <v>11.778</v>
      </c>
      <c r="AC3074" s="2">
        <v>13.272600000000001</v>
      </c>
      <c r="AD3074" s="4">
        <f t="shared" ref="AD3074:AD3137" si="240">IF(AND(ISNUMBER(K3074),ISNUMBER(I3074),K3074&gt;0,I3074&gt;0),K3074/(I3074^3),"")</f>
        <v>0.90784133770421105</v>
      </c>
      <c r="AE3074" s="4">
        <f t="shared" ref="AE3074:AE3137" si="241">IF(AND(ISNUMBER(K3074),ISNUMBER(I3074),K3074&gt;0,I3074&gt;0),K3074/(I3074^2),"")</f>
        <v>0.80797879055674793</v>
      </c>
      <c r="AF3074" s="4">
        <f t="shared" ref="AF3074:AF3137" si="242">IF(AND(ISNUMBER(K3074),ISNUMBER(I3074),K3074&gt;0,I3074&gt;0),SQRT(K3074/I3074),"")</f>
        <v>0.84799830400508802</v>
      </c>
      <c r="AG3074" s="4">
        <f t="shared" ref="AG3074:AG3137" si="243">IF(AND(ISNUMBER(Q3074),ISNUMBER(P3074),ISNUMBER(H3074),Q3074&gt;0,P3074&gt;0,H3074&gt;0),(Q3074^2*(P3074/5778)^4)/(H3074^2),"")</f>
        <v>295.12899047692559</v>
      </c>
      <c r="AH3074" s="4">
        <f t="shared" ref="AH3074:AH3137" si="244">IF(AND(ISNUMBER(K3074),ISNUMBER(I3074),ISNUMBER(N3074),K3074&gt;0,I3074&gt;0,N3074&gt;0),SQRT(K3074/I3074)/SQRT(N3074),"")</f>
        <v>2.5649854310744187E-2</v>
      </c>
    </row>
    <row r="3075" spans="1:34" x14ac:dyDescent="0.3">
      <c r="A3075" s="2" t="s">
        <v>5685</v>
      </c>
      <c r="B3075" s="2" t="s">
        <v>5684</v>
      </c>
      <c r="C3075" s="2" t="s">
        <v>226</v>
      </c>
      <c r="D3075" s="2">
        <v>2021</v>
      </c>
      <c r="E3075" s="2" t="s">
        <v>271</v>
      </c>
      <c r="F3075" s="2">
        <v>0</v>
      </c>
      <c r="G3075" s="2">
        <v>9.3989770000000004</v>
      </c>
      <c r="I3075" s="2">
        <v>1.79</v>
      </c>
      <c r="J3075" s="2">
        <v>0.15969338</v>
      </c>
      <c r="K3075" s="2">
        <v>3.86</v>
      </c>
      <c r="L3075" s="2">
        <v>1.21E-2</v>
      </c>
      <c r="N3075" s="2">
        <v>909</v>
      </c>
      <c r="P3075" s="2">
        <v>5994</v>
      </c>
      <c r="Q3075" s="2">
        <v>1.06</v>
      </c>
      <c r="R3075" s="2">
        <v>1.1000000000000001</v>
      </c>
      <c r="S3075" s="2">
        <v>0.08</v>
      </c>
      <c r="T3075" s="2" t="s">
        <v>5</v>
      </c>
      <c r="U3075" s="2">
        <v>4.43</v>
      </c>
      <c r="V3075" s="2" t="s">
        <v>5686</v>
      </c>
      <c r="W3075" s="2">
        <v>132.73764310000001</v>
      </c>
      <c r="X3075" s="2" t="s">
        <v>5687</v>
      </c>
      <c r="Y3075" s="2">
        <v>13.170268999999999</v>
      </c>
      <c r="Z3075" s="2">
        <v>211.43</v>
      </c>
      <c r="AA3075" s="2">
        <v>11.305</v>
      </c>
      <c r="AB3075" s="2">
        <v>9.8040000000000003</v>
      </c>
      <c r="AC3075" s="2">
        <v>11.1945</v>
      </c>
      <c r="AD3075" s="4">
        <f t="shared" si="240"/>
        <v>0.67302037420978955</v>
      </c>
      <c r="AE3075" s="4">
        <f t="shared" si="241"/>
        <v>1.2047064698355232</v>
      </c>
      <c r="AF3075" s="4">
        <f t="shared" si="242"/>
        <v>1.4684769596441023</v>
      </c>
      <c r="AG3075" s="4" t="str">
        <f t="shared" si="243"/>
        <v/>
      </c>
      <c r="AH3075" s="4">
        <f t="shared" si="244"/>
        <v>4.8706306260412509E-2</v>
      </c>
    </row>
    <row r="3076" spans="1:34" x14ac:dyDescent="0.3">
      <c r="A3076" s="2" t="s">
        <v>5685</v>
      </c>
      <c r="B3076" s="2" t="s">
        <v>5688</v>
      </c>
      <c r="C3076" s="2" t="s">
        <v>226</v>
      </c>
      <c r="D3076" s="2">
        <v>2021</v>
      </c>
      <c r="E3076" s="2" t="s">
        <v>271</v>
      </c>
      <c r="F3076" s="2">
        <v>0</v>
      </c>
      <c r="G3076" s="2">
        <v>22.996590999999999</v>
      </c>
      <c r="I3076" s="2">
        <v>2.72</v>
      </c>
      <c r="J3076" s="2">
        <v>0.24266256</v>
      </c>
      <c r="K3076" s="2">
        <v>7.85</v>
      </c>
      <c r="L3076" s="2">
        <v>2.47E-2</v>
      </c>
      <c r="N3076" s="2">
        <v>673</v>
      </c>
      <c r="P3076" s="2">
        <v>5994</v>
      </c>
      <c r="Q3076" s="2">
        <v>1.06</v>
      </c>
      <c r="R3076" s="2">
        <v>1.1000000000000001</v>
      </c>
      <c r="S3076" s="2">
        <v>0.08</v>
      </c>
      <c r="T3076" s="2" t="s">
        <v>5</v>
      </c>
      <c r="U3076" s="2">
        <v>4.43</v>
      </c>
      <c r="V3076" s="2" t="s">
        <v>5686</v>
      </c>
      <c r="W3076" s="2">
        <v>132.73764310000001</v>
      </c>
      <c r="X3076" s="2" t="s">
        <v>5687</v>
      </c>
      <c r="Y3076" s="2">
        <v>13.170268999999999</v>
      </c>
      <c r="Z3076" s="2">
        <v>211.43</v>
      </c>
      <c r="AA3076" s="2">
        <v>11.305</v>
      </c>
      <c r="AB3076" s="2">
        <v>9.8040000000000003</v>
      </c>
      <c r="AC3076" s="2">
        <v>11.1945</v>
      </c>
      <c r="AD3076" s="4">
        <f t="shared" si="240"/>
        <v>0.39008831798290239</v>
      </c>
      <c r="AE3076" s="4">
        <f t="shared" si="241"/>
        <v>1.0610402249134945</v>
      </c>
      <c r="AF3076" s="4">
        <f t="shared" si="242"/>
        <v>1.6988317785362699</v>
      </c>
      <c r="AG3076" s="4" t="str">
        <f t="shared" si="243"/>
        <v/>
      </c>
      <c r="AH3076" s="4">
        <f t="shared" si="244"/>
        <v>6.5485152653676729E-2</v>
      </c>
    </row>
    <row r="3077" spans="1:34" x14ac:dyDescent="0.3">
      <c r="A3077" s="2" t="s">
        <v>3747</v>
      </c>
      <c r="B3077" s="2" t="s">
        <v>18801</v>
      </c>
      <c r="C3077" s="2" t="s">
        <v>226</v>
      </c>
      <c r="D3077" s="2">
        <v>2018</v>
      </c>
      <c r="E3077" s="2" t="s">
        <v>227</v>
      </c>
      <c r="F3077" s="2">
        <v>0</v>
      </c>
      <c r="G3077" s="2">
        <v>6.2678399000000002</v>
      </c>
      <c r="H3077" s="2">
        <v>6.8390000000000006E-2</v>
      </c>
      <c r="I3077" s="2">
        <v>2.0188999999999999</v>
      </c>
      <c r="J3077" s="2">
        <v>0.18011450000000001</v>
      </c>
      <c r="K3077" s="2">
        <v>3.63</v>
      </c>
      <c r="L3077" s="2">
        <v>1.1421260000000001E-2</v>
      </c>
      <c r="M3077" s="2">
        <v>0</v>
      </c>
      <c r="N3077" s="2">
        <v>1169.8</v>
      </c>
      <c r="O3077" s="2" t="s">
        <v>412</v>
      </c>
      <c r="P3077" s="2">
        <v>5998</v>
      </c>
      <c r="Q3077" s="2">
        <v>1.17</v>
      </c>
      <c r="R3077" s="2">
        <v>1.07</v>
      </c>
      <c r="S3077" s="2">
        <v>0.09</v>
      </c>
      <c r="T3077" s="2" t="s">
        <v>5</v>
      </c>
      <c r="U3077" s="2">
        <v>4.43</v>
      </c>
      <c r="V3077" s="2" t="s">
        <v>3748</v>
      </c>
      <c r="W3077" s="2">
        <v>84.299279799999994</v>
      </c>
      <c r="X3077" s="2" t="s">
        <v>3749</v>
      </c>
      <c r="Y3077" s="2">
        <v>-80.464604100000003</v>
      </c>
      <c r="Z3077" s="2">
        <v>18.270199999999999</v>
      </c>
      <c r="AA3077" s="2">
        <v>5.65</v>
      </c>
      <c r="AB3077" s="2">
        <v>4.2409999999999997</v>
      </c>
      <c r="AC3077" s="2">
        <v>5.5128000000000004</v>
      </c>
      <c r="AD3077" s="4">
        <f t="shared" si="240"/>
        <v>0.44112553789109871</v>
      </c>
      <c r="AE3077" s="4">
        <f t="shared" si="241"/>
        <v>0.89058834844833923</v>
      </c>
      <c r="AF3077" s="4">
        <f t="shared" si="242"/>
        <v>1.3408985109553786</v>
      </c>
      <c r="AG3077" s="4">
        <f t="shared" si="243"/>
        <v>339.86168924051179</v>
      </c>
      <c r="AH3077" s="4">
        <f t="shared" si="244"/>
        <v>3.9204877391107819E-2</v>
      </c>
    </row>
    <row r="3078" spans="1:34" x14ac:dyDescent="0.3">
      <c r="A3078" s="2" t="s">
        <v>17164</v>
      </c>
      <c r="B3078" s="2" t="s">
        <v>17163</v>
      </c>
      <c r="C3078" s="2" t="s">
        <v>226</v>
      </c>
      <c r="D3078" s="2">
        <v>2024</v>
      </c>
      <c r="E3078" s="2" t="s">
        <v>227</v>
      </c>
      <c r="F3078" s="2">
        <v>0</v>
      </c>
      <c r="G3078" s="2">
        <v>6.3085044000000003</v>
      </c>
      <c r="H3078" s="2">
        <v>6.6140000000000004E-2</v>
      </c>
      <c r="I3078" s="2">
        <v>6.25</v>
      </c>
      <c r="J3078" s="2">
        <v>0.55800000000000005</v>
      </c>
      <c r="K3078" s="2">
        <v>32.700000000000003</v>
      </c>
      <c r="L3078" s="2">
        <v>0.10299999999999999</v>
      </c>
      <c r="N3078" s="2">
        <v>1040</v>
      </c>
      <c r="O3078" s="2" t="s">
        <v>444</v>
      </c>
      <c r="P3078" s="2">
        <v>5749</v>
      </c>
      <c r="Q3078" s="2">
        <v>0.93</v>
      </c>
      <c r="R3078" s="2">
        <v>0.97</v>
      </c>
      <c r="S3078" s="2">
        <v>0.15</v>
      </c>
      <c r="T3078" s="2" t="s">
        <v>5</v>
      </c>
      <c r="U3078" s="2">
        <v>4.43</v>
      </c>
      <c r="V3078" s="2" t="s">
        <v>17165</v>
      </c>
      <c r="W3078" s="2">
        <v>238.108194</v>
      </c>
      <c r="X3078" s="2" t="s">
        <v>17166</v>
      </c>
      <c r="Y3078" s="2">
        <v>-48.145099999999999</v>
      </c>
      <c r="Z3078" s="2">
        <v>207.89099999999999</v>
      </c>
      <c r="AA3078" s="2">
        <v>11.867000000000001</v>
      </c>
      <c r="AB3078" s="2">
        <v>10.004</v>
      </c>
      <c r="AC3078" s="2">
        <v>11.638199999999999</v>
      </c>
      <c r="AD3078" s="4">
        <f t="shared" si="240"/>
        <v>0.13393920000000001</v>
      </c>
      <c r="AE3078" s="4">
        <f t="shared" si="241"/>
        <v>0.83712000000000009</v>
      </c>
      <c r="AF3078" s="4">
        <f t="shared" si="242"/>
        <v>2.2873565528793276</v>
      </c>
      <c r="AG3078" s="4">
        <f t="shared" si="243"/>
        <v>193.77448909509283</v>
      </c>
      <c r="AH3078" s="4">
        <f t="shared" si="244"/>
        <v>7.0927915736818545E-2</v>
      </c>
    </row>
    <row r="3079" spans="1:34" x14ac:dyDescent="0.3">
      <c r="A3079" s="2" t="s">
        <v>15797</v>
      </c>
      <c r="B3079" s="2" t="s">
        <v>15796</v>
      </c>
      <c r="C3079" s="2" t="s">
        <v>226</v>
      </c>
      <c r="D3079" s="2">
        <v>2024</v>
      </c>
      <c r="E3079" s="2" t="s">
        <v>227</v>
      </c>
      <c r="F3079" s="2">
        <v>0</v>
      </c>
      <c r="G3079" s="2">
        <v>25.8401</v>
      </c>
      <c r="H3079" s="2">
        <v>0.17299999999999999</v>
      </c>
      <c r="I3079" s="2">
        <v>6.2163864999999996</v>
      </c>
      <c r="J3079" s="2">
        <v>0.55458980999999996</v>
      </c>
      <c r="K3079" s="2">
        <v>45.8</v>
      </c>
      <c r="L3079" s="2">
        <v>0.14410292</v>
      </c>
      <c r="M3079" s="2">
        <v>0</v>
      </c>
      <c r="N3079" s="2">
        <v>615.03</v>
      </c>
      <c r="O3079" s="2" t="s">
        <v>142</v>
      </c>
      <c r="P3079" s="2">
        <v>5735</v>
      </c>
      <c r="Q3079" s="2">
        <v>1.0235000000000001</v>
      </c>
      <c r="R3079" s="2">
        <v>1.0363</v>
      </c>
      <c r="S3079" s="2">
        <v>0.14899999999999999</v>
      </c>
      <c r="T3079" s="2" t="s">
        <v>5</v>
      </c>
      <c r="U3079" s="2">
        <v>4.431</v>
      </c>
      <c r="V3079" s="2" t="s">
        <v>15798</v>
      </c>
      <c r="W3079" s="2">
        <v>334.50410290000002</v>
      </c>
      <c r="X3079" s="2" t="s">
        <v>15799</v>
      </c>
      <c r="Y3079" s="2">
        <v>54.3190454</v>
      </c>
      <c r="Z3079" s="2">
        <v>146.858</v>
      </c>
      <c r="AA3079" s="2">
        <v>10.61</v>
      </c>
      <c r="AB3079" s="2">
        <v>9.0860000000000003</v>
      </c>
      <c r="AC3079" s="2">
        <v>10.5069</v>
      </c>
      <c r="AD3079" s="4">
        <f t="shared" si="240"/>
        <v>0.19065642799752808</v>
      </c>
      <c r="AE3079" s="4">
        <f t="shared" si="241"/>
        <v>1.1851940451420555</v>
      </c>
      <c r="AF3079" s="4">
        <f t="shared" si="242"/>
        <v>2.7143367996808103</v>
      </c>
      <c r="AG3079" s="4">
        <f t="shared" si="243"/>
        <v>33.970897947121443</v>
      </c>
      <c r="AH3079" s="4">
        <f t="shared" si="244"/>
        <v>0.10944995428603016</v>
      </c>
    </row>
    <row r="3080" spans="1:34" x14ac:dyDescent="0.3">
      <c r="A3080" s="2" t="s">
        <v>16864</v>
      </c>
      <c r="B3080" s="2" t="s">
        <v>16863</v>
      </c>
      <c r="C3080" s="2" t="s">
        <v>226</v>
      </c>
      <c r="D3080" s="2">
        <v>2025</v>
      </c>
      <c r="E3080" s="2" t="s">
        <v>227</v>
      </c>
      <c r="F3080" s="2">
        <v>0</v>
      </c>
      <c r="G3080" s="2">
        <v>2.04360352</v>
      </c>
      <c r="H3080" s="2">
        <v>3.2500000000000001E-2</v>
      </c>
      <c r="I3080" s="2">
        <v>13.59649359</v>
      </c>
      <c r="J3080" s="2">
        <v>1.2130000000000001</v>
      </c>
      <c r="K3080" s="2">
        <v>171.62733978</v>
      </c>
      <c r="L3080" s="2">
        <v>0.54</v>
      </c>
      <c r="M3080" s="2">
        <v>8.3000000000000004E-2</v>
      </c>
      <c r="N3080" s="2">
        <v>1544</v>
      </c>
      <c r="P3080" s="2">
        <v>5622</v>
      </c>
      <c r="Q3080" s="2">
        <v>1.0549999999999999</v>
      </c>
      <c r="R3080" s="2">
        <v>1.0960000000000001</v>
      </c>
      <c r="S3080" s="2">
        <v>0.45400000000000001</v>
      </c>
      <c r="T3080" s="2" t="s">
        <v>5</v>
      </c>
      <c r="U3080" s="2">
        <v>4.431</v>
      </c>
      <c r="V3080" s="2" t="s">
        <v>16865</v>
      </c>
      <c r="W3080" s="2">
        <v>145.22292229999999</v>
      </c>
      <c r="X3080" s="2" t="s">
        <v>16866</v>
      </c>
      <c r="Y3080" s="2">
        <v>27.950157999999998</v>
      </c>
      <c r="Z3080" s="2">
        <v>314.44299999999998</v>
      </c>
      <c r="AA3080" s="2">
        <v>12.292</v>
      </c>
      <c r="AB3080" s="2">
        <v>10.611000000000001</v>
      </c>
      <c r="AC3080" s="2">
        <v>12.1318</v>
      </c>
      <c r="AD3080" s="4">
        <f t="shared" si="240"/>
        <v>6.8281916813229537E-2</v>
      </c>
      <c r="AE3080" s="4">
        <f t="shared" si="241"/>
        <v>0.92839464426398866</v>
      </c>
      <c r="AF3080" s="4">
        <f t="shared" si="242"/>
        <v>3.5528737424408501</v>
      </c>
      <c r="AG3080" s="4">
        <f t="shared" si="243"/>
        <v>944.47705645499002</v>
      </c>
      <c r="AH3080" s="4">
        <f t="shared" si="244"/>
        <v>9.0418256063778735E-2</v>
      </c>
    </row>
    <row r="3081" spans="1:34" x14ac:dyDescent="0.3">
      <c r="A3081" s="2" t="s">
        <v>9798</v>
      </c>
      <c r="B3081" s="2" t="s">
        <v>9797</v>
      </c>
      <c r="C3081" s="2" t="s">
        <v>226</v>
      </c>
      <c r="D3081" s="2">
        <v>2020</v>
      </c>
      <c r="E3081" s="2" t="s">
        <v>106</v>
      </c>
      <c r="F3081" s="2">
        <v>0</v>
      </c>
      <c r="G3081" s="2">
        <v>4.7328999999999999</v>
      </c>
      <c r="H3081" s="2">
        <v>5.2900000000000003E-2</v>
      </c>
      <c r="I3081" s="2">
        <v>1.1194890099999999</v>
      </c>
      <c r="J3081" s="2">
        <v>9.9874119999999997E-2</v>
      </c>
      <c r="K3081" s="2">
        <v>1.46</v>
      </c>
      <c r="L3081" s="2">
        <v>4.5799999999999999E-3</v>
      </c>
      <c r="M3081" s="2">
        <v>0</v>
      </c>
      <c r="N3081" s="2">
        <v>957</v>
      </c>
      <c r="P3081" s="2">
        <v>5473.19</v>
      </c>
      <c r="Q3081" s="2">
        <v>0.987155</v>
      </c>
      <c r="R3081" s="2">
        <v>0.96</v>
      </c>
      <c r="S3081" s="2">
        <v>-3.4700000000000002E-2</v>
      </c>
      <c r="T3081" s="2" t="s">
        <v>129</v>
      </c>
      <c r="U3081" s="2">
        <v>4.4315699999999998</v>
      </c>
      <c r="V3081" s="2" t="s">
        <v>9799</v>
      </c>
      <c r="W3081" s="2">
        <v>293.61930009999998</v>
      </c>
      <c r="X3081" s="2" t="s">
        <v>9800</v>
      </c>
      <c r="Y3081" s="2">
        <v>46.413401499999999</v>
      </c>
      <c r="Z3081" s="2">
        <v>791.17499999999995</v>
      </c>
      <c r="AA3081" s="2">
        <v>14.762</v>
      </c>
      <c r="AB3081" s="2">
        <v>12.997999999999999</v>
      </c>
      <c r="AC3081" s="2">
        <v>14.6234</v>
      </c>
      <c r="AD3081" s="4">
        <f t="shared" si="240"/>
        <v>1.0406228367049246</v>
      </c>
      <c r="AE3081" s="4">
        <f t="shared" si="241"/>
        <v>1.1649658292461875</v>
      </c>
      <c r="AF3081" s="4">
        <f t="shared" si="242"/>
        <v>1.1420010695558229</v>
      </c>
      <c r="AG3081" s="4">
        <f t="shared" si="243"/>
        <v>280.35693554157604</v>
      </c>
      <c r="AH3081" s="4">
        <f t="shared" si="244"/>
        <v>3.6915651870821603E-2</v>
      </c>
    </row>
    <row r="3082" spans="1:34" x14ac:dyDescent="0.3">
      <c r="A3082" s="2" t="s">
        <v>6783</v>
      </c>
      <c r="B3082" s="2" t="s">
        <v>6782</v>
      </c>
      <c r="C3082" s="2" t="s">
        <v>226</v>
      </c>
      <c r="D3082" s="2">
        <v>2013</v>
      </c>
      <c r="E3082" s="2" t="s">
        <v>106</v>
      </c>
      <c r="F3082" s="2">
        <v>0</v>
      </c>
      <c r="G3082" s="2">
        <v>5.4122034000000001</v>
      </c>
      <c r="H3082" s="2">
        <v>6.0159999999999998E-2</v>
      </c>
      <c r="I3082" s="2">
        <v>2.5299999999999998</v>
      </c>
      <c r="J3082" s="2">
        <v>0.22571187000000001</v>
      </c>
      <c r="K3082" s="2">
        <v>10.8</v>
      </c>
      <c r="L3082" s="2">
        <v>3.39806E-2</v>
      </c>
      <c r="M3082" s="2">
        <v>0.02</v>
      </c>
      <c r="N3082" s="2">
        <v>1418</v>
      </c>
      <c r="P3082" s="2">
        <v>5933</v>
      </c>
      <c r="Q3082" s="2">
        <v>1.026</v>
      </c>
      <c r="R3082" s="2">
        <v>0.99099999999999999</v>
      </c>
      <c r="S3082" s="2">
        <v>-0.09</v>
      </c>
      <c r="T3082" s="2" t="s">
        <v>5</v>
      </c>
      <c r="U3082" s="2">
        <v>4.4319699999999997</v>
      </c>
      <c r="V3082" s="2" t="s">
        <v>6784</v>
      </c>
      <c r="W3082" s="2">
        <v>287.88723759999999</v>
      </c>
      <c r="X3082" s="2" t="s">
        <v>6785</v>
      </c>
      <c r="Y3082" s="2">
        <v>46.276122399999998</v>
      </c>
      <c r="Z3082" s="2">
        <v>459.22300000000001</v>
      </c>
      <c r="AA3082" s="2">
        <v>12.981</v>
      </c>
      <c r="AB3082" s="2">
        <v>11.503</v>
      </c>
      <c r="AC3082" s="2">
        <v>12.8025</v>
      </c>
      <c r="AD3082" s="4">
        <f t="shared" si="240"/>
        <v>0.66690226429991306</v>
      </c>
      <c r="AE3082" s="4">
        <f t="shared" si="241"/>
        <v>1.6872627286787798</v>
      </c>
      <c r="AF3082" s="4">
        <f t="shared" si="242"/>
        <v>2.0661013294505457</v>
      </c>
      <c r="AG3082" s="4">
        <f t="shared" si="243"/>
        <v>323.34511913827299</v>
      </c>
      <c r="AH3082" s="4">
        <f t="shared" si="244"/>
        <v>5.4867288943601641E-2</v>
      </c>
    </row>
    <row r="3083" spans="1:34" x14ac:dyDescent="0.3">
      <c r="A3083" s="2" t="s">
        <v>6783</v>
      </c>
      <c r="B3083" s="2" t="s">
        <v>6786</v>
      </c>
      <c r="C3083" s="2" t="s">
        <v>226</v>
      </c>
      <c r="D3083" s="2">
        <v>2014</v>
      </c>
      <c r="E3083" s="2" t="s">
        <v>106</v>
      </c>
      <c r="F3083" s="2">
        <v>0</v>
      </c>
      <c r="G3083" s="2">
        <v>7.1259199999999998</v>
      </c>
      <c r="H3083" s="2">
        <v>7.2289999999999993E-2</v>
      </c>
      <c r="I3083" s="2">
        <v>1.44</v>
      </c>
      <c r="J3083" s="2">
        <v>0.12846842</v>
      </c>
      <c r="K3083" s="2">
        <v>5.6</v>
      </c>
      <c r="L3083" s="2">
        <v>1.7619570000000001E-2</v>
      </c>
      <c r="M3083" s="2">
        <v>0.02</v>
      </c>
      <c r="N3083" s="2">
        <v>997</v>
      </c>
      <c r="P3083" s="2">
        <v>5933</v>
      </c>
      <c r="Q3083" s="2">
        <v>1.026</v>
      </c>
      <c r="R3083" s="2">
        <v>0.99099999999999999</v>
      </c>
      <c r="S3083" s="2">
        <v>-0.09</v>
      </c>
      <c r="T3083" s="2" t="s">
        <v>5</v>
      </c>
      <c r="U3083" s="2">
        <v>4.4319699999999997</v>
      </c>
      <c r="V3083" s="2" t="s">
        <v>6784</v>
      </c>
      <c r="W3083" s="2">
        <v>287.88723759999999</v>
      </c>
      <c r="X3083" s="2" t="s">
        <v>6785</v>
      </c>
      <c r="Y3083" s="2">
        <v>46.276122399999998</v>
      </c>
      <c r="Z3083" s="2">
        <v>459.22300000000001</v>
      </c>
      <c r="AA3083" s="2">
        <v>12.981</v>
      </c>
      <c r="AB3083" s="2">
        <v>11.503</v>
      </c>
      <c r="AC3083" s="2">
        <v>12.8025</v>
      </c>
      <c r="AD3083" s="4">
        <f t="shared" si="240"/>
        <v>1.875428669410151</v>
      </c>
      <c r="AE3083" s="4">
        <f t="shared" si="241"/>
        <v>2.7006172839506171</v>
      </c>
      <c r="AF3083" s="4">
        <f t="shared" si="242"/>
        <v>1.9720265943665387</v>
      </c>
      <c r="AG3083" s="4">
        <f t="shared" si="243"/>
        <v>223.93682444914262</v>
      </c>
      <c r="AH3083" s="4">
        <f t="shared" si="244"/>
        <v>6.2454708876685222E-2</v>
      </c>
    </row>
    <row r="3084" spans="1:34" x14ac:dyDescent="0.3">
      <c r="A3084" s="2" t="s">
        <v>10807</v>
      </c>
      <c r="B3084" s="2" t="s">
        <v>10806</v>
      </c>
      <c r="C3084" s="2" t="s">
        <v>226</v>
      </c>
      <c r="D3084" s="2">
        <v>2021</v>
      </c>
      <c r="E3084" s="2" t="s">
        <v>106</v>
      </c>
      <c r="F3084" s="2">
        <v>0</v>
      </c>
      <c r="G3084" s="2">
        <v>31.254299159999999</v>
      </c>
      <c r="H3084" s="2">
        <v>0.20530000000000001</v>
      </c>
      <c r="I3084" s="2">
        <v>2.6175723500000001</v>
      </c>
      <c r="J3084" s="2">
        <v>0.23352456999999999</v>
      </c>
      <c r="K3084" s="2">
        <v>7.35</v>
      </c>
      <c r="L3084" s="2">
        <v>2.3099999999999999E-2</v>
      </c>
      <c r="M3084" s="2">
        <v>0</v>
      </c>
      <c r="N3084" s="2">
        <v>635</v>
      </c>
      <c r="P3084" s="2">
        <v>6246</v>
      </c>
      <c r="Q3084" s="2">
        <v>1.0920000000000001</v>
      </c>
      <c r="R3084" s="2">
        <v>1.18</v>
      </c>
      <c r="S3084" s="2">
        <v>7.0000000000000007E-2</v>
      </c>
      <c r="T3084" s="2" t="s">
        <v>5</v>
      </c>
      <c r="U3084" s="2">
        <v>4.4329999999999998</v>
      </c>
      <c r="V3084" s="2" t="s">
        <v>10808</v>
      </c>
      <c r="W3084" s="2">
        <v>293.0705754</v>
      </c>
      <c r="X3084" s="2" t="s">
        <v>10809</v>
      </c>
      <c r="Y3084" s="2">
        <v>48.387678999999999</v>
      </c>
      <c r="Z3084" s="2">
        <v>2055.8200000000002</v>
      </c>
      <c r="AA3084" s="2">
        <v>15.779</v>
      </c>
      <c r="AB3084" s="2">
        <v>14.365</v>
      </c>
      <c r="AC3084" s="2">
        <v>15.8019</v>
      </c>
      <c r="AD3084" s="4">
        <f t="shared" si="240"/>
        <v>0.40981821340197866</v>
      </c>
      <c r="AE3084" s="4">
        <f t="shared" si="241"/>
        <v>1.0727288239274186</v>
      </c>
      <c r="AF3084" s="4">
        <f t="shared" si="242"/>
        <v>1.6756924862755784</v>
      </c>
      <c r="AG3084" s="4">
        <f t="shared" si="243"/>
        <v>38.63359720568463</v>
      </c>
      <c r="AH3084" s="4">
        <f t="shared" si="244"/>
        <v>6.6497827903196929E-2</v>
      </c>
    </row>
    <row r="3085" spans="1:34" x14ac:dyDescent="0.3">
      <c r="A3085" s="2" t="s">
        <v>18675</v>
      </c>
      <c r="B3085" s="2" t="s">
        <v>18674</v>
      </c>
      <c r="C3085" s="2" t="s">
        <v>226</v>
      </c>
      <c r="D3085" s="2">
        <v>2007</v>
      </c>
      <c r="E3085" s="2" t="s">
        <v>18671</v>
      </c>
      <c r="F3085" s="2">
        <v>0</v>
      </c>
      <c r="G3085" s="2">
        <v>2.6158617799999999</v>
      </c>
      <c r="H3085" s="2">
        <v>3.6799999999999999E-2</v>
      </c>
      <c r="I3085" s="2">
        <v>11.130537</v>
      </c>
      <c r="J3085" s="2">
        <v>0.99299999999999999</v>
      </c>
      <c r="K3085" s="2">
        <v>179.89178000000001</v>
      </c>
      <c r="L3085" s="2">
        <v>0.56599999999999995</v>
      </c>
      <c r="M3085" s="2">
        <v>2.8000000000000001E-2</v>
      </c>
      <c r="N3085" s="2">
        <v>1328</v>
      </c>
      <c r="O3085" s="2" t="s">
        <v>328</v>
      </c>
      <c r="P3085" s="2">
        <v>5340</v>
      </c>
      <c r="Q3085" s="2">
        <v>0.99</v>
      </c>
      <c r="R3085" s="2">
        <v>0.97099999999999997</v>
      </c>
      <c r="S3085" s="2">
        <v>0.43</v>
      </c>
      <c r="U3085" s="2">
        <v>4.4329999999999998</v>
      </c>
      <c r="V3085" s="2" t="s">
        <v>18676</v>
      </c>
      <c r="W3085" s="2">
        <v>117.0267691</v>
      </c>
      <c r="X3085" s="2" t="s">
        <v>18677</v>
      </c>
      <c r="Y3085" s="2">
        <v>50.225147200000002</v>
      </c>
      <c r="Z3085" s="2">
        <v>154.273</v>
      </c>
      <c r="AA3085" s="2">
        <v>11.246</v>
      </c>
      <c r="AB3085" s="2">
        <v>9.3079999999999998</v>
      </c>
      <c r="AC3085" s="2">
        <v>10.9718</v>
      </c>
      <c r="AD3085" s="4">
        <f t="shared" si="240"/>
        <v>0.1304556719529649</v>
      </c>
      <c r="AE3085" s="4">
        <f t="shared" si="241"/>
        <v>1.452041683532338</v>
      </c>
      <c r="AF3085" s="4">
        <f t="shared" si="242"/>
        <v>4.0201994582481824</v>
      </c>
      <c r="AG3085" s="4">
        <f t="shared" si="243"/>
        <v>527.99478122810842</v>
      </c>
      <c r="AH3085" s="4">
        <f t="shared" si="244"/>
        <v>0.11031855463639144</v>
      </c>
    </row>
    <row r="3086" spans="1:34" x14ac:dyDescent="0.3">
      <c r="A3086" s="2" t="s">
        <v>12202</v>
      </c>
      <c r="B3086" s="2" t="s">
        <v>12201</v>
      </c>
      <c r="C3086" s="2" t="s">
        <v>226</v>
      </c>
      <c r="D3086" s="2">
        <v>2014</v>
      </c>
      <c r="E3086" s="2" t="s">
        <v>106</v>
      </c>
      <c r="F3086" s="2">
        <v>0</v>
      </c>
      <c r="G3086" s="2">
        <v>10.664903000000001</v>
      </c>
      <c r="H3086" s="2">
        <v>9.8000000000000004E-2</v>
      </c>
      <c r="I3086" s="2">
        <v>2.04</v>
      </c>
      <c r="J3086" s="2">
        <v>0.182</v>
      </c>
      <c r="K3086" s="2">
        <v>4.82</v>
      </c>
      <c r="L3086" s="2">
        <v>1.52E-2</v>
      </c>
      <c r="M3086" s="2">
        <v>0</v>
      </c>
      <c r="N3086" s="2">
        <v>865</v>
      </c>
      <c r="P3086" s="2">
        <v>6012</v>
      </c>
      <c r="Q3086" s="2">
        <v>1.048</v>
      </c>
      <c r="R3086" s="2">
        <v>1.02</v>
      </c>
      <c r="S3086" s="2">
        <v>-0.218</v>
      </c>
      <c r="T3086" s="2" t="s">
        <v>129</v>
      </c>
      <c r="U3086" s="2">
        <v>4.4340000000000002</v>
      </c>
      <c r="V3086" s="2" t="s">
        <v>12203</v>
      </c>
      <c r="W3086" s="2">
        <v>295.62656399999997</v>
      </c>
      <c r="X3086" s="2" t="s">
        <v>12204</v>
      </c>
      <c r="Y3086" s="2">
        <v>49.130411000000002</v>
      </c>
      <c r="Z3086" s="2">
        <v>1038.99</v>
      </c>
      <c r="AA3086" s="2">
        <v>14.771000000000001</v>
      </c>
      <c r="AB3086" s="2">
        <v>13.145</v>
      </c>
      <c r="AD3086" s="4">
        <f t="shared" si="240"/>
        <v>0.56774920656459438</v>
      </c>
      <c r="AE3086" s="4">
        <f t="shared" si="241"/>
        <v>1.1582083813917725</v>
      </c>
      <c r="AF3086" s="4">
        <f t="shared" si="242"/>
        <v>1.5371223432242522</v>
      </c>
      <c r="AG3086" s="4">
        <f t="shared" si="243"/>
        <v>134.04053467837747</v>
      </c>
      <c r="AH3086" s="4">
        <f t="shared" si="244"/>
        <v>5.226372760497211E-2</v>
      </c>
    </row>
    <row r="3087" spans="1:34" x14ac:dyDescent="0.3">
      <c r="A3087" s="2" t="s">
        <v>12202</v>
      </c>
      <c r="B3087" s="2" t="s">
        <v>12205</v>
      </c>
      <c r="C3087" s="2" t="s">
        <v>226</v>
      </c>
      <c r="D3087" s="2">
        <v>2014</v>
      </c>
      <c r="E3087" s="2" t="s">
        <v>106</v>
      </c>
      <c r="F3087" s="2">
        <v>0</v>
      </c>
      <c r="G3087" s="2">
        <v>17.784129</v>
      </c>
      <c r="H3087" s="2">
        <v>0.13700000000000001</v>
      </c>
      <c r="I3087" s="2">
        <v>1.64</v>
      </c>
      <c r="J3087" s="2">
        <v>0.14599999999999999</v>
      </c>
      <c r="K3087" s="2">
        <v>3.33</v>
      </c>
      <c r="L3087" s="2">
        <v>1.0500000000000001E-2</v>
      </c>
      <c r="M3087" s="2">
        <v>0</v>
      </c>
      <c r="N3087" s="2">
        <v>729</v>
      </c>
      <c r="P3087" s="2">
        <v>6012</v>
      </c>
      <c r="Q3087" s="2">
        <v>1.048</v>
      </c>
      <c r="R3087" s="2">
        <v>1.02</v>
      </c>
      <c r="S3087" s="2">
        <v>-0.218</v>
      </c>
      <c r="T3087" s="2" t="s">
        <v>129</v>
      </c>
      <c r="U3087" s="2">
        <v>4.4340000000000002</v>
      </c>
      <c r="V3087" s="2" t="s">
        <v>12203</v>
      </c>
      <c r="W3087" s="2">
        <v>295.62656399999997</v>
      </c>
      <c r="X3087" s="2" t="s">
        <v>12204</v>
      </c>
      <c r="Y3087" s="2">
        <v>49.130411000000002</v>
      </c>
      <c r="Z3087" s="2">
        <v>1038.99</v>
      </c>
      <c r="AA3087" s="2">
        <v>14.771000000000001</v>
      </c>
      <c r="AB3087" s="2">
        <v>13.145</v>
      </c>
      <c r="AD3087" s="4">
        <f t="shared" si="240"/>
        <v>0.75494043905340924</v>
      </c>
      <c r="AE3087" s="4">
        <f t="shared" si="241"/>
        <v>1.2381023200475909</v>
      </c>
      <c r="AF3087" s="4">
        <f t="shared" si="242"/>
        <v>1.4249518605475937</v>
      </c>
      <c r="AG3087" s="4">
        <f t="shared" si="243"/>
        <v>68.587846718053015</v>
      </c>
      <c r="AH3087" s="4">
        <f t="shared" si="244"/>
        <v>5.2775994835096061E-2</v>
      </c>
    </row>
    <row r="3088" spans="1:34" x14ac:dyDescent="0.3">
      <c r="A3088" s="2" t="s">
        <v>13233</v>
      </c>
      <c r="B3088" s="2" t="s">
        <v>13236</v>
      </c>
      <c r="C3088" s="2" t="s">
        <v>226</v>
      </c>
      <c r="D3088" s="2">
        <v>2021</v>
      </c>
      <c r="E3088" s="2" t="s">
        <v>106</v>
      </c>
      <c r="F3088" s="2">
        <v>0</v>
      </c>
      <c r="G3088" s="2">
        <v>3.5246601100000001</v>
      </c>
      <c r="H3088" s="2">
        <v>4.2599999999999999E-2</v>
      </c>
      <c r="I3088" s="2">
        <v>1.11727238</v>
      </c>
      <c r="J3088" s="2">
        <v>9.9676539999999994E-2</v>
      </c>
      <c r="K3088" s="2">
        <v>1.45</v>
      </c>
      <c r="L3088" s="2">
        <v>4.5500000000000002E-3</v>
      </c>
      <c r="M3088" s="2">
        <v>0</v>
      </c>
      <c r="N3088" s="2">
        <v>1098</v>
      </c>
      <c r="P3088" s="2">
        <v>5372</v>
      </c>
      <c r="Q3088" s="2">
        <v>0.91600000000000004</v>
      </c>
      <c r="R3088" s="2">
        <v>0.83199999999999996</v>
      </c>
      <c r="S3088" s="2">
        <v>-0.02</v>
      </c>
      <c r="T3088" s="2" t="s">
        <v>5</v>
      </c>
      <c r="U3088" s="2">
        <v>4.4340000000000002</v>
      </c>
      <c r="V3088" s="2" t="s">
        <v>13234</v>
      </c>
      <c r="W3088" s="2">
        <v>280.64143309999997</v>
      </c>
      <c r="X3088" s="2" t="s">
        <v>13235</v>
      </c>
      <c r="Y3088" s="2">
        <v>47.752058099999999</v>
      </c>
      <c r="Z3088" s="2">
        <v>612.803</v>
      </c>
      <c r="AA3088" s="2">
        <v>14.775</v>
      </c>
      <c r="AB3088" s="2">
        <v>12.865</v>
      </c>
      <c r="AC3088" s="2">
        <v>14.661099999999999</v>
      </c>
      <c r="AD3088" s="4">
        <f t="shared" si="240"/>
        <v>1.0396587523400991</v>
      </c>
      <c r="AE3088" s="4">
        <f t="shared" si="241"/>
        <v>1.1615820086148529</v>
      </c>
      <c r="AF3088" s="4">
        <f t="shared" si="242"/>
        <v>1.1392117868641884</v>
      </c>
      <c r="AG3088" s="4">
        <f t="shared" si="243"/>
        <v>345.46624148229324</v>
      </c>
      <c r="AH3088" s="4">
        <f t="shared" si="244"/>
        <v>3.4379796341393307E-2</v>
      </c>
    </row>
    <row r="3089" spans="1:34" x14ac:dyDescent="0.3">
      <c r="A3089" s="2" t="s">
        <v>11020</v>
      </c>
      <c r="B3089" s="2" t="s">
        <v>11019</v>
      </c>
      <c r="C3089" s="2" t="s">
        <v>226</v>
      </c>
      <c r="D3089" s="2">
        <v>2021</v>
      </c>
      <c r="E3089" s="2" t="s">
        <v>106</v>
      </c>
      <c r="F3089" s="2">
        <v>0</v>
      </c>
      <c r="G3089" s="2">
        <v>7.9914598459999997</v>
      </c>
      <c r="H3089" s="2">
        <v>7.8299999999999995E-2</v>
      </c>
      <c r="I3089" s="2">
        <v>1.21463929</v>
      </c>
      <c r="J3089" s="2">
        <v>0.10836305</v>
      </c>
      <c r="K3089" s="2">
        <v>1.95</v>
      </c>
      <c r="L3089" s="2">
        <v>6.1399999999999996E-3</v>
      </c>
      <c r="M3089" s="2">
        <v>0</v>
      </c>
      <c r="N3089" s="2">
        <v>901</v>
      </c>
      <c r="P3089" s="2">
        <v>5700</v>
      </c>
      <c r="Q3089" s="2">
        <v>1.006</v>
      </c>
      <c r="R3089" s="2">
        <v>1.0029999999999999</v>
      </c>
      <c r="S3089" s="2">
        <v>0.16</v>
      </c>
      <c r="T3089" s="2" t="s">
        <v>5</v>
      </c>
      <c r="U3089" s="2">
        <v>4.4340000000000002</v>
      </c>
      <c r="V3089" s="2" t="s">
        <v>11021</v>
      </c>
      <c r="W3089" s="2">
        <v>289.5483989</v>
      </c>
      <c r="X3089" s="2" t="s">
        <v>11022</v>
      </c>
      <c r="Y3089" s="2">
        <v>40.164145699999999</v>
      </c>
      <c r="Z3089" s="2">
        <v>866.82600000000002</v>
      </c>
      <c r="AA3089" s="2">
        <v>15.146000000000001</v>
      </c>
      <c r="AB3089" s="2">
        <v>13.412000000000001</v>
      </c>
      <c r="AC3089" s="2">
        <v>14.9657</v>
      </c>
      <c r="AD3089" s="4">
        <f t="shared" si="240"/>
        <v>1.0881596952734547</v>
      </c>
      <c r="AE3089" s="4">
        <f t="shared" si="241"/>
        <v>1.3217215196735652</v>
      </c>
      <c r="AF3089" s="4">
        <f t="shared" si="242"/>
        <v>1.2670496786764205</v>
      </c>
      <c r="AG3089" s="4">
        <f t="shared" si="243"/>
        <v>156.33697699513573</v>
      </c>
      <c r="AH3089" s="4">
        <f t="shared" si="244"/>
        <v>4.2211544941424081E-2</v>
      </c>
    </row>
    <row r="3090" spans="1:34" x14ac:dyDescent="0.3">
      <c r="A3090" s="2" t="s">
        <v>614</v>
      </c>
      <c r="B3090" s="2" t="s">
        <v>613</v>
      </c>
      <c r="C3090" s="2" t="s">
        <v>226</v>
      </c>
      <c r="D3090" s="2">
        <v>2021</v>
      </c>
      <c r="E3090" s="2" t="s">
        <v>271</v>
      </c>
      <c r="F3090" s="2">
        <v>0</v>
      </c>
      <c r="G3090" s="2">
        <v>0.87724000000000002</v>
      </c>
      <c r="H3090" s="2">
        <v>1.77E-2</v>
      </c>
      <c r="I3090" s="2">
        <v>1.5649999999999999</v>
      </c>
      <c r="J3090" s="2">
        <v>0.13962019000000001</v>
      </c>
      <c r="K3090" s="2">
        <v>7.67</v>
      </c>
      <c r="L3090" s="2">
        <v>2.4132520000000001E-2</v>
      </c>
      <c r="M3090" s="2">
        <v>0</v>
      </c>
      <c r="N3090" s="2">
        <v>2038</v>
      </c>
      <c r="P3090" s="2">
        <v>5679</v>
      </c>
      <c r="Q3090" s="2">
        <v>0.98</v>
      </c>
      <c r="R3090" s="2">
        <v>0.95799999999999996</v>
      </c>
      <c r="S3090" s="2">
        <v>0.01</v>
      </c>
      <c r="T3090" s="2" t="s">
        <v>5</v>
      </c>
      <c r="U3090" s="2">
        <v>4.4349999999999996</v>
      </c>
      <c r="V3090" s="2" t="s">
        <v>615</v>
      </c>
      <c r="W3090" s="2">
        <v>183.72036349999999</v>
      </c>
      <c r="X3090" s="2" t="s">
        <v>616</v>
      </c>
      <c r="Y3090" s="2">
        <v>1.9681687999999999</v>
      </c>
      <c r="Z3090" s="2">
        <v>232.1</v>
      </c>
      <c r="AA3090" s="2">
        <v>11.746</v>
      </c>
      <c r="AB3090" s="2">
        <v>10.218</v>
      </c>
      <c r="AC3090" s="2">
        <v>11.6477</v>
      </c>
      <c r="AD3090" s="4">
        <f t="shared" si="240"/>
        <v>2.0010241878364274</v>
      </c>
      <c r="AE3090" s="4">
        <f t="shared" si="241"/>
        <v>3.1316028539640093</v>
      </c>
      <c r="AF3090" s="4">
        <f t="shared" si="242"/>
        <v>2.2138108470358695</v>
      </c>
      <c r="AG3090" s="4">
        <f t="shared" si="243"/>
        <v>2860.7700035120156</v>
      </c>
      <c r="AH3090" s="4">
        <f t="shared" si="244"/>
        <v>4.9038640441554572E-2</v>
      </c>
    </row>
    <row r="3091" spans="1:34" x14ac:dyDescent="0.3">
      <c r="A3091" s="2" t="s">
        <v>5970</v>
      </c>
      <c r="B3091" s="2" t="s">
        <v>5969</v>
      </c>
      <c r="C3091" s="2" t="s">
        <v>226</v>
      </c>
      <c r="D3091" s="2">
        <v>2022</v>
      </c>
      <c r="E3091" s="2" t="s">
        <v>271</v>
      </c>
      <c r="F3091" s="2">
        <v>0</v>
      </c>
      <c r="G3091" s="2">
        <v>3.5723259999999999</v>
      </c>
      <c r="I3091" s="2">
        <v>2.4169999999999998</v>
      </c>
      <c r="J3091" s="2">
        <v>0.21563067</v>
      </c>
      <c r="K3091" s="2">
        <v>6.42</v>
      </c>
      <c r="L3091" s="2">
        <v>2.0199999999999999E-2</v>
      </c>
      <c r="O3091" s="2" t="s">
        <v>1457</v>
      </c>
      <c r="P3091" s="2">
        <v>5387</v>
      </c>
      <c r="Q3091" s="2">
        <v>0.96599999999999997</v>
      </c>
      <c r="R3091" s="2">
        <v>0.93700000000000006</v>
      </c>
      <c r="S3091" s="2">
        <v>0.11</v>
      </c>
      <c r="T3091" s="2" t="s">
        <v>5</v>
      </c>
      <c r="U3091" s="2">
        <v>4.4349999999999996</v>
      </c>
      <c r="V3091" s="2" t="s">
        <v>5971</v>
      </c>
      <c r="W3091" s="2">
        <v>79.951658600000002</v>
      </c>
      <c r="X3091" s="2" t="s">
        <v>5972</v>
      </c>
      <c r="Y3091" s="2">
        <v>21.2591617</v>
      </c>
      <c r="Z3091" s="2">
        <v>199.35400000000001</v>
      </c>
      <c r="AA3091" s="2">
        <v>11.865</v>
      </c>
      <c r="AB3091" s="2">
        <v>9.9499999999999993</v>
      </c>
      <c r="AC3091" s="2">
        <v>11.642099999999999</v>
      </c>
      <c r="AD3091" s="4">
        <f t="shared" si="240"/>
        <v>0.45467918917054256</v>
      </c>
      <c r="AE3091" s="4">
        <f t="shared" si="241"/>
        <v>1.0989596002252013</v>
      </c>
      <c r="AF3091" s="4">
        <f t="shared" si="242"/>
        <v>1.6297807686140831</v>
      </c>
      <c r="AG3091" s="4" t="str">
        <f t="shared" si="243"/>
        <v/>
      </c>
      <c r="AH3091" s="4" t="str">
        <f t="shared" si="244"/>
        <v/>
      </c>
    </row>
    <row r="3092" spans="1:34" x14ac:dyDescent="0.3">
      <c r="A3092" s="2" t="s">
        <v>1654</v>
      </c>
      <c r="B3092" s="2" t="s">
        <v>1653</v>
      </c>
      <c r="C3092" s="2" t="s">
        <v>226</v>
      </c>
      <c r="D3092" s="2">
        <v>2016</v>
      </c>
      <c r="E3092" s="2" t="s">
        <v>1556</v>
      </c>
      <c r="F3092" s="2">
        <v>0</v>
      </c>
      <c r="G3092" s="2">
        <v>2.1061607000000002</v>
      </c>
      <c r="H3092" s="2">
        <v>3.1660000000000001E-2</v>
      </c>
      <c r="I3092" s="2">
        <v>16.028870000000001</v>
      </c>
      <c r="J3092" s="2">
        <v>1.43</v>
      </c>
      <c r="K3092" s="2">
        <v>299.07803000000001</v>
      </c>
      <c r="L3092" s="2">
        <v>0.94099999999999995</v>
      </c>
      <c r="M3092" s="2">
        <v>0.108</v>
      </c>
      <c r="N3092" s="2">
        <v>1445</v>
      </c>
      <c r="P3092" s="2">
        <v>5380</v>
      </c>
      <c r="Q3092" s="2">
        <v>0.98</v>
      </c>
      <c r="R3092" s="2">
        <v>0.95499999999999996</v>
      </c>
      <c r="S3092" s="2">
        <v>0.25</v>
      </c>
      <c r="T3092" s="2" t="s">
        <v>5</v>
      </c>
      <c r="U3092" s="2">
        <v>4.4349999999999996</v>
      </c>
      <c r="V3092" s="2" t="s">
        <v>1655</v>
      </c>
      <c r="W3092" s="2">
        <v>0.77448660000000003</v>
      </c>
      <c r="X3092" s="2" t="s">
        <v>1656</v>
      </c>
      <c r="Y3092" s="2">
        <v>-62.4693167</v>
      </c>
      <c r="Z3092" s="2">
        <v>508.84199999999998</v>
      </c>
      <c r="AA3092" s="2">
        <v>13.856999999999999</v>
      </c>
      <c r="AB3092" s="2">
        <v>12.095000000000001</v>
      </c>
      <c r="AC3092" s="2">
        <v>13.679</v>
      </c>
      <c r="AD3092" s="4">
        <f t="shared" si="240"/>
        <v>7.2623268576828881E-2</v>
      </c>
      <c r="AE3092" s="4">
        <f t="shared" si="241"/>
        <v>1.1640689309930754</v>
      </c>
      <c r="AF3092" s="4">
        <f t="shared" si="242"/>
        <v>4.3195728453085476</v>
      </c>
      <c r="AG3092" s="4">
        <f t="shared" si="243"/>
        <v>720.19364190608599</v>
      </c>
      <c r="AH3092" s="4">
        <f t="shared" si="244"/>
        <v>0.11363362959849525</v>
      </c>
    </row>
    <row r="3093" spans="1:34" x14ac:dyDescent="0.3">
      <c r="A3093" s="2" t="s">
        <v>1510</v>
      </c>
      <c r="B3093" s="2" t="s">
        <v>1509</v>
      </c>
      <c r="C3093" s="2" t="s">
        <v>226</v>
      </c>
      <c r="D3093" s="2">
        <v>2021</v>
      </c>
      <c r="E3093" s="2" t="s">
        <v>1270</v>
      </c>
      <c r="F3093" s="2">
        <v>0</v>
      </c>
      <c r="G3093" s="2">
        <v>3.3777279999999998</v>
      </c>
      <c r="H3093" s="2">
        <v>4.2939999999999999E-2</v>
      </c>
      <c r="I3093" s="2">
        <v>12.5428494</v>
      </c>
      <c r="J3093" s="2">
        <v>1.119</v>
      </c>
      <c r="K3093" s="2">
        <v>195.14664189999999</v>
      </c>
      <c r="L3093" s="2">
        <v>0.61399999999999999</v>
      </c>
      <c r="M3093" s="2">
        <v>6.9000000000000006E-2</v>
      </c>
      <c r="N3093" s="2">
        <v>1237</v>
      </c>
      <c r="P3093" s="2">
        <v>5400</v>
      </c>
      <c r="Q3093" s="2">
        <v>0.96609999999999996</v>
      </c>
      <c r="R3093" s="2">
        <v>0.92500000000000004</v>
      </c>
      <c r="S3093" s="2">
        <v>0.251</v>
      </c>
      <c r="T3093" s="2" t="s">
        <v>5</v>
      </c>
      <c r="U3093" s="2">
        <v>4.4349999999999996</v>
      </c>
      <c r="V3093" s="2" t="s">
        <v>1511</v>
      </c>
      <c r="W3093" s="2">
        <v>269.5720695</v>
      </c>
      <c r="X3093" s="2" t="s">
        <v>1512</v>
      </c>
      <c r="Y3093" s="2">
        <v>5.7613709000000002</v>
      </c>
      <c r="Z3093" s="2">
        <v>403.45800000000003</v>
      </c>
      <c r="AA3093" s="2">
        <v>13.657</v>
      </c>
      <c r="AB3093" s="2">
        <v>11.512</v>
      </c>
      <c r="AC3093" s="2">
        <v>13.5106</v>
      </c>
      <c r="AD3093" s="4">
        <f t="shared" si="240"/>
        <v>9.8894572835636643E-2</v>
      </c>
      <c r="AE3093" s="4">
        <f t="shared" si="241"/>
        <v>1.2404197335547213</v>
      </c>
      <c r="AF3093" s="4">
        <f t="shared" si="242"/>
        <v>3.9444135065640618</v>
      </c>
      <c r="AG3093" s="4">
        <f t="shared" si="243"/>
        <v>386.17572741925625</v>
      </c>
      <c r="AH3093" s="4">
        <f t="shared" si="244"/>
        <v>0.11214956346008931</v>
      </c>
    </row>
    <row r="3094" spans="1:34" x14ac:dyDescent="0.3">
      <c r="A3094" s="2" t="s">
        <v>9462</v>
      </c>
      <c r="B3094" s="2" t="s">
        <v>9461</v>
      </c>
      <c r="C3094" s="2" t="s">
        <v>226</v>
      </c>
      <c r="D3094" s="2">
        <v>2014</v>
      </c>
      <c r="E3094" s="2" t="s">
        <v>106</v>
      </c>
      <c r="F3094" s="2">
        <v>0</v>
      </c>
      <c r="G3094" s="2">
        <v>6.9197980000000001</v>
      </c>
      <c r="H3094" s="2">
        <v>6.9000000000000006E-2</v>
      </c>
      <c r="I3094" s="2">
        <v>1.26</v>
      </c>
      <c r="J3094" s="2">
        <v>0.112</v>
      </c>
      <c r="K3094" s="2">
        <v>2.13</v>
      </c>
      <c r="L3094" s="2">
        <v>6.6899999999999998E-3</v>
      </c>
      <c r="M3094" s="2">
        <v>0</v>
      </c>
      <c r="N3094" s="2">
        <v>961</v>
      </c>
      <c r="P3094" s="2">
        <v>5816</v>
      </c>
      <c r="Q3094" s="2">
        <v>0.95799999999999996</v>
      </c>
      <c r="R3094" s="2">
        <v>1.0529999999999999</v>
      </c>
      <c r="S3094" s="2">
        <v>0.1</v>
      </c>
      <c r="T3094" s="2" t="s">
        <v>5</v>
      </c>
      <c r="U3094" s="2">
        <v>4.4359999999999999</v>
      </c>
      <c r="V3094" s="2" t="s">
        <v>9463</v>
      </c>
      <c r="W3094" s="2">
        <v>297.27891149999999</v>
      </c>
      <c r="X3094" s="2" t="s">
        <v>9464</v>
      </c>
      <c r="Y3094" s="2">
        <v>43.7239693</v>
      </c>
      <c r="Z3094" s="2">
        <v>855.64099999999996</v>
      </c>
      <c r="AA3094" s="2">
        <v>14.351000000000001</v>
      </c>
      <c r="AB3094" s="2">
        <v>12.657999999999999</v>
      </c>
      <c r="AC3094" s="2">
        <v>14.223100000000001</v>
      </c>
      <c r="AD3094" s="4">
        <f t="shared" si="240"/>
        <v>1.0647998176342846</v>
      </c>
      <c r="AE3094" s="4">
        <f t="shared" si="241"/>
        <v>1.3416477702191987</v>
      </c>
      <c r="AF3094" s="4">
        <f t="shared" si="242"/>
        <v>1.3001831372834329</v>
      </c>
      <c r="AG3094" s="4">
        <f t="shared" si="243"/>
        <v>197.88837310057431</v>
      </c>
      <c r="AH3094" s="4">
        <f t="shared" si="244"/>
        <v>4.1941391525272029E-2</v>
      </c>
    </row>
    <row r="3095" spans="1:34" x14ac:dyDescent="0.3">
      <c r="A3095" s="2" t="s">
        <v>9462</v>
      </c>
      <c r="B3095" s="2" t="s">
        <v>9465</v>
      </c>
      <c r="C3095" s="2" t="s">
        <v>226</v>
      </c>
      <c r="D3095" s="2">
        <v>2014</v>
      </c>
      <c r="E3095" s="2" t="s">
        <v>106</v>
      </c>
      <c r="F3095" s="2">
        <v>0</v>
      </c>
      <c r="G3095" s="2">
        <v>19.446355000000001</v>
      </c>
      <c r="H3095" s="2">
        <v>0.13700000000000001</v>
      </c>
      <c r="I3095" s="2">
        <v>3.03</v>
      </c>
      <c r="J3095" s="2">
        <v>0.27</v>
      </c>
      <c r="K3095" s="2">
        <v>9.43</v>
      </c>
      <c r="L3095" s="2">
        <v>2.9700000000000001E-2</v>
      </c>
      <c r="M3095" s="2">
        <v>0</v>
      </c>
      <c r="N3095" s="2">
        <v>681</v>
      </c>
      <c r="P3095" s="2">
        <v>5816</v>
      </c>
      <c r="Q3095" s="2">
        <v>0.95799999999999996</v>
      </c>
      <c r="R3095" s="2">
        <v>1.0529999999999999</v>
      </c>
      <c r="S3095" s="2">
        <v>0.1</v>
      </c>
      <c r="T3095" s="2" t="s">
        <v>5</v>
      </c>
      <c r="U3095" s="2">
        <v>4.4359999999999999</v>
      </c>
      <c r="V3095" s="2" t="s">
        <v>9463</v>
      </c>
      <c r="W3095" s="2">
        <v>297.27891149999999</v>
      </c>
      <c r="X3095" s="2" t="s">
        <v>9464</v>
      </c>
      <c r="Y3095" s="2">
        <v>43.7239693</v>
      </c>
      <c r="Z3095" s="2">
        <v>855.64099999999996</v>
      </c>
      <c r="AA3095" s="2">
        <v>14.351000000000001</v>
      </c>
      <c r="AB3095" s="2">
        <v>12.657999999999999</v>
      </c>
      <c r="AC3095" s="2">
        <v>14.223100000000001</v>
      </c>
      <c r="AD3095" s="4">
        <f t="shared" si="240"/>
        <v>0.33898759610954399</v>
      </c>
      <c r="AE3095" s="4">
        <f t="shared" si="241"/>
        <v>1.0271324162119182</v>
      </c>
      <c r="AF3095" s="4">
        <f t="shared" si="242"/>
        <v>1.7641460316884519</v>
      </c>
      <c r="AG3095" s="4">
        <f t="shared" si="243"/>
        <v>50.196949455582832</v>
      </c>
      <c r="AH3095" s="4">
        <f t="shared" si="244"/>
        <v>6.7602222820570795E-2</v>
      </c>
    </row>
    <row r="3096" spans="1:34" x14ac:dyDescent="0.3">
      <c r="A3096" s="2" t="s">
        <v>17237</v>
      </c>
      <c r="B3096" s="2" t="s">
        <v>17236</v>
      </c>
      <c r="C3096" s="2" t="s">
        <v>226</v>
      </c>
      <c r="D3096" s="2">
        <v>2025</v>
      </c>
      <c r="E3096" s="2" t="s">
        <v>227</v>
      </c>
      <c r="F3096" s="2">
        <v>0</v>
      </c>
      <c r="G3096" s="2">
        <v>4.1509767999999996</v>
      </c>
      <c r="H3096" s="2">
        <v>5.1339999999999997E-2</v>
      </c>
      <c r="I3096" s="2">
        <v>11.60129502</v>
      </c>
      <c r="J3096" s="2">
        <v>1.0349999999999999</v>
      </c>
      <c r="K3096" s="2">
        <v>3651.8483964299999</v>
      </c>
      <c r="L3096" s="2">
        <v>11.49</v>
      </c>
      <c r="M3096" s="2">
        <v>0.1585</v>
      </c>
      <c r="N3096" s="2">
        <v>1244</v>
      </c>
      <c r="P3096" s="2">
        <v>5790</v>
      </c>
      <c r="Q3096" s="2">
        <v>1.0209999999999999</v>
      </c>
      <c r="R3096" s="2">
        <v>1.0369999999999999</v>
      </c>
      <c r="S3096" s="2">
        <v>0.254</v>
      </c>
      <c r="T3096" s="2" t="s">
        <v>5</v>
      </c>
      <c r="U3096" s="2">
        <v>4.4359999999999999</v>
      </c>
      <c r="V3096" s="2" t="s">
        <v>17238</v>
      </c>
      <c r="W3096" s="2">
        <v>305.45854530000003</v>
      </c>
      <c r="X3096" s="2" t="s">
        <v>17239</v>
      </c>
      <c r="Y3096" s="2">
        <v>19.4358468</v>
      </c>
      <c r="Z3096" s="2">
        <v>377.05399999999997</v>
      </c>
      <c r="AA3096" s="2">
        <v>12.68</v>
      </c>
      <c r="AB3096" s="2">
        <v>11.156000000000001</v>
      </c>
      <c r="AC3096" s="2">
        <v>12.6023</v>
      </c>
      <c r="AD3096" s="4">
        <f t="shared" si="240"/>
        <v>2.3388013014185427</v>
      </c>
      <c r="AE3096" s="4">
        <f t="shared" si="241"/>
        <v>27.133123890916458</v>
      </c>
      <c r="AF3096" s="4">
        <f t="shared" si="242"/>
        <v>17.742022857406429</v>
      </c>
      <c r="AG3096" s="4">
        <f t="shared" si="243"/>
        <v>398.7896335357533</v>
      </c>
      <c r="AH3096" s="4">
        <f t="shared" si="244"/>
        <v>0.50302890856877602</v>
      </c>
    </row>
    <row r="3097" spans="1:34" x14ac:dyDescent="0.3">
      <c r="A3097" s="2" t="s">
        <v>1593</v>
      </c>
      <c r="B3097" s="2" t="s">
        <v>1592</v>
      </c>
      <c r="C3097" s="2" t="s">
        <v>226</v>
      </c>
      <c r="D3097" s="2">
        <v>2016</v>
      </c>
      <c r="E3097" s="2" t="s">
        <v>28</v>
      </c>
      <c r="F3097" s="2">
        <v>0</v>
      </c>
      <c r="G3097" s="2">
        <v>0.83784000000000003</v>
      </c>
      <c r="H3097" s="2">
        <v>1.7399999999999999E-2</v>
      </c>
      <c r="I3097" s="2">
        <v>14.896761</v>
      </c>
      <c r="J3097" s="2">
        <v>1.329</v>
      </c>
      <c r="K3097" s="2">
        <v>629.14448500000003</v>
      </c>
      <c r="L3097" s="2">
        <v>1.9795</v>
      </c>
      <c r="M3097" s="2">
        <v>0.16600000000000001</v>
      </c>
      <c r="N3097" s="2">
        <v>2069.48</v>
      </c>
      <c r="O3097" s="2" t="s">
        <v>1589</v>
      </c>
      <c r="P3097" s="2">
        <v>5600</v>
      </c>
      <c r="Q3097" s="2">
        <v>1.02</v>
      </c>
      <c r="R3097" s="2">
        <v>1.0369999999999999</v>
      </c>
      <c r="S3097" s="2">
        <v>0.28000000000000003</v>
      </c>
      <c r="T3097" s="2" t="s">
        <v>5</v>
      </c>
      <c r="U3097" s="2">
        <v>4.4359999999999999</v>
      </c>
      <c r="V3097" s="2" t="s">
        <v>1594</v>
      </c>
      <c r="W3097" s="2">
        <v>173.9574203</v>
      </c>
      <c r="X3097" s="2" t="s">
        <v>1595</v>
      </c>
      <c r="Y3097" s="2">
        <v>-29.156063899999999</v>
      </c>
      <c r="Z3097" s="2">
        <v>624.36800000000005</v>
      </c>
      <c r="AA3097" s="2">
        <v>14.188000000000001</v>
      </c>
      <c r="AB3097" s="2">
        <v>12.289</v>
      </c>
      <c r="AC3097" s="2">
        <v>13.8786</v>
      </c>
      <c r="AD3097" s="4">
        <f t="shared" si="240"/>
        <v>0.19031579947111515</v>
      </c>
      <c r="AE3097" s="4">
        <f t="shared" si="241"/>
        <v>2.8350889792451288</v>
      </c>
      <c r="AF3097" s="4">
        <f t="shared" si="242"/>
        <v>6.4987416426219502</v>
      </c>
      <c r="AG3097" s="4">
        <f t="shared" si="243"/>
        <v>3032.1019864966729</v>
      </c>
      <c r="AH3097" s="4">
        <f t="shared" si="244"/>
        <v>0.14285605575935037</v>
      </c>
    </row>
    <row r="3098" spans="1:34" x14ac:dyDescent="0.3">
      <c r="A3098" s="2" t="s">
        <v>10434</v>
      </c>
      <c r="B3098" s="2" t="s">
        <v>10433</v>
      </c>
      <c r="C3098" s="2" t="s">
        <v>226</v>
      </c>
      <c r="D3098" s="2">
        <v>2021</v>
      </c>
      <c r="E3098" s="2" t="s">
        <v>106</v>
      </c>
      <c r="F3098" s="2">
        <v>0</v>
      </c>
      <c r="G3098" s="2">
        <v>11.964099879999999</v>
      </c>
      <c r="H3098" s="2">
        <v>9.9699999999999997E-2</v>
      </c>
      <c r="I3098" s="2">
        <v>3.5338777299999999</v>
      </c>
      <c r="J3098" s="2">
        <v>0.315272</v>
      </c>
      <c r="K3098" s="2">
        <v>12.2</v>
      </c>
      <c r="L3098" s="2">
        <v>3.85E-2</v>
      </c>
      <c r="M3098" s="2">
        <v>0</v>
      </c>
      <c r="N3098" s="2">
        <v>808</v>
      </c>
      <c r="P3098" s="2">
        <v>5903</v>
      </c>
      <c r="Q3098" s="2">
        <v>0.96099999999999997</v>
      </c>
      <c r="R3098" s="2">
        <v>0.92200000000000004</v>
      </c>
      <c r="S3098" s="2">
        <v>-0.26</v>
      </c>
      <c r="T3098" s="2" t="s">
        <v>5</v>
      </c>
      <c r="U3098" s="2">
        <v>4.4370000000000003</v>
      </c>
      <c r="V3098" s="2" t="s">
        <v>10435</v>
      </c>
      <c r="W3098" s="2">
        <v>280.3148152</v>
      </c>
      <c r="X3098" s="2" t="s">
        <v>10436</v>
      </c>
      <c r="Y3098" s="2">
        <v>43.985688500000002</v>
      </c>
      <c r="Z3098" s="2">
        <v>1404.38</v>
      </c>
      <c r="AA3098" s="2">
        <v>15.615</v>
      </c>
      <c r="AB3098" s="2">
        <v>13.836</v>
      </c>
      <c r="AC3098" s="2">
        <v>15.356199999999999</v>
      </c>
      <c r="AD3098" s="4">
        <f t="shared" si="240"/>
        <v>0.27644279376328101</v>
      </c>
      <c r="AE3098" s="4">
        <f t="shared" si="241"/>
        <v>0.97691503249904166</v>
      </c>
      <c r="AF3098" s="4">
        <f t="shared" si="242"/>
        <v>1.8580361345922713</v>
      </c>
      <c r="AG3098" s="4">
        <f t="shared" si="243"/>
        <v>101.21326657127726</v>
      </c>
      <c r="AH3098" s="4">
        <f t="shared" si="244"/>
        <v>6.5365483115964212E-2</v>
      </c>
    </row>
    <row r="3099" spans="1:34" x14ac:dyDescent="0.3">
      <c r="A3099" s="2" t="s">
        <v>5850</v>
      </c>
      <c r="B3099" s="2" t="s">
        <v>5849</v>
      </c>
      <c r="C3099" s="2" t="s">
        <v>226</v>
      </c>
      <c r="D3099" s="2">
        <v>2022</v>
      </c>
      <c r="E3099" s="2" t="s">
        <v>271</v>
      </c>
      <c r="F3099" s="2">
        <v>0</v>
      </c>
      <c r="G3099" s="2">
        <v>9.8440770000000004</v>
      </c>
      <c r="I3099" s="2">
        <v>2.9449999999999998</v>
      </c>
      <c r="J3099" s="2">
        <v>0.26273574999999999</v>
      </c>
      <c r="K3099" s="2">
        <v>8.98</v>
      </c>
      <c r="L3099" s="2">
        <v>2.8299999999999999E-2</v>
      </c>
      <c r="P3099" s="2">
        <v>5479</v>
      </c>
      <c r="Q3099" s="2">
        <v>0.92200000000000004</v>
      </c>
      <c r="R3099" s="2">
        <v>0.84699999999999998</v>
      </c>
      <c r="S3099" s="2">
        <v>-6.4000000000000001E-2</v>
      </c>
      <c r="T3099" s="2" t="s">
        <v>5</v>
      </c>
      <c r="U3099" s="2">
        <v>4.4370000000000003</v>
      </c>
      <c r="V3099" s="2" t="s">
        <v>5851</v>
      </c>
      <c r="W3099" s="2">
        <v>130.79887189999999</v>
      </c>
      <c r="X3099" s="2" t="s">
        <v>5852</v>
      </c>
      <c r="Y3099" s="2">
        <v>13.009422600000001</v>
      </c>
      <c r="Z3099" s="2">
        <v>463.88</v>
      </c>
      <c r="AA3099" s="2">
        <v>13.589</v>
      </c>
      <c r="AB3099" s="2">
        <v>11.87</v>
      </c>
      <c r="AC3099" s="2">
        <v>13.4436</v>
      </c>
      <c r="AD3099" s="4">
        <f t="shared" si="240"/>
        <v>0.35157698648497254</v>
      </c>
      <c r="AE3099" s="4">
        <f t="shared" si="241"/>
        <v>1.0353942251982442</v>
      </c>
      <c r="AF3099" s="4">
        <f t="shared" si="242"/>
        <v>1.7462061714496455</v>
      </c>
      <c r="AG3099" s="4" t="str">
        <f t="shared" si="243"/>
        <v/>
      </c>
      <c r="AH3099" s="4" t="str">
        <f t="shared" si="244"/>
        <v/>
      </c>
    </row>
    <row r="3100" spans="1:34" x14ac:dyDescent="0.3">
      <c r="A3100" s="2" t="s">
        <v>12061</v>
      </c>
      <c r="B3100" s="2" t="s">
        <v>12060</v>
      </c>
      <c r="C3100" s="2" t="s">
        <v>226</v>
      </c>
      <c r="D3100" s="2">
        <v>2014</v>
      </c>
      <c r="E3100" s="2" t="s">
        <v>106</v>
      </c>
      <c r="F3100" s="2">
        <v>0</v>
      </c>
      <c r="G3100" s="2">
        <v>5.1955280000000004</v>
      </c>
      <c r="H3100" s="2">
        <v>0.06</v>
      </c>
      <c r="I3100" s="2">
        <v>1.18</v>
      </c>
      <c r="J3100" s="2">
        <v>0.105</v>
      </c>
      <c r="K3100" s="2">
        <v>1.76</v>
      </c>
      <c r="L3100" s="2">
        <v>5.5300000000000002E-3</v>
      </c>
      <c r="M3100" s="2">
        <v>0</v>
      </c>
      <c r="N3100" s="2">
        <v>1085</v>
      </c>
      <c r="P3100" s="2">
        <v>6012</v>
      </c>
      <c r="Q3100" s="2">
        <v>1.024</v>
      </c>
      <c r="R3100" s="2">
        <v>0.97599999999999998</v>
      </c>
      <c r="S3100" s="2">
        <v>7.0000000000000007E-2</v>
      </c>
      <c r="T3100" s="2" t="s">
        <v>5</v>
      </c>
      <c r="U3100" s="2">
        <v>4.4370000000000003</v>
      </c>
      <c r="V3100" s="2" t="s">
        <v>12062</v>
      </c>
      <c r="W3100" s="2">
        <v>289.86156089999997</v>
      </c>
      <c r="X3100" s="2" t="s">
        <v>12063</v>
      </c>
      <c r="Y3100" s="2">
        <v>43.472741200000002</v>
      </c>
      <c r="Z3100" s="2">
        <v>1047.03</v>
      </c>
      <c r="AA3100" s="2">
        <v>14.739000000000001</v>
      </c>
      <c r="AB3100" s="2">
        <v>12.994</v>
      </c>
      <c r="AC3100" s="2">
        <v>14.5672</v>
      </c>
      <c r="AD3100" s="4">
        <f t="shared" si="240"/>
        <v>1.0711903359155515</v>
      </c>
      <c r="AE3100" s="4">
        <f t="shared" si="241"/>
        <v>1.2640045963803506</v>
      </c>
      <c r="AF3100" s="4">
        <f t="shared" si="242"/>
        <v>1.2212802396374116</v>
      </c>
      <c r="AG3100" s="4">
        <f t="shared" si="243"/>
        <v>341.39971178379</v>
      </c>
      <c r="AH3100" s="4">
        <f t="shared" si="244"/>
        <v>3.7076647770373033E-2</v>
      </c>
    </row>
    <row r="3101" spans="1:34" x14ac:dyDescent="0.3">
      <c r="A3101" s="2" t="s">
        <v>12061</v>
      </c>
      <c r="B3101" s="2" t="s">
        <v>12064</v>
      </c>
      <c r="C3101" s="2" t="s">
        <v>226</v>
      </c>
      <c r="D3101" s="2">
        <v>2014</v>
      </c>
      <c r="E3101" s="2" t="s">
        <v>106</v>
      </c>
      <c r="F3101" s="2">
        <v>0</v>
      </c>
      <c r="G3101" s="2">
        <v>8.0104100000000003</v>
      </c>
      <c r="H3101" s="2">
        <v>0.08</v>
      </c>
      <c r="I3101" s="2">
        <v>1.7</v>
      </c>
      <c r="J3101" s="2">
        <v>0.152</v>
      </c>
      <c r="K3101" s="2">
        <v>3.53</v>
      </c>
      <c r="L3101" s="2">
        <v>1.11E-2</v>
      </c>
      <c r="M3101" s="2">
        <v>0</v>
      </c>
      <c r="N3101" s="2">
        <v>940</v>
      </c>
      <c r="P3101" s="2">
        <v>6012</v>
      </c>
      <c r="Q3101" s="2">
        <v>1.024</v>
      </c>
      <c r="R3101" s="2">
        <v>0.97599999999999998</v>
      </c>
      <c r="S3101" s="2">
        <v>7.0000000000000007E-2</v>
      </c>
      <c r="T3101" s="2" t="s">
        <v>5</v>
      </c>
      <c r="U3101" s="2">
        <v>4.4370000000000003</v>
      </c>
      <c r="V3101" s="2" t="s">
        <v>12062</v>
      </c>
      <c r="W3101" s="2">
        <v>289.86156089999997</v>
      </c>
      <c r="X3101" s="2" t="s">
        <v>12063</v>
      </c>
      <c r="Y3101" s="2">
        <v>43.472741200000002</v>
      </c>
      <c r="Z3101" s="2">
        <v>1047.03</v>
      </c>
      <c r="AA3101" s="2">
        <v>14.739000000000001</v>
      </c>
      <c r="AB3101" s="2">
        <v>12.994</v>
      </c>
      <c r="AC3101" s="2">
        <v>14.5672</v>
      </c>
      <c r="AD3101" s="4">
        <f t="shared" si="240"/>
        <v>0.71850193364543058</v>
      </c>
      <c r="AE3101" s="4">
        <f t="shared" si="241"/>
        <v>1.2214532871972319</v>
      </c>
      <c r="AF3101" s="4">
        <f t="shared" si="242"/>
        <v>1.4409963873082035</v>
      </c>
      <c r="AG3101" s="4">
        <f t="shared" si="243"/>
        <v>192.03733787838186</v>
      </c>
      <c r="AH3101" s="4">
        <f t="shared" si="244"/>
        <v>4.7000119830486603E-2</v>
      </c>
    </row>
    <row r="3102" spans="1:34" x14ac:dyDescent="0.3">
      <c r="A3102" s="2" t="s">
        <v>12061</v>
      </c>
      <c r="B3102" s="2" t="s">
        <v>12065</v>
      </c>
      <c r="C3102" s="2" t="s">
        <v>226</v>
      </c>
      <c r="D3102" s="2">
        <v>2014</v>
      </c>
      <c r="E3102" s="2" t="s">
        <v>106</v>
      </c>
      <c r="F3102" s="2">
        <v>0</v>
      </c>
      <c r="G3102" s="2">
        <v>27.666312999999999</v>
      </c>
      <c r="H3102" s="2">
        <v>0.182</v>
      </c>
      <c r="I3102" s="2">
        <v>1.85</v>
      </c>
      <c r="J3102" s="2">
        <v>0.16500000000000001</v>
      </c>
      <c r="K3102" s="2">
        <v>4.08</v>
      </c>
      <c r="L3102" s="2">
        <v>1.2800000000000001E-2</v>
      </c>
      <c r="M3102" s="2">
        <v>0</v>
      </c>
      <c r="N3102" s="2">
        <v>622</v>
      </c>
      <c r="P3102" s="2">
        <v>6012</v>
      </c>
      <c r="Q3102" s="2">
        <v>1.024</v>
      </c>
      <c r="R3102" s="2">
        <v>0.97599999999999998</v>
      </c>
      <c r="S3102" s="2">
        <v>7.0000000000000007E-2</v>
      </c>
      <c r="T3102" s="2" t="s">
        <v>5</v>
      </c>
      <c r="U3102" s="2">
        <v>4.4370000000000003</v>
      </c>
      <c r="V3102" s="2" t="s">
        <v>12062</v>
      </c>
      <c r="W3102" s="2">
        <v>289.86156089999997</v>
      </c>
      <c r="X3102" s="2" t="s">
        <v>12063</v>
      </c>
      <c r="Y3102" s="2">
        <v>43.472741200000002</v>
      </c>
      <c r="Z3102" s="2">
        <v>1047.03</v>
      </c>
      <c r="AA3102" s="2">
        <v>14.739000000000001</v>
      </c>
      <c r="AB3102" s="2">
        <v>12.994</v>
      </c>
      <c r="AC3102" s="2">
        <v>14.5672</v>
      </c>
      <c r="AD3102" s="4">
        <f t="shared" si="240"/>
        <v>0.6443843405129015</v>
      </c>
      <c r="AE3102" s="4">
        <f t="shared" si="241"/>
        <v>1.1921110299488678</v>
      </c>
      <c r="AF3102" s="4">
        <f t="shared" si="242"/>
        <v>1.4850607413184842</v>
      </c>
      <c r="AG3102" s="4">
        <f t="shared" si="243"/>
        <v>37.104183142786013</v>
      </c>
      <c r="AH3102" s="4">
        <f t="shared" si="244"/>
        <v>5.9545510782505903E-2</v>
      </c>
    </row>
    <row r="3103" spans="1:34" x14ac:dyDescent="0.3">
      <c r="A3103" s="2" t="s">
        <v>12061</v>
      </c>
      <c r="B3103" s="2" t="s">
        <v>12066</v>
      </c>
      <c r="C3103" s="2" t="s">
        <v>226</v>
      </c>
      <c r="D3103" s="2">
        <v>2014</v>
      </c>
      <c r="E3103" s="2" t="s">
        <v>106</v>
      </c>
      <c r="F3103" s="2">
        <v>0</v>
      </c>
      <c r="G3103" s="2">
        <v>42.473269000000002</v>
      </c>
      <c r="H3103" s="2">
        <v>0.24199999999999999</v>
      </c>
      <c r="I3103" s="2">
        <v>1.99</v>
      </c>
      <c r="J3103" s="2">
        <v>0.17799999999999999</v>
      </c>
      <c r="K3103" s="2">
        <v>4.62</v>
      </c>
      <c r="L3103" s="2">
        <v>1.4500000000000001E-2</v>
      </c>
      <c r="M3103" s="2">
        <v>0</v>
      </c>
      <c r="N3103" s="2">
        <v>539</v>
      </c>
      <c r="P3103" s="2">
        <v>6012</v>
      </c>
      <c r="Q3103" s="2">
        <v>1.024</v>
      </c>
      <c r="R3103" s="2">
        <v>0.97599999999999998</v>
      </c>
      <c r="S3103" s="2">
        <v>7.0000000000000007E-2</v>
      </c>
      <c r="T3103" s="2" t="s">
        <v>5</v>
      </c>
      <c r="U3103" s="2">
        <v>4.4370000000000003</v>
      </c>
      <c r="V3103" s="2" t="s">
        <v>12062</v>
      </c>
      <c r="W3103" s="2">
        <v>289.86156089999997</v>
      </c>
      <c r="X3103" s="2" t="s">
        <v>12063</v>
      </c>
      <c r="Y3103" s="2">
        <v>43.472741200000002</v>
      </c>
      <c r="Z3103" s="2">
        <v>1047.03</v>
      </c>
      <c r="AA3103" s="2">
        <v>14.739000000000001</v>
      </c>
      <c r="AB3103" s="2">
        <v>12.994</v>
      </c>
      <c r="AC3103" s="2">
        <v>14.5672</v>
      </c>
      <c r="AD3103" s="4">
        <f t="shared" si="240"/>
        <v>0.58624985232721527</v>
      </c>
      <c r="AE3103" s="4">
        <f t="shared" si="241"/>
        <v>1.1666372061311583</v>
      </c>
      <c r="AF3103" s="4">
        <f t="shared" si="242"/>
        <v>1.5236823947926303</v>
      </c>
      <c r="AG3103" s="4">
        <f t="shared" si="243"/>
        <v>20.986253712547711</v>
      </c>
      <c r="AH3103" s="4">
        <f t="shared" si="244"/>
        <v>6.5629646794770402E-2</v>
      </c>
    </row>
    <row r="3104" spans="1:34" x14ac:dyDescent="0.3">
      <c r="A3104" s="2" t="s">
        <v>14457</v>
      </c>
      <c r="B3104" s="2" t="s">
        <v>14460</v>
      </c>
      <c r="C3104" s="2" t="s">
        <v>226</v>
      </c>
      <c r="D3104" s="2">
        <v>2023</v>
      </c>
      <c r="E3104" s="2" t="s">
        <v>106</v>
      </c>
      <c r="F3104" s="2">
        <v>0</v>
      </c>
      <c r="G3104" s="2">
        <v>6.2092020699999999</v>
      </c>
      <c r="H3104" s="2">
        <v>6.0999999999999999E-2</v>
      </c>
      <c r="I3104" s="2">
        <v>0.89</v>
      </c>
      <c r="J3104" s="2">
        <v>7.9400620000000005E-2</v>
      </c>
      <c r="K3104" s="2">
        <v>0.64</v>
      </c>
      <c r="L3104" s="2">
        <v>2.0100000000000001E-3</v>
      </c>
      <c r="M3104" s="2">
        <v>0</v>
      </c>
      <c r="N3104" s="2">
        <v>914</v>
      </c>
      <c r="P3104" s="2">
        <v>5440</v>
      </c>
      <c r="Q3104" s="2">
        <v>0.88500000000000001</v>
      </c>
      <c r="R3104" s="2">
        <v>0.78200000000000003</v>
      </c>
      <c r="S3104" s="2">
        <v>-0.24</v>
      </c>
      <c r="T3104" s="2" t="s">
        <v>5</v>
      </c>
      <c r="U3104" s="2">
        <v>4.4379999999999997</v>
      </c>
      <c r="V3104" s="2" t="s">
        <v>14458</v>
      </c>
      <c r="W3104" s="2">
        <v>297.72422569999998</v>
      </c>
      <c r="X3104" s="2" t="s">
        <v>14459</v>
      </c>
      <c r="Y3104" s="2">
        <v>43.5272796</v>
      </c>
      <c r="Z3104" s="2">
        <v>586.13699999999994</v>
      </c>
      <c r="AA3104" s="2">
        <v>14.635</v>
      </c>
      <c r="AB3104" s="2">
        <v>12.683999999999999</v>
      </c>
      <c r="AC3104" s="2">
        <v>14.5036</v>
      </c>
      <c r="AD3104" s="4">
        <f t="shared" si="240"/>
        <v>0.90784133770421105</v>
      </c>
      <c r="AE3104" s="4">
        <f t="shared" si="241"/>
        <v>0.80797879055674793</v>
      </c>
      <c r="AF3104" s="4">
        <f t="shared" si="242"/>
        <v>0.84799830400508802</v>
      </c>
      <c r="AG3104" s="4">
        <f t="shared" si="243"/>
        <v>165.39117025329745</v>
      </c>
      <c r="AH3104" s="4">
        <f t="shared" si="244"/>
        <v>2.8049290851672789E-2</v>
      </c>
    </row>
    <row r="3105" spans="1:34" x14ac:dyDescent="0.3">
      <c r="A3105" s="2" t="s">
        <v>11121</v>
      </c>
      <c r="B3105" s="2" t="s">
        <v>11120</v>
      </c>
      <c r="C3105" s="2" t="s">
        <v>226</v>
      </c>
      <c r="D3105" s="2">
        <v>2014</v>
      </c>
      <c r="E3105" s="2" t="s">
        <v>106</v>
      </c>
      <c r="F3105" s="2">
        <v>0</v>
      </c>
      <c r="G3105" s="2">
        <v>23.637604</v>
      </c>
      <c r="H3105" s="2">
        <v>0.158</v>
      </c>
      <c r="I3105" s="2">
        <v>3.11</v>
      </c>
      <c r="J3105" s="2">
        <v>0.27700000000000002</v>
      </c>
      <c r="K3105" s="2">
        <v>9.85</v>
      </c>
      <c r="L3105" s="2">
        <v>3.1E-2</v>
      </c>
      <c r="M3105" s="2">
        <v>0</v>
      </c>
      <c r="N3105" s="2">
        <v>595</v>
      </c>
      <c r="P3105" s="2">
        <v>5644</v>
      </c>
      <c r="Q3105" s="2">
        <v>0.96699999999999997</v>
      </c>
      <c r="R3105" s="2">
        <v>0.96</v>
      </c>
      <c r="S3105" s="2">
        <v>0</v>
      </c>
      <c r="T3105" s="2" t="s">
        <v>5</v>
      </c>
      <c r="U3105" s="2">
        <v>4.4379999999999997</v>
      </c>
      <c r="V3105" s="2" t="s">
        <v>11122</v>
      </c>
      <c r="W3105" s="2">
        <v>295.55942779999998</v>
      </c>
      <c r="X3105" s="2" t="s">
        <v>11123</v>
      </c>
      <c r="Y3105" s="2">
        <v>40.236249000000001</v>
      </c>
      <c r="Z3105" s="2">
        <v>521.05399999999997</v>
      </c>
      <c r="AA3105" s="2">
        <v>13.795999999999999</v>
      </c>
      <c r="AB3105" s="2">
        <v>12.083</v>
      </c>
      <c r="AC3105" s="2">
        <v>13.597300000000001</v>
      </c>
      <c r="AD3105" s="4">
        <f t="shared" si="240"/>
        <v>0.32745759166543642</v>
      </c>
      <c r="AE3105" s="4">
        <f t="shared" si="241"/>
        <v>1.0183931100795072</v>
      </c>
      <c r="AF3105" s="4">
        <f t="shared" si="242"/>
        <v>1.7796636121321543</v>
      </c>
      <c r="AG3105" s="4">
        <f t="shared" si="243"/>
        <v>34.101748295526178</v>
      </c>
      <c r="AH3105" s="4">
        <f t="shared" si="244"/>
        <v>7.2959094932412302E-2</v>
      </c>
    </row>
    <row r="3106" spans="1:34" x14ac:dyDescent="0.3">
      <c r="A3106" s="2" t="s">
        <v>11121</v>
      </c>
      <c r="B3106" s="2" t="s">
        <v>11124</v>
      </c>
      <c r="C3106" s="2" t="s">
        <v>226</v>
      </c>
      <c r="D3106" s="2">
        <v>2014</v>
      </c>
      <c r="E3106" s="2" t="s">
        <v>106</v>
      </c>
      <c r="F3106" s="2">
        <v>0</v>
      </c>
      <c r="G3106" s="2">
        <v>67.093407999999997</v>
      </c>
      <c r="H3106" s="2">
        <v>0.316</v>
      </c>
      <c r="I3106" s="2">
        <v>3.25</v>
      </c>
      <c r="J3106" s="2">
        <v>0.28999999999999998</v>
      </c>
      <c r="K3106" s="2">
        <v>10.6</v>
      </c>
      <c r="L3106" s="2">
        <v>3.3399999999999999E-2</v>
      </c>
      <c r="M3106" s="2">
        <v>0</v>
      </c>
      <c r="N3106" s="2">
        <v>420</v>
      </c>
      <c r="P3106" s="2">
        <v>5644</v>
      </c>
      <c r="Q3106" s="2">
        <v>0.96699999999999997</v>
      </c>
      <c r="R3106" s="2">
        <v>0.96</v>
      </c>
      <c r="S3106" s="2">
        <v>0</v>
      </c>
      <c r="T3106" s="2" t="s">
        <v>5</v>
      </c>
      <c r="U3106" s="2">
        <v>4.4379999999999997</v>
      </c>
      <c r="V3106" s="2" t="s">
        <v>11122</v>
      </c>
      <c r="W3106" s="2">
        <v>295.55942779999998</v>
      </c>
      <c r="X3106" s="2" t="s">
        <v>11123</v>
      </c>
      <c r="Y3106" s="2">
        <v>40.236249000000001</v>
      </c>
      <c r="Z3106" s="2">
        <v>521.05399999999997</v>
      </c>
      <c r="AA3106" s="2">
        <v>13.795999999999999</v>
      </c>
      <c r="AB3106" s="2">
        <v>12.083</v>
      </c>
      <c r="AC3106" s="2">
        <v>13.597300000000001</v>
      </c>
      <c r="AD3106" s="4">
        <f t="shared" si="240"/>
        <v>0.3087847064178425</v>
      </c>
      <c r="AE3106" s="4">
        <f t="shared" si="241"/>
        <v>1.0035502958579881</v>
      </c>
      <c r="AF3106" s="4">
        <f t="shared" si="242"/>
        <v>1.8059729957943618</v>
      </c>
      <c r="AG3106" s="4">
        <f t="shared" si="243"/>
        <v>8.5254370738815446</v>
      </c>
      <c r="AH3106" s="4">
        <f t="shared" si="244"/>
        <v>8.8122458916939941E-2</v>
      </c>
    </row>
    <row r="3107" spans="1:34" x14ac:dyDescent="0.3">
      <c r="A3107" s="2" t="s">
        <v>16050</v>
      </c>
      <c r="B3107" s="2" t="s">
        <v>16049</v>
      </c>
      <c r="C3107" s="2" t="s">
        <v>226</v>
      </c>
      <c r="D3107" s="2">
        <v>2024</v>
      </c>
      <c r="E3107" s="2" t="s">
        <v>227</v>
      </c>
      <c r="F3107" s="2">
        <v>0</v>
      </c>
      <c r="G3107" s="2">
        <v>5.3846103999999997</v>
      </c>
      <c r="H3107" s="2">
        <v>5.8999999999999997E-2</v>
      </c>
      <c r="I3107" s="2">
        <v>2.4785253300000001</v>
      </c>
      <c r="J3107" s="2">
        <v>0.2211196</v>
      </c>
      <c r="K3107" s="2">
        <v>16.600000000000001</v>
      </c>
      <c r="L3107" s="2">
        <v>5.2229440000000002E-2</v>
      </c>
      <c r="M3107" s="2">
        <v>0</v>
      </c>
      <c r="N3107" s="2">
        <v>1005.43</v>
      </c>
      <c r="P3107" s="2">
        <v>5621</v>
      </c>
      <c r="Q3107" s="2">
        <v>0.97150000000000003</v>
      </c>
      <c r="R3107" s="2">
        <v>0.94830000000000003</v>
      </c>
      <c r="S3107" s="2">
        <v>2.5999999999999999E-2</v>
      </c>
      <c r="T3107" s="2" t="s">
        <v>5</v>
      </c>
      <c r="U3107" s="2">
        <v>4.4379999999999997</v>
      </c>
      <c r="V3107" s="2" t="s">
        <v>16051</v>
      </c>
      <c r="W3107" s="2">
        <v>252.46983510000001</v>
      </c>
      <c r="X3107" s="2" t="s">
        <v>16052</v>
      </c>
      <c r="Y3107" s="2">
        <v>61.173576799999999</v>
      </c>
      <c r="Z3107" s="2">
        <v>226.67099999999999</v>
      </c>
      <c r="AA3107" s="2">
        <v>11.831</v>
      </c>
      <c r="AB3107" s="2">
        <v>10.175000000000001</v>
      </c>
      <c r="AC3107" s="2">
        <v>11.664</v>
      </c>
      <c r="AD3107" s="4">
        <f t="shared" si="240"/>
        <v>1.0902547891187275</v>
      </c>
      <c r="AE3107" s="4">
        <f t="shared" si="241"/>
        <v>2.7022241109845746</v>
      </c>
      <c r="AF3107" s="4">
        <f t="shared" si="242"/>
        <v>2.587958830123076</v>
      </c>
      <c r="AG3107" s="4">
        <f t="shared" si="243"/>
        <v>242.84310532782976</v>
      </c>
      <c r="AH3107" s="4">
        <f t="shared" si="244"/>
        <v>8.1617153363220674E-2</v>
      </c>
    </row>
    <row r="3108" spans="1:34" x14ac:dyDescent="0.3">
      <c r="A3108" s="2" t="s">
        <v>15511</v>
      </c>
      <c r="B3108" s="2" t="s">
        <v>15514</v>
      </c>
      <c r="C3108" s="2" t="s">
        <v>226</v>
      </c>
      <c r="D3108" s="2">
        <v>2023</v>
      </c>
      <c r="E3108" s="2" t="s">
        <v>28</v>
      </c>
      <c r="F3108" s="2">
        <v>0</v>
      </c>
      <c r="G3108" s="2">
        <v>155.30000000000001</v>
      </c>
      <c r="H3108" s="2">
        <v>0.59099999999999997</v>
      </c>
      <c r="I3108" s="2">
        <v>12.6</v>
      </c>
      <c r="J3108" s="2">
        <v>1.1200000000000001</v>
      </c>
      <c r="K3108" s="2">
        <v>2548.9838241399998</v>
      </c>
      <c r="L3108" s="2">
        <v>8.02</v>
      </c>
      <c r="M3108" s="2">
        <v>0.254</v>
      </c>
      <c r="P3108" s="2">
        <v>5951</v>
      </c>
      <c r="Q3108" s="2">
        <v>1.06</v>
      </c>
      <c r="R3108" s="2">
        <v>1.1299999999999999</v>
      </c>
      <c r="S3108" s="2">
        <v>0.2</v>
      </c>
      <c r="T3108" s="2" t="s">
        <v>5</v>
      </c>
      <c r="U3108" s="2">
        <v>4.4379999999999997</v>
      </c>
      <c r="V3108" s="2" t="s">
        <v>15512</v>
      </c>
      <c r="W3108" s="2">
        <v>57.6572277</v>
      </c>
      <c r="X3108" s="2" t="s">
        <v>15513</v>
      </c>
      <c r="Y3108" s="2">
        <v>-15.0262251</v>
      </c>
      <c r="Z3108" s="2">
        <v>285.584</v>
      </c>
      <c r="AA3108" s="2">
        <v>11.938000000000001</v>
      </c>
      <c r="AB3108" s="2">
        <v>10.345000000000001</v>
      </c>
      <c r="AC3108" s="2">
        <v>11.6965</v>
      </c>
      <c r="AD3108" s="4">
        <f t="shared" si="240"/>
        <v>1.2742523526277061</v>
      </c>
      <c r="AE3108" s="4">
        <f t="shared" si="241"/>
        <v>16.055579643109095</v>
      </c>
      <c r="AF3108" s="4">
        <f t="shared" si="242"/>
        <v>14.223231120359909</v>
      </c>
      <c r="AG3108" s="4">
        <f t="shared" si="243"/>
        <v>3.61981537036253</v>
      </c>
      <c r="AH3108" s="4" t="str">
        <f t="shared" si="244"/>
        <v/>
      </c>
    </row>
    <row r="3109" spans="1:34" x14ac:dyDescent="0.3">
      <c r="A3109" s="2" t="s">
        <v>15511</v>
      </c>
      <c r="B3109" s="2" t="s">
        <v>15510</v>
      </c>
      <c r="C3109" s="2" t="s">
        <v>226</v>
      </c>
      <c r="D3109" s="2">
        <v>2023</v>
      </c>
      <c r="E3109" s="2" t="s">
        <v>227</v>
      </c>
      <c r="F3109" s="2">
        <v>0</v>
      </c>
      <c r="G3109" s="2">
        <v>76.8</v>
      </c>
      <c r="H3109" s="2">
        <v>0.36899999999999999</v>
      </c>
      <c r="I3109" s="2">
        <v>11.2089807</v>
      </c>
      <c r="J3109" s="2">
        <v>1</v>
      </c>
      <c r="K3109" s="2">
        <v>1951.4664189800001</v>
      </c>
      <c r="L3109" s="2">
        <v>6.14</v>
      </c>
      <c r="M3109" s="2">
        <v>0.44800000000000001</v>
      </c>
      <c r="P3109" s="2">
        <v>5951</v>
      </c>
      <c r="Q3109" s="2">
        <v>1.06</v>
      </c>
      <c r="R3109" s="2">
        <v>1.1299999999999999</v>
      </c>
      <c r="S3109" s="2">
        <v>0.2</v>
      </c>
      <c r="T3109" s="2" t="s">
        <v>5</v>
      </c>
      <c r="U3109" s="2">
        <v>4.4379999999999997</v>
      </c>
      <c r="V3109" s="2" t="s">
        <v>15512</v>
      </c>
      <c r="W3109" s="2">
        <v>57.6572277</v>
      </c>
      <c r="X3109" s="2" t="s">
        <v>15513</v>
      </c>
      <c r="Y3109" s="2">
        <v>-15.0262251</v>
      </c>
      <c r="Z3109" s="2">
        <v>285.584</v>
      </c>
      <c r="AA3109" s="2">
        <v>11.938000000000001</v>
      </c>
      <c r="AB3109" s="2">
        <v>10.345000000000001</v>
      </c>
      <c r="AC3109" s="2">
        <v>11.6965</v>
      </c>
      <c r="AD3109" s="4">
        <f t="shared" si="240"/>
        <v>1.3856792644440941</v>
      </c>
      <c r="AE3109" s="4">
        <f t="shared" si="241"/>
        <v>15.532052131544047</v>
      </c>
      <c r="AF3109" s="4">
        <f t="shared" si="242"/>
        <v>13.194638023601522</v>
      </c>
      <c r="AG3109" s="4">
        <f t="shared" si="243"/>
        <v>9.2855717303456533</v>
      </c>
      <c r="AH3109" s="4" t="str">
        <f t="shared" si="244"/>
        <v/>
      </c>
    </row>
    <row r="3110" spans="1:34" x14ac:dyDescent="0.3">
      <c r="A3110" s="2" t="s">
        <v>17300</v>
      </c>
      <c r="B3110" s="2" t="s">
        <v>17299</v>
      </c>
      <c r="C3110" s="2" t="s">
        <v>226</v>
      </c>
      <c r="D3110" s="2">
        <v>2020</v>
      </c>
      <c r="E3110" s="2" t="s">
        <v>227</v>
      </c>
      <c r="F3110" s="2">
        <v>0</v>
      </c>
      <c r="G3110" s="2">
        <v>1.2391490999999999</v>
      </c>
      <c r="H3110" s="2">
        <v>1.223E-2</v>
      </c>
      <c r="I3110" s="2">
        <v>0.90300000000000002</v>
      </c>
      <c r="J3110" s="2">
        <v>8.0560259999999995E-2</v>
      </c>
      <c r="K3110" s="2">
        <v>0.67400000000000004</v>
      </c>
      <c r="L3110" s="2">
        <v>2.1199999999999999E-3</v>
      </c>
      <c r="M3110" s="2">
        <v>0</v>
      </c>
      <c r="N3110" s="2">
        <v>611</v>
      </c>
      <c r="O3110" s="2" t="s">
        <v>64</v>
      </c>
      <c r="P3110" s="2">
        <v>3216</v>
      </c>
      <c r="Q3110" s="2">
        <v>0.1895</v>
      </c>
      <c r="R3110" s="2">
        <v>0.159</v>
      </c>
      <c r="U3110" s="2">
        <v>4.4379999999999997</v>
      </c>
      <c r="V3110" s="2" t="s">
        <v>17301</v>
      </c>
      <c r="W3110" s="2">
        <v>76.309694899999997</v>
      </c>
      <c r="X3110" s="2" t="s">
        <v>17302</v>
      </c>
      <c r="Y3110" s="2">
        <v>-47.937539100000002</v>
      </c>
      <c r="Z3110" s="2">
        <v>14.0022</v>
      </c>
      <c r="AA3110" s="2">
        <v>14.823</v>
      </c>
      <c r="AB3110" s="2">
        <v>8.9</v>
      </c>
      <c r="AC3110" s="2">
        <v>12.893800000000001</v>
      </c>
      <c r="AD3110" s="4">
        <f t="shared" si="240"/>
        <v>0.91536993819760337</v>
      </c>
      <c r="AE3110" s="4">
        <f t="shared" si="241"/>
        <v>0.82657905419243594</v>
      </c>
      <c r="AF3110" s="4">
        <f t="shared" si="242"/>
        <v>0.86394495538533567</v>
      </c>
      <c r="AG3110" s="4">
        <f t="shared" si="243"/>
        <v>23.041965647206524</v>
      </c>
      <c r="AH3110" s="4">
        <f t="shared" si="244"/>
        <v>3.4951471756760354E-2</v>
      </c>
    </row>
    <row r="3111" spans="1:34" x14ac:dyDescent="0.3">
      <c r="A3111" s="2" t="s">
        <v>15649</v>
      </c>
      <c r="B3111" s="2" t="s">
        <v>15648</v>
      </c>
      <c r="C3111" s="2" t="s">
        <v>226</v>
      </c>
      <c r="D3111" s="2">
        <v>2022</v>
      </c>
      <c r="E3111" s="2" t="s">
        <v>227</v>
      </c>
      <c r="F3111" s="2">
        <v>0</v>
      </c>
      <c r="G3111" s="2">
        <v>27.363969999999998</v>
      </c>
      <c r="H3111" s="2">
        <v>8.8599999999999998E-2</v>
      </c>
      <c r="I3111" s="2">
        <v>9.5724695200000003</v>
      </c>
      <c r="J3111" s="2">
        <v>0.85399999999999998</v>
      </c>
      <c r="K3111" s="2">
        <v>66.5</v>
      </c>
      <c r="L3111" s="2">
        <v>0.20899999999999999</v>
      </c>
      <c r="N3111" s="2">
        <v>243.77</v>
      </c>
      <c r="O3111" s="2" t="s">
        <v>15650</v>
      </c>
      <c r="P3111" s="2">
        <v>3072</v>
      </c>
      <c r="Q3111" s="2">
        <v>0.56000000000000005</v>
      </c>
      <c r="R3111" s="2">
        <v>0.17</v>
      </c>
      <c r="U3111" s="2">
        <v>4.4379999999999997</v>
      </c>
      <c r="V3111" s="2" t="s">
        <v>15651</v>
      </c>
      <c r="W3111" s="2">
        <v>186.76736349999999</v>
      </c>
      <c r="X3111" s="2" t="s">
        <v>15652</v>
      </c>
      <c r="Y3111" s="2">
        <v>-72.451850100000001</v>
      </c>
      <c r="Z3111" s="2">
        <v>100.64100000000001</v>
      </c>
      <c r="AA3111" s="2">
        <v>16.998999999999999</v>
      </c>
      <c r="AB3111" s="2">
        <v>11.034000000000001</v>
      </c>
      <c r="AC3111" s="2">
        <v>15.2514</v>
      </c>
      <c r="AD3111" s="4">
        <f t="shared" si="240"/>
        <v>7.5814045014638176E-2</v>
      </c>
      <c r="AE3111" s="4">
        <f t="shared" si="241"/>
        <v>0.72572763509053195</v>
      </c>
      <c r="AF3111" s="4">
        <f t="shared" si="242"/>
        <v>2.6357172964348434</v>
      </c>
      <c r="AG3111" s="4">
        <f t="shared" si="243"/>
        <v>3.1921501092902642</v>
      </c>
      <c r="AH3111" s="4">
        <f t="shared" si="244"/>
        <v>0.1688140922878085</v>
      </c>
    </row>
    <row r="3112" spans="1:34" x14ac:dyDescent="0.3">
      <c r="A3112" s="2" t="s">
        <v>9688</v>
      </c>
      <c r="B3112" s="2" t="s">
        <v>9687</v>
      </c>
      <c r="C3112" s="2" t="s">
        <v>226</v>
      </c>
      <c r="D3112" s="2">
        <v>2020</v>
      </c>
      <c r="E3112" s="2" t="s">
        <v>106</v>
      </c>
      <c r="F3112" s="2">
        <v>0</v>
      </c>
      <c r="G3112" s="2">
        <v>4.1678699999999997</v>
      </c>
      <c r="H3112" s="2">
        <v>4.9459999999999997E-2</v>
      </c>
      <c r="I3112" s="2">
        <v>1.3255738100000001</v>
      </c>
      <c r="J3112" s="2">
        <v>0.11825977</v>
      </c>
      <c r="K3112" s="2">
        <v>2.3199999999999998</v>
      </c>
      <c r="L3112" s="2">
        <v>7.2899999999999996E-3</v>
      </c>
      <c r="M3112" s="2">
        <v>0</v>
      </c>
      <c r="N3112" s="2">
        <v>962</v>
      </c>
      <c r="P3112" s="2">
        <v>5135.55</v>
      </c>
      <c r="Q3112" s="2">
        <v>0.92977100000000001</v>
      </c>
      <c r="R3112" s="2">
        <v>0.86599999999999999</v>
      </c>
      <c r="S3112" s="2">
        <v>0.25019999999999998</v>
      </c>
      <c r="T3112" s="2" t="s">
        <v>129</v>
      </c>
      <c r="U3112" s="2">
        <v>4.4388300000000003</v>
      </c>
      <c r="V3112" s="2" t="s">
        <v>9689</v>
      </c>
      <c r="W3112" s="2">
        <v>291.74842949999999</v>
      </c>
      <c r="X3112" s="2" t="s">
        <v>9690</v>
      </c>
      <c r="Y3112" s="2">
        <v>39.446781700000003</v>
      </c>
      <c r="Z3112" s="2">
        <v>357.05900000000003</v>
      </c>
      <c r="AA3112" s="2">
        <v>13.439</v>
      </c>
      <c r="AB3112" s="2">
        <v>11.512</v>
      </c>
      <c r="AC3112" s="2">
        <v>13.2783</v>
      </c>
      <c r="AD3112" s="4">
        <f t="shared" si="240"/>
        <v>0.99603876262810831</v>
      </c>
      <c r="AE3112" s="4">
        <f t="shared" si="241"/>
        <v>1.3203228974846273</v>
      </c>
      <c r="AF3112" s="4">
        <f t="shared" si="242"/>
        <v>1.3229457485660314</v>
      </c>
      <c r="AG3112" s="4">
        <f t="shared" si="243"/>
        <v>220.53700172334803</v>
      </c>
      <c r="AH3112" s="4">
        <f t="shared" si="244"/>
        <v>4.2653482840064406E-2</v>
      </c>
    </row>
    <row r="3113" spans="1:34" x14ac:dyDescent="0.3">
      <c r="A3113" s="2" t="s">
        <v>5995</v>
      </c>
      <c r="B3113" s="2" t="s">
        <v>5994</v>
      </c>
      <c r="C3113" s="2" t="s">
        <v>226</v>
      </c>
      <c r="D3113" s="2">
        <v>2022</v>
      </c>
      <c r="E3113" s="2" t="s">
        <v>271</v>
      </c>
      <c r="F3113" s="2">
        <v>0</v>
      </c>
      <c r="G3113" s="2">
        <v>33.589979</v>
      </c>
      <c r="I3113" s="2">
        <v>5.3330000000000002</v>
      </c>
      <c r="J3113" s="2">
        <v>0.47577921000000001</v>
      </c>
      <c r="K3113" s="2">
        <v>24.6</v>
      </c>
      <c r="L3113" s="2">
        <v>7.7499999999999999E-2</v>
      </c>
      <c r="N3113" s="2">
        <v>949</v>
      </c>
      <c r="O3113" s="2" t="s">
        <v>1285</v>
      </c>
      <c r="P3113" s="2">
        <v>5511</v>
      </c>
      <c r="Q3113" s="2">
        <v>0.88600000000000001</v>
      </c>
      <c r="R3113" s="2">
        <v>0.78400000000000003</v>
      </c>
      <c r="S3113" s="2">
        <v>-0.16200000000000001</v>
      </c>
      <c r="T3113" s="2" t="s">
        <v>5</v>
      </c>
      <c r="U3113" s="2">
        <v>4.4390000000000001</v>
      </c>
      <c r="V3113" s="2" t="s">
        <v>5996</v>
      </c>
      <c r="W3113" s="2">
        <v>164.18938639999999</v>
      </c>
      <c r="X3113" s="2" t="s">
        <v>5997</v>
      </c>
      <c r="Y3113" s="2">
        <v>9.6739464000000002</v>
      </c>
      <c r="Z3113" s="2">
        <v>246.59899999999999</v>
      </c>
      <c r="AA3113" s="2">
        <v>12.305</v>
      </c>
      <c r="AB3113" s="2">
        <v>10.581</v>
      </c>
      <c r="AC3113" s="2">
        <v>12.151999999999999</v>
      </c>
      <c r="AD3113" s="4">
        <f t="shared" si="240"/>
        <v>0.16218861158906475</v>
      </c>
      <c r="AE3113" s="4">
        <f t="shared" si="241"/>
        <v>0.86495186560448234</v>
      </c>
      <c r="AF3113" s="4">
        <f t="shared" si="242"/>
        <v>2.1477402774238565</v>
      </c>
      <c r="AG3113" s="4" t="str">
        <f t="shared" si="243"/>
        <v/>
      </c>
      <c r="AH3113" s="4">
        <f t="shared" si="244"/>
        <v>6.9718599665920769E-2</v>
      </c>
    </row>
    <row r="3114" spans="1:34" x14ac:dyDescent="0.3">
      <c r="A3114" s="2" t="s">
        <v>15490</v>
      </c>
      <c r="B3114" s="2" t="s">
        <v>15489</v>
      </c>
      <c r="C3114" s="2" t="s">
        <v>226</v>
      </c>
      <c r="D3114" s="2">
        <v>2024</v>
      </c>
      <c r="E3114" s="2" t="s">
        <v>227</v>
      </c>
      <c r="F3114" s="2">
        <v>0</v>
      </c>
      <c r="G3114" s="2">
        <v>23.623999999999999</v>
      </c>
      <c r="H3114" s="2">
        <v>0.16300000000000001</v>
      </c>
      <c r="I3114" s="2">
        <v>7.22979255</v>
      </c>
      <c r="J3114" s="2">
        <v>0.64500000000000002</v>
      </c>
      <c r="K3114" s="2">
        <v>147.15455244</v>
      </c>
      <c r="L3114" s="2">
        <v>0.46300000000000002</v>
      </c>
      <c r="M3114" s="2">
        <v>0.105</v>
      </c>
      <c r="N3114" s="2">
        <v>703</v>
      </c>
      <c r="O3114" s="2" t="s">
        <v>494</v>
      </c>
      <c r="P3114" s="2">
        <v>5844</v>
      </c>
      <c r="Q3114" s="2">
        <v>1.016</v>
      </c>
      <c r="R3114" s="2">
        <v>1.0349999999999999</v>
      </c>
      <c r="S3114" s="2">
        <v>0.156</v>
      </c>
      <c r="T3114" s="2" t="s">
        <v>5</v>
      </c>
      <c r="U3114" s="2">
        <v>4.4390000000000001</v>
      </c>
      <c r="V3114" s="2" t="s">
        <v>15491</v>
      </c>
      <c r="W3114" s="2">
        <v>124.0338967</v>
      </c>
      <c r="X3114" s="2" t="s">
        <v>15492</v>
      </c>
      <c r="Y3114" s="2">
        <v>33.291453199999999</v>
      </c>
      <c r="Z3114" s="2">
        <v>189.875</v>
      </c>
      <c r="AA3114" s="2">
        <v>10.385</v>
      </c>
      <c r="AB3114" s="2">
        <v>8.9459999999999997</v>
      </c>
      <c r="AC3114" s="2">
        <v>10.1805</v>
      </c>
      <c r="AD3114" s="4">
        <f t="shared" si="240"/>
        <v>0.38940022165311566</v>
      </c>
      <c r="AE3114" s="4">
        <f t="shared" si="241"/>
        <v>2.8152828214760444</v>
      </c>
      <c r="AF3114" s="4">
        <f t="shared" si="242"/>
        <v>4.5115308675493377</v>
      </c>
      <c r="AG3114" s="4">
        <f t="shared" si="243"/>
        <v>40.657707403401581</v>
      </c>
      <c r="AH3114" s="4">
        <f t="shared" si="244"/>
        <v>0.170155609347416</v>
      </c>
    </row>
    <row r="3115" spans="1:34" x14ac:dyDescent="0.3">
      <c r="A3115" s="2" t="s">
        <v>17649</v>
      </c>
      <c r="B3115" s="2" t="s">
        <v>17648</v>
      </c>
      <c r="C3115" s="2" t="s">
        <v>226</v>
      </c>
      <c r="D3115" s="2">
        <v>2025</v>
      </c>
      <c r="E3115" s="2" t="s">
        <v>227</v>
      </c>
      <c r="F3115" s="2">
        <v>0</v>
      </c>
      <c r="G3115" s="2">
        <v>11.530868999999999</v>
      </c>
      <c r="H3115" s="2">
        <v>0.1019</v>
      </c>
      <c r="I3115" s="2">
        <v>7.31</v>
      </c>
      <c r="J3115" s="2">
        <v>0.65200000000000002</v>
      </c>
      <c r="K3115" s="2">
        <v>18.100000000000001</v>
      </c>
      <c r="L3115" s="2">
        <v>5.7099999999999998E-2</v>
      </c>
      <c r="M3115" s="2">
        <v>5.7200000000000001E-2</v>
      </c>
      <c r="N3115" s="2">
        <v>878</v>
      </c>
      <c r="O3115" s="2" t="s">
        <v>1325</v>
      </c>
      <c r="P3115" s="2">
        <v>5720</v>
      </c>
      <c r="Q3115" s="2">
        <v>1.0349999999999999</v>
      </c>
      <c r="R3115" s="2">
        <v>1.0629999999999999</v>
      </c>
      <c r="S3115" s="2">
        <v>0.25</v>
      </c>
      <c r="T3115" s="2" t="s">
        <v>193</v>
      </c>
      <c r="U3115" s="2">
        <v>4.4390000000000001</v>
      </c>
      <c r="V3115" s="2" t="s">
        <v>17650</v>
      </c>
      <c r="W3115" s="2">
        <v>273.72818799999999</v>
      </c>
      <c r="X3115" s="2" t="s">
        <v>17651</v>
      </c>
      <c r="Y3115" s="2">
        <v>-54.434054699999997</v>
      </c>
      <c r="Z3115" s="2">
        <v>249.006</v>
      </c>
      <c r="AA3115" s="2">
        <v>11.989000000000001</v>
      </c>
      <c r="AB3115" s="2">
        <v>10.211</v>
      </c>
      <c r="AC3115" s="2">
        <v>11.787100000000001</v>
      </c>
      <c r="AD3115" s="4">
        <f t="shared" si="240"/>
        <v>4.6336843286064446E-2</v>
      </c>
      <c r="AE3115" s="4">
        <f t="shared" si="241"/>
        <v>0.33872232442113109</v>
      </c>
      <c r="AF3115" s="4">
        <f t="shared" si="242"/>
        <v>1.573550187162287</v>
      </c>
      <c r="AG3115" s="4">
        <f t="shared" si="243"/>
        <v>99.084631078799973</v>
      </c>
      <c r="AH3115" s="4">
        <f t="shared" si="244"/>
        <v>5.3104746617856816E-2</v>
      </c>
    </row>
    <row r="3116" spans="1:34" x14ac:dyDescent="0.3">
      <c r="A3116" s="2" t="s">
        <v>17649</v>
      </c>
      <c r="B3116" s="2" t="s">
        <v>17652</v>
      </c>
      <c r="C3116" s="2" t="s">
        <v>226</v>
      </c>
      <c r="D3116" s="2">
        <v>2025</v>
      </c>
      <c r="E3116" s="2" t="s">
        <v>227</v>
      </c>
      <c r="F3116" s="2">
        <v>0</v>
      </c>
      <c r="G3116" s="2">
        <v>22.5687423</v>
      </c>
      <c r="H3116" s="2">
        <v>0.1595</v>
      </c>
      <c r="I3116" s="2">
        <v>10.81</v>
      </c>
      <c r="J3116" s="2">
        <v>0.96399999999999997</v>
      </c>
      <c r="K3116" s="2">
        <v>131</v>
      </c>
      <c r="L3116" s="2">
        <v>0.41199999999999998</v>
      </c>
      <c r="M3116" s="2">
        <v>9.1000000000000004E-3</v>
      </c>
      <c r="N3116" s="2">
        <v>702</v>
      </c>
      <c r="O3116" s="2" t="s">
        <v>1325</v>
      </c>
      <c r="P3116" s="2">
        <v>5720</v>
      </c>
      <c r="Q3116" s="2">
        <v>1.0349999999999999</v>
      </c>
      <c r="R3116" s="2">
        <v>1.0629999999999999</v>
      </c>
      <c r="S3116" s="2">
        <v>0.25</v>
      </c>
      <c r="T3116" s="2" t="s">
        <v>193</v>
      </c>
      <c r="U3116" s="2">
        <v>4.4390000000000001</v>
      </c>
      <c r="V3116" s="2" t="s">
        <v>17650</v>
      </c>
      <c r="W3116" s="2">
        <v>273.72818799999999</v>
      </c>
      <c r="X3116" s="2" t="s">
        <v>17651</v>
      </c>
      <c r="Y3116" s="2">
        <v>-54.434054699999997</v>
      </c>
      <c r="Z3116" s="2">
        <v>249.006</v>
      </c>
      <c r="AA3116" s="2">
        <v>11.989000000000001</v>
      </c>
      <c r="AB3116" s="2">
        <v>10.211</v>
      </c>
      <c r="AC3116" s="2">
        <v>11.787100000000001</v>
      </c>
      <c r="AD3116" s="4">
        <f t="shared" si="240"/>
        <v>0.10370369095550895</v>
      </c>
      <c r="AE3116" s="4">
        <f t="shared" si="241"/>
        <v>1.1210368992290516</v>
      </c>
      <c r="AF3116" s="4">
        <f t="shared" si="242"/>
        <v>3.4811505110618315</v>
      </c>
      <c r="AG3116" s="4">
        <f t="shared" si="243"/>
        <v>40.442061933988008</v>
      </c>
      <c r="AH3116" s="4">
        <f t="shared" si="244"/>
        <v>0.13138755920253448</v>
      </c>
    </row>
    <row r="3117" spans="1:34" x14ac:dyDescent="0.3">
      <c r="A3117" s="2" t="s">
        <v>17649</v>
      </c>
      <c r="B3117" s="2" t="s">
        <v>17653</v>
      </c>
      <c r="C3117" s="2" t="s">
        <v>226</v>
      </c>
      <c r="D3117" s="2">
        <v>2025</v>
      </c>
      <c r="E3117" s="2" t="s">
        <v>227</v>
      </c>
      <c r="F3117" s="2">
        <v>0</v>
      </c>
      <c r="G3117" s="2">
        <v>48.864468000000002</v>
      </c>
      <c r="H3117" s="2">
        <v>0.26719999999999999</v>
      </c>
      <c r="I3117" s="2">
        <v>10.52</v>
      </c>
      <c r="J3117" s="2">
        <v>0.93899999999999995</v>
      </c>
      <c r="K3117" s="2">
        <v>190</v>
      </c>
      <c r="L3117" s="2">
        <v>0.59699999999999998</v>
      </c>
      <c r="M3117" s="2">
        <v>0.04</v>
      </c>
      <c r="N3117" s="2">
        <v>542.4</v>
      </c>
      <c r="O3117" s="2" t="s">
        <v>1325</v>
      </c>
      <c r="P3117" s="2">
        <v>5720</v>
      </c>
      <c r="Q3117" s="2">
        <v>1.0349999999999999</v>
      </c>
      <c r="R3117" s="2">
        <v>1.0629999999999999</v>
      </c>
      <c r="S3117" s="2">
        <v>0.25</v>
      </c>
      <c r="T3117" s="2" t="s">
        <v>193</v>
      </c>
      <c r="U3117" s="2">
        <v>4.4390000000000001</v>
      </c>
      <c r="V3117" s="2" t="s">
        <v>17650</v>
      </c>
      <c r="W3117" s="2">
        <v>273.72818799999999</v>
      </c>
      <c r="X3117" s="2" t="s">
        <v>17651</v>
      </c>
      <c r="Y3117" s="2">
        <v>-54.434054699999997</v>
      </c>
      <c r="Z3117" s="2">
        <v>249.006</v>
      </c>
      <c r="AA3117" s="2">
        <v>11.989000000000001</v>
      </c>
      <c r="AB3117" s="2">
        <v>10.211</v>
      </c>
      <c r="AC3117" s="2">
        <v>11.787100000000001</v>
      </c>
      <c r="AD3117" s="4">
        <f t="shared" si="240"/>
        <v>0.16319482446888367</v>
      </c>
      <c r="AE3117" s="4">
        <f t="shared" si="241"/>
        <v>1.7168095534126562</v>
      </c>
      <c r="AF3117" s="4">
        <f t="shared" si="242"/>
        <v>4.2498042898351382</v>
      </c>
      <c r="AG3117" s="4">
        <f t="shared" si="243"/>
        <v>14.410589834311612</v>
      </c>
      <c r="AH3117" s="4">
        <f t="shared" si="244"/>
        <v>0.18247740243728872</v>
      </c>
    </row>
    <row r="3118" spans="1:34" x14ac:dyDescent="0.3">
      <c r="A3118" s="2" t="s">
        <v>1228</v>
      </c>
      <c r="B3118" s="2" t="s">
        <v>1227</v>
      </c>
      <c r="C3118" s="2" t="s">
        <v>226</v>
      </c>
      <c r="D3118" s="2">
        <v>2022</v>
      </c>
      <c r="E3118" s="2" t="s">
        <v>87</v>
      </c>
      <c r="F3118" s="2">
        <v>0</v>
      </c>
      <c r="G3118" s="2">
        <v>3.052524</v>
      </c>
      <c r="H3118" s="2">
        <v>4.0469999999999999E-2</v>
      </c>
      <c r="I3118" s="2">
        <v>13.775837279999999</v>
      </c>
      <c r="J3118" s="2">
        <v>1.2290000000000001</v>
      </c>
      <c r="K3118" s="2">
        <v>533.95172376000005</v>
      </c>
      <c r="L3118" s="2">
        <v>1.68</v>
      </c>
      <c r="N3118" s="2">
        <v>1159.07</v>
      </c>
      <c r="P3118" s="2">
        <v>5470</v>
      </c>
      <c r="Q3118" s="2">
        <v>0.95199999999999996</v>
      </c>
      <c r="R3118" s="2">
        <v>0.94899999999999995</v>
      </c>
      <c r="U3118" s="2">
        <v>4.43994</v>
      </c>
      <c r="V3118" s="2" t="s">
        <v>1229</v>
      </c>
      <c r="W3118" s="2">
        <v>90.643665799999994</v>
      </c>
      <c r="X3118" s="2" t="s">
        <v>1230</v>
      </c>
      <c r="Y3118" s="2">
        <v>-0.57710989999999995</v>
      </c>
      <c r="Z3118" s="2">
        <v>363.66</v>
      </c>
      <c r="AA3118" s="2">
        <v>13.242000000000001</v>
      </c>
      <c r="AB3118" s="2">
        <v>11.269</v>
      </c>
      <c r="AC3118" s="2">
        <v>12.998799999999999</v>
      </c>
      <c r="AD3118" s="4">
        <f t="shared" si="240"/>
        <v>0.20424337584381444</v>
      </c>
      <c r="AE3118" s="4">
        <f t="shared" si="241"/>
        <v>2.8136235111422705</v>
      </c>
      <c r="AF3118" s="4">
        <f t="shared" si="242"/>
        <v>6.2257545451678533</v>
      </c>
      <c r="AG3118" s="4">
        <f t="shared" si="243"/>
        <v>444.47428838006346</v>
      </c>
      <c r="AH3118" s="4">
        <f t="shared" si="244"/>
        <v>0.18286776698276611</v>
      </c>
    </row>
    <row r="3119" spans="1:34" x14ac:dyDescent="0.3">
      <c r="A3119" s="2" t="s">
        <v>6384</v>
      </c>
      <c r="B3119" s="2" t="s">
        <v>6383</v>
      </c>
      <c r="C3119" s="2" t="s">
        <v>226</v>
      </c>
      <c r="D3119" s="2">
        <v>2015</v>
      </c>
      <c r="E3119" s="2" t="s">
        <v>106</v>
      </c>
      <c r="F3119" s="2">
        <v>0</v>
      </c>
      <c r="G3119" s="2">
        <v>1322.3</v>
      </c>
      <c r="I3119" s="2">
        <v>6.9</v>
      </c>
      <c r="J3119" s="2">
        <v>0.61557677</v>
      </c>
      <c r="K3119" s="2">
        <v>38.1</v>
      </c>
      <c r="L3119" s="2">
        <v>0.12</v>
      </c>
      <c r="P3119" s="2">
        <v>6175</v>
      </c>
      <c r="Q3119" s="2">
        <v>1.01</v>
      </c>
      <c r="R3119" s="2">
        <v>0.98</v>
      </c>
      <c r="S3119" s="2">
        <v>-0.42</v>
      </c>
      <c r="T3119" s="2" t="s">
        <v>5</v>
      </c>
      <c r="U3119" s="2">
        <v>4.4400000000000004</v>
      </c>
      <c r="V3119" s="2" t="s">
        <v>6385</v>
      </c>
      <c r="W3119" s="2">
        <v>294.94983810000002</v>
      </c>
      <c r="X3119" s="2" t="s">
        <v>6386</v>
      </c>
      <c r="Y3119" s="2">
        <v>38.605186699999997</v>
      </c>
      <c r="Z3119" s="2">
        <v>1215.7</v>
      </c>
      <c r="AA3119" s="2">
        <v>14.32</v>
      </c>
      <c r="AB3119" s="2">
        <v>12.766999999999999</v>
      </c>
      <c r="AC3119" s="2">
        <v>14.167400000000001</v>
      </c>
      <c r="AD3119" s="4">
        <f t="shared" si="240"/>
        <v>0.11597855766508679</v>
      </c>
      <c r="AE3119" s="4">
        <f t="shared" si="241"/>
        <v>0.80025204788909887</v>
      </c>
      <c r="AF3119" s="4">
        <f t="shared" si="242"/>
        <v>2.3498381072820278</v>
      </c>
      <c r="AG3119" s="4" t="str">
        <f t="shared" si="243"/>
        <v/>
      </c>
      <c r="AH3119" s="4" t="str">
        <f t="shared" si="244"/>
        <v/>
      </c>
    </row>
    <row r="3120" spans="1:34" x14ac:dyDescent="0.3">
      <c r="A3120" s="2" t="s">
        <v>5370</v>
      </c>
      <c r="B3120" s="2" t="s">
        <v>5369</v>
      </c>
      <c r="C3120" s="2" t="s">
        <v>226</v>
      </c>
      <c r="D3120" s="2">
        <v>2018</v>
      </c>
      <c r="E3120" s="2" t="s">
        <v>271</v>
      </c>
      <c r="F3120" s="2">
        <v>0</v>
      </c>
      <c r="G3120" s="2">
        <v>21.068840000000002</v>
      </c>
      <c r="H3120" s="2">
        <v>0.14180000000000001</v>
      </c>
      <c r="I3120" s="2">
        <v>1.75</v>
      </c>
      <c r="J3120" s="2">
        <v>0.15612454000000001</v>
      </c>
      <c r="K3120" s="2">
        <v>3.71</v>
      </c>
      <c r="L3120" s="2">
        <v>1.17E-2</v>
      </c>
      <c r="N3120" s="2">
        <v>638</v>
      </c>
      <c r="P3120" s="2">
        <v>5677</v>
      </c>
      <c r="Q3120" s="2">
        <v>0.92</v>
      </c>
      <c r="R3120" s="2">
        <v>0.86</v>
      </c>
      <c r="S3120" s="2">
        <v>-0.28999999999999998</v>
      </c>
      <c r="T3120" s="2" t="s">
        <v>5</v>
      </c>
      <c r="U3120" s="2">
        <v>4.4400000000000004</v>
      </c>
      <c r="V3120" s="2" t="s">
        <v>5371</v>
      </c>
      <c r="W3120" s="2">
        <v>183.46864919999999</v>
      </c>
      <c r="X3120" s="2" t="s">
        <v>5372</v>
      </c>
      <c r="Y3120" s="2">
        <v>-3.8318097</v>
      </c>
      <c r="Z3120" s="2">
        <v>212.90199999999999</v>
      </c>
      <c r="AA3120" s="2">
        <v>11.78</v>
      </c>
      <c r="AB3120" s="2">
        <v>10.163</v>
      </c>
      <c r="AC3120" s="2">
        <v>11.6317</v>
      </c>
      <c r="AD3120" s="4">
        <f t="shared" si="240"/>
        <v>0.69224489795918365</v>
      </c>
      <c r="AE3120" s="4">
        <f t="shared" si="241"/>
        <v>1.2114285714285715</v>
      </c>
      <c r="AF3120" s="4">
        <f t="shared" si="242"/>
        <v>1.4560219778561037</v>
      </c>
      <c r="AG3120" s="4">
        <f t="shared" si="243"/>
        <v>39.227318338543405</v>
      </c>
      <c r="AH3120" s="4">
        <f t="shared" si="244"/>
        <v>5.7644462115099875E-2</v>
      </c>
    </row>
    <row r="3121" spans="1:34" x14ac:dyDescent="0.3">
      <c r="A3121" s="2" t="s">
        <v>11643</v>
      </c>
      <c r="B3121" s="2" t="s">
        <v>11642</v>
      </c>
      <c r="C3121" s="2" t="s">
        <v>226</v>
      </c>
      <c r="D3121" s="2">
        <v>2014</v>
      </c>
      <c r="E3121" s="2" t="s">
        <v>106</v>
      </c>
      <c r="F3121" s="2">
        <v>0</v>
      </c>
      <c r="G3121" s="2">
        <v>11.634788</v>
      </c>
      <c r="H3121" s="2">
        <v>0.10100000000000001</v>
      </c>
      <c r="I3121" s="2">
        <v>1.54</v>
      </c>
      <c r="J3121" s="2">
        <v>0.13700000000000001</v>
      </c>
      <c r="K3121" s="2">
        <v>2.99</v>
      </c>
      <c r="L3121" s="2">
        <v>9.4000000000000004E-3</v>
      </c>
      <c r="M3121" s="2">
        <v>0</v>
      </c>
      <c r="N3121" s="2">
        <v>961</v>
      </c>
      <c r="P3121" s="2">
        <v>6023</v>
      </c>
      <c r="Q3121" s="2">
        <v>1.0069999999999999</v>
      </c>
      <c r="R3121" s="2">
        <v>0.88300000000000001</v>
      </c>
      <c r="S3121" s="2">
        <v>-0.2112</v>
      </c>
      <c r="T3121" s="2" t="s">
        <v>129</v>
      </c>
      <c r="U3121" s="2">
        <v>4.4400000000000004</v>
      </c>
      <c r="V3121" s="2" t="s">
        <v>11644</v>
      </c>
      <c r="W3121" s="2">
        <v>292.92279259999998</v>
      </c>
      <c r="X3121" s="2" t="s">
        <v>11645</v>
      </c>
      <c r="Y3121" s="2">
        <v>38.4772173</v>
      </c>
      <c r="Z3121" s="2">
        <v>1333.62</v>
      </c>
      <c r="AA3121" s="2">
        <v>15.238</v>
      </c>
      <c r="AB3121" s="2">
        <v>13.456</v>
      </c>
      <c r="AC3121" s="2">
        <v>15.0319</v>
      </c>
      <c r="AD3121" s="4">
        <f t="shared" si="240"/>
        <v>0.81867028232351224</v>
      </c>
      <c r="AE3121" s="4">
        <f t="shared" si="241"/>
        <v>1.260752234778209</v>
      </c>
      <c r="AF3121" s="4">
        <f t="shared" si="242"/>
        <v>1.3933981633253438</v>
      </c>
      <c r="AG3121" s="4">
        <f t="shared" si="243"/>
        <v>117.37010583407135</v>
      </c>
      <c r="AH3121" s="4">
        <f t="shared" si="244"/>
        <v>4.494832784920464E-2</v>
      </c>
    </row>
    <row r="3122" spans="1:34" x14ac:dyDescent="0.3">
      <c r="A3122" s="2" t="s">
        <v>11643</v>
      </c>
      <c r="B3122" s="2" t="s">
        <v>11646</v>
      </c>
      <c r="C3122" s="2" t="s">
        <v>226</v>
      </c>
      <c r="D3122" s="2">
        <v>2014</v>
      </c>
      <c r="E3122" s="2" t="s">
        <v>106</v>
      </c>
      <c r="F3122" s="2">
        <v>0</v>
      </c>
      <c r="G3122" s="2">
        <v>33.197861000000003</v>
      </c>
      <c r="H3122" s="2">
        <v>0.20399999999999999</v>
      </c>
      <c r="I3122" s="2">
        <v>1.84</v>
      </c>
      <c r="J3122" s="2">
        <v>0.16400000000000001</v>
      </c>
      <c r="K3122" s="2">
        <v>4.04</v>
      </c>
      <c r="L3122" s="2">
        <v>1.2699999999999999E-2</v>
      </c>
      <c r="M3122" s="2">
        <v>0</v>
      </c>
      <c r="N3122" s="2">
        <v>678</v>
      </c>
      <c r="P3122" s="2">
        <v>6023</v>
      </c>
      <c r="Q3122" s="2">
        <v>1.0069999999999999</v>
      </c>
      <c r="R3122" s="2">
        <v>0.88300000000000001</v>
      </c>
      <c r="S3122" s="2">
        <v>-0.2112</v>
      </c>
      <c r="T3122" s="2" t="s">
        <v>129</v>
      </c>
      <c r="U3122" s="2">
        <v>4.4400000000000004</v>
      </c>
      <c r="V3122" s="2" t="s">
        <v>11644</v>
      </c>
      <c r="W3122" s="2">
        <v>292.92279259999998</v>
      </c>
      <c r="X3122" s="2" t="s">
        <v>11645</v>
      </c>
      <c r="Y3122" s="2">
        <v>38.4772173</v>
      </c>
      <c r="Z3122" s="2">
        <v>1333.62</v>
      </c>
      <c r="AA3122" s="2">
        <v>15.238</v>
      </c>
      <c r="AB3122" s="2">
        <v>13.456</v>
      </c>
      <c r="AC3122" s="2">
        <v>15.0319</v>
      </c>
      <c r="AD3122" s="4">
        <f t="shared" si="240"/>
        <v>0.64852675269170701</v>
      </c>
      <c r="AE3122" s="4">
        <f t="shared" si="241"/>
        <v>1.1932892249527409</v>
      </c>
      <c r="AF3122" s="4">
        <f t="shared" si="242"/>
        <v>1.4817733206914758</v>
      </c>
      <c r="AG3122" s="4">
        <f t="shared" si="243"/>
        <v>28.770003114507936</v>
      </c>
      <c r="AH3122" s="4">
        <f t="shared" si="244"/>
        <v>5.6907161546416771E-2</v>
      </c>
    </row>
    <row r="3123" spans="1:34" x14ac:dyDescent="0.3">
      <c r="A3123" s="2" t="s">
        <v>6989</v>
      </c>
      <c r="B3123" s="2" t="s">
        <v>6988</v>
      </c>
      <c r="C3123" s="2" t="s">
        <v>226</v>
      </c>
      <c r="D3123" s="2">
        <v>2016</v>
      </c>
      <c r="E3123" s="2" t="s">
        <v>106</v>
      </c>
      <c r="F3123" s="2">
        <v>0</v>
      </c>
      <c r="G3123" s="2">
        <v>58.601792500000002</v>
      </c>
      <c r="H3123" s="2">
        <v>0.29959999999999998</v>
      </c>
      <c r="I3123" s="2">
        <v>2.0699999999999998</v>
      </c>
      <c r="J3123" s="2">
        <v>0.18467302999999999</v>
      </c>
      <c r="K3123" s="2">
        <v>4.9400000000000004</v>
      </c>
      <c r="L3123" s="2">
        <v>1.55E-2</v>
      </c>
      <c r="M3123" s="2">
        <v>0</v>
      </c>
      <c r="N3123" s="2">
        <v>508</v>
      </c>
      <c r="P3123" s="2">
        <v>5862</v>
      </c>
      <c r="Q3123" s="2">
        <v>1</v>
      </c>
      <c r="R3123" s="2">
        <v>0.99</v>
      </c>
      <c r="S3123" s="2">
        <v>-0.09</v>
      </c>
      <c r="T3123" s="2" t="s">
        <v>5</v>
      </c>
      <c r="U3123" s="2">
        <v>4.4400000000000004</v>
      </c>
      <c r="V3123" s="2" t="s">
        <v>6990</v>
      </c>
      <c r="W3123" s="2">
        <v>297.72320079999997</v>
      </c>
      <c r="X3123" s="2" t="s">
        <v>6991</v>
      </c>
      <c r="Y3123" s="2">
        <v>47.1126833</v>
      </c>
      <c r="Z3123" s="2">
        <v>981.23299999999995</v>
      </c>
      <c r="AA3123" s="2">
        <v>14.659000000000001</v>
      </c>
      <c r="AB3123" s="2">
        <v>13.076000000000001</v>
      </c>
      <c r="AC3123" s="2">
        <v>14.616300000000001</v>
      </c>
      <c r="AD3123" s="4">
        <f t="shared" si="240"/>
        <v>0.55694962075000387</v>
      </c>
      <c r="AE3123" s="4">
        <f t="shared" si="241"/>
        <v>1.1528857149525078</v>
      </c>
      <c r="AF3123" s="4">
        <f t="shared" si="242"/>
        <v>1.544821488053455</v>
      </c>
      <c r="AG3123" s="4">
        <f t="shared" si="243"/>
        <v>11.802920674780331</v>
      </c>
      <c r="AH3123" s="4">
        <f t="shared" si="244"/>
        <v>6.8540370165506029E-2</v>
      </c>
    </row>
    <row r="3124" spans="1:34" x14ac:dyDescent="0.3">
      <c r="A3124" s="2" t="s">
        <v>9458</v>
      </c>
      <c r="B3124" s="2" t="s">
        <v>9457</v>
      </c>
      <c r="C3124" s="2" t="s">
        <v>226</v>
      </c>
      <c r="D3124" s="2">
        <v>2016</v>
      </c>
      <c r="E3124" s="2" t="s">
        <v>106</v>
      </c>
      <c r="F3124" s="2">
        <v>0</v>
      </c>
      <c r="G3124" s="2">
        <v>23.6225913</v>
      </c>
      <c r="H3124" s="2">
        <v>0.15412999999999999</v>
      </c>
      <c r="I3124" s="2">
        <v>0.76</v>
      </c>
      <c r="J3124" s="2">
        <v>6.7802660000000001E-2</v>
      </c>
      <c r="K3124" s="2">
        <v>0.36299999999999999</v>
      </c>
      <c r="L3124" s="2">
        <v>1.14E-3</v>
      </c>
      <c r="M3124" s="2">
        <v>0</v>
      </c>
      <c r="N3124" s="2">
        <v>797</v>
      </c>
      <c r="P3124" s="2">
        <v>5852</v>
      </c>
      <c r="Q3124" s="2">
        <v>1</v>
      </c>
      <c r="R3124" s="2">
        <v>1</v>
      </c>
      <c r="S3124" s="2">
        <v>-7.0000000000000007E-2</v>
      </c>
      <c r="T3124" s="2" t="s">
        <v>5</v>
      </c>
      <c r="U3124" s="2">
        <v>4.4400000000000004</v>
      </c>
      <c r="V3124" s="2" t="s">
        <v>9459</v>
      </c>
      <c r="W3124" s="2">
        <v>285.70359500000001</v>
      </c>
      <c r="X3124" s="2" t="s">
        <v>9460</v>
      </c>
      <c r="Y3124" s="2">
        <v>44.422152799999999</v>
      </c>
      <c r="Z3124" s="2">
        <v>734.85</v>
      </c>
      <c r="AA3124" s="2">
        <v>13.438000000000001</v>
      </c>
      <c r="AB3124" s="2">
        <v>11.858000000000001</v>
      </c>
      <c r="AC3124" s="2">
        <v>13.2994</v>
      </c>
      <c r="AD3124" s="4">
        <f t="shared" si="240"/>
        <v>0.82692447878699515</v>
      </c>
      <c r="AE3124" s="4">
        <f t="shared" si="241"/>
        <v>0.62846260387811637</v>
      </c>
      <c r="AF3124" s="4">
        <f t="shared" si="242"/>
        <v>0.69110894868129757</v>
      </c>
      <c r="AG3124" s="4">
        <f t="shared" si="243"/>
        <v>44.292762017926499</v>
      </c>
      <c r="AH3124" s="4">
        <f t="shared" si="244"/>
        <v>2.4480334948303706E-2</v>
      </c>
    </row>
    <row r="3125" spans="1:34" x14ac:dyDescent="0.3">
      <c r="A3125" s="2" t="s">
        <v>11157</v>
      </c>
      <c r="B3125" s="2" t="s">
        <v>11156</v>
      </c>
      <c r="C3125" s="2" t="s">
        <v>226</v>
      </c>
      <c r="D3125" s="2">
        <v>2023</v>
      </c>
      <c r="E3125" s="2" t="s">
        <v>106</v>
      </c>
      <c r="F3125" s="2">
        <v>0</v>
      </c>
      <c r="G3125" s="2">
        <v>26.7575866</v>
      </c>
      <c r="H3125" s="2">
        <v>0.18149999999999999</v>
      </c>
      <c r="I3125" s="2">
        <v>2.2799999999999998</v>
      </c>
      <c r="J3125" s="2">
        <v>0.20340833</v>
      </c>
      <c r="K3125" s="2">
        <v>5.82</v>
      </c>
      <c r="L3125" s="2">
        <v>1.83E-2</v>
      </c>
      <c r="M3125" s="2">
        <v>0</v>
      </c>
      <c r="N3125" s="2">
        <v>660</v>
      </c>
      <c r="P3125" s="2">
        <v>6215</v>
      </c>
      <c r="Q3125" s="2">
        <v>1.052</v>
      </c>
      <c r="R3125" s="2">
        <v>1.111</v>
      </c>
      <c r="S3125" s="2">
        <v>-0.06</v>
      </c>
      <c r="T3125" s="2" t="s">
        <v>5</v>
      </c>
      <c r="U3125" s="2">
        <v>4.4400000000000004</v>
      </c>
      <c r="V3125" s="2" t="s">
        <v>11158</v>
      </c>
      <c r="W3125" s="2">
        <v>297.48082529999999</v>
      </c>
      <c r="X3125" s="2" t="s">
        <v>11159</v>
      </c>
      <c r="Y3125" s="2">
        <v>46.589137299999997</v>
      </c>
      <c r="Z3125" s="2">
        <v>1502.34</v>
      </c>
      <c r="AA3125" s="2">
        <v>15.454000000000001</v>
      </c>
      <c r="AB3125" s="2">
        <v>13.885</v>
      </c>
      <c r="AC3125" s="2">
        <v>15.4636</v>
      </c>
      <c r="AD3125" s="4">
        <f t="shared" si="240"/>
        <v>0.49104177803696697</v>
      </c>
      <c r="AE3125" s="4">
        <f t="shared" si="241"/>
        <v>1.1195752539242845</v>
      </c>
      <c r="AF3125" s="4">
        <f t="shared" si="242"/>
        <v>1.5976957091221622</v>
      </c>
      <c r="AG3125" s="4">
        <f t="shared" si="243"/>
        <v>44.97100599363305</v>
      </c>
      <c r="AH3125" s="4">
        <f t="shared" si="244"/>
        <v>6.2190221132149948E-2</v>
      </c>
    </row>
    <row r="3126" spans="1:34" x14ac:dyDescent="0.3">
      <c r="A3126" s="2" t="s">
        <v>8907</v>
      </c>
      <c r="B3126" s="2" t="s">
        <v>8906</v>
      </c>
      <c r="C3126" s="2" t="s">
        <v>226</v>
      </c>
      <c r="D3126" s="2">
        <v>2016</v>
      </c>
      <c r="E3126" s="2" t="s">
        <v>106</v>
      </c>
      <c r="F3126" s="2">
        <v>0</v>
      </c>
      <c r="G3126" s="2">
        <v>15.0330105</v>
      </c>
      <c r="H3126" s="2">
        <v>0.1236</v>
      </c>
      <c r="I3126" s="2">
        <v>1.2</v>
      </c>
      <c r="J3126" s="2">
        <v>0.10705683000000001</v>
      </c>
      <c r="K3126" s="2">
        <v>1.87</v>
      </c>
      <c r="L3126" s="2">
        <v>5.8799999999999998E-3</v>
      </c>
      <c r="M3126" s="2">
        <v>0</v>
      </c>
      <c r="N3126" s="2">
        <v>928</v>
      </c>
      <c r="P3126" s="2">
        <v>5845</v>
      </c>
      <c r="Q3126" s="2">
        <v>1</v>
      </c>
      <c r="R3126" s="2">
        <v>1</v>
      </c>
      <c r="S3126" s="2">
        <v>-0.05</v>
      </c>
      <c r="T3126" s="2" t="s">
        <v>5</v>
      </c>
      <c r="U3126" s="2">
        <v>4.4400000000000004</v>
      </c>
      <c r="V3126" s="2" t="s">
        <v>8908</v>
      </c>
      <c r="W3126" s="2">
        <v>288.88347399999998</v>
      </c>
      <c r="X3126" s="2" t="s">
        <v>8909</v>
      </c>
      <c r="Y3126" s="2">
        <v>39.744654699999998</v>
      </c>
      <c r="Z3126" s="2">
        <v>1217.82</v>
      </c>
      <c r="AA3126" s="2">
        <v>14.728</v>
      </c>
      <c r="AB3126" s="2">
        <v>13.03</v>
      </c>
      <c r="AC3126" s="2">
        <v>14.580399999999999</v>
      </c>
      <c r="AD3126" s="4">
        <f t="shared" si="240"/>
        <v>1.082175925925926</v>
      </c>
      <c r="AE3126" s="4">
        <f t="shared" si="241"/>
        <v>1.2986111111111112</v>
      </c>
      <c r="AF3126" s="4">
        <f t="shared" si="242"/>
        <v>1.248332220738267</v>
      </c>
      <c r="AG3126" s="4">
        <f t="shared" si="243"/>
        <v>68.547397440944351</v>
      </c>
      <c r="AH3126" s="4">
        <f t="shared" si="244"/>
        <v>4.0978512732249402E-2</v>
      </c>
    </row>
    <row r="3127" spans="1:34" x14ac:dyDescent="0.3">
      <c r="A3127" s="2" t="s">
        <v>7163</v>
      </c>
      <c r="B3127" s="2" t="s">
        <v>7162</v>
      </c>
      <c r="C3127" s="2" t="s">
        <v>226</v>
      </c>
      <c r="D3127" s="2">
        <v>2016</v>
      </c>
      <c r="E3127" s="2" t="s">
        <v>106</v>
      </c>
      <c r="F3127" s="2">
        <v>0</v>
      </c>
      <c r="G3127" s="2">
        <v>24.339780399999999</v>
      </c>
      <c r="H3127" s="2">
        <v>0.16481000000000001</v>
      </c>
      <c r="I3127" s="2">
        <v>2.96</v>
      </c>
      <c r="J3127" s="2">
        <v>0.26407351000000001</v>
      </c>
      <c r="K3127" s="2">
        <v>9.06</v>
      </c>
      <c r="L3127" s="2">
        <v>2.8500000000000001E-2</v>
      </c>
      <c r="M3127" s="2">
        <v>0</v>
      </c>
      <c r="N3127" s="2">
        <v>737</v>
      </c>
      <c r="P3127" s="2">
        <v>5831</v>
      </c>
      <c r="Q3127" s="2">
        <v>1</v>
      </c>
      <c r="R3127" s="2">
        <v>1</v>
      </c>
      <c r="S3127" s="2">
        <v>-0.04</v>
      </c>
      <c r="T3127" s="2" t="s">
        <v>5</v>
      </c>
      <c r="U3127" s="2">
        <v>4.4400000000000004</v>
      </c>
      <c r="V3127" s="2" t="s">
        <v>7164</v>
      </c>
      <c r="W3127" s="2">
        <v>291.60449649999998</v>
      </c>
      <c r="X3127" s="2" t="s">
        <v>7165</v>
      </c>
      <c r="Y3127" s="2">
        <v>41.309327500000002</v>
      </c>
      <c r="Z3127" s="2">
        <v>1183.8800000000001</v>
      </c>
      <c r="AA3127" s="2">
        <v>15.661</v>
      </c>
      <c r="AB3127" s="2">
        <v>13.782999999999999</v>
      </c>
      <c r="AC3127" s="2">
        <v>15.257199999999999</v>
      </c>
      <c r="AD3127" s="4">
        <f t="shared" si="240"/>
        <v>0.34934381971452833</v>
      </c>
      <c r="AE3127" s="4">
        <f t="shared" si="241"/>
        <v>1.0340577063550038</v>
      </c>
      <c r="AF3127" s="4">
        <f t="shared" si="242"/>
        <v>1.7495173079483413</v>
      </c>
      <c r="AG3127" s="4">
        <f t="shared" si="243"/>
        <v>38.18518481262636</v>
      </c>
      <c r="AH3127" s="4">
        <f t="shared" si="244"/>
        <v>6.4444298319582996E-2</v>
      </c>
    </row>
    <row r="3128" spans="1:34" x14ac:dyDescent="0.3">
      <c r="A3128" s="2" t="s">
        <v>7163</v>
      </c>
      <c r="B3128" s="2" t="s">
        <v>7166</v>
      </c>
      <c r="C3128" s="2" t="s">
        <v>226</v>
      </c>
      <c r="D3128" s="2">
        <v>2016</v>
      </c>
      <c r="E3128" s="2" t="s">
        <v>106</v>
      </c>
      <c r="F3128" s="2">
        <v>0</v>
      </c>
      <c r="G3128" s="2">
        <v>76.536958600000006</v>
      </c>
      <c r="H3128" s="2">
        <v>0.35366999999999998</v>
      </c>
      <c r="I3128" s="2">
        <v>2.73</v>
      </c>
      <c r="J3128" s="2">
        <v>0.24355429000000001</v>
      </c>
      <c r="K3128" s="2">
        <v>7.9</v>
      </c>
      <c r="L3128" s="2">
        <v>2.4899999999999999E-2</v>
      </c>
      <c r="M3128" s="2">
        <v>0</v>
      </c>
      <c r="N3128" s="2">
        <v>503</v>
      </c>
      <c r="P3128" s="2">
        <v>5831</v>
      </c>
      <c r="Q3128" s="2">
        <v>1</v>
      </c>
      <c r="R3128" s="2">
        <v>1</v>
      </c>
      <c r="S3128" s="2">
        <v>-0.04</v>
      </c>
      <c r="T3128" s="2" t="s">
        <v>5</v>
      </c>
      <c r="U3128" s="2">
        <v>4.4400000000000004</v>
      </c>
      <c r="V3128" s="2" t="s">
        <v>7164</v>
      </c>
      <c r="W3128" s="2">
        <v>291.60449649999998</v>
      </c>
      <c r="X3128" s="2" t="s">
        <v>7165</v>
      </c>
      <c r="Y3128" s="2">
        <v>41.309327500000002</v>
      </c>
      <c r="Z3128" s="2">
        <v>1183.8800000000001</v>
      </c>
      <c r="AA3128" s="2">
        <v>15.661</v>
      </c>
      <c r="AB3128" s="2">
        <v>13.782999999999999</v>
      </c>
      <c r="AC3128" s="2">
        <v>15.257199999999999</v>
      </c>
      <c r="AD3128" s="4">
        <f t="shared" si="240"/>
        <v>0.38827475127438904</v>
      </c>
      <c r="AE3128" s="4">
        <f t="shared" si="241"/>
        <v>1.0599900709790822</v>
      </c>
      <c r="AF3128" s="4">
        <f t="shared" si="242"/>
        <v>1.7011093127053576</v>
      </c>
      <c r="AG3128" s="4">
        <f t="shared" si="243"/>
        <v>8.2921198553442768</v>
      </c>
      <c r="AH3128" s="4">
        <f t="shared" si="244"/>
        <v>7.5848715360346736E-2</v>
      </c>
    </row>
    <row r="3129" spans="1:34" x14ac:dyDescent="0.3">
      <c r="A3129" s="2" t="s">
        <v>6625</v>
      </c>
      <c r="B3129" s="2" t="s">
        <v>6624</v>
      </c>
      <c r="C3129" s="2" t="s">
        <v>226</v>
      </c>
      <c r="D3129" s="2">
        <v>2016</v>
      </c>
      <c r="E3129" s="2" t="s">
        <v>106</v>
      </c>
      <c r="F3129" s="2">
        <v>0</v>
      </c>
      <c r="G3129" s="2">
        <v>1.954524342</v>
      </c>
      <c r="H3129" s="2">
        <v>3.0439999999999998E-2</v>
      </c>
      <c r="I3129" s="2">
        <v>2.1800000000000002</v>
      </c>
      <c r="J3129" s="2">
        <v>0.19448657</v>
      </c>
      <c r="K3129" s="2">
        <v>5.39</v>
      </c>
      <c r="L3129" s="2">
        <v>1.7000000000000001E-2</v>
      </c>
      <c r="M3129" s="2">
        <v>0</v>
      </c>
      <c r="N3129" s="2">
        <v>1540</v>
      </c>
      <c r="P3129" s="2">
        <v>5821</v>
      </c>
      <c r="Q3129" s="2">
        <v>1</v>
      </c>
      <c r="R3129" s="2">
        <v>0.99</v>
      </c>
      <c r="S3129" s="2">
        <v>-0.03</v>
      </c>
      <c r="T3129" s="2" t="s">
        <v>5</v>
      </c>
      <c r="U3129" s="2">
        <v>4.4400000000000004</v>
      </c>
      <c r="V3129" s="2" t="s">
        <v>6626</v>
      </c>
      <c r="W3129" s="2">
        <v>294.61368900000002</v>
      </c>
      <c r="X3129" s="2" t="s">
        <v>6627</v>
      </c>
      <c r="Y3129" s="2">
        <v>45.984626499999997</v>
      </c>
      <c r="Z3129" s="2">
        <v>1402.82</v>
      </c>
      <c r="AA3129" s="2">
        <v>15.531000000000001</v>
      </c>
      <c r="AB3129" s="2">
        <v>13.728</v>
      </c>
      <c r="AC3129" s="2">
        <v>15.3193</v>
      </c>
      <c r="AD3129" s="4">
        <f t="shared" si="240"/>
        <v>0.52025861969114195</v>
      </c>
      <c r="AE3129" s="4">
        <f t="shared" si="241"/>
        <v>1.1341637909266895</v>
      </c>
      <c r="AF3129" s="4">
        <f t="shared" si="242"/>
        <v>1.5724112261810468</v>
      </c>
      <c r="AG3129" s="4">
        <f t="shared" si="243"/>
        <v>1111.7085631467535</v>
      </c>
      <c r="AH3129" s="4">
        <f t="shared" si="244"/>
        <v>4.0068748260408175E-2</v>
      </c>
    </row>
    <row r="3130" spans="1:34" x14ac:dyDescent="0.3">
      <c r="A3130" s="2" t="s">
        <v>13789</v>
      </c>
      <c r="B3130" s="2" t="s">
        <v>13788</v>
      </c>
      <c r="C3130" s="2" t="s">
        <v>226</v>
      </c>
      <c r="D3130" s="2">
        <v>2016</v>
      </c>
      <c r="E3130" s="2" t="s">
        <v>106</v>
      </c>
      <c r="F3130" s="2">
        <v>0</v>
      </c>
      <c r="G3130" s="2">
        <v>7.4111409999999998</v>
      </c>
      <c r="H3130" s="2">
        <v>7.4800000000000005E-2</v>
      </c>
      <c r="I3130" s="2">
        <v>2.48</v>
      </c>
      <c r="J3130" s="2">
        <v>0.22125078000000001</v>
      </c>
      <c r="K3130" s="2">
        <v>6.71</v>
      </c>
      <c r="L3130" s="2">
        <v>2.1100000000000001E-2</v>
      </c>
      <c r="M3130" s="2">
        <v>0</v>
      </c>
      <c r="N3130" s="2">
        <v>905</v>
      </c>
      <c r="P3130" s="2">
        <v>5785</v>
      </c>
      <c r="Q3130" s="2">
        <v>0.99</v>
      </c>
      <c r="R3130" s="2">
        <v>0.98</v>
      </c>
      <c r="S3130" s="2">
        <v>-0.03</v>
      </c>
      <c r="T3130" s="2" t="s">
        <v>5</v>
      </c>
      <c r="U3130" s="2">
        <v>4.4400000000000004</v>
      </c>
      <c r="V3130" s="2" t="s">
        <v>13790</v>
      </c>
      <c r="W3130" s="2">
        <v>295.65138189999999</v>
      </c>
      <c r="X3130" s="2" t="s">
        <v>13791</v>
      </c>
      <c r="Y3130" s="2">
        <v>43.029778100000001</v>
      </c>
      <c r="Z3130" s="2">
        <v>1089.8699999999999</v>
      </c>
      <c r="AA3130" s="2">
        <v>15.170999999999999</v>
      </c>
      <c r="AB3130" s="2">
        <v>13.3</v>
      </c>
      <c r="AC3130" s="2">
        <v>15.0191</v>
      </c>
      <c r="AD3130" s="4">
        <f t="shared" si="240"/>
        <v>0.43991369037628814</v>
      </c>
      <c r="AE3130" s="4">
        <f t="shared" si="241"/>
        <v>1.0909859521331946</v>
      </c>
      <c r="AF3130" s="4">
        <f t="shared" si="242"/>
        <v>1.6448845434529205</v>
      </c>
      <c r="AG3130" s="4">
        <f t="shared" si="243"/>
        <v>176.02343695732421</v>
      </c>
      <c r="AH3130" s="4">
        <f t="shared" si="244"/>
        <v>5.46778123341339E-2</v>
      </c>
    </row>
    <row r="3131" spans="1:34" x14ac:dyDescent="0.3">
      <c r="A3131" s="2" t="s">
        <v>6837</v>
      </c>
      <c r="B3131" s="2" t="s">
        <v>6836</v>
      </c>
      <c r="C3131" s="2" t="s">
        <v>226</v>
      </c>
      <c r="D3131" s="2">
        <v>2016</v>
      </c>
      <c r="E3131" s="2" t="s">
        <v>106</v>
      </c>
      <c r="F3131" s="2">
        <v>0</v>
      </c>
      <c r="G3131" s="2">
        <v>46.877936699999999</v>
      </c>
      <c r="H3131" s="2">
        <v>0.2495</v>
      </c>
      <c r="I3131" s="2">
        <v>2.38</v>
      </c>
      <c r="J3131" s="2">
        <v>0.21232938000000001</v>
      </c>
      <c r="K3131" s="2">
        <v>6.26</v>
      </c>
      <c r="L3131" s="2">
        <v>1.9699999999999999E-2</v>
      </c>
      <c r="M3131" s="2">
        <v>0</v>
      </c>
      <c r="N3131" s="2">
        <v>484</v>
      </c>
      <c r="P3131" s="2">
        <v>5797</v>
      </c>
      <c r="Q3131" s="2">
        <v>0.99</v>
      </c>
      <c r="R3131" s="2">
        <v>0.99</v>
      </c>
      <c r="S3131" s="2">
        <v>-0.03</v>
      </c>
      <c r="T3131" s="2" t="s">
        <v>5</v>
      </c>
      <c r="U3131" s="2">
        <v>4.4400000000000004</v>
      </c>
      <c r="V3131" s="2" t="s">
        <v>6838</v>
      </c>
      <c r="W3131" s="2">
        <v>286.02522850000003</v>
      </c>
      <c r="X3131" s="2" t="s">
        <v>6839</v>
      </c>
      <c r="Y3131" s="2">
        <v>39.630920400000001</v>
      </c>
      <c r="Z3131" s="2">
        <v>946.56500000000005</v>
      </c>
      <c r="AA3131" s="2">
        <v>14.827</v>
      </c>
      <c r="AB3131" s="2">
        <v>12.964</v>
      </c>
      <c r="AC3131" s="2">
        <v>14.6366</v>
      </c>
      <c r="AD3131" s="4">
        <f t="shared" si="240"/>
        <v>0.46434787459224919</v>
      </c>
      <c r="AE3131" s="4">
        <f t="shared" si="241"/>
        <v>1.1051479415295531</v>
      </c>
      <c r="AF3131" s="4">
        <f t="shared" si="242"/>
        <v>1.6218051981789725</v>
      </c>
      <c r="AG3131" s="4">
        <f t="shared" si="243"/>
        <v>15.952631774064276</v>
      </c>
      <c r="AH3131" s="4">
        <f t="shared" si="244"/>
        <v>7.3718418099044211E-2</v>
      </c>
    </row>
    <row r="3132" spans="1:34" x14ac:dyDescent="0.3">
      <c r="A3132" s="2" t="s">
        <v>6625</v>
      </c>
      <c r="B3132" s="2" t="s">
        <v>6628</v>
      </c>
      <c r="C3132" s="2" t="s">
        <v>226</v>
      </c>
      <c r="D3132" s="2">
        <v>2016</v>
      </c>
      <c r="E3132" s="2" t="s">
        <v>106</v>
      </c>
      <c r="F3132" s="2">
        <v>0</v>
      </c>
      <c r="G3132" s="2">
        <v>105.6551369</v>
      </c>
      <c r="H3132" s="2">
        <v>0.43519000000000002</v>
      </c>
      <c r="I3132" s="2">
        <v>3.68</v>
      </c>
      <c r="J3132" s="2">
        <v>0.32830761000000003</v>
      </c>
      <c r="K3132" s="2">
        <v>13.1</v>
      </c>
      <c r="L3132" s="2">
        <v>4.1300000000000003E-2</v>
      </c>
      <c r="M3132" s="2">
        <v>0</v>
      </c>
      <c r="N3132" s="2">
        <v>407</v>
      </c>
      <c r="P3132" s="2">
        <v>5821</v>
      </c>
      <c r="Q3132" s="2">
        <v>1</v>
      </c>
      <c r="R3132" s="2">
        <v>0.99</v>
      </c>
      <c r="S3132" s="2">
        <v>-0.03</v>
      </c>
      <c r="T3132" s="2" t="s">
        <v>5</v>
      </c>
      <c r="U3132" s="2">
        <v>4.4400000000000004</v>
      </c>
      <c r="V3132" s="2" t="s">
        <v>6626</v>
      </c>
      <c r="W3132" s="2">
        <v>294.61368900000002</v>
      </c>
      <c r="X3132" s="2" t="s">
        <v>6627</v>
      </c>
      <c r="Y3132" s="2">
        <v>45.984626499999997</v>
      </c>
      <c r="Z3132" s="2">
        <v>1402.82</v>
      </c>
      <c r="AA3132" s="2">
        <v>15.531000000000001</v>
      </c>
      <c r="AB3132" s="2">
        <v>13.728</v>
      </c>
      <c r="AC3132" s="2">
        <v>15.3193</v>
      </c>
      <c r="AD3132" s="4">
        <f t="shared" si="240"/>
        <v>0.26286201919125501</v>
      </c>
      <c r="AE3132" s="4">
        <f t="shared" si="241"/>
        <v>0.96733223062381846</v>
      </c>
      <c r="AF3132" s="4">
        <f t="shared" si="242"/>
        <v>1.886738616951392</v>
      </c>
      <c r="AG3132" s="4">
        <f t="shared" si="243"/>
        <v>5.4390422494053405</v>
      </c>
      <c r="AH3132" s="4">
        <f t="shared" si="244"/>
        <v>9.3522161095431447E-2</v>
      </c>
    </row>
    <row r="3133" spans="1:34" x14ac:dyDescent="0.3">
      <c r="A3133" s="2" t="s">
        <v>17985</v>
      </c>
      <c r="B3133" s="2" t="s">
        <v>17984</v>
      </c>
      <c r="C3133" s="2" t="s">
        <v>226</v>
      </c>
      <c r="D3133" s="2">
        <v>2016</v>
      </c>
      <c r="E3133" s="2" t="s">
        <v>17917</v>
      </c>
      <c r="F3133" s="2">
        <v>0</v>
      </c>
      <c r="G3133" s="2">
        <v>3.3726500000000001</v>
      </c>
      <c r="H3133" s="2">
        <v>4.4900000000000002E-2</v>
      </c>
      <c r="I3133" s="2">
        <v>13.89916</v>
      </c>
      <c r="J3133" s="2">
        <v>1.24</v>
      </c>
      <c r="K3133" s="2">
        <v>190.69800000000001</v>
      </c>
      <c r="L3133" s="2">
        <v>0.6</v>
      </c>
      <c r="M3133" s="2">
        <v>1.7000000000000001E-2</v>
      </c>
      <c r="N3133" s="2">
        <v>1400</v>
      </c>
      <c r="O3133" s="2" t="s">
        <v>485</v>
      </c>
      <c r="P3133" s="2">
        <v>6050</v>
      </c>
      <c r="Q3133" s="2">
        <v>1.02</v>
      </c>
      <c r="R3133" s="2">
        <v>1.07</v>
      </c>
      <c r="S3133" s="2">
        <v>-0.02</v>
      </c>
      <c r="T3133" s="2" t="s">
        <v>5</v>
      </c>
      <c r="U3133" s="2">
        <v>4.4400000000000004</v>
      </c>
      <c r="V3133" s="2" t="s">
        <v>17986</v>
      </c>
      <c r="W3133" s="2">
        <v>332.71433730000001</v>
      </c>
      <c r="X3133" s="2" t="s">
        <v>17987</v>
      </c>
      <c r="Y3133" s="2">
        <v>-30.749718900000001</v>
      </c>
      <c r="Z3133" s="2">
        <v>448.637</v>
      </c>
      <c r="AA3133" s="2">
        <v>12.724</v>
      </c>
      <c r="AB3133" s="2">
        <v>11.31</v>
      </c>
      <c r="AC3133" s="2">
        <v>12.5754</v>
      </c>
      <c r="AD3133" s="4">
        <f t="shared" si="240"/>
        <v>7.1019968493680058E-2</v>
      </c>
      <c r="AE3133" s="4">
        <f t="shared" si="241"/>
        <v>0.9871179052886182</v>
      </c>
      <c r="AF3133" s="4">
        <f t="shared" si="242"/>
        <v>3.7040666441725034</v>
      </c>
      <c r="AG3133" s="4">
        <f t="shared" si="243"/>
        <v>620.32460845654327</v>
      </c>
      <c r="AH3133" s="4">
        <f t="shared" si="244"/>
        <v>9.899534514479294E-2</v>
      </c>
    </row>
    <row r="3134" spans="1:34" x14ac:dyDescent="0.3">
      <c r="A3134" s="2" t="s">
        <v>6898</v>
      </c>
      <c r="B3134" s="2" t="s">
        <v>6901</v>
      </c>
      <c r="C3134" s="2" t="s">
        <v>226</v>
      </c>
      <c r="D3134" s="2">
        <v>2016</v>
      </c>
      <c r="E3134" s="2" t="s">
        <v>106</v>
      </c>
      <c r="F3134" s="2">
        <v>0</v>
      </c>
      <c r="G3134" s="2">
        <v>4.0258225400000001</v>
      </c>
      <c r="H3134" s="2">
        <v>4.8300000000000003E-2</v>
      </c>
      <c r="I3134" s="2">
        <v>1.64</v>
      </c>
      <c r="J3134" s="2">
        <v>0.146311</v>
      </c>
      <c r="K3134" s="2">
        <v>3.33</v>
      </c>
      <c r="L3134" s="2">
        <v>1.0500000000000001E-2</v>
      </c>
      <c r="M3134" s="2">
        <v>0</v>
      </c>
      <c r="N3134" s="2">
        <v>1169</v>
      </c>
      <c r="P3134" s="2">
        <v>5792</v>
      </c>
      <c r="Q3134" s="2">
        <v>1</v>
      </c>
      <c r="R3134" s="2">
        <v>1</v>
      </c>
      <c r="S3134" s="2">
        <v>0</v>
      </c>
      <c r="T3134" s="2" t="s">
        <v>5</v>
      </c>
      <c r="U3134" s="2">
        <v>4.4400000000000004</v>
      </c>
      <c r="V3134" s="2" t="s">
        <v>6899</v>
      </c>
      <c r="W3134" s="2">
        <v>294.15272590000001</v>
      </c>
      <c r="X3134" s="2" t="s">
        <v>6900</v>
      </c>
      <c r="Y3134" s="2">
        <v>38.233088600000002</v>
      </c>
      <c r="Z3134" s="2">
        <v>809.89700000000005</v>
      </c>
      <c r="AA3134" s="2">
        <v>14.749000000000001</v>
      </c>
      <c r="AB3134" s="2">
        <v>12.923999999999999</v>
      </c>
      <c r="AC3134" s="2">
        <v>14.531700000000001</v>
      </c>
      <c r="AD3134" s="4">
        <f t="shared" si="240"/>
        <v>0.75494043905340924</v>
      </c>
      <c r="AE3134" s="4">
        <f t="shared" si="241"/>
        <v>1.2381023200475909</v>
      </c>
      <c r="AF3134" s="4">
        <f t="shared" si="242"/>
        <v>1.4249518605475937</v>
      </c>
      <c r="AG3134" s="4">
        <f t="shared" si="243"/>
        <v>432.82247211009525</v>
      </c>
      <c r="AH3134" s="4">
        <f t="shared" si="244"/>
        <v>4.1676662894321148E-2</v>
      </c>
    </row>
    <row r="3135" spans="1:34" x14ac:dyDescent="0.3">
      <c r="A3135" s="2" t="s">
        <v>13229</v>
      </c>
      <c r="B3135" s="2" t="s">
        <v>13228</v>
      </c>
      <c r="C3135" s="2" t="s">
        <v>226</v>
      </c>
      <c r="D3135" s="2">
        <v>2016</v>
      </c>
      <c r="E3135" s="2" t="s">
        <v>106</v>
      </c>
      <c r="F3135" s="2">
        <v>0</v>
      </c>
      <c r="G3135" s="2">
        <v>4.2216253569999997</v>
      </c>
      <c r="H3135" s="2">
        <v>5.1999999999999998E-2</v>
      </c>
      <c r="I3135" s="2">
        <v>2.63</v>
      </c>
      <c r="J3135" s="2">
        <v>0.23463287999999999</v>
      </c>
      <c r="K3135" s="2">
        <v>7.41</v>
      </c>
      <c r="L3135" s="2">
        <v>2.3300000000000001E-2</v>
      </c>
      <c r="M3135" s="2">
        <v>0</v>
      </c>
      <c r="N3135" s="2">
        <v>1176</v>
      </c>
      <c r="P3135" s="2">
        <v>5835</v>
      </c>
      <c r="Q3135" s="2">
        <v>1</v>
      </c>
      <c r="R3135" s="2">
        <v>1.01</v>
      </c>
      <c r="S3135" s="2">
        <v>0</v>
      </c>
      <c r="T3135" s="2" t="s">
        <v>5</v>
      </c>
      <c r="U3135" s="2">
        <v>4.4400000000000004</v>
      </c>
      <c r="V3135" s="2" t="s">
        <v>13230</v>
      </c>
      <c r="W3135" s="2">
        <v>284.25725310000001</v>
      </c>
      <c r="X3135" s="2" t="s">
        <v>13231</v>
      </c>
      <c r="Y3135" s="2">
        <v>47.688908099999999</v>
      </c>
      <c r="Z3135" s="2">
        <v>1209.4000000000001</v>
      </c>
      <c r="AA3135" s="2">
        <v>14.8</v>
      </c>
      <c r="AB3135" s="2">
        <v>13.186999999999999</v>
      </c>
      <c r="AC3135" s="2">
        <v>14.6813</v>
      </c>
      <c r="AD3135" s="4">
        <f t="shared" si="240"/>
        <v>0.40733428187433368</v>
      </c>
      <c r="AE3135" s="4">
        <f t="shared" si="241"/>
        <v>1.0712891613294975</v>
      </c>
      <c r="AF3135" s="4">
        <f t="shared" si="242"/>
        <v>1.6785382016196646</v>
      </c>
      <c r="AG3135" s="4">
        <f t="shared" si="243"/>
        <v>384.63305487690582</v>
      </c>
      <c r="AH3135" s="4">
        <f t="shared" si="244"/>
        <v>4.8947167949251073E-2</v>
      </c>
    </row>
    <row r="3136" spans="1:34" x14ac:dyDescent="0.3">
      <c r="A3136" s="2" t="s">
        <v>8093</v>
      </c>
      <c r="B3136" s="2" t="s">
        <v>8092</v>
      </c>
      <c r="C3136" s="2" t="s">
        <v>226</v>
      </c>
      <c r="D3136" s="2">
        <v>2016</v>
      </c>
      <c r="E3136" s="2" t="s">
        <v>106</v>
      </c>
      <c r="F3136" s="2">
        <v>0</v>
      </c>
      <c r="G3136" s="2">
        <v>4.5215888800000004</v>
      </c>
      <c r="H3136" s="2">
        <v>5.1999999999999998E-2</v>
      </c>
      <c r="I3136" s="2">
        <v>0.98</v>
      </c>
      <c r="J3136" s="2">
        <v>8.7429740000000006E-2</v>
      </c>
      <c r="K3136" s="2">
        <v>0.90400000000000003</v>
      </c>
      <c r="L3136" s="2">
        <v>2.8400000000000001E-3</v>
      </c>
      <c r="M3136" s="2">
        <v>0</v>
      </c>
      <c r="N3136" s="2">
        <v>1214</v>
      </c>
      <c r="P3136" s="2">
        <v>5780</v>
      </c>
      <c r="Q3136" s="2">
        <v>0.99</v>
      </c>
      <c r="R3136" s="2">
        <v>1</v>
      </c>
      <c r="S3136" s="2">
        <v>0</v>
      </c>
      <c r="T3136" s="2" t="s">
        <v>5</v>
      </c>
      <c r="U3136" s="2">
        <v>4.4400000000000004</v>
      </c>
      <c r="V3136" s="2" t="s">
        <v>8094</v>
      </c>
      <c r="W3136" s="2">
        <v>284.67538569999999</v>
      </c>
      <c r="X3136" s="2" t="s">
        <v>8095</v>
      </c>
      <c r="Y3136" s="2">
        <v>44.417722500000004</v>
      </c>
      <c r="Z3136" s="2">
        <v>813.54300000000001</v>
      </c>
      <c r="AA3136" s="2">
        <v>13.968999999999999</v>
      </c>
      <c r="AB3136" s="2">
        <v>12.305</v>
      </c>
      <c r="AC3136" s="2">
        <v>13.8033</v>
      </c>
      <c r="AD3136" s="4">
        <f t="shared" si="240"/>
        <v>0.96048415201149195</v>
      </c>
      <c r="AE3136" s="4">
        <f t="shared" si="241"/>
        <v>0.9412744689712621</v>
      </c>
      <c r="AF3136" s="4">
        <f t="shared" si="242"/>
        <v>0.96044207508409207</v>
      </c>
      <c r="AG3136" s="4">
        <f t="shared" si="243"/>
        <v>362.96513094759763</v>
      </c>
      <c r="AH3136" s="4">
        <f t="shared" si="244"/>
        <v>2.7565243551483157E-2</v>
      </c>
    </row>
    <row r="3137" spans="1:34" x14ac:dyDescent="0.3">
      <c r="A3137" s="2" t="s">
        <v>6898</v>
      </c>
      <c r="B3137" s="2" t="s">
        <v>6897</v>
      </c>
      <c r="C3137" s="2" t="s">
        <v>226</v>
      </c>
      <c r="D3137" s="2">
        <v>2016</v>
      </c>
      <c r="E3137" s="2" t="s">
        <v>106</v>
      </c>
      <c r="F3137" s="2">
        <v>0</v>
      </c>
      <c r="G3137" s="2">
        <v>8.6788859299999999</v>
      </c>
      <c r="H3137" s="2">
        <v>8.0500000000000002E-2</v>
      </c>
      <c r="I3137" s="2">
        <v>2.2999999999999998</v>
      </c>
      <c r="J3137" s="2">
        <v>0.20519225999999999</v>
      </c>
      <c r="K3137" s="2">
        <v>5.9</v>
      </c>
      <c r="L3137" s="2">
        <v>1.8599999999999998E-2</v>
      </c>
      <c r="M3137" s="2">
        <v>0</v>
      </c>
      <c r="N3137" s="2">
        <v>905</v>
      </c>
      <c r="P3137" s="2">
        <v>5792</v>
      </c>
      <c r="Q3137" s="2">
        <v>1</v>
      </c>
      <c r="R3137" s="2">
        <v>1</v>
      </c>
      <c r="S3137" s="2">
        <v>0</v>
      </c>
      <c r="T3137" s="2" t="s">
        <v>5</v>
      </c>
      <c r="U3137" s="2">
        <v>4.4400000000000004</v>
      </c>
      <c r="V3137" s="2" t="s">
        <v>6899</v>
      </c>
      <c r="W3137" s="2">
        <v>294.15272590000001</v>
      </c>
      <c r="X3137" s="2" t="s">
        <v>6900</v>
      </c>
      <c r="Y3137" s="2">
        <v>38.233088600000002</v>
      </c>
      <c r="Z3137" s="2">
        <v>809.89700000000005</v>
      </c>
      <c r="AA3137" s="2">
        <v>14.749000000000001</v>
      </c>
      <c r="AB3137" s="2">
        <v>12.923999999999999</v>
      </c>
      <c r="AC3137" s="2">
        <v>14.531700000000001</v>
      </c>
      <c r="AD3137" s="4">
        <f t="shared" si="240"/>
        <v>0.48491822141859142</v>
      </c>
      <c r="AE3137" s="4">
        <f t="shared" si="241"/>
        <v>1.1153119092627601</v>
      </c>
      <c r="AF3137" s="4">
        <f t="shared" si="242"/>
        <v>1.6016296049038143</v>
      </c>
      <c r="AG3137" s="4">
        <f t="shared" si="243"/>
        <v>155.81608995963427</v>
      </c>
      <c r="AH3137" s="4">
        <f t="shared" si="244"/>
        <v>5.323996952508922E-2</v>
      </c>
    </row>
    <row r="3138" spans="1:34" x14ac:dyDescent="0.3">
      <c r="A3138" s="2" t="s">
        <v>9246</v>
      </c>
      <c r="B3138" s="2" t="s">
        <v>9245</v>
      </c>
      <c r="C3138" s="2" t="s">
        <v>226</v>
      </c>
      <c r="D3138" s="2">
        <v>2016</v>
      </c>
      <c r="E3138" s="2" t="s">
        <v>106</v>
      </c>
      <c r="F3138" s="2">
        <v>0</v>
      </c>
      <c r="G3138" s="2">
        <v>2.6157553999999998</v>
      </c>
      <c r="H3138" s="2">
        <v>3.6400000000000002E-2</v>
      </c>
      <c r="I3138" s="2">
        <v>1.2</v>
      </c>
      <c r="J3138" s="2">
        <v>0.10705683000000001</v>
      </c>
      <c r="K3138" s="2">
        <v>1.87</v>
      </c>
      <c r="L3138" s="2">
        <v>5.8799999999999998E-3</v>
      </c>
      <c r="M3138" s="2">
        <v>0</v>
      </c>
      <c r="N3138" s="2">
        <v>1379</v>
      </c>
      <c r="P3138" s="2">
        <v>5808</v>
      </c>
      <c r="Q3138" s="2">
        <v>1</v>
      </c>
      <c r="R3138" s="2">
        <v>1.01</v>
      </c>
      <c r="S3138" s="2">
        <v>0.02</v>
      </c>
      <c r="T3138" s="2" t="s">
        <v>5</v>
      </c>
      <c r="U3138" s="2">
        <v>4.4400000000000004</v>
      </c>
      <c r="V3138" s="2" t="s">
        <v>9247</v>
      </c>
      <c r="W3138" s="2">
        <v>292.98831289999998</v>
      </c>
      <c r="X3138" s="2" t="s">
        <v>9248</v>
      </c>
      <c r="Y3138" s="2">
        <v>49.484966399999998</v>
      </c>
      <c r="Z3138" s="2">
        <v>1455.36</v>
      </c>
      <c r="AA3138" s="2">
        <v>15.304</v>
      </c>
      <c r="AB3138" s="2">
        <v>13.677</v>
      </c>
      <c r="AC3138" s="2">
        <v>15.1693</v>
      </c>
      <c r="AD3138" s="4">
        <f t="shared" ref="AD3138:AD3201" si="245">IF(AND(ISNUMBER(K3138),ISNUMBER(I3138),K3138&gt;0,I3138&gt;0),K3138/(I3138^3),"")</f>
        <v>1.082175925925926</v>
      </c>
      <c r="AE3138" s="4">
        <f t="shared" ref="AE3138:AE3201" si="246">IF(AND(ISNUMBER(K3138),ISNUMBER(I3138),K3138&gt;0,I3138&gt;0),K3138/(I3138^2),"")</f>
        <v>1.2986111111111112</v>
      </c>
      <c r="AF3138" s="4">
        <f t="shared" ref="AF3138:AF3201" si="247">IF(AND(ISNUMBER(K3138),ISNUMBER(I3138),K3138&gt;0,I3138&gt;0),SQRT(K3138/I3138),"")</f>
        <v>1.248332220738267</v>
      </c>
      <c r="AG3138" s="4">
        <f t="shared" ref="AG3138:AG3201" si="248">IF(AND(ISNUMBER(Q3138),ISNUMBER(P3138),ISNUMBER(H3138),Q3138&gt;0,P3138&gt;0,H3138&gt;0),(Q3138^2*(P3138/5778)^4)/(H3138^2),"")</f>
        <v>770.53702790865282</v>
      </c>
      <c r="AH3138" s="4">
        <f t="shared" ref="AH3138:AH3201" si="249">IF(AND(ISNUMBER(K3138),ISNUMBER(I3138),ISNUMBER(N3138),K3138&gt;0,I3138&gt;0,N3138&gt;0),SQRT(K3138/I3138)/SQRT(N3138),"")</f>
        <v>3.3616155743931245E-2</v>
      </c>
    </row>
    <row r="3139" spans="1:34" x14ac:dyDescent="0.3">
      <c r="A3139" s="2" t="s">
        <v>7292</v>
      </c>
      <c r="B3139" s="2" t="s">
        <v>7291</v>
      </c>
      <c r="C3139" s="2" t="s">
        <v>226</v>
      </c>
      <c r="D3139" s="2">
        <v>2016</v>
      </c>
      <c r="E3139" s="2" t="s">
        <v>106</v>
      </c>
      <c r="F3139" s="2">
        <v>0</v>
      </c>
      <c r="G3139" s="2">
        <v>11.895205109999999</v>
      </c>
      <c r="H3139" s="2">
        <v>9.7040000000000001E-2</v>
      </c>
      <c r="I3139" s="2">
        <v>1.32</v>
      </c>
      <c r="J3139" s="2">
        <v>0.11776251</v>
      </c>
      <c r="K3139" s="2">
        <v>2.2999999999999998</v>
      </c>
      <c r="L3139" s="2">
        <v>7.2399999999999999E-3</v>
      </c>
      <c r="M3139" s="2">
        <v>0</v>
      </c>
      <c r="N3139" s="2">
        <v>787</v>
      </c>
      <c r="P3139" s="2">
        <v>5778</v>
      </c>
      <c r="Q3139" s="2">
        <v>1</v>
      </c>
      <c r="R3139" s="2">
        <v>1</v>
      </c>
      <c r="S3139" s="2">
        <v>0.02</v>
      </c>
      <c r="T3139" s="2" t="s">
        <v>5</v>
      </c>
      <c r="U3139" s="2">
        <v>4.4400000000000004</v>
      </c>
      <c r="V3139" s="2" t="s">
        <v>7293</v>
      </c>
      <c r="W3139" s="2">
        <v>288.9240901</v>
      </c>
      <c r="X3139" s="2" t="s">
        <v>7294</v>
      </c>
      <c r="Y3139" s="2">
        <v>46.057586499999999</v>
      </c>
      <c r="Z3139" s="2">
        <v>691.33100000000002</v>
      </c>
      <c r="AA3139" s="2">
        <v>14.262</v>
      </c>
      <c r="AB3139" s="2">
        <v>12.66</v>
      </c>
      <c r="AC3139" s="2">
        <v>14.1258</v>
      </c>
      <c r="AD3139" s="4">
        <f t="shared" si="245"/>
        <v>1.0000139132370536</v>
      </c>
      <c r="AE3139" s="4">
        <f t="shared" si="246"/>
        <v>1.3200183654729107</v>
      </c>
      <c r="AF3139" s="4">
        <f t="shared" si="247"/>
        <v>1.3200091827045153</v>
      </c>
      <c r="AG3139" s="4">
        <f t="shared" si="248"/>
        <v>106.19361968343766</v>
      </c>
      <c r="AH3139" s="4">
        <f t="shared" si="249"/>
        <v>4.7053245710833483E-2</v>
      </c>
    </row>
    <row r="3140" spans="1:34" x14ac:dyDescent="0.3">
      <c r="A3140" s="2" t="s">
        <v>14844</v>
      </c>
      <c r="B3140" s="2" t="s">
        <v>14843</v>
      </c>
      <c r="C3140" s="2" t="s">
        <v>226</v>
      </c>
      <c r="D3140" s="2">
        <v>2016</v>
      </c>
      <c r="E3140" s="2" t="s">
        <v>106</v>
      </c>
      <c r="F3140" s="2">
        <v>0</v>
      </c>
      <c r="G3140" s="2">
        <v>98.718040599999995</v>
      </c>
      <c r="H3140" s="2">
        <v>0.3982</v>
      </c>
      <c r="I3140" s="2">
        <v>8.98</v>
      </c>
      <c r="J3140" s="2">
        <v>0.80114194000000005</v>
      </c>
      <c r="K3140" s="2">
        <v>59.6</v>
      </c>
      <c r="L3140" s="2">
        <v>0.188</v>
      </c>
      <c r="M3140" s="2">
        <v>0</v>
      </c>
      <c r="N3140" s="2">
        <v>360</v>
      </c>
      <c r="P3140" s="2">
        <v>5857</v>
      </c>
      <c r="Q3140" s="2">
        <v>1.02</v>
      </c>
      <c r="R3140" s="2">
        <v>1.02</v>
      </c>
      <c r="S3140" s="2">
        <v>0.02</v>
      </c>
      <c r="T3140" s="2" t="s">
        <v>5</v>
      </c>
      <c r="U3140" s="2">
        <v>4.4400000000000004</v>
      </c>
      <c r="V3140" s="2" t="s">
        <v>14845</v>
      </c>
      <c r="W3140" s="2">
        <v>287.95657679999999</v>
      </c>
      <c r="X3140" s="2" t="s">
        <v>14846</v>
      </c>
      <c r="Y3140" s="2">
        <v>41.130283400000003</v>
      </c>
      <c r="Z3140" s="2">
        <v>2161.6</v>
      </c>
      <c r="AA3140" s="2">
        <v>16</v>
      </c>
      <c r="AB3140" s="2">
        <v>14.138999999999999</v>
      </c>
      <c r="AC3140" s="2">
        <v>15.6813</v>
      </c>
      <c r="AD3140" s="4">
        <f t="shared" si="245"/>
        <v>8.2303300166797294E-2</v>
      </c>
      <c r="AE3140" s="4">
        <f t="shared" si="246"/>
        <v>0.73908363549783973</v>
      </c>
      <c r="AF3140" s="4">
        <f t="shared" si="247"/>
        <v>2.576231947393441</v>
      </c>
      <c r="AG3140" s="4">
        <f t="shared" si="248"/>
        <v>6.9276921146795978</v>
      </c>
      <c r="AH3140" s="4">
        <f t="shared" si="249"/>
        <v>0.13577934557757262</v>
      </c>
    </row>
    <row r="3141" spans="1:34" x14ac:dyDescent="0.3">
      <c r="A3141" s="2" t="s">
        <v>8726</v>
      </c>
      <c r="B3141" s="2" t="s">
        <v>8729</v>
      </c>
      <c r="C3141" s="2" t="s">
        <v>226</v>
      </c>
      <c r="D3141" s="2">
        <v>2016</v>
      </c>
      <c r="E3141" s="2" t="s">
        <v>106</v>
      </c>
      <c r="F3141" s="2">
        <v>0</v>
      </c>
      <c r="G3141" s="2">
        <v>5.3278629200000003</v>
      </c>
      <c r="H3141" s="2">
        <v>6.1010000000000002E-2</v>
      </c>
      <c r="I3141" s="2">
        <v>1</v>
      </c>
      <c r="J3141" s="2">
        <v>8.9214020000000005E-2</v>
      </c>
      <c r="K3141" s="2">
        <v>0.97199999999999998</v>
      </c>
      <c r="L3141" s="2">
        <v>3.0599999999999998E-3</v>
      </c>
      <c r="M3141" s="2">
        <v>0</v>
      </c>
      <c r="N3141" s="2">
        <v>1023</v>
      </c>
      <c r="P3141" s="2">
        <v>5828</v>
      </c>
      <c r="Q3141" s="2">
        <v>1.01</v>
      </c>
      <c r="R3141" s="2">
        <v>1.02</v>
      </c>
      <c r="S3141" s="2">
        <v>0.03</v>
      </c>
      <c r="T3141" s="2" t="s">
        <v>5</v>
      </c>
      <c r="U3141" s="2">
        <v>4.4400000000000004</v>
      </c>
      <c r="V3141" s="2" t="s">
        <v>8727</v>
      </c>
      <c r="W3141" s="2">
        <v>287.23568280000001</v>
      </c>
      <c r="X3141" s="2" t="s">
        <v>8728</v>
      </c>
      <c r="Y3141" s="2">
        <v>38.754082400000001</v>
      </c>
      <c r="Z3141" s="2">
        <v>1151.73</v>
      </c>
      <c r="AA3141" s="2">
        <v>14.358000000000001</v>
      </c>
      <c r="AB3141" s="2">
        <v>12.507</v>
      </c>
      <c r="AC3141" s="2">
        <v>14.1296</v>
      </c>
      <c r="AD3141" s="4">
        <f t="shared" si="245"/>
        <v>0.97199999999999998</v>
      </c>
      <c r="AE3141" s="4">
        <f t="shared" si="246"/>
        <v>0.97199999999999998</v>
      </c>
      <c r="AF3141" s="4">
        <f t="shared" si="247"/>
        <v>0.98590060350929898</v>
      </c>
      <c r="AG3141" s="4">
        <f t="shared" si="248"/>
        <v>283.66693745314723</v>
      </c>
      <c r="AH3141" s="4">
        <f t="shared" si="249"/>
        <v>3.0824448536283376E-2</v>
      </c>
    </row>
    <row r="3142" spans="1:34" x14ac:dyDescent="0.3">
      <c r="A3142" s="2" t="s">
        <v>13556</v>
      </c>
      <c r="B3142" s="2" t="s">
        <v>13555</v>
      </c>
      <c r="C3142" s="2" t="s">
        <v>226</v>
      </c>
      <c r="D3142" s="2">
        <v>2016</v>
      </c>
      <c r="E3142" s="2" t="s">
        <v>106</v>
      </c>
      <c r="F3142" s="2">
        <v>0</v>
      </c>
      <c r="G3142" s="2">
        <v>24.543504179999999</v>
      </c>
      <c r="H3142" s="2">
        <v>0.17337</v>
      </c>
      <c r="I3142" s="2">
        <v>3.52</v>
      </c>
      <c r="J3142" s="2">
        <v>0.31403336999999998</v>
      </c>
      <c r="K3142" s="2">
        <v>12.2</v>
      </c>
      <c r="L3142" s="2">
        <v>3.8300000000000001E-2</v>
      </c>
      <c r="M3142" s="2">
        <v>0</v>
      </c>
      <c r="N3142" s="2">
        <v>616</v>
      </c>
      <c r="P3142" s="2">
        <v>5808</v>
      </c>
      <c r="Q3142" s="2">
        <v>1.01</v>
      </c>
      <c r="R3142" s="2">
        <v>1.01</v>
      </c>
      <c r="S3142" s="2">
        <v>0.03</v>
      </c>
      <c r="T3142" s="2" t="s">
        <v>5</v>
      </c>
      <c r="U3142" s="2">
        <v>4.4400000000000004</v>
      </c>
      <c r="V3142" s="2" t="s">
        <v>13557</v>
      </c>
      <c r="W3142" s="2">
        <v>291.19730060000001</v>
      </c>
      <c r="X3142" s="2" t="s">
        <v>13558</v>
      </c>
      <c r="Y3142" s="2">
        <v>47.307754500000001</v>
      </c>
      <c r="Z3142" s="2">
        <v>1691.88</v>
      </c>
      <c r="AA3142" s="2">
        <v>15.404</v>
      </c>
      <c r="AB3142" s="2">
        <v>13.760999999999999</v>
      </c>
      <c r="AC3142" s="2">
        <v>15.319000000000001</v>
      </c>
      <c r="AD3142" s="4">
        <f t="shared" si="245"/>
        <v>0.27972535922238917</v>
      </c>
      <c r="AE3142" s="4">
        <f t="shared" si="246"/>
        <v>0.98463326446280985</v>
      </c>
      <c r="AF3142" s="4">
        <f t="shared" si="247"/>
        <v>1.8616952196611267</v>
      </c>
      <c r="AG3142" s="4">
        <f t="shared" si="248"/>
        <v>34.649033900536864</v>
      </c>
      <c r="AH3142" s="4">
        <f t="shared" si="249"/>
        <v>7.5009838000960533E-2</v>
      </c>
    </row>
    <row r="3143" spans="1:34" x14ac:dyDescent="0.3">
      <c r="A3143" s="2" t="s">
        <v>8726</v>
      </c>
      <c r="B3143" s="2" t="s">
        <v>8725</v>
      </c>
      <c r="C3143" s="2" t="s">
        <v>226</v>
      </c>
      <c r="D3143" s="2">
        <v>2016</v>
      </c>
      <c r="E3143" s="2" t="s">
        <v>106</v>
      </c>
      <c r="F3143" s="2">
        <v>0</v>
      </c>
      <c r="G3143" s="2">
        <v>31.778590099999999</v>
      </c>
      <c r="H3143" s="2">
        <v>0.20066000000000001</v>
      </c>
      <c r="I3143" s="2">
        <v>1.66</v>
      </c>
      <c r="J3143" s="2">
        <v>0.14809528</v>
      </c>
      <c r="K3143" s="2">
        <v>3.39</v>
      </c>
      <c r="L3143" s="2">
        <v>1.0699999999999999E-2</v>
      </c>
      <c r="M3143" s="2">
        <v>0</v>
      </c>
      <c r="N3143" s="2">
        <v>564</v>
      </c>
      <c r="P3143" s="2">
        <v>5828</v>
      </c>
      <c r="Q3143" s="2">
        <v>1.01</v>
      </c>
      <c r="R3143" s="2">
        <v>1.02</v>
      </c>
      <c r="S3143" s="2">
        <v>0.03</v>
      </c>
      <c r="T3143" s="2" t="s">
        <v>5</v>
      </c>
      <c r="U3143" s="2">
        <v>4.4400000000000004</v>
      </c>
      <c r="V3143" s="2" t="s">
        <v>8727</v>
      </c>
      <c r="W3143" s="2">
        <v>287.23568280000001</v>
      </c>
      <c r="X3143" s="2" t="s">
        <v>8728</v>
      </c>
      <c r="Y3143" s="2">
        <v>38.754082400000001</v>
      </c>
      <c r="Z3143" s="2">
        <v>1151.73</v>
      </c>
      <c r="AA3143" s="2">
        <v>14.358000000000001</v>
      </c>
      <c r="AB3143" s="2">
        <v>12.507</v>
      </c>
      <c r="AC3143" s="2">
        <v>14.1296</v>
      </c>
      <c r="AD3143" s="4">
        <f t="shared" si="245"/>
        <v>0.74109764650123222</v>
      </c>
      <c r="AE3143" s="4">
        <f t="shared" si="246"/>
        <v>1.2302220931920453</v>
      </c>
      <c r="AF3143" s="4">
        <f t="shared" si="247"/>
        <v>1.429044672044508</v>
      </c>
      <c r="AG3143" s="4">
        <f t="shared" si="248"/>
        <v>26.223409332814477</v>
      </c>
      <c r="AH3143" s="4">
        <f t="shared" si="249"/>
        <v>6.0173635792607802E-2</v>
      </c>
    </row>
    <row r="3144" spans="1:34" x14ac:dyDescent="0.3">
      <c r="A3144" s="2" t="s">
        <v>13201</v>
      </c>
      <c r="B3144" s="2" t="s">
        <v>13200</v>
      </c>
      <c r="C3144" s="2" t="s">
        <v>226</v>
      </c>
      <c r="D3144" s="2">
        <v>2016</v>
      </c>
      <c r="E3144" s="2" t="s">
        <v>106</v>
      </c>
      <c r="F3144" s="2">
        <v>0</v>
      </c>
      <c r="G3144" s="2">
        <v>40.606982100000003</v>
      </c>
      <c r="H3144" s="2">
        <v>0.22589999999999999</v>
      </c>
      <c r="I3144" s="2">
        <v>2.63</v>
      </c>
      <c r="J3144" s="2">
        <v>0.23463287999999999</v>
      </c>
      <c r="K3144" s="2">
        <v>7.41</v>
      </c>
      <c r="L3144" s="2">
        <v>2.3300000000000001E-2</v>
      </c>
      <c r="M3144" s="2">
        <v>0</v>
      </c>
      <c r="N3144" s="2">
        <v>521</v>
      </c>
      <c r="P3144" s="2">
        <v>5772</v>
      </c>
      <c r="Q3144" s="2">
        <v>1</v>
      </c>
      <c r="R3144" s="2">
        <v>1</v>
      </c>
      <c r="S3144" s="2">
        <v>0.03</v>
      </c>
      <c r="T3144" s="2" t="s">
        <v>5</v>
      </c>
      <c r="U3144" s="2">
        <v>4.4400000000000004</v>
      </c>
      <c r="V3144" s="2" t="s">
        <v>13202</v>
      </c>
      <c r="W3144" s="2">
        <v>295.4326552</v>
      </c>
      <c r="X3144" s="2" t="s">
        <v>13203</v>
      </c>
      <c r="Y3144" s="2">
        <v>40.648187399999998</v>
      </c>
      <c r="Z3144" s="2">
        <v>703.75800000000004</v>
      </c>
      <c r="AA3144" s="2">
        <v>14.701000000000001</v>
      </c>
      <c r="AB3144" s="2">
        <v>12.932</v>
      </c>
      <c r="AC3144" s="2">
        <v>14.530200000000001</v>
      </c>
      <c r="AD3144" s="4">
        <f t="shared" si="245"/>
        <v>0.40733428187433368</v>
      </c>
      <c r="AE3144" s="4">
        <f t="shared" si="246"/>
        <v>1.0712891613294975</v>
      </c>
      <c r="AF3144" s="4">
        <f t="shared" si="247"/>
        <v>1.6785382016196646</v>
      </c>
      <c r="AG3144" s="4">
        <f t="shared" si="248"/>
        <v>19.514735882930157</v>
      </c>
      <c r="AH3144" s="4">
        <f t="shared" si="249"/>
        <v>7.3538093779031977E-2</v>
      </c>
    </row>
    <row r="3145" spans="1:34" x14ac:dyDescent="0.3">
      <c r="A3145" s="2" t="s">
        <v>9479</v>
      </c>
      <c r="B3145" s="2" t="s">
        <v>9478</v>
      </c>
      <c r="C3145" s="2" t="s">
        <v>226</v>
      </c>
      <c r="D3145" s="2">
        <v>2016</v>
      </c>
      <c r="E3145" s="2" t="s">
        <v>106</v>
      </c>
      <c r="F3145" s="2">
        <v>0</v>
      </c>
      <c r="G3145" s="2">
        <v>4.36128348</v>
      </c>
      <c r="H3145" s="2">
        <v>5.1799999999999999E-2</v>
      </c>
      <c r="I3145" s="2">
        <v>1.31</v>
      </c>
      <c r="J3145" s="2">
        <v>0.11687037</v>
      </c>
      <c r="K3145" s="2">
        <v>2.27</v>
      </c>
      <c r="L3145" s="2">
        <v>7.1399999999999996E-3</v>
      </c>
      <c r="M3145" s="2">
        <v>0</v>
      </c>
      <c r="N3145" s="2">
        <v>1000</v>
      </c>
      <c r="P3145" s="2">
        <v>5772</v>
      </c>
      <c r="Q3145" s="2">
        <v>1</v>
      </c>
      <c r="R3145" s="2">
        <v>1</v>
      </c>
      <c r="S3145" s="2">
        <v>0.04</v>
      </c>
      <c r="T3145" s="2" t="s">
        <v>5</v>
      </c>
      <c r="U3145" s="2">
        <v>4.4400000000000004</v>
      </c>
      <c r="V3145" s="2" t="s">
        <v>9480</v>
      </c>
      <c r="W3145" s="2">
        <v>294.082697</v>
      </c>
      <c r="X3145" s="2" t="s">
        <v>9481</v>
      </c>
      <c r="Y3145" s="2">
        <v>39.556065500000003</v>
      </c>
      <c r="Z3145" s="2">
        <v>837.48099999999999</v>
      </c>
      <c r="AA3145" s="2">
        <v>15.205</v>
      </c>
      <c r="AB3145" s="2">
        <v>13.244999999999999</v>
      </c>
      <c r="AC3145" s="2">
        <v>14.924300000000001</v>
      </c>
      <c r="AD3145" s="4">
        <f t="shared" si="245"/>
        <v>1.0097456019351527</v>
      </c>
      <c r="AE3145" s="4">
        <f t="shared" si="246"/>
        <v>1.3227667385350503</v>
      </c>
      <c r="AF3145" s="4">
        <f t="shared" si="247"/>
        <v>1.3163678921490436</v>
      </c>
      <c r="AG3145" s="4">
        <f t="shared" si="248"/>
        <v>371.13816842399154</v>
      </c>
      <c r="AH3145" s="4">
        <f t="shared" si="249"/>
        <v>4.1627207779058595E-2</v>
      </c>
    </row>
    <row r="3146" spans="1:34" x14ac:dyDescent="0.3">
      <c r="A3146" s="2" t="s">
        <v>14452</v>
      </c>
      <c r="B3146" s="2" t="s">
        <v>14451</v>
      </c>
      <c r="C3146" s="2" t="s">
        <v>226</v>
      </c>
      <c r="D3146" s="2">
        <v>2016</v>
      </c>
      <c r="E3146" s="2" t="s">
        <v>106</v>
      </c>
      <c r="F3146" s="2">
        <v>0</v>
      </c>
      <c r="G3146" s="2">
        <v>5.8337609199999996</v>
      </c>
      <c r="H3146" s="2">
        <v>6.8699999999999997E-2</v>
      </c>
      <c r="I3146" s="2">
        <v>2.4</v>
      </c>
      <c r="J3146" s="2">
        <v>0.21411366000000001</v>
      </c>
      <c r="K3146" s="2">
        <v>6.35</v>
      </c>
      <c r="L3146" s="2">
        <v>0.02</v>
      </c>
      <c r="M3146" s="2">
        <v>0</v>
      </c>
      <c r="N3146" s="2">
        <v>1143</v>
      </c>
      <c r="P3146" s="2">
        <v>5754</v>
      </c>
      <c r="Q3146" s="2">
        <v>1</v>
      </c>
      <c r="R3146" s="2">
        <v>1</v>
      </c>
      <c r="S3146" s="2">
        <v>0.04</v>
      </c>
      <c r="T3146" s="2" t="s">
        <v>5</v>
      </c>
      <c r="U3146" s="2">
        <v>4.4400000000000004</v>
      </c>
      <c r="V3146" s="2" t="s">
        <v>14453</v>
      </c>
      <c r="W3146" s="2">
        <v>285.05709430000002</v>
      </c>
      <c r="X3146" s="2" t="s">
        <v>14454</v>
      </c>
      <c r="Y3146" s="2">
        <v>46.3206074</v>
      </c>
      <c r="Z3146" s="2">
        <v>2022.9</v>
      </c>
      <c r="AA3146" s="2">
        <v>15.898</v>
      </c>
      <c r="AB3146" s="2">
        <v>14.218</v>
      </c>
      <c r="AC3146" s="2">
        <v>15.781599999999999</v>
      </c>
      <c r="AD3146" s="4">
        <f t="shared" si="245"/>
        <v>0.45934606481481477</v>
      </c>
      <c r="AE3146" s="4">
        <f t="shared" si="246"/>
        <v>1.1024305555555556</v>
      </c>
      <c r="AF3146" s="4">
        <f t="shared" si="247"/>
        <v>1.6266017746619279</v>
      </c>
      <c r="AG3146" s="4">
        <f t="shared" si="248"/>
        <v>208.37989078075231</v>
      </c>
      <c r="AH3146" s="4">
        <f t="shared" si="249"/>
        <v>4.8112522432468816E-2</v>
      </c>
    </row>
    <row r="3147" spans="1:34" x14ac:dyDescent="0.3">
      <c r="A3147" s="2" t="s">
        <v>7974</v>
      </c>
      <c r="B3147" s="2" t="s">
        <v>7973</v>
      </c>
      <c r="C3147" s="2" t="s">
        <v>226</v>
      </c>
      <c r="D3147" s="2">
        <v>2016</v>
      </c>
      <c r="E3147" s="2" t="s">
        <v>106</v>
      </c>
      <c r="F3147" s="2">
        <v>0</v>
      </c>
      <c r="G3147" s="2">
        <v>7.5612722400000001</v>
      </c>
      <c r="H3147" s="2">
        <v>7.51E-2</v>
      </c>
      <c r="I3147" s="2">
        <v>1.42</v>
      </c>
      <c r="J3147" s="2">
        <v>0.12668391000000001</v>
      </c>
      <c r="K3147" s="2">
        <v>2.6</v>
      </c>
      <c r="L3147" s="2">
        <v>8.1899999999999994E-3</v>
      </c>
      <c r="M3147" s="2">
        <v>0</v>
      </c>
      <c r="N3147" s="2">
        <v>891</v>
      </c>
      <c r="P3147" s="2">
        <v>5771</v>
      </c>
      <c r="Q3147" s="2">
        <v>1</v>
      </c>
      <c r="R3147" s="2">
        <v>1.01</v>
      </c>
      <c r="S3147" s="2">
        <v>0.04</v>
      </c>
      <c r="T3147" s="2" t="s">
        <v>5</v>
      </c>
      <c r="U3147" s="2">
        <v>4.4400000000000004</v>
      </c>
      <c r="V3147" s="2" t="s">
        <v>7975</v>
      </c>
      <c r="W3147" s="2">
        <v>284.287147</v>
      </c>
      <c r="X3147" s="2" t="s">
        <v>7976</v>
      </c>
      <c r="Y3147" s="2">
        <v>42.355578399999999</v>
      </c>
      <c r="Z3147" s="2">
        <v>897.78300000000002</v>
      </c>
      <c r="AA3147" s="2">
        <v>14.853999999999999</v>
      </c>
      <c r="AB3147" s="2">
        <v>13.086</v>
      </c>
      <c r="AC3147" s="2">
        <v>14.616400000000001</v>
      </c>
      <c r="AD3147" s="4">
        <f t="shared" si="245"/>
        <v>0.90804697257139355</v>
      </c>
      <c r="AE3147" s="4">
        <f t="shared" si="246"/>
        <v>1.2894267010513787</v>
      </c>
      <c r="AF3147" s="4">
        <f t="shared" si="247"/>
        <v>1.3531392816310366</v>
      </c>
      <c r="AG3147" s="4">
        <f t="shared" si="248"/>
        <v>176.44699773619567</v>
      </c>
      <c r="AH3147" s="4">
        <f t="shared" si="249"/>
        <v>4.5331871578395889E-2</v>
      </c>
    </row>
    <row r="3148" spans="1:34" x14ac:dyDescent="0.3">
      <c r="A3148" s="2" t="s">
        <v>9503</v>
      </c>
      <c r="B3148" s="2" t="s">
        <v>9502</v>
      </c>
      <c r="C3148" s="2" t="s">
        <v>226</v>
      </c>
      <c r="D3148" s="2">
        <v>2016</v>
      </c>
      <c r="E3148" s="2" t="s">
        <v>106</v>
      </c>
      <c r="F3148" s="2">
        <v>0</v>
      </c>
      <c r="G3148" s="2">
        <v>3.8759580699999998</v>
      </c>
      <c r="H3148" s="2">
        <v>4.8500000000000001E-2</v>
      </c>
      <c r="I3148" s="2">
        <v>0.77</v>
      </c>
      <c r="J3148" s="2">
        <v>6.86948E-2</v>
      </c>
      <c r="K3148" s="2">
        <v>0.38100000000000001</v>
      </c>
      <c r="L3148" s="2">
        <v>1.1999999999999999E-3</v>
      </c>
      <c r="M3148" s="2">
        <v>0</v>
      </c>
      <c r="N3148" s="2">
        <v>1081</v>
      </c>
      <c r="P3148" s="2">
        <v>5776</v>
      </c>
      <c r="Q3148" s="2">
        <v>1.01</v>
      </c>
      <c r="R3148" s="2">
        <v>1.01</v>
      </c>
      <c r="S3148" s="2">
        <v>0.05</v>
      </c>
      <c r="T3148" s="2" t="s">
        <v>5</v>
      </c>
      <c r="U3148" s="2">
        <v>4.4400000000000004</v>
      </c>
      <c r="V3148" s="2" t="s">
        <v>9504</v>
      </c>
      <c r="W3148" s="2">
        <v>280.20662759999999</v>
      </c>
      <c r="X3148" s="2" t="s">
        <v>9505</v>
      </c>
      <c r="Y3148" s="2">
        <v>43.774328099999998</v>
      </c>
      <c r="Z3148" s="2">
        <v>336.09</v>
      </c>
      <c r="AA3148" s="2">
        <v>12.786</v>
      </c>
      <c r="AB3148" s="2">
        <v>11.218</v>
      </c>
      <c r="AC3148" s="2">
        <v>12.7136</v>
      </c>
      <c r="AD3148" s="4">
        <f t="shared" si="245"/>
        <v>0.83455084298396831</v>
      </c>
      <c r="AE3148" s="4">
        <f t="shared" si="246"/>
        <v>0.64260414909765562</v>
      </c>
      <c r="AF3148" s="4">
        <f t="shared" si="247"/>
        <v>0.70342390832640511</v>
      </c>
      <c r="AG3148" s="4">
        <f t="shared" si="248"/>
        <v>433.06975930653635</v>
      </c>
      <c r="AH3148" s="4">
        <f t="shared" si="249"/>
        <v>2.1394605275160399E-2</v>
      </c>
    </row>
    <row r="3149" spans="1:34" x14ac:dyDescent="0.3">
      <c r="A3149" s="2" t="s">
        <v>8558</v>
      </c>
      <c r="B3149" s="2" t="s">
        <v>8557</v>
      </c>
      <c r="C3149" s="2" t="s">
        <v>226</v>
      </c>
      <c r="D3149" s="2">
        <v>2016</v>
      </c>
      <c r="E3149" s="2" t="s">
        <v>106</v>
      </c>
      <c r="F3149" s="2">
        <v>0</v>
      </c>
      <c r="G3149" s="2">
        <v>0.96897237599999997</v>
      </c>
      <c r="H3149" s="2">
        <v>1.9699999999999999E-2</v>
      </c>
      <c r="I3149" s="2">
        <v>1.1000000000000001</v>
      </c>
      <c r="J3149" s="2">
        <v>9.8135429999999996E-2</v>
      </c>
      <c r="K3149" s="2">
        <v>1.37</v>
      </c>
      <c r="L3149" s="2">
        <v>4.3E-3</v>
      </c>
      <c r="M3149" s="2">
        <v>0</v>
      </c>
      <c r="N3149" s="2">
        <v>1844</v>
      </c>
      <c r="P3149" s="2">
        <v>5793</v>
      </c>
      <c r="Q3149" s="2">
        <v>1.01</v>
      </c>
      <c r="R3149" s="2">
        <v>1.01</v>
      </c>
      <c r="S3149" s="2">
        <v>0.06</v>
      </c>
      <c r="T3149" s="2" t="s">
        <v>5</v>
      </c>
      <c r="U3149" s="2">
        <v>4.4400000000000004</v>
      </c>
      <c r="V3149" s="2" t="s">
        <v>8559</v>
      </c>
      <c r="W3149" s="2">
        <v>295.34965460000001</v>
      </c>
      <c r="X3149" s="2" t="s">
        <v>8560</v>
      </c>
      <c r="Y3149" s="2">
        <v>45.114537200000001</v>
      </c>
      <c r="Z3149" s="2">
        <v>1220</v>
      </c>
      <c r="AA3149" s="2">
        <v>15.601000000000001</v>
      </c>
      <c r="AB3149" s="2">
        <v>13.711</v>
      </c>
      <c r="AC3149" s="2">
        <v>15.4816</v>
      </c>
      <c r="AD3149" s="4">
        <f t="shared" si="245"/>
        <v>1.0293012772351613</v>
      </c>
      <c r="AE3149" s="4">
        <f t="shared" si="246"/>
        <v>1.1322314049586777</v>
      </c>
      <c r="AF3149" s="4">
        <f t="shared" si="247"/>
        <v>1.1159993483217387</v>
      </c>
      <c r="AG3149" s="4">
        <f t="shared" si="248"/>
        <v>2655.9155348809632</v>
      </c>
      <c r="AH3149" s="4">
        <f t="shared" si="249"/>
        <v>2.598863577621905E-2</v>
      </c>
    </row>
    <row r="3150" spans="1:34" x14ac:dyDescent="0.3">
      <c r="A3150" s="2" t="s">
        <v>7642</v>
      </c>
      <c r="B3150" s="2" t="s">
        <v>7641</v>
      </c>
      <c r="C3150" s="2" t="s">
        <v>226</v>
      </c>
      <c r="D3150" s="2">
        <v>2016</v>
      </c>
      <c r="E3150" s="2" t="s">
        <v>106</v>
      </c>
      <c r="F3150" s="2">
        <v>0</v>
      </c>
      <c r="G3150" s="2">
        <v>10.41725184</v>
      </c>
      <c r="H3150" s="2">
        <v>9.1399999999999995E-2</v>
      </c>
      <c r="I3150" s="2">
        <v>1.42</v>
      </c>
      <c r="J3150" s="2">
        <v>0.12668391000000001</v>
      </c>
      <c r="K3150" s="2">
        <v>2.6</v>
      </c>
      <c r="L3150" s="2">
        <v>8.1899999999999994E-3</v>
      </c>
      <c r="M3150" s="2">
        <v>0</v>
      </c>
      <c r="N3150" s="2">
        <v>870</v>
      </c>
      <c r="P3150" s="2">
        <v>5778</v>
      </c>
      <c r="Q3150" s="2">
        <v>1</v>
      </c>
      <c r="R3150" s="2">
        <v>1.01</v>
      </c>
      <c r="S3150" s="2">
        <v>0.06</v>
      </c>
      <c r="T3150" s="2" t="s">
        <v>5</v>
      </c>
      <c r="U3150" s="2">
        <v>4.4400000000000004</v>
      </c>
      <c r="V3150" s="2" t="s">
        <v>7643</v>
      </c>
      <c r="W3150" s="2">
        <v>288.58828879999999</v>
      </c>
      <c r="X3150" s="2" t="s">
        <v>7644</v>
      </c>
      <c r="Y3150" s="2">
        <v>42.605664400000002</v>
      </c>
      <c r="Z3150" s="2">
        <v>987.23699999999997</v>
      </c>
      <c r="AA3150" s="2">
        <v>14.808</v>
      </c>
      <c r="AB3150" s="2">
        <v>13.175000000000001</v>
      </c>
      <c r="AC3150" s="2">
        <v>14.714</v>
      </c>
      <c r="AD3150" s="4">
        <f t="shared" si="245"/>
        <v>0.90804697257139355</v>
      </c>
      <c r="AE3150" s="4">
        <f t="shared" si="246"/>
        <v>1.2894267010513787</v>
      </c>
      <c r="AF3150" s="4">
        <f t="shared" si="247"/>
        <v>1.3531392816310366</v>
      </c>
      <c r="AG3150" s="4">
        <f t="shared" si="248"/>
        <v>119.70370937854624</v>
      </c>
      <c r="AH3150" s="4">
        <f t="shared" si="249"/>
        <v>4.5875718109484362E-2</v>
      </c>
    </row>
    <row r="3151" spans="1:34" x14ac:dyDescent="0.3">
      <c r="A3151" s="2" t="s">
        <v>11977</v>
      </c>
      <c r="B3151" s="2" t="s">
        <v>11976</v>
      </c>
      <c r="C3151" s="2" t="s">
        <v>226</v>
      </c>
      <c r="D3151" s="2">
        <v>2013</v>
      </c>
      <c r="E3151" s="2" t="s">
        <v>106</v>
      </c>
      <c r="F3151" s="2">
        <v>0</v>
      </c>
      <c r="G3151" s="2">
        <v>34.920999999999999</v>
      </c>
      <c r="H3151" s="2">
        <v>0.21990000000000001</v>
      </c>
      <c r="I3151" s="2">
        <v>2.2999999999999998</v>
      </c>
      <c r="J3151" s="2">
        <v>0.20499999999999999</v>
      </c>
      <c r="K3151" s="2">
        <v>28.5</v>
      </c>
      <c r="L3151" s="2">
        <v>0.09</v>
      </c>
      <c r="M3151" s="2">
        <v>0</v>
      </c>
      <c r="N3151" s="2">
        <v>602</v>
      </c>
      <c r="P3151" s="2">
        <v>6064</v>
      </c>
      <c r="Q3151" s="2">
        <v>1.06</v>
      </c>
      <c r="R3151" s="2">
        <v>1.1499999999999999</v>
      </c>
      <c r="S3151" s="2">
        <v>0.08</v>
      </c>
      <c r="T3151" s="2" t="s">
        <v>5</v>
      </c>
      <c r="U3151" s="2">
        <v>4.4400000000000004</v>
      </c>
      <c r="V3151" s="2" t="s">
        <v>11978</v>
      </c>
      <c r="W3151" s="2">
        <v>295.80927559999998</v>
      </c>
      <c r="X3151" s="2" t="s">
        <v>11979</v>
      </c>
      <c r="Y3151" s="2">
        <v>40.008486599999998</v>
      </c>
      <c r="Z3151" s="2">
        <v>2213.19</v>
      </c>
      <c r="AA3151" s="2">
        <v>15.794</v>
      </c>
      <c r="AB3151" s="2">
        <v>14.186999999999999</v>
      </c>
      <c r="AC3151" s="2">
        <v>15.6036</v>
      </c>
      <c r="AD3151" s="4">
        <f t="shared" si="245"/>
        <v>2.3424015780389587</v>
      </c>
      <c r="AE3151" s="4">
        <f t="shared" si="246"/>
        <v>5.3875236294896043</v>
      </c>
      <c r="AF3151" s="4">
        <f t="shared" si="247"/>
        <v>3.5201284561541342</v>
      </c>
      <c r="AG3151" s="4">
        <f t="shared" si="248"/>
        <v>28.189533717263341</v>
      </c>
      <c r="AH3151" s="4">
        <f t="shared" si="249"/>
        <v>0.14346972516729173</v>
      </c>
    </row>
    <row r="3152" spans="1:34" x14ac:dyDescent="0.3">
      <c r="A3152" s="2" t="s">
        <v>11977</v>
      </c>
      <c r="B3152" s="2" t="s">
        <v>11980</v>
      </c>
      <c r="C3152" s="2" t="s">
        <v>226</v>
      </c>
      <c r="D3152" s="2">
        <v>2013</v>
      </c>
      <c r="E3152" s="2" t="s">
        <v>106</v>
      </c>
      <c r="F3152" s="2">
        <v>0</v>
      </c>
      <c r="G3152" s="2">
        <v>71.311999999999998</v>
      </c>
      <c r="H3152" s="2">
        <v>0.35399999999999998</v>
      </c>
      <c r="I3152" s="2">
        <v>5.4</v>
      </c>
      <c r="J3152" s="2">
        <v>0.48199999999999998</v>
      </c>
      <c r="K3152" s="2">
        <v>39.4</v>
      </c>
      <c r="L3152" s="2">
        <v>0.124</v>
      </c>
      <c r="M3152" s="2">
        <v>0</v>
      </c>
      <c r="N3152" s="2">
        <v>475</v>
      </c>
      <c r="P3152" s="2">
        <v>6064</v>
      </c>
      <c r="Q3152" s="2">
        <v>1.06</v>
      </c>
      <c r="R3152" s="2">
        <v>1.1499999999999999</v>
      </c>
      <c r="S3152" s="2">
        <v>0.08</v>
      </c>
      <c r="T3152" s="2" t="s">
        <v>5</v>
      </c>
      <c r="U3152" s="2">
        <v>4.4400000000000004</v>
      </c>
      <c r="V3152" s="2" t="s">
        <v>11978</v>
      </c>
      <c r="W3152" s="2">
        <v>295.80927559999998</v>
      </c>
      <c r="X3152" s="2" t="s">
        <v>11979</v>
      </c>
      <c r="Y3152" s="2">
        <v>40.008486599999998</v>
      </c>
      <c r="Z3152" s="2">
        <v>2213.19</v>
      </c>
      <c r="AA3152" s="2">
        <v>15.794</v>
      </c>
      <c r="AB3152" s="2">
        <v>14.186999999999999</v>
      </c>
      <c r="AC3152" s="2">
        <v>15.6036</v>
      </c>
      <c r="AD3152" s="4">
        <f t="shared" si="245"/>
        <v>0.25021592236955742</v>
      </c>
      <c r="AE3152" s="4">
        <f t="shared" si="246"/>
        <v>1.3511659807956102</v>
      </c>
      <c r="AF3152" s="4">
        <f t="shared" si="247"/>
        <v>2.7011657291429372</v>
      </c>
      <c r="AG3152" s="4">
        <f t="shared" si="248"/>
        <v>10.877568501446932</v>
      </c>
      <c r="AH3152" s="4">
        <f t="shared" si="249"/>
        <v>0.12393798361146759</v>
      </c>
    </row>
    <row r="3153" spans="1:34" x14ac:dyDescent="0.3">
      <c r="A3153" s="2" t="s">
        <v>17295</v>
      </c>
      <c r="B3153" s="2" t="s">
        <v>17298</v>
      </c>
      <c r="C3153" s="2" t="s">
        <v>226</v>
      </c>
      <c r="D3153" s="2">
        <v>2023</v>
      </c>
      <c r="E3153" s="2" t="s">
        <v>227</v>
      </c>
      <c r="F3153" s="2">
        <v>0</v>
      </c>
      <c r="G3153" s="2">
        <v>4.77271</v>
      </c>
      <c r="H3153" s="2">
        <v>5.7000000000000002E-2</v>
      </c>
      <c r="I3153" s="2">
        <v>3.52</v>
      </c>
      <c r="J3153" s="2">
        <v>0.31403391000000003</v>
      </c>
      <c r="K3153" s="2">
        <v>11.8</v>
      </c>
      <c r="L3153" s="2">
        <v>3.7126949999999999E-2</v>
      </c>
      <c r="M3153" s="2">
        <v>0.14000000000000001</v>
      </c>
      <c r="N3153" s="2">
        <v>1242</v>
      </c>
      <c r="O3153" s="2" t="s">
        <v>1589</v>
      </c>
      <c r="P3153" s="2">
        <v>6000</v>
      </c>
      <c r="Q3153" s="2">
        <v>1.0509999999999999</v>
      </c>
      <c r="R3153" s="2">
        <v>1.1459999999999999</v>
      </c>
      <c r="S3153" s="2">
        <v>0.09</v>
      </c>
      <c r="T3153" s="2" t="s">
        <v>5</v>
      </c>
      <c r="U3153" s="2">
        <v>4.4400000000000004</v>
      </c>
      <c r="V3153" s="2" t="s">
        <v>17296</v>
      </c>
      <c r="W3153" s="2">
        <v>161.87955690000001</v>
      </c>
      <c r="X3153" s="2" t="s">
        <v>17297</v>
      </c>
      <c r="Y3153" s="2">
        <v>36.329434499999998</v>
      </c>
      <c r="Z3153" s="2">
        <v>130.85499999999999</v>
      </c>
      <c r="AA3153" s="2">
        <v>10.058999999999999</v>
      </c>
      <c r="AB3153" s="2">
        <v>8.7129999999999992</v>
      </c>
      <c r="AC3153" s="2">
        <v>9.9823299999999993</v>
      </c>
      <c r="AD3153" s="4">
        <f t="shared" si="245"/>
        <v>0.27055403596919614</v>
      </c>
      <c r="AE3153" s="4">
        <f t="shared" si="246"/>
        <v>0.95235020661157033</v>
      </c>
      <c r="AF3153" s="4">
        <f t="shared" si="247"/>
        <v>1.8309212782838937</v>
      </c>
      <c r="AG3153" s="4">
        <f t="shared" si="248"/>
        <v>395.3216252875427</v>
      </c>
      <c r="AH3153" s="4">
        <f t="shared" si="249"/>
        <v>5.1952789848144026E-2</v>
      </c>
    </row>
    <row r="3154" spans="1:34" x14ac:dyDescent="0.3">
      <c r="A3154" s="2" t="s">
        <v>17295</v>
      </c>
      <c r="B3154" s="2" t="s">
        <v>17294</v>
      </c>
      <c r="C3154" s="2" t="s">
        <v>226</v>
      </c>
      <c r="D3154" s="2">
        <v>2022</v>
      </c>
      <c r="E3154" s="2" t="s">
        <v>227</v>
      </c>
      <c r="F3154" s="2">
        <v>0</v>
      </c>
      <c r="G3154" s="2">
        <v>10.590547000000001</v>
      </c>
      <c r="H3154" s="2">
        <v>9.8000000000000004E-2</v>
      </c>
      <c r="I3154" s="2">
        <v>10.3</v>
      </c>
      <c r="J3154" s="2">
        <v>0.91890603000000004</v>
      </c>
      <c r="K3154" s="2">
        <v>58.7</v>
      </c>
      <c r="L3154" s="2">
        <v>0.18469084999999999</v>
      </c>
      <c r="M3154" s="2">
        <v>0.13</v>
      </c>
      <c r="N3154" s="2">
        <v>947</v>
      </c>
      <c r="O3154" s="2" t="s">
        <v>1589</v>
      </c>
      <c r="P3154" s="2">
        <v>6000</v>
      </c>
      <c r="Q3154" s="2">
        <v>1.0509999999999999</v>
      </c>
      <c r="R3154" s="2">
        <v>1.1459999999999999</v>
      </c>
      <c r="S3154" s="2">
        <v>0.09</v>
      </c>
      <c r="T3154" s="2" t="s">
        <v>5</v>
      </c>
      <c r="U3154" s="2">
        <v>4.4400000000000004</v>
      </c>
      <c r="V3154" s="2" t="s">
        <v>17296</v>
      </c>
      <c r="W3154" s="2">
        <v>161.87955690000001</v>
      </c>
      <c r="X3154" s="2" t="s">
        <v>17297</v>
      </c>
      <c r="Y3154" s="2">
        <v>36.329434499999998</v>
      </c>
      <c r="Z3154" s="2">
        <v>130.85499999999999</v>
      </c>
      <c r="AA3154" s="2">
        <v>10.058999999999999</v>
      </c>
      <c r="AB3154" s="2">
        <v>8.7129999999999992</v>
      </c>
      <c r="AC3154" s="2">
        <v>9.9823299999999993</v>
      </c>
      <c r="AD3154" s="4">
        <f t="shared" si="245"/>
        <v>5.3718815404030451E-2</v>
      </c>
      <c r="AE3154" s="4">
        <f t="shared" si="246"/>
        <v>0.55330379866151369</v>
      </c>
      <c r="AF3154" s="4">
        <f t="shared" si="247"/>
        <v>2.3872639414638659</v>
      </c>
      <c r="AG3154" s="4">
        <f t="shared" si="248"/>
        <v>133.73593925023178</v>
      </c>
      <c r="AH3154" s="4">
        <f t="shared" si="249"/>
        <v>7.7575654569276661E-2</v>
      </c>
    </row>
    <row r="3155" spans="1:34" x14ac:dyDescent="0.3">
      <c r="A3155" s="2" t="s">
        <v>16935</v>
      </c>
      <c r="B3155" s="2" t="s">
        <v>16934</v>
      </c>
      <c r="C3155" s="2" t="s">
        <v>226</v>
      </c>
      <c r="D3155" s="2">
        <v>2025</v>
      </c>
      <c r="E3155" s="2" t="s">
        <v>227</v>
      </c>
      <c r="F3155" s="2">
        <v>0</v>
      </c>
      <c r="G3155" s="2">
        <v>3.320729</v>
      </c>
      <c r="I3155" s="2">
        <v>3.21</v>
      </c>
      <c r="J3155" s="2">
        <v>0.28637751</v>
      </c>
      <c r="K3155" s="2">
        <v>10.4</v>
      </c>
      <c r="L3155" s="2">
        <v>3.27E-2</v>
      </c>
      <c r="N3155" s="2">
        <v>1255</v>
      </c>
      <c r="P3155" s="2">
        <v>5724</v>
      </c>
      <c r="Q3155" s="2">
        <v>0.95</v>
      </c>
      <c r="R3155" s="2">
        <v>1.1599999999999999</v>
      </c>
      <c r="S3155" s="2">
        <v>0.11</v>
      </c>
      <c r="T3155" s="2" t="s">
        <v>193</v>
      </c>
      <c r="U3155" s="2">
        <v>4.4400000000000004</v>
      </c>
      <c r="V3155" s="2" t="s">
        <v>16936</v>
      </c>
      <c r="W3155" s="2">
        <v>325.6362269</v>
      </c>
      <c r="X3155" s="2" t="s">
        <v>16937</v>
      </c>
      <c r="Y3155" s="2">
        <v>77.734383600000001</v>
      </c>
      <c r="Z3155" s="2">
        <v>240.73699999999999</v>
      </c>
      <c r="AA3155" s="2">
        <v>11.85</v>
      </c>
      <c r="AB3155" s="2">
        <v>10.265000000000001</v>
      </c>
      <c r="AC3155" s="2">
        <v>11.6904</v>
      </c>
      <c r="AD3155" s="4">
        <f t="shared" si="245"/>
        <v>0.31442584887647634</v>
      </c>
      <c r="AE3155" s="4">
        <f t="shared" si="246"/>
        <v>1.0093069748934891</v>
      </c>
      <c r="AF3155" s="4">
        <f t="shared" si="247"/>
        <v>1.7999653856138733</v>
      </c>
      <c r="AG3155" s="4" t="str">
        <f t="shared" si="248"/>
        <v/>
      </c>
      <c r="AH3155" s="4">
        <f t="shared" si="249"/>
        <v>5.0809192233931662E-2</v>
      </c>
    </row>
    <row r="3156" spans="1:34" x14ac:dyDescent="0.3">
      <c r="A3156" s="2" t="s">
        <v>16066</v>
      </c>
      <c r="B3156" s="2" t="s">
        <v>16065</v>
      </c>
      <c r="C3156" s="2" t="s">
        <v>226</v>
      </c>
      <c r="D3156" s="2">
        <v>2024</v>
      </c>
      <c r="E3156" s="2" t="s">
        <v>227</v>
      </c>
      <c r="F3156" s="2">
        <v>0</v>
      </c>
      <c r="G3156" s="2">
        <v>8.0542468740000004</v>
      </c>
      <c r="H3156" s="2">
        <v>7.8375E-2</v>
      </c>
      <c r="I3156" s="2">
        <v>2.9049999999999998</v>
      </c>
      <c r="J3156" s="2">
        <v>0.25916718999999999</v>
      </c>
      <c r="K3156" s="2">
        <v>8.7799999999999994</v>
      </c>
      <c r="L3156" s="2">
        <v>2.76E-2</v>
      </c>
      <c r="N3156" s="2">
        <v>877.67</v>
      </c>
      <c r="P3156" s="2">
        <v>5583</v>
      </c>
      <c r="Q3156" s="2">
        <v>0.995</v>
      </c>
      <c r="R3156" s="2">
        <v>0.99</v>
      </c>
      <c r="S3156" s="2">
        <v>0.12820000000000001</v>
      </c>
      <c r="T3156" s="2" t="s">
        <v>129</v>
      </c>
      <c r="U3156" s="2">
        <v>4.4400000000000004</v>
      </c>
      <c r="V3156" s="2" t="s">
        <v>16067</v>
      </c>
      <c r="W3156" s="2">
        <v>156.837704</v>
      </c>
      <c r="X3156" s="2" t="s">
        <v>16068</v>
      </c>
      <c r="Y3156" s="2">
        <v>34.3909497</v>
      </c>
      <c r="Z3156" s="2">
        <v>97.756200000000007</v>
      </c>
      <c r="AA3156" s="2">
        <v>9.9550000000000001</v>
      </c>
      <c r="AB3156" s="2">
        <v>8.3539999999999992</v>
      </c>
      <c r="AC3156" s="2">
        <v>9.8005600000000008</v>
      </c>
      <c r="AD3156" s="4">
        <f t="shared" si="245"/>
        <v>0.35814270192899056</v>
      </c>
      <c r="AE3156" s="4">
        <f t="shared" si="246"/>
        <v>1.0404045491037175</v>
      </c>
      <c r="AF3156" s="4">
        <f t="shared" si="247"/>
        <v>1.7384979767449542</v>
      </c>
      <c r="AG3156" s="4">
        <f t="shared" si="248"/>
        <v>140.49194182182941</v>
      </c>
      <c r="AH3156" s="4">
        <f t="shared" si="249"/>
        <v>5.8682493952637221E-2</v>
      </c>
    </row>
    <row r="3157" spans="1:34" x14ac:dyDescent="0.3">
      <c r="A3157" s="2" t="s">
        <v>6234</v>
      </c>
      <c r="B3157" s="2" t="s">
        <v>6233</v>
      </c>
      <c r="C3157" s="2" t="s">
        <v>226</v>
      </c>
      <c r="D3157" s="2">
        <v>2016</v>
      </c>
      <c r="E3157" s="2" t="s">
        <v>271</v>
      </c>
      <c r="F3157" s="2">
        <v>0</v>
      </c>
      <c r="G3157" s="2">
        <v>0.68453862616000005</v>
      </c>
      <c r="H3157" s="2">
        <v>1.2999999999999999E-2</v>
      </c>
      <c r="I3157" s="2">
        <v>1.4</v>
      </c>
      <c r="J3157" s="2">
        <v>0.12489985000000001</v>
      </c>
      <c r="K3157" s="2">
        <v>3.2</v>
      </c>
      <c r="L3157" s="2">
        <v>1.006833E-2</v>
      </c>
      <c r="M3157" s="2">
        <v>0.24</v>
      </c>
      <c r="N3157" s="2">
        <v>1355</v>
      </c>
      <c r="P3157" s="2">
        <v>4232</v>
      </c>
      <c r="Q3157" s="2">
        <v>0.71</v>
      </c>
      <c r="R3157" s="2">
        <v>0.7</v>
      </c>
      <c r="S3157" s="2">
        <v>0.14000000000000001</v>
      </c>
      <c r="T3157" s="2" t="s">
        <v>5</v>
      </c>
      <c r="U3157" s="2">
        <v>4.4400000000000004</v>
      </c>
      <c r="V3157" s="2" t="s">
        <v>6235</v>
      </c>
      <c r="W3157" s="2">
        <v>59.464829000000002</v>
      </c>
      <c r="X3157" s="2" t="s">
        <v>6236</v>
      </c>
      <c r="Y3157" s="2">
        <v>18.4649505</v>
      </c>
      <c r="Z3157" s="2">
        <v>97.2179</v>
      </c>
      <c r="AA3157" s="2">
        <v>12.416</v>
      </c>
      <c r="AB3157" s="2">
        <v>9.4659999999999993</v>
      </c>
      <c r="AC3157" s="2">
        <v>12.06</v>
      </c>
      <c r="AD3157" s="4">
        <f t="shared" si="245"/>
        <v>1.166180758017493</v>
      </c>
      <c r="AE3157" s="4">
        <f t="shared" si="246"/>
        <v>1.6326530612244901</v>
      </c>
      <c r="AF3157" s="4">
        <f t="shared" si="247"/>
        <v>1.511857892036909</v>
      </c>
      <c r="AG3157" s="4">
        <f t="shared" si="248"/>
        <v>858.42524066080045</v>
      </c>
      <c r="AH3157" s="4">
        <f t="shared" si="249"/>
        <v>4.1071571817952852E-2</v>
      </c>
    </row>
    <row r="3158" spans="1:34" x14ac:dyDescent="0.3">
      <c r="A3158" s="2" t="s">
        <v>18305</v>
      </c>
      <c r="B3158" s="2" t="s">
        <v>18304</v>
      </c>
      <c r="C3158" s="2" t="s">
        <v>226</v>
      </c>
      <c r="D3158" s="2">
        <v>2010</v>
      </c>
      <c r="E3158" s="2" t="s">
        <v>17888</v>
      </c>
      <c r="F3158" s="2">
        <v>0</v>
      </c>
      <c r="G3158" s="2">
        <v>2.7566000000000002</v>
      </c>
      <c r="H3158" s="2">
        <v>0.04</v>
      </c>
      <c r="I3158" s="2">
        <v>13.562889999999999</v>
      </c>
      <c r="J3158" s="2">
        <v>1.21</v>
      </c>
      <c r="K3158" s="2">
        <v>270.15550000000002</v>
      </c>
      <c r="L3158" s="2">
        <v>0.85</v>
      </c>
      <c r="M3158" s="2">
        <v>0</v>
      </c>
      <c r="N3158" s="2">
        <v>1650</v>
      </c>
      <c r="O3158" s="2" t="s">
        <v>672</v>
      </c>
      <c r="P3158" s="2">
        <v>6034</v>
      </c>
      <c r="Q3158" s="2">
        <v>1.22</v>
      </c>
      <c r="R3158" s="2">
        <v>0.86</v>
      </c>
      <c r="S3158" s="2">
        <v>0.16</v>
      </c>
      <c r="T3158" s="2" t="s">
        <v>5</v>
      </c>
      <c r="U3158" s="2">
        <v>4.4400000000000004</v>
      </c>
      <c r="V3158" s="2" t="s">
        <v>18306</v>
      </c>
      <c r="W3158" s="2">
        <v>4.6030423999999996</v>
      </c>
      <c r="X3158" s="2" t="s">
        <v>18307</v>
      </c>
      <c r="Y3158" s="2">
        <v>-15.2674044</v>
      </c>
      <c r="Z3158" s="2">
        <v>252.75899999999999</v>
      </c>
      <c r="AA3158" s="2">
        <v>11.297000000000001</v>
      </c>
      <c r="AB3158" s="2">
        <v>9.69</v>
      </c>
      <c r="AC3158" s="2">
        <v>10.993499999999999</v>
      </c>
      <c r="AD3158" s="4">
        <f t="shared" si="245"/>
        <v>0.10828220605810369</v>
      </c>
      <c r="AE3158" s="4">
        <f t="shared" si="246"/>
        <v>1.4686196497233939</v>
      </c>
      <c r="AF3158" s="4">
        <f t="shared" si="247"/>
        <v>4.4630400805994244</v>
      </c>
      <c r="AG3158" s="4">
        <f t="shared" si="248"/>
        <v>1106.396394964652</v>
      </c>
      <c r="AH3158" s="4">
        <f t="shared" si="249"/>
        <v>0.10987245156430089</v>
      </c>
    </row>
    <row r="3159" spans="1:34" x14ac:dyDescent="0.3">
      <c r="A3159" s="2" t="s">
        <v>9020</v>
      </c>
      <c r="B3159" s="2" t="s">
        <v>9019</v>
      </c>
      <c r="C3159" s="2" t="s">
        <v>226</v>
      </c>
      <c r="D3159" s="2">
        <v>2016</v>
      </c>
      <c r="E3159" s="2" t="s">
        <v>106</v>
      </c>
      <c r="F3159" s="2">
        <v>0</v>
      </c>
      <c r="G3159" s="2">
        <v>2.416601183</v>
      </c>
      <c r="H3159" s="2">
        <v>3.5569999999999997E-2</v>
      </c>
      <c r="I3159" s="2">
        <v>0.91</v>
      </c>
      <c r="J3159" s="2">
        <v>8.1184759999999995E-2</v>
      </c>
      <c r="K3159" s="2">
        <v>0.69299999999999995</v>
      </c>
      <c r="L3159" s="2">
        <v>2.1800000000000001E-3</v>
      </c>
      <c r="M3159" s="2">
        <v>0</v>
      </c>
      <c r="N3159" s="2">
        <v>1343</v>
      </c>
      <c r="P3159" s="2">
        <v>5748</v>
      </c>
      <c r="Q3159" s="2">
        <v>1.04</v>
      </c>
      <c r="R3159" s="2">
        <v>1.07</v>
      </c>
      <c r="S3159" s="2">
        <v>0.27</v>
      </c>
      <c r="T3159" s="2" t="s">
        <v>5</v>
      </c>
      <c r="U3159" s="2">
        <v>4.4400000000000004</v>
      </c>
      <c r="V3159" s="2" t="s">
        <v>9021</v>
      </c>
      <c r="W3159" s="2">
        <v>290.55944790000001</v>
      </c>
      <c r="X3159" s="2" t="s">
        <v>9022</v>
      </c>
      <c r="Y3159" s="2">
        <v>49.942862900000002</v>
      </c>
      <c r="Z3159" s="2">
        <v>382.98899999999998</v>
      </c>
      <c r="AA3159" s="2">
        <v>12.797000000000001</v>
      </c>
      <c r="AB3159" s="2">
        <v>11.193</v>
      </c>
      <c r="AC3159" s="2">
        <v>12.6919</v>
      </c>
      <c r="AD3159" s="4">
        <f t="shared" si="245"/>
        <v>0.91962137608798622</v>
      </c>
      <c r="AE3159" s="4">
        <f t="shared" si="246"/>
        <v>0.83685545224006752</v>
      </c>
      <c r="AF3159" s="4">
        <f t="shared" si="247"/>
        <v>0.87266171082410937</v>
      </c>
      <c r="AG3159" s="4">
        <f t="shared" si="248"/>
        <v>837.25131060432477</v>
      </c>
      <c r="AH3159" s="4">
        <f t="shared" si="249"/>
        <v>2.3812660203254645E-2</v>
      </c>
    </row>
    <row r="3160" spans="1:34" x14ac:dyDescent="0.3">
      <c r="A3160" s="2" t="s">
        <v>18548</v>
      </c>
      <c r="B3160" s="2" t="s">
        <v>18547</v>
      </c>
      <c r="C3160" s="2" t="s">
        <v>226</v>
      </c>
      <c r="D3160" s="2">
        <v>2015</v>
      </c>
      <c r="E3160" s="2" t="s">
        <v>17888</v>
      </c>
      <c r="F3160" s="2">
        <v>0</v>
      </c>
      <c r="G3160" s="2">
        <v>4.9712519999999998</v>
      </c>
      <c r="H3160" s="2">
        <v>5.8999999999999997E-2</v>
      </c>
      <c r="I3160" s="2">
        <v>11.657360000000001</v>
      </c>
      <c r="J3160" s="2">
        <v>1.04</v>
      </c>
      <c r="K3160" s="2">
        <v>95.349000000000004</v>
      </c>
      <c r="L3160" s="2">
        <v>0.3</v>
      </c>
      <c r="M3160" s="2">
        <v>0</v>
      </c>
      <c r="N3160" s="2">
        <v>1120</v>
      </c>
      <c r="O3160" s="2" t="s">
        <v>1350</v>
      </c>
      <c r="P3160" s="2">
        <v>5510</v>
      </c>
      <c r="Q3160" s="2">
        <v>1.05</v>
      </c>
      <c r="R3160" s="2">
        <v>1.1100000000000001</v>
      </c>
      <c r="S3160" s="2">
        <v>0.28999999999999998</v>
      </c>
      <c r="T3160" s="2" t="s">
        <v>5</v>
      </c>
      <c r="U3160" s="2">
        <v>4.4400000000000004</v>
      </c>
      <c r="V3160" s="2" t="s">
        <v>18549</v>
      </c>
      <c r="W3160" s="2">
        <v>190.1519558</v>
      </c>
      <c r="X3160" s="2" t="s">
        <v>18550</v>
      </c>
      <c r="Y3160" s="2">
        <v>-19.284352699999999</v>
      </c>
      <c r="Z3160" s="2">
        <v>271.10300000000001</v>
      </c>
      <c r="AA3160" s="2">
        <v>12.311999999999999</v>
      </c>
      <c r="AB3160" s="2">
        <v>10.393000000000001</v>
      </c>
      <c r="AC3160" s="2">
        <v>12.0084</v>
      </c>
      <c r="AD3160" s="4">
        <f t="shared" si="245"/>
        <v>6.0188776780701586E-2</v>
      </c>
      <c r="AE3160" s="4">
        <f t="shared" si="246"/>
        <v>0.7016422388922795</v>
      </c>
      <c r="AF3160" s="4">
        <f t="shared" si="247"/>
        <v>2.8599468823691994</v>
      </c>
      <c r="AG3160" s="4">
        <f t="shared" si="248"/>
        <v>261.92130157590793</v>
      </c>
      <c r="AH3160" s="4">
        <f t="shared" si="249"/>
        <v>8.5457258374609324E-2</v>
      </c>
    </row>
    <row r="3161" spans="1:34" x14ac:dyDescent="0.3">
      <c r="A3161" s="2" t="s">
        <v>13889</v>
      </c>
      <c r="B3161" s="2" t="s">
        <v>13888</v>
      </c>
      <c r="C3161" s="2" t="s">
        <v>226</v>
      </c>
      <c r="D3161" s="2">
        <v>2013</v>
      </c>
      <c r="E3161" s="2" t="s">
        <v>106</v>
      </c>
      <c r="F3161" s="2">
        <v>0</v>
      </c>
      <c r="G3161" s="2">
        <v>7.3407109999999998</v>
      </c>
      <c r="H3161" s="2">
        <v>7.8100000000000003E-2</v>
      </c>
      <c r="I3161" s="2">
        <v>10.76</v>
      </c>
      <c r="J3161" s="2">
        <v>0.96</v>
      </c>
      <c r="K3161" s="2">
        <v>200.22</v>
      </c>
      <c r="L3161" s="2">
        <v>0.63</v>
      </c>
      <c r="M3161" s="2">
        <v>0</v>
      </c>
      <c r="N3161" s="2">
        <v>1078</v>
      </c>
      <c r="O3161" s="2" t="s">
        <v>572</v>
      </c>
      <c r="P3161" s="2">
        <v>6000</v>
      </c>
      <c r="Q3161" s="2">
        <v>1.1200000000000001</v>
      </c>
      <c r="R3161" s="2">
        <v>1.18</v>
      </c>
      <c r="S3161" s="2">
        <v>0.42</v>
      </c>
      <c r="T3161" s="2" t="s">
        <v>5</v>
      </c>
      <c r="U3161" s="2">
        <v>4.4400000000000004</v>
      </c>
      <c r="V3161" s="2" t="s">
        <v>13890</v>
      </c>
      <c r="W3161" s="2">
        <v>293.09252750000002</v>
      </c>
      <c r="X3161" s="2" t="s">
        <v>13891</v>
      </c>
      <c r="Y3161" s="2">
        <v>41.355509499999997</v>
      </c>
      <c r="Z3161" s="2">
        <v>1177.55</v>
      </c>
      <c r="AA3161" s="2">
        <v>14.487</v>
      </c>
      <c r="AB3161" s="2">
        <v>12.958</v>
      </c>
      <c r="AC3161" s="2">
        <v>14.3652</v>
      </c>
      <c r="AD3161" s="4">
        <f t="shared" si="245"/>
        <v>0.1607202661952728</v>
      </c>
      <c r="AE3161" s="4">
        <f t="shared" si="246"/>
        <v>1.7293500642611352</v>
      </c>
      <c r="AF3161" s="4">
        <f t="shared" si="247"/>
        <v>4.3136767022401914</v>
      </c>
      <c r="AG3161" s="4">
        <f t="shared" si="248"/>
        <v>239.12711766752804</v>
      </c>
      <c r="AH3161" s="4">
        <f t="shared" si="249"/>
        <v>0.13138270900630228</v>
      </c>
    </row>
    <row r="3162" spans="1:34" x14ac:dyDescent="0.3">
      <c r="A3162" s="2" t="s">
        <v>12144</v>
      </c>
      <c r="B3162" s="2" t="s">
        <v>12143</v>
      </c>
      <c r="C3162" s="2" t="s">
        <v>226</v>
      </c>
      <c r="D3162" s="2">
        <v>2014</v>
      </c>
      <c r="E3162" s="2" t="s">
        <v>106</v>
      </c>
      <c r="F3162" s="2">
        <v>0</v>
      </c>
      <c r="G3162" s="2">
        <v>11.031890000000001</v>
      </c>
      <c r="H3162" s="2">
        <v>0.10199999999999999</v>
      </c>
      <c r="I3162" s="2">
        <v>1.46</v>
      </c>
      <c r="J3162" s="2">
        <v>0.13</v>
      </c>
      <c r="K3162" s="2">
        <v>2.73</v>
      </c>
      <c r="L3162" s="2">
        <v>8.5900000000000004E-3</v>
      </c>
      <c r="M3162" s="2">
        <v>0</v>
      </c>
      <c r="N3162" s="2">
        <v>840</v>
      </c>
      <c r="P3162" s="2">
        <v>6184</v>
      </c>
      <c r="Q3162" s="2">
        <v>1.0660000000000001</v>
      </c>
      <c r="R3162" s="2">
        <v>0.93300000000000005</v>
      </c>
      <c r="S3162" s="2">
        <v>-0.06</v>
      </c>
      <c r="T3162" s="2" t="s">
        <v>5</v>
      </c>
      <c r="U3162" s="2">
        <v>4.4409999999999998</v>
      </c>
      <c r="V3162" s="2" t="s">
        <v>12145</v>
      </c>
      <c r="W3162" s="2">
        <v>285.79949169999998</v>
      </c>
      <c r="X3162" s="2" t="s">
        <v>12146</v>
      </c>
      <c r="Y3162" s="2">
        <v>42.811742700000003</v>
      </c>
      <c r="Z3162" s="2">
        <v>1432.17</v>
      </c>
      <c r="AA3162" s="2">
        <v>15.242000000000001</v>
      </c>
      <c r="AB3162" s="2">
        <v>13.673</v>
      </c>
      <c r="AC3162" s="2">
        <v>15.0663</v>
      </c>
      <c r="AD3162" s="4">
        <f t="shared" si="245"/>
        <v>0.87721102162630438</v>
      </c>
      <c r="AE3162" s="4">
        <f t="shared" si="246"/>
        <v>1.2807280915744044</v>
      </c>
      <c r="AF3162" s="4">
        <f t="shared" si="247"/>
        <v>1.3674293450480832</v>
      </c>
      <c r="AG3162" s="4">
        <f t="shared" si="248"/>
        <v>143.3117632651819</v>
      </c>
      <c r="AH3162" s="4">
        <f t="shared" si="249"/>
        <v>4.7180794792587737E-2</v>
      </c>
    </row>
    <row r="3163" spans="1:34" x14ac:dyDescent="0.3">
      <c r="A3163" s="2" t="s">
        <v>12144</v>
      </c>
      <c r="B3163" s="2" t="s">
        <v>12147</v>
      </c>
      <c r="C3163" s="2" t="s">
        <v>226</v>
      </c>
      <c r="D3163" s="2">
        <v>2014</v>
      </c>
      <c r="E3163" s="2" t="s">
        <v>106</v>
      </c>
      <c r="F3163" s="2">
        <v>0</v>
      </c>
      <c r="G3163" s="2">
        <v>25.762294000000001</v>
      </c>
      <c r="H3163" s="2">
        <v>0.17899999999999999</v>
      </c>
      <c r="I3163" s="2">
        <v>2.71</v>
      </c>
      <c r="J3163" s="2">
        <v>0.24199999999999999</v>
      </c>
      <c r="K3163" s="2">
        <v>7.8</v>
      </c>
      <c r="L3163" s="2">
        <v>2.4500000000000001E-2</v>
      </c>
      <c r="M3163" s="2">
        <v>0</v>
      </c>
      <c r="N3163" s="2">
        <v>633</v>
      </c>
      <c r="P3163" s="2">
        <v>6184</v>
      </c>
      <c r="Q3163" s="2">
        <v>1.0660000000000001</v>
      </c>
      <c r="R3163" s="2">
        <v>0.93300000000000005</v>
      </c>
      <c r="S3163" s="2">
        <v>-0.06</v>
      </c>
      <c r="T3163" s="2" t="s">
        <v>5</v>
      </c>
      <c r="U3163" s="2">
        <v>4.4409999999999998</v>
      </c>
      <c r="V3163" s="2" t="s">
        <v>12145</v>
      </c>
      <c r="W3163" s="2">
        <v>285.79949169999998</v>
      </c>
      <c r="X3163" s="2" t="s">
        <v>12146</v>
      </c>
      <c r="Y3163" s="2">
        <v>42.811742700000003</v>
      </c>
      <c r="Z3163" s="2">
        <v>1432.17</v>
      </c>
      <c r="AA3163" s="2">
        <v>15.242000000000001</v>
      </c>
      <c r="AB3163" s="2">
        <v>13.673</v>
      </c>
      <c r="AC3163" s="2">
        <v>15.0663</v>
      </c>
      <c r="AD3163" s="4">
        <f t="shared" si="245"/>
        <v>0.39191034739284908</v>
      </c>
      <c r="AE3163" s="4">
        <f t="shared" si="246"/>
        <v>1.062077041434621</v>
      </c>
      <c r="AF3163" s="4">
        <f t="shared" si="247"/>
        <v>1.6965343445647727</v>
      </c>
      <c r="AG3163" s="4">
        <f t="shared" si="248"/>
        <v>46.534614556691494</v>
      </c>
      <c r="AH3163" s="4">
        <f t="shared" si="249"/>
        <v>6.7431186411990626E-2</v>
      </c>
    </row>
    <row r="3164" spans="1:34" x14ac:dyDescent="0.3">
      <c r="A3164" s="2" t="s">
        <v>3967</v>
      </c>
      <c r="B3164" s="2" t="s">
        <v>3966</v>
      </c>
      <c r="C3164" s="2" t="s">
        <v>226</v>
      </c>
      <c r="D3164" s="2">
        <v>2023</v>
      </c>
      <c r="E3164" s="2" t="s">
        <v>227</v>
      </c>
      <c r="F3164" s="2">
        <v>0</v>
      </c>
      <c r="G3164" s="2">
        <v>5.2549000000000001</v>
      </c>
      <c r="H3164" s="2">
        <v>0.06</v>
      </c>
      <c r="I3164" s="2">
        <v>2.4276355700000001</v>
      </c>
      <c r="J3164" s="2">
        <v>0.21657951</v>
      </c>
      <c r="K3164" s="2">
        <v>10</v>
      </c>
      <c r="L3164" s="2">
        <v>3.1463520000000002E-2</v>
      </c>
      <c r="M3164" s="2">
        <v>0</v>
      </c>
      <c r="N3164" s="2">
        <v>1075.31</v>
      </c>
      <c r="P3164" s="2">
        <v>5934</v>
      </c>
      <c r="Q3164" s="2">
        <v>1.0072000000000001</v>
      </c>
      <c r="R3164" s="2">
        <v>1.0268999999999999</v>
      </c>
      <c r="S3164" s="2">
        <v>-0.05</v>
      </c>
      <c r="T3164" s="2" t="s">
        <v>5</v>
      </c>
      <c r="U3164" s="2">
        <v>4.4409999999999998</v>
      </c>
      <c r="V3164" s="2" t="s">
        <v>3968</v>
      </c>
      <c r="W3164" s="2">
        <v>15.598144100000001</v>
      </c>
      <c r="X3164" s="2" t="s">
        <v>3969</v>
      </c>
      <c r="Y3164" s="2">
        <v>37.1854394</v>
      </c>
      <c r="Z3164" s="2">
        <v>67.6203</v>
      </c>
      <c r="AA3164" s="2">
        <v>8.8439999999999994</v>
      </c>
      <c r="AB3164" s="2">
        <v>7.3920000000000003</v>
      </c>
      <c r="AC3164" s="2">
        <v>8.6993299999999998</v>
      </c>
      <c r="AD3164" s="4">
        <f t="shared" si="245"/>
        <v>0.69895549478055685</v>
      </c>
      <c r="AE3164" s="4">
        <f t="shared" si="246"/>
        <v>1.6968092209762291</v>
      </c>
      <c r="AF3164" s="4">
        <f t="shared" si="247"/>
        <v>2.0295897172448139</v>
      </c>
      <c r="AG3164" s="4">
        <f t="shared" si="248"/>
        <v>313.47935991516943</v>
      </c>
      <c r="AH3164" s="4">
        <f t="shared" si="249"/>
        <v>6.1892982587124758E-2</v>
      </c>
    </row>
    <row r="3165" spans="1:34" x14ac:dyDescent="0.3">
      <c r="A3165" s="2" t="s">
        <v>10092</v>
      </c>
      <c r="B3165" s="2" t="s">
        <v>10091</v>
      </c>
      <c r="C3165" s="2" t="s">
        <v>226</v>
      </c>
      <c r="D3165" s="2">
        <v>2021</v>
      </c>
      <c r="E3165" s="2" t="s">
        <v>106</v>
      </c>
      <c r="F3165" s="2">
        <v>0</v>
      </c>
      <c r="G3165" s="2">
        <v>38.326099399999997</v>
      </c>
      <c r="H3165" s="2">
        <v>0.2084</v>
      </c>
      <c r="I3165" s="2">
        <v>2.2899554599999998</v>
      </c>
      <c r="J3165" s="2">
        <v>0.20429649</v>
      </c>
      <c r="K3165" s="2">
        <v>5.86</v>
      </c>
      <c r="L3165" s="2">
        <v>1.84E-2</v>
      </c>
      <c r="M3165" s="2">
        <v>0</v>
      </c>
      <c r="N3165" s="2">
        <v>480</v>
      </c>
      <c r="P3165" s="2">
        <v>5229</v>
      </c>
      <c r="Q3165" s="2">
        <v>0.90300000000000002</v>
      </c>
      <c r="R3165" s="2">
        <v>0.82099999999999995</v>
      </c>
      <c r="S3165" s="2">
        <v>0.08</v>
      </c>
      <c r="T3165" s="2" t="s">
        <v>5</v>
      </c>
      <c r="U3165" s="2">
        <v>4.4409999999999998</v>
      </c>
      <c r="V3165" s="2" t="s">
        <v>10093</v>
      </c>
      <c r="W3165" s="2">
        <v>284.13260580000002</v>
      </c>
      <c r="X3165" s="2" t="s">
        <v>10094</v>
      </c>
      <c r="Y3165" s="2">
        <v>48.825145200000001</v>
      </c>
      <c r="AA3165" s="2">
        <v>14.472</v>
      </c>
      <c r="AB3165" s="2">
        <v>12.537000000000001</v>
      </c>
      <c r="AC3165" s="2">
        <v>14.3017</v>
      </c>
      <c r="AD3165" s="4">
        <f t="shared" si="245"/>
        <v>0.48799627849295413</v>
      </c>
      <c r="AE3165" s="4">
        <f t="shared" si="246"/>
        <v>1.1174897423946208</v>
      </c>
      <c r="AF3165" s="4">
        <f t="shared" si="247"/>
        <v>1.5996880124232209</v>
      </c>
      <c r="AG3165" s="4">
        <f t="shared" si="248"/>
        <v>12.593443227245345</v>
      </c>
      <c r="AH3165" s="4">
        <f t="shared" si="249"/>
        <v>7.3015434114566874E-2</v>
      </c>
    </row>
    <row r="3166" spans="1:34" x14ac:dyDescent="0.3">
      <c r="A3166" s="2" t="s">
        <v>11545</v>
      </c>
      <c r="B3166" s="2" t="s">
        <v>11544</v>
      </c>
      <c r="C3166" s="2" t="s">
        <v>226</v>
      </c>
      <c r="D3166" s="2">
        <v>2014</v>
      </c>
      <c r="E3166" s="2" t="s">
        <v>106</v>
      </c>
      <c r="F3166" s="2">
        <v>0</v>
      </c>
      <c r="G3166" s="2">
        <v>13.19722</v>
      </c>
      <c r="H3166" s="2">
        <v>0.10299999999999999</v>
      </c>
      <c r="I3166" s="2">
        <v>4.0599999999999996</v>
      </c>
      <c r="J3166" s="2">
        <v>0.36199999999999999</v>
      </c>
      <c r="K3166" s="2">
        <v>15.5</v>
      </c>
      <c r="L3166" s="2">
        <v>4.8800000000000003E-2</v>
      </c>
      <c r="M3166" s="2">
        <v>0</v>
      </c>
      <c r="N3166" s="2">
        <v>642</v>
      </c>
      <c r="P3166" s="2">
        <v>4942</v>
      </c>
      <c r="Q3166" s="2">
        <v>0.91500000000000004</v>
      </c>
      <c r="R3166" s="2">
        <v>0.82</v>
      </c>
      <c r="S3166" s="2">
        <v>0.30309999999999998</v>
      </c>
      <c r="T3166" s="2" t="s">
        <v>129</v>
      </c>
      <c r="U3166" s="2">
        <v>4.4409999999999998</v>
      </c>
      <c r="V3166" s="2" t="s">
        <v>11546</v>
      </c>
      <c r="W3166" s="2">
        <v>294.06841159999999</v>
      </c>
      <c r="X3166" s="2" t="s">
        <v>11547</v>
      </c>
      <c r="Y3166" s="2">
        <v>46.579135700000002</v>
      </c>
      <c r="Z3166" s="2">
        <v>575.98800000000006</v>
      </c>
      <c r="AA3166" s="2">
        <v>15.49</v>
      </c>
      <c r="AB3166" s="2">
        <v>12.956</v>
      </c>
      <c r="AC3166" s="2">
        <v>15.2012</v>
      </c>
      <c r="AD3166" s="4">
        <f t="shared" si="245"/>
        <v>0.23160802192165453</v>
      </c>
      <c r="AE3166" s="4">
        <f t="shared" si="246"/>
        <v>0.9403285690019173</v>
      </c>
      <c r="AF3166" s="4">
        <f t="shared" si="247"/>
        <v>1.9539022468250002</v>
      </c>
      <c r="AG3166" s="4">
        <f t="shared" si="248"/>
        <v>42.234616296844443</v>
      </c>
      <c r="AH3166" s="4">
        <f t="shared" si="249"/>
        <v>7.7114370598988666E-2</v>
      </c>
    </row>
    <row r="3167" spans="1:34" x14ac:dyDescent="0.3">
      <c r="A3167" s="2" t="s">
        <v>11545</v>
      </c>
      <c r="B3167" s="2" t="s">
        <v>11548</v>
      </c>
      <c r="C3167" s="2" t="s">
        <v>226</v>
      </c>
      <c r="D3167" s="2">
        <v>2014</v>
      </c>
      <c r="E3167" s="2" t="s">
        <v>106</v>
      </c>
      <c r="F3167" s="2">
        <v>0</v>
      </c>
      <c r="G3167" s="2">
        <v>33.653078999999998</v>
      </c>
      <c r="H3167" s="2">
        <v>0.193</v>
      </c>
      <c r="I3167" s="2">
        <v>3.61</v>
      </c>
      <c r="J3167" s="2">
        <v>0.32200000000000001</v>
      </c>
      <c r="K3167" s="2">
        <v>12.7</v>
      </c>
      <c r="L3167" s="2">
        <v>3.9899999999999998E-2</v>
      </c>
      <c r="M3167" s="2">
        <v>0</v>
      </c>
      <c r="N3167" s="2">
        <v>470</v>
      </c>
      <c r="P3167" s="2">
        <v>4942</v>
      </c>
      <c r="Q3167" s="2">
        <v>0.91500000000000004</v>
      </c>
      <c r="R3167" s="2">
        <v>0.82</v>
      </c>
      <c r="S3167" s="2">
        <v>0.30309999999999998</v>
      </c>
      <c r="T3167" s="2" t="s">
        <v>129</v>
      </c>
      <c r="U3167" s="2">
        <v>4.4409999999999998</v>
      </c>
      <c r="V3167" s="2" t="s">
        <v>11546</v>
      </c>
      <c r="W3167" s="2">
        <v>294.06841159999999</v>
      </c>
      <c r="X3167" s="2" t="s">
        <v>11547</v>
      </c>
      <c r="Y3167" s="2">
        <v>46.579135700000002</v>
      </c>
      <c r="Z3167" s="2">
        <v>575.98800000000006</v>
      </c>
      <c r="AA3167" s="2">
        <v>15.49</v>
      </c>
      <c r="AB3167" s="2">
        <v>12.956</v>
      </c>
      <c r="AC3167" s="2">
        <v>15.2012</v>
      </c>
      <c r="AD3167" s="4">
        <f t="shared" si="245"/>
        <v>0.2699492438030866</v>
      </c>
      <c r="AE3167" s="4">
        <f t="shared" si="246"/>
        <v>0.97451677012914262</v>
      </c>
      <c r="AF3167" s="4">
        <f t="shared" si="247"/>
        <v>1.8756347032847853</v>
      </c>
      <c r="AG3167" s="4">
        <f t="shared" si="248"/>
        <v>12.02896840970825</v>
      </c>
      <c r="AH3167" s="4">
        <f t="shared" si="249"/>
        <v>8.6516577432110622E-2</v>
      </c>
    </row>
    <row r="3168" spans="1:34" x14ac:dyDescent="0.3">
      <c r="A3168" s="2" t="s">
        <v>10787</v>
      </c>
      <c r="B3168" s="2" t="s">
        <v>10786</v>
      </c>
      <c r="C3168" s="2" t="s">
        <v>226</v>
      </c>
      <c r="D3168" s="2">
        <v>2021</v>
      </c>
      <c r="E3168" s="2" t="s">
        <v>106</v>
      </c>
      <c r="F3168" s="2">
        <v>0</v>
      </c>
      <c r="G3168" s="2">
        <v>5.9907999040000002</v>
      </c>
      <c r="H3168" s="2">
        <v>6.3600000000000004E-2</v>
      </c>
      <c r="I3168" s="2">
        <v>1.0109999999999999</v>
      </c>
      <c r="J3168" s="2">
        <v>9.0195529999999996E-2</v>
      </c>
      <c r="K3168" s="2">
        <v>1.01</v>
      </c>
      <c r="L3168" s="2">
        <v>3.1800000000000001E-3</v>
      </c>
      <c r="M3168" s="2">
        <v>0</v>
      </c>
      <c r="N3168" s="2">
        <v>987</v>
      </c>
      <c r="P3168" s="2">
        <v>5721</v>
      </c>
      <c r="Q3168" s="2">
        <v>0.97199999999999998</v>
      </c>
      <c r="R3168" s="2">
        <v>0.95399999999999996</v>
      </c>
      <c r="S3168" s="2">
        <v>0</v>
      </c>
      <c r="T3168" s="2" t="s">
        <v>5</v>
      </c>
      <c r="U3168" s="2">
        <v>4.4420000000000002</v>
      </c>
      <c r="V3168" s="2" t="s">
        <v>10788</v>
      </c>
      <c r="W3168" s="2">
        <v>299.30355900000001</v>
      </c>
      <c r="X3168" s="2" t="s">
        <v>10789</v>
      </c>
      <c r="Y3168" s="2">
        <v>41.441023299999998</v>
      </c>
      <c r="Z3168" s="2">
        <v>269.91199999999998</v>
      </c>
      <c r="AA3168" s="2">
        <v>12.244999999999999</v>
      </c>
      <c r="AB3168" s="2">
        <v>10.635</v>
      </c>
      <c r="AC3168" s="2">
        <v>12.1119</v>
      </c>
      <c r="AD3168" s="4">
        <f t="shared" si="245"/>
        <v>0.97739003534465929</v>
      </c>
      <c r="AE3168" s="4">
        <f t="shared" si="246"/>
        <v>0.98814132573345048</v>
      </c>
      <c r="AF3168" s="4">
        <f t="shared" si="247"/>
        <v>0.99950531780302121</v>
      </c>
      <c r="AG3168" s="4">
        <f t="shared" si="248"/>
        <v>224.48945189435761</v>
      </c>
      <c r="AH3168" s="4">
        <f t="shared" si="249"/>
        <v>3.1814604796144674E-2</v>
      </c>
    </row>
    <row r="3169" spans="1:34" x14ac:dyDescent="0.3">
      <c r="A3169" s="2" t="s">
        <v>10795</v>
      </c>
      <c r="B3169" s="2" t="s">
        <v>10794</v>
      </c>
      <c r="C3169" s="2" t="s">
        <v>226</v>
      </c>
      <c r="D3169" s="2">
        <v>2021</v>
      </c>
      <c r="E3169" s="2" t="s">
        <v>106</v>
      </c>
      <c r="F3169" s="2">
        <v>0</v>
      </c>
      <c r="G3169" s="2">
        <v>14.196000099999999</v>
      </c>
      <c r="H3169" s="2">
        <v>0.12089999999999999</v>
      </c>
      <c r="I3169" s="2">
        <v>1.5185205900000001</v>
      </c>
      <c r="J3169" s="2">
        <v>0.13547356999999999</v>
      </c>
      <c r="K3169" s="2">
        <v>2.92</v>
      </c>
      <c r="L3169" s="2">
        <v>9.1800000000000007E-3</v>
      </c>
      <c r="M3169" s="2">
        <v>0</v>
      </c>
      <c r="N3169" s="2">
        <v>818</v>
      </c>
      <c r="P3169" s="2">
        <v>6214</v>
      </c>
      <c r="Q3169" s="2">
        <v>1.0760000000000001</v>
      </c>
      <c r="R3169" s="2">
        <v>1.169</v>
      </c>
      <c r="S3169" s="2">
        <v>7.0000000000000007E-2</v>
      </c>
      <c r="T3169" s="2" t="s">
        <v>5</v>
      </c>
      <c r="U3169" s="2">
        <v>4.4420000000000002</v>
      </c>
      <c r="V3169" s="2" t="s">
        <v>10796</v>
      </c>
      <c r="W3169" s="2">
        <v>290.21668899999997</v>
      </c>
      <c r="X3169" s="2" t="s">
        <v>10797</v>
      </c>
      <c r="Y3169" s="2">
        <v>44.779586299999998</v>
      </c>
      <c r="Z3169" s="2">
        <v>876.3</v>
      </c>
      <c r="AA3169" s="2">
        <v>14.814</v>
      </c>
      <c r="AB3169" s="2">
        <v>13.202</v>
      </c>
      <c r="AC3169" s="2">
        <v>14.657999999999999</v>
      </c>
      <c r="AD3169" s="4">
        <f t="shared" si="245"/>
        <v>0.83391310036604149</v>
      </c>
      <c r="AE3169" s="4">
        <f t="shared" si="246"/>
        <v>1.2663142131765706</v>
      </c>
      <c r="AF3169" s="4">
        <f t="shared" si="247"/>
        <v>1.3866954265873497</v>
      </c>
      <c r="AG3169" s="4">
        <f t="shared" si="248"/>
        <v>105.96118013663825</v>
      </c>
      <c r="AH3169" s="4">
        <f t="shared" si="249"/>
        <v>4.8484668588783267E-2</v>
      </c>
    </row>
    <row r="3170" spans="1:34" x14ac:dyDescent="0.3">
      <c r="A3170" s="2" t="s">
        <v>10760</v>
      </c>
      <c r="B3170" s="2" t="s">
        <v>10759</v>
      </c>
      <c r="C3170" s="2" t="s">
        <v>226</v>
      </c>
      <c r="D3170" s="2">
        <v>2021</v>
      </c>
      <c r="E3170" s="2" t="s">
        <v>106</v>
      </c>
      <c r="F3170" s="2">
        <v>0</v>
      </c>
      <c r="G3170" s="2">
        <v>3.4239299299999999</v>
      </c>
      <c r="H3170" s="2">
        <v>4.5100000000000001E-2</v>
      </c>
      <c r="I3170" s="2">
        <v>1.4460734</v>
      </c>
      <c r="J3170" s="2">
        <v>0.12901024999999999</v>
      </c>
      <c r="K3170" s="2">
        <v>2.69</v>
      </c>
      <c r="L3170" s="2">
        <v>8.4499999999999992E-3</v>
      </c>
      <c r="M3170" s="2">
        <v>0</v>
      </c>
      <c r="N3170" s="2">
        <v>1212</v>
      </c>
      <c r="P3170" s="2">
        <v>5788</v>
      </c>
      <c r="Q3170" s="2">
        <v>1.0149999999999999</v>
      </c>
      <c r="R3170" s="2">
        <v>1.038</v>
      </c>
      <c r="S3170" s="2">
        <v>0.16</v>
      </c>
      <c r="T3170" s="2" t="s">
        <v>5</v>
      </c>
      <c r="U3170" s="2">
        <v>4.4420000000000002</v>
      </c>
      <c r="V3170" s="2" t="s">
        <v>10761</v>
      </c>
      <c r="W3170" s="2">
        <v>292.57334750000001</v>
      </c>
      <c r="X3170" s="2" t="s">
        <v>10762</v>
      </c>
      <c r="Y3170" s="2">
        <v>46.366827299999997</v>
      </c>
      <c r="Z3170" s="2">
        <v>1051.53</v>
      </c>
      <c r="AA3170" s="2">
        <v>15.086</v>
      </c>
      <c r="AB3170" s="2">
        <v>13.487</v>
      </c>
      <c r="AC3170" s="2">
        <v>14.9902</v>
      </c>
      <c r="AD3170" s="4">
        <f t="shared" si="245"/>
        <v>0.88957233351172793</v>
      </c>
      <c r="AE3170" s="4">
        <f t="shared" si="246"/>
        <v>1.2863868888672383</v>
      </c>
      <c r="AF3170" s="4">
        <f t="shared" si="247"/>
        <v>1.3638951067071359</v>
      </c>
      <c r="AG3170" s="4">
        <f t="shared" si="248"/>
        <v>510.014989689907</v>
      </c>
      <c r="AH3170" s="4">
        <f t="shared" si="249"/>
        <v>3.9176863311068136E-2</v>
      </c>
    </row>
    <row r="3171" spans="1:34" x14ac:dyDescent="0.3">
      <c r="A3171" s="2" t="s">
        <v>11144</v>
      </c>
      <c r="B3171" s="2" t="s">
        <v>11143</v>
      </c>
      <c r="C3171" s="2" t="s">
        <v>226</v>
      </c>
      <c r="D3171" s="2">
        <v>2023</v>
      </c>
      <c r="E3171" s="2" t="s">
        <v>106</v>
      </c>
      <c r="F3171" s="2">
        <v>0</v>
      </c>
      <c r="G3171" s="2">
        <v>4.6122504299999996</v>
      </c>
      <c r="H3171" s="2">
        <v>5.2999999999999999E-2</v>
      </c>
      <c r="I3171" s="2">
        <v>0.51</v>
      </c>
      <c r="J3171" s="2">
        <v>4.5499230000000002E-2</v>
      </c>
      <c r="K3171" s="2">
        <v>8.6999999999999994E-2</v>
      </c>
      <c r="L3171" s="2">
        <v>2.7399999999999999E-4</v>
      </c>
      <c r="M3171" s="2">
        <v>0</v>
      </c>
      <c r="N3171" s="2">
        <v>1032</v>
      </c>
      <c r="P3171" s="2">
        <v>5495</v>
      </c>
      <c r="Q3171" s="2">
        <v>0.96099999999999997</v>
      </c>
      <c r="R3171" s="2">
        <v>0.93200000000000005</v>
      </c>
      <c r="S3171" s="2">
        <v>0.16</v>
      </c>
      <c r="T3171" s="2" t="s">
        <v>5</v>
      </c>
      <c r="U3171" s="2">
        <v>4.4420000000000002</v>
      </c>
      <c r="V3171" s="2" t="s">
        <v>11145</v>
      </c>
      <c r="W3171" s="2">
        <v>297.14879409999998</v>
      </c>
      <c r="X3171" s="2" t="s">
        <v>11146</v>
      </c>
      <c r="Y3171" s="2">
        <v>46.296924699999998</v>
      </c>
      <c r="Z3171" s="2">
        <v>241.99100000000001</v>
      </c>
      <c r="AA3171" s="2">
        <v>12.01</v>
      </c>
      <c r="AB3171" s="2">
        <v>10.185</v>
      </c>
      <c r="AC3171" s="2">
        <v>11.822699999999999</v>
      </c>
      <c r="AD3171" s="4">
        <f t="shared" si="245"/>
        <v>0.65585634484474298</v>
      </c>
      <c r="AE3171" s="4">
        <f t="shared" si="246"/>
        <v>0.3344867358708189</v>
      </c>
      <c r="AF3171" s="4">
        <f t="shared" si="247"/>
        <v>0.41302328662451665</v>
      </c>
      <c r="AG3171" s="4">
        <f t="shared" si="248"/>
        <v>268.94016881013619</v>
      </c>
      <c r="AH3171" s="4">
        <f t="shared" si="249"/>
        <v>1.2856853332389661E-2</v>
      </c>
    </row>
    <row r="3172" spans="1:34" x14ac:dyDescent="0.3">
      <c r="A3172" s="2" t="s">
        <v>11301</v>
      </c>
      <c r="B3172" s="2" t="s">
        <v>11300</v>
      </c>
      <c r="C3172" s="2" t="s">
        <v>226</v>
      </c>
      <c r="D3172" s="2">
        <v>2011</v>
      </c>
      <c r="E3172" s="2" t="s">
        <v>106</v>
      </c>
      <c r="F3172" s="2">
        <v>0</v>
      </c>
      <c r="G3172" s="2">
        <v>289.863876</v>
      </c>
      <c r="H3172" s="2">
        <v>0.81200000000000006</v>
      </c>
      <c r="I3172" s="2">
        <v>2.1</v>
      </c>
      <c r="J3172" s="2">
        <v>0.18734977</v>
      </c>
      <c r="K3172" s="2">
        <v>9.1</v>
      </c>
      <c r="L3172" s="2">
        <v>2.8631799999999999E-2</v>
      </c>
      <c r="M3172" s="2">
        <v>0.72</v>
      </c>
      <c r="N3172" s="2">
        <v>279</v>
      </c>
      <c r="O3172" s="2" t="s">
        <v>167</v>
      </c>
      <c r="P3172" s="2">
        <v>5596</v>
      </c>
      <c r="Q3172" s="2">
        <v>0.86899999999999999</v>
      </c>
      <c r="R3172" s="2">
        <v>0.85699999999999998</v>
      </c>
      <c r="S3172" s="2">
        <v>-0.255</v>
      </c>
      <c r="T3172" s="2" t="s">
        <v>5</v>
      </c>
      <c r="U3172" s="2">
        <v>4.4429999999999996</v>
      </c>
      <c r="V3172" s="2" t="s">
        <v>11302</v>
      </c>
      <c r="W3172" s="2">
        <v>289.2172051</v>
      </c>
      <c r="X3172" s="2" t="s">
        <v>11303</v>
      </c>
      <c r="Y3172" s="2">
        <v>47.884142699999998</v>
      </c>
      <c r="Z3172" s="2">
        <v>194.642</v>
      </c>
      <c r="AA3172" s="2">
        <v>11.750999999999999</v>
      </c>
      <c r="AB3172" s="2">
        <v>10.151999999999999</v>
      </c>
      <c r="AC3172" s="2">
        <v>11.644399999999999</v>
      </c>
      <c r="AD3172" s="4">
        <f t="shared" si="245"/>
        <v>0.98261526832955393</v>
      </c>
      <c r="AE3172" s="4">
        <f t="shared" si="246"/>
        <v>2.0634920634920633</v>
      </c>
      <c r="AF3172" s="4">
        <f t="shared" si="247"/>
        <v>2.0816659994661326</v>
      </c>
      <c r="AG3172" s="4">
        <f t="shared" si="248"/>
        <v>1.0076928281641326</v>
      </c>
      <c r="AH3172" s="4">
        <f t="shared" si="249"/>
        <v>0.12462608351766098</v>
      </c>
    </row>
    <row r="3173" spans="1:34" x14ac:dyDescent="0.3">
      <c r="A3173" s="2" t="s">
        <v>4669</v>
      </c>
      <c r="B3173" s="2" t="s">
        <v>4668</v>
      </c>
      <c r="C3173" s="2" t="s">
        <v>226</v>
      </c>
      <c r="D3173" s="2">
        <v>2023</v>
      </c>
      <c r="E3173" s="2" t="s">
        <v>227</v>
      </c>
      <c r="F3173" s="2">
        <v>0</v>
      </c>
      <c r="G3173" s="2">
        <v>10.751014</v>
      </c>
      <c r="H3173" s="2">
        <v>9.2999999999999999E-2</v>
      </c>
      <c r="I3173" s="2">
        <v>2.5362584300000002</v>
      </c>
      <c r="J3173" s="2">
        <v>0.22627021</v>
      </c>
      <c r="K3173" s="2">
        <v>8.9</v>
      </c>
      <c r="L3173" s="2">
        <v>2.8002530000000001E-2</v>
      </c>
      <c r="M3173" s="2">
        <v>0</v>
      </c>
      <c r="N3173" s="2">
        <v>794.96</v>
      </c>
      <c r="P3173" s="2">
        <v>5618</v>
      </c>
      <c r="Q3173" s="2">
        <v>0.96030000000000004</v>
      </c>
      <c r="R3173" s="2">
        <v>0.93730000000000002</v>
      </c>
      <c r="S3173" s="2">
        <v>7.0000000000000001E-3</v>
      </c>
      <c r="T3173" s="2" t="s">
        <v>5</v>
      </c>
      <c r="U3173" s="2">
        <v>4.4429999999999996</v>
      </c>
      <c r="V3173" s="2" t="s">
        <v>4670</v>
      </c>
      <c r="W3173" s="2">
        <v>26.2092533</v>
      </c>
      <c r="X3173" s="2" t="s">
        <v>4671</v>
      </c>
      <c r="Y3173" s="2">
        <v>-18.401384400000001</v>
      </c>
      <c r="Z3173" s="2">
        <v>101.694</v>
      </c>
      <c r="AA3173" s="2">
        <v>10.07</v>
      </c>
      <c r="AB3173" s="2">
        <v>8.4489999999999998</v>
      </c>
      <c r="AC3173" s="2">
        <v>9.9072600000000008</v>
      </c>
      <c r="AD3173" s="4">
        <f t="shared" si="245"/>
        <v>0.54551851598918721</v>
      </c>
      <c r="AE3173" s="4">
        <f t="shared" si="246"/>
        <v>1.3835759348986658</v>
      </c>
      <c r="AF3173" s="4">
        <f t="shared" si="247"/>
        <v>1.8732608276563818</v>
      </c>
      <c r="AG3173" s="4">
        <f t="shared" si="248"/>
        <v>95.293822937415882</v>
      </c>
      <c r="AH3173" s="4">
        <f t="shared" si="249"/>
        <v>6.6439386440458062E-2</v>
      </c>
    </row>
    <row r="3174" spans="1:34" x14ac:dyDescent="0.3">
      <c r="A3174" s="2" t="s">
        <v>4669</v>
      </c>
      <c r="B3174" s="2" t="s">
        <v>4672</v>
      </c>
      <c r="C3174" s="2" t="s">
        <v>226</v>
      </c>
      <c r="D3174" s="2">
        <v>2023</v>
      </c>
      <c r="E3174" s="2" t="s">
        <v>227</v>
      </c>
      <c r="F3174" s="2">
        <v>0</v>
      </c>
      <c r="G3174" s="2">
        <v>19.605619999999998</v>
      </c>
      <c r="H3174" s="2">
        <v>0.13900000000000001</v>
      </c>
      <c r="I3174" s="2">
        <v>2.5244250799999999</v>
      </c>
      <c r="J3174" s="2">
        <v>0.22521451000000001</v>
      </c>
      <c r="K3174" s="2">
        <v>10.7</v>
      </c>
      <c r="L3174" s="2">
        <v>3.3665960000000002E-2</v>
      </c>
      <c r="M3174" s="2">
        <v>0.2</v>
      </c>
      <c r="N3174" s="2">
        <v>650.67999999999995</v>
      </c>
      <c r="P3174" s="2">
        <v>5618</v>
      </c>
      <c r="Q3174" s="2">
        <v>0.96030000000000004</v>
      </c>
      <c r="R3174" s="2">
        <v>0.93730000000000002</v>
      </c>
      <c r="S3174" s="2">
        <v>7.0000000000000001E-3</v>
      </c>
      <c r="T3174" s="2" t="s">
        <v>5</v>
      </c>
      <c r="U3174" s="2">
        <v>4.4429999999999996</v>
      </c>
      <c r="V3174" s="2" t="s">
        <v>4670</v>
      </c>
      <c r="W3174" s="2">
        <v>26.2092533</v>
      </c>
      <c r="X3174" s="2" t="s">
        <v>4671</v>
      </c>
      <c r="Y3174" s="2">
        <v>-18.401384400000001</v>
      </c>
      <c r="Z3174" s="2">
        <v>101.694</v>
      </c>
      <c r="AA3174" s="2">
        <v>10.07</v>
      </c>
      <c r="AB3174" s="2">
        <v>8.4489999999999998</v>
      </c>
      <c r="AC3174" s="2">
        <v>9.9072600000000008</v>
      </c>
      <c r="AD3174" s="4">
        <f t="shared" si="245"/>
        <v>0.66511435169702871</v>
      </c>
      <c r="AE3174" s="4">
        <f t="shared" si="246"/>
        <v>1.6790313504919196</v>
      </c>
      <c r="AF3174" s="4">
        <f t="shared" si="247"/>
        <v>2.0587833424836313</v>
      </c>
      <c r="AG3174" s="4">
        <f t="shared" si="248"/>
        <v>42.658054685870802</v>
      </c>
      <c r="AH3174" s="4">
        <f t="shared" si="249"/>
        <v>8.0709919982073733E-2</v>
      </c>
    </row>
    <row r="3175" spans="1:34" x14ac:dyDescent="0.3">
      <c r="A3175" s="2" t="s">
        <v>6192</v>
      </c>
      <c r="B3175" s="2" t="s">
        <v>6191</v>
      </c>
      <c r="C3175" s="2" t="s">
        <v>226</v>
      </c>
      <c r="D3175" s="2">
        <v>2016</v>
      </c>
      <c r="E3175" s="2" t="s">
        <v>271</v>
      </c>
      <c r="F3175" s="2">
        <v>0</v>
      </c>
      <c r="G3175" s="2">
        <v>19.566600000000001</v>
      </c>
      <c r="H3175" s="2">
        <v>0.14019999999999999</v>
      </c>
      <c r="I3175" s="2">
        <v>2.31</v>
      </c>
      <c r="J3175" s="2">
        <v>0.2060844</v>
      </c>
      <c r="K3175" s="2">
        <v>5.95</v>
      </c>
      <c r="L3175" s="2">
        <v>1.8700000000000001E-2</v>
      </c>
      <c r="P3175" s="2">
        <v>6060</v>
      </c>
      <c r="Q3175" s="2">
        <v>0.98</v>
      </c>
      <c r="R3175" s="2">
        <v>0.96</v>
      </c>
      <c r="S3175" s="2">
        <v>-0.21</v>
      </c>
      <c r="T3175" s="2" t="s">
        <v>5</v>
      </c>
      <c r="U3175" s="2">
        <v>4.444</v>
      </c>
      <c r="V3175" s="2" t="s">
        <v>6193</v>
      </c>
      <c r="W3175" s="2">
        <v>339.9192984</v>
      </c>
      <c r="X3175" s="2" t="s">
        <v>6194</v>
      </c>
      <c r="Y3175" s="2">
        <v>-8.7145697000000002</v>
      </c>
      <c r="Z3175" s="2">
        <v>377.822</v>
      </c>
      <c r="AA3175" s="2">
        <v>12.715</v>
      </c>
      <c r="AB3175" s="2">
        <v>11.068</v>
      </c>
      <c r="AC3175" s="2">
        <v>12.436400000000001</v>
      </c>
      <c r="AD3175" s="4">
        <f t="shared" si="245"/>
        <v>0.48270414268052991</v>
      </c>
      <c r="AE3175" s="4">
        <f t="shared" si="246"/>
        <v>1.1150465695920242</v>
      </c>
      <c r="AF3175" s="4">
        <f t="shared" si="247"/>
        <v>1.6049166881048922</v>
      </c>
      <c r="AG3175" s="4">
        <f t="shared" si="248"/>
        <v>59.120278434396745</v>
      </c>
      <c r="AH3175" s="4" t="str">
        <f t="shared" si="249"/>
        <v/>
      </c>
    </row>
    <row r="3176" spans="1:34" x14ac:dyDescent="0.3">
      <c r="A3176" s="2" t="s">
        <v>11775</v>
      </c>
      <c r="B3176" s="2" t="s">
        <v>11774</v>
      </c>
      <c r="C3176" s="2" t="s">
        <v>226</v>
      </c>
      <c r="D3176" s="2">
        <v>2014</v>
      </c>
      <c r="E3176" s="2" t="s">
        <v>106</v>
      </c>
      <c r="F3176" s="2">
        <v>0</v>
      </c>
      <c r="G3176" s="2">
        <v>12.645163999999999</v>
      </c>
      <c r="H3176" s="2">
        <v>9.9000000000000005E-2</v>
      </c>
      <c r="I3176" s="2">
        <v>1.22</v>
      </c>
      <c r="J3176" s="2">
        <v>0.109</v>
      </c>
      <c r="K3176" s="2">
        <v>1.98</v>
      </c>
      <c r="L3176" s="2">
        <v>6.2399999999999999E-3</v>
      </c>
      <c r="M3176" s="2">
        <v>0</v>
      </c>
      <c r="N3176" s="2">
        <v>741</v>
      </c>
      <c r="P3176" s="2">
        <v>5603</v>
      </c>
      <c r="Q3176" s="2">
        <v>0.89800000000000002</v>
      </c>
      <c r="R3176" s="2">
        <v>0.89</v>
      </c>
      <c r="S3176" s="2">
        <v>-0.03</v>
      </c>
      <c r="T3176" s="2" t="s">
        <v>5</v>
      </c>
      <c r="U3176" s="2">
        <v>4.444</v>
      </c>
      <c r="V3176" s="2" t="s">
        <v>11776</v>
      </c>
      <c r="W3176" s="2">
        <v>285.34583830000003</v>
      </c>
      <c r="X3176" s="2" t="s">
        <v>11777</v>
      </c>
      <c r="Y3176" s="2">
        <v>45.367775399999999</v>
      </c>
      <c r="Z3176" s="2">
        <v>1699.19</v>
      </c>
      <c r="AA3176" s="2">
        <v>14.631</v>
      </c>
      <c r="AB3176" s="2">
        <v>12.717000000000001</v>
      </c>
      <c r="AC3176" s="2">
        <v>14.432499999999999</v>
      </c>
      <c r="AD3176" s="4">
        <f t="shared" si="245"/>
        <v>1.0903996369740199</v>
      </c>
      <c r="AE3176" s="4">
        <f t="shared" si="246"/>
        <v>1.3302875571083042</v>
      </c>
      <c r="AF3176" s="4">
        <f t="shared" si="247"/>
        <v>1.2739508701956019</v>
      </c>
      <c r="AG3176" s="4">
        <f t="shared" si="248"/>
        <v>72.753622781212485</v>
      </c>
      <c r="AH3176" s="4">
        <f t="shared" si="249"/>
        <v>4.6799754599748368E-2</v>
      </c>
    </row>
    <row r="3177" spans="1:34" x14ac:dyDescent="0.3">
      <c r="A3177" s="2" t="s">
        <v>11775</v>
      </c>
      <c r="B3177" s="2" t="s">
        <v>11778</v>
      </c>
      <c r="C3177" s="2" t="s">
        <v>226</v>
      </c>
      <c r="D3177" s="2">
        <v>2014</v>
      </c>
      <c r="E3177" s="2" t="s">
        <v>106</v>
      </c>
      <c r="F3177" s="2">
        <v>0</v>
      </c>
      <c r="G3177" s="2">
        <v>21.526257999999999</v>
      </c>
      <c r="H3177" s="2">
        <v>0.14199999999999999</v>
      </c>
      <c r="I3177" s="2">
        <v>1.17</v>
      </c>
      <c r="J3177" s="2">
        <v>0.104</v>
      </c>
      <c r="K3177" s="2">
        <v>1.71</v>
      </c>
      <c r="L3177" s="2">
        <v>5.3699999999999998E-3</v>
      </c>
      <c r="M3177" s="2">
        <v>0</v>
      </c>
      <c r="N3177" s="2">
        <v>621</v>
      </c>
      <c r="P3177" s="2">
        <v>5603</v>
      </c>
      <c r="Q3177" s="2">
        <v>0.89800000000000002</v>
      </c>
      <c r="R3177" s="2">
        <v>0.89</v>
      </c>
      <c r="S3177" s="2">
        <v>-0.03</v>
      </c>
      <c r="T3177" s="2" t="s">
        <v>5</v>
      </c>
      <c r="U3177" s="2">
        <v>4.444</v>
      </c>
      <c r="V3177" s="2" t="s">
        <v>11776</v>
      </c>
      <c r="W3177" s="2">
        <v>285.34583830000003</v>
      </c>
      <c r="X3177" s="2" t="s">
        <v>11777</v>
      </c>
      <c r="Y3177" s="2">
        <v>45.367775399999999</v>
      </c>
      <c r="Z3177" s="2">
        <v>1699.19</v>
      </c>
      <c r="AA3177" s="2">
        <v>14.631</v>
      </c>
      <c r="AB3177" s="2">
        <v>12.717000000000001</v>
      </c>
      <c r="AC3177" s="2">
        <v>14.432499999999999</v>
      </c>
      <c r="AD3177" s="4">
        <f t="shared" si="245"/>
        <v>1.0676736515000815</v>
      </c>
      <c r="AE3177" s="4">
        <f t="shared" si="246"/>
        <v>1.2491781722550954</v>
      </c>
      <c r="AF3177" s="4">
        <f t="shared" si="247"/>
        <v>1.2089410496539779</v>
      </c>
      <c r="AG3177" s="4">
        <f t="shared" si="248"/>
        <v>35.362936762480842</v>
      </c>
      <c r="AH3177" s="4">
        <f t="shared" si="249"/>
        <v>4.8513133197666466E-2</v>
      </c>
    </row>
    <row r="3178" spans="1:34" x14ac:dyDescent="0.3">
      <c r="A3178" s="2" t="s">
        <v>11775</v>
      </c>
      <c r="B3178" s="2" t="s">
        <v>11779</v>
      </c>
      <c r="C3178" s="2" t="s">
        <v>226</v>
      </c>
      <c r="D3178" s="2">
        <v>2014</v>
      </c>
      <c r="E3178" s="2" t="s">
        <v>106</v>
      </c>
      <c r="F3178" s="2">
        <v>0</v>
      </c>
      <c r="G3178" s="2">
        <v>33.884053999999999</v>
      </c>
      <c r="H3178" s="2">
        <v>0.192</v>
      </c>
      <c r="I3178" s="2">
        <v>1.36</v>
      </c>
      <c r="J3178" s="2">
        <v>0.121</v>
      </c>
      <c r="K3178" s="2">
        <v>2.42</v>
      </c>
      <c r="L3178" s="2">
        <v>7.6099999999999996E-3</v>
      </c>
      <c r="M3178" s="2">
        <v>0</v>
      </c>
      <c r="N3178" s="2">
        <v>533</v>
      </c>
      <c r="P3178" s="2">
        <v>5603</v>
      </c>
      <c r="Q3178" s="2">
        <v>0.89800000000000002</v>
      </c>
      <c r="R3178" s="2">
        <v>0.89</v>
      </c>
      <c r="S3178" s="2">
        <v>-0.03</v>
      </c>
      <c r="T3178" s="2" t="s">
        <v>5</v>
      </c>
      <c r="U3178" s="2">
        <v>4.444</v>
      </c>
      <c r="V3178" s="2" t="s">
        <v>11776</v>
      </c>
      <c r="W3178" s="2">
        <v>285.34583830000003</v>
      </c>
      <c r="X3178" s="2" t="s">
        <v>11777</v>
      </c>
      <c r="Y3178" s="2">
        <v>45.367775399999999</v>
      </c>
      <c r="Z3178" s="2">
        <v>1699.19</v>
      </c>
      <c r="AA3178" s="2">
        <v>14.631</v>
      </c>
      <c r="AB3178" s="2">
        <v>12.717000000000001</v>
      </c>
      <c r="AC3178" s="2">
        <v>14.432499999999999</v>
      </c>
      <c r="AD3178" s="4">
        <f t="shared" si="245"/>
        <v>0.96205220842662287</v>
      </c>
      <c r="AE3178" s="4">
        <f t="shared" si="246"/>
        <v>1.3083910034602073</v>
      </c>
      <c r="AF3178" s="4">
        <f t="shared" si="247"/>
        <v>1.3339459376998313</v>
      </c>
      <c r="AG3178" s="4">
        <f t="shared" si="248"/>
        <v>19.342943166196388</v>
      </c>
      <c r="AH3178" s="4">
        <f t="shared" si="249"/>
        <v>5.7779612417187903E-2</v>
      </c>
    </row>
    <row r="3179" spans="1:34" x14ac:dyDescent="0.3">
      <c r="A3179" s="2" t="s">
        <v>17007</v>
      </c>
      <c r="B3179" s="2" t="s">
        <v>17006</v>
      </c>
      <c r="C3179" s="2" t="s">
        <v>226</v>
      </c>
      <c r="D3179" s="2">
        <v>2024</v>
      </c>
      <c r="E3179" s="2" t="s">
        <v>227</v>
      </c>
      <c r="F3179" s="2">
        <v>0</v>
      </c>
      <c r="G3179" s="2">
        <v>1.8498566999999999</v>
      </c>
      <c r="H3179" s="2">
        <v>2.9962645E-2</v>
      </c>
      <c r="I3179" s="2">
        <v>1.7193265</v>
      </c>
      <c r="J3179" s="2">
        <v>0.15322184</v>
      </c>
      <c r="K3179" s="2">
        <v>3.6</v>
      </c>
      <c r="L3179" s="2">
        <v>1.1299999999999999E-2</v>
      </c>
      <c r="N3179" s="2">
        <v>1638.82</v>
      </c>
      <c r="P3179" s="2">
        <v>5834</v>
      </c>
      <c r="Q3179" s="2">
        <v>1.0173300000000001</v>
      </c>
      <c r="R3179" s="2">
        <v>1.0491330000000001</v>
      </c>
      <c r="U3179" s="2">
        <v>4.4443299999999999</v>
      </c>
      <c r="V3179" s="2" t="s">
        <v>17008</v>
      </c>
      <c r="W3179" s="2">
        <v>274.26866430000001</v>
      </c>
      <c r="X3179" s="2" t="s">
        <v>17009</v>
      </c>
      <c r="Y3179" s="2">
        <v>21.909545900000001</v>
      </c>
      <c r="Z3179" s="2">
        <v>56.073900000000002</v>
      </c>
      <c r="AA3179" s="2">
        <v>8.4930000000000003</v>
      </c>
      <c r="AB3179" s="2">
        <v>7.01</v>
      </c>
      <c r="AC3179" s="2">
        <v>8.3360900000000004</v>
      </c>
      <c r="AD3179" s="4">
        <f t="shared" si="245"/>
        <v>0.70831661589382156</v>
      </c>
      <c r="AE3179" s="4">
        <f t="shared" si="246"/>
        <v>1.2178275280965687</v>
      </c>
      <c r="AF3179" s="4">
        <f t="shared" si="247"/>
        <v>1.4470117972863679</v>
      </c>
      <c r="AG3179" s="4">
        <f t="shared" si="248"/>
        <v>1198.1714161718571</v>
      </c>
      <c r="AH3179" s="4">
        <f t="shared" si="249"/>
        <v>3.5744271005392438E-2</v>
      </c>
    </row>
    <row r="3180" spans="1:34" x14ac:dyDescent="0.3">
      <c r="A3180" s="2" t="s">
        <v>1734</v>
      </c>
      <c r="B3180" s="2" t="s">
        <v>1733</v>
      </c>
      <c r="C3180" s="2" t="s">
        <v>226</v>
      </c>
      <c r="D3180" s="2">
        <v>2017</v>
      </c>
      <c r="E3180" s="2" t="s">
        <v>1556</v>
      </c>
      <c r="F3180" s="2">
        <v>0</v>
      </c>
      <c r="G3180" s="2">
        <v>1.3666543600000001</v>
      </c>
      <c r="H3180" s="2">
        <v>2.4979999999999999E-2</v>
      </c>
      <c r="I3180" s="2">
        <v>15.490838</v>
      </c>
      <c r="J3180" s="2">
        <v>1.3819999999999999</v>
      </c>
      <c r="K3180" s="2">
        <v>711.93920000000003</v>
      </c>
      <c r="L3180" s="2">
        <v>2.2400000000000002</v>
      </c>
      <c r="M3180" s="2">
        <v>0.246</v>
      </c>
      <c r="N3180" s="2">
        <v>1834</v>
      </c>
      <c r="P3180" s="2">
        <v>6010</v>
      </c>
      <c r="Q3180" s="2">
        <v>1.046</v>
      </c>
      <c r="R3180" s="2">
        <v>1.111</v>
      </c>
      <c r="S3180" s="2">
        <v>-0.2843</v>
      </c>
      <c r="T3180" s="2" t="s">
        <v>129</v>
      </c>
      <c r="U3180" s="2">
        <v>4.4450000000000003</v>
      </c>
      <c r="V3180" s="2" t="s">
        <v>1735</v>
      </c>
      <c r="W3180" s="2">
        <v>140.08758940000001</v>
      </c>
      <c r="X3180" s="2" t="s">
        <v>1736</v>
      </c>
      <c r="Y3180" s="2">
        <v>-31.269211599999998</v>
      </c>
      <c r="Z3180" s="2">
        <v>555.13400000000001</v>
      </c>
      <c r="AA3180" s="2">
        <v>13.843999999999999</v>
      </c>
      <c r="AB3180" s="2">
        <v>12.114000000000001</v>
      </c>
      <c r="AC3180" s="2">
        <v>13.626899999999999</v>
      </c>
      <c r="AD3180" s="4">
        <f t="shared" si="245"/>
        <v>0.19152178009598814</v>
      </c>
      <c r="AE3180" s="4">
        <f t="shared" si="246"/>
        <v>2.9668328689385768</v>
      </c>
      <c r="AF3180" s="4">
        <f t="shared" si="247"/>
        <v>6.779286639890862</v>
      </c>
      <c r="AG3180" s="4">
        <f t="shared" si="248"/>
        <v>2052.4200044284844</v>
      </c>
      <c r="AH3180" s="4">
        <f t="shared" si="249"/>
        <v>0.15830124531117251</v>
      </c>
    </row>
    <row r="3181" spans="1:34" x14ac:dyDescent="0.3">
      <c r="A3181" s="2" t="s">
        <v>4687</v>
      </c>
      <c r="B3181" s="2" t="s">
        <v>4686</v>
      </c>
      <c r="C3181" s="2" t="s">
        <v>226</v>
      </c>
      <c r="D3181" s="2">
        <v>2023</v>
      </c>
      <c r="E3181" s="2" t="s">
        <v>227</v>
      </c>
      <c r="F3181" s="2">
        <v>0</v>
      </c>
      <c r="G3181" s="2">
        <v>20.772857999999999</v>
      </c>
      <c r="H3181" s="2">
        <v>0.14499999999999999</v>
      </c>
      <c r="I3181" s="2">
        <v>3.8283812699999999</v>
      </c>
      <c r="J3181" s="2">
        <v>0.34154589000000002</v>
      </c>
      <c r="K3181" s="2">
        <v>8.3000000000000007</v>
      </c>
      <c r="L3181" s="2">
        <v>2.6114720000000001E-2</v>
      </c>
      <c r="M3181" s="2">
        <v>0</v>
      </c>
      <c r="N3181" s="2">
        <v>640.88</v>
      </c>
      <c r="P3181" s="2">
        <v>5649</v>
      </c>
      <c r="Q3181" s="2">
        <v>0.95930000000000004</v>
      </c>
      <c r="R3181" s="2">
        <v>0.94199999999999995</v>
      </c>
      <c r="S3181" s="2">
        <v>-1.7999999999999999E-2</v>
      </c>
      <c r="T3181" s="2" t="s">
        <v>5</v>
      </c>
      <c r="U3181" s="2">
        <v>4.4450000000000003</v>
      </c>
      <c r="V3181" s="2" t="s">
        <v>4688</v>
      </c>
      <c r="W3181" s="2">
        <v>30.905006100000001</v>
      </c>
      <c r="X3181" s="2" t="s">
        <v>4689</v>
      </c>
      <c r="Y3181" s="2">
        <v>21.281327399999999</v>
      </c>
      <c r="Z3181" s="2">
        <v>67.547799999999995</v>
      </c>
      <c r="AA3181" s="2">
        <v>9.1999999999999993</v>
      </c>
      <c r="AB3181" s="2">
        <v>7.5590000000000002</v>
      </c>
      <c r="AC3181" s="2">
        <v>9.0254300000000001</v>
      </c>
      <c r="AD3181" s="4">
        <f t="shared" si="245"/>
        <v>0.14792192295365453</v>
      </c>
      <c r="AE3181" s="4">
        <f t="shared" si="246"/>
        <v>0.56630151925815408</v>
      </c>
      <c r="AF3181" s="4">
        <f t="shared" si="247"/>
        <v>1.4724191419227277</v>
      </c>
      <c r="AG3181" s="4">
        <f t="shared" si="248"/>
        <v>39.989781700954573</v>
      </c>
      <c r="AH3181" s="4">
        <f t="shared" si="249"/>
        <v>5.8162504000824782E-2</v>
      </c>
    </row>
    <row r="3182" spans="1:34" x14ac:dyDescent="0.3">
      <c r="A3182" s="2" t="s">
        <v>4687</v>
      </c>
      <c r="B3182" s="2" t="s">
        <v>4690</v>
      </c>
      <c r="C3182" s="2" t="s">
        <v>226</v>
      </c>
      <c r="D3182" s="2">
        <v>2023</v>
      </c>
      <c r="E3182" s="2" t="s">
        <v>227</v>
      </c>
      <c r="F3182" s="2">
        <v>0</v>
      </c>
      <c r="G3182" s="2">
        <v>52.563630000000003</v>
      </c>
      <c r="H3182" s="2">
        <v>0.26900000000000002</v>
      </c>
      <c r="I3182" s="2">
        <v>3.4285592600000001</v>
      </c>
      <c r="J3182" s="2">
        <v>0.30587609999999998</v>
      </c>
      <c r="K3182" s="2">
        <v>7</v>
      </c>
      <c r="L3182" s="2">
        <v>2.2024459999999999E-2</v>
      </c>
      <c r="M3182" s="2">
        <v>0</v>
      </c>
      <c r="N3182" s="2">
        <v>470.31</v>
      </c>
      <c r="P3182" s="2">
        <v>5649</v>
      </c>
      <c r="Q3182" s="2">
        <v>0.95930000000000004</v>
      </c>
      <c r="R3182" s="2">
        <v>0.94199999999999995</v>
      </c>
      <c r="S3182" s="2">
        <v>-1.7999999999999999E-2</v>
      </c>
      <c r="T3182" s="2" t="s">
        <v>5</v>
      </c>
      <c r="U3182" s="2">
        <v>4.4450000000000003</v>
      </c>
      <c r="V3182" s="2" t="s">
        <v>4688</v>
      </c>
      <c r="W3182" s="2">
        <v>30.905006100000001</v>
      </c>
      <c r="X3182" s="2" t="s">
        <v>4689</v>
      </c>
      <c r="Y3182" s="2">
        <v>21.281327399999999</v>
      </c>
      <c r="Z3182" s="2">
        <v>67.547799999999995</v>
      </c>
      <c r="AA3182" s="2">
        <v>9.1999999999999993</v>
      </c>
      <c r="AB3182" s="2">
        <v>7.5590000000000002</v>
      </c>
      <c r="AC3182" s="2">
        <v>9.0254300000000001</v>
      </c>
      <c r="AD3182" s="4">
        <f t="shared" si="245"/>
        <v>0.17368529838172506</v>
      </c>
      <c r="AE3182" s="4">
        <f t="shared" si="246"/>
        <v>0.59549033809252649</v>
      </c>
      <c r="AF3182" s="4">
        <f t="shared" si="247"/>
        <v>1.4288715522774127</v>
      </c>
      <c r="AG3182" s="4">
        <f t="shared" si="248"/>
        <v>11.61931372234449</v>
      </c>
      <c r="AH3182" s="4">
        <f t="shared" si="249"/>
        <v>6.5887204784757278E-2</v>
      </c>
    </row>
    <row r="3183" spans="1:34" x14ac:dyDescent="0.3">
      <c r="A3183" s="2" t="s">
        <v>3998</v>
      </c>
      <c r="B3183" s="2" t="s">
        <v>3997</v>
      </c>
      <c r="C3183" s="2" t="s">
        <v>226</v>
      </c>
      <c r="D3183" s="2">
        <v>2021</v>
      </c>
      <c r="E3183" s="2" t="s">
        <v>227</v>
      </c>
      <c r="F3183" s="2">
        <v>0</v>
      </c>
      <c r="G3183" s="2">
        <v>9.0588069999999998</v>
      </c>
      <c r="H3183" s="2">
        <v>8.3000000000000004E-2</v>
      </c>
      <c r="I3183" s="2">
        <v>2.9157524399999999</v>
      </c>
      <c r="J3183" s="2">
        <v>0.26012646</v>
      </c>
      <c r="K3183" s="2">
        <v>10.5</v>
      </c>
      <c r="L3183" s="2">
        <v>3.303669E-2</v>
      </c>
      <c r="M3183" s="2">
        <v>0</v>
      </c>
      <c r="N3183" s="2">
        <v>825.22</v>
      </c>
      <c r="P3183" s="2">
        <v>5513</v>
      </c>
      <c r="Q3183" s="2">
        <v>0.95979999999999999</v>
      </c>
      <c r="R3183" s="2">
        <v>0.94059999999999999</v>
      </c>
      <c r="S3183" s="2">
        <v>0.107</v>
      </c>
      <c r="T3183" s="2" t="s">
        <v>5</v>
      </c>
      <c r="U3183" s="2">
        <v>4.4450000000000003</v>
      </c>
      <c r="V3183" s="2" t="s">
        <v>3999</v>
      </c>
      <c r="W3183" s="2">
        <v>117.9246417</v>
      </c>
      <c r="X3183" s="2" t="s">
        <v>4000</v>
      </c>
      <c r="Y3183" s="2">
        <v>9.3852411999999994</v>
      </c>
      <c r="Z3183" s="2">
        <v>48.9739</v>
      </c>
      <c r="AA3183" s="2">
        <v>8.58</v>
      </c>
      <c r="AB3183" s="2">
        <v>6.8810000000000002</v>
      </c>
      <c r="AC3183" s="2">
        <v>8.3935300000000002</v>
      </c>
      <c r="AD3183" s="4">
        <f t="shared" si="245"/>
        <v>0.42358186274663784</v>
      </c>
      <c r="AE3183" s="4">
        <f t="shared" si="246"/>
        <v>1.2350598498432543</v>
      </c>
      <c r="AF3183" s="4">
        <f t="shared" si="247"/>
        <v>1.89766402999227</v>
      </c>
      <c r="AG3183" s="4">
        <f t="shared" si="248"/>
        <v>110.82739527308745</v>
      </c>
      <c r="AH3183" s="4">
        <f t="shared" si="249"/>
        <v>6.6059373897096027E-2</v>
      </c>
    </row>
    <row r="3184" spans="1:34" x14ac:dyDescent="0.3">
      <c r="A3184" s="2" t="s">
        <v>4347</v>
      </c>
      <c r="B3184" s="2" t="s">
        <v>4346</v>
      </c>
      <c r="C3184" s="2" t="s">
        <v>226</v>
      </c>
      <c r="D3184" s="2">
        <v>2022</v>
      </c>
      <c r="E3184" s="2" t="s">
        <v>227</v>
      </c>
      <c r="F3184" s="2">
        <v>0</v>
      </c>
      <c r="G3184" s="2">
        <v>1.0376109</v>
      </c>
      <c r="H3184" s="2">
        <v>2.061E-2</v>
      </c>
      <c r="I3184" s="2">
        <v>1.4695436799999999</v>
      </c>
      <c r="J3184" s="2">
        <v>0.13110413000000001</v>
      </c>
      <c r="K3184" s="2">
        <v>2.8</v>
      </c>
      <c r="L3184" s="2">
        <v>8.8097899999999996E-3</v>
      </c>
      <c r="M3184" s="2">
        <v>0</v>
      </c>
      <c r="N3184" s="2">
        <v>1842.23</v>
      </c>
      <c r="O3184" s="2" t="s">
        <v>412</v>
      </c>
      <c r="P3184" s="2">
        <v>5908</v>
      </c>
      <c r="Q3184" s="2">
        <v>1.0310999999999999</v>
      </c>
      <c r="R3184" s="2">
        <v>1.0844</v>
      </c>
      <c r="S3184" s="2">
        <v>0.11</v>
      </c>
      <c r="T3184" s="2" t="s">
        <v>5</v>
      </c>
      <c r="U3184" s="2">
        <v>4.4450000000000003</v>
      </c>
      <c r="V3184" s="2" t="s">
        <v>4348</v>
      </c>
      <c r="W3184" s="2">
        <v>162.77669689999999</v>
      </c>
      <c r="X3184" s="2" t="s">
        <v>4349</v>
      </c>
      <c r="Y3184" s="2">
        <v>25.641065000000001</v>
      </c>
      <c r="Z3184" s="2">
        <v>82.343199999999996</v>
      </c>
      <c r="AA3184" s="2">
        <v>9.1820000000000004</v>
      </c>
      <c r="AB3184" s="2">
        <v>7.7759999999999998</v>
      </c>
      <c r="AC3184" s="2">
        <v>9.0337599999999991</v>
      </c>
      <c r="AD3184" s="4">
        <f t="shared" si="245"/>
        <v>0.88228832675577107</v>
      </c>
      <c r="AE3184" s="4">
        <f t="shared" si="246"/>
        <v>1.2965612345217181</v>
      </c>
      <c r="AF3184" s="4">
        <f t="shared" si="247"/>
        <v>1.3803453799409728</v>
      </c>
      <c r="AG3184" s="4">
        <f t="shared" si="248"/>
        <v>2735.8821548126684</v>
      </c>
      <c r="AH3184" s="4">
        <f t="shared" si="249"/>
        <v>3.2159985244906278E-2</v>
      </c>
    </row>
    <row r="3185" spans="1:34" x14ac:dyDescent="0.3">
      <c r="A3185" s="2" t="s">
        <v>4347</v>
      </c>
      <c r="B3185" s="2" t="s">
        <v>4350</v>
      </c>
      <c r="C3185" s="2" t="s">
        <v>226</v>
      </c>
      <c r="D3185" s="2">
        <v>2022</v>
      </c>
      <c r="E3185" s="2" t="s">
        <v>227</v>
      </c>
      <c r="F3185" s="2">
        <v>0</v>
      </c>
      <c r="G3185" s="2">
        <v>3.6451389000000001</v>
      </c>
      <c r="H3185" s="2">
        <v>4.7260000000000003E-2</v>
      </c>
      <c r="I3185" s="2">
        <v>3.11976057</v>
      </c>
      <c r="J3185" s="2">
        <v>0.27832688</v>
      </c>
      <c r="K3185" s="2">
        <v>18.399999999999999</v>
      </c>
      <c r="L3185" s="2">
        <v>5.7892869999999999E-2</v>
      </c>
      <c r="M3185" s="2">
        <v>0</v>
      </c>
      <c r="N3185" s="2">
        <v>1212.45</v>
      </c>
      <c r="O3185" s="2" t="s">
        <v>412</v>
      </c>
      <c r="P3185" s="2">
        <v>5908</v>
      </c>
      <c r="Q3185" s="2">
        <v>1.0310999999999999</v>
      </c>
      <c r="R3185" s="2">
        <v>1.0844</v>
      </c>
      <c r="S3185" s="2">
        <v>0.11</v>
      </c>
      <c r="T3185" s="2" t="s">
        <v>5</v>
      </c>
      <c r="U3185" s="2">
        <v>4.4450000000000003</v>
      </c>
      <c r="V3185" s="2" t="s">
        <v>4348</v>
      </c>
      <c r="W3185" s="2">
        <v>162.77669689999999</v>
      </c>
      <c r="X3185" s="2" t="s">
        <v>4349</v>
      </c>
      <c r="Y3185" s="2">
        <v>25.641065000000001</v>
      </c>
      <c r="Z3185" s="2">
        <v>82.343199999999996</v>
      </c>
      <c r="AA3185" s="2">
        <v>9.1820000000000004</v>
      </c>
      <c r="AB3185" s="2">
        <v>7.7759999999999998</v>
      </c>
      <c r="AC3185" s="2">
        <v>9.0337599999999991</v>
      </c>
      <c r="AD3185" s="4">
        <f t="shared" si="245"/>
        <v>0.60597405287872486</v>
      </c>
      <c r="AE3185" s="4">
        <f t="shared" si="246"/>
        <v>1.8904939566141408</v>
      </c>
      <c r="AF3185" s="4">
        <f t="shared" si="247"/>
        <v>2.428556876762018</v>
      </c>
      <c r="AG3185" s="4">
        <f t="shared" si="248"/>
        <v>520.31450810926367</v>
      </c>
      <c r="AH3185" s="4">
        <f t="shared" si="249"/>
        <v>6.9745527000468835E-2</v>
      </c>
    </row>
    <row r="3186" spans="1:34" x14ac:dyDescent="0.3">
      <c r="A3186" s="2" t="s">
        <v>1650</v>
      </c>
      <c r="B3186" s="2" t="s">
        <v>1649</v>
      </c>
      <c r="C3186" s="2" t="s">
        <v>226</v>
      </c>
      <c r="D3186" s="2">
        <v>2016</v>
      </c>
      <c r="E3186" s="2" t="s">
        <v>1556</v>
      </c>
      <c r="F3186" s="2">
        <v>0</v>
      </c>
      <c r="G3186" s="2">
        <v>2.5495551000000001</v>
      </c>
      <c r="H3186" s="2">
        <v>3.7269999999999998E-2</v>
      </c>
      <c r="I3186" s="2">
        <v>13.78707</v>
      </c>
      <c r="J3186" s="2">
        <v>1.23</v>
      </c>
      <c r="K3186" s="2">
        <v>378.85336000000001</v>
      </c>
      <c r="L3186" s="2">
        <v>1.1919999999999999</v>
      </c>
      <c r="M3186" s="2">
        <v>0.08</v>
      </c>
      <c r="N3186" s="2">
        <v>1429</v>
      </c>
      <c r="P3186" s="2">
        <v>5659</v>
      </c>
      <c r="Q3186" s="2">
        <v>1.022</v>
      </c>
      <c r="R3186" s="2">
        <v>1.0620000000000001</v>
      </c>
      <c r="S3186" s="2">
        <v>0.28999999999999998</v>
      </c>
      <c r="T3186" s="2" t="s">
        <v>5</v>
      </c>
      <c r="U3186" s="2">
        <v>4.4450000000000003</v>
      </c>
      <c r="V3186" s="2" t="s">
        <v>1651</v>
      </c>
      <c r="W3186" s="2">
        <v>294.63369440000002</v>
      </c>
      <c r="X3186" s="2" t="s">
        <v>1652</v>
      </c>
      <c r="Y3186" s="2">
        <v>-55.330269199999996</v>
      </c>
      <c r="Z3186" s="2">
        <v>248.46</v>
      </c>
      <c r="AA3186" s="2">
        <v>11.91</v>
      </c>
      <c r="AB3186" s="2">
        <v>10.287000000000001</v>
      </c>
      <c r="AC3186" s="2">
        <v>11.7082</v>
      </c>
      <c r="AD3186" s="4">
        <f t="shared" si="245"/>
        <v>0.14456235066761777</v>
      </c>
      <c r="AE3186" s="4">
        <f t="shared" si="246"/>
        <v>1.9930912480189933</v>
      </c>
      <c r="AF3186" s="4">
        <f t="shared" si="247"/>
        <v>5.2420309568739887</v>
      </c>
      <c r="AG3186" s="4">
        <f t="shared" si="248"/>
        <v>691.88136219863509</v>
      </c>
      <c r="AH3186" s="4">
        <f t="shared" si="249"/>
        <v>0.1386703037821449</v>
      </c>
    </row>
    <row r="3187" spans="1:34" x14ac:dyDescent="0.3">
      <c r="A3187" s="2" t="s">
        <v>9822</v>
      </c>
      <c r="B3187" s="2" t="s">
        <v>9821</v>
      </c>
      <c r="C3187" s="2" t="s">
        <v>226</v>
      </c>
      <c r="D3187" s="2">
        <v>2014</v>
      </c>
      <c r="E3187" s="2" t="s">
        <v>106</v>
      </c>
      <c r="F3187" s="2">
        <v>0</v>
      </c>
      <c r="G3187" s="2">
        <v>7.9305919999999999</v>
      </c>
      <c r="H3187" s="2">
        <v>0.08</v>
      </c>
      <c r="I3187" s="2">
        <v>3.2</v>
      </c>
      <c r="J3187" s="2">
        <v>0.28499999999999998</v>
      </c>
      <c r="K3187" s="2">
        <v>82.6</v>
      </c>
      <c r="L3187" s="2">
        <v>0.26</v>
      </c>
      <c r="M3187" s="2">
        <v>0</v>
      </c>
      <c r="N3187" s="2">
        <v>899</v>
      </c>
      <c r="P3187" s="2">
        <v>5679</v>
      </c>
      <c r="Q3187" s="2">
        <v>1.0349999999999999</v>
      </c>
      <c r="R3187" s="2">
        <v>1.0660000000000001</v>
      </c>
      <c r="S3187" s="2">
        <v>0.39</v>
      </c>
      <c r="T3187" s="2" t="s">
        <v>5</v>
      </c>
      <c r="U3187" s="2">
        <v>4.4450000000000003</v>
      </c>
      <c r="V3187" s="2" t="s">
        <v>9823</v>
      </c>
      <c r="W3187" s="2">
        <v>284.52119750000003</v>
      </c>
      <c r="X3187" s="2" t="s">
        <v>9824</v>
      </c>
      <c r="Y3187" s="2">
        <v>41.629656199999999</v>
      </c>
      <c r="Z3187" s="2">
        <v>738.65700000000004</v>
      </c>
      <c r="AA3187" s="2">
        <v>14.343999999999999</v>
      </c>
      <c r="AB3187" s="2">
        <v>12.677</v>
      </c>
      <c r="AC3187" s="2">
        <v>14.3469</v>
      </c>
      <c r="AD3187" s="4">
        <f t="shared" si="245"/>
        <v>2.5207519531249991</v>
      </c>
      <c r="AE3187" s="4">
        <f t="shared" si="246"/>
        <v>8.0664062499999982</v>
      </c>
      <c r="AF3187" s="4">
        <f t="shared" si="247"/>
        <v>5.0806003582253938</v>
      </c>
      <c r="AG3187" s="4">
        <f t="shared" si="248"/>
        <v>156.19892847957868</v>
      </c>
      <c r="AH3187" s="4">
        <f t="shared" si="249"/>
        <v>0.16944750894299254</v>
      </c>
    </row>
    <row r="3188" spans="1:34" x14ac:dyDescent="0.3">
      <c r="A3188" s="2" t="s">
        <v>9822</v>
      </c>
      <c r="B3188" s="2" t="s">
        <v>9825</v>
      </c>
      <c r="C3188" s="2" t="s">
        <v>226</v>
      </c>
      <c r="D3188" s="2">
        <v>2014</v>
      </c>
      <c r="E3188" s="2" t="s">
        <v>106</v>
      </c>
      <c r="F3188" s="2">
        <v>0</v>
      </c>
      <c r="G3188" s="2">
        <v>16.665863000000002</v>
      </c>
      <c r="H3188" s="2">
        <v>0.13100000000000001</v>
      </c>
      <c r="I3188" s="2">
        <v>2.86</v>
      </c>
      <c r="J3188" s="2">
        <v>0.255</v>
      </c>
      <c r="K3188" s="2">
        <v>8.5500000000000007</v>
      </c>
      <c r="L3188" s="2">
        <v>2.69E-2</v>
      </c>
      <c r="M3188" s="2">
        <v>0</v>
      </c>
      <c r="N3188" s="2">
        <v>702</v>
      </c>
      <c r="P3188" s="2">
        <v>5679</v>
      </c>
      <c r="Q3188" s="2">
        <v>1.0349999999999999</v>
      </c>
      <c r="R3188" s="2">
        <v>1.0660000000000001</v>
      </c>
      <c r="S3188" s="2">
        <v>0.39</v>
      </c>
      <c r="T3188" s="2" t="s">
        <v>5</v>
      </c>
      <c r="U3188" s="2">
        <v>4.4450000000000003</v>
      </c>
      <c r="V3188" s="2" t="s">
        <v>9823</v>
      </c>
      <c r="W3188" s="2">
        <v>284.52119750000003</v>
      </c>
      <c r="X3188" s="2" t="s">
        <v>9824</v>
      </c>
      <c r="Y3188" s="2">
        <v>41.629656199999999</v>
      </c>
      <c r="Z3188" s="2">
        <v>738.65700000000004</v>
      </c>
      <c r="AA3188" s="2">
        <v>14.343999999999999</v>
      </c>
      <c r="AB3188" s="2">
        <v>12.677</v>
      </c>
      <c r="AC3188" s="2">
        <v>14.3469</v>
      </c>
      <c r="AD3188" s="4">
        <f t="shared" si="245"/>
        <v>0.36548370207717862</v>
      </c>
      <c r="AE3188" s="4">
        <f t="shared" si="246"/>
        <v>1.0452833879407308</v>
      </c>
      <c r="AF3188" s="4">
        <f t="shared" si="247"/>
        <v>1.729020095172549</v>
      </c>
      <c r="AG3188" s="4">
        <f t="shared" si="248"/>
        <v>58.252615947165289</v>
      </c>
      <c r="AH3188" s="4">
        <f t="shared" si="249"/>
        <v>6.5257658177946015E-2</v>
      </c>
    </row>
    <row r="3189" spans="1:34" x14ac:dyDescent="0.3">
      <c r="A3189" s="2" t="s">
        <v>9040</v>
      </c>
      <c r="B3189" s="2" t="s">
        <v>9039</v>
      </c>
      <c r="C3189" s="2" t="s">
        <v>226</v>
      </c>
      <c r="D3189" s="2">
        <v>2014</v>
      </c>
      <c r="E3189" s="2" t="s">
        <v>106</v>
      </c>
      <c r="F3189" s="2">
        <v>0</v>
      </c>
      <c r="G3189" s="2">
        <v>18.870227</v>
      </c>
      <c r="H3189" s="2">
        <v>0.129</v>
      </c>
      <c r="I3189" s="2">
        <v>2.92</v>
      </c>
      <c r="J3189" s="2">
        <v>0.26100000000000001</v>
      </c>
      <c r="K3189" s="2">
        <v>8.85</v>
      </c>
      <c r="L3189" s="2">
        <v>2.7900000000000001E-2</v>
      </c>
      <c r="M3189" s="2">
        <v>0</v>
      </c>
      <c r="N3189" s="2">
        <v>621</v>
      </c>
      <c r="P3189" s="2">
        <v>5404</v>
      </c>
      <c r="Q3189" s="2">
        <v>0.89200000000000002</v>
      </c>
      <c r="R3189" s="2">
        <v>0.75600000000000001</v>
      </c>
      <c r="S3189" s="2">
        <v>-0.27</v>
      </c>
      <c r="T3189" s="2" t="s">
        <v>5</v>
      </c>
      <c r="U3189" s="2">
        <v>4.4459999999999997</v>
      </c>
      <c r="V3189" s="2" t="s">
        <v>9041</v>
      </c>
      <c r="W3189" s="2">
        <v>282.46050200000002</v>
      </c>
      <c r="X3189" s="2" t="s">
        <v>9042</v>
      </c>
      <c r="Y3189" s="2">
        <v>48.257029299999999</v>
      </c>
      <c r="Z3189" s="2">
        <v>459.36799999999999</v>
      </c>
      <c r="AA3189" s="2">
        <v>14.388</v>
      </c>
      <c r="AB3189" s="2">
        <v>12.417999999999999</v>
      </c>
      <c r="AC3189" s="2">
        <v>14.2493</v>
      </c>
      <c r="AD3189" s="4">
        <f t="shared" si="245"/>
        <v>0.35546325738977991</v>
      </c>
      <c r="AE3189" s="4">
        <f t="shared" si="246"/>
        <v>1.0379527115781573</v>
      </c>
      <c r="AF3189" s="4">
        <f t="shared" si="247"/>
        <v>1.7409255922664297</v>
      </c>
      <c r="AG3189" s="4">
        <f t="shared" si="248"/>
        <v>36.584868598488427</v>
      </c>
      <c r="AH3189" s="4">
        <f t="shared" si="249"/>
        <v>6.9860937527947392E-2</v>
      </c>
    </row>
    <row r="3190" spans="1:34" x14ac:dyDescent="0.3">
      <c r="A3190" s="2" t="s">
        <v>9040</v>
      </c>
      <c r="B3190" s="2" t="s">
        <v>9043</v>
      </c>
      <c r="C3190" s="2" t="s">
        <v>226</v>
      </c>
      <c r="D3190" s="2">
        <v>2014</v>
      </c>
      <c r="E3190" s="2" t="s">
        <v>106</v>
      </c>
      <c r="F3190" s="2">
        <v>0</v>
      </c>
      <c r="G3190" s="2">
        <v>46.902320000000003</v>
      </c>
      <c r="H3190" s="2">
        <v>0.23699999999999999</v>
      </c>
      <c r="I3190" s="2">
        <v>2.5299999999999998</v>
      </c>
      <c r="J3190" s="2">
        <v>0.22600000000000001</v>
      </c>
      <c r="K3190" s="2">
        <v>6.94</v>
      </c>
      <c r="L3190" s="2">
        <v>2.18E-2</v>
      </c>
      <c r="M3190" s="2">
        <v>0</v>
      </c>
      <c r="N3190" s="2">
        <v>458</v>
      </c>
      <c r="P3190" s="2">
        <v>5404</v>
      </c>
      <c r="Q3190" s="2">
        <v>0.89200000000000002</v>
      </c>
      <c r="R3190" s="2">
        <v>0.75600000000000001</v>
      </c>
      <c r="S3190" s="2">
        <v>-0.27</v>
      </c>
      <c r="T3190" s="2" t="s">
        <v>5</v>
      </c>
      <c r="U3190" s="2">
        <v>4.4459999999999997</v>
      </c>
      <c r="V3190" s="2" t="s">
        <v>9041</v>
      </c>
      <c r="W3190" s="2">
        <v>282.46050200000002</v>
      </c>
      <c r="X3190" s="2" t="s">
        <v>9042</v>
      </c>
      <c r="Y3190" s="2">
        <v>48.257029299999999</v>
      </c>
      <c r="Z3190" s="2">
        <v>459.36799999999999</v>
      </c>
      <c r="AA3190" s="2">
        <v>14.388</v>
      </c>
      <c r="AB3190" s="2">
        <v>12.417999999999999</v>
      </c>
      <c r="AC3190" s="2">
        <v>14.2493</v>
      </c>
      <c r="AD3190" s="4">
        <f t="shared" si="245"/>
        <v>0.42854645502235156</v>
      </c>
      <c r="AE3190" s="4">
        <f t="shared" si="246"/>
        <v>1.0842225312065492</v>
      </c>
      <c r="AF3190" s="4">
        <f t="shared" si="247"/>
        <v>1.6562255293143411</v>
      </c>
      <c r="AG3190" s="4">
        <f t="shared" si="248"/>
        <v>10.838875506906763</v>
      </c>
      <c r="AH3190" s="4">
        <f t="shared" si="249"/>
        <v>7.7390336611038224E-2</v>
      </c>
    </row>
    <row r="3191" spans="1:34" x14ac:dyDescent="0.3">
      <c r="A3191" s="2" t="s">
        <v>11169</v>
      </c>
      <c r="B3191" s="2" t="s">
        <v>11168</v>
      </c>
      <c r="C3191" s="2" t="s">
        <v>226</v>
      </c>
      <c r="D3191" s="2">
        <v>2011</v>
      </c>
      <c r="E3191" s="2" t="s">
        <v>106</v>
      </c>
      <c r="F3191" s="2">
        <v>0</v>
      </c>
      <c r="G3191" s="2">
        <v>3.6961048999999999</v>
      </c>
      <c r="H3191" s="2">
        <v>4.5650000000000003E-2</v>
      </c>
      <c r="I3191" s="2">
        <v>1.7729999999999999</v>
      </c>
      <c r="J3191" s="2">
        <v>0.15817674000000001</v>
      </c>
      <c r="K3191" s="2">
        <v>9.6999999999999993</v>
      </c>
      <c r="L3191" s="2">
        <v>3.0519609999999999E-2</v>
      </c>
      <c r="M3191" s="2">
        <v>8.3000000000000004E-2</v>
      </c>
      <c r="N3191" s="2">
        <v>1187</v>
      </c>
      <c r="P3191" s="2">
        <v>5495</v>
      </c>
      <c r="Q3191" s="2">
        <v>0.91639999999999999</v>
      </c>
      <c r="R3191" s="2">
        <v>0.92900000000000005</v>
      </c>
      <c r="S3191" s="2">
        <v>7.0000000000000007E-2</v>
      </c>
      <c r="T3191" s="2" t="s">
        <v>5</v>
      </c>
      <c r="U3191" s="2">
        <v>4.4459999999999997</v>
      </c>
      <c r="V3191" s="2" t="s">
        <v>11170</v>
      </c>
      <c r="W3191" s="2">
        <v>287.69799130000001</v>
      </c>
      <c r="X3191" s="2" t="s">
        <v>11171</v>
      </c>
      <c r="Y3191" s="2">
        <v>42.338578200000001</v>
      </c>
      <c r="Z3191" s="2">
        <v>282.56299999999999</v>
      </c>
      <c r="AA3191" s="2">
        <v>12.61</v>
      </c>
      <c r="AB3191" s="2">
        <v>10.871</v>
      </c>
      <c r="AC3191" s="2">
        <v>12.4535</v>
      </c>
      <c r="AD3191" s="4">
        <f t="shared" si="245"/>
        <v>1.7403857851126006</v>
      </c>
      <c r="AE3191" s="4">
        <f t="shared" si="246"/>
        <v>3.0857039970046407</v>
      </c>
      <c r="AF3191" s="4">
        <f t="shared" si="247"/>
        <v>2.3390068804279367</v>
      </c>
      <c r="AG3191" s="4">
        <f t="shared" si="248"/>
        <v>329.64708088423953</v>
      </c>
      <c r="AH3191" s="4">
        <f t="shared" si="249"/>
        <v>6.7890051771058654E-2</v>
      </c>
    </row>
    <row r="3192" spans="1:34" x14ac:dyDescent="0.3">
      <c r="A3192" s="2" t="s">
        <v>11169</v>
      </c>
      <c r="B3192" s="2" t="s">
        <v>11174</v>
      </c>
      <c r="C3192" s="2" t="s">
        <v>226</v>
      </c>
      <c r="D3192" s="2">
        <v>2011</v>
      </c>
      <c r="E3192" s="2" t="s">
        <v>106</v>
      </c>
      <c r="F3192" s="2">
        <v>0</v>
      </c>
      <c r="G3192" s="2">
        <v>6.0984882000000002</v>
      </c>
      <c r="H3192" s="2">
        <v>6.3700000000000007E-2</v>
      </c>
      <c r="I3192" s="2">
        <v>0.82099999999999995</v>
      </c>
      <c r="J3192" s="2">
        <v>7.3244840000000005E-2</v>
      </c>
      <c r="K3192" s="2">
        <v>0.76</v>
      </c>
      <c r="L3192" s="2">
        <v>2.3912299999999998E-3</v>
      </c>
      <c r="M3192" s="2">
        <v>9.1999999999999998E-2</v>
      </c>
      <c r="N3192" s="2">
        <v>1004</v>
      </c>
      <c r="P3192" s="2">
        <v>5495</v>
      </c>
      <c r="Q3192" s="2">
        <v>0.91639999999999999</v>
      </c>
      <c r="R3192" s="2">
        <v>0.92900000000000005</v>
      </c>
      <c r="S3192" s="2">
        <v>7.0000000000000007E-2</v>
      </c>
      <c r="T3192" s="2" t="s">
        <v>5</v>
      </c>
      <c r="U3192" s="2">
        <v>4.4459999999999997</v>
      </c>
      <c r="V3192" s="2" t="s">
        <v>11170</v>
      </c>
      <c r="W3192" s="2">
        <v>287.69799130000001</v>
      </c>
      <c r="X3192" s="2" t="s">
        <v>11171</v>
      </c>
      <c r="Y3192" s="2">
        <v>42.338578200000001</v>
      </c>
      <c r="Z3192" s="2">
        <v>282.56299999999999</v>
      </c>
      <c r="AA3192" s="2">
        <v>12.61</v>
      </c>
      <c r="AB3192" s="2">
        <v>10.871</v>
      </c>
      <c r="AC3192" s="2">
        <v>12.4535</v>
      </c>
      <c r="AD3192" s="4">
        <f t="shared" si="245"/>
        <v>1.3733591360288753</v>
      </c>
      <c r="AE3192" s="4">
        <f t="shared" si="246"/>
        <v>1.1275278506797066</v>
      </c>
      <c r="AF3192" s="4">
        <f t="shared" si="247"/>
        <v>0.96213323682743601</v>
      </c>
      <c r="AG3192" s="4">
        <f t="shared" si="248"/>
        <v>169.29804122887322</v>
      </c>
      <c r="AH3192" s="4">
        <f t="shared" si="249"/>
        <v>3.036465570599254E-2</v>
      </c>
    </row>
    <row r="3193" spans="1:34" x14ac:dyDescent="0.3">
      <c r="A3193" s="2" t="s">
        <v>11169</v>
      </c>
      <c r="B3193" s="2" t="s">
        <v>11172</v>
      </c>
      <c r="C3193" s="2" t="s">
        <v>226</v>
      </c>
      <c r="D3193" s="2">
        <v>2011</v>
      </c>
      <c r="E3193" s="2" t="s">
        <v>106</v>
      </c>
      <c r="F3193" s="2">
        <v>0</v>
      </c>
      <c r="G3193" s="2">
        <v>10.8540774</v>
      </c>
      <c r="H3193" s="2">
        <v>9.3600000000000003E-2</v>
      </c>
      <c r="I3193" s="2">
        <v>2.8940000000000001</v>
      </c>
      <c r="J3193" s="2">
        <v>0.25818583000000001</v>
      </c>
      <c r="K3193" s="2">
        <v>11.1</v>
      </c>
      <c r="L3193" s="2">
        <v>3.4924509999999999E-2</v>
      </c>
      <c r="M3193" s="2">
        <v>7.5999999999999998E-2</v>
      </c>
      <c r="N3193" s="2">
        <v>828</v>
      </c>
      <c r="P3193" s="2">
        <v>5495</v>
      </c>
      <c r="Q3193" s="2">
        <v>0.91639999999999999</v>
      </c>
      <c r="R3193" s="2">
        <v>0.92900000000000005</v>
      </c>
      <c r="S3193" s="2">
        <v>7.0000000000000007E-2</v>
      </c>
      <c r="T3193" s="2" t="s">
        <v>5</v>
      </c>
      <c r="U3193" s="2">
        <v>4.4459999999999997</v>
      </c>
      <c r="V3193" s="2" t="s">
        <v>11170</v>
      </c>
      <c r="W3193" s="2">
        <v>287.69799130000001</v>
      </c>
      <c r="X3193" s="2" t="s">
        <v>11171</v>
      </c>
      <c r="Y3193" s="2">
        <v>42.338578200000001</v>
      </c>
      <c r="Z3193" s="2">
        <v>282.56299999999999</v>
      </c>
      <c r="AA3193" s="2">
        <v>12.61</v>
      </c>
      <c r="AB3193" s="2">
        <v>10.871</v>
      </c>
      <c r="AC3193" s="2">
        <v>12.4535</v>
      </c>
      <c r="AD3193" s="4">
        <f t="shared" si="245"/>
        <v>0.45795984366023934</v>
      </c>
      <c r="AE3193" s="4">
        <f t="shared" si="246"/>
        <v>1.3253357875527327</v>
      </c>
      <c r="AF3193" s="4">
        <f t="shared" si="247"/>
        <v>1.9584488170941841</v>
      </c>
      <c r="AG3193" s="4">
        <f t="shared" si="248"/>
        <v>78.411380592308006</v>
      </c>
      <c r="AH3193" s="4">
        <f t="shared" si="249"/>
        <v>6.8060801259527487E-2</v>
      </c>
    </row>
    <row r="3194" spans="1:34" x14ac:dyDescent="0.3">
      <c r="A3194" s="2" t="s">
        <v>11169</v>
      </c>
      <c r="B3194" s="2" t="s">
        <v>11175</v>
      </c>
      <c r="C3194" s="2" t="s">
        <v>226</v>
      </c>
      <c r="D3194" s="2">
        <v>2011</v>
      </c>
      <c r="E3194" s="2" t="s">
        <v>106</v>
      </c>
      <c r="F3194" s="2">
        <v>0</v>
      </c>
      <c r="G3194" s="2">
        <v>19.578327999999999</v>
      </c>
      <c r="H3194" s="2">
        <v>0.13869999999999999</v>
      </c>
      <c r="I3194" s="2">
        <v>0.95199999999999996</v>
      </c>
      <c r="J3194" s="2">
        <v>8.4931900000000005E-2</v>
      </c>
      <c r="K3194" s="2">
        <v>1.4</v>
      </c>
      <c r="L3194" s="2">
        <v>4.4048899999999998E-3</v>
      </c>
      <c r="M3194" s="2">
        <v>9.4E-2</v>
      </c>
      <c r="N3194" s="2">
        <v>681</v>
      </c>
      <c r="P3194" s="2">
        <v>5495</v>
      </c>
      <c r="Q3194" s="2">
        <v>0.91639999999999999</v>
      </c>
      <c r="R3194" s="2">
        <v>0.92900000000000005</v>
      </c>
      <c r="S3194" s="2">
        <v>7.0000000000000007E-2</v>
      </c>
      <c r="T3194" s="2" t="s">
        <v>5</v>
      </c>
      <c r="U3194" s="2">
        <v>4.4459999999999997</v>
      </c>
      <c r="V3194" s="2" t="s">
        <v>11170</v>
      </c>
      <c r="W3194" s="2">
        <v>287.69799130000001</v>
      </c>
      <c r="X3194" s="2" t="s">
        <v>11171</v>
      </c>
      <c r="Y3194" s="2">
        <v>42.338578200000001</v>
      </c>
      <c r="Z3194" s="2">
        <v>282.56299999999999</v>
      </c>
      <c r="AA3194" s="2">
        <v>12.61</v>
      </c>
      <c r="AB3194" s="2">
        <v>10.871</v>
      </c>
      <c r="AC3194" s="2">
        <v>12.4535</v>
      </c>
      <c r="AD3194" s="4">
        <f t="shared" si="245"/>
        <v>1.6226213668858549</v>
      </c>
      <c r="AE3194" s="4">
        <f t="shared" si="246"/>
        <v>1.5447355412753339</v>
      </c>
      <c r="AF3194" s="4">
        <f t="shared" si="247"/>
        <v>1.2126781251816647</v>
      </c>
      <c r="AG3194" s="4">
        <f t="shared" si="248"/>
        <v>35.709015423056869</v>
      </c>
      <c r="AH3194" s="4">
        <f t="shared" si="249"/>
        <v>4.6469926726927881E-2</v>
      </c>
    </row>
    <row r="3195" spans="1:34" x14ac:dyDescent="0.3">
      <c r="A3195" s="2" t="s">
        <v>11169</v>
      </c>
      <c r="B3195" s="2" t="s">
        <v>11173</v>
      </c>
      <c r="C3195" s="2" t="s">
        <v>226</v>
      </c>
      <c r="D3195" s="2">
        <v>2011</v>
      </c>
      <c r="E3195" s="2" t="s">
        <v>106</v>
      </c>
      <c r="F3195" s="2">
        <v>0</v>
      </c>
      <c r="G3195" s="2">
        <v>77.611455000000007</v>
      </c>
      <c r="H3195" s="2">
        <v>0.34739999999999999</v>
      </c>
      <c r="I3195" s="2">
        <v>2.6059999999999999</v>
      </c>
      <c r="J3195" s="2">
        <v>0.23249215000000001</v>
      </c>
      <c r="K3195" s="2">
        <v>13.4</v>
      </c>
      <c r="L3195" s="2">
        <v>4.2161110000000002E-2</v>
      </c>
      <c r="M3195" s="2">
        <v>8.2000000000000003E-2</v>
      </c>
      <c r="N3195" s="2">
        <v>430</v>
      </c>
      <c r="P3195" s="2">
        <v>5495</v>
      </c>
      <c r="Q3195" s="2">
        <v>0.91639999999999999</v>
      </c>
      <c r="R3195" s="2">
        <v>0.92900000000000005</v>
      </c>
      <c r="S3195" s="2">
        <v>7.0000000000000007E-2</v>
      </c>
      <c r="T3195" s="2" t="s">
        <v>5</v>
      </c>
      <c r="U3195" s="2">
        <v>4.4459999999999997</v>
      </c>
      <c r="V3195" s="2" t="s">
        <v>11170</v>
      </c>
      <c r="W3195" s="2">
        <v>287.69799130000001</v>
      </c>
      <c r="X3195" s="2" t="s">
        <v>11171</v>
      </c>
      <c r="Y3195" s="2">
        <v>42.338578200000001</v>
      </c>
      <c r="Z3195" s="2">
        <v>282.56299999999999</v>
      </c>
      <c r="AA3195" s="2">
        <v>12.61</v>
      </c>
      <c r="AB3195" s="2">
        <v>10.871</v>
      </c>
      <c r="AC3195" s="2">
        <v>12.4535</v>
      </c>
      <c r="AD3195" s="4">
        <f t="shared" si="245"/>
        <v>0.75714936810436029</v>
      </c>
      <c r="AE3195" s="4">
        <f t="shared" si="246"/>
        <v>1.9731312532799627</v>
      </c>
      <c r="AF3195" s="4">
        <f t="shared" si="247"/>
        <v>2.2675934481400284</v>
      </c>
      <c r="AG3195" s="4">
        <f t="shared" si="248"/>
        <v>5.6920822873527044</v>
      </c>
      <c r="AH3195" s="4">
        <f t="shared" si="249"/>
        <v>0.10935306639661833</v>
      </c>
    </row>
    <row r="3196" spans="1:34" x14ac:dyDescent="0.3">
      <c r="A3196" s="2" t="s">
        <v>10464</v>
      </c>
      <c r="B3196" s="2" t="s">
        <v>10463</v>
      </c>
      <c r="C3196" s="2" t="s">
        <v>226</v>
      </c>
      <c r="D3196" s="2">
        <v>2021</v>
      </c>
      <c r="E3196" s="2" t="s">
        <v>106</v>
      </c>
      <c r="F3196" s="2">
        <v>0</v>
      </c>
      <c r="G3196" s="2">
        <v>25.885999680000001</v>
      </c>
      <c r="H3196" s="2">
        <v>0.16059999999999999</v>
      </c>
      <c r="I3196" s="2">
        <v>1.4891255699999999</v>
      </c>
      <c r="J3196" s="2">
        <v>0.13285110999999999</v>
      </c>
      <c r="K3196" s="2">
        <v>2.82</v>
      </c>
      <c r="L3196" s="2">
        <v>8.8800000000000007E-3</v>
      </c>
      <c r="M3196" s="2">
        <v>0</v>
      </c>
      <c r="N3196" s="2">
        <v>542</v>
      </c>
      <c r="P3196" s="2">
        <v>5190</v>
      </c>
      <c r="Q3196" s="2">
        <v>0.89900000000000002</v>
      </c>
      <c r="R3196" s="2">
        <v>0.82299999999999995</v>
      </c>
      <c r="S3196" s="2">
        <v>0.12</v>
      </c>
      <c r="T3196" s="2" t="s">
        <v>5</v>
      </c>
      <c r="U3196" s="2">
        <v>4.4459999999999997</v>
      </c>
      <c r="V3196" s="2" t="s">
        <v>10465</v>
      </c>
      <c r="W3196" s="2">
        <v>287.70690309999998</v>
      </c>
      <c r="X3196" s="2" t="s">
        <v>10466</v>
      </c>
      <c r="Y3196" s="2">
        <v>40.685216099999998</v>
      </c>
      <c r="Z3196" s="2">
        <v>631.70000000000005</v>
      </c>
      <c r="AA3196" s="2">
        <v>14.855</v>
      </c>
      <c r="AB3196" s="2">
        <v>12.744999999999999</v>
      </c>
      <c r="AC3196" s="2">
        <v>14.5268</v>
      </c>
      <c r="AD3196" s="4">
        <f t="shared" si="245"/>
        <v>0.85399464065978481</v>
      </c>
      <c r="AE3196" s="4">
        <f t="shared" si="246"/>
        <v>1.2717052560494471</v>
      </c>
      <c r="AF3196" s="4">
        <f t="shared" si="247"/>
        <v>1.3761281968939625</v>
      </c>
      <c r="AG3196" s="4">
        <f t="shared" si="248"/>
        <v>20.397999788362725</v>
      </c>
      <c r="AH3196" s="4">
        <f t="shared" si="249"/>
        <v>5.9109767399346522E-2</v>
      </c>
    </row>
    <row r="3197" spans="1:34" x14ac:dyDescent="0.3">
      <c r="A3197" s="2" t="s">
        <v>9818</v>
      </c>
      <c r="B3197" s="2" t="s">
        <v>9817</v>
      </c>
      <c r="C3197" s="2" t="s">
        <v>226</v>
      </c>
      <c r="D3197" s="2">
        <v>2011</v>
      </c>
      <c r="E3197" s="2" t="s">
        <v>106</v>
      </c>
      <c r="F3197" s="2">
        <v>0</v>
      </c>
      <c r="G3197" s="2">
        <v>1.4857108000000001</v>
      </c>
      <c r="H3197" s="2">
        <v>2.5909999999999999E-2</v>
      </c>
      <c r="I3197" s="2">
        <v>14.68</v>
      </c>
      <c r="J3197" s="2">
        <v>1.31</v>
      </c>
      <c r="K3197" s="2">
        <v>778.65</v>
      </c>
      <c r="L3197" s="2">
        <v>2.4500000000000002</v>
      </c>
      <c r="M3197" s="2">
        <v>1.0999999999999999E-2</v>
      </c>
      <c r="N3197" s="2">
        <v>1570</v>
      </c>
      <c r="O3197" s="2" t="s">
        <v>444</v>
      </c>
      <c r="P3197" s="2">
        <v>5781</v>
      </c>
      <c r="Q3197" s="2">
        <v>1.01034</v>
      </c>
      <c r="R3197" s="2">
        <v>1.04</v>
      </c>
      <c r="S3197" s="2">
        <v>0.26</v>
      </c>
      <c r="T3197" s="2" t="s">
        <v>129</v>
      </c>
      <c r="U3197" s="2">
        <v>4.4461599999999999</v>
      </c>
      <c r="V3197" s="2" t="s">
        <v>9819</v>
      </c>
      <c r="W3197" s="2">
        <v>298.39524369999998</v>
      </c>
      <c r="X3197" s="2" t="s">
        <v>9820</v>
      </c>
      <c r="Y3197" s="2">
        <v>47.814986500000003</v>
      </c>
      <c r="Z3197" s="2">
        <v>720.75300000000004</v>
      </c>
      <c r="AA3197" s="2">
        <v>14.314</v>
      </c>
      <c r="AB3197" s="2">
        <v>12.585000000000001</v>
      </c>
      <c r="AC3197" s="2">
        <v>14.1311</v>
      </c>
      <c r="AD3197" s="4">
        <f t="shared" si="245"/>
        <v>0.24612975601902806</v>
      </c>
      <c r="AE3197" s="4">
        <f t="shared" si="246"/>
        <v>3.6131848183593314</v>
      </c>
      <c r="AF3197" s="4">
        <f t="shared" si="247"/>
        <v>7.2829632110504985</v>
      </c>
      <c r="AG3197" s="4">
        <f t="shared" si="248"/>
        <v>1523.7088714679644</v>
      </c>
      <c r="AH3197" s="4">
        <f t="shared" si="249"/>
        <v>0.18380541000596737</v>
      </c>
    </row>
    <row r="3198" spans="1:34" x14ac:dyDescent="0.3">
      <c r="A3198" s="2" t="s">
        <v>10740</v>
      </c>
      <c r="B3198" s="2" t="s">
        <v>10739</v>
      </c>
      <c r="C3198" s="2" t="s">
        <v>226</v>
      </c>
      <c r="D3198" s="2">
        <v>2021</v>
      </c>
      <c r="E3198" s="2" t="s">
        <v>106</v>
      </c>
      <c r="F3198" s="2">
        <v>0</v>
      </c>
      <c r="G3198" s="2">
        <v>2.9862298969999999</v>
      </c>
      <c r="H3198" s="2">
        <v>4.2000000000000003E-2</v>
      </c>
      <c r="I3198" s="2">
        <v>1.62314676</v>
      </c>
      <c r="J3198" s="2">
        <v>0.14480770000000001</v>
      </c>
      <c r="K3198" s="2">
        <v>3.27</v>
      </c>
      <c r="L3198" s="2">
        <v>1.03E-2</v>
      </c>
      <c r="M3198" s="2">
        <v>0</v>
      </c>
      <c r="N3198" s="2">
        <v>1356</v>
      </c>
      <c r="P3198" s="2">
        <v>6173</v>
      </c>
      <c r="Q3198" s="2">
        <v>1.0409999999999999</v>
      </c>
      <c r="R3198" s="2">
        <v>1.1040000000000001</v>
      </c>
      <c r="S3198" s="2">
        <v>-0.04</v>
      </c>
      <c r="T3198" s="2" t="s">
        <v>5</v>
      </c>
      <c r="U3198" s="2">
        <v>4.4470000000000001</v>
      </c>
      <c r="V3198" s="2" t="s">
        <v>10741</v>
      </c>
      <c r="W3198" s="2">
        <v>291.88632059999998</v>
      </c>
      <c r="X3198" s="2" t="s">
        <v>10742</v>
      </c>
      <c r="Y3198" s="2">
        <v>44.479031900000003</v>
      </c>
      <c r="Z3198" s="2">
        <v>1540.43</v>
      </c>
      <c r="AA3198" s="2">
        <v>15.502000000000001</v>
      </c>
      <c r="AB3198" s="2">
        <v>13.815</v>
      </c>
      <c r="AC3198" s="2">
        <v>15.281599999999999</v>
      </c>
      <c r="AD3198" s="4">
        <f t="shared" si="245"/>
        <v>0.76467058645068831</v>
      </c>
      <c r="AE3198" s="4">
        <f t="shared" si="246"/>
        <v>1.2411725848647348</v>
      </c>
      <c r="AF3198" s="4">
        <f t="shared" si="247"/>
        <v>1.4193679085156248</v>
      </c>
      <c r="AG3198" s="4">
        <f t="shared" si="248"/>
        <v>800.34610561950899</v>
      </c>
      <c r="AH3198" s="4">
        <f t="shared" si="249"/>
        <v>3.8544741459656397E-2</v>
      </c>
    </row>
    <row r="3199" spans="1:34" x14ac:dyDescent="0.3">
      <c r="A3199" s="2" t="s">
        <v>14835</v>
      </c>
      <c r="B3199" s="2" t="s">
        <v>14838</v>
      </c>
      <c r="C3199" s="2" t="s">
        <v>226</v>
      </c>
      <c r="D3199" s="2">
        <v>2023</v>
      </c>
      <c r="E3199" s="2" t="s">
        <v>106</v>
      </c>
      <c r="F3199" s="2">
        <v>0</v>
      </c>
      <c r="G3199" s="2">
        <v>20.997579680000001</v>
      </c>
      <c r="H3199" s="2">
        <v>0.1394</v>
      </c>
      <c r="I3199" s="2">
        <v>2.97</v>
      </c>
      <c r="J3199" s="2">
        <v>0.26496610999999998</v>
      </c>
      <c r="K3199" s="2">
        <v>9.11</v>
      </c>
      <c r="L3199" s="2">
        <v>2.87E-2</v>
      </c>
      <c r="M3199" s="2">
        <v>0</v>
      </c>
      <c r="N3199" s="2">
        <v>582</v>
      </c>
      <c r="P3199" s="2">
        <v>5211</v>
      </c>
      <c r="Q3199" s="2">
        <v>0.89500000000000002</v>
      </c>
      <c r="R3199" s="2">
        <v>0.81699999999999995</v>
      </c>
      <c r="S3199" s="2">
        <v>0.08</v>
      </c>
      <c r="T3199" s="2" t="s">
        <v>5</v>
      </c>
      <c r="U3199" s="2">
        <v>4.4470000000000001</v>
      </c>
      <c r="V3199" s="2" t="s">
        <v>14836</v>
      </c>
      <c r="W3199" s="2">
        <v>298.60791280000001</v>
      </c>
      <c r="X3199" s="2" t="s">
        <v>14837</v>
      </c>
      <c r="Y3199" s="2">
        <v>46.453659999999999</v>
      </c>
      <c r="Z3199" s="2">
        <v>486.10500000000002</v>
      </c>
      <c r="AA3199" s="2">
        <v>14.718</v>
      </c>
      <c r="AB3199" s="2">
        <v>12.519</v>
      </c>
      <c r="AC3199" s="2">
        <v>14.5084</v>
      </c>
      <c r="AD3199" s="4">
        <f t="shared" si="245"/>
        <v>0.34773549947738508</v>
      </c>
      <c r="AE3199" s="4">
        <f t="shared" si="246"/>
        <v>1.0327744334478339</v>
      </c>
      <c r="AF3199" s="4">
        <f t="shared" si="247"/>
        <v>1.751382330429329</v>
      </c>
      <c r="AG3199" s="4">
        <f t="shared" si="248"/>
        <v>27.270598271407472</v>
      </c>
      <c r="AH3199" s="4">
        <f t="shared" si="249"/>
        <v>7.2597133265138419E-2</v>
      </c>
    </row>
    <row r="3200" spans="1:34" x14ac:dyDescent="0.3">
      <c r="A3200" s="2" t="s">
        <v>10359</v>
      </c>
      <c r="B3200" s="2" t="s">
        <v>10358</v>
      </c>
      <c r="C3200" s="2" t="s">
        <v>226</v>
      </c>
      <c r="D3200" s="2">
        <v>2021</v>
      </c>
      <c r="E3200" s="2" t="s">
        <v>106</v>
      </c>
      <c r="F3200" s="2">
        <v>0</v>
      </c>
      <c r="G3200" s="2">
        <v>16.486900330000001</v>
      </c>
      <c r="H3200" s="2">
        <v>0.13370000000000001</v>
      </c>
      <c r="I3200" s="2">
        <v>3.9035125599999998</v>
      </c>
      <c r="J3200" s="2">
        <v>0.34824865999999999</v>
      </c>
      <c r="K3200" s="2">
        <v>14.5</v>
      </c>
      <c r="L3200" s="2">
        <v>4.5600000000000002E-2</v>
      </c>
      <c r="M3200" s="2">
        <v>0</v>
      </c>
      <c r="N3200" s="2">
        <v>760</v>
      </c>
      <c r="P3200" s="2">
        <v>6090</v>
      </c>
      <c r="Q3200" s="2">
        <v>1.071</v>
      </c>
      <c r="R3200" s="2">
        <v>1.173</v>
      </c>
      <c r="S3200" s="2">
        <v>0.21</v>
      </c>
      <c r="T3200" s="2" t="s">
        <v>5</v>
      </c>
      <c r="U3200" s="2">
        <v>4.4470000000000001</v>
      </c>
      <c r="V3200" s="2" t="s">
        <v>10360</v>
      </c>
      <c r="W3200" s="2">
        <v>296.56003070000003</v>
      </c>
      <c r="X3200" s="2" t="s">
        <v>10361</v>
      </c>
      <c r="Y3200" s="2">
        <v>46.857464399999998</v>
      </c>
      <c r="Z3200" s="2">
        <v>1363.19</v>
      </c>
      <c r="AA3200" s="2">
        <v>15.489000000000001</v>
      </c>
      <c r="AB3200" s="2">
        <v>13.842000000000001</v>
      </c>
      <c r="AC3200" s="2">
        <v>15.3187</v>
      </c>
      <c r="AD3200" s="4">
        <f t="shared" si="245"/>
        <v>0.24378178851955806</v>
      </c>
      <c r="AE3200" s="4">
        <f t="shared" si="246"/>
        <v>0.95160527338535861</v>
      </c>
      <c r="AF3200" s="4">
        <f t="shared" si="247"/>
        <v>1.9273305727928411</v>
      </c>
      <c r="AG3200" s="4">
        <f t="shared" si="248"/>
        <v>79.19087609715416</v>
      </c>
      <c r="AH3200" s="4">
        <f t="shared" si="249"/>
        <v>6.9911627833606563E-2</v>
      </c>
    </row>
    <row r="3201" spans="1:34" x14ac:dyDescent="0.3">
      <c r="A3201" s="2" t="s">
        <v>12675</v>
      </c>
      <c r="B3201" s="2" t="s">
        <v>12674</v>
      </c>
      <c r="C3201" s="2" t="s">
        <v>226</v>
      </c>
      <c r="D3201" s="2">
        <v>2012</v>
      </c>
      <c r="E3201" s="2" t="s">
        <v>106</v>
      </c>
      <c r="F3201" s="2">
        <v>0</v>
      </c>
      <c r="G3201" s="2">
        <v>33.60134</v>
      </c>
      <c r="H3201" s="2">
        <v>0.1968</v>
      </c>
      <c r="I3201" s="2">
        <v>9.0570000000000004</v>
      </c>
      <c r="J3201" s="2">
        <v>0.80800000000000005</v>
      </c>
      <c r="K3201" s="2">
        <v>1907</v>
      </c>
      <c r="L3201" s="2">
        <v>6</v>
      </c>
      <c r="M3201" s="2">
        <v>0.01</v>
      </c>
      <c r="N3201" s="2">
        <v>543</v>
      </c>
      <c r="P3201" s="2">
        <v>5155</v>
      </c>
      <c r="Q3201" s="2">
        <v>0.93799999999999994</v>
      </c>
      <c r="R3201" s="2">
        <v>0.90200000000000002</v>
      </c>
      <c r="S3201" s="2">
        <v>0.41</v>
      </c>
      <c r="T3201" s="2" t="s">
        <v>129</v>
      </c>
      <c r="U3201" s="2">
        <v>4.4470000000000001</v>
      </c>
      <c r="V3201" s="2" t="s">
        <v>12676</v>
      </c>
      <c r="W3201" s="2">
        <v>289.26873879999999</v>
      </c>
      <c r="X3201" s="2" t="s">
        <v>12677</v>
      </c>
      <c r="Y3201" s="2">
        <v>42.6041819</v>
      </c>
      <c r="Z3201" s="2">
        <v>777.06</v>
      </c>
      <c r="AA3201" s="2">
        <v>15.311999999999999</v>
      </c>
      <c r="AB3201" s="2">
        <v>13.347</v>
      </c>
      <c r="AC3201" s="2">
        <v>15.254799999999999</v>
      </c>
      <c r="AD3201" s="4">
        <f t="shared" si="245"/>
        <v>2.5668328566049485</v>
      </c>
      <c r="AE3201" s="4">
        <f t="shared" si="246"/>
        <v>23.247805182271019</v>
      </c>
      <c r="AF3201" s="4">
        <f t="shared" si="247"/>
        <v>14.510526232216</v>
      </c>
      <c r="AG3201" s="4">
        <f t="shared" si="248"/>
        <v>14.3932880527999</v>
      </c>
      <c r="AH3201" s="4">
        <f t="shared" si="249"/>
        <v>0.6227062832245005</v>
      </c>
    </row>
    <row r="3202" spans="1:34" x14ac:dyDescent="0.3">
      <c r="A3202" s="2" t="s">
        <v>15271</v>
      </c>
      <c r="B3202" s="2" t="s">
        <v>15270</v>
      </c>
      <c r="C3202" s="2" t="s">
        <v>226</v>
      </c>
      <c r="D3202" s="2">
        <v>2018</v>
      </c>
      <c r="E3202" s="2" t="s">
        <v>15198</v>
      </c>
      <c r="F3202" s="2">
        <v>0</v>
      </c>
      <c r="G3202" s="2">
        <v>1.6753728000000001</v>
      </c>
      <c r="H3202" s="2">
        <v>2.3E-2</v>
      </c>
      <c r="I3202" s="2">
        <v>16.589320000000001</v>
      </c>
      <c r="J3202" s="2">
        <v>1.48</v>
      </c>
      <c r="K3202" s="2">
        <v>756.43539999999996</v>
      </c>
      <c r="L3202" s="2">
        <v>2.38</v>
      </c>
      <c r="N3202" s="2">
        <v>1434.44</v>
      </c>
      <c r="O3202" s="2" t="s">
        <v>594</v>
      </c>
      <c r="P3202" s="2">
        <v>5600</v>
      </c>
      <c r="Q3202" s="2">
        <v>0.93</v>
      </c>
      <c r="R3202" s="2">
        <v>1.0169999999999999</v>
      </c>
      <c r="S3202" s="2">
        <v>0.12</v>
      </c>
      <c r="T3202" s="2" t="s">
        <v>5</v>
      </c>
      <c r="U3202" s="2">
        <v>4.4480700000000004</v>
      </c>
      <c r="V3202" s="2" t="s">
        <v>15272</v>
      </c>
      <c r="W3202" s="2">
        <v>94.444759500000004</v>
      </c>
      <c r="X3202" s="2" t="s">
        <v>15273</v>
      </c>
      <c r="Y3202" s="2">
        <v>-35.706364000000001</v>
      </c>
      <c r="Z3202" s="2">
        <v>743.97199999999998</v>
      </c>
      <c r="AA3202" s="2">
        <v>14.669</v>
      </c>
      <c r="AB3202" s="2">
        <v>12.814</v>
      </c>
      <c r="AC3202" s="2">
        <v>14.4878</v>
      </c>
      <c r="AD3202" s="4">
        <f t="shared" ref="AD3202:AD3265" si="250">IF(AND(ISNUMBER(K3202),ISNUMBER(I3202),K3202&gt;0,I3202&gt;0),K3202/(I3202^3),"")</f>
        <v>0.16568610604573039</v>
      </c>
      <c r="AE3202" s="4">
        <f t="shared" ref="AE3202:AE3265" si="251">IF(AND(ISNUMBER(K3202),ISNUMBER(I3202),K3202&gt;0,I3202&gt;0),K3202/(I3202^2),"")</f>
        <v>2.7486198327465563</v>
      </c>
      <c r="AF3202" s="4">
        <f t="shared" ref="AF3202:AF3265" si="252">IF(AND(ISNUMBER(K3202),ISNUMBER(I3202),K3202&gt;0,I3202&gt;0),SQRT(K3202/I3202),"")</f>
        <v>6.7526094188675758</v>
      </c>
      <c r="AG3202" s="4">
        <f t="shared" ref="AG3202:AG3265" si="253">IF(AND(ISNUMBER(Q3202),ISNUMBER(P3202),ISNUMBER(H3202),Q3202&gt;0,P3202&gt;0,H3202&gt;0),(Q3202^2*(P3202/5778)^4)/(H3202^2),"")</f>
        <v>1442.6207781409973</v>
      </c>
      <c r="AH3202" s="4">
        <f t="shared" ref="AH3202:AH3265" si="254">IF(AND(ISNUMBER(K3202),ISNUMBER(I3202),ISNUMBER(N3202),K3202&gt;0,I3202&gt;0,N3202&gt;0),SQRT(K3202/I3202)/SQRT(N3202),"")</f>
        <v>0.17829141698799436</v>
      </c>
    </row>
    <row r="3203" spans="1:34" x14ac:dyDescent="0.3">
      <c r="A3203" s="2" t="s">
        <v>1580</v>
      </c>
      <c r="B3203" s="2" t="s">
        <v>1579</v>
      </c>
      <c r="C3203" s="2" t="s">
        <v>226</v>
      </c>
      <c r="D3203" s="2">
        <v>2016</v>
      </c>
      <c r="E3203" s="2" t="s">
        <v>1556</v>
      </c>
      <c r="F3203" s="2">
        <v>0</v>
      </c>
      <c r="G3203" s="2">
        <v>1.7474875299999999</v>
      </c>
      <c r="H3203" s="2">
        <v>2.7119999999999998E-2</v>
      </c>
      <c r="I3203" s="2">
        <v>12.385945</v>
      </c>
      <c r="J3203" s="2">
        <v>1.105</v>
      </c>
      <c r="K3203" s="2">
        <v>689.69110000000001</v>
      </c>
      <c r="L3203" s="2">
        <v>2.17</v>
      </c>
      <c r="M3203" s="2">
        <v>0.126</v>
      </c>
      <c r="N3203" s="2">
        <v>1505</v>
      </c>
      <c r="O3203" s="2" t="s">
        <v>449</v>
      </c>
      <c r="P3203" s="2">
        <v>5311</v>
      </c>
      <c r="Q3203" s="2">
        <v>0.92200000000000004</v>
      </c>
      <c r="R3203" s="2">
        <v>0.871</v>
      </c>
      <c r="S3203" s="2">
        <v>0</v>
      </c>
      <c r="T3203" s="2" t="s">
        <v>5</v>
      </c>
      <c r="U3203" s="2">
        <v>4.4489999999999998</v>
      </c>
      <c r="V3203" s="2" t="s">
        <v>1581</v>
      </c>
      <c r="W3203" s="2">
        <v>311.0920041</v>
      </c>
      <c r="X3203" s="2" t="s">
        <v>1582</v>
      </c>
      <c r="Y3203" s="2">
        <v>-19.437526600000002</v>
      </c>
      <c r="Z3203" s="2">
        <v>1139.55</v>
      </c>
      <c r="AA3203" s="2">
        <v>14.909000000000001</v>
      </c>
      <c r="AB3203" s="2">
        <v>12.724</v>
      </c>
      <c r="AC3203" s="2">
        <v>14.6473</v>
      </c>
      <c r="AD3203" s="4">
        <f t="shared" si="250"/>
        <v>0.36296703198008395</v>
      </c>
      <c r="AE3203" s="4">
        <f t="shared" si="251"/>
        <v>4.4956896949185605</v>
      </c>
      <c r="AF3203" s="4">
        <f t="shared" si="252"/>
        <v>7.4621287377214331</v>
      </c>
      <c r="AG3203" s="4">
        <f t="shared" si="253"/>
        <v>825.04479229659387</v>
      </c>
      <c r="AH3203" s="4">
        <f t="shared" si="254"/>
        <v>0.19235101720419126</v>
      </c>
    </row>
    <row r="3204" spans="1:34" x14ac:dyDescent="0.3">
      <c r="A3204" s="2" t="s">
        <v>13326</v>
      </c>
      <c r="B3204" s="2" t="s">
        <v>13329</v>
      </c>
      <c r="C3204" s="2" t="s">
        <v>226</v>
      </c>
      <c r="D3204" s="2">
        <v>2021</v>
      </c>
      <c r="E3204" s="2" t="s">
        <v>106</v>
      </c>
      <c r="F3204" s="2">
        <v>0</v>
      </c>
      <c r="G3204" s="2">
        <v>39.676799770000002</v>
      </c>
      <c r="H3204" s="2">
        <v>0.21507000000000001</v>
      </c>
      <c r="I3204" s="2">
        <v>2.7600120100000001</v>
      </c>
      <c r="J3204" s="2">
        <v>0.24623220000000001</v>
      </c>
      <c r="K3204" s="2">
        <v>8.0500000000000007</v>
      </c>
      <c r="L3204" s="2">
        <v>2.53E-2</v>
      </c>
      <c r="M3204" s="2">
        <v>0</v>
      </c>
      <c r="N3204" s="2">
        <v>473</v>
      </c>
      <c r="P3204" s="2">
        <v>5244</v>
      </c>
      <c r="Q3204" s="2">
        <v>0.88800000000000001</v>
      </c>
      <c r="R3204" s="2">
        <v>0.80800000000000005</v>
      </c>
      <c r="S3204" s="2">
        <v>0.02</v>
      </c>
      <c r="T3204" s="2" t="s">
        <v>5</v>
      </c>
      <c r="U3204" s="2">
        <v>4.4489999999999998</v>
      </c>
      <c r="V3204" s="2" t="s">
        <v>13327</v>
      </c>
      <c r="W3204" s="2">
        <v>291.05714510000001</v>
      </c>
      <c r="X3204" s="2" t="s">
        <v>13328</v>
      </c>
      <c r="Y3204" s="2">
        <v>44.632306</v>
      </c>
      <c r="Z3204" s="2">
        <v>519.12199999999996</v>
      </c>
      <c r="AA3204" s="2">
        <v>14.672000000000001</v>
      </c>
      <c r="AB3204" s="2">
        <v>12.426</v>
      </c>
      <c r="AC3204" s="2">
        <v>14.374599999999999</v>
      </c>
      <c r="AD3204" s="4">
        <f t="shared" si="250"/>
        <v>0.38288024992344954</v>
      </c>
      <c r="AE3204" s="4">
        <f t="shared" si="251"/>
        <v>1.0567540881805224</v>
      </c>
      <c r="AF3204" s="4">
        <f t="shared" si="252"/>
        <v>1.7078214119148527</v>
      </c>
      <c r="AG3204" s="4">
        <f t="shared" si="253"/>
        <v>11.566630001125867</v>
      </c>
      <c r="AH3204" s="4">
        <f t="shared" si="254"/>
        <v>7.8525712181183246E-2</v>
      </c>
    </row>
    <row r="3205" spans="1:34" x14ac:dyDescent="0.3">
      <c r="A3205" s="2" t="s">
        <v>16616</v>
      </c>
      <c r="B3205" s="2" t="s">
        <v>16615</v>
      </c>
      <c r="C3205" s="2" t="s">
        <v>226</v>
      </c>
      <c r="D3205" s="2">
        <v>2024</v>
      </c>
      <c r="E3205" s="2" t="s">
        <v>227</v>
      </c>
      <c r="F3205" s="2">
        <v>0</v>
      </c>
      <c r="G3205" s="2">
        <v>13.475853000000001</v>
      </c>
      <c r="H3205" s="2">
        <v>9.4299999999999995E-2</v>
      </c>
      <c r="I3205" s="2">
        <v>1.71</v>
      </c>
      <c r="J3205" s="2">
        <v>0.15255624000000001</v>
      </c>
      <c r="K3205" s="2">
        <v>4.2300000000000004</v>
      </c>
      <c r="L3205" s="2">
        <v>1.3309069999999999E-2</v>
      </c>
      <c r="M3205" s="2">
        <v>0</v>
      </c>
      <c r="N3205" s="2">
        <v>493</v>
      </c>
      <c r="O3205" s="2" t="s">
        <v>16386</v>
      </c>
      <c r="P3205" s="2">
        <v>4026</v>
      </c>
      <c r="Q3205" s="2">
        <v>0.60699999999999998</v>
      </c>
      <c r="R3205" s="2">
        <v>0.61599999999999999</v>
      </c>
      <c r="S3205" s="2">
        <v>-0.47</v>
      </c>
      <c r="T3205" s="2" t="s">
        <v>5</v>
      </c>
      <c r="U3205" s="2">
        <v>4.45</v>
      </c>
      <c r="V3205" s="2" t="s">
        <v>16617</v>
      </c>
      <c r="W3205" s="2">
        <v>4.7730177999999999</v>
      </c>
      <c r="X3205" s="2" t="s">
        <v>16618</v>
      </c>
      <c r="Y3205" s="2">
        <v>-9.9661504999999995</v>
      </c>
      <c r="Z3205" s="2">
        <v>20.185199999999998</v>
      </c>
      <c r="AA3205" s="2">
        <v>9.9</v>
      </c>
      <c r="AB3205" s="2">
        <v>6.5490000000000004</v>
      </c>
      <c r="AC3205" s="2">
        <v>9.3124000000000002</v>
      </c>
      <c r="AD3205" s="4">
        <f t="shared" si="250"/>
        <v>0.84596430030652725</v>
      </c>
      <c r="AE3205" s="4">
        <f t="shared" si="251"/>
        <v>1.4465989535241617</v>
      </c>
      <c r="AF3205" s="4">
        <f t="shared" si="252"/>
        <v>1.5727950313140984</v>
      </c>
      <c r="AG3205" s="4">
        <f t="shared" si="253"/>
        <v>9.7664994254515545</v>
      </c>
      <c r="AH3205" s="4">
        <f t="shared" si="254"/>
        <v>7.0835125689826653E-2</v>
      </c>
    </row>
    <row r="3206" spans="1:34" x14ac:dyDescent="0.3">
      <c r="A3206" s="2" t="s">
        <v>16083</v>
      </c>
      <c r="B3206" s="2" t="s">
        <v>16089</v>
      </c>
      <c r="C3206" s="2" t="s">
        <v>226</v>
      </c>
      <c r="D3206" s="2">
        <v>2021</v>
      </c>
      <c r="E3206" s="2" t="s">
        <v>28</v>
      </c>
      <c r="F3206" s="2">
        <v>0</v>
      </c>
      <c r="G3206" s="2">
        <v>15.23335</v>
      </c>
      <c r="H3206" s="2">
        <v>0.10390000000000001</v>
      </c>
      <c r="I3206" s="2">
        <v>2.4169999999999998</v>
      </c>
      <c r="J3206" s="2">
        <v>0.21563067</v>
      </c>
      <c r="K3206" s="2">
        <v>5.63</v>
      </c>
      <c r="L3206" s="2">
        <v>1.7713960000000001E-2</v>
      </c>
      <c r="M3206" s="2">
        <v>4.4999999999999999E-4</v>
      </c>
      <c r="N3206" s="2">
        <v>521</v>
      </c>
      <c r="O3206" s="2" t="s">
        <v>1249</v>
      </c>
      <c r="P3206" s="2">
        <v>4316</v>
      </c>
      <c r="Q3206" s="2">
        <v>0.66200000000000003</v>
      </c>
      <c r="R3206" s="2">
        <v>0.64700000000000002</v>
      </c>
      <c r="S3206" s="2">
        <v>-0.23</v>
      </c>
      <c r="T3206" s="2" t="s">
        <v>5</v>
      </c>
      <c r="U3206" s="2">
        <v>4.45</v>
      </c>
      <c r="V3206" s="2" t="s">
        <v>16084</v>
      </c>
      <c r="W3206" s="2">
        <v>7.3020114999999999</v>
      </c>
      <c r="X3206" s="2" t="s">
        <v>16085</v>
      </c>
      <c r="Y3206" s="2">
        <v>-30.454115900000001</v>
      </c>
      <c r="Z3206" s="2">
        <v>62.698999999999998</v>
      </c>
      <c r="AA3206" s="2">
        <v>11.955</v>
      </c>
      <c r="AB3206" s="2">
        <v>8.6560000000000006</v>
      </c>
      <c r="AC3206" s="2">
        <v>11.1523</v>
      </c>
      <c r="AD3206" s="4">
        <f t="shared" si="250"/>
        <v>0.39872956931933873</v>
      </c>
      <c r="AE3206" s="4">
        <f t="shared" si="251"/>
        <v>0.96372936904484163</v>
      </c>
      <c r="AF3206" s="4">
        <f t="shared" si="252"/>
        <v>1.5262155434214992</v>
      </c>
      <c r="AG3206" s="4">
        <f t="shared" si="253"/>
        <v>12.638643906323395</v>
      </c>
      <c r="AH3206" s="4">
        <f t="shared" si="254"/>
        <v>6.6864716960774576E-2</v>
      </c>
    </row>
    <row r="3207" spans="1:34" x14ac:dyDescent="0.3">
      <c r="A3207" s="2" t="s">
        <v>16083</v>
      </c>
      <c r="B3207" s="2" t="s">
        <v>16082</v>
      </c>
      <c r="C3207" s="2" t="s">
        <v>226</v>
      </c>
      <c r="D3207" s="2">
        <v>2021</v>
      </c>
      <c r="E3207" s="2" t="s">
        <v>227</v>
      </c>
      <c r="F3207" s="2">
        <v>0</v>
      </c>
      <c r="G3207" s="2">
        <v>1.9145601000000001</v>
      </c>
      <c r="H3207" s="2">
        <v>2.6069999999999999E-2</v>
      </c>
      <c r="I3207" s="2">
        <v>1.2</v>
      </c>
      <c r="J3207" s="2">
        <v>0.10705700999999999</v>
      </c>
      <c r="K3207" s="2">
        <v>0.96</v>
      </c>
      <c r="L3207" s="2">
        <v>3.0205000000000002E-3</v>
      </c>
      <c r="N3207" s="2">
        <v>1040</v>
      </c>
      <c r="O3207" s="2" t="s">
        <v>1249</v>
      </c>
      <c r="P3207" s="2">
        <v>4316</v>
      </c>
      <c r="Q3207" s="2">
        <v>0.66200000000000003</v>
      </c>
      <c r="R3207" s="2">
        <v>0.64700000000000002</v>
      </c>
      <c r="S3207" s="2">
        <v>-0.23</v>
      </c>
      <c r="T3207" s="2" t="s">
        <v>5</v>
      </c>
      <c r="U3207" s="2">
        <v>4.45</v>
      </c>
      <c r="V3207" s="2" t="s">
        <v>16084</v>
      </c>
      <c r="W3207" s="2">
        <v>7.3020114999999999</v>
      </c>
      <c r="X3207" s="2" t="s">
        <v>16085</v>
      </c>
      <c r="Y3207" s="2">
        <v>-30.454115900000001</v>
      </c>
      <c r="Z3207" s="2">
        <v>62.698999999999998</v>
      </c>
      <c r="AA3207" s="2">
        <v>11.955</v>
      </c>
      <c r="AB3207" s="2">
        <v>8.6560000000000006</v>
      </c>
      <c r="AC3207" s="2">
        <v>11.1523</v>
      </c>
      <c r="AD3207" s="4">
        <f t="shared" si="250"/>
        <v>0.55555555555555558</v>
      </c>
      <c r="AE3207" s="4">
        <f t="shared" si="251"/>
        <v>0.66666666666666663</v>
      </c>
      <c r="AF3207" s="4">
        <f t="shared" si="252"/>
        <v>0.89442719099991586</v>
      </c>
      <c r="AG3207" s="4">
        <f t="shared" si="253"/>
        <v>200.74720649559998</v>
      </c>
      <c r="AH3207" s="4">
        <f t="shared" si="254"/>
        <v>2.7735009811261459E-2</v>
      </c>
    </row>
    <row r="3208" spans="1:34" x14ac:dyDescent="0.3">
      <c r="A3208" s="2" t="s">
        <v>16083</v>
      </c>
      <c r="B3208" s="2" t="s">
        <v>16086</v>
      </c>
      <c r="C3208" s="2" t="s">
        <v>226</v>
      </c>
      <c r="D3208" s="2">
        <v>2021</v>
      </c>
      <c r="E3208" s="2" t="s">
        <v>227</v>
      </c>
      <c r="F3208" s="2">
        <v>0</v>
      </c>
      <c r="G3208" s="2">
        <v>3.238486</v>
      </c>
      <c r="H3208" s="2">
        <v>3.6999999999999998E-2</v>
      </c>
      <c r="I3208" s="2">
        <v>1.754</v>
      </c>
      <c r="J3208" s="2">
        <v>0.15648166999999999</v>
      </c>
      <c r="K3208" s="2">
        <v>4.6399999999999997</v>
      </c>
      <c r="L3208" s="2">
        <v>1.459907E-2</v>
      </c>
      <c r="M3208" s="2">
        <v>3.2000000000000003E-4</v>
      </c>
      <c r="N3208" s="2">
        <v>873</v>
      </c>
      <c r="O3208" s="2" t="s">
        <v>1249</v>
      </c>
      <c r="P3208" s="2">
        <v>4316</v>
      </c>
      <c r="Q3208" s="2">
        <v>0.66200000000000003</v>
      </c>
      <c r="R3208" s="2">
        <v>0.64700000000000002</v>
      </c>
      <c r="S3208" s="2">
        <v>-0.23</v>
      </c>
      <c r="T3208" s="2" t="s">
        <v>5</v>
      </c>
      <c r="U3208" s="2">
        <v>4.45</v>
      </c>
      <c r="V3208" s="2" t="s">
        <v>16084</v>
      </c>
      <c r="W3208" s="2">
        <v>7.3020114999999999</v>
      </c>
      <c r="X3208" s="2" t="s">
        <v>16085</v>
      </c>
      <c r="Y3208" s="2">
        <v>-30.454115900000001</v>
      </c>
      <c r="Z3208" s="2">
        <v>62.698999999999998</v>
      </c>
      <c r="AA3208" s="2">
        <v>11.955</v>
      </c>
      <c r="AB3208" s="2">
        <v>8.6560000000000006</v>
      </c>
      <c r="AC3208" s="2">
        <v>11.1523</v>
      </c>
      <c r="AD3208" s="4">
        <f t="shared" si="250"/>
        <v>0.85986290467414694</v>
      </c>
      <c r="AE3208" s="4">
        <f t="shared" si="251"/>
        <v>1.5081995347984538</v>
      </c>
      <c r="AF3208" s="4">
        <f t="shared" si="252"/>
        <v>1.6264630287948409</v>
      </c>
      <c r="AG3208" s="4">
        <f t="shared" si="253"/>
        <v>99.661661858277142</v>
      </c>
      <c r="AH3208" s="4">
        <f t="shared" si="254"/>
        <v>5.5047433300615088E-2</v>
      </c>
    </row>
    <row r="3209" spans="1:34" x14ac:dyDescent="0.3">
      <c r="A3209" s="2" t="s">
        <v>16083</v>
      </c>
      <c r="B3209" s="2" t="s">
        <v>16087</v>
      </c>
      <c r="C3209" s="2" t="s">
        <v>226</v>
      </c>
      <c r="D3209" s="2">
        <v>2021</v>
      </c>
      <c r="E3209" s="2" t="s">
        <v>227</v>
      </c>
      <c r="F3209" s="2">
        <v>0</v>
      </c>
      <c r="G3209" s="2">
        <v>6.557569</v>
      </c>
      <c r="H3209" s="2">
        <v>5.9200000000000003E-2</v>
      </c>
      <c r="I3209" s="2">
        <v>2.6949999999999998</v>
      </c>
      <c r="J3209" s="2">
        <v>0.24043221000000001</v>
      </c>
      <c r="K3209" s="2">
        <v>5.2</v>
      </c>
      <c r="L3209" s="2">
        <v>1.6361029999999999E-2</v>
      </c>
      <c r="M3209" s="2">
        <v>6.7999999999999996E-3</v>
      </c>
      <c r="N3209" s="2">
        <v>690</v>
      </c>
      <c r="O3209" s="2" t="s">
        <v>1249</v>
      </c>
      <c r="P3209" s="2">
        <v>4316</v>
      </c>
      <c r="Q3209" s="2">
        <v>0.66200000000000003</v>
      </c>
      <c r="R3209" s="2">
        <v>0.64700000000000002</v>
      </c>
      <c r="S3209" s="2">
        <v>-0.23</v>
      </c>
      <c r="T3209" s="2" t="s">
        <v>5</v>
      </c>
      <c r="U3209" s="2">
        <v>4.45</v>
      </c>
      <c r="V3209" s="2" t="s">
        <v>16084</v>
      </c>
      <c r="W3209" s="2">
        <v>7.3020114999999999</v>
      </c>
      <c r="X3209" s="2" t="s">
        <v>16085</v>
      </c>
      <c r="Y3209" s="2">
        <v>-30.454115900000001</v>
      </c>
      <c r="Z3209" s="2">
        <v>62.698999999999998</v>
      </c>
      <c r="AA3209" s="2">
        <v>11.955</v>
      </c>
      <c r="AB3209" s="2">
        <v>8.6560000000000006</v>
      </c>
      <c r="AC3209" s="2">
        <v>11.1523</v>
      </c>
      <c r="AD3209" s="4">
        <f t="shared" si="250"/>
        <v>0.26566053020004965</v>
      </c>
      <c r="AE3209" s="4">
        <f t="shared" si="251"/>
        <v>0.71595512888913382</v>
      </c>
      <c r="AF3209" s="4">
        <f t="shared" si="252"/>
        <v>1.3890640994411365</v>
      </c>
      <c r="AG3209" s="4">
        <f t="shared" si="253"/>
        <v>38.930336663389504</v>
      </c>
      <c r="AH3209" s="4">
        <f t="shared" si="254"/>
        <v>5.2880766514706655E-2</v>
      </c>
    </row>
    <row r="3210" spans="1:34" x14ac:dyDescent="0.3">
      <c r="A3210" s="2" t="s">
        <v>16083</v>
      </c>
      <c r="B3210" s="2" t="s">
        <v>16088</v>
      </c>
      <c r="C3210" s="2" t="s">
        <v>226</v>
      </c>
      <c r="D3210" s="2">
        <v>2021</v>
      </c>
      <c r="E3210" s="2" t="s">
        <v>227</v>
      </c>
      <c r="F3210" s="2">
        <v>0</v>
      </c>
      <c r="G3210" s="2">
        <v>9.9631799999999995</v>
      </c>
      <c r="H3210" s="2">
        <v>7.8299999999999995E-2</v>
      </c>
      <c r="I3210" s="2">
        <v>2.3010000000000002</v>
      </c>
      <c r="J3210" s="2">
        <v>0.20528182</v>
      </c>
      <c r="K3210" s="2">
        <v>3.48</v>
      </c>
      <c r="L3210" s="2">
        <v>1.09493E-2</v>
      </c>
      <c r="M3210" s="2">
        <v>3.8000000000000002E-4</v>
      </c>
      <c r="N3210" s="2">
        <v>600</v>
      </c>
      <c r="O3210" s="2" t="s">
        <v>1249</v>
      </c>
      <c r="P3210" s="2">
        <v>4316</v>
      </c>
      <c r="Q3210" s="2">
        <v>0.66200000000000003</v>
      </c>
      <c r="R3210" s="2">
        <v>0.64700000000000002</v>
      </c>
      <c r="S3210" s="2">
        <v>-0.23</v>
      </c>
      <c r="T3210" s="2" t="s">
        <v>5</v>
      </c>
      <c r="U3210" s="2">
        <v>4.45</v>
      </c>
      <c r="V3210" s="2" t="s">
        <v>16084</v>
      </c>
      <c r="W3210" s="2">
        <v>7.3020114999999999</v>
      </c>
      <c r="X3210" s="2" t="s">
        <v>16085</v>
      </c>
      <c r="Y3210" s="2">
        <v>-30.454115900000001</v>
      </c>
      <c r="Z3210" s="2">
        <v>62.698999999999998</v>
      </c>
      <c r="AA3210" s="2">
        <v>11.955</v>
      </c>
      <c r="AB3210" s="2">
        <v>8.6560000000000006</v>
      </c>
      <c r="AC3210" s="2">
        <v>11.1523</v>
      </c>
      <c r="AD3210" s="4">
        <f t="shared" si="250"/>
        <v>0.28564681628806016</v>
      </c>
      <c r="AE3210" s="4">
        <f t="shared" si="251"/>
        <v>0.65727332427882657</v>
      </c>
      <c r="AF3210" s="4">
        <f t="shared" si="252"/>
        <v>1.2297910062956143</v>
      </c>
      <c r="AG3210" s="4">
        <f t="shared" si="253"/>
        <v>22.25399820971856</v>
      </c>
      <c r="AH3210" s="4">
        <f t="shared" si="254"/>
        <v>5.0206007594801837E-2</v>
      </c>
    </row>
    <row r="3211" spans="1:34" x14ac:dyDescent="0.3">
      <c r="A3211" s="2" t="s">
        <v>16083</v>
      </c>
      <c r="B3211" s="2" t="s">
        <v>16090</v>
      </c>
      <c r="C3211" s="2" t="s">
        <v>226</v>
      </c>
      <c r="D3211" s="2">
        <v>2021</v>
      </c>
      <c r="E3211" s="2" t="s">
        <v>227</v>
      </c>
      <c r="F3211" s="2">
        <v>0</v>
      </c>
      <c r="G3211" s="2">
        <v>20.716629999999999</v>
      </c>
      <c r="H3211" s="2">
        <v>0.1275</v>
      </c>
      <c r="I3211" s="2">
        <v>2.9390000000000001</v>
      </c>
      <c r="J3211" s="2">
        <v>0.26220047000000002</v>
      </c>
      <c r="K3211" s="2">
        <v>4.4000000000000004</v>
      </c>
      <c r="L3211" s="2">
        <v>1.3843950000000001E-2</v>
      </c>
      <c r="M3211" s="2">
        <v>4.2999999999999999E-4</v>
      </c>
      <c r="N3211" s="2">
        <v>470</v>
      </c>
      <c r="O3211" s="2" t="s">
        <v>1249</v>
      </c>
      <c r="P3211" s="2">
        <v>4316</v>
      </c>
      <c r="Q3211" s="2">
        <v>0.66200000000000003</v>
      </c>
      <c r="R3211" s="2">
        <v>0.64700000000000002</v>
      </c>
      <c r="S3211" s="2">
        <v>-0.23</v>
      </c>
      <c r="T3211" s="2" t="s">
        <v>5</v>
      </c>
      <c r="U3211" s="2">
        <v>4.45</v>
      </c>
      <c r="V3211" s="2" t="s">
        <v>16084</v>
      </c>
      <c r="W3211" s="2">
        <v>7.3020114999999999</v>
      </c>
      <c r="X3211" s="2" t="s">
        <v>16085</v>
      </c>
      <c r="Y3211" s="2">
        <v>-30.454115900000001</v>
      </c>
      <c r="Z3211" s="2">
        <v>62.698999999999998</v>
      </c>
      <c r="AA3211" s="2">
        <v>11.955</v>
      </c>
      <c r="AB3211" s="2">
        <v>8.6560000000000006</v>
      </c>
      <c r="AC3211" s="2">
        <v>11.1523</v>
      </c>
      <c r="AD3211" s="4">
        <f t="shared" si="250"/>
        <v>0.17332209037734189</v>
      </c>
      <c r="AE3211" s="4">
        <f t="shared" si="251"/>
        <v>0.50939362361900786</v>
      </c>
      <c r="AF3211" s="4">
        <f t="shared" si="252"/>
        <v>1.2235635904260409</v>
      </c>
      <c r="AG3211" s="4">
        <f t="shared" si="253"/>
        <v>8.392883665296818</v>
      </c>
      <c r="AH3211" s="4">
        <f t="shared" si="254"/>
        <v>5.6438779858794773E-2</v>
      </c>
    </row>
    <row r="3212" spans="1:34" x14ac:dyDescent="0.3">
      <c r="A3212" s="2" t="s">
        <v>689</v>
      </c>
      <c r="B3212" s="2" t="s">
        <v>688</v>
      </c>
      <c r="C3212" s="2" t="s">
        <v>226</v>
      </c>
      <c r="D3212" s="2">
        <v>2019</v>
      </c>
      <c r="E3212" s="2" t="s">
        <v>271</v>
      </c>
      <c r="F3212" s="2">
        <v>0</v>
      </c>
      <c r="G3212" s="2">
        <v>15.28078</v>
      </c>
      <c r="I3212" s="2">
        <v>1.26</v>
      </c>
      <c r="J3212" s="2">
        <v>0.11240986</v>
      </c>
      <c r="K3212" s="2">
        <v>2.13</v>
      </c>
      <c r="L3212" s="2">
        <v>6.6899999999999998E-3</v>
      </c>
      <c r="N3212" s="2">
        <v>756</v>
      </c>
      <c r="P3212" s="2">
        <v>6004</v>
      </c>
      <c r="Q3212" s="2">
        <v>0.98</v>
      </c>
      <c r="R3212" s="2">
        <v>0.99</v>
      </c>
      <c r="S3212" s="2">
        <v>-0.18</v>
      </c>
      <c r="T3212" s="2" t="s">
        <v>5</v>
      </c>
      <c r="U3212" s="2">
        <v>4.45</v>
      </c>
      <c r="V3212" s="2" t="s">
        <v>690</v>
      </c>
      <c r="W3212" s="2">
        <v>205.4445125</v>
      </c>
      <c r="X3212" s="2" t="s">
        <v>691</v>
      </c>
      <c r="Y3212" s="2">
        <v>-10.862546800000001</v>
      </c>
      <c r="Z3212" s="2">
        <v>320.07</v>
      </c>
      <c r="AA3212" s="2">
        <v>12.488</v>
      </c>
      <c r="AB3212" s="2">
        <v>10.856999999999999</v>
      </c>
      <c r="AC3212" s="2">
        <v>12.203799999999999</v>
      </c>
      <c r="AD3212" s="4">
        <f t="shared" si="250"/>
        <v>1.0647998176342846</v>
      </c>
      <c r="AE3212" s="4">
        <f t="shared" si="251"/>
        <v>1.3416477702191987</v>
      </c>
      <c r="AF3212" s="4">
        <f t="shared" si="252"/>
        <v>1.3001831372834329</v>
      </c>
      <c r="AG3212" s="4" t="str">
        <f t="shared" si="253"/>
        <v/>
      </c>
      <c r="AH3212" s="4">
        <f t="shared" si="254"/>
        <v>4.7287203523067395E-2</v>
      </c>
    </row>
    <row r="3213" spans="1:34" x14ac:dyDescent="0.3">
      <c r="A3213" s="2" t="s">
        <v>689</v>
      </c>
      <c r="B3213" s="2" t="s">
        <v>692</v>
      </c>
      <c r="C3213" s="2" t="s">
        <v>226</v>
      </c>
      <c r="D3213" s="2">
        <v>2021</v>
      </c>
      <c r="E3213" s="2" t="s">
        <v>271</v>
      </c>
      <c r="F3213" s="2">
        <v>0</v>
      </c>
      <c r="G3213" s="2">
        <v>23.228555</v>
      </c>
      <c r="I3213" s="2">
        <v>2.3199999999999998</v>
      </c>
      <c r="J3213" s="2">
        <v>0.20697689</v>
      </c>
      <c r="K3213" s="2">
        <v>5.99</v>
      </c>
      <c r="L3213" s="2">
        <v>1.89E-2</v>
      </c>
      <c r="N3213" s="2">
        <v>658</v>
      </c>
      <c r="P3213" s="2">
        <v>6004</v>
      </c>
      <c r="Q3213" s="2">
        <v>0.98</v>
      </c>
      <c r="R3213" s="2">
        <v>0.99</v>
      </c>
      <c r="S3213" s="2">
        <v>-0.18</v>
      </c>
      <c r="T3213" s="2" t="s">
        <v>5</v>
      </c>
      <c r="U3213" s="2">
        <v>4.45</v>
      </c>
      <c r="V3213" s="2" t="s">
        <v>690</v>
      </c>
      <c r="W3213" s="2">
        <v>205.4445125</v>
      </c>
      <c r="X3213" s="2" t="s">
        <v>691</v>
      </c>
      <c r="Y3213" s="2">
        <v>-10.862546800000001</v>
      </c>
      <c r="Z3213" s="2">
        <v>320.07</v>
      </c>
      <c r="AA3213" s="2">
        <v>12.488</v>
      </c>
      <c r="AB3213" s="2">
        <v>10.856999999999999</v>
      </c>
      <c r="AC3213" s="2">
        <v>12.203799999999999</v>
      </c>
      <c r="AD3213" s="4">
        <f t="shared" si="250"/>
        <v>0.47969243306408632</v>
      </c>
      <c r="AE3213" s="4">
        <f t="shared" si="251"/>
        <v>1.1128864447086804</v>
      </c>
      <c r="AF3213" s="4">
        <f t="shared" si="252"/>
        <v>1.6068281027303879</v>
      </c>
      <c r="AG3213" s="4" t="str">
        <f t="shared" si="253"/>
        <v/>
      </c>
      <c r="AH3213" s="4">
        <f t="shared" si="254"/>
        <v>6.2640681205028387E-2</v>
      </c>
    </row>
    <row r="3214" spans="1:34" x14ac:dyDescent="0.3">
      <c r="A3214" s="2" t="s">
        <v>5387</v>
      </c>
      <c r="B3214" s="2" t="s">
        <v>5386</v>
      </c>
      <c r="C3214" s="2" t="s">
        <v>226</v>
      </c>
      <c r="D3214" s="2">
        <v>2018</v>
      </c>
      <c r="E3214" s="2" t="s">
        <v>271</v>
      </c>
      <c r="F3214" s="2">
        <v>0</v>
      </c>
      <c r="G3214" s="2">
        <v>7.1725599999999998</v>
      </c>
      <c r="H3214" s="2">
        <v>6.9900000000000004E-2</v>
      </c>
      <c r="I3214" s="2">
        <v>2.57</v>
      </c>
      <c r="J3214" s="2">
        <v>0.22928003999999999</v>
      </c>
      <c r="K3214" s="2">
        <v>7.13</v>
      </c>
      <c r="L3214" s="2">
        <v>2.24E-2</v>
      </c>
      <c r="N3214" s="2">
        <v>886</v>
      </c>
      <c r="P3214" s="2">
        <v>5528</v>
      </c>
      <c r="Q3214" s="2">
        <v>0.92</v>
      </c>
      <c r="R3214" s="2">
        <v>0.88</v>
      </c>
      <c r="S3214" s="2">
        <v>-0.1</v>
      </c>
      <c r="T3214" s="2" t="s">
        <v>5</v>
      </c>
      <c r="U3214" s="2">
        <v>4.45</v>
      </c>
      <c r="V3214" s="2" t="s">
        <v>5388</v>
      </c>
      <c r="W3214" s="2">
        <v>182.8173343</v>
      </c>
      <c r="X3214" s="2" t="s">
        <v>5389</v>
      </c>
      <c r="Y3214" s="2">
        <v>-9.4141695999999992</v>
      </c>
      <c r="Z3214" s="2">
        <v>406.25400000000002</v>
      </c>
      <c r="AA3214" s="2">
        <v>13.497</v>
      </c>
      <c r="AB3214" s="2">
        <v>11.643000000000001</v>
      </c>
      <c r="AC3214" s="2">
        <v>13.2616</v>
      </c>
      <c r="AD3214" s="4">
        <f t="shared" si="250"/>
        <v>0.42003952613179013</v>
      </c>
      <c r="AE3214" s="4">
        <f t="shared" si="251"/>
        <v>1.0795015821587006</v>
      </c>
      <c r="AF3214" s="4">
        <f t="shared" si="252"/>
        <v>1.6656287299839241</v>
      </c>
      <c r="AG3214" s="4">
        <f t="shared" si="253"/>
        <v>145.13872066068342</v>
      </c>
      <c r="AH3214" s="4">
        <f t="shared" si="254"/>
        <v>5.5957891558799717E-2</v>
      </c>
    </row>
    <row r="3215" spans="1:34" x14ac:dyDescent="0.3">
      <c r="A3215" s="2" t="s">
        <v>14640</v>
      </c>
      <c r="B3215" s="2" t="s">
        <v>14639</v>
      </c>
      <c r="C3215" s="2" t="s">
        <v>226</v>
      </c>
      <c r="D3215" s="2">
        <v>2016</v>
      </c>
      <c r="E3215" s="2" t="s">
        <v>106</v>
      </c>
      <c r="F3215" s="2">
        <v>0</v>
      </c>
      <c r="G3215" s="2">
        <v>41.697997600000001</v>
      </c>
      <c r="H3215" s="2">
        <v>0.22363</v>
      </c>
      <c r="I3215" s="2">
        <v>2.11</v>
      </c>
      <c r="J3215" s="2">
        <v>0.18824158999999999</v>
      </c>
      <c r="K3215" s="2">
        <v>5.0999999999999996</v>
      </c>
      <c r="L3215" s="2">
        <v>1.6E-2</v>
      </c>
      <c r="M3215" s="2">
        <v>0</v>
      </c>
      <c r="N3215" s="2">
        <v>537</v>
      </c>
      <c r="P3215" s="2">
        <v>6035</v>
      </c>
      <c r="Q3215" s="2">
        <v>1.02</v>
      </c>
      <c r="R3215" s="2">
        <v>1.06</v>
      </c>
      <c r="S3215" s="2">
        <v>-0.09</v>
      </c>
      <c r="T3215" s="2" t="s">
        <v>5</v>
      </c>
      <c r="U3215" s="2">
        <v>4.45</v>
      </c>
      <c r="V3215" s="2" t="s">
        <v>14641</v>
      </c>
      <c r="W3215" s="2">
        <v>291.40556140000001</v>
      </c>
      <c r="X3215" s="2" t="s">
        <v>14642</v>
      </c>
      <c r="Y3215" s="2">
        <v>40.125425399999997</v>
      </c>
      <c r="Z3215" s="2">
        <v>757.79100000000005</v>
      </c>
      <c r="AA3215" s="2">
        <v>14.019</v>
      </c>
      <c r="AB3215" s="2">
        <v>12.593999999999999</v>
      </c>
      <c r="AC3215" s="2">
        <v>13.917999999999999</v>
      </c>
      <c r="AD3215" s="4">
        <f t="shared" si="250"/>
        <v>0.54290371091718692</v>
      </c>
      <c r="AE3215" s="4">
        <f t="shared" si="251"/>
        <v>1.1455268300352643</v>
      </c>
      <c r="AF3215" s="4">
        <f t="shared" si="252"/>
        <v>1.5546901978768657</v>
      </c>
      <c r="AG3215" s="4">
        <f t="shared" si="253"/>
        <v>24.759345698032813</v>
      </c>
      <c r="AH3215" s="4">
        <f t="shared" si="254"/>
        <v>6.7089834037931992E-2</v>
      </c>
    </row>
    <row r="3216" spans="1:34" x14ac:dyDescent="0.3">
      <c r="A3216" s="2" t="s">
        <v>7764</v>
      </c>
      <c r="B3216" s="2" t="s">
        <v>7763</v>
      </c>
      <c r="C3216" s="2" t="s">
        <v>226</v>
      </c>
      <c r="D3216" s="2">
        <v>2016</v>
      </c>
      <c r="E3216" s="2" t="s">
        <v>106</v>
      </c>
      <c r="F3216" s="2">
        <v>0</v>
      </c>
      <c r="G3216" s="2">
        <v>0.98494016699999998</v>
      </c>
      <c r="H3216" s="2">
        <v>1.8239999999999999E-2</v>
      </c>
      <c r="I3216" s="2">
        <v>0.86</v>
      </c>
      <c r="J3216" s="2">
        <v>7.6724059999999997E-2</v>
      </c>
      <c r="K3216" s="2">
        <v>0.56599999999999995</v>
      </c>
      <c r="L3216" s="2">
        <v>1.7799999999999999E-3</v>
      </c>
      <c r="M3216" s="2">
        <v>0</v>
      </c>
      <c r="N3216" s="2">
        <v>2335</v>
      </c>
      <c r="P3216" s="2">
        <v>5839</v>
      </c>
      <c r="Q3216" s="2">
        <v>0.99</v>
      </c>
      <c r="R3216" s="2">
        <v>0.99</v>
      </c>
      <c r="S3216" s="2">
        <v>-7.0000000000000007E-2</v>
      </c>
      <c r="T3216" s="2" t="s">
        <v>5</v>
      </c>
      <c r="U3216" s="2">
        <v>4.45</v>
      </c>
      <c r="V3216" s="2" t="s">
        <v>7765</v>
      </c>
      <c r="W3216" s="2">
        <v>285.4049723</v>
      </c>
      <c r="X3216" s="2" t="s">
        <v>7766</v>
      </c>
      <c r="Y3216" s="2">
        <v>49.994818600000002</v>
      </c>
      <c r="Z3216" s="2">
        <v>717.55499999999995</v>
      </c>
      <c r="AA3216" s="2">
        <v>13.929</v>
      </c>
      <c r="AB3216" s="2">
        <v>12.382</v>
      </c>
      <c r="AC3216" s="2">
        <v>13.784700000000001</v>
      </c>
      <c r="AD3216" s="4">
        <f t="shared" si="250"/>
        <v>0.8898587545750688</v>
      </c>
      <c r="AE3216" s="4">
        <f t="shared" si="251"/>
        <v>0.76527852893455928</v>
      </c>
      <c r="AF3216" s="4">
        <f t="shared" si="252"/>
        <v>0.8112579952664386</v>
      </c>
      <c r="AG3216" s="4">
        <f t="shared" si="253"/>
        <v>3072.3060224660844</v>
      </c>
      <c r="AH3216" s="4">
        <f t="shared" si="254"/>
        <v>1.6788641195272666E-2</v>
      </c>
    </row>
    <row r="3217" spans="1:34" x14ac:dyDescent="0.3">
      <c r="A3217" s="2" t="s">
        <v>2043</v>
      </c>
      <c r="B3217" s="2" t="s">
        <v>2042</v>
      </c>
      <c r="C3217" s="2" t="s">
        <v>226</v>
      </c>
      <c r="D3217" s="2">
        <v>2022</v>
      </c>
      <c r="E3217" s="2" t="s">
        <v>227</v>
      </c>
      <c r="F3217" s="2">
        <v>0</v>
      </c>
      <c r="G3217" s="2">
        <v>9.1885259999999995</v>
      </c>
      <c r="I3217" s="2">
        <v>2.8879999999999999</v>
      </c>
      <c r="J3217" s="2">
        <v>0.25765054999999998</v>
      </c>
      <c r="K3217" s="2">
        <v>8.69</v>
      </c>
      <c r="L3217" s="2">
        <v>2.7300000000000001E-2</v>
      </c>
      <c r="M3217" s="2">
        <v>0.18</v>
      </c>
      <c r="N3217" s="2">
        <v>786</v>
      </c>
      <c r="P3217" s="2">
        <v>5881</v>
      </c>
      <c r="Q3217" s="2">
        <v>1</v>
      </c>
      <c r="R3217" s="2">
        <v>1.08</v>
      </c>
      <c r="S3217" s="2">
        <v>-7.0000000000000007E-2</v>
      </c>
      <c r="T3217" s="2" t="s">
        <v>129</v>
      </c>
      <c r="U3217" s="2">
        <v>4.45</v>
      </c>
      <c r="V3217" s="2" t="s">
        <v>2044</v>
      </c>
      <c r="W3217" s="2">
        <v>189.77585909999999</v>
      </c>
      <c r="X3217" s="2" t="s">
        <v>2045</v>
      </c>
      <c r="Y3217" s="2">
        <v>-74.574020500000003</v>
      </c>
      <c r="Z3217" s="2">
        <v>79.556100000000001</v>
      </c>
      <c r="AA3217" s="2">
        <v>9.2899999999999991</v>
      </c>
      <c r="AB3217" s="2">
        <v>7.82</v>
      </c>
      <c r="AC3217" s="2">
        <v>9.1365700000000007</v>
      </c>
      <c r="AD3217" s="4">
        <f t="shared" si="250"/>
        <v>0.36076816693049069</v>
      </c>
      <c r="AE3217" s="4">
        <f t="shared" si="251"/>
        <v>1.041898466095257</v>
      </c>
      <c r="AF3217" s="4">
        <f t="shared" si="252"/>
        <v>1.7346477365975785</v>
      </c>
      <c r="AG3217" s="4" t="str">
        <f t="shared" si="253"/>
        <v/>
      </c>
      <c r="AH3217" s="4">
        <f t="shared" si="254"/>
        <v>6.187283571235374E-2</v>
      </c>
    </row>
    <row r="3218" spans="1:34" x14ac:dyDescent="0.3">
      <c r="A3218" s="2" t="s">
        <v>2043</v>
      </c>
      <c r="B3218" s="2" t="s">
        <v>2046</v>
      </c>
      <c r="C3218" s="2" t="s">
        <v>226</v>
      </c>
      <c r="D3218" s="2">
        <v>2022</v>
      </c>
      <c r="E3218" s="2" t="s">
        <v>227</v>
      </c>
      <c r="F3218" s="2">
        <v>0</v>
      </c>
      <c r="G3218" s="2">
        <v>13.900148</v>
      </c>
      <c r="I3218" s="2">
        <v>2.59</v>
      </c>
      <c r="J3218" s="2">
        <v>0.23106472</v>
      </c>
      <c r="K3218" s="2">
        <v>7.22</v>
      </c>
      <c r="L3218" s="2">
        <v>2.2700000000000001E-2</v>
      </c>
      <c r="M3218" s="2">
        <v>0.3</v>
      </c>
      <c r="N3218" s="2">
        <v>756.7</v>
      </c>
      <c r="P3218" s="2">
        <v>5881</v>
      </c>
      <c r="Q3218" s="2">
        <v>1</v>
      </c>
      <c r="R3218" s="2">
        <v>1.08</v>
      </c>
      <c r="S3218" s="2">
        <v>-7.0000000000000007E-2</v>
      </c>
      <c r="T3218" s="2" t="s">
        <v>129</v>
      </c>
      <c r="U3218" s="2">
        <v>4.45</v>
      </c>
      <c r="V3218" s="2" t="s">
        <v>2044</v>
      </c>
      <c r="W3218" s="2">
        <v>189.77585909999999</v>
      </c>
      <c r="X3218" s="2" t="s">
        <v>2045</v>
      </c>
      <c r="Y3218" s="2">
        <v>-74.574020500000003</v>
      </c>
      <c r="Z3218" s="2">
        <v>79.556100000000001</v>
      </c>
      <c r="AA3218" s="2">
        <v>9.2899999999999991</v>
      </c>
      <c r="AB3218" s="2">
        <v>7.82</v>
      </c>
      <c r="AC3218" s="2">
        <v>9.1365700000000007</v>
      </c>
      <c r="AD3218" s="4">
        <f t="shared" si="250"/>
        <v>0.41556398796153732</v>
      </c>
      <c r="AE3218" s="4">
        <f t="shared" si="251"/>
        <v>1.0763107288203815</v>
      </c>
      <c r="AF3218" s="4">
        <f t="shared" si="252"/>
        <v>1.6696241456222378</v>
      </c>
      <c r="AG3218" s="4" t="str">
        <f t="shared" si="253"/>
        <v/>
      </c>
      <c r="AH3218" s="4">
        <f t="shared" si="254"/>
        <v>6.0695549800789984E-2</v>
      </c>
    </row>
    <row r="3219" spans="1:34" x14ac:dyDescent="0.3">
      <c r="A3219" s="2" t="s">
        <v>16110</v>
      </c>
      <c r="B3219" s="2" t="s">
        <v>16109</v>
      </c>
      <c r="C3219" s="2" t="s">
        <v>226</v>
      </c>
      <c r="D3219" s="2">
        <v>2024</v>
      </c>
      <c r="E3219" s="2" t="s">
        <v>227</v>
      </c>
      <c r="F3219" s="2">
        <v>0</v>
      </c>
      <c r="G3219" s="2">
        <v>7.0945708649999997</v>
      </c>
      <c r="H3219" s="2">
        <v>7.2501999999999997E-2</v>
      </c>
      <c r="I3219" s="2">
        <v>1.6419999999999999</v>
      </c>
      <c r="J3219" s="2">
        <v>0.14648968000000001</v>
      </c>
      <c r="K3219" s="2">
        <v>4</v>
      </c>
      <c r="L3219" s="2">
        <v>1.258541E-2</v>
      </c>
      <c r="M3219" s="2">
        <v>0</v>
      </c>
      <c r="N3219" s="2">
        <v>922.72</v>
      </c>
      <c r="P3219" s="2">
        <v>5690</v>
      </c>
      <c r="Q3219" s="2">
        <v>0.95699999999999996</v>
      </c>
      <c r="R3219" s="2">
        <v>1.01</v>
      </c>
      <c r="S3219" s="2">
        <v>-6.4000000000000001E-2</v>
      </c>
      <c r="T3219" s="2" t="s">
        <v>5</v>
      </c>
      <c r="U3219" s="2">
        <v>4.45</v>
      </c>
      <c r="V3219" s="2" t="s">
        <v>16111</v>
      </c>
      <c r="W3219" s="2">
        <v>167.23291520000001</v>
      </c>
      <c r="X3219" s="2" t="s">
        <v>16112</v>
      </c>
      <c r="Y3219" s="2">
        <v>34.303014900000001</v>
      </c>
      <c r="Z3219" s="2">
        <v>62.127400000000002</v>
      </c>
      <c r="AA3219" s="2">
        <v>8.98</v>
      </c>
      <c r="AB3219" s="2">
        <v>7.3810000000000002</v>
      </c>
      <c r="AC3219" s="2">
        <v>8.8101299999999991</v>
      </c>
      <c r="AD3219" s="4">
        <f t="shared" si="250"/>
        <v>0.90352574738741798</v>
      </c>
      <c r="AE3219" s="4">
        <f t="shared" si="251"/>
        <v>1.4835892772101402</v>
      </c>
      <c r="AF3219" s="4">
        <f t="shared" si="252"/>
        <v>1.5607862099528718</v>
      </c>
      <c r="AG3219" s="4">
        <f t="shared" si="253"/>
        <v>163.85617673116968</v>
      </c>
      <c r="AH3219" s="4">
        <f t="shared" si="254"/>
        <v>5.1381698004069047E-2</v>
      </c>
    </row>
    <row r="3220" spans="1:34" x14ac:dyDescent="0.3">
      <c r="A3220" s="2" t="s">
        <v>17038</v>
      </c>
      <c r="B3220" s="2" t="s">
        <v>17037</v>
      </c>
      <c r="C3220" s="2" t="s">
        <v>226</v>
      </c>
      <c r="D3220" s="2">
        <v>2025</v>
      </c>
      <c r="E3220" s="2" t="s">
        <v>227</v>
      </c>
      <c r="F3220" s="2">
        <v>0</v>
      </c>
      <c r="G3220" s="2">
        <v>104.61611000000001</v>
      </c>
      <c r="H3220" s="2">
        <v>0.45600000000000002</v>
      </c>
      <c r="I3220" s="2">
        <v>8.1999999999999993</v>
      </c>
      <c r="J3220" s="2">
        <v>0.73155625999999996</v>
      </c>
      <c r="K3220" s="2">
        <v>20</v>
      </c>
      <c r="L3220" s="2">
        <v>6.2927040000000004E-2</v>
      </c>
      <c r="M3220" s="2">
        <v>0.09</v>
      </c>
      <c r="N3220" s="2">
        <v>562.01</v>
      </c>
      <c r="O3220" s="2" t="s">
        <v>1409</v>
      </c>
      <c r="P3220" s="2">
        <v>6260</v>
      </c>
      <c r="Q3220" s="2">
        <v>1.04</v>
      </c>
      <c r="R3220" s="2">
        <v>1.1100000000000001</v>
      </c>
      <c r="S3220" s="2">
        <v>-0.06</v>
      </c>
      <c r="T3220" s="2" t="s">
        <v>5</v>
      </c>
      <c r="U3220" s="2">
        <v>4.45</v>
      </c>
      <c r="V3220" s="2" t="s">
        <v>17039</v>
      </c>
      <c r="W3220" s="2">
        <v>80.451367700000006</v>
      </c>
      <c r="X3220" s="2" t="s">
        <v>17040</v>
      </c>
      <c r="Y3220" s="2">
        <v>-69.988217500000005</v>
      </c>
      <c r="Z3220" s="2">
        <v>178.26</v>
      </c>
      <c r="AA3220" s="2">
        <v>10.805999999999999</v>
      </c>
      <c r="AB3220" s="2">
        <v>9.3810000000000002</v>
      </c>
      <c r="AC3220" s="2">
        <v>10.567399999999999</v>
      </c>
      <c r="AD3220" s="4">
        <f t="shared" si="250"/>
        <v>3.6273414489052684E-2</v>
      </c>
      <c r="AE3220" s="4">
        <f t="shared" si="251"/>
        <v>0.29744199881023203</v>
      </c>
      <c r="AF3220" s="4">
        <f t="shared" si="252"/>
        <v>1.5617376188860608</v>
      </c>
      <c r="AG3220" s="4">
        <f t="shared" si="253"/>
        <v>7.1667817001034857</v>
      </c>
      <c r="AH3220" s="4">
        <f t="shared" si="254"/>
        <v>6.5877339269216684E-2</v>
      </c>
    </row>
    <row r="3221" spans="1:34" x14ac:dyDescent="0.3">
      <c r="A3221" s="2" t="s">
        <v>5272</v>
      </c>
      <c r="B3221" s="2" t="s">
        <v>5271</v>
      </c>
      <c r="C3221" s="2" t="s">
        <v>226</v>
      </c>
      <c r="D3221" s="2">
        <v>2018</v>
      </c>
      <c r="E3221" s="2" t="s">
        <v>271</v>
      </c>
      <c r="F3221" s="2">
        <v>0</v>
      </c>
      <c r="G3221" s="2">
        <v>13.68186</v>
      </c>
      <c r="H3221" s="2">
        <v>0.1104</v>
      </c>
      <c r="I3221" s="2">
        <v>2.37</v>
      </c>
      <c r="J3221" s="2">
        <v>0.2114376</v>
      </c>
      <c r="K3221" s="2">
        <v>6.21</v>
      </c>
      <c r="L3221" s="2">
        <v>1.95E-2</v>
      </c>
      <c r="N3221" s="2">
        <v>761</v>
      </c>
      <c r="P3221" s="2">
        <v>5612</v>
      </c>
      <c r="Q3221" s="2">
        <v>1.026</v>
      </c>
      <c r="R3221" s="2">
        <v>0.91</v>
      </c>
      <c r="S3221" s="2">
        <v>-0.05</v>
      </c>
      <c r="T3221" s="2" t="s">
        <v>5</v>
      </c>
      <c r="U3221" s="2">
        <v>4.45</v>
      </c>
      <c r="V3221" s="2" t="s">
        <v>5273</v>
      </c>
      <c r="W3221" s="2">
        <v>12.770007100000001</v>
      </c>
      <c r="X3221" s="2" t="s">
        <v>5274</v>
      </c>
      <c r="Y3221" s="2">
        <v>9.5167693999999994</v>
      </c>
      <c r="Z3221" s="2">
        <v>233.51400000000001</v>
      </c>
      <c r="AA3221" s="2">
        <v>11.872999999999999</v>
      </c>
      <c r="AB3221" s="2">
        <v>10.161</v>
      </c>
      <c r="AC3221" s="2">
        <v>11.721399999999999</v>
      </c>
      <c r="AD3221" s="4">
        <f t="shared" si="250"/>
        <v>0.46649453694332493</v>
      </c>
      <c r="AE3221" s="4">
        <f t="shared" si="251"/>
        <v>1.1055920525556802</v>
      </c>
      <c r="AF3221" s="4">
        <f t="shared" si="252"/>
        <v>1.6187196065276288</v>
      </c>
      <c r="AG3221" s="4">
        <f t="shared" si="253"/>
        <v>76.862954510868988</v>
      </c>
      <c r="AH3221" s="4">
        <f t="shared" si="254"/>
        <v>5.8678539894035153E-2</v>
      </c>
    </row>
    <row r="3222" spans="1:34" x14ac:dyDescent="0.3">
      <c r="A3222" s="2" t="s">
        <v>7944</v>
      </c>
      <c r="B3222" s="2" t="s">
        <v>7943</v>
      </c>
      <c r="C3222" s="2" t="s">
        <v>226</v>
      </c>
      <c r="D3222" s="2">
        <v>2016</v>
      </c>
      <c r="E3222" s="2" t="s">
        <v>106</v>
      </c>
      <c r="F3222" s="2">
        <v>0</v>
      </c>
      <c r="G3222" s="2">
        <v>1.68189002</v>
      </c>
      <c r="H3222" s="2">
        <v>2.8299999999999999E-2</v>
      </c>
      <c r="I3222" s="2">
        <v>0.97</v>
      </c>
      <c r="J3222" s="2">
        <v>8.6537600000000006E-2</v>
      </c>
      <c r="K3222" s="2">
        <v>0.871</v>
      </c>
      <c r="L3222" s="2">
        <v>2.7399999999999998E-3</v>
      </c>
      <c r="M3222" s="2">
        <v>0</v>
      </c>
      <c r="N3222" s="2">
        <v>1790</v>
      </c>
      <c r="P3222" s="2">
        <v>5818</v>
      </c>
      <c r="Q3222" s="2">
        <v>0.99</v>
      </c>
      <c r="R3222" s="2">
        <v>0.99</v>
      </c>
      <c r="S3222" s="2">
        <v>-0.04</v>
      </c>
      <c r="T3222" s="2" t="s">
        <v>5</v>
      </c>
      <c r="U3222" s="2">
        <v>4.45</v>
      </c>
      <c r="V3222" s="2" t="s">
        <v>7945</v>
      </c>
      <c r="W3222" s="2">
        <v>289.95644149999998</v>
      </c>
      <c r="X3222" s="2" t="s">
        <v>7946</v>
      </c>
      <c r="Y3222" s="2">
        <v>47.020346600000003</v>
      </c>
      <c r="Z3222" s="2">
        <v>1439.47</v>
      </c>
      <c r="AA3222" s="2">
        <v>14.867000000000001</v>
      </c>
      <c r="AB3222" s="2">
        <v>13.262</v>
      </c>
      <c r="AC3222" s="2">
        <v>14.7821</v>
      </c>
      <c r="AD3222" s="4">
        <f t="shared" si="250"/>
        <v>0.95433961561260172</v>
      </c>
      <c r="AE3222" s="4">
        <f t="shared" si="251"/>
        <v>0.92570942714422366</v>
      </c>
      <c r="AF3222" s="4">
        <f t="shared" si="252"/>
        <v>0.94759598159231184</v>
      </c>
      <c r="AG3222" s="4">
        <f t="shared" si="253"/>
        <v>1258.0046191509539</v>
      </c>
      <c r="AH3222" s="4">
        <f t="shared" si="254"/>
        <v>2.2397353000150493E-2</v>
      </c>
    </row>
    <row r="3223" spans="1:34" x14ac:dyDescent="0.3">
      <c r="A3223" s="2" t="s">
        <v>9087</v>
      </c>
      <c r="B3223" s="2" t="s">
        <v>9092</v>
      </c>
      <c r="C3223" s="2" t="s">
        <v>226</v>
      </c>
      <c r="D3223" s="2">
        <v>2016</v>
      </c>
      <c r="E3223" s="2" t="s">
        <v>106</v>
      </c>
      <c r="F3223" s="2">
        <v>0</v>
      </c>
      <c r="G3223" s="2">
        <v>3.9327646500000002</v>
      </c>
      <c r="H3223" s="2">
        <v>4.7660000000000001E-2</v>
      </c>
      <c r="I3223" s="2">
        <v>1.5</v>
      </c>
      <c r="J3223" s="2">
        <v>0.13382104</v>
      </c>
      <c r="K3223" s="2">
        <v>2.86</v>
      </c>
      <c r="L3223" s="2">
        <v>8.9899999999999997E-3</v>
      </c>
      <c r="M3223" s="2">
        <v>0</v>
      </c>
      <c r="N3223" s="2">
        <v>1140</v>
      </c>
      <c r="P3223" s="2">
        <v>5769</v>
      </c>
      <c r="Q3223" s="2">
        <v>0.98</v>
      </c>
      <c r="R3223" s="2">
        <v>0.98</v>
      </c>
      <c r="S3223" s="2">
        <v>-0.04</v>
      </c>
      <c r="T3223" s="2" t="s">
        <v>5</v>
      </c>
      <c r="U3223" s="2">
        <v>4.45</v>
      </c>
      <c r="V3223" s="2" t="s">
        <v>9088</v>
      </c>
      <c r="W3223" s="2">
        <v>289.78053929999999</v>
      </c>
      <c r="X3223" s="2" t="s">
        <v>9089</v>
      </c>
      <c r="Y3223" s="2">
        <v>49.896562400000001</v>
      </c>
      <c r="Z3223" s="2">
        <v>915.21199999999999</v>
      </c>
      <c r="AA3223" s="2">
        <v>14.646000000000001</v>
      </c>
      <c r="AB3223" s="2">
        <v>12.986000000000001</v>
      </c>
      <c r="AC3223" s="2">
        <v>14.5121</v>
      </c>
      <c r="AD3223" s="4">
        <f t="shared" si="250"/>
        <v>0.84740740740740739</v>
      </c>
      <c r="AE3223" s="4">
        <f t="shared" si="251"/>
        <v>1.2711111111111111</v>
      </c>
      <c r="AF3223" s="4">
        <f t="shared" si="252"/>
        <v>1.3808210118138653</v>
      </c>
      <c r="AG3223" s="4">
        <f t="shared" si="253"/>
        <v>420.18068153898236</v>
      </c>
      <c r="AH3223" s="4">
        <f t="shared" si="254"/>
        <v>4.089638883670587E-2</v>
      </c>
    </row>
    <row r="3224" spans="1:34" x14ac:dyDescent="0.3">
      <c r="A3224" s="2" t="s">
        <v>7593</v>
      </c>
      <c r="B3224" s="2" t="s">
        <v>7592</v>
      </c>
      <c r="C3224" s="2" t="s">
        <v>226</v>
      </c>
      <c r="D3224" s="2">
        <v>2016</v>
      </c>
      <c r="E3224" s="2" t="s">
        <v>106</v>
      </c>
      <c r="F3224" s="2">
        <v>0</v>
      </c>
      <c r="G3224" s="2">
        <v>7.4269374099999999</v>
      </c>
      <c r="H3224" s="2">
        <v>7.3400000000000007E-2</v>
      </c>
      <c r="I3224" s="2">
        <v>1.52</v>
      </c>
      <c r="J3224" s="2">
        <v>0.13560532</v>
      </c>
      <c r="K3224" s="2">
        <v>2.92</v>
      </c>
      <c r="L3224" s="2">
        <v>9.1999999999999998E-3</v>
      </c>
      <c r="M3224" s="2">
        <v>0</v>
      </c>
      <c r="N3224" s="2">
        <v>899</v>
      </c>
      <c r="P3224" s="2">
        <v>5842</v>
      </c>
      <c r="Q3224" s="2">
        <v>0.99</v>
      </c>
      <c r="R3224" s="2">
        <v>1</v>
      </c>
      <c r="S3224" s="2">
        <v>-0.04</v>
      </c>
      <c r="T3224" s="2" t="s">
        <v>5</v>
      </c>
      <c r="U3224" s="2">
        <v>4.45</v>
      </c>
      <c r="V3224" s="2" t="s">
        <v>7594</v>
      </c>
      <c r="W3224" s="2">
        <v>297.07039800000001</v>
      </c>
      <c r="X3224" s="2" t="s">
        <v>7595</v>
      </c>
      <c r="Y3224" s="2">
        <v>42.9777396</v>
      </c>
      <c r="Z3224" s="2">
        <v>961.90700000000004</v>
      </c>
      <c r="AA3224" s="2">
        <v>15.194000000000001</v>
      </c>
      <c r="AB3224" s="2">
        <v>13.208</v>
      </c>
      <c r="AC3224" s="2">
        <v>14.9649</v>
      </c>
      <c r="AD3224" s="4">
        <f t="shared" si="250"/>
        <v>0.83148053652135867</v>
      </c>
      <c r="AE3224" s="4">
        <f t="shared" si="251"/>
        <v>1.2638504155124652</v>
      </c>
      <c r="AF3224" s="4">
        <f t="shared" si="252"/>
        <v>1.3860204297119676</v>
      </c>
      <c r="AG3224" s="4">
        <f t="shared" si="253"/>
        <v>190.11410084978132</v>
      </c>
      <c r="AH3224" s="4">
        <f t="shared" si="254"/>
        <v>4.6226369444421843E-2</v>
      </c>
    </row>
    <row r="3225" spans="1:34" x14ac:dyDescent="0.3">
      <c r="A3225" s="2" t="s">
        <v>9087</v>
      </c>
      <c r="B3225" s="2" t="s">
        <v>9093</v>
      </c>
      <c r="C3225" s="2" t="s">
        <v>226</v>
      </c>
      <c r="D3225" s="2">
        <v>2016</v>
      </c>
      <c r="E3225" s="2" t="s">
        <v>106</v>
      </c>
      <c r="F3225" s="2">
        <v>0</v>
      </c>
      <c r="G3225" s="2">
        <v>9.9193568400000007</v>
      </c>
      <c r="H3225" s="2">
        <v>8.8319999999999996E-2</v>
      </c>
      <c r="I3225" s="2">
        <v>1.5</v>
      </c>
      <c r="J3225" s="2">
        <v>0.13382104</v>
      </c>
      <c r="K3225" s="2">
        <v>2.86</v>
      </c>
      <c r="L3225" s="2">
        <v>8.9899999999999997E-3</v>
      </c>
      <c r="M3225" s="2">
        <v>0</v>
      </c>
      <c r="N3225" s="2">
        <v>838</v>
      </c>
      <c r="P3225" s="2">
        <v>5769</v>
      </c>
      <c r="Q3225" s="2">
        <v>0.98</v>
      </c>
      <c r="R3225" s="2">
        <v>0.98</v>
      </c>
      <c r="S3225" s="2">
        <v>-0.04</v>
      </c>
      <c r="T3225" s="2" t="s">
        <v>5</v>
      </c>
      <c r="U3225" s="2">
        <v>4.45</v>
      </c>
      <c r="V3225" s="2" t="s">
        <v>9088</v>
      </c>
      <c r="W3225" s="2">
        <v>289.78053929999999</v>
      </c>
      <c r="X3225" s="2" t="s">
        <v>9089</v>
      </c>
      <c r="Y3225" s="2">
        <v>49.896562400000001</v>
      </c>
      <c r="Z3225" s="2">
        <v>915.21199999999999</v>
      </c>
      <c r="AA3225" s="2">
        <v>14.646000000000001</v>
      </c>
      <c r="AB3225" s="2">
        <v>12.986000000000001</v>
      </c>
      <c r="AC3225" s="2">
        <v>14.5121</v>
      </c>
      <c r="AD3225" s="4">
        <f t="shared" si="250"/>
        <v>0.84740740740740739</v>
      </c>
      <c r="AE3225" s="4">
        <f t="shared" si="251"/>
        <v>1.2711111111111111</v>
      </c>
      <c r="AF3225" s="4">
        <f t="shared" si="252"/>
        <v>1.3808210118138653</v>
      </c>
      <c r="AG3225" s="4">
        <f t="shared" si="253"/>
        <v>122.35621569764851</v>
      </c>
      <c r="AH3225" s="4">
        <f t="shared" si="254"/>
        <v>4.7699670356389196E-2</v>
      </c>
    </row>
    <row r="3226" spans="1:34" x14ac:dyDescent="0.3">
      <c r="A3226" s="2" t="s">
        <v>9087</v>
      </c>
      <c r="B3226" s="2" t="s">
        <v>9091</v>
      </c>
      <c r="C3226" s="2" t="s">
        <v>226</v>
      </c>
      <c r="D3226" s="2">
        <v>2016</v>
      </c>
      <c r="E3226" s="2" t="s">
        <v>106</v>
      </c>
      <c r="F3226" s="2">
        <v>0</v>
      </c>
      <c r="G3226" s="2">
        <v>20.54981883</v>
      </c>
      <c r="H3226" s="2">
        <v>0.14354</v>
      </c>
      <c r="I3226" s="2">
        <v>3.84</v>
      </c>
      <c r="J3226" s="2">
        <v>0.34258185000000002</v>
      </c>
      <c r="K3226" s="2">
        <v>14.1</v>
      </c>
      <c r="L3226" s="2">
        <v>4.4400000000000002E-2</v>
      </c>
      <c r="M3226" s="2">
        <v>0</v>
      </c>
      <c r="N3226" s="2">
        <v>657</v>
      </c>
      <c r="P3226" s="2">
        <v>5769</v>
      </c>
      <c r="Q3226" s="2">
        <v>0.98</v>
      </c>
      <c r="R3226" s="2">
        <v>0.98</v>
      </c>
      <c r="S3226" s="2">
        <v>-0.04</v>
      </c>
      <c r="T3226" s="2" t="s">
        <v>5</v>
      </c>
      <c r="U3226" s="2">
        <v>4.45</v>
      </c>
      <c r="V3226" s="2" t="s">
        <v>9088</v>
      </c>
      <c r="W3226" s="2">
        <v>289.78053929999999</v>
      </c>
      <c r="X3226" s="2" t="s">
        <v>9089</v>
      </c>
      <c r="Y3226" s="2">
        <v>49.896562400000001</v>
      </c>
      <c r="Z3226" s="2">
        <v>915.21199999999999</v>
      </c>
      <c r="AA3226" s="2">
        <v>14.646000000000001</v>
      </c>
      <c r="AB3226" s="2">
        <v>12.986000000000001</v>
      </c>
      <c r="AC3226" s="2">
        <v>14.5121</v>
      </c>
      <c r="AD3226" s="4">
        <f t="shared" si="250"/>
        <v>0.24901496039496529</v>
      </c>
      <c r="AE3226" s="4">
        <f t="shared" si="251"/>
        <v>0.95621744791666663</v>
      </c>
      <c r="AF3226" s="4">
        <f t="shared" si="252"/>
        <v>1.9162137145944864</v>
      </c>
      <c r="AG3226" s="4">
        <f t="shared" si="253"/>
        <v>46.323170202196231</v>
      </c>
      <c r="AH3226" s="4">
        <f t="shared" si="254"/>
        <v>7.4758617143032474E-2</v>
      </c>
    </row>
    <row r="3227" spans="1:34" x14ac:dyDescent="0.3">
      <c r="A3227" s="2" t="s">
        <v>2920</v>
      </c>
      <c r="B3227" s="2" t="s">
        <v>2919</v>
      </c>
      <c r="C3227" s="2" t="s">
        <v>226</v>
      </c>
      <c r="D3227" s="2">
        <v>2021</v>
      </c>
      <c r="E3227" s="2" t="s">
        <v>227</v>
      </c>
      <c r="F3227" s="2">
        <v>0</v>
      </c>
      <c r="G3227" s="2">
        <v>17.471291000000001</v>
      </c>
      <c r="H3227" s="2">
        <v>0.13220000000000001</v>
      </c>
      <c r="I3227" s="2">
        <v>3.49</v>
      </c>
      <c r="J3227" s="2">
        <v>0.31135748000000002</v>
      </c>
      <c r="K3227" s="2">
        <v>20.399999999999999</v>
      </c>
      <c r="L3227" s="2">
        <v>6.4185580000000006E-2</v>
      </c>
      <c r="M3227" s="2">
        <v>6.0999999999999999E-2</v>
      </c>
      <c r="N3227" s="2">
        <v>752</v>
      </c>
      <c r="O3227" s="2" t="s">
        <v>444</v>
      </c>
      <c r="P3227" s="2">
        <v>5784</v>
      </c>
      <c r="Q3227" s="2">
        <v>0.96</v>
      </c>
      <c r="R3227" s="2">
        <v>0.996</v>
      </c>
      <c r="S3227" s="2">
        <v>-3.7999999999999999E-2</v>
      </c>
      <c r="T3227" s="2" t="s">
        <v>5</v>
      </c>
      <c r="U3227" s="2">
        <v>4.45</v>
      </c>
      <c r="V3227" s="2" t="s">
        <v>2921</v>
      </c>
      <c r="W3227" s="2">
        <v>293.28661469999997</v>
      </c>
      <c r="X3227" s="2" t="s">
        <v>2922</v>
      </c>
      <c r="Y3227" s="2">
        <v>-54.532728400000003</v>
      </c>
      <c r="Z3227" s="2">
        <v>57.265099999999997</v>
      </c>
      <c r="AA3227" s="2">
        <v>8.67</v>
      </c>
      <c r="AB3227" s="2">
        <v>7.15</v>
      </c>
      <c r="AC3227" s="2">
        <v>8.5154899999999998</v>
      </c>
      <c r="AD3227" s="4">
        <f t="shared" si="250"/>
        <v>0.47990346600633188</v>
      </c>
      <c r="AE3227" s="4">
        <f t="shared" si="251"/>
        <v>1.6748630963620985</v>
      </c>
      <c r="AF3227" s="4">
        <f t="shared" si="252"/>
        <v>2.4176997758827965</v>
      </c>
      <c r="AG3227" s="4">
        <f t="shared" si="253"/>
        <v>52.9520213143307</v>
      </c>
      <c r="AH3227" s="4">
        <f t="shared" si="254"/>
        <v>8.8164439313401427E-2</v>
      </c>
    </row>
    <row r="3228" spans="1:34" x14ac:dyDescent="0.3">
      <c r="A3228" s="2" t="s">
        <v>6862</v>
      </c>
      <c r="B3228" s="2" t="s">
        <v>6861</v>
      </c>
      <c r="C3228" s="2" t="s">
        <v>226</v>
      </c>
      <c r="D3228" s="2">
        <v>2016</v>
      </c>
      <c r="E3228" s="2" t="s">
        <v>106</v>
      </c>
      <c r="F3228" s="2">
        <v>0</v>
      </c>
      <c r="G3228" s="2">
        <v>1.9315598389999999</v>
      </c>
      <c r="H3228" s="2">
        <v>2.98E-2</v>
      </c>
      <c r="I3228" s="2">
        <v>2.36</v>
      </c>
      <c r="J3228" s="2">
        <v>0.21054510000000001</v>
      </c>
      <c r="K3228" s="2">
        <v>6.17</v>
      </c>
      <c r="L3228" s="2">
        <v>1.9400000000000001E-2</v>
      </c>
      <c r="M3228" s="2">
        <v>0</v>
      </c>
      <c r="N3228" s="2">
        <v>1290</v>
      </c>
      <c r="P3228" s="2">
        <v>5762</v>
      </c>
      <c r="Q3228" s="2">
        <v>0.98</v>
      </c>
      <c r="R3228" s="2">
        <v>0.98</v>
      </c>
      <c r="S3228" s="2">
        <v>-0.03</v>
      </c>
      <c r="T3228" s="2" t="s">
        <v>5</v>
      </c>
      <c r="U3228" s="2">
        <v>4.45</v>
      </c>
      <c r="V3228" s="2" t="s">
        <v>6863</v>
      </c>
      <c r="W3228" s="2">
        <v>298.86662100000001</v>
      </c>
      <c r="X3228" s="2" t="s">
        <v>6864</v>
      </c>
      <c r="Y3228" s="2">
        <v>46.502232499999998</v>
      </c>
      <c r="Z3228" s="2">
        <v>344.25099999999998</v>
      </c>
      <c r="AA3228" s="2">
        <v>13.115</v>
      </c>
      <c r="AB3228" s="2">
        <v>11.362</v>
      </c>
      <c r="AC3228" s="2">
        <v>13.023899999999999</v>
      </c>
      <c r="AD3228" s="4">
        <f t="shared" si="250"/>
        <v>0.46940656055390284</v>
      </c>
      <c r="AE3228" s="4">
        <f t="shared" si="251"/>
        <v>1.1077994829072106</v>
      </c>
      <c r="AF3228" s="4">
        <f t="shared" si="252"/>
        <v>1.6169127309972597</v>
      </c>
      <c r="AG3228" s="4">
        <f t="shared" si="253"/>
        <v>1069.553440247201</v>
      </c>
      <c r="AH3228" s="4">
        <f t="shared" si="254"/>
        <v>4.5018573080650201E-2</v>
      </c>
    </row>
    <row r="3229" spans="1:34" x14ac:dyDescent="0.3">
      <c r="A3229" s="2" t="s">
        <v>6715</v>
      </c>
      <c r="B3229" s="2" t="s">
        <v>6714</v>
      </c>
      <c r="C3229" s="2" t="s">
        <v>226</v>
      </c>
      <c r="D3229" s="2">
        <v>2016</v>
      </c>
      <c r="E3229" s="2" t="s">
        <v>106</v>
      </c>
      <c r="F3229" s="2">
        <v>0</v>
      </c>
      <c r="G3229" s="2">
        <v>2.7140775549999998</v>
      </c>
      <c r="H3229" s="2">
        <v>3.8830000000000003E-2</v>
      </c>
      <c r="I3229" s="2">
        <v>1.17</v>
      </c>
      <c r="J3229" s="2">
        <v>0.10438041000000001</v>
      </c>
      <c r="K3229" s="2">
        <v>1.71</v>
      </c>
      <c r="L3229" s="2">
        <v>5.3699999999999998E-3</v>
      </c>
      <c r="M3229" s="2">
        <v>0</v>
      </c>
      <c r="N3229" s="2">
        <v>1301</v>
      </c>
      <c r="P3229" s="2">
        <v>5763</v>
      </c>
      <c r="Q3229" s="2">
        <v>0.97</v>
      </c>
      <c r="R3229" s="2">
        <v>0.98</v>
      </c>
      <c r="S3229" s="2">
        <v>-0.03</v>
      </c>
      <c r="T3229" s="2" t="s">
        <v>5</v>
      </c>
      <c r="U3229" s="2">
        <v>4.45</v>
      </c>
      <c r="V3229" s="2" t="s">
        <v>6716</v>
      </c>
      <c r="W3229" s="2">
        <v>289.04224299999998</v>
      </c>
      <c r="X3229" s="2" t="s">
        <v>6717</v>
      </c>
      <c r="Y3229" s="2">
        <v>42.882499099999997</v>
      </c>
      <c r="Z3229" s="2">
        <v>562.11599999999999</v>
      </c>
      <c r="AA3229" s="2">
        <v>13.097</v>
      </c>
      <c r="AB3229" s="2">
        <v>11.416</v>
      </c>
      <c r="AC3229" s="2">
        <v>13.0054</v>
      </c>
      <c r="AD3229" s="4">
        <f t="shared" si="250"/>
        <v>1.0676736515000815</v>
      </c>
      <c r="AE3229" s="4">
        <f t="shared" si="251"/>
        <v>1.2491781722550954</v>
      </c>
      <c r="AF3229" s="4">
        <f t="shared" si="252"/>
        <v>1.2089410496539779</v>
      </c>
      <c r="AG3229" s="4">
        <f t="shared" si="253"/>
        <v>617.57970503344063</v>
      </c>
      <c r="AH3229" s="4">
        <f t="shared" si="254"/>
        <v>3.3517103157990141E-2</v>
      </c>
    </row>
    <row r="3230" spans="1:34" x14ac:dyDescent="0.3">
      <c r="A3230" s="2" t="s">
        <v>14579</v>
      </c>
      <c r="B3230" s="2" t="s">
        <v>14578</v>
      </c>
      <c r="C3230" s="2" t="s">
        <v>226</v>
      </c>
      <c r="D3230" s="2">
        <v>2016</v>
      </c>
      <c r="E3230" s="2" t="s">
        <v>106</v>
      </c>
      <c r="F3230" s="2">
        <v>0</v>
      </c>
      <c r="G3230" s="2">
        <v>6.3385576099999996</v>
      </c>
      <c r="H3230" s="2">
        <v>6.9900000000000004E-2</v>
      </c>
      <c r="I3230" s="2">
        <v>3.03</v>
      </c>
      <c r="J3230" s="2">
        <v>0.27031849000000002</v>
      </c>
      <c r="K3230" s="2">
        <v>9.43</v>
      </c>
      <c r="L3230" s="2">
        <v>2.9700000000000001E-2</v>
      </c>
      <c r="M3230" s="2">
        <v>0</v>
      </c>
      <c r="N3230" s="2">
        <v>1034</v>
      </c>
      <c r="P3230" s="2">
        <v>5820</v>
      </c>
      <c r="Q3230" s="2">
        <v>0.99</v>
      </c>
      <c r="R3230" s="2">
        <v>1</v>
      </c>
      <c r="S3230" s="2">
        <v>-0.03</v>
      </c>
      <c r="T3230" s="2" t="s">
        <v>5</v>
      </c>
      <c r="U3230" s="2">
        <v>4.45</v>
      </c>
      <c r="V3230" s="2" t="s">
        <v>14580</v>
      </c>
      <c r="W3230" s="2">
        <v>284.96305910000001</v>
      </c>
      <c r="X3230" s="2" t="s">
        <v>14581</v>
      </c>
      <c r="Y3230" s="2">
        <v>43.913028199999999</v>
      </c>
      <c r="Z3230" s="2">
        <v>1285.5899999999999</v>
      </c>
      <c r="AA3230" s="2">
        <v>15.347</v>
      </c>
      <c r="AB3230" s="2">
        <v>13.744</v>
      </c>
      <c r="AC3230" s="2">
        <v>15.173500000000001</v>
      </c>
      <c r="AD3230" s="4">
        <f t="shared" si="250"/>
        <v>0.33898759610954399</v>
      </c>
      <c r="AE3230" s="4">
        <f t="shared" si="251"/>
        <v>1.0271324162119182</v>
      </c>
      <c r="AF3230" s="4">
        <f t="shared" si="252"/>
        <v>1.7641460316884519</v>
      </c>
      <c r="AG3230" s="4">
        <f t="shared" si="253"/>
        <v>206.4894303974126</v>
      </c>
      <c r="AH3230" s="4">
        <f t="shared" si="254"/>
        <v>5.4862331846456086E-2</v>
      </c>
    </row>
    <row r="3231" spans="1:34" x14ac:dyDescent="0.3">
      <c r="A3231" s="2" t="s">
        <v>7794</v>
      </c>
      <c r="B3231" s="2" t="s">
        <v>7793</v>
      </c>
      <c r="C3231" s="2" t="s">
        <v>226</v>
      </c>
      <c r="D3231" s="2">
        <v>2016</v>
      </c>
      <c r="E3231" s="2" t="s">
        <v>106</v>
      </c>
      <c r="F3231" s="2">
        <v>0</v>
      </c>
      <c r="G3231" s="2">
        <v>0.96852602300000001</v>
      </c>
      <c r="H3231" s="2">
        <v>1.839E-2</v>
      </c>
      <c r="I3231" s="2">
        <v>1.18</v>
      </c>
      <c r="J3231" s="2">
        <v>0.10527255000000001</v>
      </c>
      <c r="K3231" s="2">
        <v>1.76</v>
      </c>
      <c r="L3231" s="2">
        <v>5.5300000000000002E-3</v>
      </c>
      <c r="M3231" s="2">
        <v>0</v>
      </c>
      <c r="N3231" s="2">
        <v>1677</v>
      </c>
      <c r="P3231" s="2">
        <v>5791</v>
      </c>
      <c r="Q3231" s="2">
        <v>0.98</v>
      </c>
      <c r="R3231" s="2">
        <v>0.99</v>
      </c>
      <c r="S3231" s="2">
        <v>-0.02</v>
      </c>
      <c r="T3231" s="2" t="s">
        <v>5</v>
      </c>
      <c r="U3231" s="2">
        <v>4.45</v>
      </c>
      <c r="V3231" s="2" t="s">
        <v>7795</v>
      </c>
      <c r="W3231" s="2">
        <v>289.88441019999999</v>
      </c>
      <c r="X3231" s="2" t="s">
        <v>7796</v>
      </c>
      <c r="Y3231" s="2">
        <v>45.211507500000003</v>
      </c>
      <c r="Z3231" s="2">
        <v>801.99300000000005</v>
      </c>
      <c r="AA3231" s="2">
        <v>14.629</v>
      </c>
      <c r="AB3231" s="2">
        <v>12.901</v>
      </c>
      <c r="AC3231" s="2">
        <v>14.4788</v>
      </c>
      <c r="AD3231" s="4">
        <f t="shared" si="250"/>
        <v>1.0711903359155515</v>
      </c>
      <c r="AE3231" s="4">
        <f t="shared" si="251"/>
        <v>1.2640045963803506</v>
      </c>
      <c r="AF3231" s="4">
        <f t="shared" si="252"/>
        <v>1.2212802396374116</v>
      </c>
      <c r="AG3231" s="4">
        <f t="shared" si="253"/>
        <v>2865.4497880066883</v>
      </c>
      <c r="AH3231" s="4">
        <f t="shared" si="254"/>
        <v>2.982282629520944E-2</v>
      </c>
    </row>
    <row r="3232" spans="1:34" x14ac:dyDescent="0.3">
      <c r="A3232" s="2" t="s">
        <v>7018</v>
      </c>
      <c r="B3232" s="2" t="s">
        <v>7017</v>
      </c>
      <c r="C3232" s="2" t="s">
        <v>226</v>
      </c>
      <c r="D3232" s="2">
        <v>2016</v>
      </c>
      <c r="E3232" s="2" t="s">
        <v>106</v>
      </c>
      <c r="F3232" s="2">
        <v>0</v>
      </c>
      <c r="G3232" s="2">
        <v>2.168452593</v>
      </c>
      <c r="H3232" s="2">
        <v>3.3700000000000001E-2</v>
      </c>
      <c r="I3232" s="2">
        <v>2.83</v>
      </c>
      <c r="J3232" s="2">
        <v>0.25247568999999997</v>
      </c>
      <c r="K3232" s="2">
        <v>8.4</v>
      </c>
      <c r="L3232" s="2">
        <v>2.64E-2</v>
      </c>
      <c r="M3232" s="2">
        <v>0</v>
      </c>
      <c r="N3232" s="2">
        <v>1558</v>
      </c>
      <c r="P3232" s="2">
        <v>5837</v>
      </c>
      <c r="Q3232" s="2">
        <v>1</v>
      </c>
      <c r="R3232" s="2">
        <v>1.01</v>
      </c>
      <c r="S3232" s="2">
        <v>-0.02</v>
      </c>
      <c r="T3232" s="2" t="s">
        <v>5</v>
      </c>
      <c r="U3232" s="2">
        <v>4.45</v>
      </c>
      <c r="V3232" s="2" t="s">
        <v>7019</v>
      </c>
      <c r="W3232" s="2">
        <v>288.7499866</v>
      </c>
      <c r="X3232" s="2" t="s">
        <v>7020</v>
      </c>
      <c r="Y3232" s="2">
        <v>48.277116300000003</v>
      </c>
      <c r="Z3232" s="2">
        <v>1022.8</v>
      </c>
      <c r="AA3232" s="2">
        <v>15.137</v>
      </c>
      <c r="AB3232" s="2">
        <v>13.696999999999999</v>
      </c>
      <c r="AC3232" s="2">
        <v>15.133599999999999</v>
      </c>
      <c r="AD3232" s="4">
        <f t="shared" si="250"/>
        <v>0.37061242865545291</v>
      </c>
      <c r="AE3232" s="4">
        <f t="shared" si="251"/>
        <v>1.0488331730949318</v>
      </c>
      <c r="AF3232" s="4">
        <f t="shared" si="252"/>
        <v>1.7228458665413622</v>
      </c>
      <c r="AG3232" s="4">
        <f t="shared" si="253"/>
        <v>917.04114460540973</v>
      </c>
      <c r="AH3232" s="4">
        <f t="shared" si="254"/>
        <v>4.3647834165974328E-2</v>
      </c>
    </row>
    <row r="3233" spans="1:34" x14ac:dyDescent="0.3">
      <c r="A3233" s="2" t="s">
        <v>7014</v>
      </c>
      <c r="B3233" s="2" t="s">
        <v>7013</v>
      </c>
      <c r="C3233" s="2" t="s">
        <v>226</v>
      </c>
      <c r="D3233" s="2">
        <v>2016</v>
      </c>
      <c r="E3233" s="2" t="s">
        <v>106</v>
      </c>
      <c r="F3233" s="2">
        <v>0</v>
      </c>
      <c r="G3233" s="2">
        <v>2.5430728550000001</v>
      </c>
      <c r="H3233" s="2">
        <v>3.5799999999999998E-2</v>
      </c>
      <c r="I3233" s="2">
        <v>1.3</v>
      </c>
      <c r="J3233" s="2">
        <v>0.11597823</v>
      </c>
      <c r="K3233" s="2">
        <v>2.2400000000000002</v>
      </c>
      <c r="L3233" s="2">
        <v>7.0499999999999998E-3</v>
      </c>
      <c r="M3233" s="2">
        <v>0</v>
      </c>
      <c r="N3233" s="2">
        <v>1319</v>
      </c>
      <c r="P3233" s="2">
        <v>5794</v>
      </c>
      <c r="Q3233" s="2">
        <v>0.99</v>
      </c>
      <c r="R3233" s="2">
        <v>0.99</v>
      </c>
      <c r="S3233" s="2">
        <v>-0.02</v>
      </c>
      <c r="T3233" s="2" t="s">
        <v>5</v>
      </c>
      <c r="U3233" s="2">
        <v>4.45</v>
      </c>
      <c r="V3233" s="2" t="s">
        <v>7015</v>
      </c>
      <c r="W3233" s="2">
        <v>295.50267300000002</v>
      </c>
      <c r="X3233" s="2" t="s">
        <v>7016</v>
      </c>
      <c r="Y3233" s="2">
        <v>43.232699199999999</v>
      </c>
      <c r="Z3233" s="2">
        <v>1049.19</v>
      </c>
      <c r="AA3233" s="2">
        <v>14.885999999999999</v>
      </c>
      <c r="AB3233" s="2">
        <v>13.07</v>
      </c>
      <c r="AC3233" s="2">
        <v>14.7332</v>
      </c>
      <c r="AD3233" s="4">
        <f t="shared" si="250"/>
        <v>1.0195721438324987</v>
      </c>
      <c r="AE3233" s="4">
        <f t="shared" si="251"/>
        <v>1.3254437869822484</v>
      </c>
      <c r="AF3233" s="4">
        <f t="shared" si="252"/>
        <v>1.3126602466277872</v>
      </c>
      <c r="AG3233" s="4">
        <f t="shared" si="253"/>
        <v>773.22902749522336</v>
      </c>
      <c r="AH3233" s="4">
        <f t="shared" si="254"/>
        <v>3.6143477491567051E-2</v>
      </c>
    </row>
    <row r="3234" spans="1:34" x14ac:dyDescent="0.3">
      <c r="A3234" s="2" t="s">
        <v>13810</v>
      </c>
      <c r="B3234" s="2" t="s">
        <v>13809</v>
      </c>
      <c r="C3234" s="2" t="s">
        <v>226</v>
      </c>
      <c r="D3234" s="2">
        <v>2016</v>
      </c>
      <c r="E3234" s="2" t="s">
        <v>106</v>
      </c>
      <c r="F3234" s="2">
        <v>0</v>
      </c>
      <c r="G3234" s="2">
        <v>5.0073177790000001</v>
      </c>
      <c r="H3234" s="2">
        <v>5.5599999999999997E-2</v>
      </c>
      <c r="I3234" s="2">
        <v>8.52</v>
      </c>
      <c r="J3234" s="2">
        <v>0.76010348999999999</v>
      </c>
      <c r="K3234" s="2">
        <v>54.5</v>
      </c>
      <c r="L3234" s="2">
        <v>0.17199999999999999</v>
      </c>
      <c r="M3234" s="2">
        <v>0</v>
      </c>
      <c r="N3234" s="2">
        <v>998</v>
      </c>
      <c r="P3234" s="2">
        <v>5777</v>
      </c>
      <c r="Q3234" s="2">
        <v>0.98</v>
      </c>
      <c r="R3234" s="2">
        <v>0.99</v>
      </c>
      <c r="S3234" s="2">
        <v>-0.02</v>
      </c>
      <c r="T3234" s="2" t="s">
        <v>5</v>
      </c>
      <c r="U3234" s="2">
        <v>4.45</v>
      </c>
      <c r="V3234" s="2" t="s">
        <v>13811</v>
      </c>
      <c r="W3234" s="2">
        <v>295.53606280000002</v>
      </c>
      <c r="X3234" s="2" t="s">
        <v>13812</v>
      </c>
      <c r="Y3234" s="2">
        <v>43.8844116</v>
      </c>
      <c r="Z3234" s="2">
        <v>2497.5100000000002</v>
      </c>
      <c r="AA3234" s="2">
        <v>16.128</v>
      </c>
      <c r="AB3234" s="2">
        <v>14.125999999999999</v>
      </c>
      <c r="AC3234" s="2">
        <v>15.903700000000001</v>
      </c>
      <c r="AD3234" s="4">
        <f t="shared" si="250"/>
        <v>8.812065527980939E-2</v>
      </c>
      <c r="AE3234" s="4">
        <f t="shared" si="251"/>
        <v>0.75078798298397598</v>
      </c>
      <c r="AF3234" s="4">
        <f t="shared" si="252"/>
        <v>2.5291725158682778</v>
      </c>
      <c r="AG3234" s="4">
        <f t="shared" si="253"/>
        <v>310.45730870787804</v>
      </c>
      <c r="AH3234" s="4">
        <f t="shared" si="254"/>
        <v>8.0059557083362903E-2</v>
      </c>
    </row>
    <row r="3235" spans="1:34" x14ac:dyDescent="0.3">
      <c r="A3235" s="2" t="s">
        <v>7786</v>
      </c>
      <c r="B3235" s="2" t="s">
        <v>7785</v>
      </c>
      <c r="C3235" s="2" t="s">
        <v>226</v>
      </c>
      <c r="D3235" s="2">
        <v>2016</v>
      </c>
      <c r="E3235" s="2" t="s">
        <v>106</v>
      </c>
      <c r="F3235" s="2">
        <v>0</v>
      </c>
      <c r="G3235" s="2">
        <v>8.6790024199999998</v>
      </c>
      <c r="H3235" s="2">
        <v>8.3000000000000004E-2</v>
      </c>
      <c r="I3235" s="2">
        <v>1.82</v>
      </c>
      <c r="J3235" s="2">
        <v>0.16236951999999999</v>
      </c>
      <c r="K3235" s="2">
        <v>3.97</v>
      </c>
      <c r="L3235" s="2">
        <v>1.2500000000000001E-2</v>
      </c>
      <c r="M3235" s="2">
        <v>0</v>
      </c>
      <c r="N3235" s="2">
        <v>949</v>
      </c>
      <c r="P3235" s="2">
        <v>5771</v>
      </c>
      <c r="Q3235" s="2">
        <v>0.98</v>
      </c>
      <c r="R3235" s="2">
        <v>0.99</v>
      </c>
      <c r="S3235" s="2">
        <v>-0.02</v>
      </c>
      <c r="T3235" s="2" t="s">
        <v>5</v>
      </c>
      <c r="U3235" s="2">
        <v>4.45</v>
      </c>
      <c r="V3235" s="2" t="s">
        <v>7787</v>
      </c>
      <c r="W3235" s="2">
        <v>288.77182870000001</v>
      </c>
      <c r="X3235" s="2" t="s">
        <v>7788</v>
      </c>
      <c r="Y3235" s="2">
        <v>42.213169399999998</v>
      </c>
      <c r="Z3235" s="2">
        <v>1054.8699999999999</v>
      </c>
      <c r="AA3235" s="2">
        <v>15.154999999999999</v>
      </c>
      <c r="AB3235" s="2">
        <v>13.629</v>
      </c>
      <c r="AC3235" s="2">
        <v>15.1837</v>
      </c>
      <c r="AD3235" s="4">
        <f t="shared" si="250"/>
        <v>0.65853118020730628</v>
      </c>
      <c r="AE3235" s="4">
        <f t="shared" si="251"/>
        <v>1.1985267479772974</v>
      </c>
      <c r="AF3235" s="4">
        <f t="shared" si="252"/>
        <v>1.4769288003552106</v>
      </c>
      <c r="AG3235" s="4">
        <f t="shared" si="253"/>
        <v>138.73630186771908</v>
      </c>
      <c r="AH3235" s="4">
        <f t="shared" si="254"/>
        <v>4.7943137654680459E-2</v>
      </c>
    </row>
    <row r="3236" spans="1:34" x14ac:dyDescent="0.3">
      <c r="A3236" s="2" t="s">
        <v>8795</v>
      </c>
      <c r="B3236" s="2" t="s">
        <v>8794</v>
      </c>
      <c r="C3236" s="2" t="s">
        <v>226</v>
      </c>
      <c r="D3236" s="2">
        <v>2016</v>
      </c>
      <c r="E3236" s="2" t="s">
        <v>106</v>
      </c>
      <c r="F3236" s="2">
        <v>0</v>
      </c>
      <c r="G3236" s="2">
        <v>14.532613619999999</v>
      </c>
      <c r="H3236" s="2">
        <v>0.11341</v>
      </c>
      <c r="I3236" s="2">
        <v>1.83</v>
      </c>
      <c r="J3236" s="2">
        <v>0.16326166</v>
      </c>
      <c r="K3236" s="2">
        <v>4.01</v>
      </c>
      <c r="L3236" s="2">
        <v>1.26E-2</v>
      </c>
      <c r="M3236" s="2">
        <v>0</v>
      </c>
      <c r="N3236" s="2">
        <v>746</v>
      </c>
      <c r="P3236" s="2">
        <v>5796</v>
      </c>
      <c r="Q3236" s="2">
        <v>0.98</v>
      </c>
      <c r="R3236" s="2">
        <v>0.99</v>
      </c>
      <c r="S3236" s="2">
        <v>-0.02</v>
      </c>
      <c r="T3236" s="2" t="s">
        <v>5</v>
      </c>
      <c r="U3236" s="2">
        <v>4.45</v>
      </c>
      <c r="V3236" s="2" t="s">
        <v>8796</v>
      </c>
      <c r="W3236" s="2">
        <v>285.71199530000001</v>
      </c>
      <c r="X3236" s="2" t="s">
        <v>8797</v>
      </c>
      <c r="Y3236" s="2">
        <v>49.706757400000001</v>
      </c>
      <c r="Z3236" s="2">
        <v>728.66800000000001</v>
      </c>
      <c r="AA3236" s="2">
        <v>13.914</v>
      </c>
      <c r="AB3236" s="2">
        <v>12.256</v>
      </c>
      <c r="AC3236" s="2">
        <v>13.7331</v>
      </c>
      <c r="AD3236" s="4">
        <f t="shared" si="250"/>
        <v>0.6543213683899467</v>
      </c>
      <c r="AE3236" s="4">
        <f t="shared" si="251"/>
        <v>1.1974081041536024</v>
      </c>
      <c r="AF3236" s="4">
        <f t="shared" si="252"/>
        <v>1.4802894414948358</v>
      </c>
      <c r="AG3236" s="4">
        <f t="shared" si="253"/>
        <v>75.605398648652454</v>
      </c>
      <c r="AH3236" s="4">
        <f t="shared" si="254"/>
        <v>5.4197247125476931E-2</v>
      </c>
    </row>
    <row r="3237" spans="1:34" x14ac:dyDescent="0.3">
      <c r="A3237" s="2" t="s">
        <v>14137</v>
      </c>
      <c r="B3237" s="2" t="s">
        <v>14136</v>
      </c>
      <c r="C3237" s="2" t="s">
        <v>226</v>
      </c>
      <c r="D3237" s="2">
        <v>2016</v>
      </c>
      <c r="E3237" s="2" t="s">
        <v>106</v>
      </c>
      <c r="F3237" s="2">
        <v>0</v>
      </c>
      <c r="G3237" s="2">
        <v>29.619342100000001</v>
      </c>
      <c r="H3237" s="2">
        <v>0.18029999999999999</v>
      </c>
      <c r="I3237" s="2">
        <v>1.68</v>
      </c>
      <c r="J3237" s="2">
        <v>0.14987956</v>
      </c>
      <c r="K3237" s="2">
        <v>3.46</v>
      </c>
      <c r="L3237" s="2">
        <v>1.09E-2</v>
      </c>
      <c r="M3237" s="2">
        <v>0</v>
      </c>
      <c r="N3237" s="2">
        <v>580</v>
      </c>
      <c r="P3237" s="2">
        <v>5631</v>
      </c>
      <c r="Q3237" s="2">
        <v>0.96</v>
      </c>
      <c r="R3237" s="2">
        <v>0.94</v>
      </c>
      <c r="S3237" s="2">
        <v>-0.02</v>
      </c>
      <c r="T3237" s="2" t="s">
        <v>5</v>
      </c>
      <c r="U3237" s="2">
        <v>4.45</v>
      </c>
      <c r="V3237" s="2" t="s">
        <v>14138</v>
      </c>
      <c r="W3237" s="2">
        <v>291.01899509999998</v>
      </c>
      <c r="X3237" s="2" t="s">
        <v>14139</v>
      </c>
      <c r="Y3237" s="2">
        <v>38.545572800000002</v>
      </c>
      <c r="Z3237" s="2">
        <v>492.12200000000001</v>
      </c>
      <c r="AA3237" s="2">
        <v>13.423</v>
      </c>
      <c r="AB3237" s="2">
        <v>11.708</v>
      </c>
      <c r="AC3237" s="2">
        <v>13.310700000000001</v>
      </c>
      <c r="AD3237" s="4">
        <f t="shared" si="250"/>
        <v>0.72970656516574894</v>
      </c>
      <c r="AE3237" s="4">
        <f t="shared" si="251"/>
        <v>1.2259070294784582</v>
      </c>
      <c r="AF3237" s="4">
        <f t="shared" si="252"/>
        <v>1.4351041110399656</v>
      </c>
      <c r="AG3237" s="4">
        <f t="shared" si="253"/>
        <v>25.573076156704126</v>
      </c>
      <c r="AH3237" s="4">
        <f t="shared" si="254"/>
        <v>5.9589454770694432E-2</v>
      </c>
    </row>
    <row r="3238" spans="1:34" x14ac:dyDescent="0.3">
      <c r="A3238" s="2" t="s">
        <v>8389</v>
      </c>
      <c r="B3238" s="2" t="s">
        <v>8388</v>
      </c>
      <c r="C3238" s="2" t="s">
        <v>226</v>
      </c>
      <c r="D3238" s="2">
        <v>2016</v>
      </c>
      <c r="E3238" s="2" t="s">
        <v>106</v>
      </c>
      <c r="F3238" s="2">
        <v>0</v>
      </c>
      <c r="G3238" s="2">
        <v>6.4802167300000004</v>
      </c>
      <c r="H3238" s="2">
        <v>6.6199999999999995E-2</v>
      </c>
      <c r="I3238" s="2">
        <v>1.18</v>
      </c>
      <c r="J3238" s="2">
        <v>0.10527255000000001</v>
      </c>
      <c r="K3238" s="2">
        <v>1.76</v>
      </c>
      <c r="L3238" s="2">
        <v>5.5300000000000002E-3</v>
      </c>
      <c r="M3238" s="2">
        <v>0</v>
      </c>
      <c r="N3238" s="2">
        <v>934</v>
      </c>
      <c r="P3238" s="2">
        <v>5753</v>
      </c>
      <c r="Q3238" s="2">
        <v>0.98</v>
      </c>
      <c r="R3238" s="2">
        <v>0.98</v>
      </c>
      <c r="S3238" s="2">
        <v>-0.01</v>
      </c>
      <c r="T3238" s="2" t="s">
        <v>5</v>
      </c>
      <c r="U3238" s="2">
        <v>4.45</v>
      </c>
      <c r="V3238" s="2" t="s">
        <v>8390</v>
      </c>
      <c r="W3238" s="2">
        <v>298.66244189999998</v>
      </c>
      <c r="X3238" s="2" t="s">
        <v>8391</v>
      </c>
      <c r="Y3238" s="2">
        <v>48.248865899999998</v>
      </c>
      <c r="Z3238" s="2">
        <v>723.43100000000004</v>
      </c>
      <c r="AA3238" s="2">
        <v>14.558</v>
      </c>
      <c r="AB3238" s="2">
        <v>12.763999999999999</v>
      </c>
      <c r="AC3238" s="2">
        <v>14.402200000000001</v>
      </c>
      <c r="AD3238" s="4">
        <f t="shared" si="250"/>
        <v>1.0711903359155515</v>
      </c>
      <c r="AE3238" s="4">
        <f t="shared" si="251"/>
        <v>1.2640045963803506</v>
      </c>
      <c r="AF3238" s="4">
        <f t="shared" si="252"/>
        <v>1.2212802396374116</v>
      </c>
      <c r="AG3238" s="4">
        <f t="shared" si="253"/>
        <v>215.37908052127207</v>
      </c>
      <c r="AH3238" s="4">
        <f t="shared" si="254"/>
        <v>3.9961510171824866E-2</v>
      </c>
    </row>
    <row r="3239" spans="1:34" x14ac:dyDescent="0.3">
      <c r="A3239" s="2" t="s">
        <v>7986</v>
      </c>
      <c r="B3239" s="2" t="s">
        <v>7985</v>
      </c>
      <c r="C3239" s="2" t="s">
        <v>226</v>
      </c>
      <c r="D3239" s="2">
        <v>2016</v>
      </c>
      <c r="E3239" s="2" t="s">
        <v>106</v>
      </c>
      <c r="F3239" s="2">
        <v>0</v>
      </c>
      <c r="G3239" s="2">
        <v>16.295953820000001</v>
      </c>
      <c r="H3239" s="2">
        <v>0.123</v>
      </c>
      <c r="I3239" s="2">
        <v>1.91</v>
      </c>
      <c r="J3239" s="2">
        <v>0.17039878999999999</v>
      </c>
      <c r="K3239" s="2">
        <v>4.3099999999999996</v>
      </c>
      <c r="L3239" s="2">
        <v>1.3599999999999999E-2</v>
      </c>
      <c r="M3239" s="2">
        <v>0</v>
      </c>
      <c r="N3239" s="2">
        <v>678</v>
      </c>
      <c r="P3239" s="2">
        <v>5727</v>
      </c>
      <c r="Q3239" s="2">
        <v>0.97</v>
      </c>
      <c r="R3239" s="2">
        <v>0.98</v>
      </c>
      <c r="S3239" s="2">
        <v>0</v>
      </c>
      <c r="T3239" s="2" t="s">
        <v>5</v>
      </c>
      <c r="U3239" s="2">
        <v>4.45</v>
      </c>
      <c r="V3239" s="2" t="s">
        <v>7987</v>
      </c>
      <c r="W3239" s="2">
        <v>294.47836269999999</v>
      </c>
      <c r="X3239" s="2" t="s">
        <v>7988</v>
      </c>
      <c r="Y3239" s="2">
        <v>46.945863799999998</v>
      </c>
      <c r="Z3239" s="2">
        <v>1107.5</v>
      </c>
      <c r="AA3239" s="2">
        <v>15.353</v>
      </c>
      <c r="AB3239" s="2">
        <v>13.631</v>
      </c>
      <c r="AC3239" s="2">
        <v>15.212</v>
      </c>
      <c r="AD3239" s="4">
        <f t="shared" si="250"/>
        <v>0.61855335725934069</v>
      </c>
      <c r="AE3239" s="4">
        <f t="shared" si="251"/>
        <v>1.1814369123653408</v>
      </c>
      <c r="AF3239" s="4">
        <f t="shared" si="252"/>
        <v>1.5021799168600947</v>
      </c>
      <c r="AG3239" s="4">
        <f t="shared" si="253"/>
        <v>60.024952917213511</v>
      </c>
      <c r="AH3239" s="4">
        <f t="shared" si="254"/>
        <v>5.7690872150841857E-2</v>
      </c>
    </row>
    <row r="3240" spans="1:34" x14ac:dyDescent="0.3">
      <c r="A3240" s="2" t="s">
        <v>8280</v>
      </c>
      <c r="B3240" s="2" t="s">
        <v>8279</v>
      </c>
      <c r="C3240" s="2" t="s">
        <v>226</v>
      </c>
      <c r="D3240" s="2">
        <v>2016</v>
      </c>
      <c r="E3240" s="2" t="s">
        <v>106</v>
      </c>
      <c r="F3240" s="2">
        <v>0</v>
      </c>
      <c r="G3240" s="2">
        <v>25.873148</v>
      </c>
      <c r="H3240" s="2">
        <v>0.1741</v>
      </c>
      <c r="I3240" s="2">
        <v>2.69</v>
      </c>
      <c r="J3240" s="2">
        <v>0.23998573000000001</v>
      </c>
      <c r="K3240" s="2">
        <v>7.7</v>
      </c>
      <c r="L3240" s="2">
        <v>2.4199999999999999E-2</v>
      </c>
      <c r="M3240" s="2">
        <v>0</v>
      </c>
      <c r="N3240" s="2">
        <v>667</v>
      </c>
      <c r="P3240" s="2">
        <v>5761</v>
      </c>
      <c r="Q3240" s="2">
        <v>0.99</v>
      </c>
      <c r="R3240" s="2">
        <v>0.99</v>
      </c>
      <c r="S3240" s="2">
        <v>0</v>
      </c>
      <c r="T3240" s="2" t="s">
        <v>5</v>
      </c>
      <c r="U3240" s="2">
        <v>4.45</v>
      </c>
      <c r="V3240" s="2" t="s">
        <v>8281</v>
      </c>
      <c r="W3240" s="2">
        <v>285.79726040000003</v>
      </c>
      <c r="X3240" s="2" t="s">
        <v>8282</v>
      </c>
      <c r="Y3240" s="2">
        <v>40.936192300000002</v>
      </c>
      <c r="Z3240" s="2">
        <v>1236.56</v>
      </c>
      <c r="AA3240" s="2">
        <v>15.621</v>
      </c>
      <c r="AB3240" s="2">
        <v>13.788</v>
      </c>
      <c r="AC3240" s="2">
        <v>15.3498</v>
      </c>
      <c r="AD3240" s="4">
        <f t="shared" si="250"/>
        <v>0.39557959834697054</v>
      </c>
      <c r="AE3240" s="4">
        <f t="shared" si="251"/>
        <v>1.0641091195533507</v>
      </c>
      <c r="AF3240" s="4">
        <f t="shared" si="252"/>
        <v>1.6918786988429499</v>
      </c>
      <c r="AG3240" s="4">
        <f t="shared" si="253"/>
        <v>31.956131368637788</v>
      </c>
      <c r="AH3240" s="4">
        <f t="shared" si="254"/>
        <v>6.550980483967804E-2</v>
      </c>
    </row>
    <row r="3241" spans="1:34" x14ac:dyDescent="0.3">
      <c r="A3241" s="2" t="s">
        <v>17936</v>
      </c>
      <c r="B3241" s="2" t="s">
        <v>17935</v>
      </c>
      <c r="C3241" s="2" t="s">
        <v>226</v>
      </c>
      <c r="D3241" s="2">
        <v>2008</v>
      </c>
      <c r="E3241" s="2" t="s">
        <v>17888</v>
      </c>
      <c r="F3241" s="2">
        <v>0</v>
      </c>
      <c r="G3241" s="2">
        <v>3.7224699999999999</v>
      </c>
      <c r="H3241" s="2">
        <v>4.3499999999999997E-2</v>
      </c>
      <c r="I3241" s="2">
        <v>12.441990000000001</v>
      </c>
      <c r="J3241" s="2">
        <v>1.1100000000000001</v>
      </c>
      <c r="K3241" s="2">
        <v>251.0857</v>
      </c>
      <c r="L3241" s="2">
        <v>0.79</v>
      </c>
      <c r="M3241" s="2">
        <v>0</v>
      </c>
      <c r="N3241" s="2">
        <v>992</v>
      </c>
      <c r="O3241" s="2" t="s">
        <v>322</v>
      </c>
      <c r="P3241" s="2">
        <v>4800</v>
      </c>
      <c r="Q3241" s="2">
        <v>0.89</v>
      </c>
      <c r="R3241" s="2">
        <v>1.42</v>
      </c>
      <c r="S3241" s="2">
        <v>0</v>
      </c>
      <c r="T3241" s="2" t="s">
        <v>5</v>
      </c>
      <c r="U3241" s="2">
        <v>4.45</v>
      </c>
      <c r="V3241" s="2" t="s">
        <v>17937</v>
      </c>
      <c r="W3241" s="2">
        <v>47.368947200000001</v>
      </c>
      <c r="X3241" s="2" t="s">
        <v>17938</v>
      </c>
      <c r="Y3241" s="2">
        <v>30.6733817</v>
      </c>
      <c r="Z3241" s="2">
        <v>124.73</v>
      </c>
      <c r="AA3241" s="2">
        <v>11.567</v>
      </c>
      <c r="AB3241" s="2">
        <v>9.4209999999999994</v>
      </c>
      <c r="AC3241" s="2">
        <v>11.5535</v>
      </c>
      <c r="AD3241" s="4">
        <f t="shared" si="250"/>
        <v>0.13036242641880064</v>
      </c>
      <c r="AE3241" s="4">
        <f t="shared" si="251"/>
        <v>1.6219680058784534</v>
      </c>
      <c r="AF3241" s="4">
        <f t="shared" si="252"/>
        <v>4.4922722212105155</v>
      </c>
      <c r="AG3241" s="4">
        <f t="shared" si="253"/>
        <v>199.36838867575548</v>
      </c>
      <c r="AH3241" s="4">
        <f t="shared" si="254"/>
        <v>0.14262978565329085</v>
      </c>
    </row>
    <row r="3242" spans="1:34" x14ac:dyDescent="0.3">
      <c r="A3242" s="2" t="s">
        <v>8669</v>
      </c>
      <c r="B3242" s="2" t="s">
        <v>8668</v>
      </c>
      <c r="C3242" s="2" t="s">
        <v>226</v>
      </c>
      <c r="D3242" s="2">
        <v>2016</v>
      </c>
      <c r="E3242" s="2" t="s">
        <v>106</v>
      </c>
      <c r="F3242" s="2">
        <v>0</v>
      </c>
      <c r="G3242" s="2">
        <v>35.622233000000001</v>
      </c>
      <c r="H3242" s="2">
        <v>0.21010000000000001</v>
      </c>
      <c r="I3242" s="2">
        <v>3.35</v>
      </c>
      <c r="J3242" s="2">
        <v>0.29886698</v>
      </c>
      <c r="K3242" s="2">
        <v>11.2</v>
      </c>
      <c r="L3242" s="2">
        <v>3.5200000000000002E-2</v>
      </c>
      <c r="M3242" s="2">
        <v>0</v>
      </c>
      <c r="N3242" s="2">
        <v>523</v>
      </c>
      <c r="P3242" s="2">
        <v>5782</v>
      </c>
      <c r="Q3242" s="2">
        <v>0.99</v>
      </c>
      <c r="R3242" s="2">
        <v>1</v>
      </c>
      <c r="S3242" s="2">
        <v>0.01</v>
      </c>
      <c r="T3242" s="2" t="s">
        <v>5</v>
      </c>
      <c r="U3242" s="2">
        <v>4.45</v>
      </c>
      <c r="V3242" s="2" t="s">
        <v>8670</v>
      </c>
      <c r="W3242" s="2">
        <v>293.44642270000003</v>
      </c>
      <c r="X3242" s="2" t="s">
        <v>8671</v>
      </c>
      <c r="Y3242" s="2">
        <v>40.409881300000002</v>
      </c>
      <c r="Z3242" s="2">
        <v>1058.72</v>
      </c>
      <c r="AA3242" s="2">
        <v>15.313000000000001</v>
      </c>
      <c r="AB3242" s="2">
        <v>13.66</v>
      </c>
      <c r="AC3242" s="2">
        <v>15.299899999999999</v>
      </c>
      <c r="AD3242" s="4">
        <f t="shared" si="250"/>
        <v>0.29790898481528638</v>
      </c>
      <c r="AE3242" s="4">
        <f t="shared" si="251"/>
        <v>0.99799509913120954</v>
      </c>
      <c r="AF3242" s="4">
        <f t="shared" si="252"/>
        <v>1.8284648156553498</v>
      </c>
      <c r="AG3242" s="4">
        <f t="shared" si="253"/>
        <v>22.264886403862107</v>
      </c>
      <c r="AH3242" s="4">
        <f t="shared" si="254"/>
        <v>7.995318398434377E-2</v>
      </c>
    </row>
    <row r="3243" spans="1:34" x14ac:dyDescent="0.3">
      <c r="A3243" s="2" t="s">
        <v>8624</v>
      </c>
      <c r="B3243" s="2" t="s">
        <v>8623</v>
      </c>
      <c r="C3243" s="2" t="s">
        <v>226</v>
      </c>
      <c r="D3243" s="2">
        <v>2016</v>
      </c>
      <c r="E3243" s="2" t="s">
        <v>106</v>
      </c>
      <c r="F3243" s="2">
        <v>0</v>
      </c>
      <c r="G3243" s="2">
        <v>39.441983899999997</v>
      </c>
      <c r="H3243" s="2">
        <v>0.2346</v>
      </c>
      <c r="I3243" s="2">
        <v>1.31</v>
      </c>
      <c r="J3243" s="2">
        <v>0.11687037</v>
      </c>
      <c r="K3243" s="2">
        <v>2.27</v>
      </c>
      <c r="L3243" s="2">
        <v>7.1399999999999996E-3</v>
      </c>
      <c r="M3243" s="2">
        <v>0</v>
      </c>
      <c r="N3243" s="2">
        <v>682</v>
      </c>
      <c r="P3243" s="2">
        <v>5802</v>
      </c>
      <c r="Q3243" s="2">
        <v>1</v>
      </c>
      <c r="R3243" s="2">
        <v>1</v>
      </c>
      <c r="S3243" s="2">
        <v>0.01</v>
      </c>
      <c r="T3243" s="2" t="s">
        <v>5</v>
      </c>
      <c r="U3243" s="2">
        <v>4.45</v>
      </c>
      <c r="V3243" s="2" t="s">
        <v>8625</v>
      </c>
      <c r="W3243" s="2">
        <v>293.71911770000003</v>
      </c>
      <c r="X3243" s="2" t="s">
        <v>8626</v>
      </c>
      <c r="Y3243" s="2">
        <v>43.1245756</v>
      </c>
      <c r="Z3243" s="2">
        <v>1110.48</v>
      </c>
      <c r="AA3243" s="2">
        <v>14.29</v>
      </c>
      <c r="AB3243" s="2">
        <v>12.688000000000001</v>
      </c>
      <c r="AC3243" s="2">
        <v>14.2567</v>
      </c>
      <c r="AD3243" s="4">
        <f t="shared" si="250"/>
        <v>1.0097456019351527</v>
      </c>
      <c r="AE3243" s="4">
        <f t="shared" si="251"/>
        <v>1.3227667385350503</v>
      </c>
      <c r="AF3243" s="4">
        <f t="shared" si="252"/>
        <v>1.3163678921490436</v>
      </c>
      <c r="AG3243" s="4">
        <f t="shared" si="253"/>
        <v>18.473310599684186</v>
      </c>
      <c r="AH3243" s="4">
        <f t="shared" si="254"/>
        <v>5.0406331752705494E-2</v>
      </c>
    </row>
    <row r="3244" spans="1:34" x14ac:dyDescent="0.3">
      <c r="A3244" s="2" t="s">
        <v>17668</v>
      </c>
      <c r="B3244" s="2" t="s">
        <v>17667</v>
      </c>
      <c r="C3244" s="2" t="s">
        <v>226</v>
      </c>
      <c r="D3244" s="2">
        <v>2020</v>
      </c>
      <c r="E3244" s="2" t="s">
        <v>227</v>
      </c>
      <c r="F3244" s="2">
        <v>0</v>
      </c>
      <c r="G3244" s="2">
        <v>5.6056999999999997</v>
      </c>
      <c r="H3244" s="2">
        <v>0.06</v>
      </c>
      <c r="I3244" s="2">
        <v>2.2799999999999998</v>
      </c>
      <c r="J3244" s="2">
        <v>0.20340797999999999</v>
      </c>
      <c r="K3244" s="2">
        <v>9.7899999999999991</v>
      </c>
      <c r="L3244" s="2">
        <v>3.0802630000000001E-2</v>
      </c>
      <c r="M3244" s="2">
        <v>0.04</v>
      </c>
      <c r="N3244" s="2">
        <v>1038</v>
      </c>
      <c r="O3244" s="2" t="s">
        <v>272</v>
      </c>
      <c r="P3244" s="2">
        <v>5450</v>
      </c>
      <c r="Q3244" s="2">
        <v>0.89700000000000002</v>
      </c>
      <c r="R3244" s="2">
        <v>0.91700000000000004</v>
      </c>
      <c r="S3244" s="2">
        <v>0.01</v>
      </c>
      <c r="T3244" s="2" t="s">
        <v>5</v>
      </c>
      <c r="U3244" s="2">
        <v>4.45</v>
      </c>
      <c r="V3244" s="2" t="s">
        <v>17669</v>
      </c>
      <c r="W3244" s="2">
        <v>194.468098</v>
      </c>
      <c r="X3244" s="2" t="s">
        <v>17670</v>
      </c>
      <c r="Y3244" s="2">
        <v>-39.758061300000001</v>
      </c>
      <c r="Z3244" s="2">
        <v>95.127399999999994</v>
      </c>
      <c r="AA3244" s="2">
        <v>10.265000000000001</v>
      </c>
      <c r="AB3244" s="2">
        <v>8.49</v>
      </c>
      <c r="AC3244" s="2">
        <v>9.9991500000000002</v>
      </c>
      <c r="AD3244" s="4">
        <f t="shared" si="250"/>
        <v>0.8259963929522175</v>
      </c>
      <c r="AE3244" s="4">
        <f t="shared" si="251"/>
        <v>1.8832717759310558</v>
      </c>
      <c r="AF3244" s="4">
        <f t="shared" si="252"/>
        <v>2.0721630363276939</v>
      </c>
      <c r="AG3244" s="4">
        <f t="shared" si="253"/>
        <v>176.91238786190155</v>
      </c>
      <c r="AH3244" s="4">
        <f t="shared" si="254"/>
        <v>6.4316921013328129E-2</v>
      </c>
    </row>
    <row r="3245" spans="1:34" x14ac:dyDescent="0.3">
      <c r="A3245" s="2" t="s">
        <v>17668</v>
      </c>
      <c r="B3245" s="2" t="s">
        <v>17671</v>
      </c>
      <c r="C3245" s="2" t="s">
        <v>226</v>
      </c>
      <c r="D3245" s="2">
        <v>2020</v>
      </c>
      <c r="E3245" s="2" t="s">
        <v>227</v>
      </c>
      <c r="F3245" s="2">
        <v>0</v>
      </c>
      <c r="G3245" s="2">
        <v>12.2737</v>
      </c>
      <c r="H3245" s="2">
        <v>0.1011</v>
      </c>
      <c r="I3245" s="2">
        <v>2.63</v>
      </c>
      <c r="J3245" s="2">
        <v>0.23463287999999999</v>
      </c>
      <c r="K3245" s="2">
        <v>9.32</v>
      </c>
      <c r="L3245" s="2">
        <v>2.9323849999999999E-2</v>
      </c>
      <c r="M3245" s="2">
        <v>0.04</v>
      </c>
      <c r="N3245" s="2">
        <v>800</v>
      </c>
      <c r="O3245" s="2" t="s">
        <v>272</v>
      </c>
      <c r="P3245" s="2">
        <v>5450</v>
      </c>
      <c r="Q3245" s="2">
        <v>0.89700000000000002</v>
      </c>
      <c r="R3245" s="2">
        <v>0.91700000000000004</v>
      </c>
      <c r="S3245" s="2">
        <v>0.01</v>
      </c>
      <c r="T3245" s="2" t="s">
        <v>5</v>
      </c>
      <c r="U3245" s="2">
        <v>4.45</v>
      </c>
      <c r="V3245" s="2" t="s">
        <v>17669</v>
      </c>
      <c r="W3245" s="2">
        <v>194.468098</v>
      </c>
      <c r="X3245" s="2" t="s">
        <v>17670</v>
      </c>
      <c r="Y3245" s="2">
        <v>-39.758061300000001</v>
      </c>
      <c r="Z3245" s="2">
        <v>95.127399999999994</v>
      </c>
      <c r="AA3245" s="2">
        <v>10.265000000000001</v>
      </c>
      <c r="AB3245" s="2">
        <v>8.49</v>
      </c>
      <c r="AC3245" s="2">
        <v>9.9991500000000002</v>
      </c>
      <c r="AD3245" s="4">
        <f t="shared" si="250"/>
        <v>0.51232867841684071</v>
      </c>
      <c r="AE3245" s="4">
        <f t="shared" si="251"/>
        <v>1.3474244242362909</v>
      </c>
      <c r="AF3245" s="4">
        <f t="shared" si="252"/>
        <v>1.8824787477529314</v>
      </c>
      <c r="AG3245" s="4">
        <f t="shared" si="253"/>
        <v>62.31009795345615</v>
      </c>
      <c r="AH3245" s="4">
        <f t="shared" si="254"/>
        <v>6.6555674398782905E-2</v>
      </c>
    </row>
    <row r="3246" spans="1:34" x14ac:dyDescent="0.3">
      <c r="A3246" s="2" t="s">
        <v>6011</v>
      </c>
      <c r="B3246" s="2" t="s">
        <v>6010</v>
      </c>
      <c r="C3246" s="2" t="s">
        <v>226</v>
      </c>
      <c r="D3246" s="2">
        <v>2022</v>
      </c>
      <c r="E3246" s="2" t="s">
        <v>271</v>
      </c>
      <c r="F3246" s="2">
        <v>0</v>
      </c>
      <c r="G3246" s="2">
        <v>4.9419069999999996</v>
      </c>
      <c r="I3246" s="2">
        <v>1.2829999999999999</v>
      </c>
      <c r="J3246" s="2">
        <v>0.11446178999999999</v>
      </c>
      <c r="K3246" s="2">
        <v>2.19</v>
      </c>
      <c r="L3246" s="2">
        <v>6.8999999999999999E-3</v>
      </c>
      <c r="O3246" s="2" t="s">
        <v>1285</v>
      </c>
      <c r="P3246" s="2">
        <v>5563</v>
      </c>
      <c r="Q3246" s="2">
        <v>0.92700000000000005</v>
      </c>
      <c r="R3246" s="2">
        <v>0.88100000000000001</v>
      </c>
      <c r="S3246" s="2">
        <v>1.4E-2</v>
      </c>
      <c r="T3246" s="2" t="s">
        <v>5</v>
      </c>
      <c r="U3246" s="2">
        <v>4.45</v>
      </c>
      <c r="V3246" s="2" t="s">
        <v>6012</v>
      </c>
      <c r="W3246" s="2">
        <v>232.55525840000001</v>
      </c>
      <c r="X3246" s="2" t="s">
        <v>6013</v>
      </c>
      <c r="Y3246" s="2">
        <v>-23.006737099999999</v>
      </c>
      <c r="Z3246" s="2">
        <v>218.376</v>
      </c>
      <c r="AA3246" s="2">
        <v>11.968999999999999</v>
      </c>
      <c r="AB3246" s="2">
        <v>10.212999999999999</v>
      </c>
      <c r="AC3246" s="2">
        <v>11.9956</v>
      </c>
      <c r="AD3246" s="4">
        <f t="shared" si="250"/>
        <v>1.0369651135015352</v>
      </c>
      <c r="AE3246" s="4">
        <f t="shared" si="251"/>
        <v>1.3304262406224696</v>
      </c>
      <c r="AF3246" s="4">
        <f t="shared" si="252"/>
        <v>1.3064979398064998</v>
      </c>
      <c r="AG3246" s="4" t="str">
        <f t="shared" si="253"/>
        <v/>
      </c>
      <c r="AH3246" s="4" t="str">
        <f t="shared" si="254"/>
        <v/>
      </c>
    </row>
    <row r="3247" spans="1:34" x14ac:dyDescent="0.3">
      <c r="A3247" s="2" t="s">
        <v>6011</v>
      </c>
      <c r="B3247" s="2" t="s">
        <v>6014</v>
      </c>
      <c r="C3247" s="2" t="s">
        <v>226</v>
      </c>
      <c r="D3247" s="2">
        <v>2022</v>
      </c>
      <c r="E3247" s="2" t="s">
        <v>271</v>
      </c>
      <c r="F3247" s="2">
        <v>0</v>
      </c>
      <c r="G3247" s="2">
        <v>9.2245299999999997</v>
      </c>
      <c r="I3247" s="2">
        <v>1.36</v>
      </c>
      <c r="J3247" s="2">
        <v>0.12133128</v>
      </c>
      <c r="K3247" s="2">
        <v>2.42</v>
      </c>
      <c r="L3247" s="2">
        <v>7.6099999999999996E-3</v>
      </c>
      <c r="O3247" s="2" t="s">
        <v>1285</v>
      </c>
      <c r="P3247" s="2">
        <v>5563</v>
      </c>
      <c r="Q3247" s="2">
        <v>0.92700000000000005</v>
      </c>
      <c r="R3247" s="2">
        <v>0.88100000000000001</v>
      </c>
      <c r="S3247" s="2">
        <v>1.4E-2</v>
      </c>
      <c r="T3247" s="2" t="s">
        <v>5</v>
      </c>
      <c r="U3247" s="2">
        <v>4.45</v>
      </c>
      <c r="V3247" s="2" t="s">
        <v>6012</v>
      </c>
      <c r="W3247" s="2">
        <v>232.55525840000001</v>
      </c>
      <c r="X3247" s="2" t="s">
        <v>6013</v>
      </c>
      <c r="Y3247" s="2">
        <v>-23.006737099999999</v>
      </c>
      <c r="Z3247" s="2">
        <v>218.376</v>
      </c>
      <c r="AA3247" s="2">
        <v>11.968999999999999</v>
      </c>
      <c r="AB3247" s="2">
        <v>10.212999999999999</v>
      </c>
      <c r="AC3247" s="2">
        <v>11.9956</v>
      </c>
      <c r="AD3247" s="4">
        <f t="shared" si="250"/>
        <v>0.96205220842662287</v>
      </c>
      <c r="AE3247" s="4">
        <f t="shared" si="251"/>
        <v>1.3083910034602073</v>
      </c>
      <c r="AF3247" s="4">
        <f t="shared" si="252"/>
        <v>1.3339459376998313</v>
      </c>
      <c r="AG3247" s="4" t="str">
        <f t="shared" si="253"/>
        <v/>
      </c>
      <c r="AH3247" s="4" t="str">
        <f t="shared" si="254"/>
        <v/>
      </c>
    </row>
    <row r="3248" spans="1:34" x14ac:dyDescent="0.3">
      <c r="A3248" s="2" t="s">
        <v>4978</v>
      </c>
      <c r="B3248" s="2" t="s">
        <v>4977</v>
      </c>
      <c r="C3248" s="2" t="s">
        <v>226</v>
      </c>
      <c r="D3248" s="2">
        <v>2018</v>
      </c>
      <c r="E3248" s="2" t="s">
        <v>271</v>
      </c>
      <c r="F3248" s="2">
        <v>0</v>
      </c>
      <c r="G3248" s="2">
        <v>0.36525750000000001</v>
      </c>
      <c r="H3248" s="2">
        <v>9.6200000000000001E-3</v>
      </c>
      <c r="I3248" s="2">
        <v>0.93500000000000005</v>
      </c>
      <c r="J3248" s="2">
        <v>8.3400000000000002E-2</v>
      </c>
      <c r="K3248" s="2">
        <v>1.1399999999999999</v>
      </c>
      <c r="L3248" s="2">
        <v>3.5999999999999999E-3</v>
      </c>
      <c r="N3248" s="2">
        <v>2432</v>
      </c>
      <c r="O3248" s="2" t="s">
        <v>449</v>
      </c>
      <c r="P3248" s="2">
        <v>5334</v>
      </c>
      <c r="Q3248" s="2">
        <v>0.86</v>
      </c>
      <c r="R3248" s="2">
        <v>0.89</v>
      </c>
      <c r="S3248" s="2">
        <v>0.02</v>
      </c>
      <c r="T3248" s="2" t="s">
        <v>5</v>
      </c>
      <c r="U3248" s="2">
        <v>4.45</v>
      </c>
      <c r="V3248" s="2" t="s">
        <v>4979</v>
      </c>
      <c r="W3248" s="2">
        <v>183.75149590000001</v>
      </c>
      <c r="X3248" s="2" t="s">
        <v>4980</v>
      </c>
      <c r="Y3248" s="2">
        <v>-5.7820178000000002</v>
      </c>
      <c r="Z3248" s="2">
        <v>298.37299999999999</v>
      </c>
      <c r="AA3248" s="2">
        <v>12.942</v>
      </c>
      <c r="AB3248" s="2">
        <v>10.98</v>
      </c>
      <c r="AC3248" s="2">
        <v>12.6419</v>
      </c>
      <c r="AD3248" s="4">
        <f t="shared" si="250"/>
        <v>1.3946653743583119</v>
      </c>
      <c r="AE3248" s="4">
        <f t="shared" si="251"/>
        <v>1.3040121250250218</v>
      </c>
      <c r="AF3248" s="4">
        <f t="shared" si="252"/>
        <v>1.1041971458477855</v>
      </c>
      <c r="AG3248" s="4">
        <f t="shared" si="253"/>
        <v>5804.2839966616175</v>
      </c>
      <c r="AH3248" s="4">
        <f t="shared" si="254"/>
        <v>2.2390553775994956E-2</v>
      </c>
    </row>
    <row r="3249" spans="1:34" x14ac:dyDescent="0.3">
      <c r="A3249" s="2" t="s">
        <v>9200</v>
      </c>
      <c r="B3249" s="2" t="s">
        <v>9199</v>
      </c>
      <c r="C3249" s="2" t="s">
        <v>226</v>
      </c>
      <c r="D3249" s="2">
        <v>2016</v>
      </c>
      <c r="E3249" s="2" t="s">
        <v>106</v>
      </c>
      <c r="F3249" s="2">
        <v>0</v>
      </c>
      <c r="G3249" s="2">
        <v>3.4327659800000001</v>
      </c>
      <c r="H3249" s="2">
        <v>4.4200000000000003E-2</v>
      </c>
      <c r="I3249" s="2">
        <v>0.75</v>
      </c>
      <c r="J3249" s="2">
        <v>6.6910520000000001E-2</v>
      </c>
      <c r="K3249" s="2">
        <v>0.34699999999999998</v>
      </c>
      <c r="L3249" s="2">
        <v>1.09E-3</v>
      </c>
      <c r="M3249" s="2">
        <v>0</v>
      </c>
      <c r="N3249" s="2">
        <v>1134</v>
      </c>
      <c r="P3249" s="2">
        <v>5765</v>
      </c>
      <c r="Q3249" s="2">
        <v>0.99</v>
      </c>
      <c r="R3249" s="2">
        <v>1</v>
      </c>
      <c r="S3249" s="2">
        <v>0.02</v>
      </c>
      <c r="T3249" s="2" t="s">
        <v>5</v>
      </c>
      <c r="U3249" s="2">
        <v>4.45</v>
      </c>
      <c r="V3249" s="2" t="s">
        <v>9201</v>
      </c>
      <c r="W3249" s="2">
        <v>288.57359359999998</v>
      </c>
      <c r="X3249" s="2" t="s">
        <v>9202</v>
      </c>
      <c r="Y3249" s="2">
        <v>51.472769800000002</v>
      </c>
      <c r="Z3249" s="2">
        <v>616.697</v>
      </c>
      <c r="AA3249" s="2">
        <v>13.696</v>
      </c>
      <c r="AB3249" s="2">
        <v>12.013</v>
      </c>
      <c r="AC3249" s="2">
        <v>13.568199999999999</v>
      </c>
      <c r="AD3249" s="4">
        <f t="shared" si="250"/>
        <v>0.82251851851851843</v>
      </c>
      <c r="AE3249" s="4">
        <f t="shared" si="251"/>
        <v>0.61688888888888882</v>
      </c>
      <c r="AF3249" s="4">
        <f t="shared" si="252"/>
        <v>0.68019605016985107</v>
      </c>
      <c r="AG3249" s="4">
        <f t="shared" si="253"/>
        <v>497.17919518150126</v>
      </c>
      <c r="AH3249" s="4">
        <f t="shared" si="254"/>
        <v>2.0198893456924459E-2</v>
      </c>
    </row>
    <row r="3250" spans="1:34" x14ac:dyDescent="0.3">
      <c r="A3250" s="2" t="s">
        <v>14424</v>
      </c>
      <c r="B3250" s="2" t="s">
        <v>14423</v>
      </c>
      <c r="C3250" s="2" t="s">
        <v>226</v>
      </c>
      <c r="D3250" s="2">
        <v>2016</v>
      </c>
      <c r="E3250" s="2" t="s">
        <v>106</v>
      </c>
      <c r="F3250" s="2">
        <v>0</v>
      </c>
      <c r="G3250" s="2">
        <v>85.351294269999997</v>
      </c>
      <c r="H3250" s="2">
        <v>0.37509999999999999</v>
      </c>
      <c r="I3250" s="2">
        <v>6.8</v>
      </c>
      <c r="J3250" s="2">
        <v>0.60665537000000003</v>
      </c>
      <c r="K3250" s="2">
        <v>37.200000000000003</v>
      </c>
      <c r="L3250" s="2">
        <v>0.11700000000000001</v>
      </c>
      <c r="M3250" s="2">
        <v>0</v>
      </c>
      <c r="N3250" s="2">
        <v>390</v>
      </c>
      <c r="P3250" s="2">
        <v>5773</v>
      </c>
      <c r="Q3250" s="2">
        <v>0.99</v>
      </c>
      <c r="R3250" s="2">
        <v>0.99</v>
      </c>
      <c r="S3250" s="2">
        <v>0.02</v>
      </c>
      <c r="T3250" s="2" t="s">
        <v>5</v>
      </c>
      <c r="U3250" s="2">
        <v>4.45</v>
      </c>
      <c r="V3250" s="2" t="s">
        <v>14425</v>
      </c>
      <c r="W3250" s="2">
        <v>294.63239779999998</v>
      </c>
      <c r="X3250" s="2" t="s">
        <v>14426</v>
      </c>
      <c r="Y3250" s="2">
        <v>43.400452600000001</v>
      </c>
      <c r="Z3250" s="2">
        <v>983.50199999999995</v>
      </c>
      <c r="AA3250" s="2">
        <v>15.167</v>
      </c>
      <c r="AB3250" s="2">
        <v>13.403</v>
      </c>
      <c r="AC3250" s="2">
        <v>15.063800000000001</v>
      </c>
      <c r="AD3250" s="4">
        <f t="shared" si="250"/>
        <v>0.11830856910238147</v>
      </c>
      <c r="AE3250" s="4">
        <f t="shared" si="251"/>
        <v>0.80449826989619388</v>
      </c>
      <c r="AF3250" s="4">
        <f t="shared" si="252"/>
        <v>2.3389288649495348</v>
      </c>
      <c r="AG3250" s="4">
        <f t="shared" si="253"/>
        <v>6.9418038966916349</v>
      </c>
      <c r="AH3250" s="4">
        <f t="shared" si="254"/>
        <v>0.11843626691713553</v>
      </c>
    </row>
    <row r="3251" spans="1:34" x14ac:dyDescent="0.3">
      <c r="A3251" s="2" t="s">
        <v>9361</v>
      </c>
      <c r="B3251" s="2" t="s">
        <v>9360</v>
      </c>
      <c r="C3251" s="2" t="s">
        <v>226</v>
      </c>
      <c r="D3251" s="2">
        <v>2016</v>
      </c>
      <c r="E3251" s="2" t="s">
        <v>106</v>
      </c>
      <c r="F3251" s="2">
        <v>0</v>
      </c>
      <c r="G3251" s="2">
        <v>122.363553</v>
      </c>
      <c r="H3251" s="2">
        <v>0.48230000000000001</v>
      </c>
      <c r="I3251" s="2">
        <v>1.62</v>
      </c>
      <c r="J3251" s="2">
        <v>0.14452672</v>
      </c>
      <c r="K3251" s="2">
        <v>3.26</v>
      </c>
      <c r="L3251" s="2">
        <v>1.0200000000000001E-2</v>
      </c>
      <c r="M3251" s="2">
        <v>0</v>
      </c>
      <c r="N3251" s="2">
        <v>407</v>
      </c>
      <c r="P3251" s="2">
        <v>5767</v>
      </c>
      <c r="Q3251" s="2">
        <v>0.99</v>
      </c>
      <c r="R3251" s="2">
        <v>0.99</v>
      </c>
      <c r="S3251" s="2">
        <v>0.02</v>
      </c>
      <c r="T3251" s="2" t="s">
        <v>5</v>
      </c>
      <c r="U3251" s="2">
        <v>4.45</v>
      </c>
      <c r="V3251" s="2" t="s">
        <v>9362</v>
      </c>
      <c r="W3251" s="2">
        <v>286.22086849999999</v>
      </c>
      <c r="X3251" s="2" t="s">
        <v>9363</v>
      </c>
      <c r="Y3251" s="2">
        <v>41.151188599999998</v>
      </c>
      <c r="Z3251" s="2">
        <v>1328.2</v>
      </c>
      <c r="AA3251" s="2">
        <v>14.97</v>
      </c>
      <c r="AB3251" s="2">
        <v>13.361000000000001</v>
      </c>
      <c r="AC3251" s="2">
        <v>14.9023</v>
      </c>
      <c r="AD3251" s="4">
        <f t="shared" si="250"/>
        <v>0.76678314243725987</v>
      </c>
      <c r="AE3251" s="4">
        <f t="shared" si="251"/>
        <v>1.2421886907483612</v>
      </c>
      <c r="AF3251" s="4">
        <f t="shared" si="252"/>
        <v>1.4185717038670782</v>
      </c>
      <c r="AG3251" s="4">
        <f t="shared" si="253"/>
        <v>4.1814366450049931</v>
      </c>
      <c r="AH3251" s="4">
        <f t="shared" si="254"/>
        <v>7.0315988776889216E-2</v>
      </c>
    </row>
    <row r="3252" spans="1:34" x14ac:dyDescent="0.3">
      <c r="A3252" s="2" t="s">
        <v>14736</v>
      </c>
      <c r="B3252" s="2" t="s">
        <v>14735</v>
      </c>
      <c r="C3252" s="2" t="s">
        <v>226</v>
      </c>
      <c r="D3252" s="2">
        <v>2016</v>
      </c>
      <c r="E3252" s="2" t="s">
        <v>106</v>
      </c>
      <c r="F3252" s="2">
        <v>0</v>
      </c>
      <c r="G3252" s="2">
        <v>9.1149903000000005</v>
      </c>
      <c r="H3252" s="2">
        <v>8.6599999999999996E-2</v>
      </c>
      <c r="I3252" s="2">
        <v>1.72</v>
      </c>
      <c r="J3252" s="2">
        <v>0.15344811999999999</v>
      </c>
      <c r="K3252" s="2">
        <v>3.61</v>
      </c>
      <c r="L3252" s="2">
        <v>1.1299999999999999E-2</v>
      </c>
      <c r="M3252" s="2">
        <v>0</v>
      </c>
      <c r="N3252" s="2">
        <v>906</v>
      </c>
      <c r="P3252" s="2">
        <v>5743</v>
      </c>
      <c r="Q3252" s="2">
        <v>0.99</v>
      </c>
      <c r="R3252" s="2">
        <v>0.99</v>
      </c>
      <c r="S3252" s="2">
        <v>0.03</v>
      </c>
      <c r="T3252" s="2" t="s">
        <v>5</v>
      </c>
      <c r="U3252" s="2">
        <v>4.45</v>
      </c>
      <c r="V3252" s="2" t="s">
        <v>14737</v>
      </c>
      <c r="W3252" s="2">
        <v>289.38348070000001</v>
      </c>
      <c r="X3252" s="2" t="s">
        <v>14738</v>
      </c>
      <c r="Y3252" s="2">
        <v>41.392665100000002</v>
      </c>
      <c r="Z3252" s="2">
        <v>831.68499999999995</v>
      </c>
      <c r="AA3252" s="2">
        <v>14.817</v>
      </c>
      <c r="AB3252" s="2">
        <v>13.032</v>
      </c>
      <c r="AC3252" s="2">
        <v>14.601100000000001</v>
      </c>
      <c r="AD3252" s="4">
        <f t="shared" si="250"/>
        <v>0.70945011131095381</v>
      </c>
      <c r="AE3252" s="4">
        <f t="shared" si="251"/>
        <v>1.2202541914548406</v>
      </c>
      <c r="AF3252" s="4">
        <f t="shared" si="252"/>
        <v>1.4487364181597444</v>
      </c>
      <c r="AG3252" s="4">
        <f t="shared" si="253"/>
        <v>127.54978187503558</v>
      </c>
      <c r="AH3252" s="4">
        <f t="shared" si="254"/>
        <v>4.8131043633613903E-2</v>
      </c>
    </row>
    <row r="3253" spans="1:34" x14ac:dyDescent="0.3">
      <c r="A3253" s="2" t="s">
        <v>7894</v>
      </c>
      <c r="B3253" s="2" t="s">
        <v>7893</v>
      </c>
      <c r="C3253" s="2" t="s">
        <v>226</v>
      </c>
      <c r="D3253" s="2">
        <v>2016</v>
      </c>
      <c r="E3253" s="2" t="s">
        <v>106</v>
      </c>
      <c r="F3253" s="2">
        <v>0</v>
      </c>
      <c r="G3253" s="2">
        <v>11.25402929</v>
      </c>
      <c r="H3253" s="2">
        <v>9.9099999999999994E-2</v>
      </c>
      <c r="I3253" s="2">
        <v>2.15</v>
      </c>
      <c r="J3253" s="2">
        <v>0.19181015000000001</v>
      </c>
      <c r="K3253" s="2">
        <v>5.27</v>
      </c>
      <c r="L3253" s="2">
        <v>1.66E-2</v>
      </c>
      <c r="M3253" s="2">
        <v>0</v>
      </c>
      <c r="N3253" s="2">
        <v>888</v>
      </c>
      <c r="P3253" s="2">
        <v>5753</v>
      </c>
      <c r="Q3253" s="2">
        <v>0.98</v>
      </c>
      <c r="R3253" s="2">
        <v>1</v>
      </c>
      <c r="S3253" s="2">
        <v>0.03</v>
      </c>
      <c r="T3253" s="2" t="s">
        <v>5</v>
      </c>
      <c r="U3253" s="2">
        <v>4.45</v>
      </c>
      <c r="V3253" s="2" t="s">
        <v>7895</v>
      </c>
      <c r="W3253" s="2">
        <v>280.25837089999999</v>
      </c>
      <c r="X3253" s="2" t="s">
        <v>7896</v>
      </c>
      <c r="Y3253" s="2">
        <v>43.835743299999997</v>
      </c>
      <c r="Z3253" s="2">
        <v>1354.46</v>
      </c>
      <c r="AA3253" s="2">
        <v>15.278</v>
      </c>
      <c r="AB3253" s="2">
        <v>13.654999999999999</v>
      </c>
      <c r="AC3253" s="2">
        <v>15.1425</v>
      </c>
      <c r="AD3253" s="4">
        <f t="shared" si="250"/>
        <v>0.53026777516445089</v>
      </c>
      <c r="AE3253" s="4">
        <f t="shared" si="251"/>
        <v>1.1400757166035695</v>
      </c>
      <c r="AF3253" s="4">
        <f t="shared" si="252"/>
        <v>1.5656189800515561</v>
      </c>
      <c r="AG3253" s="4">
        <f t="shared" si="253"/>
        <v>96.110799174369888</v>
      </c>
      <c r="AH3253" s="4">
        <f t="shared" si="254"/>
        <v>5.2538732930980332E-2</v>
      </c>
    </row>
    <row r="3254" spans="1:34" x14ac:dyDescent="0.3">
      <c r="A3254" s="2" t="s">
        <v>8943</v>
      </c>
      <c r="B3254" s="2" t="s">
        <v>8942</v>
      </c>
      <c r="C3254" s="2" t="s">
        <v>226</v>
      </c>
      <c r="D3254" s="2">
        <v>2016</v>
      </c>
      <c r="E3254" s="2" t="s">
        <v>106</v>
      </c>
      <c r="F3254" s="2">
        <v>0</v>
      </c>
      <c r="G3254" s="2">
        <v>25.433819700000001</v>
      </c>
      <c r="H3254" s="2">
        <v>0.17069999999999999</v>
      </c>
      <c r="I3254" s="2">
        <v>1.85</v>
      </c>
      <c r="J3254" s="2">
        <v>0.16504595</v>
      </c>
      <c r="K3254" s="2">
        <v>4.08</v>
      </c>
      <c r="L3254" s="2">
        <v>1.2800000000000001E-2</v>
      </c>
      <c r="M3254" s="2">
        <v>0</v>
      </c>
      <c r="N3254" s="2">
        <v>667</v>
      </c>
      <c r="P3254" s="2">
        <v>5780</v>
      </c>
      <c r="Q3254" s="2">
        <v>0.99</v>
      </c>
      <c r="R3254" s="2">
        <v>1</v>
      </c>
      <c r="S3254" s="2">
        <v>0.03</v>
      </c>
      <c r="T3254" s="2" t="s">
        <v>5</v>
      </c>
      <c r="U3254" s="2">
        <v>4.45</v>
      </c>
      <c r="V3254" s="2" t="s">
        <v>8944</v>
      </c>
      <c r="W3254" s="2">
        <v>283.79777919999998</v>
      </c>
      <c r="X3254" s="2" t="s">
        <v>8945</v>
      </c>
      <c r="Y3254" s="2">
        <v>46.931013900000004</v>
      </c>
      <c r="Z3254" s="2">
        <v>2002.96</v>
      </c>
      <c r="AA3254" s="2">
        <v>15.455</v>
      </c>
      <c r="AB3254" s="2">
        <v>13.887</v>
      </c>
      <c r="AC3254" s="2">
        <v>15.3316</v>
      </c>
      <c r="AD3254" s="4">
        <f t="shared" si="250"/>
        <v>0.6443843405129015</v>
      </c>
      <c r="AE3254" s="4">
        <f t="shared" si="251"/>
        <v>1.1921110299488678</v>
      </c>
      <c r="AF3254" s="4">
        <f t="shared" si="252"/>
        <v>1.4850607413184842</v>
      </c>
      <c r="AG3254" s="4">
        <f t="shared" si="253"/>
        <v>33.682518005644908</v>
      </c>
      <c r="AH3254" s="4">
        <f t="shared" si="254"/>
        <v>5.7501781543425029E-2</v>
      </c>
    </row>
    <row r="3255" spans="1:34" x14ac:dyDescent="0.3">
      <c r="A3255" s="2" t="s">
        <v>7418</v>
      </c>
      <c r="B3255" s="2" t="s">
        <v>7417</v>
      </c>
      <c r="C3255" s="2" t="s">
        <v>226</v>
      </c>
      <c r="D3255" s="2">
        <v>2016</v>
      </c>
      <c r="E3255" s="2" t="s">
        <v>106</v>
      </c>
      <c r="F3255" s="2">
        <v>0</v>
      </c>
      <c r="G3255" s="2">
        <v>28.505718900000002</v>
      </c>
      <c r="H3255" s="2">
        <v>0.17929999999999999</v>
      </c>
      <c r="I3255" s="2">
        <v>2.82</v>
      </c>
      <c r="J3255" s="2">
        <v>0.25158354999999999</v>
      </c>
      <c r="K3255" s="2">
        <v>8.35</v>
      </c>
      <c r="L3255" s="2">
        <v>2.63E-2</v>
      </c>
      <c r="M3255" s="2">
        <v>0</v>
      </c>
      <c r="N3255" s="2">
        <v>555</v>
      </c>
      <c r="P3255" s="2">
        <v>5765</v>
      </c>
      <c r="Q3255" s="2">
        <v>0.99</v>
      </c>
      <c r="R3255" s="2">
        <v>1</v>
      </c>
      <c r="S3255" s="2">
        <v>0.04</v>
      </c>
      <c r="T3255" s="2" t="s">
        <v>5</v>
      </c>
      <c r="U3255" s="2">
        <v>4.45</v>
      </c>
      <c r="V3255" s="2" t="s">
        <v>7419</v>
      </c>
      <c r="W3255" s="2">
        <v>292.23242279999999</v>
      </c>
      <c r="X3255" s="2" t="s">
        <v>7420</v>
      </c>
      <c r="Y3255" s="2">
        <v>38.892194600000003</v>
      </c>
      <c r="Z3255" s="2">
        <v>1919.19</v>
      </c>
      <c r="AA3255" s="2">
        <v>15.968</v>
      </c>
      <c r="AB3255" s="2">
        <v>14.006</v>
      </c>
      <c r="AC3255" s="2">
        <v>15.8301</v>
      </c>
      <c r="AD3255" s="4">
        <f t="shared" si="250"/>
        <v>0.3723395337006965</v>
      </c>
      <c r="AE3255" s="4">
        <f t="shared" si="251"/>
        <v>1.0499974850359641</v>
      </c>
      <c r="AF3255" s="4">
        <f t="shared" si="252"/>
        <v>1.7207535871824933</v>
      </c>
      <c r="AG3255" s="4">
        <f t="shared" si="253"/>
        <v>30.213212591769892</v>
      </c>
      <c r="AH3255" s="4">
        <f t="shared" si="254"/>
        <v>7.3041921910632607E-2</v>
      </c>
    </row>
    <row r="3256" spans="1:34" x14ac:dyDescent="0.3">
      <c r="A3256" s="2" t="s">
        <v>14204</v>
      </c>
      <c r="B3256" s="2" t="s">
        <v>14203</v>
      </c>
      <c r="C3256" s="2" t="s">
        <v>226</v>
      </c>
      <c r="D3256" s="2">
        <v>2016</v>
      </c>
      <c r="E3256" s="2" t="s">
        <v>106</v>
      </c>
      <c r="F3256" s="2">
        <v>0</v>
      </c>
      <c r="G3256" s="2">
        <v>55.639339999999997</v>
      </c>
      <c r="H3256" s="2">
        <v>0.29010000000000002</v>
      </c>
      <c r="I3256" s="2">
        <v>3.01</v>
      </c>
      <c r="J3256" s="2">
        <v>0.26853421</v>
      </c>
      <c r="K3256" s="2">
        <v>9.32</v>
      </c>
      <c r="L3256" s="2">
        <v>2.93E-2</v>
      </c>
      <c r="M3256" s="2">
        <v>0</v>
      </c>
      <c r="N3256" s="2">
        <v>478</v>
      </c>
      <c r="P3256" s="2">
        <v>5734</v>
      </c>
      <c r="Q3256" s="2">
        <v>0.98</v>
      </c>
      <c r="R3256" s="2">
        <v>0.99</v>
      </c>
      <c r="S3256" s="2">
        <v>0.04</v>
      </c>
      <c r="T3256" s="2" t="s">
        <v>5</v>
      </c>
      <c r="U3256" s="2">
        <v>4.45</v>
      </c>
      <c r="V3256" s="2" t="s">
        <v>14205</v>
      </c>
      <c r="W3256" s="2">
        <v>289.0836324</v>
      </c>
      <c r="X3256" s="2" t="s">
        <v>14206</v>
      </c>
      <c r="Y3256" s="2">
        <v>48.018068900000003</v>
      </c>
      <c r="Z3256" s="2">
        <v>961.40499999999997</v>
      </c>
      <c r="AA3256" s="2">
        <v>14.875</v>
      </c>
      <c r="AB3256" s="2">
        <v>13.195</v>
      </c>
      <c r="AC3256" s="2">
        <v>14.6798</v>
      </c>
      <c r="AD3256" s="4">
        <f t="shared" si="250"/>
        <v>0.34175621846890947</v>
      </c>
      <c r="AE3256" s="4">
        <f t="shared" si="251"/>
        <v>1.0286862175914175</v>
      </c>
      <c r="AF3256" s="4">
        <f t="shared" si="252"/>
        <v>1.7596435761114142</v>
      </c>
      <c r="AG3256" s="4">
        <f t="shared" si="253"/>
        <v>11.068207646685602</v>
      </c>
      <c r="AH3256" s="4">
        <f t="shared" si="254"/>
        <v>8.0484223810151287E-2</v>
      </c>
    </row>
    <row r="3257" spans="1:34" x14ac:dyDescent="0.3">
      <c r="A3257" s="2" t="s">
        <v>18454</v>
      </c>
      <c r="B3257" s="2" t="s">
        <v>18453</v>
      </c>
      <c r="C3257" s="2" t="s">
        <v>226</v>
      </c>
      <c r="D3257" s="2">
        <v>2012</v>
      </c>
      <c r="E3257" s="2" t="s">
        <v>17888</v>
      </c>
      <c r="F3257" s="2">
        <v>0</v>
      </c>
      <c r="G3257" s="2">
        <v>4.41195</v>
      </c>
      <c r="H3257" s="2">
        <v>5.7099999999999998E-2</v>
      </c>
      <c r="I3257" s="2">
        <v>14.79588</v>
      </c>
      <c r="J3257" s="2">
        <v>1.32</v>
      </c>
      <c r="K3257" s="2">
        <v>165.27160000000001</v>
      </c>
      <c r="L3257" s="2">
        <v>0.52</v>
      </c>
      <c r="M3257" s="2">
        <v>0</v>
      </c>
      <c r="N3257" s="2">
        <v>1475.3</v>
      </c>
      <c r="P3257" s="2">
        <v>6230</v>
      </c>
      <c r="Q3257" s="2">
        <v>1.23</v>
      </c>
      <c r="R3257" s="2">
        <v>1.1100000000000001</v>
      </c>
      <c r="S3257" s="2">
        <v>0.04</v>
      </c>
      <c r="T3257" s="2" t="s">
        <v>5</v>
      </c>
      <c r="U3257" s="2">
        <v>4.45</v>
      </c>
      <c r="V3257" s="2" t="s">
        <v>18455</v>
      </c>
      <c r="W3257" s="2">
        <v>87.139820499999999</v>
      </c>
      <c r="X3257" s="2" t="s">
        <v>18456</v>
      </c>
      <c r="Y3257" s="2">
        <v>-63.988328600000003</v>
      </c>
      <c r="Z3257" s="2">
        <v>175.631</v>
      </c>
      <c r="AA3257" s="2">
        <v>10.212999999999999</v>
      </c>
      <c r="AB3257" s="2">
        <v>8.9440000000000008</v>
      </c>
      <c r="AC3257" s="2">
        <v>10.072100000000001</v>
      </c>
      <c r="AD3257" s="4">
        <f t="shared" si="250"/>
        <v>5.1024156084514369E-2</v>
      </c>
      <c r="AE3257" s="4">
        <f t="shared" si="251"/>
        <v>0.75494729052774445</v>
      </c>
      <c r="AF3257" s="4">
        <f t="shared" si="252"/>
        <v>3.3421713775588535</v>
      </c>
      <c r="AG3257" s="4">
        <f t="shared" si="253"/>
        <v>627.1624427540861</v>
      </c>
      <c r="AH3257" s="4">
        <f t="shared" si="254"/>
        <v>8.7013881971677115E-2</v>
      </c>
    </row>
    <row r="3258" spans="1:34" x14ac:dyDescent="0.3">
      <c r="A3258" s="2" t="s">
        <v>14040</v>
      </c>
      <c r="B3258" s="2" t="s">
        <v>14039</v>
      </c>
      <c r="C3258" s="2" t="s">
        <v>226</v>
      </c>
      <c r="D3258" s="2">
        <v>2016</v>
      </c>
      <c r="E3258" s="2" t="s">
        <v>106</v>
      </c>
      <c r="F3258" s="2">
        <v>0</v>
      </c>
      <c r="G3258" s="2">
        <v>3.749100061</v>
      </c>
      <c r="H3258" s="2">
        <v>4.6820000000000001E-2</v>
      </c>
      <c r="I3258" s="2">
        <v>1.43</v>
      </c>
      <c r="J3258" s="2">
        <v>0.12757605</v>
      </c>
      <c r="K3258" s="2">
        <v>2.63</v>
      </c>
      <c r="L3258" s="2">
        <v>8.2900000000000005E-3</v>
      </c>
      <c r="M3258" s="2">
        <v>0</v>
      </c>
      <c r="N3258" s="2">
        <v>1160</v>
      </c>
      <c r="P3258" s="2">
        <v>5850</v>
      </c>
      <c r="Q3258" s="2">
        <v>1.01</v>
      </c>
      <c r="R3258" s="2">
        <v>1.04</v>
      </c>
      <c r="S3258" s="2">
        <v>0.05</v>
      </c>
      <c r="T3258" s="2" t="s">
        <v>5</v>
      </c>
      <c r="U3258" s="2">
        <v>4.45</v>
      </c>
      <c r="V3258" s="2" t="s">
        <v>14041</v>
      </c>
      <c r="W3258" s="2">
        <v>290.88462170000003</v>
      </c>
      <c r="X3258" s="2" t="s">
        <v>14042</v>
      </c>
      <c r="Y3258" s="2">
        <v>38.057553900000002</v>
      </c>
      <c r="Z3258" s="2">
        <v>547.02599999999995</v>
      </c>
      <c r="AA3258" s="2">
        <v>13.387</v>
      </c>
      <c r="AB3258" s="2">
        <v>11.888</v>
      </c>
      <c r="AC3258" s="2">
        <v>13.2797</v>
      </c>
      <c r="AD3258" s="4">
        <f t="shared" si="250"/>
        <v>0.89938913353261252</v>
      </c>
      <c r="AE3258" s="4">
        <f t="shared" si="251"/>
        <v>1.2861264609516359</v>
      </c>
      <c r="AF3258" s="4">
        <f t="shared" si="252"/>
        <v>1.3561566425604525</v>
      </c>
      <c r="AG3258" s="4">
        <f t="shared" si="253"/>
        <v>488.98241727910164</v>
      </c>
      <c r="AH3258" s="4">
        <f t="shared" si="254"/>
        <v>3.9818130067033608E-2</v>
      </c>
    </row>
    <row r="3259" spans="1:34" x14ac:dyDescent="0.3">
      <c r="A3259" s="2" t="s">
        <v>1400</v>
      </c>
      <c r="B3259" s="2" t="s">
        <v>1399</v>
      </c>
      <c r="C3259" s="2" t="s">
        <v>226</v>
      </c>
      <c r="D3259" s="2">
        <v>2012</v>
      </c>
      <c r="E3259" s="2" t="s">
        <v>1270</v>
      </c>
      <c r="F3259" s="2">
        <v>0</v>
      </c>
      <c r="G3259" s="2">
        <v>4.6403819999999998</v>
      </c>
      <c r="H3259" s="2">
        <v>5.2299999999999999E-2</v>
      </c>
      <c r="I3259" s="2">
        <v>9.2469999999999999</v>
      </c>
      <c r="J3259" s="2">
        <v>0.82499999999999996</v>
      </c>
      <c r="K3259" s="2">
        <v>84.856999999999999</v>
      </c>
      <c r="L3259" s="2">
        <v>0.26700000000000002</v>
      </c>
      <c r="M3259" s="2">
        <v>6.7000000000000004E-2</v>
      </c>
      <c r="N3259" s="2">
        <v>1082</v>
      </c>
      <c r="O3259" s="2" t="s">
        <v>251</v>
      </c>
      <c r="P3259" s="2">
        <v>5330</v>
      </c>
      <c r="Q3259" s="2">
        <v>0.92300000000000004</v>
      </c>
      <c r="R3259" s="2">
        <v>0.88600000000000001</v>
      </c>
      <c r="S3259" s="2">
        <v>0.06</v>
      </c>
      <c r="T3259" s="2" t="s">
        <v>5</v>
      </c>
      <c r="U3259" s="2">
        <v>4.45</v>
      </c>
      <c r="V3259" s="2" t="s">
        <v>1401</v>
      </c>
      <c r="W3259" s="2">
        <v>35.383494200000001</v>
      </c>
      <c r="X3259" s="2" t="s">
        <v>1402</v>
      </c>
      <c r="Y3259" s="2">
        <v>32.246044099999999</v>
      </c>
      <c r="Z3259" s="2">
        <v>255.20599999999999</v>
      </c>
      <c r="AA3259" s="2">
        <v>12.525</v>
      </c>
      <c r="AB3259" s="2">
        <v>10.500999999999999</v>
      </c>
      <c r="AC3259" s="2">
        <v>12.302099999999999</v>
      </c>
      <c r="AD3259" s="4">
        <f t="shared" si="250"/>
        <v>0.10732109643420348</v>
      </c>
      <c r="AE3259" s="4">
        <f t="shared" si="251"/>
        <v>0.99239817872707958</v>
      </c>
      <c r="AF3259" s="4">
        <f t="shared" si="252"/>
        <v>3.0293078349169642</v>
      </c>
      <c r="AG3259" s="4">
        <f t="shared" si="253"/>
        <v>225.5270869855502</v>
      </c>
      <c r="AH3259" s="4">
        <f t="shared" si="254"/>
        <v>9.209366945901519E-2</v>
      </c>
    </row>
    <row r="3260" spans="1:34" x14ac:dyDescent="0.3">
      <c r="A3260" s="2" t="s">
        <v>5108</v>
      </c>
      <c r="B3260" s="2" t="s">
        <v>5107</v>
      </c>
      <c r="C3260" s="2" t="s">
        <v>226</v>
      </c>
      <c r="D3260" s="2">
        <v>2018</v>
      </c>
      <c r="E3260" s="2" t="s">
        <v>271</v>
      </c>
      <c r="F3260" s="2">
        <v>0</v>
      </c>
      <c r="G3260" s="2">
        <v>41.474218999999998</v>
      </c>
      <c r="I3260" s="2">
        <v>3.1720777899999999</v>
      </c>
      <c r="J3260" s="2">
        <v>0.28299383</v>
      </c>
      <c r="K3260" s="2">
        <v>10.199999999999999</v>
      </c>
      <c r="L3260" s="2">
        <v>3.2099999999999997E-2</v>
      </c>
      <c r="P3260" s="2">
        <v>5784</v>
      </c>
      <c r="Q3260" s="2">
        <v>0.98082999999999998</v>
      </c>
      <c r="R3260" s="2">
        <v>1.0186170000000001</v>
      </c>
      <c r="S3260" s="2">
        <v>0.06</v>
      </c>
      <c r="T3260" s="2" t="s">
        <v>5</v>
      </c>
      <c r="U3260" s="2">
        <v>4.45</v>
      </c>
      <c r="V3260" s="2" t="s">
        <v>5109</v>
      </c>
      <c r="W3260" s="2">
        <v>135.33504869999999</v>
      </c>
      <c r="X3260" s="2" t="s">
        <v>5110</v>
      </c>
      <c r="Y3260" s="2">
        <v>18.825287899999999</v>
      </c>
      <c r="Z3260" s="2">
        <v>330.73899999999998</v>
      </c>
      <c r="AA3260" s="2">
        <v>12.413</v>
      </c>
      <c r="AB3260" s="2">
        <v>10.773999999999999</v>
      </c>
      <c r="AC3260" s="2">
        <v>12.1713</v>
      </c>
      <c r="AD3260" s="4">
        <f t="shared" si="250"/>
        <v>0.31957197329510978</v>
      </c>
      <c r="AE3260" s="4">
        <f t="shared" si="251"/>
        <v>1.0137071587958908</v>
      </c>
      <c r="AF3260" s="4">
        <f t="shared" si="252"/>
        <v>1.79319769238655</v>
      </c>
      <c r="AG3260" s="4" t="str">
        <f t="shared" si="253"/>
        <v/>
      </c>
      <c r="AH3260" s="4" t="str">
        <f t="shared" si="254"/>
        <v/>
      </c>
    </row>
    <row r="3261" spans="1:34" x14ac:dyDescent="0.3">
      <c r="A3261" s="2" t="s">
        <v>13640</v>
      </c>
      <c r="B3261" s="2" t="s">
        <v>13639</v>
      </c>
      <c r="C3261" s="2" t="s">
        <v>226</v>
      </c>
      <c r="D3261" s="2">
        <v>2016</v>
      </c>
      <c r="E3261" s="2" t="s">
        <v>106</v>
      </c>
      <c r="F3261" s="2">
        <v>0</v>
      </c>
      <c r="G3261" s="2">
        <v>6.5753167799999996</v>
      </c>
      <c r="H3261" s="2">
        <v>6.7000000000000004E-2</v>
      </c>
      <c r="I3261" s="2">
        <v>5.38</v>
      </c>
      <c r="J3261" s="2">
        <v>0.47997145000000002</v>
      </c>
      <c r="K3261" s="2">
        <v>25</v>
      </c>
      <c r="L3261" s="2">
        <v>7.8600000000000003E-2</v>
      </c>
      <c r="M3261" s="2">
        <v>0</v>
      </c>
      <c r="N3261" s="2">
        <v>1015</v>
      </c>
      <c r="P3261" s="2">
        <v>5723</v>
      </c>
      <c r="Q3261" s="2">
        <v>0.99</v>
      </c>
      <c r="R3261" s="2">
        <v>1</v>
      </c>
      <c r="S3261" s="2">
        <v>0.06</v>
      </c>
      <c r="T3261" s="2" t="s">
        <v>5</v>
      </c>
      <c r="U3261" s="2">
        <v>4.45</v>
      </c>
      <c r="V3261" s="2" t="s">
        <v>13641</v>
      </c>
      <c r="W3261" s="2">
        <v>290.09804780000002</v>
      </c>
      <c r="X3261" s="2" t="s">
        <v>13642</v>
      </c>
      <c r="Y3261" s="2">
        <v>50.321573100000002</v>
      </c>
      <c r="Z3261" s="2">
        <v>1954.08</v>
      </c>
      <c r="AA3261" s="2">
        <v>15.504</v>
      </c>
      <c r="AB3261" s="2">
        <v>13.686</v>
      </c>
      <c r="AC3261" s="2">
        <v>15.297000000000001</v>
      </c>
      <c r="AD3261" s="4">
        <f t="shared" si="250"/>
        <v>0.16054366816029647</v>
      </c>
      <c r="AE3261" s="4">
        <f t="shared" si="251"/>
        <v>0.86372493470239498</v>
      </c>
      <c r="AF3261" s="4">
        <f t="shared" si="252"/>
        <v>2.1556530677961345</v>
      </c>
      <c r="AG3261" s="4">
        <f t="shared" si="253"/>
        <v>210.13849492941762</v>
      </c>
      <c r="AH3261" s="4">
        <f t="shared" si="254"/>
        <v>6.7662158066278788E-2</v>
      </c>
    </row>
    <row r="3262" spans="1:34" x14ac:dyDescent="0.3">
      <c r="A3262" s="2" t="s">
        <v>8858</v>
      </c>
      <c r="B3262" s="2" t="s">
        <v>8857</v>
      </c>
      <c r="C3262" s="2" t="s">
        <v>226</v>
      </c>
      <c r="D3262" s="2">
        <v>2016</v>
      </c>
      <c r="E3262" s="2" t="s">
        <v>106</v>
      </c>
      <c r="F3262" s="2">
        <v>0</v>
      </c>
      <c r="G3262" s="2">
        <v>16.586176200000001</v>
      </c>
      <c r="H3262" s="2">
        <v>0.127</v>
      </c>
      <c r="I3262" s="2">
        <v>1.51</v>
      </c>
      <c r="J3262" s="2">
        <v>0.13471317999999999</v>
      </c>
      <c r="K3262" s="2">
        <v>2.89</v>
      </c>
      <c r="L3262" s="2">
        <v>9.0900000000000009E-3</v>
      </c>
      <c r="M3262" s="2">
        <v>0</v>
      </c>
      <c r="N3262" s="2">
        <v>821</v>
      </c>
      <c r="P3262" s="2">
        <v>5728</v>
      </c>
      <c r="Q3262" s="2">
        <v>0.99</v>
      </c>
      <c r="R3262" s="2">
        <v>1</v>
      </c>
      <c r="S3262" s="2">
        <v>0.06</v>
      </c>
      <c r="T3262" s="2" t="s">
        <v>5</v>
      </c>
      <c r="U3262" s="2">
        <v>4.45</v>
      </c>
      <c r="V3262" s="2" t="s">
        <v>8859</v>
      </c>
      <c r="W3262" s="2">
        <v>293.62976450000002</v>
      </c>
      <c r="X3262" s="2" t="s">
        <v>8860</v>
      </c>
      <c r="Y3262" s="2">
        <v>45.740629300000002</v>
      </c>
      <c r="Z3262" s="2">
        <v>2065.59</v>
      </c>
      <c r="AA3262" s="2">
        <v>15.795999999999999</v>
      </c>
      <c r="AB3262" s="2">
        <v>13.949</v>
      </c>
      <c r="AC3262" s="2">
        <v>15.5695</v>
      </c>
      <c r="AD3262" s="4">
        <f t="shared" si="250"/>
        <v>0.83939620401219772</v>
      </c>
      <c r="AE3262" s="4">
        <f t="shared" si="251"/>
        <v>1.2674882680584185</v>
      </c>
      <c r="AF3262" s="4">
        <f t="shared" si="252"/>
        <v>1.3834403799109711</v>
      </c>
      <c r="AG3262" s="4">
        <f t="shared" si="253"/>
        <v>58.690097967017302</v>
      </c>
      <c r="AH3262" s="4">
        <f t="shared" si="254"/>
        <v>4.8282402167203545E-2</v>
      </c>
    </row>
    <row r="3263" spans="1:34" x14ac:dyDescent="0.3">
      <c r="A3263" s="2" t="s">
        <v>8718</v>
      </c>
      <c r="B3263" s="2" t="s">
        <v>8717</v>
      </c>
      <c r="C3263" s="2" t="s">
        <v>226</v>
      </c>
      <c r="D3263" s="2">
        <v>2016</v>
      </c>
      <c r="E3263" s="2" t="s">
        <v>106</v>
      </c>
      <c r="F3263" s="2">
        <v>0</v>
      </c>
      <c r="G3263" s="2">
        <v>65.648834100000002</v>
      </c>
      <c r="H3263" s="2">
        <v>0.30940000000000001</v>
      </c>
      <c r="I3263" s="2">
        <v>3.82</v>
      </c>
      <c r="J3263" s="2">
        <v>0.34079756999999999</v>
      </c>
      <c r="K3263" s="2">
        <v>14</v>
      </c>
      <c r="L3263" s="2">
        <v>4.3999999999999997E-2</v>
      </c>
      <c r="M3263" s="2">
        <v>0</v>
      </c>
      <c r="N3263" s="2">
        <v>390</v>
      </c>
      <c r="P3263" s="2">
        <v>5756</v>
      </c>
      <c r="Q3263" s="2">
        <v>1</v>
      </c>
      <c r="R3263" s="2">
        <v>1</v>
      </c>
      <c r="S3263" s="2">
        <v>0.06</v>
      </c>
      <c r="T3263" s="2" t="s">
        <v>5</v>
      </c>
      <c r="U3263" s="2">
        <v>4.45</v>
      </c>
      <c r="V3263" s="2" t="s">
        <v>8719</v>
      </c>
      <c r="W3263" s="2">
        <v>296.39754199999999</v>
      </c>
      <c r="X3263" s="2" t="s">
        <v>8720</v>
      </c>
      <c r="Y3263" s="2">
        <v>42.396927300000002</v>
      </c>
      <c r="Z3263" s="2">
        <v>1017.82</v>
      </c>
      <c r="AA3263" s="2">
        <v>15.888</v>
      </c>
      <c r="AB3263" s="2">
        <v>14.058</v>
      </c>
      <c r="AC3263" s="2">
        <v>15.856199999999999</v>
      </c>
      <c r="AD3263" s="4">
        <f t="shared" si="250"/>
        <v>0.2511527552677138</v>
      </c>
      <c r="AE3263" s="4">
        <f t="shared" si="251"/>
        <v>0.95940352512266658</v>
      </c>
      <c r="AF3263" s="4">
        <f t="shared" si="252"/>
        <v>1.9143984606054683</v>
      </c>
      <c r="AG3263" s="4">
        <f t="shared" si="253"/>
        <v>10.288033560697876</v>
      </c>
      <c r="AH3263" s="4">
        <f t="shared" si="254"/>
        <v>9.6939334266976387E-2</v>
      </c>
    </row>
    <row r="3264" spans="1:34" x14ac:dyDescent="0.3">
      <c r="A3264" s="2" t="s">
        <v>14852</v>
      </c>
      <c r="B3264" s="2" t="s">
        <v>14851</v>
      </c>
      <c r="C3264" s="2" t="s">
        <v>226</v>
      </c>
      <c r="D3264" s="2">
        <v>2016</v>
      </c>
      <c r="E3264" s="2" t="s">
        <v>106</v>
      </c>
      <c r="F3264" s="2">
        <v>0</v>
      </c>
      <c r="G3264" s="2">
        <v>130.35469190000001</v>
      </c>
      <c r="H3264" s="2">
        <v>0.51829999999999998</v>
      </c>
      <c r="I3264" s="2">
        <v>7.65</v>
      </c>
      <c r="J3264" s="2">
        <v>0.68248728999999997</v>
      </c>
      <c r="K3264" s="2">
        <v>45.4</v>
      </c>
      <c r="L3264" s="2">
        <v>0.14299999999999999</v>
      </c>
      <c r="M3264" s="2">
        <v>0</v>
      </c>
      <c r="N3264" s="2">
        <v>369</v>
      </c>
      <c r="P3264" s="2">
        <v>5730</v>
      </c>
      <c r="Q3264" s="2">
        <v>0.99</v>
      </c>
      <c r="R3264" s="2">
        <v>1</v>
      </c>
      <c r="S3264" s="2">
        <v>0.06</v>
      </c>
      <c r="T3264" s="2" t="s">
        <v>5</v>
      </c>
      <c r="U3264" s="2">
        <v>4.45</v>
      </c>
      <c r="V3264" s="2" t="s">
        <v>14853</v>
      </c>
      <c r="W3264" s="2">
        <v>285.3718781</v>
      </c>
      <c r="X3264" s="2" t="s">
        <v>14854</v>
      </c>
      <c r="Y3264" s="2">
        <v>41.993869699999998</v>
      </c>
      <c r="Z3264" s="2">
        <v>1304.25</v>
      </c>
      <c r="AA3264" s="2">
        <v>15.323</v>
      </c>
      <c r="AB3264" s="2">
        <v>13.662000000000001</v>
      </c>
      <c r="AC3264" s="2">
        <v>15.1882</v>
      </c>
      <c r="AD3264" s="4">
        <f t="shared" si="250"/>
        <v>0.10140784352814415</v>
      </c>
      <c r="AE3264" s="4">
        <f t="shared" si="251"/>
        <v>0.77577000299030274</v>
      </c>
      <c r="AF3264" s="4">
        <f t="shared" si="252"/>
        <v>2.4361117632152709</v>
      </c>
      <c r="AG3264" s="4">
        <f t="shared" si="253"/>
        <v>3.5287127719220099</v>
      </c>
      <c r="AH3264" s="4">
        <f t="shared" si="254"/>
        <v>0.12681891281413801</v>
      </c>
    </row>
    <row r="3265" spans="1:34" x14ac:dyDescent="0.3">
      <c r="A3265" s="2" t="s">
        <v>4984</v>
      </c>
      <c r="B3265" s="2" t="s">
        <v>4987</v>
      </c>
      <c r="C3265" s="2" t="s">
        <v>226</v>
      </c>
      <c r="D3265" s="2">
        <v>2018</v>
      </c>
      <c r="E3265" s="2" t="s">
        <v>271</v>
      </c>
      <c r="F3265" s="2">
        <v>0</v>
      </c>
      <c r="G3265" s="2">
        <v>5.9027900000000004</v>
      </c>
      <c r="H3265" s="2">
        <v>6.2199999999999998E-2</v>
      </c>
      <c r="I3265" s="2">
        <v>1.28</v>
      </c>
      <c r="J3265" s="2">
        <v>0.11419395</v>
      </c>
      <c r="K3265" s="2">
        <v>2.1800000000000002</v>
      </c>
      <c r="L3265" s="2">
        <v>6.8700000000000002E-3</v>
      </c>
      <c r="N3265" s="2">
        <v>948</v>
      </c>
      <c r="P3265" s="2">
        <v>5503</v>
      </c>
      <c r="Q3265" s="2">
        <v>0.95</v>
      </c>
      <c r="R3265" s="2">
        <v>0.92</v>
      </c>
      <c r="S3265" s="2">
        <v>7.0000000000000007E-2</v>
      </c>
      <c r="T3265" s="2" t="s">
        <v>5</v>
      </c>
      <c r="U3265" s="2">
        <v>4.45</v>
      </c>
      <c r="V3265" s="2" t="s">
        <v>4985</v>
      </c>
      <c r="W3265" s="2">
        <v>179.93970809999999</v>
      </c>
      <c r="X3265" s="2" t="s">
        <v>4986</v>
      </c>
      <c r="Y3265" s="2">
        <v>-5.7216879</v>
      </c>
      <c r="Z3265" s="2">
        <v>197.29900000000001</v>
      </c>
      <c r="AA3265" s="2">
        <v>11.773999999999999</v>
      </c>
      <c r="AB3265" s="2">
        <v>9.9740000000000002</v>
      </c>
      <c r="AC3265" s="2">
        <v>11.6134</v>
      </c>
      <c r="AD3265" s="4">
        <f t="shared" si="250"/>
        <v>1.0395050048828125</v>
      </c>
      <c r="AE3265" s="4">
        <f t="shared" si="251"/>
        <v>1.33056640625</v>
      </c>
      <c r="AF3265" s="4">
        <f t="shared" si="252"/>
        <v>1.3050383136138188</v>
      </c>
      <c r="AG3265" s="4">
        <f t="shared" si="253"/>
        <v>191.93507308699441</v>
      </c>
      <c r="AH3265" s="4">
        <f t="shared" si="254"/>
        <v>4.2385673978949413E-2</v>
      </c>
    </row>
    <row r="3266" spans="1:34" x14ac:dyDescent="0.3">
      <c r="A3266" s="2" t="s">
        <v>4984</v>
      </c>
      <c r="B3266" s="2" t="s">
        <v>4983</v>
      </c>
      <c r="C3266" s="2" t="s">
        <v>226</v>
      </c>
      <c r="D3266" s="2">
        <v>2018</v>
      </c>
      <c r="E3266" s="2" t="s">
        <v>271</v>
      </c>
      <c r="F3266" s="2">
        <v>0</v>
      </c>
      <c r="G3266" s="2">
        <v>10.06049</v>
      </c>
      <c r="H3266" s="2">
        <v>8.8700000000000001E-2</v>
      </c>
      <c r="I3266" s="2">
        <v>2.64</v>
      </c>
      <c r="J3266" s="2">
        <v>0.23552502</v>
      </c>
      <c r="K3266" s="2">
        <v>7.46</v>
      </c>
      <c r="L3266" s="2">
        <v>2.35E-2</v>
      </c>
      <c r="N3266" s="2">
        <v>794</v>
      </c>
      <c r="P3266" s="2">
        <v>5503</v>
      </c>
      <c r="Q3266" s="2">
        <v>0.95</v>
      </c>
      <c r="R3266" s="2">
        <v>0.92</v>
      </c>
      <c r="S3266" s="2">
        <v>7.0000000000000007E-2</v>
      </c>
      <c r="T3266" s="2" t="s">
        <v>5</v>
      </c>
      <c r="U3266" s="2">
        <v>4.45</v>
      </c>
      <c r="V3266" s="2" t="s">
        <v>4985</v>
      </c>
      <c r="W3266" s="2">
        <v>179.93970809999999</v>
      </c>
      <c r="X3266" s="2" t="s">
        <v>4986</v>
      </c>
      <c r="Y3266" s="2">
        <v>-5.7216879</v>
      </c>
      <c r="Z3266" s="2">
        <v>197.29900000000001</v>
      </c>
      <c r="AA3266" s="2">
        <v>11.773999999999999</v>
      </c>
      <c r="AB3266" s="2">
        <v>9.9740000000000002</v>
      </c>
      <c r="AC3266" s="2">
        <v>11.6134</v>
      </c>
      <c r="AD3266" s="4">
        <f t="shared" ref="AD3266:AD3329" si="255">IF(AND(ISNUMBER(K3266),ISNUMBER(I3266),K3266&gt;0,I3266&gt;0),K3266/(I3266^3),"")</f>
        <v>0.40544042351893589</v>
      </c>
      <c r="AE3266" s="4">
        <f t="shared" ref="AE3266:AE3329" si="256">IF(AND(ISNUMBER(K3266),ISNUMBER(I3266),K3266&gt;0,I3266&gt;0),K3266/(I3266^2),"")</f>
        <v>1.0703627180899906</v>
      </c>
      <c r="AF3266" s="4">
        <f t="shared" ref="AF3266:AF3329" si="257">IF(AND(ISNUMBER(K3266),ISNUMBER(I3266),K3266&gt;0,I3266&gt;0),SQRT(K3266/I3266),"")</f>
        <v>1.6809989814861803</v>
      </c>
      <c r="AG3266" s="4">
        <f t="shared" ref="AG3266:AG3329" si="258">IF(AND(ISNUMBER(Q3266),ISNUMBER(P3266),ISNUMBER(H3266),Q3266&gt;0,P3266&gt;0,H3266&gt;0),(Q3266^2*(P3266/5778)^4)/(H3266^2),"")</f>
        <v>94.381716636253771</v>
      </c>
      <c r="AH3266" s="4">
        <f t="shared" ref="AH3266:AH3329" si="259">IF(AND(ISNUMBER(K3266),ISNUMBER(I3266),ISNUMBER(N3266),K3266&gt;0,I3266&gt;0,N3266&gt;0),SQRT(K3266/I3266)/SQRT(N3266),"")</f>
        <v>5.9656421569311252E-2</v>
      </c>
    </row>
    <row r="3267" spans="1:34" x14ac:dyDescent="0.3">
      <c r="A3267" s="2" t="s">
        <v>17756</v>
      </c>
      <c r="B3267" s="2" t="s">
        <v>17755</v>
      </c>
      <c r="C3267" s="2" t="s">
        <v>226</v>
      </c>
      <c r="D3267" s="2">
        <v>2023</v>
      </c>
      <c r="E3267" s="2" t="s">
        <v>227</v>
      </c>
      <c r="F3267" s="2">
        <v>0</v>
      </c>
      <c r="G3267" s="2">
        <v>3.183792</v>
      </c>
      <c r="H3267" s="2">
        <v>4.1657E-2</v>
      </c>
      <c r="I3267" s="2">
        <v>3.1859999999999999</v>
      </c>
      <c r="J3267" s="2">
        <v>0.28423637000000002</v>
      </c>
      <c r="K3267" s="2">
        <v>16.137</v>
      </c>
      <c r="L3267" s="2">
        <v>5.0772680000000001E-2</v>
      </c>
      <c r="M3267" s="2">
        <v>0.13200000000000001</v>
      </c>
      <c r="N3267" s="2">
        <v>1317</v>
      </c>
      <c r="O3267" s="2" t="s">
        <v>1589</v>
      </c>
      <c r="P3267" s="2">
        <v>5626</v>
      </c>
      <c r="Q3267" s="2">
        <v>1.028</v>
      </c>
      <c r="R3267" s="2">
        <v>0.95</v>
      </c>
      <c r="S3267" s="2">
        <v>0.08</v>
      </c>
      <c r="T3267" s="2" t="s">
        <v>5</v>
      </c>
      <c r="U3267" s="2">
        <v>4.45</v>
      </c>
      <c r="V3267" s="2" t="s">
        <v>17757</v>
      </c>
      <c r="W3267" s="2">
        <v>53.159426600000003</v>
      </c>
      <c r="X3267" s="2" t="s">
        <v>17758</v>
      </c>
      <c r="Y3267" s="2">
        <v>-81.250744999999995</v>
      </c>
      <c r="Z3267" s="2">
        <v>175.74799999999999</v>
      </c>
      <c r="AA3267" s="2">
        <v>11.316000000000001</v>
      </c>
      <c r="AB3267" s="2">
        <v>9.6370000000000005</v>
      </c>
      <c r="AC3267" s="2">
        <v>11.1061</v>
      </c>
      <c r="AD3267" s="4">
        <f t="shared" si="255"/>
        <v>0.49898269534246359</v>
      </c>
      <c r="AE3267" s="4">
        <f t="shared" si="256"/>
        <v>1.589758867361089</v>
      </c>
      <c r="AF3267" s="4">
        <f t="shared" si="257"/>
        <v>2.2505492110621419</v>
      </c>
      <c r="AG3267" s="4">
        <f t="shared" si="258"/>
        <v>547.39271091505668</v>
      </c>
      <c r="AH3267" s="4">
        <f t="shared" si="259"/>
        <v>6.2014839820353787E-2</v>
      </c>
    </row>
    <row r="3268" spans="1:34" x14ac:dyDescent="0.3">
      <c r="A3268" s="2" t="s">
        <v>17485</v>
      </c>
      <c r="B3268" s="2" t="s">
        <v>17484</v>
      </c>
      <c r="C3268" s="2" t="s">
        <v>226</v>
      </c>
      <c r="D3268" s="2">
        <v>2025</v>
      </c>
      <c r="E3268" s="2" t="s">
        <v>227</v>
      </c>
      <c r="F3268" s="2">
        <v>0</v>
      </c>
      <c r="G3268" s="2">
        <v>5.6904760000000003</v>
      </c>
      <c r="H3268" s="2">
        <v>5.9900000000000002E-2</v>
      </c>
      <c r="I3268" s="2">
        <v>4.8704000000000001</v>
      </c>
      <c r="J3268" s="2">
        <v>0.43450873000000001</v>
      </c>
      <c r="K3268" s="2">
        <v>21.1</v>
      </c>
      <c r="L3268" s="2">
        <v>6.6400000000000001E-2</v>
      </c>
      <c r="N3268" s="2">
        <v>700</v>
      </c>
      <c r="O3268" s="2" t="s">
        <v>1325</v>
      </c>
      <c r="P3268" s="2">
        <v>5660</v>
      </c>
      <c r="Q3268" s="2">
        <v>1.0209999999999999</v>
      </c>
      <c r="R3268" s="2">
        <v>1.03</v>
      </c>
      <c r="S3268" s="2">
        <v>8.9499999999999996E-2</v>
      </c>
      <c r="T3268" s="2" t="s">
        <v>129</v>
      </c>
      <c r="U3268" s="2">
        <v>4.45</v>
      </c>
      <c r="V3268" s="2" t="s">
        <v>17486</v>
      </c>
      <c r="W3268" s="2">
        <v>50.131920600000001</v>
      </c>
      <c r="X3268" s="2" t="s">
        <v>17487</v>
      </c>
      <c r="Y3268" s="2">
        <v>42.606956400000001</v>
      </c>
      <c r="Z3268" s="2">
        <v>151.738</v>
      </c>
      <c r="AA3268" s="2">
        <v>11.05</v>
      </c>
      <c r="AB3268" s="2">
        <v>9.2509999999999994</v>
      </c>
      <c r="AC3268" s="2">
        <v>10.8316</v>
      </c>
      <c r="AD3268" s="4">
        <f t="shared" si="255"/>
        <v>0.18263691514642788</v>
      </c>
      <c r="AE3268" s="4">
        <f t="shared" si="256"/>
        <v>0.88951483152916244</v>
      </c>
      <c r="AF3268" s="4">
        <f t="shared" si="257"/>
        <v>2.0814161130056701</v>
      </c>
      <c r="AG3268" s="4">
        <f t="shared" si="258"/>
        <v>267.51824958876045</v>
      </c>
      <c r="AH3268" s="4">
        <f t="shared" si="259"/>
        <v>7.8670134426510219E-2</v>
      </c>
    </row>
    <row r="3269" spans="1:34" x14ac:dyDescent="0.3">
      <c r="A3269" s="2" t="s">
        <v>17485</v>
      </c>
      <c r="B3269" s="2" t="s">
        <v>17488</v>
      </c>
      <c r="C3269" s="2" t="s">
        <v>226</v>
      </c>
      <c r="D3269" s="2">
        <v>2025</v>
      </c>
      <c r="E3269" s="2" t="s">
        <v>227</v>
      </c>
      <c r="F3269" s="2">
        <v>0</v>
      </c>
      <c r="G3269" s="2">
        <v>8.5388780000000004</v>
      </c>
      <c r="H3269" s="2">
        <v>7.8600000000000003E-2</v>
      </c>
      <c r="I3269" s="2">
        <v>4.8326000000000002</v>
      </c>
      <c r="J3269" s="2">
        <v>0.43113644000000001</v>
      </c>
      <c r="K3269" s="2">
        <v>20.8</v>
      </c>
      <c r="L3269" s="2">
        <v>6.5500000000000003E-2</v>
      </c>
      <c r="N3269" s="2">
        <v>786</v>
      </c>
      <c r="O3269" s="2" t="s">
        <v>1325</v>
      </c>
      <c r="P3269" s="2">
        <v>5660</v>
      </c>
      <c r="Q3269" s="2">
        <v>1.0209999999999999</v>
      </c>
      <c r="R3269" s="2">
        <v>1.03</v>
      </c>
      <c r="S3269" s="2">
        <v>8.9499999999999996E-2</v>
      </c>
      <c r="T3269" s="2" t="s">
        <v>129</v>
      </c>
      <c r="U3269" s="2">
        <v>4.45</v>
      </c>
      <c r="V3269" s="2" t="s">
        <v>17486</v>
      </c>
      <c r="W3269" s="2">
        <v>50.131920600000001</v>
      </c>
      <c r="X3269" s="2" t="s">
        <v>17487</v>
      </c>
      <c r="Y3269" s="2">
        <v>42.606956400000001</v>
      </c>
      <c r="Z3269" s="2">
        <v>151.738</v>
      </c>
      <c r="AA3269" s="2">
        <v>11.05</v>
      </c>
      <c r="AB3269" s="2">
        <v>9.2509999999999994</v>
      </c>
      <c r="AC3269" s="2">
        <v>10.8316</v>
      </c>
      <c r="AD3269" s="4">
        <f t="shared" si="255"/>
        <v>0.1842980695940363</v>
      </c>
      <c r="AE3269" s="4">
        <f t="shared" si="256"/>
        <v>0.89063885112013985</v>
      </c>
      <c r="AF3269" s="4">
        <f t="shared" si="257"/>
        <v>2.0746328137584222</v>
      </c>
      <c r="AG3269" s="4">
        <f t="shared" si="258"/>
        <v>155.36814008296727</v>
      </c>
      <c r="AH3269" s="4">
        <f t="shared" si="259"/>
        <v>7.39997018074178E-2</v>
      </c>
    </row>
    <row r="3270" spans="1:34" x14ac:dyDescent="0.3">
      <c r="A3270" s="2" t="s">
        <v>15598</v>
      </c>
      <c r="B3270" s="2" t="s">
        <v>15597</v>
      </c>
      <c r="C3270" s="2" t="s">
        <v>226</v>
      </c>
      <c r="D3270" s="2">
        <v>2024</v>
      </c>
      <c r="E3270" s="2" t="s">
        <v>227</v>
      </c>
      <c r="F3270" s="2">
        <v>0</v>
      </c>
      <c r="G3270" s="2">
        <v>7.0646599999999999</v>
      </c>
      <c r="H3270" s="2">
        <v>6.9599999999999995E-2</v>
      </c>
      <c r="I3270" s="2">
        <v>9.19</v>
      </c>
      <c r="J3270" s="2">
        <v>0.81987829999999995</v>
      </c>
      <c r="K3270" s="2">
        <v>27.4</v>
      </c>
      <c r="L3270" s="2">
        <v>8.6210040000000002E-2</v>
      </c>
      <c r="M3270" s="2">
        <v>2.3E-2</v>
      </c>
      <c r="N3270" s="2">
        <v>868</v>
      </c>
      <c r="O3270" s="2" t="s">
        <v>2585</v>
      </c>
      <c r="P3270" s="2">
        <v>5350</v>
      </c>
      <c r="Q3270" s="2">
        <v>0.93400000000000005</v>
      </c>
      <c r="R3270" s="2">
        <v>0.91100000000000003</v>
      </c>
      <c r="S3270" s="2">
        <v>0.13900000000000001</v>
      </c>
      <c r="T3270" s="2" t="s">
        <v>5</v>
      </c>
      <c r="U3270" s="2">
        <v>4.45</v>
      </c>
      <c r="V3270" s="2" t="s">
        <v>15599</v>
      </c>
      <c r="W3270" s="2">
        <v>197.6830975</v>
      </c>
      <c r="X3270" s="2" t="s">
        <v>15600</v>
      </c>
      <c r="Y3270" s="2">
        <v>70.768011700000002</v>
      </c>
      <c r="Z3270" s="2">
        <v>132.35300000000001</v>
      </c>
      <c r="AA3270" s="2">
        <v>11.038</v>
      </c>
      <c r="AB3270" s="2">
        <v>9.1340000000000003</v>
      </c>
      <c r="AC3270" s="2">
        <v>10.8041</v>
      </c>
      <c r="AD3270" s="4">
        <f t="shared" si="255"/>
        <v>3.5302383512960257E-2</v>
      </c>
      <c r="AE3270" s="4">
        <f t="shared" si="256"/>
        <v>0.32442890448410477</v>
      </c>
      <c r="AF3270" s="4">
        <f t="shared" si="257"/>
        <v>1.7267025314769544</v>
      </c>
      <c r="AG3270" s="4">
        <f t="shared" si="258"/>
        <v>132.36716009919226</v>
      </c>
      <c r="AH3270" s="4">
        <f t="shared" si="259"/>
        <v>5.8608102806066063E-2</v>
      </c>
    </row>
    <row r="3271" spans="1:34" x14ac:dyDescent="0.3">
      <c r="A3271" s="2" t="s">
        <v>4769</v>
      </c>
      <c r="B3271" s="2" t="s">
        <v>4768</v>
      </c>
      <c r="C3271" s="2" t="s">
        <v>226</v>
      </c>
      <c r="D3271" s="2">
        <v>2017</v>
      </c>
      <c r="E3271" s="2" t="s">
        <v>271</v>
      </c>
      <c r="F3271" s="2">
        <v>0</v>
      </c>
      <c r="G3271" s="2">
        <v>8.2672600000000003</v>
      </c>
      <c r="H3271" s="2">
        <v>7.9600000000000004E-2</v>
      </c>
      <c r="I3271" s="2">
        <v>3.4</v>
      </c>
      <c r="J3271" s="2">
        <v>0.30332820999999999</v>
      </c>
      <c r="K3271" s="2">
        <v>15.4</v>
      </c>
      <c r="L3271" s="2">
        <v>4.8453820000000002E-2</v>
      </c>
      <c r="M3271" s="2">
        <v>0</v>
      </c>
      <c r="N3271" s="2">
        <v>805</v>
      </c>
      <c r="O3271" s="2" t="s">
        <v>285</v>
      </c>
      <c r="P3271" s="2">
        <v>5373</v>
      </c>
      <c r="Q3271" s="2">
        <v>0.90500000000000003</v>
      </c>
      <c r="R3271" s="2">
        <v>0.94</v>
      </c>
      <c r="S3271" s="2">
        <v>0.22</v>
      </c>
      <c r="T3271" s="2" t="s">
        <v>5</v>
      </c>
      <c r="U3271" s="2">
        <v>4.45</v>
      </c>
      <c r="V3271" s="2" t="s">
        <v>4770</v>
      </c>
      <c r="W3271" s="2">
        <v>125.4202985</v>
      </c>
      <c r="X3271" s="2" t="s">
        <v>4771</v>
      </c>
      <c r="Y3271" s="2">
        <v>13.497512199999999</v>
      </c>
      <c r="Z3271" s="2">
        <v>197.989</v>
      </c>
      <c r="AA3271" s="2">
        <v>11.752000000000001</v>
      </c>
      <c r="AB3271" s="2">
        <v>10.090999999999999</v>
      </c>
      <c r="AC3271" s="2">
        <v>11.712400000000001</v>
      </c>
      <c r="AD3271" s="4">
        <f t="shared" si="255"/>
        <v>0.39181762670466114</v>
      </c>
      <c r="AE3271" s="4">
        <f t="shared" si="256"/>
        <v>1.332179930795848</v>
      </c>
      <c r="AF3271" s="4">
        <f t="shared" si="257"/>
        <v>2.1282414723677108</v>
      </c>
      <c r="AG3271" s="4">
        <f t="shared" si="258"/>
        <v>96.6558702020357</v>
      </c>
      <c r="AH3271" s="4">
        <f t="shared" si="259"/>
        <v>7.5010655679530927E-2</v>
      </c>
    </row>
    <row r="3272" spans="1:34" x14ac:dyDescent="0.3">
      <c r="A3272" s="2" t="s">
        <v>18605</v>
      </c>
      <c r="B3272" s="2" t="s">
        <v>18604</v>
      </c>
      <c r="C3272" s="2" t="s">
        <v>226</v>
      </c>
      <c r="D3272" s="2">
        <v>2014</v>
      </c>
      <c r="E3272" s="2" t="s">
        <v>17888</v>
      </c>
      <c r="F3272" s="2">
        <v>0</v>
      </c>
      <c r="G3272" s="2">
        <v>2.0727600000000002</v>
      </c>
      <c r="H3272" s="2">
        <v>3.3029999999999997E-2</v>
      </c>
      <c r="I3272" s="2">
        <v>12.77826</v>
      </c>
      <c r="J3272" s="2">
        <v>1.1399999999999999</v>
      </c>
      <c r="K3272" s="2">
        <v>432.24880000000002</v>
      </c>
      <c r="L3272" s="2">
        <v>1.36</v>
      </c>
      <c r="M3272" s="2">
        <v>0</v>
      </c>
      <c r="N3272" s="2">
        <v>1555</v>
      </c>
      <c r="O3272" s="2" t="s">
        <v>251</v>
      </c>
      <c r="P3272" s="2">
        <v>5640</v>
      </c>
      <c r="Q3272" s="2">
        <v>1.08</v>
      </c>
      <c r="R3272" s="2">
        <v>1.18</v>
      </c>
      <c r="S3272" s="2">
        <v>0.23</v>
      </c>
      <c r="T3272" s="2" t="s">
        <v>5</v>
      </c>
      <c r="U3272" s="2">
        <v>4.45</v>
      </c>
      <c r="V3272" s="2" t="s">
        <v>18606</v>
      </c>
      <c r="W3272" s="2">
        <v>24.6051389</v>
      </c>
      <c r="X3272" s="2" t="s">
        <v>18607</v>
      </c>
      <c r="Y3272" s="2">
        <v>-55.772000599999998</v>
      </c>
      <c r="Z3272" s="2">
        <v>151.06800000000001</v>
      </c>
      <c r="AA3272" s="2">
        <v>10.57</v>
      </c>
      <c r="AB3272" s="2">
        <v>9.0299999999999994</v>
      </c>
      <c r="AC3272" s="2">
        <v>10.4238</v>
      </c>
      <c r="AD3272" s="4">
        <f t="shared" si="255"/>
        <v>0.20716607349791863</v>
      </c>
      <c r="AE3272" s="4">
        <f t="shared" si="256"/>
        <v>2.6472219503355134</v>
      </c>
      <c r="AF3272" s="4">
        <f t="shared" si="257"/>
        <v>5.81608892290122</v>
      </c>
      <c r="AG3272" s="4">
        <f t="shared" si="258"/>
        <v>970.59182595541699</v>
      </c>
      <c r="AH3272" s="4">
        <f t="shared" si="259"/>
        <v>0.1474911090221207</v>
      </c>
    </row>
    <row r="3273" spans="1:34" x14ac:dyDescent="0.3">
      <c r="A3273" s="2" t="s">
        <v>5258</v>
      </c>
      <c r="B3273" s="2" t="s">
        <v>5257</v>
      </c>
      <c r="C3273" s="2" t="s">
        <v>226</v>
      </c>
      <c r="D3273" s="2">
        <v>2018</v>
      </c>
      <c r="E3273" s="2" t="s">
        <v>271</v>
      </c>
      <c r="F3273" s="2">
        <v>0</v>
      </c>
      <c r="G3273" s="2">
        <v>8.6798850000000005</v>
      </c>
      <c r="I3273" s="2">
        <v>2.5694814899999998</v>
      </c>
      <c r="J3273" s="2">
        <v>0.22923378</v>
      </c>
      <c r="K3273" s="2">
        <v>7.13</v>
      </c>
      <c r="L3273" s="2">
        <v>2.24E-2</v>
      </c>
      <c r="P3273" s="2">
        <v>5757</v>
      </c>
      <c r="Q3273" s="2">
        <v>1.0082310000000001</v>
      </c>
      <c r="R3273" s="2">
        <v>1.047488</v>
      </c>
      <c r="S3273" s="2">
        <v>0.25</v>
      </c>
      <c r="T3273" s="2" t="s">
        <v>5</v>
      </c>
      <c r="U3273" s="2">
        <v>4.45</v>
      </c>
      <c r="V3273" s="2" t="s">
        <v>5259</v>
      </c>
      <c r="W3273" s="2">
        <v>12.809613000000001</v>
      </c>
      <c r="X3273" s="2" t="s">
        <v>5260</v>
      </c>
      <c r="Y3273" s="2">
        <v>6.8464327000000003</v>
      </c>
      <c r="Z3273" s="2">
        <v>394.08300000000003</v>
      </c>
      <c r="AA3273" s="2">
        <v>12.92</v>
      </c>
      <c r="AB3273" s="2">
        <v>11.206</v>
      </c>
      <c r="AC3273" s="2">
        <v>12.713699999999999</v>
      </c>
      <c r="AD3273" s="4">
        <f t="shared" si="255"/>
        <v>0.42029386380478534</v>
      </c>
      <c r="AE3273" s="4">
        <f t="shared" si="256"/>
        <v>1.0799373034069768</v>
      </c>
      <c r="AF3273" s="4">
        <f t="shared" si="257"/>
        <v>1.6657967797617874</v>
      </c>
      <c r="AG3273" s="4" t="str">
        <f t="shared" si="258"/>
        <v/>
      </c>
      <c r="AH3273" s="4" t="str">
        <f t="shared" si="259"/>
        <v/>
      </c>
    </row>
    <row r="3274" spans="1:34" x14ac:dyDescent="0.3">
      <c r="A3274" s="2" t="s">
        <v>9894</v>
      </c>
      <c r="B3274" s="2" t="s">
        <v>9893</v>
      </c>
      <c r="C3274" s="2" t="s">
        <v>226</v>
      </c>
      <c r="D3274" s="2">
        <v>2021</v>
      </c>
      <c r="E3274" s="2" t="s">
        <v>106</v>
      </c>
      <c r="F3274" s="2">
        <v>0</v>
      </c>
      <c r="G3274" s="2">
        <v>135.18800350000001</v>
      </c>
      <c r="H3274" s="2">
        <v>0.48418</v>
      </c>
      <c r="I3274" s="2">
        <v>2.5685207000000001</v>
      </c>
      <c r="J3274" s="2">
        <v>0.22914846</v>
      </c>
      <c r="K3274" s="2">
        <v>7.12</v>
      </c>
      <c r="L3274" s="2">
        <v>2.24E-2</v>
      </c>
      <c r="M3274" s="2">
        <v>0</v>
      </c>
      <c r="N3274" s="2">
        <v>345</v>
      </c>
      <c r="P3274" s="2">
        <v>5731</v>
      </c>
      <c r="Q3274" s="2">
        <v>0.90600000000000003</v>
      </c>
      <c r="R3274" s="2">
        <v>0.84599999999999997</v>
      </c>
      <c r="S3274" s="2">
        <v>-0.32</v>
      </c>
      <c r="T3274" s="2" t="s">
        <v>5</v>
      </c>
      <c r="U3274" s="2">
        <v>4.4509999999999996</v>
      </c>
      <c r="V3274" s="2" t="s">
        <v>9895</v>
      </c>
      <c r="W3274" s="2">
        <v>292.23491910000001</v>
      </c>
      <c r="X3274" s="2" t="s">
        <v>9896</v>
      </c>
      <c r="Y3274" s="2">
        <v>42.909461800000003</v>
      </c>
      <c r="Z3274" s="2">
        <v>375.52199999999999</v>
      </c>
      <c r="AA3274" s="2">
        <v>12.821</v>
      </c>
      <c r="AB3274" s="2">
        <v>11.316000000000001</v>
      </c>
      <c r="AC3274" s="2">
        <v>12.734999999999999</v>
      </c>
      <c r="AD3274" s="4">
        <f t="shared" si="255"/>
        <v>0.42017555590438582</v>
      </c>
      <c r="AE3274" s="4">
        <f t="shared" si="256"/>
        <v>1.0792296129744223</v>
      </c>
      <c r="AF3274" s="4">
        <f t="shared" si="257"/>
        <v>1.6649395187146565</v>
      </c>
      <c r="AG3274" s="4">
        <f t="shared" si="258"/>
        <v>3.3888643639304314</v>
      </c>
      <c r="AH3274" s="4">
        <f t="shared" si="259"/>
        <v>8.9637330489740347E-2</v>
      </c>
    </row>
    <row r="3275" spans="1:34" x14ac:dyDescent="0.3">
      <c r="A3275" s="2" t="s">
        <v>9978</v>
      </c>
      <c r="B3275" s="2" t="s">
        <v>9977</v>
      </c>
      <c r="C3275" s="2" t="s">
        <v>226</v>
      </c>
      <c r="D3275" s="2">
        <v>2021</v>
      </c>
      <c r="E3275" s="2" t="s">
        <v>106</v>
      </c>
      <c r="F3275" s="2">
        <v>0</v>
      </c>
      <c r="G3275" s="2">
        <v>37.810298920000001</v>
      </c>
      <c r="H3275" s="2">
        <v>0.21879999999999999</v>
      </c>
      <c r="I3275" s="2">
        <v>3.8765855999999999</v>
      </c>
      <c r="J3275" s="2">
        <v>0.3458464</v>
      </c>
      <c r="K3275" s="2">
        <v>14.3</v>
      </c>
      <c r="L3275" s="2">
        <v>4.5100000000000001E-2</v>
      </c>
      <c r="M3275" s="2">
        <v>0</v>
      </c>
      <c r="N3275" s="2">
        <v>566</v>
      </c>
      <c r="P3275" s="2">
        <v>6085</v>
      </c>
      <c r="Q3275" s="2">
        <v>0.97299999999999998</v>
      </c>
      <c r="R3275" s="2">
        <v>0.97599999999999998</v>
      </c>
      <c r="S3275" s="2">
        <v>-0.28000000000000003</v>
      </c>
      <c r="T3275" s="2" t="s">
        <v>5</v>
      </c>
      <c r="U3275" s="2">
        <v>4.4509999999999996</v>
      </c>
      <c r="V3275" s="2" t="s">
        <v>9979</v>
      </c>
      <c r="W3275" s="2">
        <v>289.77669909999997</v>
      </c>
      <c r="X3275" s="2" t="s">
        <v>9980</v>
      </c>
      <c r="Y3275" s="2">
        <v>38.262237399999997</v>
      </c>
      <c r="Z3275" s="2">
        <v>1430</v>
      </c>
      <c r="AA3275" s="2">
        <v>14.808</v>
      </c>
      <c r="AB3275" s="2">
        <v>13.073</v>
      </c>
      <c r="AC3275" s="2">
        <v>14.616099999999999</v>
      </c>
      <c r="AD3275" s="4">
        <f t="shared" si="255"/>
        <v>0.24546405416252748</v>
      </c>
      <c r="AE3275" s="4">
        <f t="shared" si="256"/>
        <v>0.95156241768407401</v>
      </c>
      <c r="AF3275" s="4">
        <f t="shared" si="257"/>
        <v>1.9206283258077983</v>
      </c>
      <c r="AG3275" s="4">
        <f t="shared" si="258"/>
        <v>24.325581198964528</v>
      </c>
      <c r="AH3275" s="4">
        <f t="shared" si="259"/>
        <v>8.0730030031776687E-2</v>
      </c>
    </row>
    <row r="3276" spans="1:34" x14ac:dyDescent="0.3">
      <c r="A3276" s="2" t="s">
        <v>12080</v>
      </c>
      <c r="B3276" s="2" t="s">
        <v>12079</v>
      </c>
      <c r="C3276" s="2" t="s">
        <v>226</v>
      </c>
      <c r="D3276" s="2">
        <v>2014</v>
      </c>
      <c r="E3276" s="2" t="s">
        <v>106</v>
      </c>
      <c r="F3276" s="2">
        <v>0</v>
      </c>
      <c r="G3276" s="2">
        <v>21.963944999999999</v>
      </c>
      <c r="H3276" s="2">
        <v>0.153</v>
      </c>
      <c r="I3276" s="2">
        <v>2.61</v>
      </c>
      <c r="J3276" s="2">
        <v>0.23300000000000001</v>
      </c>
      <c r="K3276" s="2">
        <v>7.32</v>
      </c>
      <c r="L3276" s="2">
        <v>2.3E-2</v>
      </c>
      <c r="M3276" s="2">
        <v>0</v>
      </c>
      <c r="N3276" s="2">
        <v>643</v>
      </c>
      <c r="P3276" s="2">
        <v>5774</v>
      </c>
      <c r="Q3276" s="2">
        <v>0.97599999999999998</v>
      </c>
      <c r="R3276" s="2">
        <v>0.93100000000000005</v>
      </c>
      <c r="S3276" s="2">
        <v>3.9899999999999998E-2</v>
      </c>
      <c r="T3276" s="2" t="s">
        <v>129</v>
      </c>
      <c r="U3276" s="2">
        <v>4.4509999999999996</v>
      </c>
      <c r="V3276" s="2" t="s">
        <v>12081</v>
      </c>
      <c r="W3276" s="2">
        <v>292.49961009999998</v>
      </c>
      <c r="X3276" s="2" t="s">
        <v>12082</v>
      </c>
      <c r="Y3276" s="2">
        <v>46.324340599999999</v>
      </c>
      <c r="Z3276" s="2">
        <v>1002.94</v>
      </c>
      <c r="AA3276" s="2">
        <v>15.539</v>
      </c>
      <c r="AB3276" s="2">
        <v>13.66</v>
      </c>
      <c r="AC3276" s="2">
        <v>15.3025</v>
      </c>
      <c r="AD3276" s="4">
        <f t="shared" si="255"/>
        <v>0.41170823991858985</v>
      </c>
      <c r="AE3276" s="4">
        <f t="shared" si="256"/>
        <v>1.0745585061875194</v>
      </c>
      <c r="AF3276" s="4">
        <f t="shared" si="257"/>
        <v>1.6746933155504697</v>
      </c>
      <c r="AG3276" s="4">
        <f t="shared" si="258"/>
        <v>40.580158766738023</v>
      </c>
      <c r="AH3276" s="4">
        <f t="shared" si="259"/>
        <v>6.6043457359169569E-2</v>
      </c>
    </row>
    <row r="3277" spans="1:34" x14ac:dyDescent="0.3">
      <c r="A3277" s="2" t="s">
        <v>12080</v>
      </c>
      <c r="B3277" s="2" t="s">
        <v>12083</v>
      </c>
      <c r="C3277" s="2" t="s">
        <v>226</v>
      </c>
      <c r="D3277" s="2">
        <v>2014</v>
      </c>
      <c r="E3277" s="2" t="s">
        <v>106</v>
      </c>
      <c r="F3277" s="2">
        <v>0</v>
      </c>
      <c r="G3277" s="2">
        <v>125.59680899999999</v>
      </c>
      <c r="H3277" s="2">
        <v>0.48799999999999999</v>
      </c>
      <c r="I3277" s="2">
        <v>2.95</v>
      </c>
      <c r="J3277" s="2">
        <v>0.26300000000000001</v>
      </c>
      <c r="K3277" s="2">
        <v>9.01</v>
      </c>
      <c r="L3277" s="2">
        <v>2.8299999999999999E-2</v>
      </c>
      <c r="M3277" s="2">
        <v>0</v>
      </c>
      <c r="N3277" s="2">
        <v>360</v>
      </c>
      <c r="P3277" s="2">
        <v>5774</v>
      </c>
      <c r="Q3277" s="2">
        <v>0.97599999999999998</v>
      </c>
      <c r="R3277" s="2">
        <v>0.93100000000000005</v>
      </c>
      <c r="S3277" s="2">
        <v>3.9899999999999998E-2</v>
      </c>
      <c r="T3277" s="2" t="s">
        <v>129</v>
      </c>
      <c r="U3277" s="2">
        <v>4.4509999999999996</v>
      </c>
      <c r="V3277" s="2" t="s">
        <v>12081</v>
      </c>
      <c r="W3277" s="2">
        <v>292.49961009999998</v>
      </c>
      <c r="X3277" s="2" t="s">
        <v>12082</v>
      </c>
      <c r="Y3277" s="2">
        <v>46.324340599999999</v>
      </c>
      <c r="Z3277" s="2">
        <v>1002.94</v>
      </c>
      <c r="AA3277" s="2">
        <v>15.539</v>
      </c>
      <c r="AB3277" s="2">
        <v>13.66</v>
      </c>
      <c r="AC3277" s="2">
        <v>15.3025</v>
      </c>
      <c r="AD3277" s="4">
        <f t="shared" si="255"/>
        <v>0.35096090642178601</v>
      </c>
      <c r="AE3277" s="4">
        <f t="shared" si="256"/>
        <v>1.0353346739442688</v>
      </c>
      <c r="AF3277" s="4">
        <f t="shared" si="257"/>
        <v>1.7476376306704982</v>
      </c>
      <c r="AG3277" s="4">
        <f t="shared" si="258"/>
        <v>3.9889349997084556</v>
      </c>
      <c r="AH3277" s="4">
        <f t="shared" si="259"/>
        <v>9.2108590625648551E-2</v>
      </c>
    </row>
    <row r="3278" spans="1:34" x14ac:dyDescent="0.3">
      <c r="A3278" s="2" t="s">
        <v>1779</v>
      </c>
      <c r="B3278" s="2" t="s">
        <v>1778</v>
      </c>
      <c r="C3278" s="2" t="s">
        <v>226</v>
      </c>
      <c r="D3278" s="2">
        <v>2018</v>
      </c>
      <c r="E3278" s="2" t="s">
        <v>1556</v>
      </c>
      <c r="F3278" s="2">
        <v>0</v>
      </c>
      <c r="G3278" s="2">
        <v>3.2768837</v>
      </c>
      <c r="H3278" s="2">
        <v>4.163E-2</v>
      </c>
      <c r="I3278" s="2">
        <v>11.825495</v>
      </c>
      <c r="J3278" s="2">
        <v>1.0549999999999999</v>
      </c>
      <c r="K3278" s="2">
        <v>56.891570000000002</v>
      </c>
      <c r="L3278" s="2">
        <v>0.17899999999999999</v>
      </c>
      <c r="M3278" s="2">
        <v>0.29799999999999999</v>
      </c>
      <c r="N3278" s="2">
        <v>1237</v>
      </c>
      <c r="P3278" s="2">
        <v>5416</v>
      </c>
      <c r="Q3278" s="2">
        <v>0.93300000000000005</v>
      </c>
      <c r="R3278" s="2">
        <v>0.89600000000000002</v>
      </c>
      <c r="S3278" s="2">
        <v>0.13300000000000001</v>
      </c>
      <c r="T3278" s="2" t="s">
        <v>5</v>
      </c>
      <c r="U3278" s="2">
        <v>4.4509999999999996</v>
      </c>
      <c r="V3278" s="2" t="s">
        <v>1780</v>
      </c>
      <c r="W3278" s="2">
        <v>312.44930790000001</v>
      </c>
      <c r="X3278" s="2" t="s">
        <v>1781</v>
      </c>
      <c r="Y3278" s="2">
        <v>-24.303505999999999</v>
      </c>
      <c r="Z3278" s="2">
        <v>523.06700000000001</v>
      </c>
      <c r="AA3278" s="2">
        <v>14.170999999999999</v>
      </c>
      <c r="AB3278" s="2">
        <v>12.109</v>
      </c>
      <c r="AC3278" s="2">
        <v>13.832100000000001</v>
      </c>
      <c r="AD3278" s="4">
        <f t="shared" si="255"/>
        <v>3.4402494372538568E-2</v>
      </c>
      <c r="AE3278" s="4">
        <f t="shared" si="256"/>
        <v>0.40682652518998297</v>
      </c>
      <c r="AF3278" s="4">
        <f t="shared" si="257"/>
        <v>2.1933821006613319</v>
      </c>
      <c r="AG3278" s="4">
        <f t="shared" si="258"/>
        <v>387.75279626455193</v>
      </c>
      <c r="AH3278" s="4">
        <f t="shared" si="259"/>
        <v>6.2363351276681606E-2</v>
      </c>
    </row>
    <row r="3279" spans="1:34" x14ac:dyDescent="0.3">
      <c r="A3279" s="2" t="s">
        <v>9765</v>
      </c>
      <c r="B3279" s="2" t="s">
        <v>9764</v>
      </c>
      <c r="C3279" s="2" t="s">
        <v>226</v>
      </c>
      <c r="D3279" s="2">
        <v>2020</v>
      </c>
      <c r="E3279" s="2" t="s">
        <v>106</v>
      </c>
      <c r="F3279" s="2">
        <v>0</v>
      </c>
      <c r="G3279" s="2">
        <v>8.4830000000000005</v>
      </c>
      <c r="H3279" s="2">
        <v>7.8399999999999997E-2</v>
      </c>
      <c r="I3279" s="2">
        <v>0.94678642000000002</v>
      </c>
      <c r="J3279" s="2">
        <v>8.4466630000000001E-2</v>
      </c>
      <c r="K3279" s="2">
        <v>0.79900000000000004</v>
      </c>
      <c r="L3279" s="2">
        <v>2.5100000000000001E-3</v>
      </c>
      <c r="M3279" s="2">
        <v>0</v>
      </c>
      <c r="N3279" s="2">
        <v>879</v>
      </c>
      <c r="P3279" s="2">
        <v>5731.43</v>
      </c>
      <c r="Q3279" s="2">
        <v>0.99620799999999998</v>
      </c>
      <c r="R3279" s="2">
        <v>1.0229999999999999</v>
      </c>
      <c r="S3279" s="2">
        <v>-0.14549999999999999</v>
      </c>
      <c r="T3279" s="2" t="s">
        <v>129</v>
      </c>
      <c r="U3279" s="2">
        <v>4.4512400000000003</v>
      </c>
      <c r="V3279" s="2" t="s">
        <v>9766</v>
      </c>
      <c r="W3279" s="2">
        <v>291.5741663</v>
      </c>
      <c r="X3279" s="2" t="s">
        <v>9767</v>
      </c>
      <c r="Y3279" s="2">
        <v>38.655943299999997</v>
      </c>
      <c r="Z3279" s="2">
        <v>294.12200000000001</v>
      </c>
      <c r="AA3279" s="2">
        <v>12.227</v>
      </c>
      <c r="AB3279" s="2">
        <v>10.706</v>
      </c>
      <c r="AC3279" s="2">
        <v>12.107699999999999</v>
      </c>
      <c r="AD3279" s="4">
        <f t="shared" si="255"/>
        <v>0.94143582122033387</v>
      </c>
      <c r="AE3279" s="4">
        <f t="shared" si="256"/>
        <v>0.89133865083295993</v>
      </c>
      <c r="AF3279" s="4">
        <f t="shared" si="257"/>
        <v>0.91864428928163933</v>
      </c>
      <c r="AG3279" s="4">
        <f t="shared" si="258"/>
        <v>156.31827177079964</v>
      </c>
      <c r="AH3279" s="4">
        <f t="shared" si="259"/>
        <v>3.0985102850703567E-2</v>
      </c>
    </row>
    <row r="3280" spans="1:34" x14ac:dyDescent="0.3">
      <c r="A3280" s="2" t="s">
        <v>18221</v>
      </c>
      <c r="B3280" s="2" t="s">
        <v>18220</v>
      </c>
      <c r="C3280" s="2" t="s">
        <v>226</v>
      </c>
      <c r="D3280" s="2">
        <v>2019</v>
      </c>
      <c r="E3280" s="2" t="s">
        <v>17888</v>
      </c>
      <c r="F3280" s="2">
        <v>0</v>
      </c>
      <c r="G3280" s="2">
        <v>4.1117771000000003</v>
      </c>
      <c r="H3280" s="2">
        <v>4.632E-2</v>
      </c>
      <c r="I3280" s="2">
        <v>16.477229999999999</v>
      </c>
      <c r="J3280" s="2">
        <v>1.47</v>
      </c>
      <c r="K3280" s="2">
        <v>159.55065999999999</v>
      </c>
      <c r="L3280" s="2">
        <v>0.502</v>
      </c>
      <c r="N3280" s="2">
        <v>1111</v>
      </c>
      <c r="O3280" s="2" t="s">
        <v>2585</v>
      </c>
      <c r="P3280" s="2">
        <v>5313</v>
      </c>
      <c r="Q3280" s="2">
        <v>0.871</v>
      </c>
      <c r="R3280" s="2">
        <v>0.78400000000000003</v>
      </c>
      <c r="S3280" s="2">
        <v>-0.31</v>
      </c>
      <c r="T3280" s="2" t="s">
        <v>5</v>
      </c>
      <c r="U3280" s="2">
        <v>4.452</v>
      </c>
      <c r="V3280" s="2" t="s">
        <v>18222</v>
      </c>
      <c r="W3280" s="2">
        <v>163.78885210000001</v>
      </c>
      <c r="X3280" s="2" t="s">
        <v>18223</v>
      </c>
      <c r="Y3280" s="2">
        <v>-0.73706629999999995</v>
      </c>
      <c r="Z3280" s="2">
        <v>325.37700000000001</v>
      </c>
      <c r="AA3280" s="2">
        <v>13.081</v>
      </c>
      <c r="AB3280" s="2">
        <v>11.207000000000001</v>
      </c>
      <c r="AC3280" s="2">
        <v>12.8148</v>
      </c>
      <c r="AD3280" s="4">
        <f t="shared" si="255"/>
        <v>3.566530918526626E-2</v>
      </c>
      <c r="AE3280" s="4">
        <f t="shared" si="256"/>
        <v>0.58766550246674476</v>
      </c>
      <c r="AF3280" s="4">
        <f t="shared" si="257"/>
        <v>3.1117679295233636</v>
      </c>
      <c r="AG3280" s="4">
        <f t="shared" si="258"/>
        <v>252.78326686277148</v>
      </c>
      <c r="AH3280" s="4">
        <f t="shared" si="259"/>
        <v>9.3357705887698261E-2</v>
      </c>
    </row>
    <row r="3281" spans="1:34" x14ac:dyDescent="0.3">
      <c r="A3281" s="2" t="s">
        <v>18430</v>
      </c>
      <c r="B3281" s="2" t="s">
        <v>18429</v>
      </c>
      <c r="C3281" s="2" t="s">
        <v>226</v>
      </c>
      <c r="D3281" s="2">
        <v>2012</v>
      </c>
      <c r="E3281" s="2" t="s">
        <v>17888</v>
      </c>
      <c r="F3281" s="2">
        <v>0</v>
      </c>
      <c r="G3281" s="2">
        <v>2.8389185600000002</v>
      </c>
      <c r="H3281" s="2">
        <v>3.7690000000000001E-2</v>
      </c>
      <c r="I3281" s="2">
        <v>11.769450000000001</v>
      </c>
      <c r="J3281" s="2">
        <v>1.05</v>
      </c>
      <c r="K3281" s="2">
        <v>204.68252000000001</v>
      </c>
      <c r="L3281" s="2">
        <v>0.64400000000000002</v>
      </c>
      <c r="M3281" s="2">
        <v>0</v>
      </c>
      <c r="N3281" s="2">
        <v>1338</v>
      </c>
      <c r="O3281" s="2" t="s">
        <v>2623</v>
      </c>
      <c r="P3281" s="2">
        <v>5600</v>
      </c>
      <c r="Q3281" s="2">
        <v>0.92700000000000005</v>
      </c>
      <c r="R3281" s="2">
        <v>0.88600000000000001</v>
      </c>
      <c r="S3281" s="2">
        <v>-0.25</v>
      </c>
      <c r="T3281" s="2" t="s">
        <v>5</v>
      </c>
      <c r="U3281" s="2">
        <v>4.452</v>
      </c>
      <c r="V3281" s="2" t="s">
        <v>18431</v>
      </c>
      <c r="W3281" s="2">
        <v>223.8199788</v>
      </c>
      <c r="X3281" s="2" t="s">
        <v>18432</v>
      </c>
      <c r="Y3281" s="2">
        <v>-2.0576865999999998</v>
      </c>
      <c r="Z3281" s="2">
        <v>398.27600000000001</v>
      </c>
      <c r="AA3281" s="2">
        <v>12.913</v>
      </c>
      <c r="AB3281" s="2">
        <v>11.244</v>
      </c>
      <c r="AC3281" s="2">
        <v>12.7293</v>
      </c>
      <c r="AD3281" s="4">
        <f t="shared" si="255"/>
        <v>0.12554870878967062</v>
      </c>
      <c r="AE3281" s="4">
        <f t="shared" si="256"/>
        <v>1.477639250664589</v>
      </c>
      <c r="AF3281" s="4">
        <f t="shared" si="257"/>
        <v>4.1702519442755914</v>
      </c>
      <c r="AG3281" s="4">
        <f t="shared" si="258"/>
        <v>533.76384288916177</v>
      </c>
      <c r="AH3281" s="4">
        <f t="shared" si="259"/>
        <v>0.11400771378831971</v>
      </c>
    </row>
    <row r="3282" spans="1:34" x14ac:dyDescent="0.3">
      <c r="A3282" s="2" t="s">
        <v>12207</v>
      </c>
      <c r="B3282" s="2" t="s">
        <v>12206</v>
      </c>
      <c r="C3282" s="2" t="s">
        <v>226</v>
      </c>
      <c r="D3282" s="2">
        <v>2014</v>
      </c>
      <c r="E3282" s="2" t="s">
        <v>106</v>
      </c>
      <c r="F3282" s="2">
        <v>0</v>
      </c>
      <c r="G3282" s="2">
        <v>3.2819590000000001</v>
      </c>
      <c r="H3282" s="2">
        <v>4.4999999999999998E-2</v>
      </c>
      <c r="I3282" s="2">
        <v>1.46</v>
      </c>
      <c r="J3282" s="2">
        <v>0.13</v>
      </c>
      <c r="K3282" s="2">
        <v>2.73</v>
      </c>
      <c r="L3282" s="2">
        <v>8.5900000000000004E-3</v>
      </c>
      <c r="M3282" s="2">
        <v>0</v>
      </c>
      <c r="N3282" s="2">
        <v>1326</v>
      </c>
      <c r="P3282" s="2">
        <v>6209</v>
      </c>
      <c r="Q3282" s="2">
        <v>1.048</v>
      </c>
      <c r="R3282" s="2">
        <v>1.0880000000000001</v>
      </c>
      <c r="S3282" s="2">
        <v>-0.06</v>
      </c>
      <c r="T3282" s="2" t="s">
        <v>5</v>
      </c>
      <c r="U3282" s="2">
        <v>4.452</v>
      </c>
      <c r="V3282" s="2" t="s">
        <v>12208</v>
      </c>
      <c r="W3282" s="2">
        <v>296.85203159999998</v>
      </c>
      <c r="X3282" s="2" t="s">
        <v>12209</v>
      </c>
      <c r="Y3282" s="2">
        <v>49.084435900000003</v>
      </c>
      <c r="Z3282" s="2">
        <v>1856.28</v>
      </c>
      <c r="AA3282" s="2">
        <v>14.952</v>
      </c>
      <c r="AB3282" s="2">
        <v>13.351000000000001</v>
      </c>
      <c r="AC3282" s="2">
        <v>14.790100000000001</v>
      </c>
      <c r="AD3282" s="4">
        <f t="shared" si="255"/>
        <v>0.87721102162630438</v>
      </c>
      <c r="AE3282" s="4">
        <f t="shared" si="256"/>
        <v>1.2807280915744044</v>
      </c>
      <c r="AF3282" s="4">
        <f t="shared" si="257"/>
        <v>1.3674293450480832</v>
      </c>
      <c r="AG3282" s="4">
        <f t="shared" si="258"/>
        <v>723.22599408185476</v>
      </c>
      <c r="AH3282" s="4">
        <f t="shared" si="259"/>
        <v>3.7552005303802684E-2</v>
      </c>
    </row>
    <row r="3283" spans="1:34" x14ac:dyDescent="0.3">
      <c r="A3283" s="2" t="s">
        <v>12207</v>
      </c>
      <c r="B3283" s="2" t="s">
        <v>12210</v>
      </c>
      <c r="C3283" s="2" t="s">
        <v>226</v>
      </c>
      <c r="D3283" s="2">
        <v>2014</v>
      </c>
      <c r="E3283" s="2" t="s">
        <v>106</v>
      </c>
      <c r="F3283" s="2">
        <v>0</v>
      </c>
      <c r="G3283" s="2">
        <v>12.516159999999999</v>
      </c>
      <c r="H3283" s="2">
        <v>0.11</v>
      </c>
      <c r="I3283" s="2">
        <v>1.79</v>
      </c>
      <c r="J3283" s="2">
        <v>0.16</v>
      </c>
      <c r="K3283" s="2">
        <v>3.86</v>
      </c>
      <c r="L3283" s="2">
        <v>1.21E-2</v>
      </c>
      <c r="M3283" s="2">
        <v>0</v>
      </c>
      <c r="N3283" s="2">
        <v>848</v>
      </c>
      <c r="P3283" s="2">
        <v>6209</v>
      </c>
      <c r="Q3283" s="2">
        <v>1.048</v>
      </c>
      <c r="R3283" s="2">
        <v>1.0880000000000001</v>
      </c>
      <c r="S3283" s="2">
        <v>-0.06</v>
      </c>
      <c r="T3283" s="2" t="s">
        <v>5</v>
      </c>
      <c r="U3283" s="2">
        <v>4.452</v>
      </c>
      <c r="V3283" s="2" t="s">
        <v>12208</v>
      </c>
      <c r="W3283" s="2">
        <v>296.85203159999998</v>
      </c>
      <c r="X3283" s="2" t="s">
        <v>12209</v>
      </c>
      <c r="Y3283" s="2">
        <v>49.084435900000003</v>
      </c>
      <c r="Z3283" s="2">
        <v>1856.28</v>
      </c>
      <c r="AA3283" s="2">
        <v>14.952</v>
      </c>
      <c r="AB3283" s="2">
        <v>13.351000000000001</v>
      </c>
      <c r="AC3283" s="2">
        <v>14.790100000000001</v>
      </c>
      <c r="AD3283" s="4">
        <f t="shared" si="255"/>
        <v>0.67302037420978955</v>
      </c>
      <c r="AE3283" s="4">
        <f t="shared" si="256"/>
        <v>1.2047064698355232</v>
      </c>
      <c r="AF3283" s="4">
        <f t="shared" si="257"/>
        <v>1.4684769596441023</v>
      </c>
      <c r="AG3283" s="4">
        <f t="shared" si="258"/>
        <v>121.0357552079137</v>
      </c>
      <c r="AH3283" s="4">
        <f t="shared" si="259"/>
        <v>5.0427705830592535E-2</v>
      </c>
    </row>
    <row r="3284" spans="1:34" x14ac:dyDescent="0.3">
      <c r="A3284" s="2" t="s">
        <v>5511</v>
      </c>
      <c r="B3284" s="2" t="s">
        <v>5510</v>
      </c>
      <c r="C3284" s="2" t="s">
        <v>226</v>
      </c>
      <c r="D3284" s="2">
        <v>2018</v>
      </c>
      <c r="E3284" s="2" t="s">
        <v>271</v>
      </c>
      <c r="F3284" s="2">
        <v>0</v>
      </c>
      <c r="G3284" s="2">
        <v>6.3267680000000004</v>
      </c>
      <c r="H3284" s="2">
        <v>6.6400000000000001E-2</v>
      </c>
      <c r="I3284" s="2">
        <v>2.1857512400000001</v>
      </c>
      <c r="J3284" s="2">
        <v>0.19500000000000001</v>
      </c>
      <c r="K3284" s="2">
        <v>7.4</v>
      </c>
      <c r="L3284" s="2">
        <v>2.3283000000000002E-2</v>
      </c>
      <c r="M3284" s="2">
        <v>0.52</v>
      </c>
      <c r="N3284" s="2">
        <v>1049</v>
      </c>
      <c r="P3284" s="2">
        <v>5680</v>
      </c>
      <c r="Q3284" s="2">
        <v>0.97299999999999998</v>
      </c>
      <c r="R3284" s="2">
        <v>0.97399999999999998</v>
      </c>
      <c r="S3284" s="2">
        <v>7.8E-2</v>
      </c>
      <c r="T3284" s="2" t="s">
        <v>5</v>
      </c>
      <c r="U3284" s="2">
        <v>4.452</v>
      </c>
      <c r="V3284" s="2" t="s">
        <v>5512</v>
      </c>
      <c r="W3284" s="2">
        <v>202.0161895</v>
      </c>
      <c r="X3284" s="2" t="s">
        <v>5513</v>
      </c>
      <c r="Y3284" s="2">
        <v>-15.9379749</v>
      </c>
      <c r="Z3284" s="2">
        <v>113.123</v>
      </c>
      <c r="AA3284" s="2">
        <v>10.364000000000001</v>
      </c>
      <c r="AB3284" s="2">
        <v>8.6869999999999994</v>
      </c>
      <c r="AC3284" s="2">
        <v>10.1214</v>
      </c>
      <c r="AD3284" s="4">
        <f t="shared" si="255"/>
        <v>0.70864629264363155</v>
      </c>
      <c r="AE3284" s="4">
        <f t="shared" si="256"/>
        <v>1.5489245128672207</v>
      </c>
      <c r="AF3284" s="4">
        <f t="shared" si="257"/>
        <v>1.8399901289588279</v>
      </c>
      <c r="AG3284" s="4">
        <f t="shared" si="258"/>
        <v>200.52693445602091</v>
      </c>
      <c r="AH3284" s="4">
        <f t="shared" si="259"/>
        <v>5.6810387168580098E-2</v>
      </c>
    </row>
    <row r="3285" spans="1:34" x14ac:dyDescent="0.3">
      <c r="A3285" s="2" t="s">
        <v>11654</v>
      </c>
      <c r="B3285" s="2" t="s">
        <v>11653</v>
      </c>
      <c r="C3285" s="2" t="s">
        <v>226</v>
      </c>
      <c r="D3285" s="2">
        <v>2014</v>
      </c>
      <c r="E3285" s="2" t="s">
        <v>106</v>
      </c>
      <c r="F3285" s="2">
        <v>0</v>
      </c>
      <c r="G3285" s="2">
        <v>14.128410000000001</v>
      </c>
      <c r="H3285" s="2">
        <v>0.11899999999999999</v>
      </c>
      <c r="I3285" s="2">
        <v>2.87</v>
      </c>
      <c r="J3285" s="2">
        <v>0.25600000000000001</v>
      </c>
      <c r="K3285" s="2">
        <v>731.20899999999995</v>
      </c>
      <c r="L3285" s="2">
        <v>2.3006408</v>
      </c>
      <c r="M3285" s="2">
        <v>0</v>
      </c>
      <c r="N3285" s="2">
        <v>739</v>
      </c>
      <c r="P3285" s="2">
        <v>6105</v>
      </c>
      <c r="Q3285" s="2">
        <v>1.046</v>
      </c>
      <c r="R3285" s="2">
        <v>0.84499999999999997</v>
      </c>
      <c r="S3285" s="2">
        <v>-0.28999999999999998</v>
      </c>
      <c r="T3285" s="2" t="s">
        <v>5</v>
      </c>
      <c r="U3285" s="2">
        <v>4.4530000000000003</v>
      </c>
      <c r="V3285" s="2" t="s">
        <v>11655</v>
      </c>
      <c r="W3285" s="2">
        <v>293.568197</v>
      </c>
      <c r="X3285" s="2" t="s">
        <v>11656</v>
      </c>
      <c r="Y3285" s="2">
        <v>39.036312299999999</v>
      </c>
      <c r="Z3285" s="2">
        <v>1144.8599999999999</v>
      </c>
      <c r="AA3285" s="2">
        <v>15.481</v>
      </c>
      <c r="AB3285" s="2">
        <v>13.837999999999999</v>
      </c>
      <c r="AC3285" s="2">
        <v>15.364800000000001</v>
      </c>
      <c r="AD3285" s="4">
        <f t="shared" si="255"/>
        <v>30.93113368527781</v>
      </c>
      <c r="AE3285" s="4">
        <f t="shared" si="256"/>
        <v>88.772353676747315</v>
      </c>
      <c r="AF3285" s="4">
        <f t="shared" si="257"/>
        <v>15.961724689151382</v>
      </c>
      <c r="AG3285" s="4">
        <f t="shared" si="258"/>
        <v>96.294607957371966</v>
      </c>
      <c r="AH3285" s="4">
        <f t="shared" si="259"/>
        <v>0.58716153415261318</v>
      </c>
    </row>
    <row r="3286" spans="1:34" x14ac:dyDescent="0.3">
      <c r="A3286" s="2" t="s">
        <v>18353</v>
      </c>
      <c r="B3286" s="2" t="s">
        <v>18352</v>
      </c>
      <c r="C3286" s="2" t="s">
        <v>226</v>
      </c>
      <c r="D3286" s="2">
        <v>2011</v>
      </c>
      <c r="E3286" s="2" t="s">
        <v>17888</v>
      </c>
      <c r="F3286" s="2">
        <v>0</v>
      </c>
      <c r="G3286" s="2">
        <v>4.0552941000000002</v>
      </c>
      <c r="H3286" s="2">
        <v>4.8280000000000003E-2</v>
      </c>
      <c r="I3286" s="2">
        <v>14.336311</v>
      </c>
      <c r="J3286" s="2">
        <v>1.2789999999999999</v>
      </c>
      <c r="K3286" s="2">
        <v>89.310230000000004</v>
      </c>
      <c r="L3286" s="2">
        <v>0.28100000000000003</v>
      </c>
      <c r="M3286" s="2">
        <v>0</v>
      </c>
      <c r="N3286" s="2">
        <v>1166</v>
      </c>
      <c r="P3286" s="2">
        <v>5485</v>
      </c>
      <c r="Q3286" s="2">
        <v>0.93899999999999995</v>
      </c>
      <c r="R3286" s="2">
        <v>0.91300000000000003</v>
      </c>
      <c r="S3286" s="2">
        <v>0.01</v>
      </c>
      <c r="T3286" s="2" t="s">
        <v>5</v>
      </c>
      <c r="U3286" s="2">
        <v>4.4530000000000003</v>
      </c>
      <c r="V3286" s="2" t="s">
        <v>18354</v>
      </c>
      <c r="W3286" s="2">
        <v>217.3266477</v>
      </c>
      <c r="X3286" s="2" t="s">
        <v>18355</v>
      </c>
      <c r="Y3286" s="2">
        <v>-3.4444994000000002</v>
      </c>
      <c r="Z3286" s="2">
        <v>213.982</v>
      </c>
      <c r="AA3286" s="2">
        <v>12.095000000000001</v>
      </c>
      <c r="AB3286" s="2">
        <v>10.202</v>
      </c>
      <c r="AC3286" s="2">
        <v>11.886699999999999</v>
      </c>
      <c r="AD3286" s="4">
        <f t="shared" si="255"/>
        <v>3.031021150384006E-2</v>
      </c>
      <c r="AE3286" s="4">
        <f t="shared" si="256"/>
        <v>0.43453661859482878</v>
      </c>
      <c r="AF3286" s="4">
        <f t="shared" si="257"/>
        <v>2.4959271033152888</v>
      </c>
      <c r="AG3286" s="4">
        <f t="shared" si="258"/>
        <v>307.18007301761065</v>
      </c>
      <c r="AH3286" s="4">
        <f t="shared" si="259"/>
        <v>7.3094150293216684E-2</v>
      </c>
    </row>
    <row r="3287" spans="1:34" x14ac:dyDescent="0.3">
      <c r="A3287" s="2" t="s">
        <v>17717</v>
      </c>
      <c r="B3287" s="2" t="s">
        <v>17716</v>
      </c>
      <c r="C3287" s="2" t="s">
        <v>226</v>
      </c>
      <c r="D3287" s="2">
        <v>2020</v>
      </c>
      <c r="E3287" s="2" t="s">
        <v>227</v>
      </c>
      <c r="F3287" s="2">
        <v>0</v>
      </c>
      <c r="G3287" s="2">
        <v>8.3249113000000001</v>
      </c>
      <c r="H3287" s="2">
        <v>8.8800000000000004E-2</v>
      </c>
      <c r="I3287" s="2">
        <v>9.1689462099999997</v>
      </c>
      <c r="J3287" s="2">
        <v>0.81799999999999995</v>
      </c>
      <c r="K3287" s="2">
        <v>120.45696624999999</v>
      </c>
      <c r="L3287" s="2">
        <v>0.379</v>
      </c>
      <c r="M3287" s="2">
        <v>0</v>
      </c>
      <c r="N3287" s="2">
        <v>995.3</v>
      </c>
      <c r="O3287" s="2" t="s">
        <v>17718</v>
      </c>
      <c r="P3287" s="2">
        <v>5995</v>
      </c>
      <c r="Q3287" s="2">
        <v>1.052</v>
      </c>
      <c r="R3287" s="2">
        <v>1.1419999999999999</v>
      </c>
      <c r="S3287" s="2">
        <v>0.01</v>
      </c>
      <c r="T3287" s="2" t="s">
        <v>5</v>
      </c>
      <c r="U3287" s="2">
        <v>4.4530000000000003</v>
      </c>
      <c r="V3287" s="2" t="s">
        <v>17719</v>
      </c>
      <c r="W3287" s="2">
        <v>157.0372806</v>
      </c>
      <c r="X3287" s="2" t="s">
        <v>17720</v>
      </c>
      <c r="Y3287" s="2">
        <v>-64.505210700000006</v>
      </c>
      <c r="Z3287" s="2">
        <v>142.488</v>
      </c>
      <c r="AA3287" s="2">
        <v>10.635</v>
      </c>
      <c r="AB3287" s="2">
        <v>8.9329999999999998</v>
      </c>
      <c r="AC3287" s="2">
        <v>10.356</v>
      </c>
      <c r="AD3287" s="4">
        <f t="shared" si="255"/>
        <v>0.15626929264782125</v>
      </c>
      <c r="AE3287" s="4">
        <f t="shared" si="256"/>
        <v>1.4328247385626214</v>
      </c>
      <c r="AF3287" s="4">
        <f t="shared" si="257"/>
        <v>3.6245679682188316</v>
      </c>
      <c r="AG3287" s="4">
        <f t="shared" si="258"/>
        <v>162.64928099448599</v>
      </c>
      <c r="AH3287" s="4">
        <f t="shared" si="259"/>
        <v>0.11488921076744585</v>
      </c>
    </row>
    <row r="3288" spans="1:34" x14ac:dyDescent="0.3">
      <c r="A3288" s="2" t="s">
        <v>11594</v>
      </c>
      <c r="B3288" s="2" t="s">
        <v>11593</v>
      </c>
      <c r="C3288" s="2" t="s">
        <v>226</v>
      </c>
      <c r="D3288" s="2">
        <v>2014</v>
      </c>
      <c r="E3288" s="2" t="s">
        <v>106</v>
      </c>
      <c r="F3288" s="2">
        <v>0</v>
      </c>
      <c r="G3288" s="2">
        <v>6.6183300000000003</v>
      </c>
      <c r="H3288" s="2">
        <v>7.0999999999999994E-2</v>
      </c>
      <c r="I3288" s="2">
        <v>2.48</v>
      </c>
      <c r="J3288" s="2">
        <v>0.221</v>
      </c>
      <c r="K3288" s="2">
        <v>6.71</v>
      </c>
      <c r="L3288" s="2">
        <v>2.1100000000000001E-2</v>
      </c>
      <c r="M3288" s="2">
        <v>0</v>
      </c>
      <c r="N3288" s="2">
        <v>1066</v>
      </c>
      <c r="P3288" s="2">
        <v>5885</v>
      </c>
      <c r="Q3288" s="2">
        <v>1.028</v>
      </c>
      <c r="R3288" s="2">
        <v>0.94699999999999995</v>
      </c>
      <c r="S3288" s="2">
        <v>0.16</v>
      </c>
      <c r="T3288" s="2" t="s">
        <v>5</v>
      </c>
      <c r="U3288" s="2">
        <v>4.4530000000000003</v>
      </c>
      <c r="V3288" s="2" t="s">
        <v>11595</v>
      </c>
      <c r="W3288" s="2">
        <v>294.4843821</v>
      </c>
      <c r="X3288" s="2" t="s">
        <v>11596</v>
      </c>
      <c r="Y3288" s="2">
        <v>44.166935500000001</v>
      </c>
      <c r="Z3288" s="2">
        <v>1370.79</v>
      </c>
      <c r="AA3288" s="2">
        <v>15.787000000000001</v>
      </c>
      <c r="AB3288" s="2">
        <v>13.811</v>
      </c>
      <c r="AC3288" s="2">
        <v>15.577199999999999</v>
      </c>
      <c r="AD3288" s="4">
        <f t="shared" si="255"/>
        <v>0.43991369037628814</v>
      </c>
      <c r="AE3288" s="4">
        <f t="shared" si="256"/>
        <v>1.0909859521331946</v>
      </c>
      <c r="AF3288" s="4">
        <f t="shared" si="257"/>
        <v>1.6448845434529205</v>
      </c>
      <c r="AG3288" s="4">
        <f t="shared" si="258"/>
        <v>225.60319745066295</v>
      </c>
      <c r="AH3288" s="4">
        <f t="shared" si="259"/>
        <v>5.0379843877565576E-2</v>
      </c>
    </row>
    <row r="3289" spans="1:34" x14ac:dyDescent="0.3">
      <c r="A3289" s="2" t="s">
        <v>11594</v>
      </c>
      <c r="B3289" s="2" t="s">
        <v>11597</v>
      </c>
      <c r="C3289" s="2" t="s">
        <v>226</v>
      </c>
      <c r="D3289" s="2">
        <v>2014</v>
      </c>
      <c r="E3289" s="2" t="s">
        <v>106</v>
      </c>
      <c r="F3289" s="2">
        <v>0</v>
      </c>
      <c r="G3289" s="2">
        <v>107.723601</v>
      </c>
      <c r="H3289" s="2">
        <v>0.45700000000000002</v>
      </c>
      <c r="I3289" s="2">
        <v>3.89</v>
      </c>
      <c r="J3289" s="2">
        <v>0.34699999999999998</v>
      </c>
      <c r="K3289" s="2">
        <v>14.4</v>
      </c>
      <c r="L3289" s="2">
        <v>4.53E-2</v>
      </c>
      <c r="M3289" s="2">
        <v>0</v>
      </c>
      <c r="N3289" s="2">
        <v>421</v>
      </c>
      <c r="P3289" s="2">
        <v>5885</v>
      </c>
      <c r="Q3289" s="2">
        <v>1.028</v>
      </c>
      <c r="R3289" s="2">
        <v>0.94699999999999995</v>
      </c>
      <c r="S3289" s="2">
        <v>0.16</v>
      </c>
      <c r="T3289" s="2" t="s">
        <v>5</v>
      </c>
      <c r="U3289" s="2">
        <v>4.4530000000000003</v>
      </c>
      <c r="V3289" s="2" t="s">
        <v>11595</v>
      </c>
      <c r="W3289" s="2">
        <v>294.4843821</v>
      </c>
      <c r="X3289" s="2" t="s">
        <v>11596</v>
      </c>
      <c r="Y3289" s="2">
        <v>44.166935500000001</v>
      </c>
      <c r="Z3289" s="2">
        <v>1370.79</v>
      </c>
      <c r="AA3289" s="2">
        <v>15.787000000000001</v>
      </c>
      <c r="AB3289" s="2">
        <v>13.811</v>
      </c>
      <c r="AC3289" s="2">
        <v>15.577199999999999</v>
      </c>
      <c r="AD3289" s="4">
        <f t="shared" si="255"/>
        <v>0.24463223781637591</v>
      </c>
      <c r="AE3289" s="4">
        <f t="shared" si="256"/>
        <v>0.95161940510570242</v>
      </c>
      <c r="AF3289" s="4">
        <f t="shared" si="257"/>
        <v>1.9240061033845977</v>
      </c>
      <c r="AG3289" s="4">
        <f t="shared" si="258"/>
        <v>5.4453970014162945</v>
      </c>
      <c r="AH3289" s="4">
        <f t="shared" si="259"/>
        <v>9.3770319867382948E-2</v>
      </c>
    </row>
    <row r="3290" spans="1:34" x14ac:dyDescent="0.3">
      <c r="A3290" s="2" t="s">
        <v>15748</v>
      </c>
      <c r="B3290" s="2" t="s">
        <v>15747</v>
      </c>
      <c r="C3290" s="2" t="s">
        <v>226</v>
      </c>
      <c r="D3290" s="2">
        <v>2022</v>
      </c>
      <c r="E3290" s="2" t="s">
        <v>227</v>
      </c>
      <c r="F3290" s="2">
        <v>0</v>
      </c>
      <c r="G3290" s="2">
        <v>2.6998278999999998</v>
      </c>
      <c r="H3290" s="2">
        <v>3.7400000000000003E-2</v>
      </c>
      <c r="I3290" s="2">
        <v>4.9684655099999997</v>
      </c>
      <c r="J3290" s="2">
        <v>0.44325756999999999</v>
      </c>
      <c r="K3290" s="2">
        <v>44.1</v>
      </c>
      <c r="L3290" s="2">
        <v>0.13875412000000001</v>
      </c>
      <c r="M3290" s="2">
        <v>0</v>
      </c>
      <c r="N3290" s="2">
        <v>1203.44</v>
      </c>
      <c r="O3290" s="2" t="s">
        <v>1589</v>
      </c>
      <c r="P3290" s="2">
        <v>5388</v>
      </c>
      <c r="Q3290" s="2">
        <v>0.95830000000000004</v>
      </c>
      <c r="R3290" s="2">
        <v>0.95520000000000005</v>
      </c>
      <c r="S3290" s="2">
        <v>0.25700000000000001</v>
      </c>
      <c r="T3290" s="2" t="s">
        <v>5</v>
      </c>
      <c r="U3290" s="2">
        <v>4.4530000000000003</v>
      </c>
      <c r="V3290" s="2" t="s">
        <v>15749</v>
      </c>
      <c r="W3290" s="2">
        <v>313.16702939999999</v>
      </c>
      <c r="X3290" s="2" t="s">
        <v>15750</v>
      </c>
      <c r="Y3290" s="2">
        <v>65.608783299999999</v>
      </c>
      <c r="Z3290" s="2">
        <v>114.86499999999999</v>
      </c>
      <c r="AA3290" s="2">
        <v>10.445</v>
      </c>
      <c r="AB3290" s="2">
        <v>8.7789999999999999</v>
      </c>
      <c r="AC3290" s="2">
        <v>10.4468</v>
      </c>
      <c r="AD3290" s="4">
        <f t="shared" si="255"/>
        <v>0.35956031423146162</v>
      </c>
      <c r="AE3290" s="4">
        <f t="shared" si="256"/>
        <v>1.7864630200237792</v>
      </c>
      <c r="AF3290" s="4">
        <f t="shared" si="257"/>
        <v>2.9792582801560834</v>
      </c>
      <c r="AG3290" s="4">
        <f t="shared" si="258"/>
        <v>496.43223058289158</v>
      </c>
      <c r="AH3290" s="4">
        <f t="shared" si="259"/>
        <v>8.5880770822580069E-2</v>
      </c>
    </row>
    <row r="3291" spans="1:34" x14ac:dyDescent="0.3">
      <c r="A3291" s="2" t="s">
        <v>10655</v>
      </c>
      <c r="B3291" s="2" t="s">
        <v>10654</v>
      </c>
      <c r="C3291" s="2" t="s">
        <v>226</v>
      </c>
      <c r="D3291" s="2">
        <v>2021</v>
      </c>
      <c r="E3291" s="2" t="s">
        <v>106</v>
      </c>
      <c r="F3291" s="2">
        <v>0</v>
      </c>
      <c r="G3291" s="2">
        <v>103.427002</v>
      </c>
      <c r="H3291" s="2">
        <v>0.44379999999999997</v>
      </c>
      <c r="I3291" s="2">
        <v>3.2510739499999999</v>
      </c>
      <c r="J3291" s="2">
        <v>0.29004189000000002</v>
      </c>
      <c r="K3291" s="2">
        <v>10.6</v>
      </c>
      <c r="L3291" s="2">
        <v>3.3399999999999999E-2</v>
      </c>
      <c r="M3291" s="2">
        <v>0</v>
      </c>
      <c r="N3291" s="2">
        <v>416</v>
      </c>
      <c r="P3291" s="2">
        <v>6208</v>
      </c>
      <c r="Q3291" s="2">
        <v>1.024</v>
      </c>
      <c r="R3291" s="2">
        <v>1.0860000000000001</v>
      </c>
      <c r="S3291" s="2">
        <v>-0.12</v>
      </c>
      <c r="T3291" s="2" t="s">
        <v>5</v>
      </c>
      <c r="U3291" s="2">
        <v>4.4539999999999997</v>
      </c>
      <c r="V3291" s="2" t="s">
        <v>10656</v>
      </c>
      <c r="W3291" s="2">
        <v>291.92255699999998</v>
      </c>
      <c r="X3291" s="2" t="s">
        <v>10657</v>
      </c>
      <c r="Y3291" s="2">
        <v>42.002521999999999</v>
      </c>
      <c r="Z3291" s="2">
        <v>1377.61</v>
      </c>
      <c r="AA3291" s="2">
        <v>15.641999999999999</v>
      </c>
      <c r="AB3291" s="2">
        <v>14.097</v>
      </c>
      <c r="AC3291" s="2">
        <v>15.5406</v>
      </c>
      <c r="AD3291" s="4">
        <f t="shared" si="255"/>
        <v>0.30847879845651949</v>
      </c>
      <c r="AE3291" s="4">
        <f t="shared" si="256"/>
        <v>1.0028873857892906</v>
      </c>
      <c r="AF3291" s="4">
        <f t="shared" si="257"/>
        <v>1.8056746813097766</v>
      </c>
      <c r="AG3291" s="4">
        <f t="shared" si="258"/>
        <v>7.0945033882218045</v>
      </c>
      <c r="AH3291" s="4">
        <f t="shared" si="259"/>
        <v>8.8530484953836391E-2</v>
      </c>
    </row>
    <row r="3292" spans="1:34" x14ac:dyDescent="0.3">
      <c r="A3292" s="2" t="s">
        <v>11178</v>
      </c>
      <c r="B3292" s="2" t="s">
        <v>11177</v>
      </c>
      <c r="C3292" s="2" t="s">
        <v>226</v>
      </c>
      <c r="D3292" s="2">
        <v>2014</v>
      </c>
      <c r="E3292" s="2" t="s">
        <v>106</v>
      </c>
      <c r="F3292" s="2">
        <v>0</v>
      </c>
      <c r="G3292" s="2">
        <v>8.5948049999999991</v>
      </c>
      <c r="H3292" s="2">
        <v>0.08</v>
      </c>
      <c r="I3292" s="2">
        <v>2.13</v>
      </c>
      <c r="J3292" s="2">
        <v>0.19</v>
      </c>
      <c r="K3292" s="2">
        <v>5.18</v>
      </c>
      <c r="L3292" s="2">
        <v>1.6299999999999999E-2</v>
      </c>
      <c r="M3292" s="2">
        <v>0</v>
      </c>
      <c r="N3292" s="2">
        <v>854</v>
      </c>
      <c r="P3292" s="2">
        <v>5678</v>
      </c>
      <c r="Q3292" s="2">
        <v>0.94399999999999995</v>
      </c>
      <c r="R3292" s="2">
        <v>0.97199999999999998</v>
      </c>
      <c r="S3292" s="2">
        <v>-6.0000000000000001E-3</v>
      </c>
      <c r="T3292" s="2" t="s">
        <v>129</v>
      </c>
      <c r="U3292" s="2">
        <v>4.4539999999999997</v>
      </c>
      <c r="V3292" s="2" t="s">
        <v>11179</v>
      </c>
      <c r="W3292" s="2">
        <v>284.40995029999999</v>
      </c>
      <c r="X3292" s="2" t="s">
        <v>11180</v>
      </c>
      <c r="Y3292" s="2">
        <v>41.237492799999998</v>
      </c>
      <c r="Z3292" s="2">
        <v>665.91200000000003</v>
      </c>
      <c r="AA3292" s="2">
        <v>13.932</v>
      </c>
      <c r="AB3292" s="2">
        <v>12.455</v>
      </c>
      <c r="AC3292" s="2">
        <v>13.9518</v>
      </c>
      <c r="AD3292" s="4">
        <f t="shared" si="255"/>
        <v>0.53603228694242955</v>
      </c>
      <c r="AE3292" s="4">
        <f t="shared" si="256"/>
        <v>1.1417487711873748</v>
      </c>
      <c r="AF3292" s="4">
        <f t="shared" si="257"/>
        <v>1.5594630109845851</v>
      </c>
      <c r="AG3292" s="4">
        <f t="shared" si="258"/>
        <v>129.84804562436378</v>
      </c>
      <c r="AH3292" s="4">
        <f t="shared" si="259"/>
        <v>5.3363725658853084E-2</v>
      </c>
    </row>
    <row r="3293" spans="1:34" x14ac:dyDescent="0.3">
      <c r="A3293" s="2" t="s">
        <v>11178</v>
      </c>
      <c r="B3293" s="2" t="s">
        <v>11181</v>
      </c>
      <c r="C3293" s="2" t="s">
        <v>226</v>
      </c>
      <c r="D3293" s="2">
        <v>2014</v>
      </c>
      <c r="E3293" s="2" t="s">
        <v>106</v>
      </c>
      <c r="F3293" s="2">
        <v>0</v>
      </c>
      <c r="G3293" s="2">
        <v>10.222156999999999</v>
      </c>
      <c r="H3293" s="2">
        <v>0.09</v>
      </c>
      <c r="I3293" s="2">
        <v>1.59</v>
      </c>
      <c r="J3293" s="2">
        <v>0.14199999999999999</v>
      </c>
      <c r="K3293" s="2">
        <v>3.15</v>
      </c>
      <c r="L3293" s="2">
        <v>9.9299999999999996E-3</v>
      </c>
      <c r="M3293" s="2">
        <v>0</v>
      </c>
      <c r="N3293" s="2">
        <v>806</v>
      </c>
      <c r="P3293" s="2">
        <v>5678</v>
      </c>
      <c r="Q3293" s="2">
        <v>0.94399999999999995</v>
      </c>
      <c r="R3293" s="2">
        <v>0.97199999999999998</v>
      </c>
      <c r="S3293" s="2">
        <v>-6.0000000000000001E-3</v>
      </c>
      <c r="T3293" s="2" t="s">
        <v>129</v>
      </c>
      <c r="U3293" s="2">
        <v>4.4539999999999997</v>
      </c>
      <c r="V3293" s="2" t="s">
        <v>11179</v>
      </c>
      <c r="W3293" s="2">
        <v>284.40995029999999</v>
      </c>
      <c r="X3293" s="2" t="s">
        <v>11180</v>
      </c>
      <c r="Y3293" s="2">
        <v>41.237492799999998</v>
      </c>
      <c r="Z3293" s="2">
        <v>665.91200000000003</v>
      </c>
      <c r="AA3293" s="2">
        <v>13.932</v>
      </c>
      <c r="AB3293" s="2">
        <v>12.455</v>
      </c>
      <c r="AC3293" s="2">
        <v>13.9518</v>
      </c>
      <c r="AD3293" s="4">
        <f t="shared" si="255"/>
        <v>0.78364466416348155</v>
      </c>
      <c r="AE3293" s="4">
        <f t="shared" si="256"/>
        <v>1.2459950160199358</v>
      </c>
      <c r="AF3293" s="4">
        <f t="shared" si="257"/>
        <v>1.4075269359666613</v>
      </c>
      <c r="AG3293" s="4">
        <f t="shared" si="258"/>
        <v>102.59598666616399</v>
      </c>
      <c r="AH3293" s="4">
        <f t="shared" si="259"/>
        <v>4.9578021768932223E-2</v>
      </c>
    </row>
    <row r="3294" spans="1:34" x14ac:dyDescent="0.3">
      <c r="A3294" s="2" t="s">
        <v>5846</v>
      </c>
      <c r="B3294" s="2" t="s">
        <v>5845</v>
      </c>
      <c r="C3294" s="2" t="s">
        <v>226</v>
      </c>
      <c r="D3294" s="2">
        <v>2022</v>
      </c>
      <c r="E3294" s="2" t="s">
        <v>271</v>
      </c>
      <c r="F3294" s="2">
        <v>0</v>
      </c>
      <c r="G3294" s="2">
        <v>2.1408399999999999</v>
      </c>
      <c r="I3294" s="2">
        <v>3.2069999999999999</v>
      </c>
      <c r="J3294" s="2">
        <v>0.28610986999999999</v>
      </c>
      <c r="K3294" s="2">
        <v>10.4</v>
      </c>
      <c r="L3294" s="2">
        <v>3.27E-2</v>
      </c>
      <c r="N3294" s="2">
        <v>1267</v>
      </c>
      <c r="O3294" s="2" t="s">
        <v>1350</v>
      </c>
      <c r="P3294" s="2">
        <v>5377</v>
      </c>
      <c r="Q3294" s="2">
        <v>0.97099999999999997</v>
      </c>
      <c r="R3294" s="2">
        <v>0.98399999999999999</v>
      </c>
      <c r="S3294" s="2">
        <v>1.7999999999999999E-2</v>
      </c>
      <c r="T3294" s="2" t="s">
        <v>5</v>
      </c>
      <c r="U3294" s="2">
        <v>4.4539999999999997</v>
      </c>
      <c r="V3294" s="2" t="s">
        <v>5847</v>
      </c>
      <c r="W3294" s="2">
        <v>67.820530199999993</v>
      </c>
      <c r="X3294" s="2" t="s">
        <v>5848</v>
      </c>
      <c r="Y3294" s="2">
        <v>19.831690099999999</v>
      </c>
      <c r="Z3294" s="2">
        <v>144.202</v>
      </c>
      <c r="AA3294" s="2">
        <v>11.109</v>
      </c>
      <c r="AB3294" s="2">
        <v>9.2370009999999994</v>
      </c>
      <c r="AC3294" s="2">
        <v>10.882400000000001</v>
      </c>
      <c r="AD3294" s="4">
        <f t="shared" si="255"/>
        <v>0.31530906703760042</v>
      </c>
      <c r="AE3294" s="4">
        <f t="shared" si="256"/>
        <v>1.0111961779895846</v>
      </c>
      <c r="AF3294" s="4">
        <f t="shared" si="257"/>
        <v>1.8008070809535923</v>
      </c>
      <c r="AG3294" s="4" t="str">
        <f t="shared" si="258"/>
        <v/>
      </c>
      <c r="AH3294" s="4">
        <f t="shared" si="259"/>
        <v>5.0591654483756382E-2</v>
      </c>
    </row>
    <row r="3295" spans="1:34" x14ac:dyDescent="0.3">
      <c r="A3295" s="2" t="s">
        <v>10049</v>
      </c>
      <c r="B3295" s="2" t="s">
        <v>10048</v>
      </c>
      <c r="C3295" s="2" t="s">
        <v>226</v>
      </c>
      <c r="D3295" s="2">
        <v>2021</v>
      </c>
      <c r="E3295" s="2" t="s">
        <v>106</v>
      </c>
      <c r="F3295" s="2">
        <v>0</v>
      </c>
      <c r="G3295" s="2">
        <v>7.0173101429999996</v>
      </c>
      <c r="H3295" s="2">
        <v>7.1199999999999999E-2</v>
      </c>
      <c r="I3295" s="2">
        <v>1.82417378</v>
      </c>
      <c r="J3295" s="2">
        <v>0.16274216</v>
      </c>
      <c r="K3295" s="2">
        <v>3.98</v>
      </c>
      <c r="L3295" s="2">
        <v>1.2500000000000001E-2</v>
      </c>
      <c r="M3295" s="2">
        <v>0</v>
      </c>
      <c r="N3295" s="2">
        <v>984</v>
      </c>
      <c r="P3295" s="2">
        <v>6052</v>
      </c>
      <c r="Q3295" s="2">
        <v>0.96699999999999997</v>
      </c>
      <c r="R3295" s="2">
        <v>0.97399999999999998</v>
      </c>
      <c r="S3295" s="2">
        <v>-0.26</v>
      </c>
      <c r="T3295" s="2" t="s">
        <v>5</v>
      </c>
      <c r="U3295" s="2">
        <v>4.4560000000000004</v>
      </c>
      <c r="V3295" s="2" t="s">
        <v>10050</v>
      </c>
      <c r="W3295" s="2">
        <v>284.84654760000001</v>
      </c>
      <c r="X3295" s="2" t="s">
        <v>10051</v>
      </c>
      <c r="Y3295" s="2">
        <v>49.692341200000001</v>
      </c>
      <c r="Z3295" s="2">
        <v>1291.47</v>
      </c>
      <c r="AA3295" s="2">
        <v>15.455</v>
      </c>
      <c r="AB3295" s="2">
        <v>13.784000000000001</v>
      </c>
      <c r="AC3295" s="2">
        <v>15.231999999999999</v>
      </c>
      <c r="AD3295" s="4">
        <f t="shared" si="255"/>
        <v>0.6556686893015079</v>
      </c>
      <c r="AE3295" s="4">
        <f t="shared" si="256"/>
        <v>1.196053631390777</v>
      </c>
      <c r="AF3295" s="4">
        <f t="shared" si="257"/>
        <v>1.4770950117906567</v>
      </c>
      <c r="AG3295" s="4">
        <f t="shared" si="258"/>
        <v>222.01304237843158</v>
      </c>
      <c r="AH3295" s="4">
        <f t="shared" si="259"/>
        <v>4.7088069124986989E-2</v>
      </c>
    </row>
    <row r="3296" spans="1:34" x14ac:dyDescent="0.3">
      <c r="A3296" s="2" t="s">
        <v>18137</v>
      </c>
      <c r="B3296" s="2" t="s">
        <v>18136</v>
      </c>
      <c r="C3296" s="2" t="s">
        <v>226</v>
      </c>
      <c r="D3296" s="2">
        <v>2018</v>
      </c>
      <c r="E3296" s="2" t="s">
        <v>17917</v>
      </c>
      <c r="F3296" s="2">
        <v>0</v>
      </c>
      <c r="G3296" s="2">
        <v>1.7771254999999999</v>
      </c>
      <c r="H3296" s="2">
        <v>2.818E-2</v>
      </c>
      <c r="I3296" s="2">
        <v>12.643751999999999</v>
      </c>
      <c r="J3296" s="2">
        <v>1.1279999999999999</v>
      </c>
      <c r="K3296" s="2">
        <v>676.97789999999998</v>
      </c>
      <c r="L3296" s="2">
        <v>2.13</v>
      </c>
      <c r="M3296" s="2">
        <v>0</v>
      </c>
      <c r="N3296" s="2">
        <v>1610</v>
      </c>
      <c r="O3296" s="2" t="s">
        <v>444</v>
      </c>
      <c r="P3296" s="2">
        <v>5806</v>
      </c>
      <c r="Q3296" s="2">
        <v>0.93200000000000005</v>
      </c>
      <c r="R3296" s="2">
        <v>0.94599999999999995</v>
      </c>
      <c r="S3296" s="2">
        <v>-0.01</v>
      </c>
      <c r="T3296" s="2" t="s">
        <v>5</v>
      </c>
      <c r="U3296" s="2">
        <v>4.4564500000000002</v>
      </c>
      <c r="V3296" s="2" t="s">
        <v>18138</v>
      </c>
      <c r="W3296" s="2">
        <v>344.8735878</v>
      </c>
      <c r="X3296" s="2" t="s">
        <v>18139</v>
      </c>
      <c r="Y3296" s="2">
        <v>-60.4478194</v>
      </c>
      <c r="Z3296" s="2">
        <v>327.50599999999997</v>
      </c>
      <c r="AA3296" s="2">
        <v>12.603</v>
      </c>
      <c r="AB3296" s="2">
        <v>10.959</v>
      </c>
      <c r="AC3296" s="2">
        <v>12.4679</v>
      </c>
      <c r="AD3296" s="4">
        <f t="shared" si="255"/>
        <v>0.33492424335046372</v>
      </c>
      <c r="AE3296" s="4">
        <f t="shared" si="256"/>
        <v>4.2346990717109119</v>
      </c>
      <c r="AF3296" s="4">
        <f t="shared" si="257"/>
        <v>7.3172730478876469</v>
      </c>
      <c r="AG3296" s="4">
        <f t="shared" si="258"/>
        <v>1115.1873209812456</v>
      </c>
      <c r="AH3296" s="4">
        <f t="shared" si="259"/>
        <v>0.18236283002505524</v>
      </c>
    </row>
    <row r="3297" spans="1:34" x14ac:dyDescent="0.3">
      <c r="A3297" s="2" t="s">
        <v>10966</v>
      </c>
      <c r="B3297" s="2" t="s">
        <v>10965</v>
      </c>
      <c r="C3297" s="2" t="s">
        <v>226</v>
      </c>
      <c r="D3297" s="2">
        <v>2021</v>
      </c>
      <c r="E3297" s="2" t="s">
        <v>106</v>
      </c>
      <c r="F3297" s="2">
        <v>0</v>
      </c>
      <c r="G3297" s="2">
        <v>10.77690029</v>
      </c>
      <c r="H3297" s="2">
        <v>8.7099999999999997E-2</v>
      </c>
      <c r="I3297" s="2">
        <v>1.52696349</v>
      </c>
      <c r="J3297" s="2">
        <v>0.13622678999999999</v>
      </c>
      <c r="K3297" s="2">
        <v>2.95</v>
      </c>
      <c r="L3297" s="2">
        <v>9.2700000000000005E-3</v>
      </c>
      <c r="M3297" s="2">
        <v>0</v>
      </c>
      <c r="N3297" s="2">
        <v>752</v>
      </c>
      <c r="P3297" s="2">
        <v>5455</v>
      </c>
      <c r="Q3297" s="2">
        <v>0.85199999999999998</v>
      </c>
      <c r="R3297" s="2">
        <v>0.75900000000000001</v>
      </c>
      <c r="S3297" s="2">
        <v>-0.34</v>
      </c>
      <c r="T3297" s="2" t="s">
        <v>5</v>
      </c>
      <c r="U3297" s="2">
        <v>4.4569999999999999</v>
      </c>
      <c r="V3297" s="2" t="s">
        <v>10967</v>
      </c>
      <c r="W3297" s="2">
        <v>287.08745629999999</v>
      </c>
      <c r="X3297" s="2" t="s">
        <v>10968</v>
      </c>
      <c r="Y3297" s="2">
        <v>42.6686537</v>
      </c>
      <c r="Z3297" s="2">
        <v>697.25300000000004</v>
      </c>
      <c r="AA3297" s="2">
        <v>14.845000000000001</v>
      </c>
      <c r="AB3297" s="2">
        <v>12.679</v>
      </c>
      <c r="AC3297" s="2">
        <v>14.556900000000001</v>
      </c>
      <c r="AD3297" s="4">
        <f t="shared" si="255"/>
        <v>0.82858307247046903</v>
      </c>
      <c r="AE3297" s="4">
        <f t="shared" si="256"/>
        <v>1.2652161000944302</v>
      </c>
      <c r="AF3297" s="4">
        <f t="shared" si="257"/>
        <v>1.3899420102307796</v>
      </c>
      <c r="AG3297" s="4">
        <f t="shared" si="258"/>
        <v>76.017179052355885</v>
      </c>
      <c r="AH3297" s="4">
        <f t="shared" si="259"/>
        <v>5.0685969876219782E-2</v>
      </c>
    </row>
    <row r="3298" spans="1:34" x14ac:dyDescent="0.3">
      <c r="A3298" s="2" t="s">
        <v>16075</v>
      </c>
      <c r="B3298" s="2" t="s">
        <v>16074</v>
      </c>
      <c r="C3298" s="2" t="s">
        <v>226</v>
      </c>
      <c r="D3298" s="2">
        <v>2024</v>
      </c>
      <c r="E3298" s="2" t="s">
        <v>227</v>
      </c>
      <c r="F3298" s="2">
        <v>0</v>
      </c>
      <c r="G3298" s="2">
        <v>2.799868</v>
      </c>
      <c r="H3298" s="2">
        <v>3.78E-2</v>
      </c>
      <c r="I3298" s="2">
        <v>1.2161274099999999</v>
      </c>
      <c r="J3298" s="2">
        <v>0.10849581</v>
      </c>
      <c r="K3298" s="2">
        <v>1.4</v>
      </c>
      <c r="L3298" s="2">
        <v>4.4048899999999998E-3</v>
      </c>
      <c r="M3298" s="2">
        <v>0</v>
      </c>
      <c r="N3298" s="2">
        <v>1269.21</v>
      </c>
      <c r="P3298" s="2">
        <v>5785</v>
      </c>
      <c r="Q3298" s="2">
        <v>0.93559999999999999</v>
      </c>
      <c r="R3298" s="2">
        <v>0.91959999999999997</v>
      </c>
      <c r="S3298" s="2">
        <v>-0.193</v>
      </c>
      <c r="T3298" s="2" t="s">
        <v>5</v>
      </c>
      <c r="U3298" s="2">
        <v>4.4569999999999999</v>
      </c>
      <c r="V3298" s="2" t="s">
        <v>16076</v>
      </c>
      <c r="W3298" s="2">
        <v>164.7772913</v>
      </c>
      <c r="X3298" s="2" t="s">
        <v>16077</v>
      </c>
      <c r="Y3298" s="2">
        <v>40.983718199999998</v>
      </c>
      <c r="Z3298" s="2">
        <v>44.646999999999998</v>
      </c>
      <c r="AA3298" s="2">
        <v>8.26</v>
      </c>
      <c r="AB3298" s="2">
        <v>6.6870000000000003</v>
      </c>
      <c r="AC3298" s="2">
        <v>8.09023</v>
      </c>
      <c r="AD3298" s="4">
        <f t="shared" si="255"/>
        <v>0.77837845160550612</v>
      </c>
      <c r="AE3298" s="4">
        <f t="shared" si="256"/>
        <v>0.94660737035081444</v>
      </c>
      <c r="AF3298" s="4">
        <f t="shared" si="257"/>
        <v>1.0729376354624003</v>
      </c>
      <c r="AG3298" s="4">
        <f t="shared" si="258"/>
        <v>615.60215251726436</v>
      </c>
      <c r="AH3298" s="4">
        <f t="shared" si="259"/>
        <v>3.0116724538497407E-2</v>
      </c>
    </row>
    <row r="3299" spans="1:34" x14ac:dyDescent="0.3">
      <c r="A3299" s="2" t="s">
        <v>10045</v>
      </c>
      <c r="B3299" s="2" t="s">
        <v>10044</v>
      </c>
      <c r="C3299" s="2" t="s">
        <v>226</v>
      </c>
      <c r="D3299" s="2">
        <v>2021</v>
      </c>
      <c r="E3299" s="2" t="s">
        <v>106</v>
      </c>
      <c r="F3299" s="2">
        <v>0</v>
      </c>
      <c r="G3299" s="2">
        <v>205.91200259999999</v>
      </c>
      <c r="H3299" s="2">
        <v>0.67849999999999999</v>
      </c>
      <c r="I3299" s="2">
        <v>6.0043463700000004</v>
      </c>
      <c r="J3299" s="2">
        <v>0.53567282999999999</v>
      </c>
      <c r="K3299" s="2">
        <v>30.1</v>
      </c>
      <c r="L3299" s="2">
        <v>9.4700000000000006E-2</v>
      </c>
      <c r="M3299" s="2">
        <v>0</v>
      </c>
      <c r="N3299" s="2">
        <v>298</v>
      </c>
      <c r="P3299" s="2">
        <v>5644</v>
      </c>
      <c r="Q3299" s="2">
        <v>0.96899999999999997</v>
      </c>
      <c r="R3299" s="2">
        <v>0.98099999999999998</v>
      </c>
      <c r="S3299" s="2">
        <v>0.14000000000000001</v>
      </c>
      <c r="T3299" s="2" t="s">
        <v>5</v>
      </c>
      <c r="U3299" s="2">
        <v>4.4569999999999999</v>
      </c>
      <c r="V3299" s="2" t="s">
        <v>10046</v>
      </c>
      <c r="W3299" s="2">
        <v>292.3514917</v>
      </c>
      <c r="X3299" s="2" t="s">
        <v>10047</v>
      </c>
      <c r="Y3299" s="2">
        <v>48.511071399999999</v>
      </c>
      <c r="Z3299" s="2">
        <v>1497.33</v>
      </c>
      <c r="AA3299" s="2">
        <v>15.702</v>
      </c>
      <c r="AB3299" s="2">
        <v>13.903</v>
      </c>
      <c r="AC3299" s="2">
        <v>15.533899999999999</v>
      </c>
      <c r="AD3299" s="4">
        <f t="shared" si="255"/>
        <v>0.13904945271627941</v>
      </c>
      <c r="AE3299" s="4">
        <f t="shared" si="256"/>
        <v>0.83490107666747893</v>
      </c>
      <c r="AF3299" s="4">
        <f t="shared" si="257"/>
        <v>2.2389808505204929</v>
      </c>
      <c r="AG3299" s="4">
        <f t="shared" si="258"/>
        <v>1.8568880460467228</v>
      </c>
      <c r="AH3299" s="4">
        <f t="shared" si="259"/>
        <v>0.12970067824122247</v>
      </c>
    </row>
    <row r="3300" spans="1:34" x14ac:dyDescent="0.3">
      <c r="A3300" s="2" t="s">
        <v>15692</v>
      </c>
      <c r="B3300" s="2" t="s">
        <v>15691</v>
      </c>
      <c r="C3300" s="2" t="s">
        <v>226</v>
      </c>
      <c r="D3300" s="2">
        <v>2024</v>
      </c>
      <c r="E3300" s="2" t="s">
        <v>227</v>
      </c>
      <c r="F3300" s="2">
        <v>0</v>
      </c>
      <c r="G3300" s="2">
        <v>13.079151</v>
      </c>
      <c r="H3300" s="2">
        <v>0.109</v>
      </c>
      <c r="I3300" s="2">
        <v>3.2710300999999999</v>
      </c>
      <c r="J3300" s="2">
        <v>0.29182226</v>
      </c>
      <c r="K3300" s="2">
        <v>11.9</v>
      </c>
      <c r="L3300" s="2">
        <v>3.7441589999999997E-2</v>
      </c>
      <c r="M3300" s="2">
        <v>0</v>
      </c>
      <c r="N3300" s="2">
        <v>726.89</v>
      </c>
      <c r="P3300" s="2">
        <v>5497</v>
      </c>
      <c r="Q3300" s="2">
        <v>0.97850000000000004</v>
      </c>
      <c r="R3300" s="2">
        <v>1.0062</v>
      </c>
      <c r="S3300" s="2">
        <v>0.29699999999999999</v>
      </c>
      <c r="T3300" s="2" t="s">
        <v>5</v>
      </c>
      <c r="U3300" s="2">
        <v>4.4569999999999999</v>
      </c>
      <c r="V3300" s="2" t="s">
        <v>15693</v>
      </c>
      <c r="W3300" s="2">
        <v>200.56157619999999</v>
      </c>
      <c r="X3300" s="2" t="s">
        <v>15694</v>
      </c>
      <c r="Y3300" s="2">
        <v>66.308533100000005</v>
      </c>
      <c r="Z3300" s="2">
        <v>139.49</v>
      </c>
      <c r="AA3300" s="2">
        <v>11.089</v>
      </c>
      <c r="AB3300" s="2">
        <v>9.1259999999999994</v>
      </c>
      <c r="AC3300" s="2">
        <v>10.698700000000001</v>
      </c>
      <c r="AD3300" s="4">
        <f t="shared" si="255"/>
        <v>0.34001129148925457</v>
      </c>
      <c r="AE3300" s="4">
        <f t="shared" si="256"/>
        <v>1.1121871688012255</v>
      </c>
      <c r="AF3300" s="4">
        <f t="shared" si="257"/>
        <v>1.9073535870369158</v>
      </c>
      <c r="AG3300" s="4">
        <f t="shared" si="258"/>
        <v>66.017862975562224</v>
      </c>
      <c r="AH3300" s="4">
        <f t="shared" si="259"/>
        <v>7.074518120816134E-2</v>
      </c>
    </row>
    <row r="3301" spans="1:34" x14ac:dyDescent="0.3">
      <c r="A3301" s="2" t="s">
        <v>10895</v>
      </c>
      <c r="B3301" s="2" t="s">
        <v>10894</v>
      </c>
      <c r="C3301" s="2" t="s">
        <v>226</v>
      </c>
      <c r="D3301" s="2">
        <v>2021</v>
      </c>
      <c r="E3301" s="2" t="s">
        <v>106</v>
      </c>
      <c r="F3301" s="2">
        <v>0</v>
      </c>
      <c r="G3301" s="2">
        <v>3.9514000419999999</v>
      </c>
      <c r="H3301" s="2">
        <v>4.6300000000000001E-2</v>
      </c>
      <c r="I3301" s="2">
        <v>2.5027169599999999</v>
      </c>
      <c r="J3301" s="2">
        <v>0.22327784000000001</v>
      </c>
      <c r="K3301" s="2">
        <v>6.82</v>
      </c>
      <c r="L3301" s="2">
        <v>2.1399999999999999E-2</v>
      </c>
      <c r="M3301" s="2">
        <v>0</v>
      </c>
      <c r="N3301" s="2">
        <v>1083</v>
      </c>
      <c r="P3301" s="2">
        <v>5570</v>
      </c>
      <c r="Q3301" s="2">
        <v>0.89900000000000002</v>
      </c>
      <c r="R3301" s="2">
        <v>0.84499999999999997</v>
      </c>
      <c r="S3301" s="2">
        <v>-0.18</v>
      </c>
      <c r="T3301" s="2" t="s">
        <v>5</v>
      </c>
      <c r="U3301" s="2">
        <v>4.4580000000000002</v>
      </c>
      <c r="V3301" s="2" t="s">
        <v>10896</v>
      </c>
      <c r="W3301" s="2">
        <v>296.4037783</v>
      </c>
      <c r="X3301" s="2" t="s">
        <v>10897</v>
      </c>
      <c r="Y3301" s="2">
        <v>39.722703600000003</v>
      </c>
      <c r="Z3301" s="2">
        <v>904.702</v>
      </c>
      <c r="AA3301" s="2">
        <v>14.522</v>
      </c>
      <c r="AB3301" s="2">
        <v>12.683</v>
      </c>
      <c r="AC3301" s="2">
        <v>14.368399999999999</v>
      </c>
      <c r="AD3301" s="4">
        <f t="shared" si="255"/>
        <v>0.43506000912326298</v>
      </c>
      <c r="AE3301" s="4">
        <f t="shared" si="256"/>
        <v>1.0888320634505448</v>
      </c>
      <c r="AF3301" s="4">
        <f t="shared" si="257"/>
        <v>1.6507690546498244</v>
      </c>
      <c r="AG3301" s="4">
        <f t="shared" si="258"/>
        <v>325.58773169186117</v>
      </c>
      <c r="AH3301" s="4">
        <f t="shared" si="259"/>
        <v>5.0161682003788434E-2</v>
      </c>
    </row>
    <row r="3302" spans="1:34" x14ac:dyDescent="0.3">
      <c r="A3302" s="2" t="s">
        <v>17032</v>
      </c>
      <c r="B3302" s="2" t="s">
        <v>17031</v>
      </c>
      <c r="C3302" s="2" t="s">
        <v>226</v>
      </c>
      <c r="D3302" s="2">
        <v>2024</v>
      </c>
      <c r="E3302" s="2" t="s">
        <v>227</v>
      </c>
      <c r="F3302" s="2">
        <v>0</v>
      </c>
      <c r="G3302" s="2">
        <v>2.4261400000000002</v>
      </c>
      <c r="H3302" s="2">
        <v>3.3919999999999999E-2</v>
      </c>
      <c r="I3302" s="2">
        <v>2.6909999999999998</v>
      </c>
      <c r="J3302" s="2">
        <v>0.24007534999999999</v>
      </c>
      <c r="K3302" s="2">
        <v>7.71</v>
      </c>
      <c r="L3302" s="2">
        <v>2.4299999999999999E-2</v>
      </c>
      <c r="M3302" s="2">
        <v>0</v>
      </c>
      <c r="N3302" s="2">
        <v>1234.03</v>
      </c>
      <c r="O3302" s="2" t="s">
        <v>417</v>
      </c>
      <c r="P3302" s="2">
        <v>5315</v>
      </c>
      <c r="Q3302" s="2">
        <v>0.92</v>
      </c>
      <c r="R3302" s="2">
        <v>0.89</v>
      </c>
      <c r="S3302" s="2">
        <v>0.16</v>
      </c>
      <c r="T3302" s="2" t="s">
        <v>5</v>
      </c>
      <c r="U3302" s="2">
        <v>4.4580000000000002</v>
      </c>
      <c r="V3302" s="2" t="s">
        <v>17033</v>
      </c>
      <c r="W3302" s="2">
        <v>114.46730650000001</v>
      </c>
      <c r="X3302" s="2" t="s">
        <v>17034</v>
      </c>
      <c r="Y3302" s="2">
        <v>-62.0782776</v>
      </c>
      <c r="Z3302" s="2">
        <v>342.60500000000002</v>
      </c>
      <c r="AA3302" s="2">
        <v>13.364000000000001</v>
      </c>
      <c r="AB3302" s="2">
        <v>11.236000000000001</v>
      </c>
      <c r="AC3302" s="2">
        <v>13.127700000000001</v>
      </c>
      <c r="AD3302" s="4">
        <f t="shared" si="255"/>
        <v>0.39565192653052184</v>
      </c>
      <c r="AE3302" s="4">
        <f t="shared" si="256"/>
        <v>1.0646993342936342</v>
      </c>
      <c r="AF3302" s="4">
        <f t="shared" si="257"/>
        <v>1.6926623728860311</v>
      </c>
      <c r="AG3302" s="4">
        <f t="shared" si="258"/>
        <v>526.70433515328375</v>
      </c>
      <c r="AH3302" s="4">
        <f t="shared" si="259"/>
        <v>4.8184513811834237E-2</v>
      </c>
    </row>
    <row r="3303" spans="1:34" x14ac:dyDescent="0.3">
      <c r="A3303" s="2" t="s">
        <v>17032</v>
      </c>
      <c r="B3303" s="2" t="s">
        <v>17035</v>
      </c>
      <c r="C3303" s="2" t="s">
        <v>226</v>
      </c>
      <c r="D3303" s="2">
        <v>2024</v>
      </c>
      <c r="E3303" s="2" t="s">
        <v>227</v>
      </c>
      <c r="F3303" s="2">
        <v>0</v>
      </c>
      <c r="G3303" s="2">
        <v>82.972130000000007</v>
      </c>
      <c r="H3303" s="2">
        <v>0.3569</v>
      </c>
      <c r="I3303" s="2">
        <v>11.096890889999999</v>
      </c>
      <c r="J3303" s="2">
        <v>0.99</v>
      </c>
      <c r="K3303" s="2">
        <v>1197.32317485</v>
      </c>
      <c r="L3303" s="2">
        <v>3.7671999999999999</v>
      </c>
      <c r="M3303" s="2">
        <v>3.2000000000000001E-2</v>
      </c>
      <c r="N3303" s="2">
        <v>182.8</v>
      </c>
      <c r="O3303" s="2" t="s">
        <v>417</v>
      </c>
      <c r="P3303" s="2">
        <v>5315</v>
      </c>
      <c r="Q3303" s="2">
        <v>0.92</v>
      </c>
      <c r="R3303" s="2">
        <v>0.89</v>
      </c>
      <c r="S3303" s="2">
        <v>0.16</v>
      </c>
      <c r="T3303" s="2" t="s">
        <v>5</v>
      </c>
      <c r="U3303" s="2">
        <v>4.4580000000000002</v>
      </c>
      <c r="V3303" s="2" t="s">
        <v>17033</v>
      </c>
      <c r="W3303" s="2">
        <v>114.46730650000001</v>
      </c>
      <c r="X3303" s="2" t="s">
        <v>17034</v>
      </c>
      <c r="Y3303" s="2">
        <v>-62.0782776</v>
      </c>
      <c r="Z3303" s="2">
        <v>342.60500000000002</v>
      </c>
      <c r="AA3303" s="2">
        <v>13.364000000000001</v>
      </c>
      <c r="AB3303" s="2">
        <v>11.236000000000001</v>
      </c>
      <c r="AC3303" s="2">
        <v>13.127700000000001</v>
      </c>
      <c r="AD3303" s="4">
        <f t="shared" si="255"/>
        <v>0.87620845783712809</v>
      </c>
      <c r="AE3303" s="4">
        <f t="shared" si="256"/>
        <v>9.7231896535137743</v>
      </c>
      <c r="AF3303" s="4">
        <f t="shared" si="257"/>
        <v>10.387356482176745</v>
      </c>
      <c r="AG3303" s="4">
        <f t="shared" si="258"/>
        <v>4.7575732560982038</v>
      </c>
      <c r="AH3303" s="4">
        <f t="shared" si="259"/>
        <v>0.76827542346542654</v>
      </c>
    </row>
    <row r="3304" spans="1:34" x14ac:dyDescent="0.3">
      <c r="A3304" s="2" t="s">
        <v>11694</v>
      </c>
      <c r="B3304" s="2" t="s">
        <v>11693</v>
      </c>
      <c r="C3304" s="2" t="s">
        <v>226</v>
      </c>
      <c r="D3304" s="2">
        <v>2014</v>
      </c>
      <c r="E3304" s="2" t="s">
        <v>106</v>
      </c>
      <c r="F3304" s="2">
        <v>0</v>
      </c>
      <c r="G3304" s="2">
        <v>9.2205239999999993</v>
      </c>
      <c r="H3304" s="2">
        <v>8.2000000000000003E-2</v>
      </c>
      <c r="I3304" s="2">
        <v>1.01</v>
      </c>
      <c r="J3304" s="2">
        <v>0.09</v>
      </c>
      <c r="K3304" s="2">
        <v>1.01</v>
      </c>
      <c r="L3304" s="2">
        <v>3.1700000000000001E-3</v>
      </c>
      <c r="M3304" s="2">
        <v>0</v>
      </c>
      <c r="N3304" s="2">
        <v>817</v>
      </c>
      <c r="P3304" s="2">
        <v>5602</v>
      </c>
      <c r="Q3304" s="2">
        <v>0.90400000000000003</v>
      </c>
      <c r="R3304" s="2">
        <v>0.86</v>
      </c>
      <c r="S3304" s="2">
        <v>-0.2</v>
      </c>
      <c r="T3304" s="2" t="s">
        <v>5</v>
      </c>
      <c r="U3304" s="2">
        <v>4.4589999999999996</v>
      </c>
      <c r="V3304" s="2" t="s">
        <v>11695</v>
      </c>
      <c r="W3304" s="2">
        <v>284.67724020000003</v>
      </c>
      <c r="X3304" s="2" t="s">
        <v>11696</v>
      </c>
      <c r="Y3304" s="2">
        <v>44.797640100000002</v>
      </c>
      <c r="Z3304" s="2">
        <v>1337.61</v>
      </c>
      <c r="AA3304" s="2">
        <v>15.444000000000001</v>
      </c>
      <c r="AB3304" s="2">
        <v>13.65</v>
      </c>
      <c r="AC3304" s="2">
        <v>15.177899999999999</v>
      </c>
      <c r="AD3304" s="4">
        <f t="shared" si="255"/>
        <v>0.98029604940692094</v>
      </c>
      <c r="AE3304" s="4">
        <f t="shared" si="256"/>
        <v>0.99009900990099009</v>
      </c>
      <c r="AF3304" s="4">
        <f t="shared" si="257"/>
        <v>1</v>
      </c>
      <c r="AG3304" s="4">
        <f t="shared" si="258"/>
        <v>107.39187478386336</v>
      </c>
      <c r="AH3304" s="4">
        <f t="shared" si="259"/>
        <v>3.498557142706598E-2</v>
      </c>
    </row>
    <row r="3305" spans="1:34" x14ac:dyDescent="0.3">
      <c r="A3305" s="2" t="s">
        <v>11694</v>
      </c>
      <c r="B3305" s="2" t="s">
        <v>11697</v>
      </c>
      <c r="C3305" s="2" t="s">
        <v>226</v>
      </c>
      <c r="D3305" s="2">
        <v>2014</v>
      </c>
      <c r="E3305" s="2" t="s">
        <v>106</v>
      </c>
      <c r="F3305" s="2">
        <v>0</v>
      </c>
      <c r="G3305" s="2">
        <v>13.638723000000001</v>
      </c>
      <c r="H3305" s="2">
        <v>0.106</v>
      </c>
      <c r="I3305" s="2">
        <v>1.2</v>
      </c>
      <c r="J3305" s="2">
        <v>0.107</v>
      </c>
      <c r="K3305" s="2">
        <v>1.87</v>
      </c>
      <c r="L3305" s="2">
        <v>5.8799999999999998E-3</v>
      </c>
      <c r="M3305" s="2">
        <v>0</v>
      </c>
      <c r="N3305" s="2">
        <v>717</v>
      </c>
      <c r="P3305" s="2">
        <v>5602</v>
      </c>
      <c r="Q3305" s="2">
        <v>0.90400000000000003</v>
      </c>
      <c r="R3305" s="2">
        <v>0.86</v>
      </c>
      <c r="S3305" s="2">
        <v>-0.2</v>
      </c>
      <c r="T3305" s="2" t="s">
        <v>5</v>
      </c>
      <c r="U3305" s="2">
        <v>4.4589999999999996</v>
      </c>
      <c r="V3305" s="2" t="s">
        <v>11695</v>
      </c>
      <c r="W3305" s="2">
        <v>284.67724020000003</v>
      </c>
      <c r="X3305" s="2" t="s">
        <v>11696</v>
      </c>
      <c r="Y3305" s="2">
        <v>44.797640100000002</v>
      </c>
      <c r="Z3305" s="2">
        <v>1337.61</v>
      </c>
      <c r="AA3305" s="2">
        <v>15.444000000000001</v>
      </c>
      <c r="AB3305" s="2">
        <v>13.65</v>
      </c>
      <c r="AC3305" s="2">
        <v>15.177899999999999</v>
      </c>
      <c r="AD3305" s="4">
        <f t="shared" si="255"/>
        <v>1.082175925925926</v>
      </c>
      <c r="AE3305" s="4">
        <f t="shared" si="256"/>
        <v>1.2986111111111112</v>
      </c>
      <c r="AF3305" s="4">
        <f t="shared" si="257"/>
        <v>1.248332220738267</v>
      </c>
      <c r="AG3305" s="4">
        <f t="shared" si="258"/>
        <v>64.266906910528419</v>
      </c>
      <c r="AH3305" s="4">
        <f t="shared" si="259"/>
        <v>4.6619821077957514E-2</v>
      </c>
    </row>
    <row r="3306" spans="1:34" x14ac:dyDescent="0.3">
      <c r="A3306" s="2" t="s">
        <v>10351</v>
      </c>
      <c r="B3306" s="2" t="s">
        <v>10350</v>
      </c>
      <c r="C3306" s="2" t="s">
        <v>226</v>
      </c>
      <c r="D3306" s="2">
        <v>2021</v>
      </c>
      <c r="E3306" s="2" t="s">
        <v>106</v>
      </c>
      <c r="F3306" s="2">
        <v>0</v>
      </c>
      <c r="G3306" s="2">
        <v>44.299198150000002</v>
      </c>
      <c r="H3306" s="2">
        <v>0.23480000000000001</v>
      </c>
      <c r="I3306" s="2">
        <v>2.2734912600000001</v>
      </c>
      <c r="J3306" s="2">
        <v>0.20282765</v>
      </c>
      <c r="K3306" s="2">
        <v>5.79</v>
      </c>
      <c r="L3306" s="2">
        <v>1.8200000000000001E-2</v>
      </c>
      <c r="M3306" s="2">
        <v>0</v>
      </c>
      <c r="N3306" s="2">
        <v>463</v>
      </c>
      <c r="P3306" s="2">
        <v>5316</v>
      </c>
      <c r="Q3306" s="2">
        <v>0.91500000000000004</v>
      </c>
      <c r="R3306" s="2">
        <v>0.878</v>
      </c>
      <c r="S3306" s="2">
        <v>0.16</v>
      </c>
      <c r="T3306" s="2" t="s">
        <v>5</v>
      </c>
      <c r="U3306" s="2">
        <v>4.4589999999999996</v>
      </c>
      <c r="V3306" s="2" t="s">
        <v>10352</v>
      </c>
      <c r="W3306" s="2">
        <v>282.03334189999998</v>
      </c>
      <c r="X3306" s="2" t="s">
        <v>10353</v>
      </c>
      <c r="Y3306" s="2">
        <v>44.477995499999999</v>
      </c>
      <c r="Z3306" s="2">
        <v>748.56899999999996</v>
      </c>
      <c r="AA3306" s="2">
        <v>15.346</v>
      </c>
      <c r="AB3306" s="2">
        <v>13.33</v>
      </c>
      <c r="AC3306" s="2">
        <v>15.134499999999999</v>
      </c>
      <c r="AD3306" s="4">
        <f t="shared" si="255"/>
        <v>0.49271830467187483</v>
      </c>
      <c r="AE3306" s="4">
        <f t="shared" si="256"/>
        <v>1.1201907593135245</v>
      </c>
      <c r="AF3306" s="4">
        <f t="shared" si="257"/>
        <v>1.5958520924045756</v>
      </c>
      <c r="AG3306" s="4">
        <f t="shared" si="258"/>
        <v>10.881173671961793</v>
      </c>
      <c r="AH3306" s="4">
        <f t="shared" si="259"/>
        <v>7.4165536360593809E-2</v>
      </c>
    </row>
    <row r="3307" spans="1:34" x14ac:dyDescent="0.3">
      <c r="A3307" s="2" t="s">
        <v>5519</v>
      </c>
      <c r="B3307" s="2" t="s">
        <v>5518</v>
      </c>
      <c r="C3307" s="2" t="s">
        <v>226</v>
      </c>
      <c r="D3307" s="2">
        <v>2018</v>
      </c>
      <c r="E3307" s="2" t="s">
        <v>271</v>
      </c>
      <c r="F3307" s="2">
        <v>0</v>
      </c>
      <c r="G3307" s="2">
        <v>7.1226050000000001</v>
      </c>
      <c r="H3307" s="2">
        <v>6.7000000000000004E-2</v>
      </c>
      <c r="I3307" s="2">
        <v>1.21</v>
      </c>
      <c r="J3307" s="2">
        <v>0.10794897000000001</v>
      </c>
      <c r="K3307" s="2">
        <v>1.92</v>
      </c>
      <c r="L3307" s="2">
        <v>6.0600000000000003E-3</v>
      </c>
      <c r="N3307" s="2">
        <v>879</v>
      </c>
      <c r="P3307" s="2">
        <v>5558</v>
      </c>
      <c r="Q3307" s="2">
        <v>0.86</v>
      </c>
      <c r="R3307" s="2">
        <v>0.79</v>
      </c>
      <c r="S3307" s="2">
        <v>-0.37</v>
      </c>
      <c r="T3307" s="2" t="s">
        <v>5</v>
      </c>
      <c r="U3307" s="2">
        <v>4.46</v>
      </c>
      <c r="V3307" s="2" t="s">
        <v>5520</v>
      </c>
      <c r="W3307" s="2">
        <v>204.77929349999999</v>
      </c>
      <c r="X3307" s="2" t="s">
        <v>5521</v>
      </c>
      <c r="Y3307" s="2">
        <v>-6.0417592000000004</v>
      </c>
      <c r="Z3307" s="2">
        <v>182.983</v>
      </c>
      <c r="AA3307" s="2">
        <v>11.491</v>
      </c>
      <c r="AB3307" s="2">
        <v>9.9939999999999998</v>
      </c>
      <c r="AC3307" s="2">
        <v>11.5907</v>
      </c>
      <c r="AD3307" s="4">
        <f t="shared" si="255"/>
        <v>1.0837899457032527</v>
      </c>
      <c r="AE3307" s="4">
        <f t="shared" si="256"/>
        <v>1.3113858343009357</v>
      </c>
      <c r="AF3307" s="4">
        <f t="shared" si="257"/>
        <v>1.2596733145955472</v>
      </c>
      <c r="AG3307" s="4">
        <f t="shared" si="258"/>
        <v>141.06241567857484</v>
      </c>
      <c r="AH3307" s="4">
        <f t="shared" si="259"/>
        <v>4.2487726388144437E-2</v>
      </c>
    </row>
    <row r="3308" spans="1:34" x14ac:dyDescent="0.3">
      <c r="A3308" s="2" t="s">
        <v>11654</v>
      </c>
      <c r="B3308" s="2" t="s">
        <v>11657</v>
      </c>
      <c r="C3308" s="2" t="s">
        <v>226</v>
      </c>
      <c r="D3308" s="2">
        <v>2013</v>
      </c>
      <c r="E3308" s="2" t="s">
        <v>106</v>
      </c>
      <c r="F3308" s="2">
        <v>0</v>
      </c>
      <c r="G3308" s="2">
        <v>31.884</v>
      </c>
      <c r="H3308" s="2">
        <v>0.18618999999999999</v>
      </c>
      <c r="I3308" s="2">
        <v>2.9</v>
      </c>
      <c r="J3308" s="2">
        <v>0.25900000000000001</v>
      </c>
      <c r="K3308" s="2">
        <v>16.600000000000001</v>
      </c>
      <c r="L3308" s="2">
        <v>5.1999999999999998E-2</v>
      </c>
      <c r="M3308" s="2">
        <v>0</v>
      </c>
      <c r="N3308" s="2">
        <v>563</v>
      </c>
      <c r="P3308" s="2">
        <v>5693</v>
      </c>
      <c r="Q3308" s="2">
        <v>1.03</v>
      </c>
      <c r="R3308" s="2">
        <v>1.1000000000000001</v>
      </c>
      <c r="S3308" s="2">
        <v>-0.28999999999999998</v>
      </c>
      <c r="T3308" s="2" t="s">
        <v>5</v>
      </c>
      <c r="U3308" s="2">
        <v>4.46</v>
      </c>
      <c r="V3308" s="2" t="s">
        <v>11655</v>
      </c>
      <c r="W3308" s="2">
        <v>293.568197</v>
      </c>
      <c r="X3308" s="2" t="s">
        <v>11656</v>
      </c>
      <c r="Y3308" s="2">
        <v>39.036312299999999</v>
      </c>
      <c r="Z3308" s="2">
        <v>1144.8599999999999</v>
      </c>
      <c r="AA3308" s="2">
        <v>15.481</v>
      </c>
      <c r="AB3308" s="2">
        <v>13.837999999999999</v>
      </c>
      <c r="AC3308" s="2">
        <v>15.364800000000001</v>
      </c>
      <c r="AD3308" s="4">
        <f t="shared" si="255"/>
        <v>0.68063471237033102</v>
      </c>
      <c r="AE3308" s="4">
        <f t="shared" si="256"/>
        <v>1.9738406658739598</v>
      </c>
      <c r="AF3308" s="4">
        <f t="shared" si="257"/>
        <v>2.3925170701657454</v>
      </c>
      <c r="AG3308" s="4">
        <f t="shared" si="258"/>
        <v>28.841399532861171</v>
      </c>
      <c r="AH3308" s="4">
        <f t="shared" si="259"/>
        <v>0.10083257257840261</v>
      </c>
    </row>
    <row r="3309" spans="1:34" x14ac:dyDescent="0.3">
      <c r="A3309" s="2" t="s">
        <v>11654</v>
      </c>
      <c r="B3309" s="2" t="s">
        <v>11658</v>
      </c>
      <c r="C3309" s="2" t="s">
        <v>226</v>
      </c>
      <c r="D3309" s="2">
        <v>2013</v>
      </c>
      <c r="E3309" s="2" t="s">
        <v>106</v>
      </c>
      <c r="F3309" s="2">
        <v>0</v>
      </c>
      <c r="G3309" s="2">
        <v>48.648000000000003</v>
      </c>
      <c r="H3309" s="2">
        <v>0.24665999999999999</v>
      </c>
      <c r="I3309" s="2">
        <v>2.8</v>
      </c>
      <c r="J3309" s="2">
        <v>0.25</v>
      </c>
      <c r="K3309" s="2">
        <v>16.3</v>
      </c>
      <c r="L3309" s="2">
        <v>5.0999999999999997E-2</v>
      </c>
      <c r="M3309" s="2">
        <v>0</v>
      </c>
      <c r="N3309" s="2">
        <v>489</v>
      </c>
      <c r="P3309" s="2">
        <v>5693</v>
      </c>
      <c r="Q3309" s="2">
        <v>1.03</v>
      </c>
      <c r="R3309" s="2">
        <v>1.1000000000000001</v>
      </c>
      <c r="S3309" s="2">
        <v>-0.28999999999999998</v>
      </c>
      <c r="T3309" s="2" t="s">
        <v>5</v>
      </c>
      <c r="U3309" s="2">
        <v>4.46</v>
      </c>
      <c r="V3309" s="2" t="s">
        <v>11655</v>
      </c>
      <c r="W3309" s="2">
        <v>293.568197</v>
      </c>
      <c r="X3309" s="2" t="s">
        <v>11656</v>
      </c>
      <c r="Y3309" s="2">
        <v>39.036312299999999</v>
      </c>
      <c r="Z3309" s="2">
        <v>1144.8599999999999</v>
      </c>
      <c r="AA3309" s="2">
        <v>15.481</v>
      </c>
      <c r="AB3309" s="2">
        <v>13.837999999999999</v>
      </c>
      <c r="AC3309" s="2">
        <v>15.364800000000001</v>
      </c>
      <c r="AD3309" s="4">
        <f t="shared" si="255"/>
        <v>0.74252915451895063</v>
      </c>
      <c r="AE3309" s="4">
        <f t="shared" si="256"/>
        <v>2.0790816326530615</v>
      </c>
      <c r="AF3309" s="4">
        <f t="shared" si="257"/>
        <v>2.4127636791506482</v>
      </c>
      <c r="AG3309" s="4">
        <f t="shared" si="258"/>
        <v>16.433557181355884</v>
      </c>
      <c r="AH3309" s="4">
        <f t="shared" si="259"/>
        <v>0.10910894511799619</v>
      </c>
    </row>
    <row r="3310" spans="1:34" x14ac:dyDescent="0.3">
      <c r="A3310" s="2" t="s">
        <v>7150</v>
      </c>
      <c r="B3310" s="2" t="s">
        <v>7149</v>
      </c>
      <c r="C3310" s="2" t="s">
        <v>226</v>
      </c>
      <c r="D3310" s="2">
        <v>2016</v>
      </c>
      <c r="E3310" s="2" t="s">
        <v>106</v>
      </c>
      <c r="F3310" s="2">
        <v>0</v>
      </c>
      <c r="G3310" s="2">
        <v>108.593329</v>
      </c>
      <c r="H3310" s="2">
        <v>0.41250999999999999</v>
      </c>
      <c r="I3310" s="2">
        <v>1.73</v>
      </c>
      <c r="J3310" s="2">
        <v>0.15434026000000001</v>
      </c>
      <c r="K3310" s="2">
        <v>3.64</v>
      </c>
      <c r="L3310" s="2">
        <v>1.15E-2</v>
      </c>
      <c r="M3310" s="2">
        <v>0</v>
      </c>
      <c r="N3310" s="2">
        <v>374</v>
      </c>
      <c r="P3310" s="2">
        <v>5798</v>
      </c>
      <c r="Q3310" s="2">
        <v>0.93</v>
      </c>
      <c r="R3310" s="2">
        <v>0.92</v>
      </c>
      <c r="S3310" s="2">
        <v>-0.26</v>
      </c>
      <c r="T3310" s="2" t="s">
        <v>5</v>
      </c>
      <c r="U3310" s="2">
        <v>4.46</v>
      </c>
      <c r="V3310" s="2" t="s">
        <v>7151</v>
      </c>
      <c r="W3310" s="2">
        <v>285.69195500000001</v>
      </c>
      <c r="X3310" s="2" t="s">
        <v>7152</v>
      </c>
      <c r="Y3310" s="2">
        <v>45.689399299999998</v>
      </c>
      <c r="Z3310" s="2">
        <v>635.73599999999999</v>
      </c>
      <c r="AA3310" s="2">
        <v>14.221</v>
      </c>
      <c r="AB3310" s="2">
        <v>12.534000000000001</v>
      </c>
      <c r="AC3310" s="2">
        <v>14.0207</v>
      </c>
      <c r="AD3310" s="4">
        <f t="shared" si="255"/>
        <v>0.70301254394552659</v>
      </c>
      <c r="AE3310" s="4">
        <f t="shared" si="256"/>
        <v>1.2162117010257609</v>
      </c>
      <c r="AF3310" s="4">
        <f t="shared" si="257"/>
        <v>1.4505330891691395</v>
      </c>
      <c r="AG3310" s="4">
        <f t="shared" si="258"/>
        <v>5.1534685370060958</v>
      </c>
      <c r="AH3310" s="4">
        <f t="shared" si="259"/>
        <v>7.5005280433980942E-2</v>
      </c>
    </row>
    <row r="3311" spans="1:34" x14ac:dyDescent="0.3">
      <c r="A3311" s="2" t="s">
        <v>10256</v>
      </c>
      <c r="B3311" s="2" t="s">
        <v>10255</v>
      </c>
      <c r="C3311" s="2" t="s">
        <v>226</v>
      </c>
      <c r="D3311" s="2">
        <v>2021</v>
      </c>
      <c r="E3311" s="2" t="s">
        <v>106</v>
      </c>
      <c r="F3311" s="2">
        <v>0</v>
      </c>
      <c r="G3311" s="2">
        <v>23.359399799999998</v>
      </c>
      <c r="H3311" s="2">
        <v>0.16370000000000001</v>
      </c>
      <c r="I3311" s="2">
        <v>3.0577444200000001</v>
      </c>
      <c r="J3311" s="2">
        <v>0.27279416000000001</v>
      </c>
      <c r="K3311" s="2">
        <v>9.58</v>
      </c>
      <c r="L3311" s="2">
        <v>3.0099999999999998E-2</v>
      </c>
      <c r="M3311" s="2">
        <v>0</v>
      </c>
      <c r="N3311" s="2">
        <v>684</v>
      </c>
      <c r="P3311" s="2">
        <v>6244</v>
      </c>
      <c r="Q3311" s="2">
        <v>1.0089999999999999</v>
      </c>
      <c r="R3311" s="2">
        <v>1.069</v>
      </c>
      <c r="S3311" s="2">
        <v>-0.2</v>
      </c>
      <c r="T3311" s="2" t="s">
        <v>5</v>
      </c>
      <c r="U3311" s="2">
        <v>4.46</v>
      </c>
      <c r="V3311" s="2" t="s">
        <v>10257</v>
      </c>
      <c r="W3311" s="2">
        <v>292.46424059999998</v>
      </c>
      <c r="X3311" s="2" t="s">
        <v>10258</v>
      </c>
      <c r="Y3311" s="2">
        <v>45.968279899999999</v>
      </c>
      <c r="Z3311" s="2">
        <v>1338.49</v>
      </c>
      <c r="AA3311" s="2">
        <v>15.420999999999999</v>
      </c>
      <c r="AB3311" s="2">
        <v>13.83</v>
      </c>
      <c r="AC3311" s="2">
        <v>15.292999999999999</v>
      </c>
      <c r="AD3311" s="4">
        <f t="shared" si="255"/>
        <v>0.33509038165695443</v>
      </c>
      <c r="AE3311" s="4">
        <f t="shared" si="256"/>
        <v>1.0246207447072229</v>
      </c>
      <c r="AF3311" s="4">
        <f t="shared" si="257"/>
        <v>1.7700362608559055</v>
      </c>
      <c r="AG3311" s="4">
        <f t="shared" si="258"/>
        <v>51.811528084028609</v>
      </c>
      <c r="AH3311" s="4">
        <f t="shared" si="259"/>
        <v>6.7679027960293778E-2</v>
      </c>
    </row>
    <row r="3312" spans="1:34" x14ac:dyDescent="0.3">
      <c r="A3312" s="2" t="s">
        <v>5205</v>
      </c>
      <c r="B3312" s="2" t="s">
        <v>5204</v>
      </c>
      <c r="C3312" s="2" t="s">
        <v>226</v>
      </c>
      <c r="D3312" s="2">
        <v>2018</v>
      </c>
      <c r="E3312" s="2" t="s">
        <v>271</v>
      </c>
      <c r="F3312" s="2">
        <v>0</v>
      </c>
      <c r="G3312" s="2">
        <v>18.294549</v>
      </c>
      <c r="I3312" s="2">
        <v>2.7952287899999999</v>
      </c>
      <c r="J3312" s="2">
        <v>0.24937361</v>
      </c>
      <c r="K3312" s="2">
        <v>8.2200000000000006</v>
      </c>
      <c r="L3312" s="2">
        <v>2.5899999999999999E-2</v>
      </c>
      <c r="P3312" s="2">
        <v>5043</v>
      </c>
      <c r="Q3312" s="2">
        <v>0.758046</v>
      </c>
      <c r="R3312" s="2">
        <v>0.78948099999999999</v>
      </c>
      <c r="S3312" s="2">
        <v>-0.14000000000000001</v>
      </c>
      <c r="T3312" s="2" t="s">
        <v>5</v>
      </c>
      <c r="U3312" s="2">
        <v>4.46</v>
      </c>
      <c r="V3312" s="2" t="s">
        <v>5206</v>
      </c>
      <c r="W3312" s="2">
        <v>11.2564264</v>
      </c>
      <c r="X3312" s="2" t="s">
        <v>5207</v>
      </c>
      <c r="Y3312" s="2">
        <v>0.59318660000000001</v>
      </c>
      <c r="Z3312" s="2">
        <v>244.44300000000001</v>
      </c>
      <c r="AA3312" s="2">
        <v>13.084</v>
      </c>
      <c r="AB3312" s="2">
        <v>10.917999999999999</v>
      </c>
      <c r="AC3312" s="2">
        <v>12.827400000000001</v>
      </c>
      <c r="AD3312" s="4">
        <f t="shared" si="255"/>
        <v>0.37637410453550685</v>
      </c>
      <c r="AE3312" s="4">
        <f t="shared" si="256"/>
        <v>1.0520517328081183</v>
      </c>
      <c r="AF3312" s="4">
        <f t="shared" si="257"/>
        <v>1.7148543063813437</v>
      </c>
      <c r="AG3312" s="4" t="str">
        <f t="shared" si="258"/>
        <v/>
      </c>
      <c r="AH3312" s="4" t="str">
        <f t="shared" si="259"/>
        <v/>
      </c>
    </row>
    <row r="3313" spans="1:34" x14ac:dyDescent="0.3">
      <c r="A3313" s="2" t="s">
        <v>638</v>
      </c>
      <c r="B3313" s="2" t="s">
        <v>637</v>
      </c>
      <c r="C3313" s="2" t="s">
        <v>226</v>
      </c>
      <c r="D3313" s="2">
        <v>2019</v>
      </c>
      <c r="E3313" s="2" t="s">
        <v>271</v>
      </c>
      <c r="F3313" s="2">
        <v>0</v>
      </c>
      <c r="G3313" s="2">
        <v>8.0507220000000004</v>
      </c>
      <c r="I3313" s="2">
        <v>1.31</v>
      </c>
      <c r="J3313" s="2">
        <v>0.11687037</v>
      </c>
      <c r="K3313" s="2">
        <v>2.27</v>
      </c>
      <c r="L3313" s="2">
        <v>7.1399999999999996E-3</v>
      </c>
      <c r="N3313" s="2">
        <v>960.6</v>
      </c>
      <c r="P3313" s="2">
        <v>5502.7</v>
      </c>
      <c r="Q3313" s="2">
        <v>0.83</v>
      </c>
      <c r="R3313" s="2">
        <v>0.877</v>
      </c>
      <c r="S3313" s="2">
        <v>-0.13</v>
      </c>
      <c r="T3313" s="2" t="s">
        <v>5</v>
      </c>
      <c r="U3313" s="2">
        <v>4.46</v>
      </c>
      <c r="V3313" s="2" t="s">
        <v>639</v>
      </c>
      <c r="W3313" s="2">
        <v>333.11007380000001</v>
      </c>
      <c r="X3313" s="2" t="s">
        <v>640</v>
      </c>
      <c r="Y3313" s="2">
        <v>-16.341886299999999</v>
      </c>
      <c r="Z3313" s="2">
        <v>243.935</v>
      </c>
      <c r="AA3313" s="2">
        <v>12.365</v>
      </c>
      <c r="AB3313" s="2">
        <v>10.548999999999999</v>
      </c>
      <c r="AC3313" s="2">
        <v>12.0976</v>
      </c>
      <c r="AD3313" s="4">
        <f t="shared" si="255"/>
        <v>1.0097456019351527</v>
      </c>
      <c r="AE3313" s="4">
        <f t="shared" si="256"/>
        <v>1.3227667385350503</v>
      </c>
      <c r="AF3313" s="4">
        <f t="shared" si="257"/>
        <v>1.3163678921490436</v>
      </c>
      <c r="AG3313" s="4" t="str">
        <f t="shared" si="258"/>
        <v/>
      </c>
      <c r="AH3313" s="4">
        <f t="shared" si="259"/>
        <v>4.2472320504500019E-2</v>
      </c>
    </row>
    <row r="3314" spans="1:34" x14ac:dyDescent="0.3">
      <c r="A3314" s="2" t="s">
        <v>638</v>
      </c>
      <c r="B3314" s="2" t="s">
        <v>5025</v>
      </c>
      <c r="C3314" s="2" t="s">
        <v>226</v>
      </c>
      <c r="D3314" s="2">
        <v>2018</v>
      </c>
      <c r="E3314" s="2" t="s">
        <v>271</v>
      </c>
      <c r="F3314" s="2">
        <v>0</v>
      </c>
      <c r="G3314" s="2">
        <v>15.8523</v>
      </c>
      <c r="I3314" s="2">
        <v>1.86</v>
      </c>
      <c r="J3314" s="2">
        <v>0.16593809000000001</v>
      </c>
      <c r="K3314" s="2">
        <v>4.12</v>
      </c>
      <c r="L3314" s="2">
        <v>1.2999999999999999E-2</v>
      </c>
      <c r="N3314" s="2">
        <v>766.35</v>
      </c>
      <c r="P3314" s="2">
        <v>5502.7</v>
      </c>
      <c r="Q3314" s="2">
        <v>0.83</v>
      </c>
      <c r="R3314" s="2">
        <v>0.877</v>
      </c>
      <c r="S3314" s="2">
        <v>-0.13</v>
      </c>
      <c r="T3314" s="2" t="s">
        <v>5</v>
      </c>
      <c r="U3314" s="2">
        <v>4.46</v>
      </c>
      <c r="V3314" s="2" t="s">
        <v>639</v>
      </c>
      <c r="W3314" s="2">
        <v>333.11007380000001</v>
      </c>
      <c r="X3314" s="2" t="s">
        <v>640</v>
      </c>
      <c r="Y3314" s="2">
        <v>-16.341886299999999</v>
      </c>
      <c r="Z3314" s="2">
        <v>243.935</v>
      </c>
      <c r="AA3314" s="2">
        <v>12.365</v>
      </c>
      <c r="AB3314" s="2">
        <v>10.548999999999999</v>
      </c>
      <c r="AC3314" s="2">
        <v>12.0976</v>
      </c>
      <c r="AD3314" s="4">
        <f t="shared" si="255"/>
        <v>0.64026296781155623</v>
      </c>
      <c r="AE3314" s="4">
        <f t="shared" si="256"/>
        <v>1.1908891201294947</v>
      </c>
      <c r="AF3314" s="4">
        <f t="shared" si="257"/>
        <v>1.4883056686853209</v>
      </c>
      <c r="AG3314" s="4" t="str">
        <f t="shared" si="258"/>
        <v/>
      </c>
      <c r="AH3314" s="4">
        <f t="shared" si="259"/>
        <v>5.3762388521850703E-2</v>
      </c>
    </row>
    <row r="3315" spans="1:34" x14ac:dyDescent="0.3">
      <c r="A3315" s="2" t="s">
        <v>5217</v>
      </c>
      <c r="B3315" s="2" t="s">
        <v>5216</v>
      </c>
      <c r="C3315" s="2" t="s">
        <v>226</v>
      </c>
      <c r="D3315" s="2">
        <v>2018</v>
      </c>
      <c r="E3315" s="2" t="s">
        <v>271</v>
      </c>
      <c r="F3315" s="2">
        <v>0</v>
      </c>
      <c r="G3315" s="2">
        <v>2.0806149999999999</v>
      </c>
      <c r="I3315" s="2">
        <v>0.86850263000000005</v>
      </c>
      <c r="J3315" s="2">
        <v>7.7482609999999993E-2</v>
      </c>
      <c r="K3315" s="2">
        <v>0.58599999999999997</v>
      </c>
      <c r="L3315" s="2">
        <v>1.8400000000000001E-3</v>
      </c>
      <c r="P3315" s="2">
        <v>4720</v>
      </c>
      <c r="Q3315" s="2">
        <v>0.71236500000000003</v>
      </c>
      <c r="R3315" s="2">
        <v>0.74478999999999995</v>
      </c>
      <c r="S3315" s="2">
        <v>-0.06</v>
      </c>
      <c r="T3315" s="2" t="s">
        <v>5</v>
      </c>
      <c r="U3315" s="2">
        <v>4.46</v>
      </c>
      <c r="V3315" s="2" t="s">
        <v>5218</v>
      </c>
      <c r="W3315" s="2">
        <v>14.690346399999999</v>
      </c>
      <c r="X3315" s="2" t="s">
        <v>5219</v>
      </c>
      <c r="Y3315" s="2">
        <v>1.3828069999999999</v>
      </c>
      <c r="Z3315" s="2">
        <v>76.498599999999996</v>
      </c>
      <c r="AA3315" s="2">
        <v>11.061</v>
      </c>
      <c r="AB3315" s="2">
        <v>8.6129999999999995</v>
      </c>
      <c r="AC3315" s="2">
        <v>10.7447</v>
      </c>
      <c r="AD3315" s="4">
        <f t="shared" si="255"/>
        <v>0.89450794490937369</v>
      </c>
      <c r="AE3315" s="4">
        <f t="shared" si="256"/>
        <v>0.77688250270968628</v>
      </c>
      <c r="AF3315" s="4">
        <f t="shared" si="257"/>
        <v>0.82141615324045381</v>
      </c>
      <c r="AG3315" s="4" t="str">
        <f t="shared" si="258"/>
        <v/>
      </c>
      <c r="AH3315" s="4" t="str">
        <f t="shared" si="259"/>
        <v/>
      </c>
    </row>
    <row r="3316" spans="1:34" x14ac:dyDescent="0.3">
      <c r="A3316" s="2" t="s">
        <v>14342</v>
      </c>
      <c r="B3316" s="2" t="s">
        <v>14341</v>
      </c>
      <c r="C3316" s="2" t="s">
        <v>226</v>
      </c>
      <c r="D3316" s="2">
        <v>2016</v>
      </c>
      <c r="E3316" s="2" t="s">
        <v>106</v>
      </c>
      <c r="F3316" s="2">
        <v>0</v>
      </c>
      <c r="G3316" s="2">
        <v>15.74957994</v>
      </c>
      <c r="H3316" s="2">
        <v>0.12659999999999999</v>
      </c>
      <c r="I3316" s="2">
        <v>2.73</v>
      </c>
      <c r="J3316" s="2">
        <v>0.24355429000000001</v>
      </c>
      <c r="K3316" s="2">
        <v>7.9</v>
      </c>
      <c r="L3316" s="2">
        <v>2.4899999999999999E-2</v>
      </c>
      <c r="M3316" s="2">
        <v>0</v>
      </c>
      <c r="N3316" s="2">
        <v>777</v>
      </c>
      <c r="P3316" s="2">
        <v>5770</v>
      </c>
      <c r="Q3316" s="2">
        <v>0.96</v>
      </c>
      <c r="R3316" s="2">
        <v>0.98</v>
      </c>
      <c r="S3316" s="2">
        <v>-0.06</v>
      </c>
      <c r="T3316" s="2" t="s">
        <v>5</v>
      </c>
      <c r="U3316" s="2">
        <v>4.46</v>
      </c>
      <c r="V3316" s="2" t="s">
        <v>14343</v>
      </c>
      <c r="W3316" s="2">
        <v>285.43546950000001</v>
      </c>
      <c r="X3316" s="2" t="s">
        <v>14344</v>
      </c>
      <c r="Y3316" s="2">
        <v>45.975959000000003</v>
      </c>
      <c r="Z3316" s="2">
        <v>1104.04</v>
      </c>
      <c r="AA3316" s="2">
        <v>15.423999999999999</v>
      </c>
      <c r="AB3316" s="2">
        <v>13.760999999999999</v>
      </c>
      <c r="AC3316" s="2">
        <v>15.2295</v>
      </c>
      <c r="AD3316" s="4">
        <f t="shared" si="255"/>
        <v>0.38827475127438904</v>
      </c>
      <c r="AE3316" s="4">
        <f t="shared" si="256"/>
        <v>1.0599900709790822</v>
      </c>
      <c r="AF3316" s="4">
        <f t="shared" si="257"/>
        <v>1.7011093127053576</v>
      </c>
      <c r="AG3316" s="4">
        <f t="shared" si="258"/>
        <v>57.183160798388961</v>
      </c>
      <c r="AH3316" s="4">
        <f t="shared" si="259"/>
        <v>6.1026956655031994E-2</v>
      </c>
    </row>
    <row r="3317" spans="1:34" x14ac:dyDescent="0.3">
      <c r="A3317" s="2" t="s">
        <v>5015</v>
      </c>
      <c r="B3317" s="2" t="s">
        <v>5014</v>
      </c>
      <c r="C3317" s="2" t="s">
        <v>226</v>
      </c>
      <c r="D3317" s="2">
        <v>2018</v>
      </c>
      <c r="E3317" s="2" t="s">
        <v>271</v>
      </c>
      <c r="F3317" s="2">
        <v>0</v>
      </c>
      <c r="G3317" s="2">
        <v>2.3549920000000002</v>
      </c>
      <c r="I3317" s="2">
        <v>1.27443657</v>
      </c>
      <c r="J3317" s="2">
        <v>0.11369762</v>
      </c>
      <c r="K3317" s="2">
        <v>2.17</v>
      </c>
      <c r="L3317" s="2">
        <v>6.8199999999999997E-3</v>
      </c>
      <c r="P3317" s="2">
        <v>5185</v>
      </c>
      <c r="Q3317" s="2">
        <v>0.80382699999999996</v>
      </c>
      <c r="R3317" s="2">
        <v>0.83484700000000001</v>
      </c>
      <c r="S3317" s="2">
        <v>-0.05</v>
      </c>
      <c r="T3317" s="2" t="s">
        <v>5</v>
      </c>
      <c r="U3317" s="2">
        <v>4.46</v>
      </c>
      <c r="V3317" s="2" t="s">
        <v>5016</v>
      </c>
      <c r="W3317" s="2">
        <v>184.90048809999999</v>
      </c>
      <c r="X3317" s="2" t="s">
        <v>5017</v>
      </c>
      <c r="Y3317" s="2">
        <v>0.96832700000000005</v>
      </c>
      <c r="Z3317" s="2">
        <v>134.59100000000001</v>
      </c>
      <c r="AA3317" s="2">
        <v>11.332000000000001</v>
      </c>
      <c r="AB3317" s="2">
        <v>9.5359999999999996</v>
      </c>
      <c r="AC3317" s="2">
        <v>11.327199999999999</v>
      </c>
      <c r="AD3317" s="4">
        <f t="shared" si="255"/>
        <v>1.048347004623734</v>
      </c>
      <c r="AE3317" s="4">
        <f t="shared" si="256"/>
        <v>1.3360517607424458</v>
      </c>
      <c r="AF3317" s="4">
        <f t="shared" si="257"/>
        <v>1.3048805398591334</v>
      </c>
      <c r="AG3317" s="4" t="str">
        <f t="shared" si="258"/>
        <v/>
      </c>
      <c r="AH3317" s="4" t="str">
        <f t="shared" si="259"/>
        <v/>
      </c>
    </row>
    <row r="3318" spans="1:34" x14ac:dyDescent="0.3">
      <c r="A3318" s="2" t="s">
        <v>5015</v>
      </c>
      <c r="B3318" s="2" t="s">
        <v>5018</v>
      </c>
      <c r="C3318" s="2" t="s">
        <v>226</v>
      </c>
      <c r="D3318" s="2">
        <v>2018</v>
      </c>
      <c r="E3318" s="2" t="s">
        <v>271</v>
      </c>
      <c r="F3318" s="2">
        <v>0</v>
      </c>
      <c r="G3318" s="2">
        <v>4.3827449999999999</v>
      </c>
      <c r="I3318" s="2">
        <v>1.5540903500000001</v>
      </c>
      <c r="J3318" s="2">
        <v>0.13864665000000001</v>
      </c>
      <c r="K3318" s="2">
        <v>3.03</v>
      </c>
      <c r="L3318" s="2">
        <v>9.5499999999999995E-3</v>
      </c>
      <c r="P3318" s="2">
        <v>5185</v>
      </c>
      <c r="Q3318" s="2">
        <v>0.80382699999999996</v>
      </c>
      <c r="R3318" s="2">
        <v>0.83484700000000001</v>
      </c>
      <c r="S3318" s="2">
        <v>-0.05</v>
      </c>
      <c r="T3318" s="2" t="s">
        <v>5</v>
      </c>
      <c r="U3318" s="2">
        <v>4.46</v>
      </c>
      <c r="V3318" s="2" t="s">
        <v>5016</v>
      </c>
      <c r="W3318" s="2">
        <v>184.90048809999999</v>
      </c>
      <c r="X3318" s="2" t="s">
        <v>5017</v>
      </c>
      <c r="Y3318" s="2">
        <v>0.96832700000000005</v>
      </c>
      <c r="Z3318" s="2">
        <v>134.59100000000001</v>
      </c>
      <c r="AA3318" s="2">
        <v>11.332000000000001</v>
      </c>
      <c r="AB3318" s="2">
        <v>9.5359999999999996</v>
      </c>
      <c r="AC3318" s="2">
        <v>11.327199999999999</v>
      </c>
      <c r="AD3318" s="4">
        <f t="shared" si="255"/>
        <v>0.80726075042122913</v>
      </c>
      <c r="AE3318" s="4">
        <f t="shared" si="256"/>
        <v>1.2545561421633906</v>
      </c>
      <c r="AF3318" s="4">
        <f t="shared" si="257"/>
        <v>1.3963142891445872</v>
      </c>
      <c r="AG3318" s="4" t="str">
        <f t="shared" si="258"/>
        <v/>
      </c>
      <c r="AH3318" s="4" t="str">
        <f t="shared" si="259"/>
        <v/>
      </c>
    </row>
    <row r="3319" spans="1:34" x14ac:dyDescent="0.3">
      <c r="A3319" s="2" t="s">
        <v>5015</v>
      </c>
      <c r="B3319" s="2" t="s">
        <v>5019</v>
      </c>
      <c r="C3319" s="2" t="s">
        <v>226</v>
      </c>
      <c r="D3319" s="2">
        <v>2018</v>
      </c>
      <c r="E3319" s="2" t="s">
        <v>271</v>
      </c>
      <c r="F3319" s="2">
        <v>0</v>
      </c>
      <c r="G3319" s="2">
        <v>14.101361000000001</v>
      </c>
      <c r="I3319" s="2">
        <v>2.6480949800000002</v>
      </c>
      <c r="J3319" s="2">
        <v>0.23624721000000001</v>
      </c>
      <c r="K3319" s="2">
        <v>7.5</v>
      </c>
      <c r="L3319" s="2">
        <v>2.3599999999999999E-2</v>
      </c>
      <c r="N3319" s="2">
        <v>629.38</v>
      </c>
      <c r="P3319" s="2">
        <v>5185</v>
      </c>
      <c r="Q3319" s="2">
        <v>0.80382699999999996</v>
      </c>
      <c r="R3319" s="2">
        <v>0.83484700000000001</v>
      </c>
      <c r="S3319" s="2">
        <v>-0.05</v>
      </c>
      <c r="T3319" s="2" t="s">
        <v>5</v>
      </c>
      <c r="U3319" s="2">
        <v>4.46</v>
      </c>
      <c r="V3319" s="2" t="s">
        <v>5016</v>
      </c>
      <c r="W3319" s="2">
        <v>184.90048809999999</v>
      </c>
      <c r="X3319" s="2" t="s">
        <v>5017</v>
      </c>
      <c r="Y3319" s="2">
        <v>0.96832700000000005</v>
      </c>
      <c r="Z3319" s="2">
        <v>134.59100000000001</v>
      </c>
      <c r="AA3319" s="2">
        <v>11.332000000000001</v>
      </c>
      <c r="AB3319" s="2">
        <v>9.5359999999999996</v>
      </c>
      <c r="AC3319" s="2">
        <v>11.327199999999999</v>
      </c>
      <c r="AD3319" s="4">
        <f t="shared" si="255"/>
        <v>0.40388766464629949</v>
      </c>
      <c r="AE3319" s="4">
        <f t="shared" si="256"/>
        <v>1.0695328972337894</v>
      </c>
      <c r="AF3319" s="4">
        <f t="shared" si="257"/>
        <v>1.6829214765132845</v>
      </c>
      <c r="AG3319" s="4" t="str">
        <f t="shared" si="258"/>
        <v/>
      </c>
      <c r="AH3319" s="4">
        <f t="shared" si="259"/>
        <v>6.7082213366418383E-2</v>
      </c>
    </row>
    <row r="3320" spans="1:34" x14ac:dyDescent="0.3">
      <c r="A3320" s="2" t="s">
        <v>14448</v>
      </c>
      <c r="B3320" s="2" t="s">
        <v>14447</v>
      </c>
      <c r="C3320" s="2" t="s">
        <v>226</v>
      </c>
      <c r="D3320" s="2">
        <v>2016</v>
      </c>
      <c r="E3320" s="2" t="s">
        <v>106</v>
      </c>
      <c r="F3320" s="2">
        <v>0</v>
      </c>
      <c r="G3320" s="2">
        <v>15.59461874</v>
      </c>
      <c r="H3320" s="2">
        <v>0.122</v>
      </c>
      <c r="I3320" s="2">
        <v>2.9</v>
      </c>
      <c r="J3320" s="2">
        <v>0.25872066999999999</v>
      </c>
      <c r="K3320" s="2">
        <v>8.75</v>
      </c>
      <c r="L3320" s="2">
        <v>2.75E-2</v>
      </c>
      <c r="M3320" s="2">
        <v>0</v>
      </c>
      <c r="N3320" s="2">
        <v>718</v>
      </c>
      <c r="P3320" s="2">
        <v>5678</v>
      </c>
      <c r="Q3320" s="2">
        <v>0.95</v>
      </c>
      <c r="R3320" s="2">
        <v>0.96</v>
      </c>
      <c r="S3320" s="2">
        <v>-0.03</v>
      </c>
      <c r="T3320" s="2" t="s">
        <v>5</v>
      </c>
      <c r="U3320" s="2">
        <v>4.46</v>
      </c>
      <c r="V3320" s="2" t="s">
        <v>14449</v>
      </c>
      <c r="W3320" s="2">
        <v>297.66446769999999</v>
      </c>
      <c r="X3320" s="2" t="s">
        <v>14450</v>
      </c>
      <c r="Y3320" s="2">
        <v>43.248990300000003</v>
      </c>
      <c r="Z3320" s="2">
        <v>1499.66</v>
      </c>
      <c r="AA3320" s="2">
        <v>15.567</v>
      </c>
      <c r="AB3320" s="2">
        <v>13.706</v>
      </c>
      <c r="AC3320" s="2">
        <v>15.446400000000001</v>
      </c>
      <c r="AD3320" s="4">
        <f t="shared" si="255"/>
        <v>0.35876829718315634</v>
      </c>
      <c r="AE3320" s="4">
        <f t="shared" si="256"/>
        <v>1.0404280618311534</v>
      </c>
      <c r="AF3320" s="4">
        <f t="shared" si="257"/>
        <v>1.737020834449128</v>
      </c>
      <c r="AG3320" s="4">
        <f t="shared" si="258"/>
        <v>56.545617611968808</v>
      </c>
      <c r="AH3320" s="4">
        <f t="shared" si="259"/>
        <v>6.482504179410703E-2</v>
      </c>
    </row>
    <row r="3321" spans="1:34" x14ac:dyDescent="0.3">
      <c r="A3321" s="2" t="s">
        <v>7932</v>
      </c>
      <c r="B3321" s="2" t="s">
        <v>7931</v>
      </c>
      <c r="C3321" s="2" t="s">
        <v>226</v>
      </c>
      <c r="D3321" s="2">
        <v>2016</v>
      </c>
      <c r="E3321" s="2" t="s">
        <v>106</v>
      </c>
      <c r="F3321" s="2">
        <v>0</v>
      </c>
      <c r="G3321" s="2">
        <v>115.6862258</v>
      </c>
      <c r="H3321" s="2">
        <v>0.46839999999999998</v>
      </c>
      <c r="I3321" s="2">
        <v>3.19</v>
      </c>
      <c r="J3321" s="2">
        <v>0.28459274000000001</v>
      </c>
      <c r="K3321" s="2">
        <v>10.3</v>
      </c>
      <c r="L3321" s="2">
        <v>3.2399999999999998E-2</v>
      </c>
      <c r="M3321" s="2">
        <v>0</v>
      </c>
      <c r="N3321" s="2">
        <v>401</v>
      </c>
      <c r="P3321" s="2">
        <v>5776</v>
      </c>
      <c r="Q3321" s="2">
        <v>0.97</v>
      </c>
      <c r="R3321" s="2">
        <v>0.99</v>
      </c>
      <c r="S3321" s="2">
        <v>-0.03</v>
      </c>
      <c r="T3321" s="2" t="s">
        <v>5</v>
      </c>
      <c r="U3321" s="2">
        <v>4.46</v>
      </c>
      <c r="V3321" s="2" t="s">
        <v>7933</v>
      </c>
      <c r="W3321" s="2">
        <v>291.26810369999998</v>
      </c>
      <c r="X3321" s="2" t="s">
        <v>7934</v>
      </c>
      <c r="Y3321" s="2">
        <v>44.4881624</v>
      </c>
      <c r="Z3321" s="2">
        <v>1855.7</v>
      </c>
      <c r="AA3321" s="2">
        <v>15.361000000000001</v>
      </c>
      <c r="AB3321" s="2">
        <v>13.597</v>
      </c>
      <c r="AC3321" s="2">
        <v>15.1501</v>
      </c>
      <c r="AD3321" s="4">
        <f t="shared" si="255"/>
        <v>0.31729642253828577</v>
      </c>
      <c r="AE3321" s="4">
        <f t="shared" si="256"/>
        <v>1.0121755878971317</v>
      </c>
      <c r="AF3321" s="4">
        <f t="shared" si="257"/>
        <v>1.7968973608394692</v>
      </c>
      <c r="AG3321" s="4">
        <f t="shared" si="258"/>
        <v>4.2826076056631566</v>
      </c>
      <c r="AH3321" s="4">
        <f t="shared" si="259"/>
        <v>8.97327720930923E-2</v>
      </c>
    </row>
    <row r="3322" spans="1:34" x14ac:dyDescent="0.3">
      <c r="A3322" s="2" t="s">
        <v>13368</v>
      </c>
      <c r="B3322" s="2" t="s">
        <v>13367</v>
      </c>
      <c r="C3322" s="2" t="s">
        <v>226</v>
      </c>
      <c r="D3322" s="2">
        <v>2016</v>
      </c>
      <c r="E3322" s="2" t="s">
        <v>106</v>
      </c>
      <c r="F3322" s="2">
        <v>0</v>
      </c>
      <c r="G3322" s="2">
        <v>9.9976185100000006</v>
      </c>
      <c r="H3322" s="2">
        <v>9.2700000000000005E-2</v>
      </c>
      <c r="I3322" s="2">
        <v>2.4300000000000002</v>
      </c>
      <c r="J3322" s="2">
        <v>0.21679008</v>
      </c>
      <c r="K3322" s="2">
        <v>6.48</v>
      </c>
      <c r="L3322" s="2">
        <v>2.0400000000000001E-2</v>
      </c>
      <c r="M3322" s="2">
        <v>0</v>
      </c>
      <c r="N3322" s="2">
        <v>860</v>
      </c>
      <c r="P3322" s="2">
        <v>5753</v>
      </c>
      <c r="Q3322" s="2">
        <v>0.97</v>
      </c>
      <c r="R3322" s="2">
        <v>0.98</v>
      </c>
      <c r="S3322" s="2">
        <v>-0.02</v>
      </c>
      <c r="T3322" s="2" t="s">
        <v>5</v>
      </c>
      <c r="U3322" s="2">
        <v>4.46</v>
      </c>
      <c r="V3322" s="2" t="s">
        <v>13369</v>
      </c>
      <c r="W3322" s="2">
        <v>294.98913700000003</v>
      </c>
      <c r="X3322" s="2" t="s">
        <v>13370</v>
      </c>
      <c r="Y3322" s="2">
        <v>46.838305800000001</v>
      </c>
      <c r="Z3322" s="2">
        <v>945.77499999999998</v>
      </c>
      <c r="AA3322" s="2">
        <v>15.021000000000001</v>
      </c>
      <c r="AB3322" s="2">
        <v>13.448</v>
      </c>
      <c r="AC3322" s="2">
        <v>14.9475</v>
      </c>
      <c r="AD3322" s="4">
        <f t="shared" si="255"/>
        <v>0.45160234155814094</v>
      </c>
      <c r="AE3322" s="4">
        <f t="shared" si="256"/>
        <v>1.0973936899862826</v>
      </c>
      <c r="AF3322" s="4">
        <f t="shared" si="257"/>
        <v>1.6329931618554521</v>
      </c>
      <c r="AG3322" s="4">
        <f t="shared" si="258"/>
        <v>107.60968158112398</v>
      </c>
      <c r="AH3322" s="4">
        <f t="shared" si="259"/>
        <v>5.5684604638970452E-2</v>
      </c>
    </row>
    <row r="3323" spans="1:34" x14ac:dyDescent="0.3">
      <c r="A3323" s="2" t="s">
        <v>13368</v>
      </c>
      <c r="B3323" s="2" t="s">
        <v>13371</v>
      </c>
      <c r="C3323" s="2" t="s">
        <v>226</v>
      </c>
      <c r="D3323" s="2">
        <v>2016</v>
      </c>
      <c r="E3323" s="2" t="s">
        <v>106</v>
      </c>
      <c r="F3323" s="2">
        <v>0</v>
      </c>
      <c r="G3323" s="2">
        <v>90.411355599999993</v>
      </c>
      <c r="H3323" s="2">
        <v>0.40239999999999998</v>
      </c>
      <c r="I3323" s="2">
        <v>3.41</v>
      </c>
      <c r="J3323" s="2">
        <v>0.30421981999999997</v>
      </c>
      <c r="K3323" s="2">
        <v>11.5</v>
      </c>
      <c r="L3323" s="2">
        <v>3.6299999999999999E-2</v>
      </c>
      <c r="M3323" s="2">
        <v>0</v>
      </c>
      <c r="N3323" s="2">
        <v>413</v>
      </c>
      <c r="P3323" s="2">
        <v>5753</v>
      </c>
      <c r="Q3323" s="2">
        <v>0.97</v>
      </c>
      <c r="R3323" s="2">
        <v>0.98</v>
      </c>
      <c r="S3323" s="2">
        <v>-0.02</v>
      </c>
      <c r="T3323" s="2" t="s">
        <v>5</v>
      </c>
      <c r="U3323" s="2">
        <v>4.46</v>
      </c>
      <c r="V3323" s="2" t="s">
        <v>13369</v>
      </c>
      <c r="W3323" s="2">
        <v>294.98913700000003</v>
      </c>
      <c r="X3323" s="2" t="s">
        <v>13370</v>
      </c>
      <c r="Y3323" s="2">
        <v>46.838305800000001</v>
      </c>
      <c r="Z3323" s="2">
        <v>945.77499999999998</v>
      </c>
      <c r="AA3323" s="2">
        <v>15.021000000000001</v>
      </c>
      <c r="AB3323" s="2">
        <v>13.448</v>
      </c>
      <c r="AC3323" s="2">
        <v>14.9475</v>
      </c>
      <c r="AD3323" s="4">
        <f t="shared" si="255"/>
        <v>0.29002451110631206</v>
      </c>
      <c r="AE3323" s="4">
        <f t="shared" si="256"/>
        <v>0.98898358287252419</v>
      </c>
      <c r="AF3323" s="4">
        <f t="shared" si="257"/>
        <v>1.8364188023420223</v>
      </c>
      <c r="AG3323" s="4">
        <f t="shared" si="258"/>
        <v>5.7107726444159175</v>
      </c>
      <c r="AH3323" s="4">
        <f t="shared" si="259"/>
        <v>9.0364261743638999E-2</v>
      </c>
    </row>
    <row r="3324" spans="1:34" x14ac:dyDescent="0.3">
      <c r="A3324" s="2" t="s">
        <v>14819</v>
      </c>
      <c r="B3324" s="2" t="s">
        <v>14818</v>
      </c>
      <c r="C3324" s="2" t="s">
        <v>226</v>
      </c>
      <c r="D3324" s="2">
        <v>2016</v>
      </c>
      <c r="E3324" s="2" t="s">
        <v>106</v>
      </c>
      <c r="F3324" s="2">
        <v>0</v>
      </c>
      <c r="G3324" s="2">
        <v>31.003381399999999</v>
      </c>
      <c r="H3324" s="2">
        <v>0.20369999999999999</v>
      </c>
      <c r="I3324" s="2">
        <v>2.63</v>
      </c>
      <c r="J3324" s="2">
        <v>0.23463287999999999</v>
      </c>
      <c r="K3324" s="2">
        <v>7.41</v>
      </c>
      <c r="L3324" s="2">
        <v>2.3300000000000001E-2</v>
      </c>
      <c r="M3324" s="2">
        <v>0</v>
      </c>
      <c r="N3324" s="2">
        <v>616</v>
      </c>
      <c r="P3324" s="2">
        <v>5718</v>
      </c>
      <c r="Q3324" s="2">
        <v>0.97</v>
      </c>
      <c r="R3324" s="2">
        <v>0.97</v>
      </c>
      <c r="S3324" s="2">
        <v>-0.01</v>
      </c>
      <c r="T3324" s="2" t="s">
        <v>5</v>
      </c>
      <c r="U3324" s="2">
        <v>4.46</v>
      </c>
      <c r="V3324" s="2" t="s">
        <v>14820</v>
      </c>
      <c r="W3324" s="2">
        <v>291.2697354</v>
      </c>
      <c r="X3324" s="2" t="s">
        <v>14821</v>
      </c>
      <c r="Y3324" s="2">
        <v>42.096030499999998</v>
      </c>
      <c r="Z3324" s="2">
        <v>1651.25</v>
      </c>
      <c r="AA3324" s="2">
        <v>15.599</v>
      </c>
      <c r="AB3324" s="2">
        <v>14.292999999999999</v>
      </c>
      <c r="AC3324" s="2">
        <v>15.8596</v>
      </c>
      <c r="AD3324" s="4">
        <f t="shared" si="255"/>
        <v>0.40733428187433368</v>
      </c>
      <c r="AE3324" s="4">
        <f t="shared" si="256"/>
        <v>1.0712891613294975</v>
      </c>
      <c r="AF3324" s="4">
        <f t="shared" si="257"/>
        <v>1.6785382016196646</v>
      </c>
      <c r="AG3324" s="4">
        <f t="shared" si="258"/>
        <v>21.748427671447477</v>
      </c>
      <c r="AH3324" s="4">
        <f t="shared" si="259"/>
        <v>6.7630231442949468E-2</v>
      </c>
    </row>
    <row r="3325" spans="1:34" x14ac:dyDescent="0.3">
      <c r="A3325" s="2" t="s">
        <v>5148</v>
      </c>
      <c r="B3325" s="2" t="s">
        <v>5147</v>
      </c>
      <c r="C3325" s="2" t="s">
        <v>226</v>
      </c>
      <c r="D3325" s="2">
        <v>2018</v>
      </c>
      <c r="E3325" s="2" t="s">
        <v>271</v>
      </c>
      <c r="F3325" s="2">
        <v>0</v>
      </c>
      <c r="G3325" s="2">
        <v>14.786889</v>
      </c>
      <c r="H3325" s="2">
        <v>0.11840000000000001</v>
      </c>
      <c r="I3325" s="2">
        <v>3.95</v>
      </c>
      <c r="J3325" s="2">
        <v>0.35239540000000003</v>
      </c>
      <c r="K3325" s="2">
        <v>14.8</v>
      </c>
      <c r="L3325" s="2">
        <v>4.65E-2</v>
      </c>
      <c r="N3325" s="2">
        <v>739</v>
      </c>
      <c r="P3325" s="2">
        <v>5817</v>
      </c>
      <c r="Q3325" s="2">
        <v>0.98</v>
      </c>
      <c r="R3325" s="2">
        <v>1.01</v>
      </c>
      <c r="S3325" s="2">
        <v>0</v>
      </c>
      <c r="T3325" s="2" t="s">
        <v>5</v>
      </c>
      <c r="U3325" s="2">
        <v>4.46</v>
      </c>
      <c r="V3325" s="2" t="s">
        <v>5149</v>
      </c>
      <c r="W3325" s="2">
        <v>205.2371043</v>
      </c>
      <c r="X3325" s="2" t="s">
        <v>5150</v>
      </c>
      <c r="Y3325" s="2">
        <v>-11.0093342</v>
      </c>
      <c r="Z3325" s="2">
        <v>411.923</v>
      </c>
      <c r="AA3325" s="2">
        <v>13.340999999999999</v>
      </c>
      <c r="AB3325" s="2">
        <v>11.478999999999999</v>
      </c>
      <c r="AC3325" s="2">
        <v>13.0947</v>
      </c>
      <c r="AD3325" s="4">
        <f t="shared" si="255"/>
        <v>0.24014327466995511</v>
      </c>
      <c r="AE3325" s="4">
        <f t="shared" si="256"/>
        <v>0.94856593494632269</v>
      </c>
      <c r="AF3325" s="4">
        <f t="shared" si="257"/>
        <v>1.9356744155559773</v>
      </c>
      <c r="AG3325" s="4">
        <f t="shared" si="258"/>
        <v>70.377664694815039</v>
      </c>
      <c r="AH3325" s="4">
        <f t="shared" si="259"/>
        <v>7.1204934403503756E-2</v>
      </c>
    </row>
    <row r="3326" spans="1:34" x14ac:dyDescent="0.3">
      <c r="A3326" s="2" t="s">
        <v>9012</v>
      </c>
      <c r="B3326" s="2" t="s">
        <v>9011</v>
      </c>
      <c r="C3326" s="2" t="s">
        <v>226</v>
      </c>
      <c r="D3326" s="2">
        <v>2016</v>
      </c>
      <c r="E3326" s="2" t="s">
        <v>106</v>
      </c>
      <c r="F3326" s="2">
        <v>0</v>
      </c>
      <c r="G3326" s="2">
        <v>0.93875076999999996</v>
      </c>
      <c r="H3326" s="2">
        <v>1.8669999999999999E-2</v>
      </c>
      <c r="I3326" s="2">
        <v>1.58</v>
      </c>
      <c r="J3326" s="2">
        <v>0.14095816</v>
      </c>
      <c r="K3326" s="2">
        <v>3.12</v>
      </c>
      <c r="L3326" s="2">
        <v>9.8200000000000006E-3</v>
      </c>
      <c r="M3326" s="2">
        <v>0</v>
      </c>
      <c r="N3326" s="2">
        <v>1676</v>
      </c>
      <c r="P3326" s="2">
        <v>5708</v>
      </c>
      <c r="Q3326" s="2">
        <v>0.96</v>
      </c>
      <c r="R3326" s="2">
        <v>0.97</v>
      </c>
      <c r="S3326" s="2">
        <v>0</v>
      </c>
      <c r="T3326" s="2" t="s">
        <v>5</v>
      </c>
      <c r="U3326" s="2">
        <v>4.46</v>
      </c>
      <c r="V3326" s="2" t="s">
        <v>9013</v>
      </c>
      <c r="W3326" s="2">
        <v>296.05407050000002</v>
      </c>
      <c r="X3326" s="2" t="s">
        <v>9014</v>
      </c>
      <c r="Y3326" s="2">
        <v>45.827044700000002</v>
      </c>
      <c r="Z3326" s="2">
        <v>865.596</v>
      </c>
      <c r="AA3326" s="2">
        <v>14.993</v>
      </c>
      <c r="AB3326" s="2">
        <v>13.182</v>
      </c>
      <c r="AC3326" s="2">
        <v>14.8369</v>
      </c>
      <c r="AD3326" s="4">
        <f t="shared" si="255"/>
        <v>0.79101247568650734</v>
      </c>
      <c r="AE3326" s="4">
        <f t="shared" si="256"/>
        <v>1.2497997115846817</v>
      </c>
      <c r="AF3326" s="4">
        <f t="shared" si="257"/>
        <v>1.405234337861055</v>
      </c>
      <c r="AG3326" s="4">
        <f t="shared" si="258"/>
        <v>2518.1380644518531</v>
      </c>
      <c r="AH3326" s="4">
        <f t="shared" si="259"/>
        <v>3.432509488123936E-2</v>
      </c>
    </row>
    <row r="3327" spans="1:34" x14ac:dyDescent="0.3">
      <c r="A3327" s="2" t="s">
        <v>14129</v>
      </c>
      <c r="B3327" s="2" t="s">
        <v>14128</v>
      </c>
      <c r="C3327" s="2" t="s">
        <v>226</v>
      </c>
      <c r="D3327" s="2">
        <v>2016</v>
      </c>
      <c r="E3327" s="2" t="s">
        <v>106</v>
      </c>
      <c r="F3327" s="2">
        <v>0</v>
      </c>
      <c r="G3327" s="2">
        <v>4.2415363900000003</v>
      </c>
      <c r="H3327" s="2">
        <v>4.9099999999999998E-2</v>
      </c>
      <c r="I3327" s="2">
        <v>1.37</v>
      </c>
      <c r="J3327" s="2">
        <v>0.12222321</v>
      </c>
      <c r="K3327" s="2">
        <v>2.4500000000000002</v>
      </c>
      <c r="L3327" s="2">
        <v>7.7099999999999998E-3</v>
      </c>
      <c r="M3327" s="2">
        <v>0</v>
      </c>
      <c r="N3327" s="2">
        <v>1177</v>
      </c>
      <c r="P3327" s="2">
        <v>5745</v>
      </c>
      <c r="Q3327" s="2">
        <v>0.97</v>
      </c>
      <c r="R3327" s="2">
        <v>0.98</v>
      </c>
      <c r="S3327" s="2">
        <v>0</v>
      </c>
      <c r="T3327" s="2" t="s">
        <v>5</v>
      </c>
      <c r="U3327" s="2">
        <v>4.46</v>
      </c>
      <c r="V3327" s="2" t="s">
        <v>14130</v>
      </c>
      <c r="W3327" s="2">
        <v>295.21673340000001</v>
      </c>
      <c r="X3327" s="2" t="s">
        <v>14131</v>
      </c>
      <c r="Y3327" s="2">
        <v>38.774426900000002</v>
      </c>
      <c r="Z3327" s="2">
        <v>985.69899999999996</v>
      </c>
      <c r="AA3327" s="2">
        <v>14.742000000000001</v>
      </c>
      <c r="AB3327" s="2">
        <v>12.871</v>
      </c>
      <c r="AC3327" s="2">
        <v>14.601000000000001</v>
      </c>
      <c r="AD3327" s="4">
        <f t="shared" si="255"/>
        <v>0.95280577968096936</v>
      </c>
      <c r="AE3327" s="4">
        <f t="shared" si="256"/>
        <v>1.3053439181629283</v>
      </c>
      <c r="AF3327" s="4">
        <f t="shared" si="257"/>
        <v>1.3372812598265227</v>
      </c>
      <c r="AG3327" s="4">
        <f t="shared" si="258"/>
        <v>381.44371752612994</v>
      </c>
      <c r="AH3327" s="4">
        <f t="shared" si="259"/>
        <v>3.8979344113650005E-2</v>
      </c>
    </row>
    <row r="3328" spans="1:34" x14ac:dyDescent="0.3">
      <c r="A3328" s="2" t="s">
        <v>7113</v>
      </c>
      <c r="B3328" s="2" t="s">
        <v>7112</v>
      </c>
      <c r="C3328" s="2" t="s">
        <v>226</v>
      </c>
      <c r="D3328" s="2">
        <v>2016</v>
      </c>
      <c r="E3328" s="2" t="s">
        <v>106</v>
      </c>
      <c r="F3328" s="2">
        <v>0</v>
      </c>
      <c r="G3328" s="2">
        <v>38.671507499999997</v>
      </c>
      <c r="H3328" s="2">
        <v>0.2079</v>
      </c>
      <c r="I3328" s="2">
        <v>2.74</v>
      </c>
      <c r="J3328" s="2">
        <v>0.24444642999999999</v>
      </c>
      <c r="K3328" s="2">
        <v>7.95</v>
      </c>
      <c r="L3328" s="2">
        <v>2.5000000000000001E-2</v>
      </c>
      <c r="M3328" s="2">
        <v>0</v>
      </c>
      <c r="N3328" s="2">
        <v>502</v>
      </c>
      <c r="P3328" s="2">
        <v>5688</v>
      </c>
      <c r="Q3328" s="2">
        <v>0.97</v>
      </c>
      <c r="R3328" s="2">
        <v>0.96</v>
      </c>
      <c r="S3328" s="2">
        <v>0</v>
      </c>
      <c r="T3328" s="2" t="s">
        <v>5</v>
      </c>
      <c r="U3328" s="2">
        <v>4.46</v>
      </c>
      <c r="V3328" s="2" t="s">
        <v>7114</v>
      </c>
      <c r="W3328" s="2">
        <v>299.96566189999999</v>
      </c>
      <c r="X3328" s="2" t="s">
        <v>7115</v>
      </c>
      <c r="Y3328" s="2">
        <v>44.160880499999998</v>
      </c>
      <c r="Z3328" s="2">
        <v>888.32500000000005</v>
      </c>
      <c r="AA3328" s="2">
        <v>15.238</v>
      </c>
      <c r="AB3328" s="2">
        <v>13.04</v>
      </c>
      <c r="AC3328" s="2">
        <v>14.956</v>
      </c>
      <c r="AD3328" s="4">
        <f t="shared" si="255"/>
        <v>0.38646969124814828</v>
      </c>
      <c r="AE3328" s="4">
        <f t="shared" si="256"/>
        <v>1.0589269540199264</v>
      </c>
      <c r="AF3328" s="4">
        <f t="shared" si="257"/>
        <v>1.7033672105610693</v>
      </c>
      <c r="AG3328" s="4">
        <f t="shared" si="258"/>
        <v>20.443850231657756</v>
      </c>
      <c r="AH3328" s="4">
        <f t="shared" si="259"/>
        <v>7.6024999217396749E-2</v>
      </c>
    </row>
    <row r="3329" spans="1:34" x14ac:dyDescent="0.3">
      <c r="A3329" s="2" t="s">
        <v>7475</v>
      </c>
      <c r="B3329" s="2" t="s">
        <v>7474</v>
      </c>
      <c r="C3329" s="2" t="s">
        <v>226</v>
      </c>
      <c r="D3329" s="2">
        <v>2016</v>
      </c>
      <c r="E3329" s="2" t="s">
        <v>106</v>
      </c>
      <c r="F3329" s="2">
        <v>0</v>
      </c>
      <c r="G3329" s="2">
        <v>66.1849031</v>
      </c>
      <c r="H3329" s="2">
        <v>0.31790000000000002</v>
      </c>
      <c r="I3329" s="2">
        <v>2.23</v>
      </c>
      <c r="J3329" s="2">
        <v>0.19894727000000001</v>
      </c>
      <c r="K3329" s="2">
        <v>5.6</v>
      </c>
      <c r="L3329" s="2">
        <v>1.7600000000000001E-2</v>
      </c>
      <c r="M3329" s="2">
        <v>0</v>
      </c>
      <c r="N3329" s="2">
        <v>436</v>
      </c>
      <c r="P3329" s="2">
        <v>5756</v>
      </c>
      <c r="Q3329" s="2">
        <v>0.97</v>
      </c>
      <c r="R3329" s="2">
        <v>0.98</v>
      </c>
      <c r="S3329" s="2">
        <v>0</v>
      </c>
      <c r="T3329" s="2" t="s">
        <v>5</v>
      </c>
      <c r="U3329" s="2">
        <v>4.46</v>
      </c>
      <c r="V3329" s="2" t="s">
        <v>7476</v>
      </c>
      <c r="W3329" s="2">
        <v>292.36958499999997</v>
      </c>
      <c r="X3329" s="2" t="s">
        <v>7477</v>
      </c>
      <c r="Y3329" s="2">
        <v>43.910866300000002</v>
      </c>
      <c r="Z3329" s="2">
        <v>922.33299999999997</v>
      </c>
      <c r="AA3329" s="2">
        <v>15.009</v>
      </c>
      <c r="AB3329" s="2">
        <v>13.262</v>
      </c>
      <c r="AC3329" s="2">
        <v>14.8324</v>
      </c>
      <c r="AD3329" s="4">
        <f t="shared" si="255"/>
        <v>0.50497913940192607</v>
      </c>
      <c r="AE3329" s="4">
        <f t="shared" si="256"/>
        <v>1.1261034808662953</v>
      </c>
      <c r="AF3329" s="4">
        <f t="shared" si="257"/>
        <v>1.5846800189097603</v>
      </c>
      <c r="AG3329" s="4">
        <f t="shared" si="258"/>
        <v>9.1692835650427842</v>
      </c>
      <c r="AH3329" s="4">
        <f t="shared" si="259"/>
        <v>7.5892408788825985E-2</v>
      </c>
    </row>
    <row r="3330" spans="1:34" x14ac:dyDescent="0.3">
      <c r="A3330" s="2" t="s">
        <v>4679</v>
      </c>
      <c r="B3330" s="2" t="s">
        <v>4678</v>
      </c>
      <c r="C3330" s="2" t="s">
        <v>226</v>
      </c>
      <c r="D3330" s="2">
        <v>2022</v>
      </c>
      <c r="E3330" s="2" t="s">
        <v>227</v>
      </c>
      <c r="F3330" s="2">
        <v>0</v>
      </c>
      <c r="G3330" s="2">
        <v>7.7130570000000001</v>
      </c>
      <c r="H3330" s="2">
        <v>7.8700000000000006E-2</v>
      </c>
      <c r="I3330" s="2">
        <v>3</v>
      </c>
      <c r="J3330" s="2">
        <v>0.26764252999999999</v>
      </c>
      <c r="K3330" s="2">
        <v>379</v>
      </c>
      <c r="L3330" s="2">
        <v>1.19246736</v>
      </c>
      <c r="M3330" s="2">
        <v>0.32</v>
      </c>
      <c r="N3330" s="2">
        <v>1060</v>
      </c>
      <c r="O3330" s="2" t="s">
        <v>1589</v>
      </c>
      <c r="P3330" s="2">
        <v>5991</v>
      </c>
      <c r="Q3330" s="2">
        <v>1.08</v>
      </c>
      <c r="R3330" s="2">
        <v>1.0940000000000001</v>
      </c>
      <c r="S3330" s="2">
        <v>0</v>
      </c>
      <c r="T3330" s="2" t="s">
        <v>129</v>
      </c>
      <c r="U3330" s="2">
        <v>4.46</v>
      </c>
      <c r="V3330" s="2" t="s">
        <v>4680</v>
      </c>
      <c r="W3330" s="2">
        <v>287.74114409999999</v>
      </c>
      <c r="X3330" s="2" t="s">
        <v>4681</v>
      </c>
      <c r="Y3330" s="2">
        <v>-60.272635800000003</v>
      </c>
      <c r="Z3330" s="2">
        <v>58.514600000000002</v>
      </c>
      <c r="AA3330" s="2">
        <v>8.31</v>
      </c>
      <c r="AB3330" s="2">
        <v>6.8810000000000002</v>
      </c>
      <c r="AC3330" s="2">
        <v>8.1603399999999997</v>
      </c>
      <c r="AD3330" s="4">
        <f t="shared" ref="AD3330:AD3393" si="260">IF(AND(ISNUMBER(K3330),ISNUMBER(I3330),K3330&gt;0,I3330&gt;0),K3330/(I3330^3),"")</f>
        <v>14.037037037037036</v>
      </c>
      <c r="AE3330" s="4">
        <f t="shared" ref="AE3330:AE3393" si="261">IF(AND(ISNUMBER(K3330),ISNUMBER(I3330),K3330&gt;0,I3330&gt;0),K3330/(I3330^2),"")</f>
        <v>42.111111111111114</v>
      </c>
      <c r="AF3330" s="4">
        <f t="shared" ref="AF3330:AF3393" si="262">IF(AND(ISNUMBER(K3330),ISNUMBER(I3330),K3330&gt;0,I3330&gt;0),SQRT(K3330/I3330),"")</f>
        <v>11.239810200058244</v>
      </c>
      <c r="AG3330" s="4">
        <f t="shared" ref="AG3330:AG3393" si="263">IF(AND(ISNUMBER(Q3330),ISNUMBER(P3330),ISNUMBER(H3330),Q3330&gt;0,P3330&gt;0,H3330&gt;0),(Q3330^2*(P3330/5778)^4)/(H3330^2),"")</f>
        <v>217.6632826320205</v>
      </c>
      <c r="AH3330" s="4">
        <f t="shared" ref="AH3330:AH3393" si="264">IF(AND(ISNUMBER(K3330),ISNUMBER(I3330),ISNUMBER(N3330),K3330&gt;0,I3330&gt;0,N3330&gt;0),SQRT(K3330/I3330)/SQRT(N3330),"")</f>
        <v>0.34522802600181079</v>
      </c>
    </row>
    <row r="3331" spans="1:34" x14ac:dyDescent="0.3">
      <c r="A3331" s="2" t="s">
        <v>430</v>
      </c>
      <c r="B3331" s="2" t="s">
        <v>429</v>
      </c>
      <c r="C3331" s="2" t="s">
        <v>226</v>
      </c>
      <c r="D3331" s="2">
        <v>2010</v>
      </c>
      <c r="E3331" s="2" t="s">
        <v>411</v>
      </c>
      <c r="F3331" s="2">
        <v>0</v>
      </c>
      <c r="G3331" s="2">
        <v>4.0351900000000001</v>
      </c>
      <c r="H3331" s="2">
        <v>5.0999999999999997E-2</v>
      </c>
      <c r="I3331" s="2">
        <v>9.92</v>
      </c>
      <c r="J3331" s="2">
        <v>0.88500000000000001</v>
      </c>
      <c r="K3331" s="2">
        <v>415.70400000000001</v>
      </c>
      <c r="L3331" s="2">
        <v>1.3080000000000001</v>
      </c>
      <c r="M3331" s="2">
        <v>0</v>
      </c>
      <c r="N3331" s="2">
        <v>1700</v>
      </c>
      <c r="O3331" s="2" t="s">
        <v>412</v>
      </c>
      <c r="P3331" s="2">
        <v>5945</v>
      </c>
      <c r="Q3331" s="2">
        <v>1.01</v>
      </c>
      <c r="R3331" s="2">
        <v>1.0900000000000001</v>
      </c>
      <c r="S3331" s="2">
        <v>0.01</v>
      </c>
      <c r="T3331" s="2" t="s">
        <v>5</v>
      </c>
      <c r="U3331" s="2">
        <v>4.46</v>
      </c>
      <c r="V3331" s="2" t="s">
        <v>431</v>
      </c>
      <c r="W3331" s="2">
        <v>102.7211432</v>
      </c>
      <c r="X3331" s="2" t="s">
        <v>432</v>
      </c>
      <c r="Y3331" s="2">
        <v>-5.0864557000000001</v>
      </c>
      <c r="Z3331" s="2">
        <v>1148.93</v>
      </c>
      <c r="AA3331" s="2">
        <v>15.005000000000001</v>
      </c>
      <c r="AB3331" s="2">
        <v>13.375999999999999</v>
      </c>
      <c r="AC3331" s="2">
        <v>14.9147</v>
      </c>
      <c r="AD3331" s="4">
        <f t="shared" si="260"/>
        <v>0.42584268057047431</v>
      </c>
      <c r="AE3331" s="4">
        <f t="shared" si="261"/>
        <v>4.2243593912591049</v>
      </c>
      <c r="AF3331" s="4">
        <f t="shared" si="262"/>
        <v>6.4734569714558479</v>
      </c>
      <c r="AG3331" s="4">
        <f t="shared" si="263"/>
        <v>439.54129274121459</v>
      </c>
      <c r="AH3331" s="4">
        <f t="shared" si="264"/>
        <v>0.15700439327178511</v>
      </c>
    </row>
    <row r="3332" spans="1:34" x14ac:dyDescent="0.3">
      <c r="A3332" s="2" t="s">
        <v>14314</v>
      </c>
      <c r="B3332" s="2" t="s">
        <v>14313</v>
      </c>
      <c r="C3332" s="2" t="s">
        <v>226</v>
      </c>
      <c r="D3332" s="2">
        <v>2016</v>
      </c>
      <c r="E3332" s="2" t="s">
        <v>106</v>
      </c>
      <c r="F3332" s="2">
        <v>0</v>
      </c>
      <c r="G3332" s="2">
        <v>5.6215394099999996</v>
      </c>
      <c r="H3332" s="2">
        <v>5.9839999999999997E-2</v>
      </c>
      <c r="I3332" s="2">
        <v>1.27</v>
      </c>
      <c r="J3332" s="2">
        <v>0.11330181</v>
      </c>
      <c r="K3332" s="2">
        <v>2.15</v>
      </c>
      <c r="L3332" s="2">
        <v>6.7799999999999996E-3</v>
      </c>
      <c r="M3332" s="2">
        <v>0</v>
      </c>
      <c r="N3332" s="2">
        <v>992</v>
      </c>
      <c r="P3332" s="2">
        <v>5732</v>
      </c>
      <c r="Q3332" s="2">
        <v>0.97</v>
      </c>
      <c r="R3332" s="2">
        <v>0.99</v>
      </c>
      <c r="S3332" s="2">
        <v>0.02</v>
      </c>
      <c r="T3332" s="2" t="s">
        <v>5</v>
      </c>
      <c r="U3332" s="2">
        <v>4.46</v>
      </c>
      <c r="V3332" s="2" t="s">
        <v>14315</v>
      </c>
      <c r="W3332" s="2">
        <v>294.98556070000001</v>
      </c>
      <c r="X3332" s="2" t="s">
        <v>14316</v>
      </c>
      <c r="Y3332" s="2">
        <v>42.727735500000001</v>
      </c>
      <c r="Z3332" s="2">
        <v>593.54</v>
      </c>
      <c r="AA3332" s="2">
        <v>13.750999999999999</v>
      </c>
      <c r="AB3332" s="2">
        <v>12.159000000000001</v>
      </c>
      <c r="AC3332" s="2">
        <v>13.6311</v>
      </c>
      <c r="AD3332" s="4">
        <f t="shared" si="260"/>
        <v>1.0496083984293954</v>
      </c>
      <c r="AE3332" s="4">
        <f t="shared" si="261"/>
        <v>1.333002666005332</v>
      </c>
      <c r="AF3332" s="4">
        <f t="shared" si="262"/>
        <v>1.3011200505052452</v>
      </c>
      <c r="AG3332" s="4">
        <f t="shared" si="263"/>
        <v>254.49243417341955</v>
      </c>
      <c r="AH3332" s="4">
        <f t="shared" si="264"/>
        <v>4.13106029141651E-2</v>
      </c>
    </row>
    <row r="3333" spans="1:34" x14ac:dyDescent="0.3">
      <c r="A3333" s="2" t="s">
        <v>7229</v>
      </c>
      <c r="B3333" s="2" t="s">
        <v>7228</v>
      </c>
      <c r="C3333" s="2" t="s">
        <v>226</v>
      </c>
      <c r="D3333" s="2">
        <v>2016</v>
      </c>
      <c r="E3333" s="2" t="s">
        <v>106</v>
      </c>
      <c r="F3333" s="2">
        <v>0</v>
      </c>
      <c r="G3333" s="2">
        <v>18.3027248</v>
      </c>
      <c r="H3333" s="2">
        <v>0.1343</v>
      </c>
      <c r="I3333" s="2">
        <v>1.47</v>
      </c>
      <c r="J3333" s="2">
        <v>0.13114461999999999</v>
      </c>
      <c r="K3333" s="2">
        <v>2.76</v>
      </c>
      <c r="L3333" s="2">
        <v>8.6899999999999998E-3</v>
      </c>
      <c r="M3333" s="2">
        <v>0</v>
      </c>
      <c r="N3333" s="2">
        <v>902</v>
      </c>
      <c r="P3333" s="2">
        <v>5685</v>
      </c>
      <c r="Q3333" s="2">
        <v>0.96</v>
      </c>
      <c r="R3333" s="2">
        <v>0.97</v>
      </c>
      <c r="S3333" s="2">
        <v>0.02</v>
      </c>
      <c r="T3333" s="2" t="s">
        <v>5</v>
      </c>
      <c r="U3333" s="2">
        <v>4.46</v>
      </c>
      <c r="V3333" s="2" t="s">
        <v>7230</v>
      </c>
      <c r="W3333" s="2">
        <v>292.7144796</v>
      </c>
      <c r="X3333" s="2" t="s">
        <v>7231</v>
      </c>
      <c r="Y3333" s="2">
        <v>44.082281600000002</v>
      </c>
      <c r="Z3333" s="2">
        <v>1273.51</v>
      </c>
      <c r="AA3333" s="2">
        <v>14.505000000000001</v>
      </c>
      <c r="AB3333" s="2">
        <v>12.648</v>
      </c>
      <c r="AC3333" s="2">
        <v>14.2783</v>
      </c>
      <c r="AD3333" s="4">
        <f t="shared" si="260"/>
        <v>0.86887455245877343</v>
      </c>
      <c r="AE3333" s="4">
        <f t="shared" si="261"/>
        <v>1.2772455921143968</v>
      </c>
      <c r="AF3333" s="4">
        <f t="shared" si="262"/>
        <v>1.3702375780893483</v>
      </c>
      <c r="AG3333" s="4">
        <f t="shared" si="263"/>
        <v>47.88529494979273</v>
      </c>
      <c r="AH3333" s="4">
        <f t="shared" si="264"/>
        <v>4.5623920822618499E-2</v>
      </c>
    </row>
    <row r="3334" spans="1:34" x14ac:dyDescent="0.3">
      <c r="A3334" s="2" t="s">
        <v>7388</v>
      </c>
      <c r="B3334" s="2" t="s">
        <v>7387</v>
      </c>
      <c r="C3334" s="2" t="s">
        <v>226</v>
      </c>
      <c r="D3334" s="2">
        <v>2016</v>
      </c>
      <c r="E3334" s="2" t="s">
        <v>106</v>
      </c>
      <c r="F3334" s="2">
        <v>0</v>
      </c>
      <c r="G3334" s="2">
        <v>106.247547</v>
      </c>
      <c r="H3334" s="2">
        <v>0.43009999999999998</v>
      </c>
      <c r="I3334" s="2">
        <v>1.9</v>
      </c>
      <c r="J3334" s="2">
        <v>0.16950665000000001</v>
      </c>
      <c r="K3334" s="2">
        <v>4.2699999999999996</v>
      </c>
      <c r="L3334" s="2">
        <v>1.34E-2</v>
      </c>
      <c r="M3334" s="2">
        <v>0</v>
      </c>
      <c r="N3334" s="2">
        <v>377</v>
      </c>
      <c r="P3334" s="2">
        <v>5712</v>
      </c>
      <c r="Q3334" s="2">
        <v>0.97</v>
      </c>
      <c r="R3334" s="2">
        <v>0.98</v>
      </c>
      <c r="S3334" s="2">
        <v>0.02</v>
      </c>
      <c r="T3334" s="2" t="s">
        <v>5</v>
      </c>
      <c r="U3334" s="2">
        <v>4.46</v>
      </c>
      <c r="V3334" s="2" t="s">
        <v>7389</v>
      </c>
      <c r="W3334" s="2">
        <v>286.67148129999998</v>
      </c>
      <c r="X3334" s="2" t="s">
        <v>7390</v>
      </c>
      <c r="Y3334" s="2">
        <v>49.406296400000002</v>
      </c>
      <c r="Z3334" s="2">
        <v>1299.97</v>
      </c>
      <c r="AA3334" s="2">
        <v>14.773</v>
      </c>
      <c r="AB3334" s="2">
        <v>12.967000000000001</v>
      </c>
      <c r="AC3334" s="2">
        <v>14.5078</v>
      </c>
      <c r="AD3334" s="4">
        <f t="shared" si="260"/>
        <v>0.62253972882344366</v>
      </c>
      <c r="AE3334" s="4">
        <f t="shared" si="261"/>
        <v>1.182825484764543</v>
      </c>
      <c r="AF3334" s="4">
        <f t="shared" si="262"/>
        <v>1.4991225503782641</v>
      </c>
      <c r="AG3334" s="4">
        <f t="shared" si="263"/>
        <v>4.8578849872809489</v>
      </c>
      <c r="AH3334" s="4">
        <f t="shared" si="264"/>
        <v>7.7208739439023011E-2</v>
      </c>
    </row>
    <row r="3335" spans="1:34" x14ac:dyDescent="0.3">
      <c r="A3335" s="2" t="s">
        <v>7569</v>
      </c>
      <c r="B3335" s="2" t="s">
        <v>7568</v>
      </c>
      <c r="C3335" s="2" t="s">
        <v>226</v>
      </c>
      <c r="D3335" s="2">
        <v>2016</v>
      </c>
      <c r="E3335" s="2" t="s">
        <v>106</v>
      </c>
      <c r="F3335" s="2">
        <v>0</v>
      </c>
      <c r="G3335" s="2">
        <v>4.37034536</v>
      </c>
      <c r="H3335" s="2">
        <v>5.1900000000000002E-2</v>
      </c>
      <c r="I3335" s="2">
        <v>1.39</v>
      </c>
      <c r="J3335" s="2">
        <v>0.12400749</v>
      </c>
      <c r="K3335" s="2">
        <v>2.5099999999999998</v>
      </c>
      <c r="L3335" s="2">
        <v>7.9000000000000008E-3</v>
      </c>
      <c r="M3335" s="2">
        <v>0</v>
      </c>
      <c r="N3335" s="2">
        <v>1191</v>
      </c>
      <c r="P3335" s="2">
        <v>5743</v>
      </c>
      <c r="Q3335" s="2">
        <v>0.98</v>
      </c>
      <c r="R3335" s="2">
        <v>0.99</v>
      </c>
      <c r="S3335" s="2">
        <v>0.03</v>
      </c>
      <c r="T3335" s="2" t="s">
        <v>5</v>
      </c>
      <c r="U3335" s="2">
        <v>4.46</v>
      </c>
      <c r="V3335" s="2" t="s">
        <v>7570</v>
      </c>
      <c r="W3335" s="2">
        <v>287.40526610000001</v>
      </c>
      <c r="X3335" s="2" t="s">
        <v>7571</v>
      </c>
      <c r="Y3335" s="2">
        <v>45.917979000000003</v>
      </c>
      <c r="Z3335" s="2">
        <v>1258.3599999999999</v>
      </c>
      <c r="AA3335" s="2">
        <v>15.262</v>
      </c>
      <c r="AB3335" s="2">
        <v>13.613</v>
      </c>
      <c r="AC3335" s="2">
        <v>15.106999999999999</v>
      </c>
      <c r="AD3335" s="4">
        <f t="shared" si="260"/>
        <v>0.93460762677058817</v>
      </c>
      <c r="AE3335" s="4">
        <f t="shared" si="261"/>
        <v>1.2991046012111176</v>
      </c>
      <c r="AF3335" s="4">
        <f t="shared" si="262"/>
        <v>1.3437839840106196</v>
      </c>
      <c r="AG3335" s="4">
        <f t="shared" si="263"/>
        <v>347.98662402918211</v>
      </c>
      <c r="AH3335" s="4">
        <f t="shared" si="264"/>
        <v>3.8937994538880256E-2</v>
      </c>
    </row>
    <row r="3336" spans="1:34" x14ac:dyDescent="0.3">
      <c r="A3336" s="2" t="s">
        <v>14300</v>
      </c>
      <c r="B3336" s="2" t="s">
        <v>14299</v>
      </c>
      <c r="C3336" s="2" t="s">
        <v>226</v>
      </c>
      <c r="D3336" s="2">
        <v>2016</v>
      </c>
      <c r="E3336" s="2" t="s">
        <v>106</v>
      </c>
      <c r="F3336" s="2">
        <v>0</v>
      </c>
      <c r="G3336" s="2">
        <v>6.8833756199999998</v>
      </c>
      <c r="H3336" s="2">
        <v>6.7799999999999999E-2</v>
      </c>
      <c r="I3336" s="2">
        <v>2.11</v>
      </c>
      <c r="J3336" s="2">
        <v>0.18824158999999999</v>
      </c>
      <c r="K3336" s="2">
        <v>5.0999999999999996</v>
      </c>
      <c r="L3336" s="2">
        <v>1.6E-2</v>
      </c>
      <c r="M3336" s="2">
        <v>0</v>
      </c>
      <c r="N3336" s="2">
        <v>857</v>
      </c>
      <c r="P3336" s="2">
        <v>5698</v>
      </c>
      <c r="Q3336" s="2">
        <v>0.97</v>
      </c>
      <c r="R3336" s="2">
        <v>0.98</v>
      </c>
      <c r="S3336" s="2">
        <v>0.03</v>
      </c>
      <c r="T3336" s="2" t="s">
        <v>5</v>
      </c>
      <c r="U3336" s="2">
        <v>4.46</v>
      </c>
      <c r="V3336" s="2" t="s">
        <v>14301</v>
      </c>
      <c r="W3336" s="2">
        <v>282.33283119999999</v>
      </c>
      <c r="X3336" s="2" t="s">
        <v>14302</v>
      </c>
      <c r="Y3336" s="2">
        <v>42.463812500000003</v>
      </c>
      <c r="Z3336" s="2">
        <v>1073.76</v>
      </c>
      <c r="AA3336" s="2">
        <v>14.973000000000001</v>
      </c>
      <c r="AB3336" s="2">
        <v>13.29</v>
      </c>
      <c r="AC3336" s="2">
        <v>14.9206</v>
      </c>
      <c r="AD3336" s="4">
        <f t="shared" si="260"/>
        <v>0.54290371091718692</v>
      </c>
      <c r="AE3336" s="4">
        <f t="shared" si="261"/>
        <v>1.1455268300352643</v>
      </c>
      <c r="AF3336" s="4">
        <f t="shared" si="262"/>
        <v>1.5546901978768657</v>
      </c>
      <c r="AG3336" s="4">
        <f t="shared" si="263"/>
        <v>193.58143743515743</v>
      </c>
      <c r="AH3336" s="4">
        <f t="shared" si="264"/>
        <v>5.3107205498087652E-2</v>
      </c>
    </row>
    <row r="3337" spans="1:34" x14ac:dyDescent="0.3">
      <c r="A3337" s="2" t="s">
        <v>13082</v>
      </c>
      <c r="B3337" s="2" t="s">
        <v>13081</v>
      </c>
      <c r="C3337" s="2" t="s">
        <v>226</v>
      </c>
      <c r="D3337" s="2">
        <v>2016</v>
      </c>
      <c r="E3337" s="2" t="s">
        <v>106</v>
      </c>
      <c r="F3337" s="2">
        <v>0</v>
      </c>
      <c r="G3337" s="2">
        <v>11.72292176</v>
      </c>
      <c r="H3337" s="2">
        <v>9.8330000000000001E-2</v>
      </c>
      <c r="I3337" s="2">
        <v>2.2400000000000002</v>
      </c>
      <c r="J3337" s="2">
        <v>0.19983941</v>
      </c>
      <c r="K3337" s="2">
        <v>5.65</v>
      </c>
      <c r="L3337" s="2">
        <v>1.78E-2</v>
      </c>
      <c r="M3337" s="2">
        <v>0</v>
      </c>
      <c r="N3337" s="2">
        <v>766</v>
      </c>
      <c r="P3337" s="2">
        <v>5740</v>
      </c>
      <c r="Q3337" s="2">
        <v>0.98</v>
      </c>
      <c r="R3337" s="2">
        <v>1</v>
      </c>
      <c r="S3337" s="2">
        <v>0.03</v>
      </c>
      <c r="T3337" s="2" t="s">
        <v>5</v>
      </c>
      <c r="U3337" s="2">
        <v>4.46</v>
      </c>
      <c r="V3337" s="2" t="s">
        <v>13083</v>
      </c>
      <c r="W3337" s="2">
        <v>290.52947990000001</v>
      </c>
      <c r="X3337" s="2" t="s">
        <v>13084</v>
      </c>
      <c r="Y3337" s="2">
        <v>38.942730599999997</v>
      </c>
      <c r="Z3337" s="2">
        <v>674.59799999999996</v>
      </c>
      <c r="AA3337" s="2">
        <v>14.316000000000001</v>
      </c>
      <c r="AB3337" s="2">
        <v>12.667999999999999</v>
      </c>
      <c r="AC3337" s="2">
        <v>14.124700000000001</v>
      </c>
      <c r="AD3337" s="4">
        <f t="shared" si="260"/>
        <v>0.50269480001822142</v>
      </c>
      <c r="AE3337" s="4">
        <f t="shared" si="261"/>
        <v>1.1260363520408163</v>
      </c>
      <c r="AF3337" s="4">
        <f t="shared" si="262"/>
        <v>1.5881817995970828</v>
      </c>
      <c r="AG3337" s="4">
        <f t="shared" si="263"/>
        <v>96.742541538294347</v>
      </c>
      <c r="AH3337" s="4">
        <f t="shared" si="264"/>
        <v>5.7383340944723381E-2</v>
      </c>
    </row>
    <row r="3338" spans="1:34" x14ac:dyDescent="0.3">
      <c r="A3338" s="2" t="s">
        <v>7730</v>
      </c>
      <c r="B3338" s="2" t="s">
        <v>7729</v>
      </c>
      <c r="C3338" s="2" t="s">
        <v>226</v>
      </c>
      <c r="D3338" s="2">
        <v>2016</v>
      </c>
      <c r="E3338" s="2" t="s">
        <v>106</v>
      </c>
      <c r="F3338" s="2">
        <v>0</v>
      </c>
      <c r="G3338" s="2">
        <v>2.6075438339999999</v>
      </c>
      <c r="H3338" s="2">
        <v>3.9300000000000002E-2</v>
      </c>
      <c r="I3338" s="2">
        <v>1.92</v>
      </c>
      <c r="J3338" s="2">
        <v>0.17129093000000001</v>
      </c>
      <c r="K3338" s="2">
        <v>4.3499999999999996</v>
      </c>
      <c r="L3338" s="2">
        <v>1.37E-2</v>
      </c>
      <c r="M3338" s="2">
        <v>0</v>
      </c>
      <c r="N3338" s="2">
        <v>1431</v>
      </c>
      <c r="P3338" s="2">
        <v>5717</v>
      </c>
      <c r="Q3338" s="2">
        <v>0.98</v>
      </c>
      <c r="R3338" s="2">
        <v>0.99</v>
      </c>
      <c r="S3338" s="2">
        <v>0.04</v>
      </c>
      <c r="T3338" s="2" t="s">
        <v>5</v>
      </c>
      <c r="U3338" s="2">
        <v>4.46</v>
      </c>
      <c r="V3338" s="2" t="s">
        <v>7731</v>
      </c>
      <c r="W3338" s="2">
        <v>287.79381840000002</v>
      </c>
      <c r="X3338" s="2" t="s">
        <v>7732</v>
      </c>
      <c r="Y3338" s="2">
        <v>45.980249200000003</v>
      </c>
      <c r="Z3338" s="2">
        <v>2126.85</v>
      </c>
      <c r="AA3338" s="2">
        <v>15.693</v>
      </c>
      <c r="AB3338" s="2">
        <v>14.007999999999999</v>
      </c>
      <c r="AC3338" s="2">
        <v>15.5694</v>
      </c>
      <c r="AD3338" s="4">
        <f t="shared" si="260"/>
        <v>0.61459011501736105</v>
      </c>
      <c r="AE3338" s="4">
        <f t="shared" si="261"/>
        <v>1.1800130208333333</v>
      </c>
      <c r="AF3338" s="4">
        <f t="shared" si="262"/>
        <v>1.505199322349037</v>
      </c>
      <c r="AG3338" s="4">
        <f t="shared" si="263"/>
        <v>595.97723291577188</v>
      </c>
      <c r="AH3338" s="4">
        <f t="shared" si="264"/>
        <v>3.9790023647025989E-2</v>
      </c>
    </row>
    <row r="3339" spans="1:34" x14ac:dyDescent="0.3">
      <c r="A3339" s="2" t="s">
        <v>13352</v>
      </c>
      <c r="B3339" s="2" t="s">
        <v>13351</v>
      </c>
      <c r="C3339" s="2" t="s">
        <v>226</v>
      </c>
      <c r="D3339" s="2">
        <v>2016</v>
      </c>
      <c r="E3339" s="2" t="s">
        <v>106</v>
      </c>
      <c r="F3339" s="2">
        <v>0</v>
      </c>
      <c r="G3339" s="2">
        <v>3.722156413</v>
      </c>
      <c r="H3339" s="2">
        <v>4.5199999999999997E-2</v>
      </c>
      <c r="I3339" s="2">
        <v>2.84</v>
      </c>
      <c r="J3339" s="2">
        <v>0.25336783000000002</v>
      </c>
      <c r="K3339" s="2">
        <v>8.4499999999999993</v>
      </c>
      <c r="L3339" s="2">
        <v>2.6599999999999999E-2</v>
      </c>
      <c r="M3339" s="2">
        <v>0</v>
      </c>
      <c r="N3339" s="2">
        <v>1046</v>
      </c>
      <c r="P3339" s="2">
        <v>5693</v>
      </c>
      <c r="Q3339" s="2">
        <v>0.96</v>
      </c>
      <c r="R3339" s="2">
        <v>0.98</v>
      </c>
      <c r="S3339" s="2">
        <v>0.04</v>
      </c>
      <c r="T3339" s="2" t="s">
        <v>5</v>
      </c>
      <c r="U3339" s="2">
        <v>4.46</v>
      </c>
      <c r="V3339" s="2" t="s">
        <v>13353</v>
      </c>
      <c r="W3339" s="2">
        <v>291.3546278</v>
      </c>
      <c r="X3339" s="2" t="s">
        <v>13354</v>
      </c>
      <c r="Y3339" s="2">
        <v>45.747855100000002</v>
      </c>
      <c r="Z3339" s="2">
        <v>1445.53</v>
      </c>
      <c r="AA3339" s="2">
        <v>15.191000000000001</v>
      </c>
      <c r="AB3339" s="2">
        <v>13.263999999999999</v>
      </c>
      <c r="AC3339" s="2">
        <v>14.910299999999999</v>
      </c>
      <c r="AD3339" s="4">
        <f t="shared" si="260"/>
        <v>0.36889408260712858</v>
      </c>
      <c r="AE3339" s="4">
        <f t="shared" si="261"/>
        <v>1.0476591946042451</v>
      </c>
      <c r="AF3339" s="4">
        <f t="shared" si="262"/>
        <v>1.7249209004113946</v>
      </c>
      <c r="AG3339" s="4">
        <f t="shared" si="263"/>
        <v>425.12846207039581</v>
      </c>
      <c r="AH3339" s="4">
        <f t="shared" si="264"/>
        <v>5.333389998711531E-2</v>
      </c>
    </row>
    <row r="3340" spans="1:34" x14ac:dyDescent="0.3">
      <c r="A3340" s="2" t="s">
        <v>6875</v>
      </c>
      <c r="B3340" s="2" t="s">
        <v>6874</v>
      </c>
      <c r="C3340" s="2" t="s">
        <v>226</v>
      </c>
      <c r="D3340" s="2">
        <v>2016</v>
      </c>
      <c r="E3340" s="2" t="s">
        <v>106</v>
      </c>
      <c r="F3340" s="2">
        <v>0</v>
      </c>
      <c r="G3340" s="2">
        <v>23.899029599999999</v>
      </c>
      <c r="H3340" s="2">
        <v>0.16586999999999999</v>
      </c>
      <c r="I3340" s="2">
        <v>1.6</v>
      </c>
      <c r="J3340" s="2">
        <v>0.14274244</v>
      </c>
      <c r="K3340" s="2">
        <v>3.19</v>
      </c>
      <c r="L3340" s="2">
        <v>0.01</v>
      </c>
      <c r="M3340" s="2">
        <v>0</v>
      </c>
      <c r="N3340" s="2">
        <v>823</v>
      </c>
      <c r="P3340" s="2">
        <v>5722</v>
      </c>
      <c r="Q3340" s="2">
        <v>0.98</v>
      </c>
      <c r="R3340" s="2">
        <v>0.99</v>
      </c>
      <c r="S3340" s="2">
        <v>0.04</v>
      </c>
      <c r="T3340" s="2" t="s">
        <v>5</v>
      </c>
      <c r="U3340" s="2">
        <v>4.46</v>
      </c>
      <c r="V3340" s="2" t="s">
        <v>6876</v>
      </c>
      <c r="W3340" s="2">
        <v>290.97923780000002</v>
      </c>
      <c r="X3340" s="2" t="s">
        <v>6877</v>
      </c>
      <c r="Y3340" s="2">
        <v>47.988909700000001</v>
      </c>
      <c r="Z3340" s="2">
        <v>695.96699999999998</v>
      </c>
      <c r="AA3340" s="2">
        <v>13.234</v>
      </c>
      <c r="AB3340" s="2">
        <v>11.538</v>
      </c>
      <c r="AC3340" s="2">
        <v>13.098000000000001</v>
      </c>
      <c r="AD3340" s="4">
        <f t="shared" si="260"/>
        <v>0.77880859374999978</v>
      </c>
      <c r="AE3340" s="4">
        <f t="shared" si="261"/>
        <v>1.2460937499999998</v>
      </c>
      <c r="AF3340" s="4">
        <f t="shared" si="262"/>
        <v>1.4120021246442938</v>
      </c>
      <c r="AG3340" s="4">
        <f t="shared" si="263"/>
        <v>33.573585623137554</v>
      </c>
      <c r="AH3340" s="4">
        <f t="shared" si="264"/>
        <v>4.9219299971372324E-2</v>
      </c>
    </row>
    <row r="3341" spans="1:34" x14ac:dyDescent="0.3">
      <c r="A3341" s="2" t="s">
        <v>8620</v>
      </c>
      <c r="B3341" s="2" t="s">
        <v>8619</v>
      </c>
      <c r="C3341" s="2" t="s">
        <v>226</v>
      </c>
      <c r="D3341" s="2">
        <v>2016</v>
      </c>
      <c r="E3341" s="2" t="s">
        <v>106</v>
      </c>
      <c r="F3341" s="2">
        <v>0</v>
      </c>
      <c r="G3341" s="2">
        <v>39.859484000000002</v>
      </c>
      <c r="H3341" s="2">
        <v>0.23430999999999999</v>
      </c>
      <c r="I3341" s="2">
        <v>1.26</v>
      </c>
      <c r="J3341" s="2">
        <v>0.11240967</v>
      </c>
      <c r="K3341" s="2">
        <v>2.13</v>
      </c>
      <c r="L3341" s="2">
        <v>6.6899999999999998E-3</v>
      </c>
      <c r="M3341" s="2">
        <v>0</v>
      </c>
      <c r="N3341" s="2">
        <v>597</v>
      </c>
      <c r="P3341" s="2">
        <v>5698</v>
      </c>
      <c r="Q3341" s="2">
        <v>0.96</v>
      </c>
      <c r="R3341" s="2">
        <v>0.98</v>
      </c>
      <c r="S3341" s="2">
        <v>0.04</v>
      </c>
      <c r="T3341" s="2" t="s">
        <v>5</v>
      </c>
      <c r="U3341" s="2">
        <v>4.46</v>
      </c>
      <c r="V3341" s="2" t="s">
        <v>8621</v>
      </c>
      <c r="W3341" s="2">
        <v>285.34697369999998</v>
      </c>
      <c r="X3341" s="2" t="s">
        <v>8622</v>
      </c>
      <c r="Y3341" s="2">
        <v>48.312228300000001</v>
      </c>
      <c r="Z3341" s="2">
        <v>1115.3499999999999</v>
      </c>
      <c r="AA3341" s="2">
        <v>14.24</v>
      </c>
      <c r="AB3341" s="2">
        <v>12.561</v>
      </c>
      <c r="AC3341" s="2">
        <v>14.101800000000001</v>
      </c>
      <c r="AD3341" s="4">
        <f t="shared" si="260"/>
        <v>1.0647998176342846</v>
      </c>
      <c r="AE3341" s="4">
        <f t="shared" si="261"/>
        <v>1.3416477702191987</v>
      </c>
      <c r="AF3341" s="4">
        <f t="shared" si="262"/>
        <v>1.3001831372834329</v>
      </c>
      <c r="AG3341" s="4">
        <f t="shared" si="263"/>
        <v>15.875976507902555</v>
      </c>
      <c r="AH3341" s="4">
        <f t="shared" si="264"/>
        <v>5.3212953399598639E-2</v>
      </c>
    </row>
    <row r="3342" spans="1:34" x14ac:dyDescent="0.3">
      <c r="A3342" s="2" t="s">
        <v>8299</v>
      </c>
      <c r="B3342" s="2" t="s">
        <v>8298</v>
      </c>
      <c r="C3342" s="2" t="s">
        <v>226</v>
      </c>
      <c r="D3342" s="2">
        <v>2016</v>
      </c>
      <c r="E3342" s="2" t="s">
        <v>106</v>
      </c>
      <c r="F3342" s="2">
        <v>0</v>
      </c>
      <c r="G3342" s="2">
        <v>1.3115555679999999</v>
      </c>
      <c r="H3342" s="2">
        <v>2.4E-2</v>
      </c>
      <c r="I3342" s="2">
        <v>1.27</v>
      </c>
      <c r="J3342" s="2">
        <v>0.11330181</v>
      </c>
      <c r="K3342" s="2">
        <v>2.15</v>
      </c>
      <c r="L3342" s="2">
        <v>6.7799999999999996E-3</v>
      </c>
      <c r="M3342" s="2">
        <v>0</v>
      </c>
      <c r="N3342" s="2">
        <v>1655</v>
      </c>
      <c r="P3342" s="2">
        <v>5677</v>
      </c>
      <c r="Q3342" s="2">
        <v>0.97</v>
      </c>
      <c r="R3342" s="2">
        <v>0.98</v>
      </c>
      <c r="S3342" s="2">
        <v>0.05</v>
      </c>
      <c r="T3342" s="2" t="s">
        <v>5</v>
      </c>
      <c r="U3342" s="2">
        <v>4.46</v>
      </c>
      <c r="V3342" s="2" t="s">
        <v>8300</v>
      </c>
      <c r="W3342" s="2">
        <v>288.88658950000001</v>
      </c>
      <c r="X3342" s="2" t="s">
        <v>8301</v>
      </c>
      <c r="Y3342" s="2">
        <v>44.839467200000001</v>
      </c>
      <c r="Z3342" s="2">
        <v>1303.22</v>
      </c>
      <c r="AA3342" s="2">
        <v>15.667</v>
      </c>
      <c r="AB3342" s="2">
        <v>13.718</v>
      </c>
      <c r="AC3342" s="2">
        <v>15.349299999999999</v>
      </c>
      <c r="AD3342" s="4">
        <f t="shared" si="260"/>
        <v>1.0496083984293954</v>
      </c>
      <c r="AE3342" s="4">
        <f t="shared" si="261"/>
        <v>1.333002666005332</v>
      </c>
      <c r="AF3342" s="4">
        <f t="shared" si="262"/>
        <v>1.3011200505052452</v>
      </c>
      <c r="AG3342" s="4">
        <f t="shared" si="263"/>
        <v>1522.2515045750843</v>
      </c>
      <c r="AH3342" s="4">
        <f t="shared" si="264"/>
        <v>3.1982939049244E-2</v>
      </c>
    </row>
    <row r="3343" spans="1:34" x14ac:dyDescent="0.3">
      <c r="A3343" s="2" t="s">
        <v>14627</v>
      </c>
      <c r="B3343" s="2" t="s">
        <v>14626</v>
      </c>
      <c r="C3343" s="2" t="s">
        <v>226</v>
      </c>
      <c r="D3343" s="2">
        <v>2016</v>
      </c>
      <c r="E3343" s="2" t="s">
        <v>106</v>
      </c>
      <c r="F3343" s="2">
        <v>0</v>
      </c>
      <c r="G3343" s="2">
        <v>10.3507721</v>
      </c>
      <c r="H3343" s="2">
        <v>9.0810000000000002E-2</v>
      </c>
      <c r="I3343" s="2">
        <v>2.0099999999999998</v>
      </c>
      <c r="J3343" s="2">
        <v>0.17932018999999999</v>
      </c>
      <c r="K3343" s="2">
        <v>4.7</v>
      </c>
      <c r="L3343" s="2">
        <v>1.4800000000000001E-2</v>
      </c>
      <c r="M3343" s="2">
        <v>0</v>
      </c>
      <c r="N3343" s="2">
        <v>842</v>
      </c>
      <c r="P3343" s="2">
        <v>5682</v>
      </c>
      <c r="Q3343" s="2">
        <v>0.97</v>
      </c>
      <c r="R3343" s="2">
        <v>0.98</v>
      </c>
      <c r="S3343" s="2">
        <v>0.05</v>
      </c>
      <c r="T3343" s="2" t="s">
        <v>5</v>
      </c>
      <c r="U3343" s="2">
        <v>4.46</v>
      </c>
      <c r="V3343" s="2" t="s">
        <v>14628</v>
      </c>
      <c r="W3343" s="2">
        <v>288.77101370000003</v>
      </c>
      <c r="X3343" s="2" t="s">
        <v>14629</v>
      </c>
      <c r="Y3343" s="2">
        <v>40.664177100000003</v>
      </c>
      <c r="Z3343" s="2">
        <v>1369.24</v>
      </c>
      <c r="AA3343" s="2">
        <v>14.856</v>
      </c>
      <c r="AB3343" s="2">
        <v>12.993</v>
      </c>
      <c r="AC3343" s="2">
        <v>14.615</v>
      </c>
      <c r="AD3343" s="4">
        <f t="shared" si="260"/>
        <v>0.57877489609451338</v>
      </c>
      <c r="AE3343" s="4">
        <f t="shared" si="261"/>
        <v>1.1633375411499718</v>
      </c>
      <c r="AF3343" s="4">
        <f t="shared" si="262"/>
        <v>1.52915285622839</v>
      </c>
      <c r="AG3343" s="4">
        <f t="shared" si="263"/>
        <v>106.70158843716973</v>
      </c>
      <c r="AH3343" s="4">
        <f t="shared" si="264"/>
        <v>5.2698087532528512E-2</v>
      </c>
    </row>
    <row r="3344" spans="1:34" x14ac:dyDescent="0.3">
      <c r="A3344" s="2" t="s">
        <v>14627</v>
      </c>
      <c r="B3344" s="2" t="s">
        <v>14630</v>
      </c>
      <c r="C3344" s="2" t="s">
        <v>226</v>
      </c>
      <c r="D3344" s="2">
        <v>2016</v>
      </c>
      <c r="E3344" s="2" t="s">
        <v>106</v>
      </c>
      <c r="F3344" s="2">
        <v>0</v>
      </c>
      <c r="G3344" s="2">
        <v>62.9228557</v>
      </c>
      <c r="H3344" s="2">
        <v>0.30248999999999998</v>
      </c>
      <c r="I3344" s="2">
        <v>2.5299999999999998</v>
      </c>
      <c r="J3344" s="2">
        <v>0.22571147999999999</v>
      </c>
      <c r="K3344" s="2">
        <v>6.94</v>
      </c>
      <c r="L3344" s="2">
        <v>2.18E-2</v>
      </c>
      <c r="M3344" s="2">
        <v>0</v>
      </c>
      <c r="N3344" s="2">
        <v>462</v>
      </c>
      <c r="P3344" s="2">
        <v>5682</v>
      </c>
      <c r="Q3344" s="2">
        <v>0.97</v>
      </c>
      <c r="R3344" s="2">
        <v>0.98</v>
      </c>
      <c r="S3344" s="2">
        <v>0.05</v>
      </c>
      <c r="T3344" s="2" t="s">
        <v>5</v>
      </c>
      <c r="U3344" s="2">
        <v>4.46</v>
      </c>
      <c r="V3344" s="2" t="s">
        <v>14628</v>
      </c>
      <c r="W3344" s="2">
        <v>288.77101370000003</v>
      </c>
      <c r="X3344" s="2" t="s">
        <v>14629</v>
      </c>
      <c r="Y3344" s="2">
        <v>40.664177100000003</v>
      </c>
      <c r="Z3344" s="2">
        <v>1369.24</v>
      </c>
      <c r="AA3344" s="2">
        <v>14.856</v>
      </c>
      <c r="AB3344" s="2">
        <v>12.993</v>
      </c>
      <c r="AC3344" s="2">
        <v>14.615</v>
      </c>
      <c r="AD3344" s="4">
        <f t="shared" si="260"/>
        <v>0.42854645502235156</v>
      </c>
      <c r="AE3344" s="4">
        <f t="shared" si="261"/>
        <v>1.0842225312065492</v>
      </c>
      <c r="AF3344" s="4">
        <f t="shared" si="262"/>
        <v>1.6562255293143411</v>
      </c>
      <c r="AG3344" s="4">
        <f t="shared" si="263"/>
        <v>9.6164813179177742</v>
      </c>
      <c r="AH3344" s="4">
        <f t="shared" si="264"/>
        <v>7.7054585194292202E-2</v>
      </c>
    </row>
    <row r="3345" spans="1:34" x14ac:dyDescent="0.3">
      <c r="A3345" s="2" t="s">
        <v>9130</v>
      </c>
      <c r="B3345" s="2" t="s">
        <v>9129</v>
      </c>
      <c r="C3345" s="2" t="s">
        <v>226</v>
      </c>
      <c r="D3345" s="2">
        <v>2016</v>
      </c>
      <c r="E3345" s="2" t="s">
        <v>106</v>
      </c>
      <c r="F3345" s="2">
        <v>0</v>
      </c>
      <c r="G3345" s="2">
        <v>124.82867899999999</v>
      </c>
      <c r="H3345" s="2">
        <v>0.46789999999999998</v>
      </c>
      <c r="I3345" s="2">
        <v>2.64</v>
      </c>
      <c r="J3345" s="2">
        <v>0.23552502</v>
      </c>
      <c r="K3345" s="2">
        <v>7.46</v>
      </c>
      <c r="L3345" s="2">
        <v>2.35E-2</v>
      </c>
      <c r="M3345" s="2">
        <v>0</v>
      </c>
      <c r="N3345" s="2">
        <v>350</v>
      </c>
      <c r="P3345" s="2">
        <v>5706</v>
      </c>
      <c r="Q3345" s="2">
        <v>0.97</v>
      </c>
      <c r="R3345" s="2">
        <v>0.99</v>
      </c>
      <c r="S3345" s="2">
        <v>0.05</v>
      </c>
      <c r="T3345" s="2" t="s">
        <v>5</v>
      </c>
      <c r="U3345" s="2">
        <v>4.46</v>
      </c>
      <c r="V3345" s="2" t="s">
        <v>9131</v>
      </c>
      <c r="W3345" s="2">
        <v>287.47118169999999</v>
      </c>
      <c r="X3345" s="2" t="s">
        <v>9132</v>
      </c>
      <c r="Y3345" s="2">
        <v>46.080570600000001</v>
      </c>
      <c r="Z3345" s="2">
        <v>872.279</v>
      </c>
      <c r="AA3345" s="2">
        <v>15.324</v>
      </c>
      <c r="AB3345" s="2">
        <v>13.7</v>
      </c>
      <c r="AC3345" s="2">
        <v>15.2455</v>
      </c>
      <c r="AD3345" s="4">
        <f t="shared" si="260"/>
        <v>0.40544042351893589</v>
      </c>
      <c r="AE3345" s="4">
        <f t="shared" si="261"/>
        <v>1.0703627180899906</v>
      </c>
      <c r="AF3345" s="4">
        <f t="shared" si="262"/>
        <v>1.6809989814861803</v>
      </c>
      <c r="AG3345" s="4">
        <f t="shared" si="263"/>
        <v>4.0874673574215716</v>
      </c>
      <c r="AH3345" s="4">
        <f t="shared" si="264"/>
        <v>8.9853175089103399E-2</v>
      </c>
    </row>
    <row r="3346" spans="1:34" x14ac:dyDescent="0.3">
      <c r="A3346" s="2" t="s">
        <v>8315</v>
      </c>
      <c r="B3346" s="2" t="s">
        <v>8314</v>
      </c>
      <c r="C3346" s="2" t="s">
        <v>226</v>
      </c>
      <c r="D3346" s="2">
        <v>2016</v>
      </c>
      <c r="E3346" s="2" t="s">
        <v>106</v>
      </c>
      <c r="F3346" s="2">
        <v>0</v>
      </c>
      <c r="G3346" s="2">
        <v>5.3088065599999998</v>
      </c>
      <c r="H3346" s="2">
        <v>5.9799999999999999E-2</v>
      </c>
      <c r="I3346" s="2">
        <v>1.05</v>
      </c>
      <c r="J3346" s="2">
        <v>9.3674729999999998E-2</v>
      </c>
      <c r="K3346" s="2">
        <v>1.1599999999999999</v>
      </c>
      <c r="L3346" s="2">
        <v>3.64E-3</v>
      </c>
      <c r="M3346" s="2">
        <v>0</v>
      </c>
      <c r="N3346" s="2">
        <v>1042</v>
      </c>
      <c r="P3346" s="2">
        <v>5659</v>
      </c>
      <c r="Q3346" s="2">
        <v>0.97</v>
      </c>
      <c r="R3346" s="2">
        <v>0.98</v>
      </c>
      <c r="S3346" s="2">
        <v>7.0000000000000007E-2</v>
      </c>
      <c r="T3346" s="2" t="s">
        <v>5</v>
      </c>
      <c r="U3346" s="2">
        <v>4.46</v>
      </c>
      <c r="V3346" s="2" t="s">
        <v>8316</v>
      </c>
      <c r="W3346" s="2">
        <v>286.95843680000002</v>
      </c>
      <c r="X3346" s="2" t="s">
        <v>8317</v>
      </c>
      <c r="Y3346" s="2">
        <v>42.541409000000002</v>
      </c>
      <c r="Z3346" s="2">
        <v>868.05600000000004</v>
      </c>
      <c r="AA3346" s="2">
        <v>14.792</v>
      </c>
      <c r="AB3346" s="2">
        <v>13.071999999999999</v>
      </c>
      <c r="AC3346" s="2">
        <v>14.6721</v>
      </c>
      <c r="AD3346" s="4">
        <f t="shared" si="260"/>
        <v>1.0020516142965121</v>
      </c>
      <c r="AE3346" s="4">
        <f t="shared" si="261"/>
        <v>1.0521541950113378</v>
      </c>
      <c r="AF3346" s="4">
        <f t="shared" si="262"/>
        <v>1.051076545624487</v>
      </c>
      <c r="AG3346" s="4">
        <f t="shared" si="263"/>
        <v>242.0971775185501</v>
      </c>
      <c r="AH3346" s="4">
        <f t="shared" si="264"/>
        <v>3.2561206278055151E-2</v>
      </c>
    </row>
    <row r="3347" spans="1:34" x14ac:dyDescent="0.3">
      <c r="A3347" s="2" t="s">
        <v>13917</v>
      </c>
      <c r="B3347" s="2" t="s">
        <v>13916</v>
      </c>
      <c r="C3347" s="2" t="s">
        <v>226</v>
      </c>
      <c r="D3347" s="2">
        <v>2016</v>
      </c>
      <c r="E3347" s="2" t="s">
        <v>106</v>
      </c>
      <c r="F3347" s="2">
        <v>0</v>
      </c>
      <c r="G3347" s="2">
        <v>3.48159251</v>
      </c>
      <c r="H3347" s="2">
        <v>4.3499999999999997E-2</v>
      </c>
      <c r="I3347" s="2">
        <v>1.1100000000000001</v>
      </c>
      <c r="J3347" s="2">
        <v>9.9027569999999995E-2</v>
      </c>
      <c r="K3347" s="2">
        <v>1.41</v>
      </c>
      <c r="L3347" s="2">
        <v>4.4400000000000004E-3</v>
      </c>
      <c r="M3347" s="2">
        <v>0</v>
      </c>
      <c r="N3347" s="2">
        <v>1156</v>
      </c>
      <c r="P3347" s="2">
        <v>5418</v>
      </c>
      <c r="Q3347" s="2">
        <v>0.93</v>
      </c>
      <c r="R3347" s="2">
        <v>0.91</v>
      </c>
      <c r="S3347" s="2">
        <v>0.09</v>
      </c>
      <c r="T3347" s="2" t="s">
        <v>5</v>
      </c>
      <c r="U3347" s="2">
        <v>4.46</v>
      </c>
      <c r="V3347" s="2" t="s">
        <v>13918</v>
      </c>
      <c r="W3347" s="2">
        <v>290.68220969999999</v>
      </c>
      <c r="X3347" s="2" t="s">
        <v>13919</v>
      </c>
      <c r="Y3347" s="2">
        <v>37.355159299999997</v>
      </c>
      <c r="Z3347" s="2">
        <v>450</v>
      </c>
      <c r="AA3347" s="2">
        <v>13.785</v>
      </c>
      <c r="AB3347" s="2">
        <v>11.815</v>
      </c>
      <c r="AC3347" s="2">
        <v>13.6111</v>
      </c>
      <c r="AD3347" s="4">
        <f t="shared" si="260"/>
        <v>1.0309798476343397</v>
      </c>
      <c r="AE3347" s="4">
        <f t="shared" si="261"/>
        <v>1.1443876308741172</v>
      </c>
      <c r="AF3347" s="4">
        <f t="shared" si="262"/>
        <v>1.1270626736212455</v>
      </c>
      <c r="AG3347" s="4">
        <f t="shared" si="263"/>
        <v>353.37289621188012</v>
      </c>
      <c r="AH3347" s="4">
        <f t="shared" si="264"/>
        <v>3.314890216533075E-2</v>
      </c>
    </row>
    <row r="3348" spans="1:34" x14ac:dyDescent="0.3">
      <c r="A3348" s="2" t="s">
        <v>13756</v>
      </c>
      <c r="B3348" s="2" t="s">
        <v>13755</v>
      </c>
      <c r="C3348" s="2" t="s">
        <v>226</v>
      </c>
      <c r="D3348" s="2">
        <v>2016</v>
      </c>
      <c r="E3348" s="2" t="s">
        <v>106</v>
      </c>
      <c r="F3348" s="2">
        <v>0</v>
      </c>
      <c r="G3348" s="2">
        <v>3.7618211499999998</v>
      </c>
      <c r="H3348" s="2">
        <v>4.7E-2</v>
      </c>
      <c r="I3348" s="2">
        <v>2.61</v>
      </c>
      <c r="J3348" s="2">
        <v>0.23284859999999999</v>
      </c>
      <c r="K3348" s="2">
        <v>7.32</v>
      </c>
      <c r="L3348" s="2">
        <v>2.3E-2</v>
      </c>
      <c r="M3348" s="2">
        <v>0</v>
      </c>
      <c r="N3348" s="2">
        <v>1121</v>
      </c>
      <c r="P3348" s="2">
        <v>5616</v>
      </c>
      <c r="Q3348" s="2">
        <v>0.96</v>
      </c>
      <c r="R3348" s="2">
        <v>0.97</v>
      </c>
      <c r="S3348" s="2">
        <v>0.09</v>
      </c>
      <c r="T3348" s="2" t="s">
        <v>5</v>
      </c>
      <c r="U3348" s="2">
        <v>4.46</v>
      </c>
      <c r="V3348" s="2" t="s">
        <v>13757</v>
      </c>
      <c r="W3348" s="2">
        <v>283.31636709999998</v>
      </c>
      <c r="X3348" s="2" t="s">
        <v>13758</v>
      </c>
      <c r="Y3348" s="2">
        <v>41.837094200000003</v>
      </c>
      <c r="Z3348" s="2">
        <v>1228.83</v>
      </c>
      <c r="AA3348" s="2">
        <v>15.454000000000001</v>
      </c>
      <c r="AB3348" s="2">
        <v>13.557</v>
      </c>
      <c r="AC3348" s="2">
        <v>15.248699999999999</v>
      </c>
      <c r="AD3348" s="4">
        <f t="shared" si="260"/>
        <v>0.41170823991858985</v>
      </c>
      <c r="AE3348" s="4">
        <f t="shared" si="261"/>
        <v>1.0745585061875194</v>
      </c>
      <c r="AF3348" s="4">
        <f t="shared" si="262"/>
        <v>1.6746933155504697</v>
      </c>
      <c r="AG3348" s="4">
        <f t="shared" si="263"/>
        <v>372.3445458812958</v>
      </c>
      <c r="AH3348" s="4">
        <f t="shared" si="264"/>
        <v>5.0018709266354537E-2</v>
      </c>
    </row>
    <row r="3349" spans="1:34" x14ac:dyDescent="0.3">
      <c r="A3349" s="2" t="s">
        <v>13174</v>
      </c>
      <c r="B3349" s="2" t="s">
        <v>13173</v>
      </c>
      <c r="C3349" s="2" t="s">
        <v>226</v>
      </c>
      <c r="D3349" s="2">
        <v>2016</v>
      </c>
      <c r="E3349" s="2" t="s">
        <v>106</v>
      </c>
      <c r="F3349" s="2">
        <v>0</v>
      </c>
      <c r="G3349" s="2">
        <v>29.911367940000002</v>
      </c>
      <c r="H3349" s="2">
        <v>0.17899999999999999</v>
      </c>
      <c r="I3349" s="2">
        <v>3.27</v>
      </c>
      <c r="J3349" s="2">
        <v>0.29172986000000001</v>
      </c>
      <c r="K3349" s="2">
        <v>10.7</v>
      </c>
      <c r="L3349" s="2">
        <v>3.3799999999999997E-2</v>
      </c>
      <c r="M3349" s="2">
        <v>0</v>
      </c>
      <c r="N3349" s="2">
        <v>541</v>
      </c>
      <c r="P3349" s="2">
        <v>5672</v>
      </c>
      <c r="Q3349" s="2">
        <v>0.97</v>
      </c>
      <c r="R3349" s="2">
        <v>0.99</v>
      </c>
      <c r="S3349" s="2">
        <v>0.09</v>
      </c>
      <c r="T3349" s="2" t="s">
        <v>5</v>
      </c>
      <c r="U3349" s="2">
        <v>4.46</v>
      </c>
      <c r="V3349" s="2" t="s">
        <v>13175</v>
      </c>
      <c r="W3349" s="2">
        <v>295.18288960000001</v>
      </c>
      <c r="X3349" s="2" t="s">
        <v>13176</v>
      </c>
      <c r="Y3349" s="2">
        <v>38.6542028</v>
      </c>
      <c r="Z3349" s="2">
        <v>617.54999999999995</v>
      </c>
      <c r="AA3349" s="2">
        <v>14.627000000000001</v>
      </c>
      <c r="AB3349" s="2">
        <v>12.646000000000001</v>
      </c>
      <c r="AC3349" s="2">
        <v>14.382</v>
      </c>
      <c r="AD3349" s="4">
        <f t="shared" si="260"/>
        <v>0.30601345320938467</v>
      </c>
      <c r="AE3349" s="4">
        <f t="shared" si="261"/>
        <v>1.000663991994688</v>
      </c>
      <c r="AF3349" s="4">
        <f t="shared" si="262"/>
        <v>1.8089143854319445</v>
      </c>
      <c r="AG3349" s="4">
        <f t="shared" si="263"/>
        <v>27.26918418103962</v>
      </c>
      <c r="AH3349" s="4">
        <f t="shared" si="264"/>
        <v>7.7771303835197925E-2</v>
      </c>
    </row>
    <row r="3350" spans="1:34" x14ac:dyDescent="0.3">
      <c r="A3350" s="2" t="s">
        <v>11325</v>
      </c>
      <c r="B3350" s="2" t="s">
        <v>11324</v>
      </c>
      <c r="C3350" s="2" t="s">
        <v>226</v>
      </c>
      <c r="D3350" s="2">
        <v>2014</v>
      </c>
      <c r="E3350" s="2" t="s">
        <v>106</v>
      </c>
      <c r="F3350" s="2">
        <v>0</v>
      </c>
      <c r="G3350" s="2">
        <v>7.3844900000000004</v>
      </c>
      <c r="H3350" s="2">
        <v>7.5249999999999997E-2</v>
      </c>
      <c r="I3350" s="2">
        <v>2.99</v>
      </c>
      <c r="J3350" s="2">
        <v>0.26674993000000002</v>
      </c>
      <c r="K3350" s="2">
        <v>7.4</v>
      </c>
      <c r="L3350" s="2">
        <v>2.3282890000000001E-2</v>
      </c>
      <c r="M3350" s="2">
        <v>7.8E-2</v>
      </c>
      <c r="N3350" s="2">
        <v>1042</v>
      </c>
      <c r="P3350" s="2">
        <v>5803</v>
      </c>
      <c r="Q3350" s="2">
        <v>1.72</v>
      </c>
      <c r="R3350" s="2">
        <v>1.125</v>
      </c>
      <c r="S3350" s="2">
        <v>0.1</v>
      </c>
      <c r="T3350" s="2" t="s">
        <v>5</v>
      </c>
      <c r="U3350" s="2">
        <v>4.46</v>
      </c>
      <c r="V3350" s="2" t="s">
        <v>11326</v>
      </c>
      <c r="W3350" s="2">
        <v>298.3183909</v>
      </c>
      <c r="X3350" s="2" t="s">
        <v>11327</v>
      </c>
      <c r="Y3350" s="2">
        <v>47.279482399999999</v>
      </c>
      <c r="Z3350" s="2">
        <v>1859.71</v>
      </c>
      <c r="AA3350" s="2">
        <v>15.69</v>
      </c>
      <c r="AB3350" s="2">
        <v>13.632999999999999</v>
      </c>
      <c r="AC3350" s="2">
        <v>15.395099999999999</v>
      </c>
      <c r="AD3350" s="4">
        <f t="shared" si="260"/>
        <v>0.27683318843859306</v>
      </c>
      <c r="AE3350" s="4">
        <f t="shared" si="261"/>
        <v>0.82773123343139332</v>
      </c>
      <c r="AF3350" s="4">
        <f t="shared" si="262"/>
        <v>1.5731866983800322</v>
      </c>
      <c r="AG3350" s="4">
        <f t="shared" si="263"/>
        <v>531.54987151381533</v>
      </c>
      <c r="AH3350" s="4">
        <f t="shared" si="264"/>
        <v>4.8735609992524374E-2</v>
      </c>
    </row>
    <row r="3351" spans="1:34" x14ac:dyDescent="0.3">
      <c r="A3351" s="2" t="s">
        <v>11325</v>
      </c>
      <c r="B3351" s="2" t="s">
        <v>11328</v>
      </c>
      <c r="C3351" s="2" t="s">
        <v>226</v>
      </c>
      <c r="D3351" s="2">
        <v>2014</v>
      </c>
      <c r="E3351" s="2" t="s">
        <v>106</v>
      </c>
      <c r="F3351" s="2">
        <v>0</v>
      </c>
      <c r="G3351" s="2">
        <v>9.8456399999999995</v>
      </c>
      <c r="H3351" s="2">
        <v>9.1170000000000001E-2</v>
      </c>
      <c r="I3351" s="2">
        <v>3.44</v>
      </c>
      <c r="J3351" s="2">
        <v>0.30689623999999999</v>
      </c>
      <c r="K3351" s="2">
        <v>5.0999999999999996</v>
      </c>
      <c r="L3351" s="2">
        <v>1.6046310000000001E-2</v>
      </c>
      <c r="M3351" s="2">
        <v>0.15</v>
      </c>
      <c r="N3351" s="2">
        <v>947</v>
      </c>
      <c r="P3351" s="2">
        <v>5803</v>
      </c>
      <c r="Q3351" s="2">
        <v>1.72</v>
      </c>
      <c r="R3351" s="2">
        <v>1.125</v>
      </c>
      <c r="S3351" s="2">
        <v>0.1</v>
      </c>
      <c r="T3351" s="2" t="s">
        <v>5</v>
      </c>
      <c r="U3351" s="2">
        <v>4.46</v>
      </c>
      <c r="V3351" s="2" t="s">
        <v>11326</v>
      </c>
      <c r="W3351" s="2">
        <v>298.3183909</v>
      </c>
      <c r="X3351" s="2" t="s">
        <v>11327</v>
      </c>
      <c r="Y3351" s="2">
        <v>47.279482399999999</v>
      </c>
      <c r="Z3351" s="2">
        <v>1859.71</v>
      </c>
      <c r="AA3351" s="2">
        <v>15.69</v>
      </c>
      <c r="AB3351" s="2">
        <v>13.632999999999999</v>
      </c>
      <c r="AC3351" s="2">
        <v>15.395099999999999</v>
      </c>
      <c r="AD3351" s="4">
        <f t="shared" si="260"/>
        <v>0.1252837800445244</v>
      </c>
      <c r="AE3351" s="4">
        <f t="shared" si="261"/>
        <v>0.43097620335316389</v>
      </c>
      <c r="AF3351" s="4">
        <f t="shared" si="262"/>
        <v>1.2176034409999357</v>
      </c>
      <c r="AG3351" s="4">
        <f t="shared" si="263"/>
        <v>362.12050424225572</v>
      </c>
      <c r="AH3351" s="4">
        <f t="shared" si="264"/>
        <v>3.9566795401539533E-2</v>
      </c>
    </row>
    <row r="3352" spans="1:34" x14ac:dyDescent="0.3">
      <c r="A3352" s="2" t="s">
        <v>11325</v>
      </c>
      <c r="B3352" s="2" t="s">
        <v>11329</v>
      </c>
      <c r="C3352" s="2" t="s">
        <v>226</v>
      </c>
      <c r="D3352" s="2">
        <v>2014</v>
      </c>
      <c r="E3352" s="2" t="s">
        <v>106</v>
      </c>
      <c r="F3352" s="2">
        <v>0</v>
      </c>
      <c r="G3352" s="2">
        <v>14.788690000000001</v>
      </c>
      <c r="H3352" s="2">
        <v>0.11956</v>
      </c>
      <c r="I3352" s="2">
        <v>5.24</v>
      </c>
      <c r="J3352" s="2">
        <v>0.46748149</v>
      </c>
      <c r="K3352" s="2">
        <v>8</v>
      </c>
      <c r="L3352" s="2">
        <v>2.5170689999999999E-2</v>
      </c>
      <c r="M3352" s="2">
        <v>3.6999999999999998E-2</v>
      </c>
      <c r="N3352" s="2">
        <v>827</v>
      </c>
      <c r="P3352" s="2">
        <v>5803</v>
      </c>
      <c r="Q3352" s="2">
        <v>1.72</v>
      </c>
      <c r="R3352" s="2">
        <v>1.125</v>
      </c>
      <c r="S3352" s="2">
        <v>0.1</v>
      </c>
      <c r="T3352" s="2" t="s">
        <v>5</v>
      </c>
      <c r="U3352" s="2">
        <v>4.46</v>
      </c>
      <c r="V3352" s="2" t="s">
        <v>11326</v>
      </c>
      <c r="W3352" s="2">
        <v>298.3183909</v>
      </c>
      <c r="X3352" s="2" t="s">
        <v>11327</v>
      </c>
      <c r="Y3352" s="2">
        <v>47.279482399999999</v>
      </c>
      <c r="Z3352" s="2">
        <v>1859.71</v>
      </c>
      <c r="AA3352" s="2">
        <v>15.69</v>
      </c>
      <c r="AB3352" s="2">
        <v>13.632999999999999</v>
      </c>
      <c r="AC3352" s="2">
        <v>15.395099999999999</v>
      </c>
      <c r="AD3352" s="4">
        <f t="shared" si="260"/>
        <v>5.5602731384094314E-2</v>
      </c>
      <c r="AE3352" s="4">
        <f t="shared" si="261"/>
        <v>0.29135831245265426</v>
      </c>
      <c r="AF3352" s="4">
        <f t="shared" si="262"/>
        <v>1.2356041264304309</v>
      </c>
      <c r="AG3352" s="4">
        <f t="shared" si="263"/>
        <v>210.56452904781764</v>
      </c>
      <c r="AH3352" s="4">
        <f t="shared" si="264"/>
        <v>4.2966165328797469E-2</v>
      </c>
    </row>
    <row r="3353" spans="1:34" x14ac:dyDescent="0.3">
      <c r="A3353" s="2" t="s">
        <v>11325</v>
      </c>
      <c r="B3353" s="2" t="s">
        <v>11330</v>
      </c>
      <c r="C3353" s="2" t="s">
        <v>226</v>
      </c>
      <c r="D3353" s="2">
        <v>2014</v>
      </c>
      <c r="E3353" s="2" t="s">
        <v>106</v>
      </c>
      <c r="F3353" s="2">
        <v>0</v>
      </c>
      <c r="G3353" s="2">
        <v>19.725670000000001</v>
      </c>
      <c r="H3353" s="2">
        <v>0.14480999999999999</v>
      </c>
      <c r="I3353" s="2">
        <v>4.5999999999999996</v>
      </c>
      <c r="J3353" s="2">
        <v>0.41038450999999998</v>
      </c>
      <c r="K3353" s="2">
        <v>4.8</v>
      </c>
      <c r="L3353" s="2">
        <v>1.510241E-2</v>
      </c>
      <c r="M3353" s="2">
        <v>5.0999999999999997E-2</v>
      </c>
      <c r="N3353" s="2">
        <v>751</v>
      </c>
      <c r="P3353" s="2">
        <v>5803</v>
      </c>
      <c r="Q3353" s="2">
        <v>1.72</v>
      </c>
      <c r="R3353" s="2">
        <v>1.125</v>
      </c>
      <c r="S3353" s="2">
        <v>0.1</v>
      </c>
      <c r="T3353" s="2" t="s">
        <v>5</v>
      </c>
      <c r="U3353" s="2">
        <v>4.46</v>
      </c>
      <c r="V3353" s="2" t="s">
        <v>11326</v>
      </c>
      <c r="W3353" s="2">
        <v>298.3183909</v>
      </c>
      <c r="X3353" s="2" t="s">
        <v>11327</v>
      </c>
      <c r="Y3353" s="2">
        <v>47.279482399999999</v>
      </c>
      <c r="Z3353" s="2">
        <v>1859.71</v>
      </c>
      <c r="AA3353" s="2">
        <v>15.69</v>
      </c>
      <c r="AB3353" s="2">
        <v>13.632999999999999</v>
      </c>
      <c r="AC3353" s="2">
        <v>15.395099999999999</v>
      </c>
      <c r="AD3353" s="4">
        <f t="shared" si="260"/>
        <v>4.9313717432399123E-2</v>
      </c>
      <c r="AE3353" s="4">
        <f t="shared" si="261"/>
        <v>0.22684310018903595</v>
      </c>
      <c r="AF3353" s="4">
        <f t="shared" si="262"/>
        <v>1.0215078369104984</v>
      </c>
      <c r="AG3353" s="4">
        <f t="shared" si="263"/>
        <v>143.53569581520796</v>
      </c>
      <c r="AH3353" s="4">
        <f t="shared" si="264"/>
        <v>3.727535037392346E-2</v>
      </c>
    </row>
    <row r="3354" spans="1:34" x14ac:dyDescent="0.3">
      <c r="A3354" s="2" t="s">
        <v>10823</v>
      </c>
      <c r="B3354" s="2" t="s">
        <v>10827</v>
      </c>
      <c r="C3354" s="2" t="s">
        <v>226</v>
      </c>
      <c r="D3354" s="2">
        <v>2016</v>
      </c>
      <c r="E3354" s="2" t="s">
        <v>106</v>
      </c>
      <c r="F3354" s="2">
        <v>0</v>
      </c>
      <c r="G3354" s="2">
        <v>6.4702757899999996</v>
      </c>
      <c r="H3354" s="2">
        <v>6.8599999999999994E-2</v>
      </c>
      <c r="I3354" s="2">
        <v>1.02</v>
      </c>
      <c r="J3354" s="2">
        <v>9.0998300000000004E-2</v>
      </c>
      <c r="K3354" s="2">
        <v>1.04</v>
      </c>
      <c r="L3354" s="2">
        <v>3.2799999999999999E-3</v>
      </c>
      <c r="M3354" s="2">
        <v>0</v>
      </c>
      <c r="N3354" s="2">
        <v>926</v>
      </c>
      <c r="P3354" s="2">
        <v>5487</v>
      </c>
      <c r="Q3354" s="2">
        <v>0.94</v>
      </c>
      <c r="R3354" s="2">
        <v>0.94</v>
      </c>
      <c r="S3354" s="2">
        <v>0.13</v>
      </c>
      <c r="T3354" s="2" t="s">
        <v>5</v>
      </c>
      <c r="U3354" s="2">
        <v>4.46</v>
      </c>
      <c r="V3354" s="2" t="s">
        <v>10824</v>
      </c>
      <c r="W3354" s="2">
        <v>287.91793790000003</v>
      </c>
      <c r="X3354" s="2" t="s">
        <v>10825</v>
      </c>
      <c r="Y3354" s="2">
        <v>45.592882899999999</v>
      </c>
      <c r="Z3354" s="2">
        <v>651.67399999999998</v>
      </c>
      <c r="AA3354" s="2">
        <v>14.308</v>
      </c>
      <c r="AB3354" s="2">
        <v>12.427</v>
      </c>
      <c r="AC3354" s="2">
        <v>14.103899999999999</v>
      </c>
      <c r="AD3354" s="4">
        <f t="shared" si="260"/>
        <v>0.98001522792892637</v>
      </c>
      <c r="AE3354" s="4">
        <f t="shared" si="261"/>
        <v>0.9996155324875049</v>
      </c>
      <c r="AF3354" s="4">
        <f t="shared" si="262"/>
        <v>1.0097563285948026</v>
      </c>
      <c r="AG3354" s="4">
        <f t="shared" si="263"/>
        <v>152.69934231808998</v>
      </c>
      <c r="AH3354" s="4">
        <f t="shared" si="264"/>
        <v>3.3182651845769559E-2</v>
      </c>
    </row>
    <row r="3355" spans="1:34" x14ac:dyDescent="0.3">
      <c r="A3355" s="2" t="s">
        <v>2071</v>
      </c>
      <c r="B3355" s="2" t="s">
        <v>2070</v>
      </c>
      <c r="C3355" s="2" t="s">
        <v>226</v>
      </c>
      <c r="D3355" s="2">
        <v>2021</v>
      </c>
      <c r="E3355" s="2" t="s">
        <v>227</v>
      </c>
      <c r="F3355" s="2">
        <v>0</v>
      </c>
      <c r="G3355" s="2">
        <v>2.5409999999999999</v>
      </c>
      <c r="H3355" s="2">
        <v>3.5000000000000003E-2</v>
      </c>
      <c r="I3355" s="2">
        <v>2.0499999999999998</v>
      </c>
      <c r="J3355" s="2">
        <v>0.18288874999999999</v>
      </c>
      <c r="K3355" s="2">
        <v>4.55</v>
      </c>
      <c r="L3355" s="2">
        <v>1.431583E-2</v>
      </c>
      <c r="M3355" s="2">
        <v>9.2999999999999999E-2</v>
      </c>
      <c r="N3355" s="2">
        <v>1371</v>
      </c>
      <c r="O3355" s="2" t="s">
        <v>272</v>
      </c>
      <c r="P3355" s="2">
        <v>5732</v>
      </c>
      <c r="Q3355" s="2">
        <v>0.96799999999999997</v>
      </c>
      <c r="R3355" s="2">
        <v>0.997</v>
      </c>
      <c r="S3355" s="2">
        <v>0.14000000000000001</v>
      </c>
      <c r="T3355" s="2" t="s">
        <v>5</v>
      </c>
      <c r="U3355" s="2">
        <v>4.46</v>
      </c>
      <c r="V3355" s="2" t="s">
        <v>2072</v>
      </c>
      <c r="W3355" s="2">
        <v>190.03656359999999</v>
      </c>
      <c r="X3355" s="2" t="s">
        <v>2073</v>
      </c>
      <c r="Y3355" s="2">
        <v>-44.312077700000003</v>
      </c>
      <c r="Z3355" s="2">
        <v>106.307</v>
      </c>
      <c r="AA3355" s="2">
        <v>10.09</v>
      </c>
      <c r="AB3355" s="2">
        <v>8.5020000000000007</v>
      </c>
      <c r="AC3355" s="2">
        <v>9.9103600000000007</v>
      </c>
      <c r="AD3355" s="4">
        <f t="shared" si="260"/>
        <v>0.52814091496060711</v>
      </c>
      <c r="AE3355" s="4">
        <f t="shared" si="261"/>
        <v>1.0826888756692445</v>
      </c>
      <c r="AF3355" s="4">
        <f t="shared" si="262"/>
        <v>1.4898027369829709</v>
      </c>
      <c r="AG3355" s="4">
        <f t="shared" si="263"/>
        <v>740.84815351302905</v>
      </c>
      <c r="AH3355" s="4">
        <f t="shared" si="264"/>
        <v>4.0235559089695255E-2</v>
      </c>
    </row>
    <row r="3356" spans="1:34" x14ac:dyDescent="0.3">
      <c r="A3356" s="2" t="s">
        <v>8964</v>
      </c>
      <c r="B3356" s="2" t="s">
        <v>8963</v>
      </c>
      <c r="C3356" s="2" t="s">
        <v>226</v>
      </c>
      <c r="D3356" s="2">
        <v>2016</v>
      </c>
      <c r="E3356" s="2" t="s">
        <v>106</v>
      </c>
      <c r="F3356" s="2">
        <v>0</v>
      </c>
      <c r="G3356" s="2">
        <v>160.88419999999999</v>
      </c>
      <c r="H3356" s="2">
        <v>0.56971000000000005</v>
      </c>
      <c r="I3356" s="2">
        <v>8.5939999999999994</v>
      </c>
      <c r="J3356" s="2">
        <v>0.76670665000000005</v>
      </c>
      <c r="K3356" s="2">
        <v>48.309917859999999</v>
      </c>
      <c r="L3356" s="2">
        <v>0.152</v>
      </c>
      <c r="M3356" s="2">
        <v>0.30599999999999999</v>
      </c>
      <c r="N3356" s="2">
        <v>346</v>
      </c>
      <c r="O3356" s="2" t="s">
        <v>1589</v>
      </c>
      <c r="P3356" s="2">
        <v>5491</v>
      </c>
      <c r="Q3356" s="2">
        <v>0.95</v>
      </c>
      <c r="R3356" s="2">
        <v>0.94299999999999995</v>
      </c>
      <c r="S3356" s="2">
        <v>0.17</v>
      </c>
      <c r="T3356" s="2" t="s">
        <v>129</v>
      </c>
      <c r="U3356" s="2">
        <v>4.46</v>
      </c>
      <c r="V3356" s="2" t="s">
        <v>8965</v>
      </c>
      <c r="W3356" s="2">
        <v>289.79175609999999</v>
      </c>
      <c r="X3356" s="2" t="s">
        <v>8966</v>
      </c>
      <c r="Y3356" s="2">
        <v>39.285265500000001</v>
      </c>
      <c r="Z3356" s="2">
        <v>349.24700000000001</v>
      </c>
      <c r="AA3356" s="2">
        <v>13.071</v>
      </c>
      <c r="AB3356" s="2">
        <v>11.308999999999999</v>
      </c>
      <c r="AC3356" s="2">
        <v>12.9559</v>
      </c>
      <c r="AD3356" s="4">
        <f t="shared" si="260"/>
        <v>7.6111494734416182E-2</v>
      </c>
      <c r="AE3356" s="4">
        <f t="shared" si="261"/>
        <v>0.65410218574757262</v>
      </c>
      <c r="AF3356" s="4">
        <f t="shared" si="262"/>
        <v>2.3709395151109693</v>
      </c>
      <c r="AG3356" s="4">
        <f t="shared" si="263"/>
        <v>2.2679587442613576</v>
      </c>
      <c r="AH3356" s="4">
        <f t="shared" si="264"/>
        <v>0.12746249799047932</v>
      </c>
    </row>
    <row r="3357" spans="1:34" x14ac:dyDescent="0.3">
      <c r="A3357" s="2" t="s">
        <v>11854</v>
      </c>
      <c r="B3357" s="2" t="s">
        <v>11853</v>
      </c>
      <c r="C3357" s="2" t="s">
        <v>226</v>
      </c>
      <c r="D3357" s="2">
        <v>2013</v>
      </c>
      <c r="E3357" s="2" t="s">
        <v>106</v>
      </c>
      <c r="F3357" s="2">
        <v>0</v>
      </c>
      <c r="G3357" s="2">
        <v>10.4208</v>
      </c>
      <c r="H3357" s="2">
        <v>9.3590000000000007E-2</v>
      </c>
      <c r="I3357" s="2">
        <v>2.4300000000000002</v>
      </c>
      <c r="J3357" s="2">
        <v>0.21679008</v>
      </c>
      <c r="K3357" s="2">
        <v>7.44</v>
      </c>
      <c r="L3357" s="2">
        <v>2.3408740000000001E-2</v>
      </c>
      <c r="M3357" s="2">
        <v>0</v>
      </c>
      <c r="N3357" s="2">
        <v>797</v>
      </c>
      <c r="P3357" s="2">
        <v>5367</v>
      </c>
      <c r="Q3357" s="2">
        <v>0.81399999999999995</v>
      </c>
      <c r="R3357" s="2">
        <v>0.90700000000000003</v>
      </c>
      <c r="S3357" s="2">
        <v>0.19</v>
      </c>
      <c r="T3357" s="2" t="s">
        <v>5</v>
      </c>
      <c r="U3357" s="2">
        <v>4.46</v>
      </c>
      <c r="V3357" s="2" t="s">
        <v>11855</v>
      </c>
      <c r="W3357" s="2">
        <v>297.79509389999998</v>
      </c>
      <c r="X3357" s="2" t="s">
        <v>11856</v>
      </c>
      <c r="Y3357" s="2">
        <v>40.417640300000002</v>
      </c>
      <c r="Z3357" s="2">
        <v>575.58100000000002</v>
      </c>
      <c r="AA3357" s="2">
        <v>14.148999999999999</v>
      </c>
      <c r="AB3357" s="2">
        <v>12.321</v>
      </c>
      <c r="AC3357" s="2">
        <v>14.056100000000001</v>
      </c>
      <c r="AD3357" s="4">
        <f t="shared" si="260"/>
        <v>0.51850639215934702</v>
      </c>
      <c r="AE3357" s="4">
        <f t="shared" si="261"/>
        <v>1.2599705329472133</v>
      </c>
      <c r="AF3357" s="4">
        <f t="shared" si="262"/>
        <v>1.7497795275581802</v>
      </c>
      <c r="AG3357" s="4">
        <f t="shared" si="263"/>
        <v>56.312673493492802</v>
      </c>
      <c r="AH3357" s="4">
        <f t="shared" si="264"/>
        <v>6.1980370825819191E-2</v>
      </c>
    </row>
    <row r="3358" spans="1:34" x14ac:dyDescent="0.3">
      <c r="A3358" s="2" t="s">
        <v>11854</v>
      </c>
      <c r="B3358" s="2" t="s">
        <v>11857</v>
      </c>
      <c r="C3358" s="2" t="s">
        <v>226</v>
      </c>
      <c r="D3358" s="2">
        <v>2013</v>
      </c>
      <c r="E3358" s="2" t="s">
        <v>106</v>
      </c>
      <c r="F3358" s="2">
        <v>0</v>
      </c>
      <c r="G3358" s="2">
        <v>13.072900000000001</v>
      </c>
      <c r="H3358" s="2">
        <v>0.10896</v>
      </c>
      <c r="I3358" s="2">
        <v>2.2000000000000002</v>
      </c>
      <c r="J3358" s="2">
        <v>0.19627085</v>
      </c>
      <c r="K3358" s="2">
        <v>3.64</v>
      </c>
      <c r="L3358" s="2">
        <v>1.145266E-2</v>
      </c>
      <c r="M3358" s="2">
        <v>0</v>
      </c>
      <c r="N3358" s="2">
        <v>739</v>
      </c>
      <c r="P3358" s="2">
        <v>5367</v>
      </c>
      <c r="Q3358" s="2">
        <v>0.81399999999999995</v>
      </c>
      <c r="R3358" s="2">
        <v>0.90700000000000003</v>
      </c>
      <c r="S3358" s="2">
        <v>0.19</v>
      </c>
      <c r="T3358" s="2" t="s">
        <v>5</v>
      </c>
      <c r="U3358" s="2">
        <v>4.46</v>
      </c>
      <c r="V3358" s="2" t="s">
        <v>11855</v>
      </c>
      <c r="W3358" s="2">
        <v>297.79509389999998</v>
      </c>
      <c r="X3358" s="2" t="s">
        <v>11856</v>
      </c>
      <c r="Y3358" s="2">
        <v>40.417640300000002</v>
      </c>
      <c r="Z3358" s="2">
        <v>575.58100000000002</v>
      </c>
      <c r="AA3358" s="2">
        <v>14.148999999999999</v>
      </c>
      <c r="AB3358" s="2">
        <v>12.321</v>
      </c>
      <c r="AC3358" s="2">
        <v>14.056100000000001</v>
      </c>
      <c r="AD3358" s="4">
        <f t="shared" si="260"/>
        <v>0.34184823441021778</v>
      </c>
      <c r="AE3358" s="4">
        <f t="shared" si="261"/>
        <v>0.75206611570247928</v>
      </c>
      <c r="AF3358" s="4">
        <f t="shared" si="262"/>
        <v>1.2862913567871994</v>
      </c>
      <c r="AG3358" s="4">
        <f t="shared" si="263"/>
        <v>41.546156408220504</v>
      </c>
      <c r="AH3358" s="4">
        <f t="shared" si="264"/>
        <v>4.7316992438275939E-2</v>
      </c>
    </row>
    <row r="3359" spans="1:34" x14ac:dyDescent="0.3">
      <c r="A3359" s="2" t="s">
        <v>8607</v>
      </c>
      <c r="B3359" s="2" t="s">
        <v>8606</v>
      </c>
      <c r="C3359" s="2" t="s">
        <v>226</v>
      </c>
      <c r="D3359" s="2">
        <v>2016</v>
      </c>
      <c r="E3359" s="2" t="s">
        <v>106</v>
      </c>
      <c r="F3359" s="2">
        <v>0</v>
      </c>
      <c r="G3359" s="2">
        <v>2.3194200899999999</v>
      </c>
      <c r="H3359" s="2">
        <v>3.4599999999999999E-2</v>
      </c>
      <c r="I3359" s="2">
        <v>0.94</v>
      </c>
      <c r="J3359" s="2">
        <v>8.3861179999999994E-2</v>
      </c>
      <c r="K3359" s="2">
        <v>0.77900000000000003</v>
      </c>
      <c r="L3359" s="2">
        <v>2.4499999999999999E-3</v>
      </c>
      <c r="M3359" s="2">
        <v>0</v>
      </c>
      <c r="N3359" s="2">
        <v>1490</v>
      </c>
      <c r="P3359" s="2">
        <v>5530</v>
      </c>
      <c r="Q3359" s="2">
        <v>0.96</v>
      </c>
      <c r="R3359" s="2">
        <v>0.97</v>
      </c>
      <c r="S3359" s="2">
        <v>0.2</v>
      </c>
      <c r="T3359" s="2" t="s">
        <v>5</v>
      </c>
      <c r="U3359" s="2">
        <v>4.46</v>
      </c>
      <c r="V3359" s="2" t="s">
        <v>8608</v>
      </c>
      <c r="W3359" s="2">
        <v>289.28981900000002</v>
      </c>
      <c r="X3359" s="2" t="s">
        <v>8609</v>
      </c>
      <c r="Y3359" s="2">
        <v>40.681626199999997</v>
      </c>
      <c r="Z3359" s="2">
        <v>1154.1300000000001</v>
      </c>
      <c r="AA3359" s="2">
        <v>14.983000000000001</v>
      </c>
      <c r="AB3359" s="2">
        <v>13.135999999999999</v>
      </c>
      <c r="AC3359" s="2">
        <v>14.861000000000001</v>
      </c>
      <c r="AD3359" s="4">
        <f t="shared" si="260"/>
        <v>0.93789430087745507</v>
      </c>
      <c r="AE3359" s="4">
        <f t="shared" si="261"/>
        <v>0.88162064282480768</v>
      </c>
      <c r="AF3359" s="4">
        <f t="shared" si="262"/>
        <v>0.91034246536966468</v>
      </c>
      <c r="AG3359" s="4">
        <f t="shared" si="263"/>
        <v>645.92284312168897</v>
      </c>
      <c r="AH3359" s="4">
        <f t="shared" si="264"/>
        <v>2.3583685127608892E-2</v>
      </c>
    </row>
    <row r="3360" spans="1:34" x14ac:dyDescent="0.3">
      <c r="A3360" s="2" t="s">
        <v>16757</v>
      </c>
      <c r="B3360" s="2" t="s">
        <v>16756</v>
      </c>
      <c r="C3360" s="2" t="s">
        <v>226</v>
      </c>
      <c r="D3360" s="2">
        <v>2023</v>
      </c>
      <c r="E3360" s="2" t="s">
        <v>227</v>
      </c>
      <c r="F3360" s="2">
        <v>0</v>
      </c>
      <c r="G3360" s="2">
        <v>0.77703800000000001</v>
      </c>
      <c r="H3360" s="2">
        <v>1.5900000000000001E-2</v>
      </c>
      <c r="I3360" s="2">
        <v>3.2</v>
      </c>
      <c r="J3360" s="2">
        <v>0.28548537000000002</v>
      </c>
      <c r="K3360" s="2">
        <v>57.2</v>
      </c>
      <c r="L3360" s="2">
        <v>0.17997133000000001</v>
      </c>
      <c r="M3360" s="2">
        <v>0</v>
      </c>
      <c r="N3360" s="2">
        <v>1871</v>
      </c>
      <c r="O3360" s="2" t="s">
        <v>328</v>
      </c>
      <c r="P3360" s="2">
        <v>5251</v>
      </c>
      <c r="Q3360" s="2">
        <v>0.87</v>
      </c>
      <c r="R3360" s="2">
        <v>0.88</v>
      </c>
      <c r="S3360" s="2">
        <v>0.25600000000000001</v>
      </c>
      <c r="T3360" s="2" t="s">
        <v>5</v>
      </c>
      <c r="U3360" s="2">
        <v>4.46</v>
      </c>
      <c r="V3360" s="2" t="s">
        <v>16758</v>
      </c>
      <c r="W3360" s="2">
        <v>348.0589516</v>
      </c>
      <c r="X3360" s="2" t="s">
        <v>16759</v>
      </c>
      <c r="Y3360" s="2">
        <v>-44.876485199999998</v>
      </c>
      <c r="Z3360" s="2">
        <v>222.852</v>
      </c>
      <c r="AA3360" s="2">
        <v>12.349</v>
      </c>
      <c r="AB3360" s="2">
        <v>10.315</v>
      </c>
      <c r="AC3360" s="2">
        <v>12.063000000000001</v>
      </c>
      <c r="AD3360" s="4">
        <f t="shared" si="260"/>
        <v>1.7456054687499998</v>
      </c>
      <c r="AE3360" s="4">
        <f t="shared" si="261"/>
        <v>5.5859374999999991</v>
      </c>
      <c r="AF3360" s="4">
        <f t="shared" si="262"/>
        <v>4.2278836313219408</v>
      </c>
      <c r="AG3360" s="4">
        <f t="shared" si="263"/>
        <v>2042.2183761457852</v>
      </c>
      <c r="AH3360" s="4">
        <f t="shared" si="264"/>
        <v>9.7743105082290796E-2</v>
      </c>
    </row>
    <row r="3361" spans="1:34" x14ac:dyDescent="0.3">
      <c r="A3361" s="2" t="s">
        <v>1429</v>
      </c>
      <c r="B3361" s="2" t="s">
        <v>1428</v>
      </c>
      <c r="C3361" s="2" t="s">
        <v>226</v>
      </c>
      <c r="D3361" s="2">
        <v>2014</v>
      </c>
      <c r="E3361" s="2" t="s">
        <v>1270</v>
      </c>
      <c r="F3361" s="2">
        <v>0</v>
      </c>
      <c r="G3361" s="2">
        <v>4.3012189999999997</v>
      </c>
      <c r="H3361" s="2">
        <v>5.0700000000000002E-2</v>
      </c>
      <c r="I3361" s="2">
        <v>13.922000000000001</v>
      </c>
      <c r="J3361" s="2">
        <v>1.242</v>
      </c>
      <c r="K3361" s="2">
        <v>111.871</v>
      </c>
      <c r="L3361" s="2">
        <v>0.35199999999999998</v>
      </c>
      <c r="M3361" s="2">
        <v>4.3999999999999997E-2</v>
      </c>
      <c r="N3361" s="2">
        <v>1108</v>
      </c>
      <c r="P3361" s="2">
        <v>5295</v>
      </c>
      <c r="Q3361" s="2">
        <v>0.94899999999999995</v>
      </c>
      <c r="R3361" s="2">
        <v>0.94199999999999995</v>
      </c>
      <c r="S3361" s="2">
        <v>0.33</v>
      </c>
      <c r="T3361" s="2" t="s">
        <v>5</v>
      </c>
      <c r="U3361" s="2">
        <v>4.46</v>
      </c>
      <c r="V3361" s="2" t="s">
        <v>1430</v>
      </c>
      <c r="W3361" s="2">
        <v>213.14386039999999</v>
      </c>
      <c r="X3361" s="2" t="s">
        <v>1431</v>
      </c>
      <c r="Y3361" s="2">
        <v>47.014782599999997</v>
      </c>
      <c r="Z3361" s="2">
        <v>347.85</v>
      </c>
      <c r="AA3361" s="2">
        <v>13.225</v>
      </c>
      <c r="AB3361" s="2">
        <v>11.275</v>
      </c>
      <c r="AC3361" s="2">
        <v>12.972899999999999</v>
      </c>
      <c r="AD3361" s="4">
        <f t="shared" si="260"/>
        <v>4.1458409023796376E-2</v>
      </c>
      <c r="AE3361" s="4">
        <f t="shared" si="261"/>
        <v>0.57718397042929326</v>
      </c>
      <c r="AF3361" s="4">
        <f t="shared" si="262"/>
        <v>2.8347054937535612</v>
      </c>
      <c r="AG3361" s="4">
        <f t="shared" si="263"/>
        <v>247.09855967517993</v>
      </c>
      <c r="AH3361" s="4">
        <f t="shared" si="264"/>
        <v>8.5160473049184324E-2</v>
      </c>
    </row>
    <row r="3362" spans="1:34" x14ac:dyDescent="0.3">
      <c r="A3362" s="2" t="s">
        <v>8895</v>
      </c>
      <c r="B3362" s="2" t="s">
        <v>8894</v>
      </c>
      <c r="C3362" s="2" t="s">
        <v>226</v>
      </c>
      <c r="D3362" s="2">
        <v>2011</v>
      </c>
      <c r="E3362" s="2" t="s">
        <v>106</v>
      </c>
      <c r="F3362" s="2">
        <v>0</v>
      </c>
      <c r="G3362" s="2">
        <v>4.9427820000000002</v>
      </c>
      <c r="H3362" s="2">
        <v>5.7140000000000003E-2</v>
      </c>
      <c r="I3362" s="2">
        <v>10.76</v>
      </c>
      <c r="J3362" s="2">
        <v>0.96</v>
      </c>
      <c r="K3362" s="2">
        <v>209.76</v>
      </c>
      <c r="L3362" s="2">
        <v>0.66</v>
      </c>
      <c r="M3362" s="2">
        <v>0.06</v>
      </c>
      <c r="N3362" s="2">
        <v>1251</v>
      </c>
      <c r="P3362" s="2">
        <v>5515</v>
      </c>
      <c r="Q3362" s="2">
        <v>0.99199999999999999</v>
      </c>
      <c r="R3362" s="2">
        <v>1.018</v>
      </c>
      <c r="S3362" s="2">
        <v>0.36</v>
      </c>
      <c r="T3362" s="2" t="s">
        <v>5</v>
      </c>
      <c r="U3362" s="2">
        <v>4.46</v>
      </c>
      <c r="V3362" s="2" t="s">
        <v>8896</v>
      </c>
      <c r="W3362" s="2">
        <v>296.20055059999999</v>
      </c>
      <c r="X3362" s="2" t="s">
        <v>8897</v>
      </c>
      <c r="Y3362" s="2">
        <v>49.140030400000001</v>
      </c>
      <c r="Z3362" s="2">
        <v>739.41200000000003</v>
      </c>
      <c r="AA3362" s="2">
        <v>13.81</v>
      </c>
      <c r="AB3362" s="2">
        <v>12.215999999999999</v>
      </c>
      <c r="AC3362" s="2">
        <v>13.7136</v>
      </c>
      <c r="AD3362" s="4">
        <f t="shared" si="260"/>
        <v>0.16837819916651894</v>
      </c>
      <c r="AE3362" s="4">
        <f t="shared" si="261"/>
        <v>1.8117494230317437</v>
      </c>
      <c r="AF3362" s="4">
        <f t="shared" si="262"/>
        <v>4.4152490067743138</v>
      </c>
      <c r="AG3362" s="4">
        <f t="shared" si="263"/>
        <v>250.15822648710903</v>
      </c>
      <c r="AH3362" s="4">
        <f t="shared" si="264"/>
        <v>0.12483217764421534</v>
      </c>
    </row>
    <row r="3363" spans="1:34" x14ac:dyDescent="0.3">
      <c r="A3363" s="2" t="s">
        <v>10791</v>
      </c>
      <c r="B3363" s="2" t="s">
        <v>10790</v>
      </c>
      <c r="C3363" s="2" t="s">
        <v>226</v>
      </c>
      <c r="D3363" s="2">
        <v>2021</v>
      </c>
      <c r="E3363" s="2" t="s">
        <v>106</v>
      </c>
      <c r="F3363" s="2">
        <v>0</v>
      </c>
      <c r="G3363" s="2">
        <v>6.0592198369999997</v>
      </c>
      <c r="H3363" s="2">
        <v>6.4890000000000003E-2</v>
      </c>
      <c r="I3363" s="2">
        <v>1.35670508</v>
      </c>
      <c r="J3363" s="2">
        <v>0.12103733</v>
      </c>
      <c r="K3363" s="2">
        <v>2.41</v>
      </c>
      <c r="L3363" s="2">
        <v>7.5799999999999999E-3</v>
      </c>
      <c r="M3363" s="2">
        <v>0</v>
      </c>
      <c r="N3363" s="2">
        <v>976</v>
      </c>
      <c r="P3363" s="2">
        <v>5734</v>
      </c>
      <c r="Q3363" s="2">
        <v>0.96199999999999997</v>
      </c>
      <c r="R3363" s="2">
        <v>0.97699999999999998</v>
      </c>
      <c r="S3363" s="2">
        <v>0.04</v>
      </c>
      <c r="T3363" s="2" t="s">
        <v>5</v>
      </c>
      <c r="U3363" s="2">
        <v>4.4619999999999997</v>
      </c>
      <c r="V3363" s="2" t="s">
        <v>10792</v>
      </c>
      <c r="W3363" s="2">
        <v>282.11782110000001</v>
      </c>
      <c r="X3363" s="2" t="s">
        <v>10793</v>
      </c>
      <c r="Y3363" s="2">
        <v>46.2239547</v>
      </c>
      <c r="Z3363" s="2">
        <v>297.017</v>
      </c>
      <c r="AA3363" s="2">
        <v>12.36</v>
      </c>
      <c r="AB3363" s="2">
        <v>10.798999999999999</v>
      </c>
      <c r="AC3363" s="2">
        <v>12.2385</v>
      </c>
      <c r="AD3363" s="4">
        <f t="shared" si="260"/>
        <v>0.96507416358234577</v>
      </c>
      <c r="AE3363" s="4">
        <f t="shared" si="261"/>
        <v>1.3093210203089196</v>
      </c>
      <c r="AF3363" s="4">
        <f t="shared" si="262"/>
        <v>1.3328024908454721</v>
      </c>
      <c r="AG3363" s="4">
        <f t="shared" si="263"/>
        <v>213.16465723561586</v>
      </c>
      <c r="AH3363" s="4">
        <f t="shared" si="264"/>
        <v>4.2661968123661603E-2</v>
      </c>
    </row>
    <row r="3364" spans="1:34" x14ac:dyDescent="0.3">
      <c r="A3364" s="2" t="s">
        <v>5668</v>
      </c>
      <c r="B3364" s="2" t="s">
        <v>5667</v>
      </c>
      <c r="C3364" s="2" t="s">
        <v>226</v>
      </c>
      <c r="D3364" s="2">
        <v>2020</v>
      </c>
      <c r="E3364" s="2" t="s">
        <v>271</v>
      </c>
      <c r="F3364" s="2">
        <v>0</v>
      </c>
      <c r="G3364" s="2">
        <v>1.256</v>
      </c>
      <c r="H3364" s="2">
        <v>1.9800000000000002E-2</v>
      </c>
      <c r="I3364" s="2">
        <v>2.2799999999999998</v>
      </c>
      <c r="J3364" s="2">
        <v>0.20340797999999999</v>
      </c>
      <c r="K3364" s="2">
        <v>5.82</v>
      </c>
      <c r="L3364" s="2">
        <v>1.83E-2</v>
      </c>
      <c r="N3364" s="2">
        <v>1114</v>
      </c>
      <c r="P3364" s="2">
        <v>3924</v>
      </c>
      <c r="Q3364" s="2">
        <v>0.68799999999999994</v>
      </c>
      <c r="R3364" s="2">
        <v>0.50700000000000001</v>
      </c>
      <c r="U3364" s="2">
        <v>4.4619999999999997</v>
      </c>
      <c r="V3364" s="2" t="s">
        <v>5669</v>
      </c>
      <c r="W3364" s="2">
        <v>351.61226199999999</v>
      </c>
      <c r="X3364" s="2" t="s">
        <v>5670</v>
      </c>
      <c r="Y3364" s="2">
        <v>1.3375908999999999</v>
      </c>
      <c r="Z3364" s="2">
        <v>282.30799999999999</v>
      </c>
      <c r="AA3364" s="2">
        <v>15.981999999999999</v>
      </c>
      <c r="AB3364" s="2">
        <v>12.090999999999999</v>
      </c>
      <c r="AC3364" s="2">
        <v>15.0082</v>
      </c>
      <c r="AD3364" s="4">
        <f t="shared" si="260"/>
        <v>0.49104177803696697</v>
      </c>
      <c r="AE3364" s="4">
        <f t="shared" si="261"/>
        <v>1.1195752539242845</v>
      </c>
      <c r="AF3364" s="4">
        <f t="shared" si="262"/>
        <v>1.5976957091221622</v>
      </c>
      <c r="AG3364" s="4">
        <f t="shared" si="263"/>
        <v>256.83389657200371</v>
      </c>
      <c r="AH3364" s="4">
        <f t="shared" si="264"/>
        <v>4.7868682383104988E-2</v>
      </c>
    </row>
    <row r="3365" spans="1:34" x14ac:dyDescent="0.3">
      <c r="A3365" s="2" t="s">
        <v>15617</v>
      </c>
      <c r="B3365" s="2" t="s">
        <v>15616</v>
      </c>
      <c r="C3365" s="2" t="s">
        <v>226</v>
      </c>
      <c r="D3365" s="2">
        <v>2023</v>
      </c>
      <c r="E3365" s="2" t="s">
        <v>227</v>
      </c>
      <c r="F3365" s="2">
        <v>0</v>
      </c>
      <c r="G3365" s="2">
        <v>2.3106445999999998</v>
      </c>
      <c r="H3365" s="2">
        <v>3.4000000000000002E-2</v>
      </c>
      <c r="I3365" s="2">
        <v>8.7166451600000006</v>
      </c>
      <c r="J3365" s="2">
        <v>0.77764833</v>
      </c>
      <c r="K3365" s="2">
        <v>120</v>
      </c>
      <c r="L3365" s="2">
        <v>0.37756222</v>
      </c>
      <c r="M3365" s="2">
        <v>0</v>
      </c>
      <c r="N3365" s="2">
        <v>1264.29</v>
      </c>
      <c r="P3365" s="2">
        <v>5394</v>
      </c>
      <c r="Q3365" s="2">
        <v>0.96079999999999999</v>
      </c>
      <c r="R3365" s="2">
        <v>0.98350000000000004</v>
      </c>
      <c r="S3365" s="2">
        <v>0.34799999999999998</v>
      </c>
      <c r="T3365" s="2" t="s">
        <v>5</v>
      </c>
      <c r="U3365" s="2">
        <v>4.4630000000000001</v>
      </c>
      <c r="V3365" s="2" t="s">
        <v>15618</v>
      </c>
      <c r="W3365" s="2">
        <v>167.8214811</v>
      </c>
      <c r="X3365" s="2" t="s">
        <v>15619</v>
      </c>
      <c r="Y3365" s="2">
        <v>69.964774899999995</v>
      </c>
      <c r="Z3365" s="2">
        <v>149.667</v>
      </c>
      <c r="AA3365" s="2">
        <v>11.302</v>
      </c>
      <c r="AB3365" s="2">
        <v>9.34</v>
      </c>
      <c r="AC3365" s="2">
        <v>10.9887</v>
      </c>
      <c r="AD3365" s="4">
        <f t="shared" si="260"/>
        <v>0.18118954950947153</v>
      </c>
      <c r="AE3365" s="4">
        <f t="shared" si="261"/>
        <v>1.5793650097743155</v>
      </c>
      <c r="AF3365" s="4">
        <f t="shared" si="262"/>
        <v>3.7103590619133668</v>
      </c>
      <c r="AG3365" s="4">
        <f t="shared" si="263"/>
        <v>606.51531711383132</v>
      </c>
      <c r="AH3365" s="4">
        <f t="shared" si="264"/>
        <v>0.1043500323689948</v>
      </c>
    </row>
    <row r="3366" spans="1:34" x14ac:dyDescent="0.3">
      <c r="A3366" s="2" t="s">
        <v>10752</v>
      </c>
      <c r="B3366" s="2" t="s">
        <v>10751</v>
      </c>
      <c r="C3366" s="2" t="s">
        <v>226</v>
      </c>
      <c r="D3366" s="2">
        <v>2021</v>
      </c>
      <c r="E3366" s="2" t="s">
        <v>106</v>
      </c>
      <c r="F3366" s="2">
        <v>0</v>
      </c>
      <c r="G3366" s="2">
        <v>17.067899700000002</v>
      </c>
      <c r="H3366" s="2">
        <v>0.1321</v>
      </c>
      <c r="I3366" s="2">
        <v>2.2864239500000001</v>
      </c>
      <c r="J3366" s="2">
        <v>0.20398142999999999</v>
      </c>
      <c r="K3366" s="2">
        <v>5.85</v>
      </c>
      <c r="L3366" s="2">
        <v>1.84E-2</v>
      </c>
      <c r="M3366" s="2">
        <v>0</v>
      </c>
      <c r="N3366" s="2">
        <v>769</v>
      </c>
      <c r="P3366" s="2">
        <v>6347</v>
      </c>
      <c r="Q3366" s="2">
        <v>0.996</v>
      </c>
      <c r="R3366" s="2">
        <v>1.0529999999999999</v>
      </c>
      <c r="S3366" s="2">
        <v>-0.34</v>
      </c>
      <c r="T3366" s="2" t="s">
        <v>5</v>
      </c>
      <c r="U3366" s="2">
        <v>4.4640000000000004</v>
      </c>
      <c r="V3366" s="2" t="s">
        <v>10753</v>
      </c>
      <c r="W3366" s="2">
        <v>290.88829809999999</v>
      </c>
      <c r="X3366" s="2" t="s">
        <v>10754</v>
      </c>
      <c r="Y3366" s="2">
        <v>51.248161699999997</v>
      </c>
      <c r="Z3366" s="2">
        <v>1775.44</v>
      </c>
      <c r="AA3366" s="2">
        <v>15.456</v>
      </c>
      <c r="AB3366" s="2">
        <v>13.98</v>
      </c>
      <c r="AC3366" s="2">
        <v>15.3413</v>
      </c>
      <c r="AD3366" s="4">
        <f t="shared" si="260"/>
        <v>0.48942436286693447</v>
      </c>
      <c r="AE3366" s="4">
        <f t="shared" si="261"/>
        <v>1.1190315849724497</v>
      </c>
      <c r="AF3366" s="4">
        <f t="shared" si="262"/>
        <v>1.599556381215576</v>
      </c>
      <c r="AG3366" s="4">
        <f t="shared" si="263"/>
        <v>82.770748934199645</v>
      </c>
      <c r="AH3366" s="4">
        <f t="shared" si="264"/>
        <v>5.7681478375454134E-2</v>
      </c>
    </row>
    <row r="3367" spans="1:34" x14ac:dyDescent="0.3">
      <c r="A3367" s="2" t="s">
        <v>12090</v>
      </c>
      <c r="B3367" s="2" t="s">
        <v>12089</v>
      </c>
      <c r="C3367" s="2" t="s">
        <v>226</v>
      </c>
      <c r="D3367" s="2">
        <v>2014</v>
      </c>
      <c r="E3367" s="2" t="s">
        <v>106</v>
      </c>
      <c r="F3367" s="2">
        <v>0</v>
      </c>
      <c r="G3367" s="2">
        <v>6.5111270000000001</v>
      </c>
      <c r="H3367" s="2">
        <v>7.0999999999999994E-2</v>
      </c>
      <c r="I3367" s="2">
        <v>2.66</v>
      </c>
      <c r="J3367" s="2">
        <v>0.23699999999999999</v>
      </c>
      <c r="K3367" s="2">
        <v>7.56</v>
      </c>
      <c r="L3367" s="2">
        <v>2.3800000000000002E-2</v>
      </c>
      <c r="M3367" s="2">
        <v>0</v>
      </c>
      <c r="N3367" s="2">
        <v>1008</v>
      </c>
      <c r="P3367" s="2">
        <v>6033</v>
      </c>
      <c r="Q3367" s="2">
        <v>1.0209999999999999</v>
      </c>
      <c r="R3367" s="2">
        <v>0.94299999999999995</v>
      </c>
      <c r="S3367" s="2">
        <v>0.1</v>
      </c>
      <c r="T3367" s="2" t="s">
        <v>5</v>
      </c>
      <c r="U3367" s="2">
        <v>4.4640000000000004</v>
      </c>
      <c r="V3367" s="2" t="s">
        <v>12091</v>
      </c>
      <c r="W3367" s="2">
        <v>288.01192479999997</v>
      </c>
      <c r="X3367" s="2" t="s">
        <v>12092</v>
      </c>
      <c r="Y3367" s="2">
        <v>46.117600299999999</v>
      </c>
      <c r="Z3367" s="2">
        <v>984.10500000000002</v>
      </c>
      <c r="AA3367" s="2">
        <v>15.260999999999999</v>
      </c>
      <c r="AB3367" s="2">
        <v>13.582000000000001</v>
      </c>
      <c r="AC3367" s="2">
        <v>15.1549</v>
      </c>
      <c r="AD3367" s="4">
        <f t="shared" si="260"/>
        <v>0.40167692678471006</v>
      </c>
      <c r="AE3367" s="4">
        <f t="shared" si="261"/>
        <v>1.0684606252473288</v>
      </c>
      <c r="AF3367" s="4">
        <f t="shared" si="262"/>
        <v>1.6858544608470489</v>
      </c>
      <c r="AG3367" s="4">
        <f t="shared" si="263"/>
        <v>245.78645059268615</v>
      </c>
      <c r="AH3367" s="4">
        <f t="shared" si="264"/>
        <v>5.3099424405359141E-2</v>
      </c>
    </row>
    <row r="3368" spans="1:34" x14ac:dyDescent="0.3">
      <c r="A3368" s="2" t="s">
        <v>12090</v>
      </c>
      <c r="B3368" s="2" t="s">
        <v>12093</v>
      </c>
      <c r="C3368" s="2" t="s">
        <v>226</v>
      </c>
      <c r="D3368" s="2">
        <v>2014</v>
      </c>
      <c r="E3368" s="2" t="s">
        <v>106</v>
      </c>
      <c r="F3368" s="2">
        <v>0</v>
      </c>
      <c r="G3368" s="2">
        <v>23.851548999999999</v>
      </c>
      <c r="H3368" s="2">
        <v>0.16800000000000001</v>
      </c>
      <c r="I3368" s="2">
        <v>3.07</v>
      </c>
      <c r="J3368" s="2">
        <v>0.27400000000000002</v>
      </c>
      <c r="K3368" s="2">
        <v>9.64</v>
      </c>
      <c r="L3368" s="2">
        <v>3.0300000000000001E-2</v>
      </c>
      <c r="M3368" s="2">
        <v>0</v>
      </c>
      <c r="N3368" s="2">
        <v>654</v>
      </c>
      <c r="P3368" s="2">
        <v>6033</v>
      </c>
      <c r="Q3368" s="2">
        <v>1.0209999999999999</v>
      </c>
      <c r="R3368" s="2">
        <v>0.94299999999999995</v>
      </c>
      <c r="S3368" s="2">
        <v>0.1</v>
      </c>
      <c r="T3368" s="2" t="s">
        <v>5</v>
      </c>
      <c r="U3368" s="2">
        <v>4.4640000000000004</v>
      </c>
      <c r="V3368" s="2" t="s">
        <v>12091</v>
      </c>
      <c r="W3368" s="2">
        <v>288.01192479999997</v>
      </c>
      <c r="X3368" s="2" t="s">
        <v>12092</v>
      </c>
      <c r="Y3368" s="2">
        <v>46.117600299999999</v>
      </c>
      <c r="Z3368" s="2">
        <v>984.10500000000002</v>
      </c>
      <c r="AA3368" s="2">
        <v>15.260999999999999</v>
      </c>
      <c r="AB3368" s="2">
        <v>13.582000000000001</v>
      </c>
      <c r="AC3368" s="2">
        <v>15.1549</v>
      </c>
      <c r="AD3368" s="4">
        <f t="shared" si="260"/>
        <v>0.33316694570550409</v>
      </c>
      <c r="AE3368" s="4">
        <f t="shared" si="261"/>
        <v>1.0228225233158974</v>
      </c>
      <c r="AF3368" s="4">
        <f t="shared" si="262"/>
        <v>1.7720228967425351</v>
      </c>
      <c r="AG3368" s="4">
        <f t="shared" si="263"/>
        <v>43.899146025996693</v>
      </c>
      <c r="AH3368" s="4">
        <f t="shared" si="264"/>
        <v>6.9291578522195335E-2</v>
      </c>
    </row>
    <row r="3369" spans="1:34" x14ac:dyDescent="0.3">
      <c r="A3369" s="2" t="s">
        <v>11090</v>
      </c>
      <c r="B3369" s="2" t="s">
        <v>11089</v>
      </c>
      <c r="C3369" s="2" t="s">
        <v>226</v>
      </c>
      <c r="D3369" s="2">
        <v>2023</v>
      </c>
      <c r="E3369" s="2" t="s">
        <v>106</v>
      </c>
      <c r="F3369" s="2">
        <v>0</v>
      </c>
      <c r="G3369" s="2">
        <v>7.3285194699999998</v>
      </c>
      <c r="H3369" s="2">
        <v>6.8900000000000003E-2</v>
      </c>
      <c r="I3369" s="2">
        <v>2.33</v>
      </c>
      <c r="J3369" s="2">
        <v>0.20786903000000001</v>
      </c>
      <c r="K3369" s="2">
        <v>6.04</v>
      </c>
      <c r="L3369" s="2">
        <v>1.9E-2</v>
      </c>
      <c r="M3369" s="2">
        <v>0</v>
      </c>
      <c r="N3369" s="2">
        <v>807</v>
      </c>
      <c r="P3369" s="2">
        <v>5135</v>
      </c>
      <c r="Q3369" s="2">
        <v>0.874</v>
      </c>
      <c r="R3369" s="2">
        <v>0.81200000000000006</v>
      </c>
      <c r="S3369" s="2">
        <v>0.12</v>
      </c>
      <c r="T3369" s="2" t="s">
        <v>5</v>
      </c>
      <c r="U3369" s="2">
        <v>4.4640000000000004</v>
      </c>
      <c r="V3369" s="2" t="s">
        <v>11091</v>
      </c>
      <c r="W3369" s="2">
        <v>297.04201499999999</v>
      </c>
      <c r="X3369" s="2" t="s">
        <v>11092</v>
      </c>
      <c r="Y3369" s="2">
        <v>39.912186400000003</v>
      </c>
      <c r="Z3369" s="2">
        <v>424.428</v>
      </c>
      <c r="AA3369" s="2">
        <v>14.518000000000001</v>
      </c>
      <c r="AB3369" s="2">
        <v>12.231999999999999</v>
      </c>
      <c r="AC3369" s="2">
        <v>14.303100000000001</v>
      </c>
      <c r="AD3369" s="4">
        <f t="shared" si="260"/>
        <v>0.4774953817737641</v>
      </c>
      <c r="AE3369" s="4">
        <f t="shared" si="261"/>
        <v>1.1125642395328703</v>
      </c>
      <c r="AF3369" s="4">
        <f t="shared" si="262"/>
        <v>1.61005424694685</v>
      </c>
      <c r="AG3369" s="4">
        <f t="shared" si="263"/>
        <v>100.3774279350785</v>
      </c>
      <c r="AH3369" s="4">
        <f t="shared" si="264"/>
        <v>5.6676593759574519E-2</v>
      </c>
    </row>
    <row r="3370" spans="1:34" x14ac:dyDescent="0.3">
      <c r="A3370" s="2" t="s">
        <v>10647</v>
      </c>
      <c r="B3370" s="2" t="s">
        <v>10646</v>
      </c>
      <c r="C3370" s="2" t="s">
        <v>226</v>
      </c>
      <c r="D3370" s="2">
        <v>2021</v>
      </c>
      <c r="E3370" s="2" t="s">
        <v>106</v>
      </c>
      <c r="F3370" s="2">
        <v>0</v>
      </c>
      <c r="G3370" s="2">
        <v>159.3939972</v>
      </c>
      <c r="H3370" s="2">
        <v>0.53325</v>
      </c>
      <c r="I3370" s="2">
        <v>2.9810439099999999</v>
      </c>
      <c r="J3370" s="2">
        <v>0.26595138000000001</v>
      </c>
      <c r="K3370" s="2">
        <v>9.17</v>
      </c>
      <c r="L3370" s="2">
        <v>2.8899999999999999E-2</v>
      </c>
      <c r="M3370" s="2">
        <v>0</v>
      </c>
      <c r="N3370" s="2">
        <v>289</v>
      </c>
      <c r="P3370" s="2">
        <v>5135</v>
      </c>
      <c r="Q3370" s="2">
        <v>0.874</v>
      </c>
      <c r="R3370" s="2">
        <v>0.81200000000000006</v>
      </c>
      <c r="S3370" s="2">
        <v>0.12</v>
      </c>
      <c r="T3370" s="2" t="s">
        <v>5</v>
      </c>
      <c r="U3370" s="2">
        <v>4.4640000000000004</v>
      </c>
      <c r="V3370" s="2" t="s">
        <v>10648</v>
      </c>
      <c r="W3370" s="2">
        <v>293.63930649999998</v>
      </c>
      <c r="X3370" s="2" t="s">
        <v>10649</v>
      </c>
      <c r="Y3370" s="2">
        <v>44.982544699999998</v>
      </c>
      <c r="Z3370" s="2">
        <v>1057.21</v>
      </c>
      <c r="AA3370" s="2">
        <v>15.898</v>
      </c>
      <c r="AB3370" s="2">
        <v>13.978</v>
      </c>
      <c r="AC3370" s="2">
        <v>15.860300000000001</v>
      </c>
      <c r="AD3370" s="4">
        <f t="shared" si="260"/>
        <v>0.34614990463394213</v>
      </c>
      <c r="AE3370" s="4">
        <f t="shared" si="261"/>
        <v>1.031888065156094</v>
      </c>
      <c r="AF3370" s="4">
        <f t="shared" si="262"/>
        <v>1.7538824454436097</v>
      </c>
      <c r="AG3370" s="4">
        <f t="shared" si="263"/>
        <v>1.6757637004821526</v>
      </c>
      <c r="AH3370" s="4">
        <f t="shared" si="264"/>
        <v>0.10316955561432999</v>
      </c>
    </row>
    <row r="3371" spans="1:34" x14ac:dyDescent="0.3">
      <c r="A3371" s="2" t="s">
        <v>5454</v>
      </c>
      <c r="B3371" s="2" t="s">
        <v>5453</v>
      </c>
      <c r="C3371" s="2" t="s">
        <v>226</v>
      </c>
      <c r="D3371" s="2">
        <v>2018</v>
      </c>
      <c r="E3371" s="2" t="s">
        <v>271</v>
      </c>
      <c r="F3371" s="2">
        <v>0</v>
      </c>
      <c r="G3371" s="2">
        <v>2.3690199999999999</v>
      </c>
      <c r="H3371" s="2">
        <v>3.3590000000000002E-2</v>
      </c>
      <c r="I3371" s="2">
        <v>1.70824866</v>
      </c>
      <c r="J3371" s="2">
        <v>0.15240000000000001</v>
      </c>
      <c r="K3371" s="2">
        <v>7.3418362000000004</v>
      </c>
      <c r="L3371" s="2">
        <v>2.3099999999999999E-2</v>
      </c>
      <c r="M3371" s="2">
        <v>0.16</v>
      </c>
      <c r="N3371" s="2">
        <v>1366</v>
      </c>
      <c r="O3371" s="2" t="s">
        <v>153</v>
      </c>
      <c r="P3371" s="2">
        <v>5420</v>
      </c>
      <c r="Q3371" s="2">
        <v>0.92</v>
      </c>
      <c r="R3371" s="2">
        <v>0.90100000000000002</v>
      </c>
      <c r="S3371" s="2">
        <v>3.3000000000000002E-2</v>
      </c>
      <c r="T3371" s="2" t="s">
        <v>5</v>
      </c>
      <c r="U3371" s="2">
        <v>4.4649999999999999</v>
      </c>
      <c r="V3371" s="2" t="s">
        <v>5455</v>
      </c>
      <c r="W3371" s="2">
        <v>342.03164930000003</v>
      </c>
      <c r="X3371" s="2" t="s">
        <v>5456</v>
      </c>
      <c r="Y3371" s="2">
        <v>-14.4947789</v>
      </c>
      <c r="Z3371" s="2">
        <v>138.67099999999999</v>
      </c>
      <c r="AA3371" s="2">
        <v>11.186999999999999</v>
      </c>
      <c r="AB3371" s="2">
        <v>9.2590000000000003</v>
      </c>
      <c r="AC3371" s="2">
        <v>10.9277</v>
      </c>
      <c r="AD3371" s="4">
        <f t="shared" si="260"/>
        <v>1.4728259408639299</v>
      </c>
      <c r="AE3371" s="4">
        <f t="shared" si="261"/>
        <v>2.5159529398940474</v>
      </c>
      <c r="AF3371" s="4">
        <f t="shared" si="262"/>
        <v>2.0731312641019781</v>
      </c>
      <c r="AG3371" s="4">
        <f t="shared" si="263"/>
        <v>580.82144524946682</v>
      </c>
      <c r="AH3371" s="4">
        <f t="shared" si="264"/>
        <v>5.6092067946616725E-2</v>
      </c>
    </row>
    <row r="3372" spans="1:34" x14ac:dyDescent="0.3">
      <c r="A3372" s="2" t="s">
        <v>11897</v>
      </c>
      <c r="B3372" s="2" t="s">
        <v>11896</v>
      </c>
      <c r="C3372" s="2" t="s">
        <v>226</v>
      </c>
      <c r="D3372" s="2">
        <v>2014</v>
      </c>
      <c r="E3372" s="2" t="s">
        <v>106</v>
      </c>
      <c r="F3372" s="2">
        <v>0</v>
      </c>
      <c r="G3372" s="2">
        <v>2.4610690000000002</v>
      </c>
      <c r="H3372" s="2">
        <v>3.5000000000000003E-2</v>
      </c>
      <c r="I3372" s="2">
        <v>0.83</v>
      </c>
      <c r="J3372" s="2">
        <v>7.3999999999999996E-2</v>
      </c>
      <c r="K3372" s="2">
        <v>0.498</v>
      </c>
      <c r="L3372" s="2">
        <v>1.57E-3</v>
      </c>
      <c r="M3372" s="2">
        <v>0</v>
      </c>
      <c r="N3372" s="2">
        <v>1195</v>
      </c>
      <c r="P3372" s="2">
        <v>5378</v>
      </c>
      <c r="Q3372" s="2">
        <v>0.95</v>
      </c>
      <c r="R3372" s="2">
        <v>0.99</v>
      </c>
      <c r="S3372" s="2">
        <v>0.32200000000000001</v>
      </c>
      <c r="T3372" s="2" t="s">
        <v>129</v>
      </c>
      <c r="U3372" s="2">
        <v>4.4649999999999999</v>
      </c>
      <c r="V3372" s="2" t="s">
        <v>11898</v>
      </c>
      <c r="W3372" s="2">
        <v>294.67415069999998</v>
      </c>
      <c r="X3372" s="2" t="s">
        <v>11899</v>
      </c>
      <c r="Y3372" s="2">
        <v>42.075603700000002</v>
      </c>
      <c r="Z3372" s="2">
        <v>268.88099999999997</v>
      </c>
      <c r="AA3372" s="2">
        <v>12.64</v>
      </c>
      <c r="AB3372" s="2">
        <v>10.778</v>
      </c>
      <c r="AC3372" s="2">
        <v>12.522600000000001</v>
      </c>
      <c r="AD3372" s="4">
        <f t="shared" si="260"/>
        <v>0.87095369429525338</v>
      </c>
      <c r="AE3372" s="4">
        <f t="shared" si="261"/>
        <v>0.72289156626506024</v>
      </c>
      <c r="AF3372" s="4">
        <f t="shared" si="262"/>
        <v>0.7745966692414834</v>
      </c>
      <c r="AG3372" s="4">
        <f t="shared" si="263"/>
        <v>552.94783680825662</v>
      </c>
      <c r="AH3372" s="4">
        <f t="shared" si="264"/>
        <v>2.2407410609198132E-2</v>
      </c>
    </row>
    <row r="3373" spans="1:34" x14ac:dyDescent="0.3">
      <c r="A3373" s="2" t="s">
        <v>11897</v>
      </c>
      <c r="B3373" s="2" t="s">
        <v>11900</v>
      </c>
      <c r="C3373" s="2" t="s">
        <v>226</v>
      </c>
      <c r="D3373" s="2">
        <v>2014</v>
      </c>
      <c r="E3373" s="2" t="s">
        <v>106</v>
      </c>
      <c r="F3373" s="2">
        <v>0</v>
      </c>
      <c r="G3373" s="2">
        <v>5.9603919999999997</v>
      </c>
      <c r="H3373" s="2">
        <v>6.4000000000000001E-2</v>
      </c>
      <c r="I3373" s="2">
        <v>2.9</v>
      </c>
      <c r="J3373" s="2">
        <v>0.25900000000000001</v>
      </c>
      <c r="K3373" s="2">
        <v>8.75</v>
      </c>
      <c r="L3373" s="2">
        <v>2.75E-2</v>
      </c>
      <c r="M3373" s="2">
        <v>0</v>
      </c>
      <c r="N3373" s="2">
        <v>890</v>
      </c>
      <c r="P3373" s="2">
        <v>5378</v>
      </c>
      <c r="Q3373" s="2">
        <v>0.95</v>
      </c>
      <c r="R3373" s="2">
        <v>0.99</v>
      </c>
      <c r="S3373" s="2">
        <v>0.32200000000000001</v>
      </c>
      <c r="T3373" s="2" t="s">
        <v>129</v>
      </c>
      <c r="U3373" s="2">
        <v>4.4649999999999999</v>
      </c>
      <c r="V3373" s="2" t="s">
        <v>11898</v>
      </c>
      <c r="W3373" s="2">
        <v>294.67415069999998</v>
      </c>
      <c r="X3373" s="2" t="s">
        <v>11899</v>
      </c>
      <c r="Y3373" s="2">
        <v>42.075603700000002</v>
      </c>
      <c r="Z3373" s="2">
        <v>268.88099999999997</v>
      </c>
      <c r="AA3373" s="2">
        <v>12.64</v>
      </c>
      <c r="AB3373" s="2">
        <v>10.778</v>
      </c>
      <c r="AC3373" s="2">
        <v>12.522600000000001</v>
      </c>
      <c r="AD3373" s="4">
        <f t="shared" si="260"/>
        <v>0.35876829718315634</v>
      </c>
      <c r="AE3373" s="4">
        <f t="shared" si="261"/>
        <v>1.0404280618311534</v>
      </c>
      <c r="AF3373" s="4">
        <f t="shared" si="262"/>
        <v>1.737020834449128</v>
      </c>
      <c r="AG3373" s="4">
        <f t="shared" si="263"/>
        <v>165.37136232668809</v>
      </c>
      <c r="AH3373" s="4">
        <f t="shared" si="264"/>
        <v>5.822507065824558E-2</v>
      </c>
    </row>
    <row r="3374" spans="1:34" x14ac:dyDescent="0.3">
      <c r="A3374" s="2" t="s">
        <v>8848</v>
      </c>
      <c r="B3374" s="2" t="s">
        <v>8847</v>
      </c>
      <c r="C3374" s="2" t="s">
        <v>226</v>
      </c>
      <c r="D3374" s="2">
        <v>2014</v>
      </c>
      <c r="E3374" s="2" t="s">
        <v>106</v>
      </c>
      <c r="F3374" s="2">
        <v>0</v>
      </c>
      <c r="G3374" s="2">
        <v>29.198943</v>
      </c>
      <c r="H3374" s="2">
        <v>0.184</v>
      </c>
      <c r="I3374" s="2">
        <v>4.21</v>
      </c>
      <c r="J3374" s="2">
        <v>0.376</v>
      </c>
      <c r="K3374" s="2">
        <v>16.5</v>
      </c>
      <c r="L3374" s="2">
        <v>5.1900000000000002E-2</v>
      </c>
      <c r="M3374" s="2">
        <v>0</v>
      </c>
      <c r="N3374" s="2">
        <v>540</v>
      </c>
      <c r="P3374" s="2">
        <v>5381</v>
      </c>
      <c r="Q3374" s="2">
        <v>0.95299999999999996</v>
      </c>
      <c r="R3374" s="2">
        <v>1.0129999999999999</v>
      </c>
      <c r="S3374" s="2">
        <v>0.3805</v>
      </c>
      <c r="T3374" s="2" t="s">
        <v>129</v>
      </c>
      <c r="U3374" s="2">
        <v>4.4649999999999999</v>
      </c>
      <c r="V3374" s="2" t="s">
        <v>8849</v>
      </c>
      <c r="W3374" s="2">
        <v>285.85370139999998</v>
      </c>
      <c r="X3374" s="2" t="s">
        <v>8850</v>
      </c>
      <c r="Y3374" s="2">
        <v>38.384091599999998</v>
      </c>
      <c r="Z3374" s="2">
        <v>571.03399999999999</v>
      </c>
      <c r="AA3374" s="2">
        <v>14.151999999999999</v>
      </c>
      <c r="AB3374" s="2">
        <v>12.183999999999999</v>
      </c>
      <c r="AC3374" s="2">
        <v>14.019399999999999</v>
      </c>
      <c r="AD3374" s="4">
        <f t="shared" si="260"/>
        <v>0.22112490366157514</v>
      </c>
      <c r="AE3374" s="4">
        <f t="shared" si="261"/>
        <v>0.93093584441523125</v>
      </c>
      <c r="AF3374" s="4">
        <f t="shared" si="262"/>
        <v>1.9797070250388373</v>
      </c>
      <c r="AG3374" s="4">
        <f t="shared" si="263"/>
        <v>20.178643768317738</v>
      </c>
      <c r="AH3374" s="4">
        <f t="shared" si="264"/>
        <v>8.5193025981613851E-2</v>
      </c>
    </row>
    <row r="3375" spans="1:34" x14ac:dyDescent="0.3">
      <c r="A3375" s="2" t="s">
        <v>8848</v>
      </c>
      <c r="B3375" s="2" t="s">
        <v>8851</v>
      </c>
      <c r="C3375" s="2" t="s">
        <v>226</v>
      </c>
      <c r="D3375" s="2">
        <v>2014</v>
      </c>
      <c r="E3375" s="2" t="s">
        <v>106</v>
      </c>
      <c r="F3375" s="2">
        <v>0</v>
      </c>
      <c r="G3375" s="2">
        <v>55.328327999999999</v>
      </c>
      <c r="H3375" s="2">
        <v>0.28100000000000003</v>
      </c>
      <c r="I3375" s="2">
        <v>1.61</v>
      </c>
      <c r="J3375" s="2">
        <v>0.14399999999999999</v>
      </c>
      <c r="K3375" s="2">
        <v>3.22</v>
      </c>
      <c r="L3375" s="2">
        <v>1.01E-2</v>
      </c>
      <c r="M3375" s="2">
        <v>0</v>
      </c>
      <c r="N3375" s="2">
        <v>436</v>
      </c>
      <c r="P3375" s="2">
        <v>5381</v>
      </c>
      <c r="Q3375" s="2">
        <v>0.95299999999999996</v>
      </c>
      <c r="R3375" s="2">
        <v>1.0129999999999999</v>
      </c>
      <c r="S3375" s="2">
        <v>0.3805</v>
      </c>
      <c r="T3375" s="2" t="s">
        <v>129</v>
      </c>
      <c r="U3375" s="2">
        <v>4.4649999999999999</v>
      </c>
      <c r="V3375" s="2" t="s">
        <v>8849</v>
      </c>
      <c r="W3375" s="2">
        <v>285.85370139999998</v>
      </c>
      <c r="X3375" s="2" t="s">
        <v>8850</v>
      </c>
      <c r="Y3375" s="2">
        <v>38.384091599999998</v>
      </c>
      <c r="Z3375" s="2">
        <v>571.03399999999999</v>
      </c>
      <c r="AA3375" s="2">
        <v>14.151999999999999</v>
      </c>
      <c r="AB3375" s="2">
        <v>12.183999999999999</v>
      </c>
      <c r="AC3375" s="2">
        <v>14.019399999999999</v>
      </c>
      <c r="AD3375" s="4">
        <f t="shared" si="260"/>
        <v>0.77157517071100634</v>
      </c>
      <c r="AE3375" s="4">
        <f t="shared" si="261"/>
        <v>1.2422360248447204</v>
      </c>
      <c r="AF3375" s="4">
        <f t="shared" si="262"/>
        <v>1.4142135623730951</v>
      </c>
      <c r="AG3375" s="4">
        <f t="shared" si="263"/>
        <v>8.6519694965890146</v>
      </c>
      <c r="AH3375" s="4">
        <f t="shared" si="264"/>
        <v>6.7728546147859642E-2</v>
      </c>
    </row>
    <row r="3376" spans="1:34" x14ac:dyDescent="0.3">
      <c r="A3376" s="2" t="s">
        <v>8848</v>
      </c>
      <c r="B3376" s="2" t="s">
        <v>8852</v>
      </c>
      <c r="C3376" s="2" t="s">
        <v>226</v>
      </c>
      <c r="D3376" s="2">
        <v>2014</v>
      </c>
      <c r="E3376" s="2" t="s">
        <v>106</v>
      </c>
      <c r="F3376" s="2">
        <v>0</v>
      </c>
      <c r="G3376" s="2">
        <v>160.01803200000001</v>
      </c>
      <c r="H3376" s="2">
        <v>0.57099999999999995</v>
      </c>
      <c r="I3376" s="2">
        <v>3.96</v>
      </c>
      <c r="J3376" s="2">
        <v>0.35299999999999998</v>
      </c>
      <c r="K3376" s="2">
        <v>14.9</v>
      </c>
      <c r="L3376" s="2">
        <v>4.6699999999999998E-2</v>
      </c>
      <c r="M3376" s="2">
        <v>0</v>
      </c>
      <c r="N3376" s="2">
        <v>306</v>
      </c>
      <c r="P3376" s="2">
        <v>5381</v>
      </c>
      <c r="Q3376" s="2">
        <v>0.95299999999999996</v>
      </c>
      <c r="R3376" s="2">
        <v>1.0129999999999999</v>
      </c>
      <c r="S3376" s="2">
        <v>0.3805</v>
      </c>
      <c r="T3376" s="2" t="s">
        <v>129</v>
      </c>
      <c r="U3376" s="2">
        <v>4.4649999999999999</v>
      </c>
      <c r="V3376" s="2" t="s">
        <v>8849</v>
      </c>
      <c r="W3376" s="2">
        <v>285.85370139999998</v>
      </c>
      <c r="X3376" s="2" t="s">
        <v>8850</v>
      </c>
      <c r="Y3376" s="2">
        <v>38.384091599999998</v>
      </c>
      <c r="Z3376" s="2">
        <v>571.03399999999999</v>
      </c>
      <c r="AA3376" s="2">
        <v>14.151999999999999</v>
      </c>
      <c r="AB3376" s="2">
        <v>12.183999999999999</v>
      </c>
      <c r="AC3376" s="2">
        <v>14.019399999999999</v>
      </c>
      <c r="AD3376" s="4">
        <f t="shared" si="260"/>
        <v>0.2399389260423849</v>
      </c>
      <c r="AE3376" s="4">
        <f t="shared" si="261"/>
        <v>0.95015814712784419</v>
      </c>
      <c r="AF3376" s="4">
        <f t="shared" si="262"/>
        <v>1.9397490205246304</v>
      </c>
      <c r="AG3376" s="4">
        <f t="shared" si="263"/>
        <v>2.0953443383505919</v>
      </c>
      <c r="AH3376" s="4">
        <f t="shared" si="264"/>
        <v>0.11088807085051382</v>
      </c>
    </row>
    <row r="3377" spans="1:34" x14ac:dyDescent="0.3">
      <c r="A3377" s="2" t="s">
        <v>8899</v>
      </c>
      <c r="B3377" s="2" t="s">
        <v>8898</v>
      </c>
      <c r="C3377" s="2" t="s">
        <v>226</v>
      </c>
      <c r="D3377" s="2">
        <v>2014</v>
      </c>
      <c r="E3377" s="2" t="s">
        <v>106</v>
      </c>
      <c r="F3377" s="2">
        <v>0</v>
      </c>
      <c r="G3377" s="2">
        <v>3.4280539999999999</v>
      </c>
      <c r="H3377" s="2">
        <v>4.3999999999999997E-2</v>
      </c>
      <c r="I3377" s="2">
        <v>1.25</v>
      </c>
      <c r="J3377" s="2">
        <v>0.112</v>
      </c>
      <c r="K3377" s="2">
        <v>2.1</v>
      </c>
      <c r="L3377" s="2">
        <v>6.6E-3</v>
      </c>
      <c r="M3377" s="2">
        <v>0</v>
      </c>
      <c r="N3377" s="2">
        <v>1131</v>
      </c>
      <c r="P3377" s="2">
        <v>5560</v>
      </c>
      <c r="Q3377" s="2">
        <v>0.93899999999999995</v>
      </c>
      <c r="R3377" s="2">
        <v>0.95599999999999996</v>
      </c>
      <c r="S3377" s="2">
        <v>0.12</v>
      </c>
      <c r="T3377" s="2" t="s">
        <v>5</v>
      </c>
      <c r="U3377" s="2">
        <v>4.4660000000000002</v>
      </c>
      <c r="V3377" s="2" t="s">
        <v>8900</v>
      </c>
      <c r="W3377" s="2">
        <v>288.23410250000001</v>
      </c>
      <c r="X3377" s="2" t="s">
        <v>8901</v>
      </c>
      <c r="Y3377" s="2">
        <v>40.520896999999998</v>
      </c>
      <c r="Z3377" s="2">
        <v>891.09199999999998</v>
      </c>
      <c r="AA3377" s="2">
        <v>15.161</v>
      </c>
      <c r="AB3377" s="2">
        <v>13.367000000000001</v>
      </c>
      <c r="AC3377" s="2">
        <v>14.974299999999999</v>
      </c>
      <c r="AD3377" s="4">
        <f t="shared" si="260"/>
        <v>1.0752000000000002</v>
      </c>
      <c r="AE3377" s="4">
        <f t="shared" si="261"/>
        <v>1.3440000000000001</v>
      </c>
      <c r="AF3377" s="4">
        <f t="shared" si="262"/>
        <v>1.2961481396815722</v>
      </c>
      <c r="AG3377" s="4">
        <f t="shared" si="263"/>
        <v>390.49443392063671</v>
      </c>
      <c r="AH3377" s="4">
        <f t="shared" si="264"/>
        <v>3.8541031908649707E-2</v>
      </c>
    </row>
    <row r="3378" spans="1:34" x14ac:dyDescent="0.3">
      <c r="A3378" s="2" t="s">
        <v>8899</v>
      </c>
      <c r="B3378" s="2" t="s">
        <v>8902</v>
      </c>
      <c r="C3378" s="2" t="s">
        <v>226</v>
      </c>
      <c r="D3378" s="2">
        <v>2014</v>
      </c>
      <c r="E3378" s="2" t="s">
        <v>106</v>
      </c>
      <c r="F3378" s="2">
        <v>0</v>
      </c>
      <c r="G3378" s="2">
        <v>7.3819980000000003</v>
      </c>
      <c r="H3378" s="2">
        <v>7.2999999999999995E-2</v>
      </c>
      <c r="I3378" s="2">
        <v>3.69</v>
      </c>
      <c r="J3378" s="2">
        <v>0.32900000000000001</v>
      </c>
      <c r="K3378" s="2">
        <v>13.2</v>
      </c>
      <c r="L3378" s="2">
        <v>4.1500000000000002E-2</v>
      </c>
      <c r="M3378" s="2">
        <v>0</v>
      </c>
      <c r="N3378" s="2">
        <v>876</v>
      </c>
      <c r="P3378" s="2">
        <v>5560</v>
      </c>
      <c r="Q3378" s="2">
        <v>0.93899999999999995</v>
      </c>
      <c r="R3378" s="2">
        <v>0.95599999999999996</v>
      </c>
      <c r="S3378" s="2">
        <v>0.12</v>
      </c>
      <c r="T3378" s="2" t="s">
        <v>5</v>
      </c>
      <c r="U3378" s="2">
        <v>4.4660000000000002</v>
      </c>
      <c r="V3378" s="2" t="s">
        <v>8900</v>
      </c>
      <c r="W3378" s="2">
        <v>288.23410250000001</v>
      </c>
      <c r="X3378" s="2" t="s">
        <v>8901</v>
      </c>
      <c r="Y3378" s="2">
        <v>40.520896999999998</v>
      </c>
      <c r="Z3378" s="2">
        <v>891.09199999999998</v>
      </c>
      <c r="AA3378" s="2">
        <v>15.161</v>
      </c>
      <c r="AB3378" s="2">
        <v>13.367000000000001</v>
      </c>
      <c r="AC3378" s="2">
        <v>14.974299999999999</v>
      </c>
      <c r="AD3378" s="4">
        <f t="shared" si="260"/>
        <v>0.2627210267519865</v>
      </c>
      <c r="AE3378" s="4">
        <f t="shared" si="261"/>
        <v>0.96944058871483019</v>
      </c>
      <c r="AF3378" s="4">
        <f t="shared" si="262"/>
        <v>1.8913581819311021</v>
      </c>
      <c r="AG3378" s="4">
        <f t="shared" si="263"/>
        <v>141.86474461819341</v>
      </c>
      <c r="AH3378" s="4">
        <f t="shared" si="264"/>
        <v>6.3903070973627046E-2</v>
      </c>
    </row>
    <row r="3379" spans="1:34" x14ac:dyDescent="0.3">
      <c r="A3379" s="2" t="s">
        <v>8899</v>
      </c>
      <c r="B3379" s="2" t="s">
        <v>8903</v>
      </c>
      <c r="C3379" s="2" t="s">
        <v>226</v>
      </c>
      <c r="D3379" s="2">
        <v>2014</v>
      </c>
      <c r="E3379" s="2" t="s">
        <v>106</v>
      </c>
      <c r="F3379" s="2">
        <v>0</v>
      </c>
      <c r="G3379" s="2">
        <v>12.560930000000001</v>
      </c>
      <c r="H3379" s="2">
        <v>0.104</v>
      </c>
      <c r="I3379" s="2">
        <v>2.79</v>
      </c>
      <c r="J3379" s="2">
        <v>0.249</v>
      </c>
      <c r="K3379" s="2">
        <v>8.1999999999999993</v>
      </c>
      <c r="L3379" s="2">
        <v>2.58E-2</v>
      </c>
      <c r="M3379" s="2">
        <v>0</v>
      </c>
      <c r="N3379" s="2">
        <v>734</v>
      </c>
      <c r="P3379" s="2">
        <v>5560</v>
      </c>
      <c r="Q3379" s="2">
        <v>0.93899999999999995</v>
      </c>
      <c r="R3379" s="2">
        <v>0.95599999999999996</v>
      </c>
      <c r="S3379" s="2">
        <v>0.12</v>
      </c>
      <c r="T3379" s="2" t="s">
        <v>5</v>
      </c>
      <c r="U3379" s="2">
        <v>4.4660000000000002</v>
      </c>
      <c r="V3379" s="2" t="s">
        <v>8900</v>
      </c>
      <c r="W3379" s="2">
        <v>288.23410250000001</v>
      </c>
      <c r="X3379" s="2" t="s">
        <v>8901</v>
      </c>
      <c r="Y3379" s="2">
        <v>40.520896999999998</v>
      </c>
      <c r="Z3379" s="2">
        <v>891.09199999999998</v>
      </c>
      <c r="AA3379" s="2">
        <v>15.161</v>
      </c>
      <c r="AB3379" s="2">
        <v>13.367000000000001</v>
      </c>
      <c r="AC3379" s="2">
        <v>14.974299999999999</v>
      </c>
      <c r="AD3379" s="4">
        <f t="shared" si="260"/>
        <v>0.3775732712013492</v>
      </c>
      <c r="AE3379" s="4">
        <f t="shared" si="261"/>
        <v>1.0534294266517643</v>
      </c>
      <c r="AF3379" s="4">
        <f t="shared" si="262"/>
        <v>1.7143710509567125</v>
      </c>
      <c r="AG3379" s="4">
        <f t="shared" si="263"/>
        <v>69.896193053841785</v>
      </c>
      <c r="AH3379" s="4">
        <f t="shared" si="264"/>
        <v>6.3278590164765516E-2</v>
      </c>
    </row>
    <row r="3380" spans="1:34" x14ac:dyDescent="0.3">
      <c r="A3380" s="2" t="s">
        <v>8899</v>
      </c>
      <c r="B3380" s="2" t="s">
        <v>8904</v>
      </c>
      <c r="C3380" s="2" t="s">
        <v>226</v>
      </c>
      <c r="D3380" s="2">
        <v>2014</v>
      </c>
      <c r="E3380" s="2" t="s">
        <v>106</v>
      </c>
      <c r="F3380" s="2">
        <v>0</v>
      </c>
      <c r="G3380" s="2">
        <v>30.826557000000001</v>
      </c>
      <c r="H3380" s="2">
        <v>0.189</v>
      </c>
      <c r="I3380" s="2">
        <v>3.12</v>
      </c>
      <c r="J3380" s="2">
        <v>0.27800000000000002</v>
      </c>
      <c r="K3380" s="2">
        <v>9.91</v>
      </c>
      <c r="L3380" s="2">
        <v>3.1199999999999999E-2</v>
      </c>
      <c r="M3380" s="2">
        <v>0</v>
      </c>
      <c r="N3380" s="2">
        <v>544</v>
      </c>
      <c r="P3380" s="2">
        <v>5560</v>
      </c>
      <c r="Q3380" s="2">
        <v>0.93899999999999995</v>
      </c>
      <c r="R3380" s="2">
        <v>0.95599999999999996</v>
      </c>
      <c r="S3380" s="2">
        <v>0.12</v>
      </c>
      <c r="T3380" s="2" t="s">
        <v>5</v>
      </c>
      <c r="U3380" s="2">
        <v>4.4660000000000002</v>
      </c>
      <c r="V3380" s="2" t="s">
        <v>8900</v>
      </c>
      <c r="W3380" s="2">
        <v>288.23410250000001</v>
      </c>
      <c r="X3380" s="2" t="s">
        <v>8901</v>
      </c>
      <c r="Y3380" s="2">
        <v>40.520896999999998</v>
      </c>
      <c r="Z3380" s="2">
        <v>891.09199999999998</v>
      </c>
      <c r="AA3380" s="2">
        <v>15.161</v>
      </c>
      <c r="AB3380" s="2">
        <v>13.367000000000001</v>
      </c>
      <c r="AC3380" s="2">
        <v>14.974299999999999</v>
      </c>
      <c r="AD3380" s="4">
        <f t="shared" si="260"/>
        <v>0.32629458942328765</v>
      </c>
      <c r="AE3380" s="4">
        <f t="shared" si="261"/>
        <v>1.0180391190006575</v>
      </c>
      <c r="AF3380" s="4">
        <f t="shared" si="262"/>
        <v>1.7822126840761883</v>
      </c>
      <c r="AG3380" s="4">
        <f t="shared" si="263"/>
        <v>21.163943452600783</v>
      </c>
      <c r="AH3380" s="4">
        <f t="shared" si="264"/>
        <v>7.6411738435524845E-2</v>
      </c>
    </row>
    <row r="3381" spans="1:34" x14ac:dyDescent="0.3">
      <c r="A3381" s="2" t="s">
        <v>14254</v>
      </c>
      <c r="B3381" s="2" t="s">
        <v>14258</v>
      </c>
      <c r="C3381" s="2" t="s">
        <v>226</v>
      </c>
      <c r="D3381" s="2">
        <v>2014</v>
      </c>
      <c r="E3381" s="2" t="s">
        <v>106</v>
      </c>
      <c r="F3381" s="2">
        <v>0</v>
      </c>
      <c r="G3381" s="2">
        <v>2.3829609999999999</v>
      </c>
      <c r="H3381" s="2">
        <v>3.4000000000000002E-2</v>
      </c>
      <c r="I3381" s="2">
        <v>1.77</v>
      </c>
      <c r="J3381" s="2">
        <v>0.158</v>
      </c>
      <c r="K3381" s="2">
        <v>885.09799999999996</v>
      </c>
      <c r="L3381" s="2">
        <v>2.7848297400000002</v>
      </c>
      <c r="M3381" s="2">
        <v>0</v>
      </c>
      <c r="N3381" s="2">
        <v>1253</v>
      </c>
      <c r="P3381" s="2">
        <v>5428</v>
      </c>
      <c r="Q3381" s="2">
        <v>0.94499999999999995</v>
      </c>
      <c r="R3381" s="2">
        <v>0.94599999999999995</v>
      </c>
      <c r="S3381" s="2">
        <v>0.2107</v>
      </c>
      <c r="T3381" s="2" t="s">
        <v>129</v>
      </c>
      <c r="U3381" s="2">
        <v>4.4660000000000002</v>
      </c>
      <c r="V3381" s="2" t="s">
        <v>14255</v>
      </c>
      <c r="W3381" s="2">
        <v>292.87336959999999</v>
      </c>
      <c r="X3381" s="2" t="s">
        <v>14256</v>
      </c>
      <c r="Y3381" s="2">
        <v>42.966158299999996</v>
      </c>
      <c r="Z3381" s="2">
        <v>904.32600000000002</v>
      </c>
      <c r="AA3381" s="2">
        <v>15.131</v>
      </c>
      <c r="AB3381" s="2">
        <v>13.518000000000001</v>
      </c>
      <c r="AC3381" s="2">
        <v>15.137700000000001</v>
      </c>
      <c r="AD3381" s="4">
        <f t="shared" si="260"/>
        <v>159.61421278420579</v>
      </c>
      <c r="AE3381" s="4">
        <f t="shared" si="261"/>
        <v>282.51715662804429</v>
      </c>
      <c r="AF3381" s="4">
        <f t="shared" si="262"/>
        <v>22.361917789662819</v>
      </c>
      <c r="AG3381" s="4">
        <f t="shared" si="263"/>
        <v>601.66533299612718</v>
      </c>
      <c r="AH3381" s="4">
        <f t="shared" si="264"/>
        <v>0.63173292317116625</v>
      </c>
    </row>
    <row r="3382" spans="1:34" x14ac:dyDescent="0.3">
      <c r="A3382" s="2" t="s">
        <v>14254</v>
      </c>
      <c r="B3382" s="2" t="s">
        <v>14259</v>
      </c>
      <c r="C3382" s="2" t="s">
        <v>226</v>
      </c>
      <c r="D3382" s="2">
        <v>2014</v>
      </c>
      <c r="E3382" s="2" t="s">
        <v>106</v>
      </c>
      <c r="F3382" s="2">
        <v>0</v>
      </c>
      <c r="G3382" s="2">
        <v>5.9022059999999996</v>
      </c>
      <c r="H3382" s="2">
        <v>6.3E-2</v>
      </c>
      <c r="I3382" s="2">
        <v>2.4700000000000002</v>
      </c>
      <c r="J3382" s="2">
        <v>0.22</v>
      </c>
      <c r="K3382" s="2">
        <v>254.02</v>
      </c>
      <c r="L3382" s="2">
        <v>0.79923630000000001</v>
      </c>
      <c r="M3382" s="2">
        <v>0</v>
      </c>
      <c r="N3382" s="2">
        <v>926</v>
      </c>
      <c r="P3382" s="2">
        <v>5428</v>
      </c>
      <c r="Q3382" s="2">
        <v>0.94499999999999995</v>
      </c>
      <c r="R3382" s="2">
        <v>0.94599999999999995</v>
      </c>
      <c r="S3382" s="2">
        <v>0.2107</v>
      </c>
      <c r="T3382" s="2" t="s">
        <v>129</v>
      </c>
      <c r="U3382" s="2">
        <v>4.4660000000000002</v>
      </c>
      <c r="V3382" s="2" t="s">
        <v>14255</v>
      </c>
      <c r="W3382" s="2">
        <v>292.87336959999999</v>
      </c>
      <c r="X3382" s="2" t="s">
        <v>14256</v>
      </c>
      <c r="Y3382" s="2">
        <v>42.966158299999996</v>
      </c>
      <c r="Z3382" s="2">
        <v>904.32600000000002</v>
      </c>
      <c r="AA3382" s="2">
        <v>15.131</v>
      </c>
      <c r="AB3382" s="2">
        <v>13.518000000000001</v>
      </c>
      <c r="AC3382" s="2">
        <v>15.137700000000001</v>
      </c>
      <c r="AD3382" s="4">
        <f t="shared" si="260"/>
        <v>16.856874438715248</v>
      </c>
      <c r="AE3382" s="4">
        <f t="shared" si="261"/>
        <v>41.636479863626676</v>
      </c>
      <c r="AF3382" s="4">
        <f t="shared" si="262"/>
        <v>10.141109666262262</v>
      </c>
      <c r="AG3382" s="4">
        <f t="shared" si="263"/>
        <v>175.23938648110934</v>
      </c>
      <c r="AH3382" s="4">
        <f t="shared" si="264"/>
        <v>0.33325754130567481</v>
      </c>
    </row>
    <row r="3383" spans="1:34" x14ac:dyDescent="0.3">
      <c r="A3383" s="2" t="s">
        <v>18167</v>
      </c>
      <c r="B3383" s="2" t="s">
        <v>18166</v>
      </c>
      <c r="C3383" s="2" t="s">
        <v>226</v>
      </c>
      <c r="D3383" s="2">
        <v>2018</v>
      </c>
      <c r="E3383" s="2" t="s">
        <v>17917</v>
      </c>
      <c r="F3383" s="2">
        <v>0</v>
      </c>
      <c r="G3383" s="2">
        <v>2.3447802200000001</v>
      </c>
      <c r="H3383" s="2">
        <v>3.3700000000000001E-2</v>
      </c>
      <c r="I3383" s="2">
        <v>12.285064</v>
      </c>
      <c r="J3383" s="2">
        <v>1.0960000000000001</v>
      </c>
      <c r="K3383" s="2">
        <v>508.52800000000002</v>
      </c>
      <c r="L3383" s="2">
        <v>1.6</v>
      </c>
      <c r="N3383" s="2">
        <v>1422</v>
      </c>
      <c r="P3383" s="2">
        <v>5600</v>
      </c>
      <c r="Q3383" s="2">
        <v>0.93799999999999994</v>
      </c>
      <c r="R3383" s="2">
        <v>0.93</v>
      </c>
      <c r="S3383" s="2">
        <v>0.22</v>
      </c>
      <c r="T3383" s="2" t="s">
        <v>5</v>
      </c>
      <c r="U3383" s="2">
        <v>4.4660000000000002</v>
      </c>
      <c r="V3383" s="2" t="s">
        <v>18168</v>
      </c>
      <c r="W3383" s="2">
        <v>135.41630280000001</v>
      </c>
      <c r="X3383" s="2" t="s">
        <v>18169</v>
      </c>
      <c r="Y3383" s="2">
        <v>-20.7203686</v>
      </c>
      <c r="Z3383" s="2">
        <v>305.60300000000001</v>
      </c>
      <c r="AA3383" s="2">
        <v>12.613</v>
      </c>
      <c r="AB3383" s="2">
        <v>10.724</v>
      </c>
      <c r="AC3383" s="2">
        <v>12.4693</v>
      </c>
      <c r="AD3383" s="4">
        <f t="shared" si="260"/>
        <v>0.27427271186222746</v>
      </c>
      <c r="AE3383" s="4">
        <f t="shared" si="261"/>
        <v>3.3694578186810236</v>
      </c>
      <c r="AF3383" s="4">
        <f t="shared" si="262"/>
        <v>6.4338172920744938</v>
      </c>
      <c r="AG3383" s="4">
        <f t="shared" si="263"/>
        <v>683.5776157769053</v>
      </c>
      <c r="AH3383" s="4">
        <f t="shared" si="264"/>
        <v>0.17061567372552111</v>
      </c>
    </row>
    <row r="3384" spans="1:34" x14ac:dyDescent="0.3">
      <c r="A3384" s="2" t="s">
        <v>11072</v>
      </c>
      <c r="B3384" s="2" t="s">
        <v>11071</v>
      </c>
      <c r="C3384" s="2" t="s">
        <v>226</v>
      </c>
      <c r="D3384" s="2">
        <v>2014</v>
      </c>
      <c r="E3384" s="2" t="s">
        <v>106</v>
      </c>
      <c r="F3384" s="2">
        <v>0</v>
      </c>
      <c r="G3384" s="2">
        <v>17.790037000000002</v>
      </c>
      <c r="H3384" s="2">
        <v>0.13100000000000001</v>
      </c>
      <c r="I3384" s="2">
        <v>2.82</v>
      </c>
      <c r="J3384" s="2">
        <v>0.252</v>
      </c>
      <c r="K3384" s="2">
        <v>8.35</v>
      </c>
      <c r="L3384" s="2">
        <v>2.63E-2</v>
      </c>
      <c r="M3384" s="2">
        <v>0</v>
      </c>
      <c r="N3384" s="2">
        <v>655</v>
      </c>
      <c r="P3384" s="2">
        <v>5574</v>
      </c>
      <c r="Q3384" s="2">
        <v>0.94</v>
      </c>
      <c r="R3384" s="2">
        <v>0.995</v>
      </c>
      <c r="S3384" s="2">
        <v>0.1142</v>
      </c>
      <c r="T3384" s="2" t="s">
        <v>129</v>
      </c>
      <c r="U3384" s="2">
        <v>4.4669999999999996</v>
      </c>
      <c r="V3384" s="2" t="s">
        <v>11073</v>
      </c>
      <c r="W3384" s="2">
        <v>290.67313259999997</v>
      </c>
      <c r="X3384" s="2" t="s">
        <v>11074</v>
      </c>
      <c r="Y3384" s="2">
        <v>38.691004499999998</v>
      </c>
      <c r="Z3384" s="2">
        <v>495.358</v>
      </c>
      <c r="AA3384" s="2">
        <v>13.683999999999999</v>
      </c>
      <c r="AB3384" s="2">
        <v>12.026999999999999</v>
      </c>
      <c r="AC3384" s="2">
        <v>13.5662</v>
      </c>
      <c r="AD3384" s="4">
        <f t="shared" si="260"/>
        <v>0.3723395337006965</v>
      </c>
      <c r="AE3384" s="4">
        <f t="shared" si="261"/>
        <v>1.0499974850359641</v>
      </c>
      <c r="AF3384" s="4">
        <f t="shared" si="262"/>
        <v>1.7207535871824933</v>
      </c>
      <c r="AG3384" s="4">
        <f t="shared" si="263"/>
        <v>44.593424355844149</v>
      </c>
      <c r="AH3384" s="4">
        <f t="shared" si="264"/>
        <v>6.7235406291914435E-2</v>
      </c>
    </row>
    <row r="3385" spans="1:34" x14ac:dyDescent="0.3">
      <c r="A3385" s="2" t="s">
        <v>11072</v>
      </c>
      <c r="B3385" s="2" t="s">
        <v>11075</v>
      </c>
      <c r="C3385" s="2" t="s">
        <v>226</v>
      </c>
      <c r="D3385" s="2">
        <v>2014</v>
      </c>
      <c r="E3385" s="2" t="s">
        <v>106</v>
      </c>
      <c r="F3385" s="2">
        <v>0</v>
      </c>
      <c r="G3385" s="2">
        <v>49.567416000000001</v>
      </c>
      <c r="H3385" s="2">
        <v>0.25900000000000001</v>
      </c>
      <c r="I3385" s="2">
        <v>2.4700000000000002</v>
      </c>
      <c r="J3385" s="2">
        <v>0.22</v>
      </c>
      <c r="K3385" s="2">
        <v>6.66</v>
      </c>
      <c r="L3385" s="2">
        <v>2.1000000000000001E-2</v>
      </c>
      <c r="M3385" s="2">
        <v>0</v>
      </c>
      <c r="N3385" s="2">
        <v>465</v>
      </c>
      <c r="P3385" s="2">
        <v>5574</v>
      </c>
      <c r="Q3385" s="2">
        <v>0.94</v>
      </c>
      <c r="R3385" s="2">
        <v>0.995</v>
      </c>
      <c r="S3385" s="2">
        <v>0.1142</v>
      </c>
      <c r="T3385" s="2" t="s">
        <v>129</v>
      </c>
      <c r="U3385" s="2">
        <v>4.4669999999999996</v>
      </c>
      <c r="V3385" s="2" t="s">
        <v>11073</v>
      </c>
      <c r="W3385" s="2">
        <v>290.67313259999997</v>
      </c>
      <c r="X3385" s="2" t="s">
        <v>11074</v>
      </c>
      <c r="Y3385" s="2">
        <v>38.691004499999998</v>
      </c>
      <c r="Z3385" s="2">
        <v>495.358</v>
      </c>
      <c r="AA3385" s="2">
        <v>13.683999999999999</v>
      </c>
      <c r="AB3385" s="2">
        <v>12.026999999999999</v>
      </c>
      <c r="AC3385" s="2">
        <v>13.5662</v>
      </c>
      <c r="AD3385" s="4">
        <f t="shared" si="260"/>
        <v>0.44196041162838973</v>
      </c>
      <c r="AE3385" s="4">
        <f t="shared" si="261"/>
        <v>1.0916422167221227</v>
      </c>
      <c r="AF3385" s="4">
        <f t="shared" si="262"/>
        <v>1.6420585480742287</v>
      </c>
      <c r="AG3385" s="4">
        <f t="shared" si="263"/>
        <v>11.408114896478013</v>
      </c>
      <c r="AH3385" s="4">
        <f t="shared" si="264"/>
        <v>7.6148641785748802E-2</v>
      </c>
    </row>
    <row r="3386" spans="1:34" x14ac:dyDescent="0.3">
      <c r="A3386" s="2" t="s">
        <v>11355</v>
      </c>
      <c r="B3386" s="2" t="s">
        <v>11354</v>
      </c>
      <c r="C3386" s="2" t="s">
        <v>226</v>
      </c>
      <c r="D3386" s="2">
        <v>2014</v>
      </c>
      <c r="E3386" s="2" t="s">
        <v>106</v>
      </c>
      <c r="F3386" s="2">
        <v>0</v>
      </c>
      <c r="G3386" s="2">
        <v>2.5665460000000002</v>
      </c>
      <c r="H3386" s="2">
        <v>3.7999999999999999E-2</v>
      </c>
      <c r="I3386" s="2">
        <v>1.53</v>
      </c>
      <c r="J3386" s="2">
        <v>0.13600000000000001</v>
      </c>
      <c r="K3386" s="2">
        <v>2.96</v>
      </c>
      <c r="L3386" s="2">
        <v>9.2999999999999992E-3</v>
      </c>
      <c r="M3386" s="2">
        <v>0</v>
      </c>
      <c r="N3386" s="2">
        <v>1360</v>
      </c>
      <c r="P3386" s="2">
        <v>6043</v>
      </c>
      <c r="Q3386" s="2">
        <v>1.014</v>
      </c>
      <c r="R3386" s="2">
        <v>1.006</v>
      </c>
      <c r="S3386" s="2">
        <v>0.18</v>
      </c>
      <c r="T3386" s="2" t="s">
        <v>5</v>
      </c>
      <c r="U3386" s="2">
        <v>4.4669999999999996</v>
      </c>
      <c r="V3386" s="2" t="s">
        <v>11356</v>
      </c>
      <c r="W3386" s="2">
        <v>296.28608530000002</v>
      </c>
      <c r="X3386" s="2" t="s">
        <v>11357</v>
      </c>
      <c r="Y3386" s="2">
        <v>48.224632800000002</v>
      </c>
      <c r="Z3386" s="2">
        <v>1644.61</v>
      </c>
      <c r="AA3386" s="2">
        <v>15.901999999999999</v>
      </c>
      <c r="AB3386" s="2">
        <v>14.132</v>
      </c>
      <c r="AC3386" s="2">
        <v>15.7042</v>
      </c>
      <c r="AD3386" s="4">
        <f t="shared" si="260"/>
        <v>0.82645158822496345</v>
      </c>
      <c r="AE3386" s="4">
        <f t="shared" si="261"/>
        <v>1.2644709299841941</v>
      </c>
      <c r="AF3386" s="4">
        <f t="shared" si="262"/>
        <v>1.3909135569386823</v>
      </c>
      <c r="AG3386" s="4">
        <f t="shared" si="263"/>
        <v>851.9398708260353</v>
      </c>
      <c r="AH3386" s="4">
        <f t="shared" si="264"/>
        <v>3.771643933661048E-2</v>
      </c>
    </row>
    <row r="3387" spans="1:34" x14ac:dyDescent="0.3">
      <c r="A3387" s="2" t="s">
        <v>11355</v>
      </c>
      <c r="B3387" s="2" t="s">
        <v>11358</v>
      </c>
      <c r="C3387" s="2" t="s">
        <v>226</v>
      </c>
      <c r="D3387" s="2">
        <v>2014</v>
      </c>
      <c r="E3387" s="2" t="s">
        <v>106</v>
      </c>
      <c r="F3387" s="2">
        <v>0</v>
      </c>
      <c r="G3387" s="2">
        <v>4.1344440000000002</v>
      </c>
      <c r="H3387" s="2">
        <v>5.1999999999999998E-2</v>
      </c>
      <c r="I3387" s="2">
        <v>2.7</v>
      </c>
      <c r="J3387" s="2">
        <v>0.24099999999999999</v>
      </c>
      <c r="K3387" s="2">
        <v>7.75</v>
      </c>
      <c r="L3387" s="2">
        <v>2.4400000000000002E-2</v>
      </c>
      <c r="M3387" s="2">
        <v>0</v>
      </c>
      <c r="N3387" s="2">
        <v>1160</v>
      </c>
      <c r="P3387" s="2">
        <v>6043</v>
      </c>
      <c r="Q3387" s="2">
        <v>1.014</v>
      </c>
      <c r="R3387" s="2">
        <v>1.006</v>
      </c>
      <c r="S3387" s="2">
        <v>0.18</v>
      </c>
      <c r="T3387" s="2" t="s">
        <v>5</v>
      </c>
      <c r="U3387" s="2">
        <v>4.4669999999999996</v>
      </c>
      <c r="V3387" s="2" t="s">
        <v>11356</v>
      </c>
      <c r="W3387" s="2">
        <v>296.28608530000002</v>
      </c>
      <c r="X3387" s="2" t="s">
        <v>11357</v>
      </c>
      <c r="Y3387" s="2">
        <v>48.224632800000002</v>
      </c>
      <c r="Z3387" s="2">
        <v>1644.61</v>
      </c>
      <c r="AA3387" s="2">
        <v>15.901999999999999</v>
      </c>
      <c r="AB3387" s="2">
        <v>14.132</v>
      </c>
      <c r="AC3387" s="2">
        <v>15.7042</v>
      </c>
      <c r="AD3387" s="4">
        <f t="shared" si="260"/>
        <v>0.39374079154600411</v>
      </c>
      <c r="AE3387" s="4">
        <f t="shared" si="261"/>
        <v>1.063100137174211</v>
      </c>
      <c r="AF3387" s="4">
        <f t="shared" si="262"/>
        <v>1.6942167424418784</v>
      </c>
      <c r="AG3387" s="4">
        <f t="shared" si="263"/>
        <v>454.95605527840053</v>
      </c>
      <c r="AH3387" s="4">
        <f t="shared" si="264"/>
        <v>4.9743916370110282E-2</v>
      </c>
    </row>
    <row r="3388" spans="1:34" x14ac:dyDescent="0.3">
      <c r="A3388" s="2" t="s">
        <v>11355</v>
      </c>
      <c r="B3388" s="2" t="s">
        <v>11359</v>
      </c>
      <c r="C3388" s="2" t="s">
        <v>226</v>
      </c>
      <c r="D3388" s="2">
        <v>2014</v>
      </c>
      <c r="E3388" s="2" t="s">
        <v>106</v>
      </c>
      <c r="F3388" s="2">
        <v>0</v>
      </c>
      <c r="G3388" s="2">
        <v>11.094286</v>
      </c>
      <c r="H3388" s="2">
        <v>0.10100000000000001</v>
      </c>
      <c r="I3388" s="2">
        <v>4.04</v>
      </c>
      <c r="J3388" s="2">
        <v>0.36</v>
      </c>
      <c r="K3388" s="2">
        <v>15.4</v>
      </c>
      <c r="L3388" s="2">
        <v>4.8300000000000003E-2</v>
      </c>
      <c r="M3388" s="2">
        <v>0</v>
      </c>
      <c r="N3388" s="2">
        <v>835</v>
      </c>
      <c r="P3388" s="2">
        <v>6043</v>
      </c>
      <c r="Q3388" s="2">
        <v>1.014</v>
      </c>
      <c r="R3388" s="2">
        <v>1.006</v>
      </c>
      <c r="S3388" s="2">
        <v>0.18</v>
      </c>
      <c r="T3388" s="2" t="s">
        <v>5</v>
      </c>
      <c r="U3388" s="2">
        <v>4.4669999999999996</v>
      </c>
      <c r="V3388" s="2" t="s">
        <v>11356</v>
      </c>
      <c r="W3388" s="2">
        <v>296.28608530000002</v>
      </c>
      <c r="X3388" s="2" t="s">
        <v>11357</v>
      </c>
      <c r="Y3388" s="2">
        <v>48.224632800000002</v>
      </c>
      <c r="Z3388" s="2">
        <v>1644.61</v>
      </c>
      <c r="AA3388" s="2">
        <v>15.901999999999999</v>
      </c>
      <c r="AB3388" s="2">
        <v>14.132</v>
      </c>
      <c r="AC3388" s="2">
        <v>15.7042</v>
      </c>
      <c r="AD3388" s="4">
        <f t="shared" si="260"/>
        <v>0.23354825434508947</v>
      </c>
      <c r="AE3388" s="4">
        <f t="shared" si="261"/>
        <v>0.94353494755416134</v>
      </c>
      <c r="AF3388" s="4">
        <f t="shared" si="262"/>
        <v>1.9524039510610534</v>
      </c>
      <c r="AG3388" s="4">
        <f t="shared" si="263"/>
        <v>120.59613503311388</v>
      </c>
      <c r="AH3388" s="4">
        <f t="shared" si="264"/>
        <v>6.7565724827013993E-2</v>
      </c>
    </row>
    <row r="3389" spans="1:34" x14ac:dyDescent="0.3">
      <c r="A3389" s="2" t="s">
        <v>11789</v>
      </c>
      <c r="B3389" s="2" t="s">
        <v>11788</v>
      </c>
      <c r="C3389" s="2" t="s">
        <v>226</v>
      </c>
      <c r="D3389" s="2">
        <v>2014</v>
      </c>
      <c r="E3389" s="2" t="s">
        <v>106</v>
      </c>
      <c r="F3389" s="2">
        <v>0</v>
      </c>
      <c r="G3389" s="2">
        <v>38.871825999999999</v>
      </c>
      <c r="H3389" s="2">
        <v>0.217</v>
      </c>
      <c r="I3389" s="2">
        <v>2.87</v>
      </c>
      <c r="J3389" s="2">
        <v>0.25600000000000001</v>
      </c>
      <c r="K3389" s="2">
        <v>48.5</v>
      </c>
      <c r="L3389" s="2">
        <v>0.153</v>
      </c>
      <c r="M3389" s="2">
        <v>0</v>
      </c>
      <c r="N3389" s="2">
        <v>509</v>
      </c>
      <c r="P3389" s="2">
        <v>5619</v>
      </c>
      <c r="Q3389" s="2">
        <v>0.91500000000000004</v>
      </c>
      <c r="R3389" s="2">
        <v>0.92700000000000005</v>
      </c>
      <c r="S3389" s="2">
        <v>-0.11</v>
      </c>
      <c r="T3389" s="2" t="s">
        <v>5</v>
      </c>
      <c r="U3389" s="2">
        <v>4.468</v>
      </c>
      <c r="V3389" s="2" t="s">
        <v>11790</v>
      </c>
      <c r="W3389" s="2">
        <v>283.2091605</v>
      </c>
      <c r="X3389" s="2" t="s">
        <v>11791</v>
      </c>
      <c r="Y3389" s="2">
        <v>48.777615599999997</v>
      </c>
      <c r="Z3389" s="2">
        <v>692.14</v>
      </c>
      <c r="AA3389" s="2">
        <v>14.326000000000001</v>
      </c>
      <c r="AB3389" s="2">
        <v>12.78</v>
      </c>
      <c r="AC3389" s="2">
        <v>14.1922</v>
      </c>
      <c r="AD3389" s="4">
        <f t="shared" si="260"/>
        <v>2.0516158632292187</v>
      </c>
      <c r="AE3389" s="4">
        <f t="shared" si="261"/>
        <v>5.8881375274678582</v>
      </c>
      <c r="AF3389" s="4">
        <f t="shared" si="262"/>
        <v>4.1108338209945625</v>
      </c>
      <c r="AG3389" s="4">
        <f t="shared" si="263"/>
        <v>15.901888310069856</v>
      </c>
      <c r="AH3389" s="4">
        <f t="shared" si="264"/>
        <v>0.18220950561593391</v>
      </c>
    </row>
    <row r="3390" spans="1:34" x14ac:dyDescent="0.3">
      <c r="A3390" s="2" t="s">
        <v>11789</v>
      </c>
      <c r="B3390" s="2" t="s">
        <v>11792</v>
      </c>
      <c r="C3390" s="2" t="s">
        <v>226</v>
      </c>
      <c r="D3390" s="2">
        <v>2014</v>
      </c>
      <c r="E3390" s="2" t="s">
        <v>106</v>
      </c>
      <c r="F3390" s="2">
        <v>0</v>
      </c>
      <c r="G3390" s="2">
        <v>74.920136999999997</v>
      </c>
      <c r="H3390" s="2">
        <v>0.33600000000000002</v>
      </c>
      <c r="I3390" s="2">
        <v>6.54</v>
      </c>
      <c r="J3390" s="2">
        <v>0.58299999999999996</v>
      </c>
      <c r="K3390" s="2">
        <v>42.1</v>
      </c>
      <c r="L3390" s="2">
        <v>0.13200000000000001</v>
      </c>
      <c r="M3390" s="2">
        <v>0</v>
      </c>
      <c r="N3390" s="2">
        <v>409</v>
      </c>
      <c r="P3390" s="2">
        <v>5619</v>
      </c>
      <c r="Q3390" s="2">
        <v>0.91500000000000004</v>
      </c>
      <c r="R3390" s="2">
        <v>0.92700000000000005</v>
      </c>
      <c r="S3390" s="2">
        <v>-0.11</v>
      </c>
      <c r="T3390" s="2" t="s">
        <v>5</v>
      </c>
      <c r="U3390" s="2">
        <v>4.468</v>
      </c>
      <c r="V3390" s="2" t="s">
        <v>11790</v>
      </c>
      <c r="W3390" s="2">
        <v>283.2091605</v>
      </c>
      <c r="X3390" s="2" t="s">
        <v>11791</v>
      </c>
      <c r="Y3390" s="2">
        <v>48.777615599999997</v>
      </c>
      <c r="Z3390" s="2">
        <v>692.14</v>
      </c>
      <c r="AA3390" s="2">
        <v>14.326000000000001</v>
      </c>
      <c r="AB3390" s="2">
        <v>12.78</v>
      </c>
      <c r="AC3390" s="2">
        <v>14.1922</v>
      </c>
      <c r="AD3390" s="4">
        <f t="shared" si="260"/>
        <v>0.1505042801415315</v>
      </c>
      <c r="AE3390" s="4">
        <f t="shared" si="261"/>
        <v>0.98429799212561608</v>
      </c>
      <c r="AF3390" s="4">
        <f t="shared" si="262"/>
        <v>2.5371852255011911</v>
      </c>
      <c r="AG3390" s="4">
        <f t="shared" si="263"/>
        <v>6.6326886571081287</v>
      </c>
      <c r="AH3390" s="4">
        <f t="shared" si="264"/>
        <v>0.12545573517292385</v>
      </c>
    </row>
    <row r="3391" spans="1:34" x14ac:dyDescent="0.3">
      <c r="A3391" s="2" t="s">
        <v>11078</v>
      </c>
      <c r="B3391" s="2" t="s">
        <v>11077</v>
      </c>
      <c r="C3391" s="2" t="s">
        <v>226</v>
      </c>
      <c r="D3391" s="2">
        <v>2023</v>
      </c>
      <c r="E3391" s="2" t="s">
        <v>106</v>
      </c>
      <c r="F3391" s="2">
        <v>0</v>
      </c>
      <c r="G3391" s="2">
        <v>33.025717899999997</v>
      </c>
      <c r="H3391" s="2">
        <v>0.2049</v>
      </c>
      <c r="I3391" s="2">
        <v>2.21</v>
      </c>
      <c r="J3391" s="2">
        <v>0.19716333</v>
      </c>
      <c r="K3391" s="2">
        <v>5.52</v>
      </c>
      <c r="L3391" s="2">
        <v>1.7399999999999999E-2</v>
      </c>
      <c r="M3391" s="2">
        <v>0</v>
      </c>
      <c r="N3391" s="2">
        <v>564</v>
      </c>
      <c r="P3391" s="2">
        <v>5819</v>
      </c>
      <c r="Q3391" s="2">
        <v>0.99</v>
      </c>
      <c r="R3391" s="2">
        <v>1.0489999999999999</v>
      </c>
      <c r="S3391" s="2">
        <v>0.14000000000000001</v>
      </c>
      <c r="T3391" s="2" t="s">
        <v>5</v>
      </c>
      <c r="U3391" s="2">
        <v>4.468</v>
      </c>
      <c r="V3391" s="2" t="s">
        <v>11079</v>
      </c>
      <c r="W3391" s="2">
        <v>295.16720650000002</v>
      </c>
      <c r="X3391" s="2" t="s">
        <v>11080</v>
      </c>
      <c r="Y3391" s="2">
        <v>38.637039000000001</v>
      </c>
      <c r="Z3391" s="2">
        <v>1709.4</v>
      </c>
      <c r="AA3391" s="2">
        <v>15.906000000000001</v>
      </c>
      <c r="AB3391" s="2">
        <v>13.81</v>
      </c>
      <c r="AC3391" s="2">
        <v>15.569100000000001</v>
      </c>
      <c r="AD3391" s="4">
        <f t="shared" si="260"/>
        <v>0.51140180515572697</v>
      </c>
      <c r="AE3391" s="4">
        <f t="shared" si="261"/>
        <v>1.1301979893941565</v>
      </c>
      <c r="AF3391" s="4">
        <f t="shared" si="262"/>
        <v>1.5804232207105431</v>
      </c>
      <c r="AG3391" s="4">
        <f t="shared" si="263"/>
        <v>24.01429001116858</v>
      </c>
      <c r="AH3391" s="4">
        <f t="shared" si="264"/>
        <v>6.6547822570975954E-2</v>
      </c>
    </row>
    <row r="3392" spans="1:34" x14ac:dyDescent="0.3">
      <c r="A3392" s="2" t="s">
        <v>10568</v>
      </c>
      <c r="B3392" s="2" t="s">
        <v>10567</v>
      </c>
      <c r="C3392" s="2" t="s">
        <v>226</v>
      </c>
      <c r="D3392" s="2">
        <v>2021</v>
      </c>
      <c r="E3392" s="2" t="s">
        <v>106</v>
      </c>
      <c r="F3392" s="2">
        <v>0</v>
      </c>
      <c r="G3392" s="2">
        <v>3.8815100189999998</v>
      </c>
      <c r="H3392" s="2">
        <v>4.9000000000000002E-2</v>
      </c>
      <c r="I3392" s="2">
        <v>0.75408364999999999</v>
      </c>
      <c r="J3392" s="2">
        <v>6.727495E-2</v>
      </c>
      <c r="K3392" s="2">
        <v>0.35299999999999998</v>
      </c>
      <c r="L3392" s="2">
        <v>1.1100000000000001E-3</v>
      </c>
      <c r="M3392" s="2">
        <v>0</v>
      </c>
      <c r="N3392" s="2">
        <v>1156</v>
      </c>
      <c r="P3392" s="2">
        <v>5854</v>
      </c>
      <c r="Q3392" s="2">
        <v>0.97899999999999998</v>
      </c>
      <c r="R3392" s="2">
        <v>1.03</v>
      </c>
      <c r="S3392" s="2">
        <v>0.06</v>
      </c>
      <c r="T3392" s="2" t="s">
        <v>5</v>
      </c>
      <c r="U3392" s="2">
        <v>4.4690000000000003</v>
      </c>
      <c r="V3392" s="2" t="s">
        <v>10569</v>
      </c>
      <c r="W3392" s="2">
        <v>289.68676529999999</v>
      </c>
      <c r="X3392" s="2" t="s">
        <v>10570</v>
      </c>
      <c r="Y3392" s="2">
        <v>41.588917799999997</v>
      </c>
      <c r="Z3392" s="2">
        <v>298.89400000000001</v>
      </c>
      <c r="AA3392" s="2">
        <v>12.122999999999999</v>
      </c>
      <c r="AB3392" s="2">
        <v>10.666</v>
      </c>
      <c r="AC3392" s="2">
        <v>12.0365</v>
      </c>
      <c r="AD3392" s="4">
        <f t="shared" si="260"/>
        <v>0.82322041467716744</v>
      </c>
      <c r="AE3392" s="4">
        <f t="shared" si="261"/>
        <v>0.62077705505427205</v>
      </c>
      <c r="AF3392" s="4">
        <f t="shared" si="262"/>
        <v>0.68419136760965971</v>
      </c>
      <c r="AG3392" s="4">
        <f t="shared" si="263"/>
        <v>420.60453008566304</v>
      </c>
      <c r="AH3392" s="4">
        <f t="shared" si="264"/>
        <v>2.0123275517931166E-2</v>
      </c>
    </row>
    <row r="3393" spans="1:34" x14ac:dyDescent="0.3">
      <c r="A3393" s="2" t="s">
        <v>16732</v>
      </c>
      <c r="B3393" s="2" t="s">
        <v>16731</v>
      </c>
      <c r="C3393" s="2" t="s">
        <v>226</v>
      </c>
      <c r="D3393" s="2">
        <v>2025</v>
      </c>
      <c r="E3393" s="2" t="s">
        <v>227</v>
      </c>
      <c r="F3393" s="2">
        <v>0</v>
      </c>
      <c r="G3393" s="2">
        <v>3.7065584999999999</v>
      </c>
      <c r="H3393" s="2">
        <v>4.7559999999999998E-2</v>
      </c>
      <c r="I3393" s="2">
        <v>13.65253849</v>
      </c>
      <c r="J3393" s="2">
        <v>1.218</v>
      </c>
      <c r="K3393" s="2">
        <v>327.36325921000002</v>
      </c>
      <c r="L3393" s="2">
        <v>1.03</v>
      </c>
      <c r="M3393" s="2">
        <v>0.24</v>
      </c>
      <c r="N3393" s="2">
        <v>1292</v>
      </c>
      <c r="P3393" s="2">
        <v>5890</v>
      </c>
      <c r="Q3393" s="2">
        <v>0.98499999999999999</v>
      </c>
      <c r="R3393" s="2">
        <v>1.044</v>
      </c>
      <c r="S3393" s="2">
        <v>7.0999999999999994E-2</v>
      </c>
      <c r="T3393" s="2" t="s">
        <v>5</v>
      </c>
      <c r="U3393" s="2">
        <v>4.4690000000000003</v>
      </c>
      <c r="V3393" s="2" t="s">
        <v>16733</v>
      </c>
      <c r="W3393" s="2">
        <v>207.8592276</v>
      </c>
      <c r="X3393" s="2" t="s">
        <v>16734</v>
      </c>
      <c r="Y3393" s="2">
        <v>-69.772563500000004</v>
      </c>
      <c r="Z3393" s="2">
        <v>221.673</v>
      </c>
      <c r="AA3393" s="2">
        <v>11.79</v>
      </c>
      <c r="AB3393" s="2">
        <v>10.009</v>
      </c>
      <c r="AC3393" s="2">
        <v>11.5801</v>
      </c>
      <c r="AD3393" s="4">
        <f t="shared" si="260"/>
        <v>0.12864405085958458</v>
      </c>
      <c r="AE3393" s="4">
        <f t="shared" si="261"/>
        <v>1.7563178558699961</v>
      </c>
      <c r="AF3393" s="4">
        <f t="shared" si="262"/>
        <v>4.8967537336422584</v>
      </c>
      <c r="AG3393" s="4">
        <f t="shared" si="263"/>
        <v>463.16933482114132</v>
      </c>
      <c r="AH3393" s="4">
        <f t="shared" si="264"/>
        <v>0.13623133305233512</v>
      </c>
    </row>
    <row r="3394" spans="1:34" x14ac:dyDescent="0.3">
      <c r="A3394" s="2" t="s">
        <v>17338</v>
      </c>
      <c r="B3394" s="2" t="s">
        <v>17337</v>
      </c>
      <c r="C3394" s="2" t="s">
        <v>226</v>
      </c>
      <c r="D3394" s="2">
        <v>2020</v>
      </c>
      <c r="E3394" s="2" t="s">
        <v>227</v>
      </c>
      <c r="F3394" s="2">
        <v>0</v>
      </c>
      <c r="G3394" s="2">
        <v>0.44656970000000001</v>
      </c>
      <c r="H3394" s="2">
        <v>1.064E-2</v>
      </c>
      <c r="I3394" s="2">
        <v>1.397</v>
      </c>
      <c r="J3394" s="2">
        <v>0.12463220999999999</v>
      </c>
      <c r="K3394" s="2">
        <v>2.02</v>
      </c>
      <c r="L3394" s="2">
        <v>6.3556300000000001E-3</v>
      </c>
      <c r="M3394" s="2">
        <v>0</v>
      </c>
      <c r="N3394" s="2">
        <v>2319</v>
      </c>
      <c r="O3394" s="2" t="s">
        <v>449</v>
      </c>
      <c r="P3394" s="2">
        <v>5342</v>
      </c>
      <c r="Q3394" s="2">
        <v>0.84299999999999997</v>
      </c>
      <c r="R3394" s="2">
        <v>0.80600000000000005</v>
      </c>
      <c r="S3394" s="2">
        <v>-0.41</v>
      </c>
      <c r="T3394" s="2" t="s">
        <v>5</v>
      </c>
      <c r="U3394" s="2">
        <v>4.47</v>
      </c>
      <c r="V3394" s="2" t="s">
        <v>17339</v>
      </c>
      <c r="W3394" s="2">
        <v>148.18515160000001</v>
      </c>
      <c r="X3394" s="2" t="s">
        <v>17340</v>
      </c>
      <c r="Y3394" s="2">
        <v>6.2161030000000004</v>
      </c>
      <c r="Z3394" s="2">
        <v>85.799000000000007</v>
      </c>
      <c r="AA3394" s="2">
        <v>10.252000000000001</v>
      </c>
      <c r="AB3394" s="2">
        <v>8.3940000000000001</v>
      </c>
      <c r="AC3394" s="2">
        <v>10.0128</v>
      </c>
      <c r="AD3394" s="4">
        <f t="shared" ref="AD3394:AD3457" si="265">IF(AND(ISNUMBER(K3394),ISNUMBER(I3394),K3394&gt;0,I3394&gt;0),K3394/(I3394^3),"")</f>
        <v>0.74090436106001023</v>
      </c>
      <c r="AE3394" s="4">
        <f t="shared" ref="AE3394:AE3457" si="266">IF(AND(ISNUMBER(K3394),ISNUMBER(I3394),K3394&gt;0,I3394&gt;0),K3394/(I3394^2),"")</f>
        <v>1.0350433924008344</v>
      </c>
      <c r="AF3394" s="4">
        <f t="shared" ref="AF3394:AF3457" si="267">IF(AND(ISNUMBER(K3394),ISNUMBER(I3394),K3394&gt;0,I3394&gt;0),SQRT(K3394/I3394),"")</f>
        <v>1.2024789475013546</v>
      </c>
      <c r="AG3394" s="4">
        <f t="shared" ref="AG3394:AG3457" si="268">IF(AND(ISNUMBER(Q3394),ISNUMBER(P3394),ISNUMBER(H3394),Q3394&gt;0,P3394&gt;0,H3394&gt;0),(Q3394^2*(P3394/5778)^4)/(H3394^2),"")</f>
        <v>4586.4564917588086</v>
      </c>
      <c r="AH3394" s="4">
        <f t="shared" ref="AH3394:AH3457" si="269">IF(AND(ISNUMBER(K3394),ISNUMBER(I3394),ISNUMBER(N3394),K3394&gt;0,I3394&gt;0,N3394&gt;0),SQRT(K3394/I3394)/SQRT(N3394),"")</f>
        <v>2.497049245400287E-2</v>
      </c>
    </row>
    <row r="3395" spans="1:34" x14ac:dyDescent="0.3">
      <c r="A3395" s="2" t="s">
        <v>17338</v>
      </c>
      <c r="B3395" s="2" t="s">
        <v>17341</v>
      </c>
      <c r="C3395" s="2" t="s">
        <v>226</v>
      </c>
      <c r="D3395" s="2">
        <v>2020</v>
      </c>
      <c r="E3395" s="2" t="s">
        <v>227</v>
      </c>
      <c r="F3395" s="2">
        <v>0</v>
      </c>
      <c r="G3395" s="2">
        <v>10.778838</v>
      </c>
      <c r="H3395" s="2">
        <v>8.8900000000000007E-2</v>
      </c>
      <c r="I3395" s="2">
        <v>2.8650000000000002</v>
      </c>
      <c r="J3395" s="2">
        <v>0.25559862</v>
      </c>
      <c r="K3395" s="2">
        <v>5.93</v>
      </c>
      <c r="L3395" s="2">
        <v>1.865787E-2</v>
      </c>
      <c r="M3395" s="2">
        <v>2.3E-2</v>
      </c>
      <c r="N3395" s="2">
        <v>802</v>
      </c>
      <c r="O3395" s="2" t="s">
        <v>449</v>
      </c>
      <c r="P3395" s="2">
        <v>5342</v>
      </c>
      <c r="Q3395" s="2">
        <v>0.84299999999999997</v>
      </c>
      <c r="R3395" s="2">
        <v>0.80600000000000005</v>
      </c>
      <c r="S3395" s="2">
        <v>-0.41</v>
      </c>
      <c r="T3395" s="2" t="s">
        <v>5</v>
      </c>
      <c r="U3395" s="2">
        <v>4.47</v>
      </c>
      <c r="V3395" s="2" t="s">
        <v>17339</v>
      </c>
      <c r="W3395" s="2">
        <v>148.18515160000001</v>
      </c>
      <c r="X3395" s="2" t="s">
        <v>17340</v>
      </c>
      <c r="Y3395" s="2">
        <v>6.2161030000000004</v>
      </c>
      <c r="Z3395" s="2">
        <v>85.799000000000007</v>
      </c>
      <c r="AA3395" s="2">
        <v>10.252000000000001</v>
      </c>
      <c r="AB3395" s="2">
        <v>8.3940000000000001</v>
      </c>
      <c r="AC3395" s="2">
        <v>10.0128</v>
      </c>
      <c r="AD3395" s="4">
        <f t="shared" si="265"/>
        <v>0.25216268169101247</v>
      </c>
      <c r="AE3395" s="4">
        <f t="shared" si="266"/>
        <v>0.72244608304475078</v>
      </c>
      <c r="AF3395" s="4">
        <f t="shared" si="267"/>
        <v>1.438682740538445</v>
      </c>
      <c r="AG3395" s="4">
        <f t="shared" si="268"/>
        <v>65.69873568454058</v>
      </c>
      <c r="AH3395" s="4">
        <f t="shared" si="269"/>
        <v>5.0801653662718951E-2</v>
      </c>
    </row>
    <row r="3396" spans="1:34" x14ac:dyDescent="0.3">
      <c r="A3396" s="2" t="s">
        <v>12691</v>
      </c>
      <c r="B3396" s="2" t="s">
        <v>12690</v>
      </c>
      <c r="C3396" s="2" t="s">
        <v>226</v>
      </c>
      <c r="D3396" s="2">
        <v>2016</v>
      </c>
      <c r="E3396" s="2" t="s">
        <v>106</v>
      </c>
      <c r="F3396" s="2">
        <v>0</v>
      </c>
      <c r="G3396" s="2">
        <v>8.981016833</v>
      </c>
      <c r="H3396" s="2">
        <v>7.9250000000000001E-2</v>
      </c>
      <c r="I3396" s="2">
        <v>3.05</v>
      </c>
      <c r="J3396" s="2">
        <v>0.27210276999999999</v>
      </c>
      <c r="K3396" s="2">
        <v>9.5299999999999994</v>
      </c>
      <c r="L3396" s="2">
        <v>0.03</v>
      </c>
      <c r="M3396" s="2">
        <v>0</v>
      </c>
      <c r="N3396" s="2">
        <v>880</v>
      </c>
      <c r="P3396" s="2">
        <v>5661</v>
      </c>
      <c r="Q3396" s="2">
        <v>0.9</v>
      </c>
      <c r="R3396" s="2">
        <v>0.87</v>
      </c>
      <c r="S3396" s="2">
        <v>-0.28000000000000003</v>
      </c>
      <c r="T3396" s="2" t="s">
        <v>5</v>
      </c>
      <c r="U3396" s="2">
        <v>4.47</v>
      </c>
      <c r="V3396" s="2" t="s">
        <v>12692</v>
      </c>
      <c r="W3396" s="2">
        <v>298.93682280000002</v>
      </c>
      <c r="X3396" s="2" t="s">
        <v>12693</v>
      </c>
      <c r="Y3396" s="2">
        <v>44.857864399999997</v>
      </c>
      <c r="Z3396" s="2">
        <v>394.80399999999997</v>
      </c>
      <c r="AA3396" s="2">
        <v>12.999000000000001</v>
      </c>
      <c r="AB3396" s="2">
        <v>11.209</v>
      </c>
      <c r="AC3396" s="2">
        <v>12.86</v>
      </c>
      <c r="AD3396" s="4">
        <f t="shared" si="265"/>
        <v>0.33588714473898701</v>
      </c>
      <c r="AE3396" s="4">
        <f t="shared" si="266"/>
        <v>1.0244557914539103</v>
      </c>
      <c r="AF3396" s="4">
        <f t="shared" si="267"/>
        <v>1.7676510300210351</v>
      </c>
      <c r="AG3396" s="4">
        <f t="shared" si="268"/>
        <v>118.83625215226694</v>
      </c>
      <c r="AH3396" s="4">
        <f t="shared" si="269"/>
        <v>5.9587504066159501E-2</v>
      </c>
    </row>
    <row r="3397" spans="1:34" x14ac:dyDescent="0.3">
      <c r="A3397" s="2" t="s">
        <v>3701</v>
      </c>
      <c r="B3397" s="2" t="s">
        <v>3704</v>
      </c>
      <c r="C3397" s="2" t="s">
        <v>226</v>
      </c>
      <c r="D3397" s="2">
        <v>2025</v>
      </c>
      <c r="E3397" s="2" t="s">
        <v>227</v>
      </c>
      <c r="F3397" s="2">
        <v>0</v>
      </c>
      <c r="G3397" s="2">
        <v>46.962200000000003</v>
      </c>
      <c r="H3397" s="2">
        <v>0.25</v>
      </c>
      <c r="I3397" s="2">
        <v>2.54</v>
      </c>
      <c r="J3397" s="2">
        <v>0.22660400999999999</v>
      </c>
      <c r="K3397" s="2">
        <v>11.32</v>
      </c>
      <c r="L3397" s="2">
        <v>3.5616700000000001E-2</v>
      </c>
      <c r="M3397" s="2">
        <v>0.153</v>
      </c>
      <c r="N3397" s="2">
        <v>479</v>
      </c>
      <c r="P3397" s="2">
        <v>5666</v>
      </c>
      <c r="Q3397" s="2">
        <v>0.89700000000000002</v>
      </c>
      <c r="R3397" s="2">
        <v>0.94</v>
      </c>
      <c r="S3397" s="2">
        <v>-0.27</v>
      </c>
      <c r="T3397" s="2" t="s">
        <v>5</v>
      </c>
      <c r="U3397" s="2">
        <v>4.47</v>
      </c>
      <c r="V3397" s="2" t="s">
        <v>3702</v>
      </c>
      <c r="W3397" s="2">
        <v>81.348892399999997</v>
      </c>
      <c r="X3397" s="2" t="s">
        <v>3703</v>
      </c>
      <c r="Y3397" s="2">
        <v>-44.431284900000001</v>
      </c>
      <c r="Z3397" s="2">
        <v>69.602599999999995</v>
      </c>
      <c r="AA3397" s="2">
        <v>9.36</v>
      </c>
      <c r="AB3397" s="2">
        <v>7.782</v>
      </c>
      <c r="AC3397" s="2">
        <v>9.1955100000000005</v>
      </c>
      <c r="AD3397" s="4">
        <f t="shared" si="265"/>
        <v>0.69078878315236958</v>
      </c>
      <c r="AE3397" s="4">
        <f t="shared" si="266"/>
        <v>1.7546035092070185</v>
      </c>
      <c r="AF3397" s="4">
        <f t="shared" si="267"/>
        <v>2.1110880875477052</v>
      </c>
      <c r="AG3397" s="4">
        <f t="shared" si="268"/>
        <v>11.904221508829837</v>
      </c>
      <c r="AH3397" s="4">
        <f t="shared" si="269"/>
        <v>9.6458076752249489E-2</v>
      </c>
    </row>
    <row r="3398" spans="1:34" x14ac:dyDescent="0.3">
      <c r="A3398" s="2" t="s">
        <v>14748</v>
      </c>
      <c r="B3398" s="2" t="s">
        <v>14747</v>
      </c>
      <c r="C3398" s="2" t="s">
        <v>226</v>
      </c>
      <c r="D3398" s="2">
        <v>2014</v>
      </c>
      <c r="E3398" s="2" t="s">
        <v>106</v>
      </c>
      <c r="F3398" s="2">
        <v>0</v>
      </c>
      <c r="G3398" s="2">
        <v>4.7267397799999999</v>
      </c>
      <c r="H3398" s="2">
        <v>5.3429999999999998E-2</v>
      </c>
      <c r="I3398" s="2">
        <v>1.478</v>
      </c>
      <c r="J3398" s="2">
        <v>0.13185856000000001</v>
      </c>
      <c r="K3398" s="2">
        <v>4.66</v>
      </c>
      <c r="L3398" s="2">
        <v>1.4662E-2</v>
      </c>
      <c r="M3398" s="2">
        <v>0</v>
      </c>
      <c r="N3398" s="2">
        <v>1133</v>
      </c>
      <c r="P3398" s="2">
        <v>5669</v>
      </c>
      <c r="Q3398" s="2">
        <v>0.91900000000000004</v>
      </c>
      <c r="R3398" s="2">
        <v>0.91100000000000003</v>
      </c>
      <c r="S3398" s="2">
        <v>-0.18</v>
      </c>
      <c r="T3398" s="2" t="s">
        <v>5</v>
      </c>
      <c r="U3398" s="2">
        <v>4.47</v>
      </c>
      <c r="V3398" s="2" t="s">
        <v>14749</v>
      </c>
      <c r="W3398" s="2">
        <v>291.41812750000003</v>
      </c>
      <c r="X3398" s="2" t="s">
        <v>14750</v>
      </c>
      <c r="Y3398" s="2">
        <v>38.672312400000003</v>
      </c>
      <c r="Z3398" s="2">
        <v>95.911500000000004</v>
      </c>
      <c r="AA3398" s="2">
        <v>9.9960000000000004</v>
      </c>
      <c r="AB3398" s="2">
        <v>8.3699999999999992</v>
      </c>
      <c r="AC3398" s="2">
        <v>9.8624899999999993</v>
      </c>
      <c r="AD3398" s="4">
        <f t="shared" si="265"/>
        <v>1.4433199496731557</v>
      </c>
      <c r="AE3398" s="4">
        <f t="shared" si="266"/>
        <v>2.1332268856169239</v>
      </c>
      <c r="AF3398" s="4">
        <f t="shared" si="267"/>
        <v>1.7756433586004294</v>
      </c>
      <c r="AG3398" s="4">
        <f t="shared" si="268"/>
        <v>274.14248952085484</v>
      </c>
      <c r="AH3398" s="4">
        <f t="shared" si="269"/>
        <v>5.2752225512355914E-2</v>
      </c>
    </row>
    <row r="3399" spans="1:34" x14ac:dyDescent="0.3">
      <c r="A3399" s="2" t="s">
        <v>14823</v>
      </c>
      <c r="B3399" s="2" t="s">
        <v>14822</v>
      </c>
      <c r="C3399" s="2" t="s">
        <v>226</v>
      </c>
      <c r="D3399" s="2">
        <v>2016</v>
      </c>
      <c r="E3399" s="2" t="s">
        <v>106</v>
      </c>
      <c r="F3399" s="2">
        <v>0</v>
      </c>
      <c r="G3399" s="2">
        <v>11.791625720000001</v>
      </c>
      <c r="H3399" s="2">
        <v>0.1002</v>
      </c>
      <c r="I3399" s="2">
        <v>1.93</v>
      </c>
      <c r="J3399" s="2">
        <v>0.17218306999999999</v>
      </c>
      <c r="K3399" s="2">
        <v>4.38</v>
      </c>
      <c r="L3399" s="2">
        <v>1.38E-2</v>
      </c>
      <c r="M3399" s="2">
        <v>0</v>
      </c>
      <c r="N3399" s="2">
        <v>857</v>
      </c>
      <c r="P3399" s="2">
        <v>5665</v>
      </c>
      <c r="Q3399" s="2">
        <v>0.93</v>
      </c>
      <c r="R3399" s="2">
        <v>0.94</v>
      </c>
      <c r="S3399" s="2">
        <v>-0.09</v>
      </c>
      <c r="T3399" s="2" t="s">
        <v>5</v>
      </c>
      <c r="U3399" s="2">
        <v>4.47</v>
      </c>
      <c r="V3399" s="2" t="s">
        <v>14824</v>
      </c>
      <c r="W3399" s="2">
        <v>300.92955510000002</v>
      </c>
      <c r="X3399" s="2" t="s">
        <v>14825</v>
      </c>
      <c r="Y3399" s="2">
        <v>44.028671000000003</v>
      </c>
      <c r="Z3399" s="2">
        <v>1137.29</v>
      </c>
      <c r="AA3399" s="2">
        <v>15.010999999999999</v>
      </c>
      <c r="AB3399" s="2">
        <v>13.295</v>
      </c>
      <c r="AC3399" s="2">
        <v>14.923400000000001</v>
      </c>
      <c r="AD3399" s="4">
        <f t="shared" si="265"/>
        <v>0.60925932288476781</v>
      </c>
      <c r="AE3399" s="4">
        <f t="shared" si="266"/>
        <v>1.1758704931676018</v>
      </c>
      <c r="AF3399" s="4">
        <f t="shared" si="267"/>
        <v>1.5064627615090496</v>
      </c>
      <c r="AG3399" s="4">
        <f t="shared" si="268"/>
        <v>79.60126341218708</v>
      </c>
      <c r="AH3399" s="4">
        <f t="shared" si="269"/>
        <v>5.1459787654115109E-2</v>
      </c>
    </row>
    <row r="3400" spans="1:34" x14ac:dyDescent="0.3">
      <c r="A3400" s="2" t="s">
        <v>7146</v>
      </c>
      <c r="B3400" s="2" t="s">
        <v>7145</v>
      </c>
      <c r="C3400" s="2" t="s">
        <v>226</v>
      </c>
      <c r="D3400" s="2">
        <v>2016</v>
      </c>
      <c r="E3400" s="2" t="s">
        <v>106</v>
      </c>
      <c r="F3400" s="2">
        <v>0</v>
      </c>
      <c r="G3400" s="2">
        <v>17.670064199999999</v>
      </c>
      <c r="H3400" s="2">
        <v>0.1348</v>
      </c>
      <c r="I3400" s="2">
        <v>1.84</v>
      </c>
      <c r="J3400" s="2">
        <v>0.16415379999999999</v>
      </c>
      <c r="K3400" s="2">
        <v>4.04</v>
      </c>
      <c r="L3400" s="2">
        <v>1.2699999999999999E-2</v>
      </c>
      <c r="M3400" s="2">
        <v>0</v>
      </c>
      <c r="N3400" s="2">
        <v>778</v>
      </c>
      <c r="P3400" s="2">
        <v>5683</v>
      </c>
      <c r="Q3400" s="2">
        <v>0.94</v>
      </c>
      <c r="R3400" s="2">
        <v>0.95</v>
      </c>
      <c r="S3400" s="2">
        <v>-0.09</v>
      </c>
      <c r="T3400" s="2" t="s">
        <v>5</v>
      </c>
      <c r="U3400" s="2">
        <v>4.47</v>
      </c>
      <c r="V3400" s="2" t="s">
        <v>7147</v>
      </c>
      <c r="W3400" s="2">
        <v>295.48120180000001</v>
      </c>
      <c r="X3400" s="2" t="s">
        <v>7148</v>
      </c>
      <c r="Y3400" s="2">
        <v>40.731931600000003</v>
      </c>
      <c r="Z3400" s="2">
        <v>2011.41</v>
      </c>
      <c r="AA3400" s="2">
        <v>15.042</v>
      </c>
      <c r="AB3400" s="2">
        <v>13.243</v>
      </c>
      <c r="AC3400" s="2">
        <v>14.8766</v>
      </c>
      <c r="AD3400" s="4">
        <f t="shared" si="265"/>
        <v>0.64852675269170701</v>
      </c>
      <c r="AE3400" s="4">
        <f t="shared" si="266"/>
        <v>1.1932892249527409</v>
      </c>
      <c r="AF3400" s="4">
        <f t="shared" si="267"/>
        <v>1.4817733206914758</v>
      </c>
      <c r="AG3400" s="4">
        <f t="shared" si="268"/>
        <v>45.506810435425571</v>
      </c>
      <c r="AH3400" s="4">
        <f t="shared" si="269"/>
        <v>5.3124147341266185E-2</v>
      </c>
    </row>
    <row r="3401" spans="1:34" x14ac:dyDescent="0.3">
      <c r="A3401" s="2" t="s">
        <v>14799</v>
      </c>
      <c r="B3401" s="2" t="s">
        <v>14798</v>
      </c>
      <c r="C3401" s="2" t="s">
        <v>226</v>
      </c>
      <c r="D3401" s="2">
        <v>2016</v>
      </c>
      <c r="E3401" s="2" t="s">
        <v>106</v>
      </c>
      <c r="F3401" s="2">
        <v>0</v>
      </c>
      <c r="G3401" s="2">
        <v>59.622525699999997</v>
      </c>
      <c r="H3401" s="2">
        <v>0.30590000000000001</v>
      </c>
      <c r="I3401" s="2">
        <v>3.34</v>
      </c>
      <c r="J3401" s="2">
        <v>0.29797484000000002</v>
      </c>
      <c r="K3401" s="2">
        <v>11.1</v>
      </c>
      <c r="L3401" s="2">
        <v>3.5000000000000003E-2</v>
      </c>
      <c r="M3401" s="2">
        <v>0</v>
      </c>
      <c r="N3401" s="2">
        <v>486</v>
      </c>
      <c r="P3401" s="2">
        <v>5769</v>
      </c>
      <c r="Q3401" s="2">
        <v>0.96</v>
      </c>
      <c r="R3401" s="2">
        <v>0.97</v>
      </c>
      <c r="S3401" s="2">
        <v>-0.08</v>
      </c>
      <c r="T3401" s="2" t="s">
        <v>5</v>
      </c>
      <c r="U3401" s="2">
        <v>4.47</v>
      </c>
      <c r="V3401" s="2" t="s">
        <v>14800</v>
      </c>
      <c r="W3401" s="2">
        <v>294.24130530000002</v>
      </c>
      <c r="X3401" s="2" t="s">
        <v>14801</v>
      </c>
      <c r="Y3401" s="2">
        <v>47.275964199999997</v>
      </c>
      <c r="Z3401" s="2">
        <v>1260.78</v>
      </c>
      <c r="AA3401" s="2">
        <v>15.727</v>
      </c>
      <c r="AB3401" s="2">
        <v>14.019</v>
      </c>
      <c r="AC3401" s="2">
        <v>15.4975</v>
      </c>
      <c r="AD3401" s="4">
        <f t="shared" si="265"/>
        <v>0.29790896889572716</v>
      </c>
      <c r="AE3401" s="4">
        <f t="shared" si="266"/>
        <v>0.99501595611172866</v>
      </c>
      <c r="AF3401" s="4">
        <f t="shared" si="267"/>
        <v>1.8230066630194124</v>
      </c>
      <c r="AG3401" s="4">
        <f t="shared" si="268"/>
        <v>9.7875843511522085</v>
      </c>
      <c r="AH3401" s="4">
        <f t="shared" si="269"/>
        <v>8.2693261520211864E-2</v>
      </c>
    </row>
    <row r="3402" spans="1:34" x14ac:dyDescent="0.3">
      <c r="A3402" s="2" t="s">
        <v>3422</v>
      </c>
      <c r="B3402" s="2" t="s">
        <v>16916</v>
      </c>
      <c r="C3402" s="2" t="s">
        <v>226</v>
      </c>
      <c r="D3402" s="2">
        <v>2022</v>
      </c>
      <c r="E3402" s="2" t="s">
        <v>227</v>
      </c>
      <c r="F3402" s="2">
        <v>0</v>
      </c>
      <c r="G3402" s="2">
        <v>4.0402950000000004</v>
      </c>
      <c r="H3402" s="2">
        <v>5.7270000000000001E-2</v>
      </c>
      <c r="I3402" s="2">
        <v>1.3620000000000001</v>
      </c>
      <c r="J3402" s="2">
        <v>0.12150971000000001</v>
      </c>
      <c r="K3402" s="2">
        <v>13.71</v>
      </c>
      <c r="L3402" s="2">
        <v>4.3136479999999998E-2</v>
      </c>
      <c r="M3402" s="2">
        <v>0.126</v>
      </c>
      <c r="N3402" s="2">
        <v>1241</v>
      </c>
      <c r="O3402" s="2" t="s">
        <v>3423</v>
      </c>
      <c r="P3402" s="2">
        <v>6169</v>
      </c>
      <c r="Q3402" s="2">
        <v>1.117</v>
      </c>
      <c r="R3402" s="2">
        <v>1.0980000000000001</v>
      </c>
      <c r="S3402" s="2">
        <v>-0.08</v>
      </c>
      <c r="T3402" s="2" t="s">
        <v>5</v>
      </c>
      <c r="U3402" s="2">
        <v>4.47</v>
      </c>
      <c r="V3402" s="2" t="s">
        <v>3424</v>
      </c>
      <c r="W3402" s="2">
        <v>54.819538000000001</v>
      </c>
      <c r="X3402" s="2" t="s">
        <v>3425</v>
      </c>
      <c r="Y3402" s="2">
        <v>-42.763027600000001</v>
      </c>
      <c r="Z3402" s="2">
        <v>62.779200000000003</v>
      </c>
      <c r="AA3402" s="2">
        <v>8.2700010000000006</v>
      </c>
      <c r="AB3402" s="2">
        <v>6.9809999999999999</v>
      </c>
      <c r="AC3402" s="2">
        <v>8.1280999999999999</v>
      </c>
      <c r="AD3402" s="4">
        <f t="shared" si="265"/>
        <v>5.4263291302816441</v>
      </c>
      <c r="AE3402" s="4">
        <f t="shared" si="266"/>
        <v>7.3906602754435999</v>
      </c>
      <c r="AF3402" s="4">
        <f t="shared" si="267"/>
        <v>3.172708510902662</v>
      </c>
      <c r="AG3402" s="4">
        <f t="shared" si="268"/>
        <v>494.31172382176248</v>
      </c>
      <c r="AH3402" s="4">
        <f t="shared" si="269"/>
        <v>9.0062559039909784E-2</v>
      </c>
    </row>
    <row r="3403" spans="1:34" x14ac:dyDescent="0.3">
      <c r="A3403" s="2" t="s">
        <v>3422</v>
      </c>
      <c r="B3403" s="2" t="s">
        <v>16917</v>
      </c>
      <c r="C3403" s="2" t="s">
        <v>226</v>
      </c>
      <c r="D3403" s="2">
        <v>2022</v>
      </c>
      <c r="E3403" s="2" t="s">
        <v>227</v>
      </c>
      <c r="F3403" s="2">
        <v>0</v>
      </c>
      <c r="G3403" s="2">
        <v>9.5730830000000005</v>
      </c>
      <c r="H3403" s="2">
        <v>0.1017</v>
      </c>
      <c r="I3403" s="2">
        <v>2.3279999999999998</v>
      </c>
      <c r="J3403" s="2">
        <v>0.20769061</v>
      </c>
      <c r="K3403" s="2">
        <v>9.7200000000000006</v>
      </c>
      <c r="L3403" s="2">
        <v>3.0582539999999998E-2</v>
      </c>
      <c r="M3403" s="2">
        <v>0.16</v>
      </c>
      <c r="N3403" s="2">
        <v>931</v>
      </c>
      <c r="O3403" s="2" t="s">
        <v>3423</v>
      </c>
      <c r="P3403" s="2">
        <v>6169</v>
      </c>
      <c r="Q3403" s="2">
        <v>1.117</v>
      </c>
      <c r="R3403" s="2">
        <v>1.0980000000000001</v>
      </c>
      <c r="S3403" s="2">
        <v>-0.08</v>
      </c>
      <c r="T3403" s="2" t="s">
        <v>5</v>
      </c>
      <c r="U3403" s="2">
        <v>4.47</v>
      </c>
      <c r="V3403" s="2" t="s">
        <v>3424</v>
      </c>
      <c r="W3403" s="2">
        <v>54.819538000000001</v>
      </c>
      <c r="X3403" s="2" t="s">
        <v>3425</v>
      </c>
      <c r="Y3403" s="2">
        <v>-42.763027600000001</v>
      </c>
      <c r="Z3403" s="2">
        <v>62.779200000000003</v>
      </c>
      <c r="AA3403" s="2">
        <v>8.2700010000000006</v>
      </c>
      <c r="AB3403" s="2">
        <v>6.9809999999999999</v>
      </c>
      <c r="AC3403" s="2">
        <v>8.1280999999999999</v>
      </c>
      <c r="AD3403" s="4">
        <f t="shared" si="265"/>
        <v>0.77040188545075849</v>
      </c>
      <c r="AE3403" s="4">
        <f t="shared" si="266"/>
        <v>1.7934955893293658</v>
      </c>
      <c r="AF3403" s="4">
        <f t="shared" si="267"/>
        <v>2.0433447413392494</v>
      </c>
      <c r="AG3403" s="4">
        <f t="shared" si="268"/>
        <v>156.75210128704904</v>
      </c>
      <c r="AH3403" s="4">
        <f t="shared" si="269"/>
        <v>6.6967919054985295E-2</v>
      </c>
    </row>
    <row r="3404" spans="1:34" x14ac:dyDescent="0.3">
      <c r="A3404" s="2" t="s">
        <v>3422</v>
      </c>
      <c r="B3404" s="2" t="s">
        <v>3421</v>
      </c>
      <c r="C3404" s="2" t="s">
        <v>226</v>
      </c>
      <c r="D3404" s="2">
        <v>2023</v>
      </c>
      <c r="E3404" s="2" t="s">
        <v>227</v>
      </c>
      <c r="F3404" s="2">
        <v>0</v>
      </c>
      <c r="G3404" s="2">
        <v>47.424889999999998</v>
      </c>
      <c r="H3404" s="2">
        <v>0.29580000000000001</v>
      </c>
      <c r="I3404" s="2">
        <v>2.6070000000000002</v>
      </c>
      <c r="J3404" s="2">
        <v>0.23258135999999999</v>
      </c>
      <c r="K3404" s="2">
        <v>26.57</v>
      </c>
      <c r="L3404" s="2">
        <v>8.3598569999999997E-2</v>
      </c>
      <c r="N3404" s="2">
        <v>546</v>
      </c>
      <c r="O3404" s="2" t="s">
        <v>3423</v>
      </c>
      <c r="P3404" s="2">
        <v>6169</v>
      </c>
      <c r="Q3404" s="2">
        <v>1.117</v>
      </c>
      <c r="R3404" s="2">
        <v>1.0980000000000001</v>
      </c>
      <c r="S3404" s="2">
        <v>-0.08</v>
      </c>
      <c r="T3404" s="2" t="s">
        <v>5</v>
      </c>
      <c r="U3404" s="2">
        <v>4.47</v>
      </c>
      <c r="V3404" s="2" t="s">
        <v>3424</v>
      </c>
      <c r="W3404" s="2">
        <v>54.819538000000001</v>
      </c>
      <c r="X3404" s="2" t="s">
        <v>3425</v>
      </c>
      <c r="Y3404" s="2">
        <v>-42.763027600000001</v>
      </c>
      <c r="Z3404" s="2">
        <v>62.779200000000003</v>
      </c>
      <c r="AA3404" s="2">
        <v>8.2700010000000006</v>
      </c>
      <c r="AB3404" s="2">
        <v>6.9809999999999999</v>
      </c>
      <c r="AC3404" s="2">
        <v>8.1280999999999999</v>
      </c>
      <c r="AD3404" s="4">
        <f t="shared" si="265"/>
        <v>1.4995759301705693</v>
      </c>
      <c r="AE3404" s="4">
        <f t="shared" si="266"/>
        <v>3.9093944499546742</v>
      </c>
      <c r="AF3404" s="4">
        <f t="shared" si="267"/>
        <v>3.1924585088974666</v>
      </c>
      <c r="AG3404" s="4">
        <f t="shared" si="268"/>
        <v>18.529296800242918</v>
      </c>
      <c r="AH3404" s="4">
        <f t="shared" si="269"/>
        <v>0.13662461157884145</v>
      </c>
    </row>
    <row r="3405" spans="1:34" x14ac:dyDescent="0.3">
      <c r="A3405" s="2" t="s">
        <v>4748</v>
      </c>
      <c r="B3405" s="2" t="s">
        <v>4747</v>
      </c>
      <c r="C3405" s="2" t="s">
        <v>226</v>
      </c>
      <c r="D3405" s="2">
        <v>2015</v>
      </c>
      <c r="E3405" s="2" t="s">
        <v>271</v>
      </c>
      <c r="F3405" s="2">
        <v>0</v>
      </c>
      <c r="G3405" s="2">
        <v>19.305530000000001</v>
      </c>
      <c r="H3405" s="2">
        <v>0.13700000000000001</v>
      </c>
      <c r="I3405" s="2">
        <v>3.7730000000000001</v>
      </c>
      <c r="J3405" s="2">
        <v>0.33660509</v>
      </c>
      <c r="K3405" s="2">
        <v>25.2</v>
      </c>
      <c r="L3405" s="2">
        <v>7.9288070000000002E-2</v>
      </c>
      <c r="M3405" s="2">
        <v>0.31</v>
      </c>
      <c r="N3405" s="2">
        <v>649</v>
      </c>
      <c r="O3405" s="2" t="s">
        <v>485</v>
      </c>
      <c r="P3405" s="2">
        <v>5533</v>
      </c>
      <c r="Q3405" s="2">
        <v>0.95599999999999996</v>
      </c>
      <c r="R3405" s="2">
        <v>0.88</v>
      </c>
      <c r="S3405" s="2">
        <v>-7.0000000000000007E-2</v>
      </c>
      <c r="T3405" s="2" t="s">
        <v>5</v>
      </c>
      <c r="U3405" s="2">
        <v>4.47</v>
      </c>
      <c r="V3405" s="2" t="s">
        <v>4749</v>
      </c>
      <c r="W3405" s="2">
        <v>172.12164759999999</v>
      </c>
      <c r="X3405" s="2" t="s">
        <v>4750</v>
      </c>
      <c r="Y3405" s="2">
        <v>1.6906216999999999</v>
      </c>
      <c r="Z3405" s="2">
        <v>272.36</v>
      </c>
      <c r="AA3405" s="2">
        <v>12.429</v>
      </c>
      <c r="AB3405" s="2">
        <v>10.645</v>
      </c>
      <c r="AC3405" s="2">
        <v>12.2156</v>
      </c>
      <c r="AD3405" s="4">
        <f t="shared" si="265"/>
        <v>0.46918068520416911</v>
      </c>
      <c r="AE3405" s="4">
        <f t="shared" si="266"/>
        <v>1.7702187252753303</v>
      </c>
      <c r="AF3405" s="4">
        <f t="shared" si="267"/>
        <v>2.5843829535236882</v>
      </c>
      <c r="AG3405" s="4">
        <f t="shared" si="268"/>
        <v>40.945594493455943</v>
      </c>
      <c r="AH3405" s="4">
        <f t="shared" si="269"/>
        <v>0.10144590466038224</v>
      </c>
    </row>
    <row r="3406" spans="1:34" x14ac:dyDescent="0.3">
      <c r="A3406" s="2" t="s">
        <v>5782</v>
      </c>
      <c r="B3406" s="2" t="s">
        <v>5781</v>
      </c>
      <c r="C3406" s="2" t="s">
        <v>226</v>
      </c>
      <c r="D3406" s="2">
        <v>2021</v>
      </c>
      <c r="E3406" s="2" t="s">
        <v>271</v>
      </c>
      <c r="F3406" s="2">
        <v>0</v>
      </c>
      <c r="G3406" s="2">
        <v>3.6659120000000001</v>
      </c>
      <c r="I3406" s="2">
        <v>1.37</v>
      </c>
      <c r="J3406" s="2">
        <v>0.12222342</v>
      </c>
      <c r="K3406" s="2">
        <v>2.4500000000000002</v>
      </c>
      <c r="L3406" s="2">
        <v>7.7099999999999998E-3</v>
      </c>
      <c r="N3406" s="2">
        <v>1160</v>
      </c>
      <c r="P3406" s="2">
        <v>5791</v>
      </c>
      <c r="Q3406" s="2">
        <v>0.95</v>
      </c>
      <c r="R3406" s="2">
        <v>0.98</v>
      </c>
      <c r="S3406" s="2">
        <v>-0.05</v>
      </c>
      <c r="T3406" s="2" t="s">
        <v>5</v>
      </c>
      <c r="U3406" s="2">
        <v>4.47</v>
      </c>
      <c r="V3406" s="2" t="s">
        <v>5783</v>
      </c>
      <c r="W3406" s="2">
        <v>140.4451478</v>
      </c>
      <c r="X3406" s="2" t="s">
        <v>5784</v>
      </c>
      <c r="Y3406" s="2">
        <v>18.469628</v>
      </c>
      <c r="Z3406" s="2">
        <v>176.05099999999999</v>
      </c>
      <c r="AA3406" s="2">
        <v>11.125</v>
      </c>
      <c r="AB3406" s="2">
        <v>9.6910000000000007</v>
      </c>
      <c r="AC3406" s="2">
        <v>11.114699999999999</v>
      </c>
      <c r="AD3406" s="4">
        <f t="shared" si="265"/>
        <v>0.95280577968096936</v>
      </c>
      <c r="AE3406" s="4">
        <f t="shared" si="266"/>
        <v>1.3053439181629283</v>
      </c>
      <c r="AF3406" s="4">
        <f t="shared" si="267"/>
        <v>1.3372812598265227</v>
      </c>
      <c r="AG3406" s="4" t="str">
        <f t="shared" si="268"/>
        <v/>
      </c>
      <c r="AH3406" s="4">
        <f t="shared" si="269"/>
        <v>3.926392974741149E-2</v>
      </c>
    </row>
    <row r="3407" spans="1:34" x14ac:dyDescent="0.3">
      <c r="A3407" s="2" t="s">
        <v>5782</v>
      </c>
      <c r="B3407" s="2" t="s">
        <v>5785</v>
      </c>
      <c r="C3407" s="2" t="s">
        <v>226</v>
      </c>
      <c r="D3407" s="2">
        <v>2021</v>
      </c>
      <c r="E3407" s="2" t="s">
        <v>271</v>
      </c>
      <c r="F3407" s="2">
        <v>0</v>
      </c>
      <c r="G3407" s="2">
        <v>8.2348850000000002</v>
      </c>
      <c r="I3407" s="2">
        <v>1.92</v>
      </c>
      <c r="J3407" s="2">
        <v>0.17129121999999999</v>
      </c>
      <c r="K3407" s="2">
        <v>4.3499999999999996</v>
      </c>
      <c r="L3407" s="2">
        <v>1.37E-2</v>
      </c>
      <c r="N3407" s="2">
        <v>885</v>
      </c>
      <c r="P3407" s="2">
        <v>5791</v>
      </c>
      <c r="Q3407" s="2">
        <v>0.95</v>
      </c>
      <c r="R3407" s="2">
        <v>0.98</v>
      </c>
      <c r="S3407" s="2">
        <v>-0.05</v>
      </c>
      <c r="T3407" s="2" t="s">
        <v>5</v>
      </c>
      <c r="U3407" s="2">
        <v>4.47</v>
      </c>
      <c r="V3407" s="2" t="s">
        <v>5783</v>
      </c>
      <c r="W3407" s="2">
        <v>140.4451478</v>
      </c>
      <c r="X3407" s="2" t="s">
        <v>5784</v>
      </c>
      <c r="Y3407" s="2">
        <v>18.469628</v>
      </c>
      <c r="Z3407" s="2">
        <v>176.05099999999999</v>
      </c>
      <c r="AA3407" s="2">
        <v>11.125</v>
      </c>
      <c r="AB3407" s="2">
        <v>9.6910000000000007</v>
      </c>
      <c r="AC3407" s="2">
        <v>11.114699999999999</v>
      </c>
      <c r="AD3407" s="4">
        <f t="shared" si="265"/>
        <v>0.61459011501736105</v>
      </c>
      <c r="AE3407" s="4">
        <f t="shared" si="266"/>
        <v>1.1800130208333333</v>
      </c>
      <c r="AF3407" s="4">
        <f t="shared" si="267"/>
        <v>1.505199322349037</v>
      </c>
      <c r="AG3407" s="4" t="str">
        <f t="shared" si="268"/>
        <v/>
      </c>
      <c r="AH3407" s="4">
        <f t="shared" si="269"/>
        <v>5.0596721717790873E-2</v>
      </c>
    </row>
    <row r="3408" spans="1:34" x14ac:dyDescent="0.3">
      <c r="A3408" s="2" t="s">
        <v>5782</v>
      </c>
      <c r="B3408" s="2" t="s">
        <v>5786</v>
      </c>
      <c r="C3408" s="2" t="s">
        <v>226</v>
      </c>
      <c r="D3408" s="2">
        <v>2021</v>
      </c>
      <c r="E3408" s="2" t="s">
        <v>271</v>
      </c>
      <c r="F3408" s="2">
        <v>0</v>
      </c>
      <c r="G3408" s="2">
        <v>14.871387</v>
      </c>
      <c r="I3408" s="2">
        <v>2.23</v>
      </c>
      <c r="J3408" s="2">
        <v>0.19894761999999999</v>
      </c>
      <c r="K3408" s="2">
        <v>5.6</v>
      </c>
      <c r="L3408" s="2">
        <v>1.7600000000000001E-2</v>
      </c>
      <c r="N3408" s="2">
        <v>727</v>
      </c>
      <c r="P3408" s="2">
        <v>5791</v>
      </c>
      <c r="Q3408" s="2">
        <v>0.95</v>
      </c>
      <c r="R3408" s="2">
        <v>0.98</v>
      </c>
      <c r="S3408" s="2">
        <v>-0.05</v>
      </c>
      <c r="T3408" s="2" t="s">
        <v>5</v>
      </c>
      <c r="U3408" s="2">
        <v>4.47</v>
      </c>
      <c r="V3408" s="2" t="s">
        <v>5783</v>
      </c>
      <c r="W3408" s="2">
        <v>140.4451478</v>
      </c>
      <c r="X3408" s="2" t="s">
        <v>5784</v>
      </c>
      <c r="Y3408" s="2">
        <v>18.469628</v>
      </c>
      <c r="Z3408" s="2">
        <v>176.05099999999999</v>
      </c>
      <c r="AA3408" s="2">
        <v>11.125</v>
      </c>
      <c r="AB3408" s="2">
        <v>9.6910000000000007</v>
      </c>
      <c r="AC3408" s="2">
        <v>11.114699999999999</v>
      </c>
      <c r="AD3408" s="4">
        <f t="shared" si="265"/>
        <v>0.50497913940192607</v>
      </c>
      <c r="AE3408" s="4">
        <f t="shared" si="266"/>
        <v>1.1261034808662953</v>
      </c>
      <c r="AF3408" s="4">
        <f t="shared" si="267"/>
        <v>1.5846800189097603</v>
      </c>
      <c r="AG3408" s="4" t="str">
        <f t="shared" si="268"/>
        <v/>
      </c>
      <c r="AH3408" s="4">
        <f t="shared" si="269"/>
        <v>5.8772528676277865E-2</v>
      </c>
    </row>
    <row r="3409" spans="1:34" x14ac:dyDescent="0.3">
      <c r="A3409" s="2" t="s">
        <v>12811</v>
      </c>
      <c r="B3409" s="2" t="s">
        <v>12810</v>
      </c>
      <c r="C3409" s="2" t="s">
        <v>226</v>
      </c>
      <c r="D3409" s="2">
        <v>2016</v>
      </c>
      <c r="E3409" s="2" t="s">
        <v>106</v>
      </c>
      <c r="F3409" s="2">
        <v>0</v>
      </c>
      <c r="G3409" s="2">
        <v>9.6137535599999993</v>
      </c>
      <c r="H3409" s="2">
        <v>8.9700000000000002E-2</v>
      </c>
      <c r="I3409" s="2">
        <v>3.03</v>
      </c>
      <c r="J3409" s="2">
        <v>0.27031849000000002</v>
      </c>
      <c r="K3409" s="2">
        <v>9.43</v>
      </c>
      <c r="L3409" s="2">
        <v>2.9700000000000001E-2</v>
      </c>
      <c r="M3409" s="2">
        <v>0</v>
      </c>
      <c r="N3409" s="2">
        <v>931</v>
      </c>
      <c r="P3409" s="2">
        <v>5744</v>
      </c>
      <c r="Q3409" s="2">
        <v>0.96</v>
      </c>
      <c r="R3409" s="2">
        <v>0.98</v>
      </c>
      <c r="S3409" s="2">
        <v>-0.04</v>
      </c>
      <c r="T3409" s="2" t="s">
        <v>5</v>
      </c>
      <c r="U3409" s="2">
        <v>4.47</v>
      </c>
      <c r="V3409" s="2" t="s">
        <v>12812</v>
      </c>
      <c r="W3409" s="2">
        <v>290.35815919999999</v>
      </c>
      <c r="X3409" s="2" t="s">
        <v>12813</v>
      </c>
      <c r="Y3409" s="2">
        <v>44.518722500000003</v>
      </c>
      <c r="Z3409" s="2">
        <v>938.84400000000005</v>
      </c>
      <c r="AA3409" s="2">
        <v>14.349</v>
      </c>
      <c r="AB3409" s="2">
        <v>12.755000000000001</v>
      </c>
      <c r="AC3409" s="2">
        <v>14.2463</v>
      </c>
      <c r="AD3409" s="4">
        <f t="shared" si="265"/>
        <v>0.33898759610954399</v>
      </c>
      <c r="AE3409" s="4">
        <f t="shared" si="266"/>
        <v>1.0271324162119182</v>
      </c>
      <c r="AF3409" s="4">
        <f t="shared" si="267"/>
        <v>1.7641460316884519</v>
      </c>
      <c r="AG3409" s="4">
        <f t="shared" si="268"/>
        <v>111.86781483587465</v>
      </c>
      <c r="AH3409" s="4">
        <f t="shared" si="269"/>
        <v>5.7817550930663639E-2</v>
      </c>
    </row>
    <row r="3410" spans="1:34" x14ac:dyDescent="0.3">
      <c r="A3410" s="2" t="s">
        <v>7621</v>
      </c>
      <c r="B3410" s="2" t="s">
        <v>7620</v>
      </c>
      <c r="C3410" s="2" t="s">
        <v>226</v>
      </c>
      <c r="D3410" s="2">
        <v>2016</v>
      </c>
      <c r="E3410" s="2" t="s">
        <v>106</v>
      </c>
      <c r="F3410" s="2">
        <v>0</v>
      </c>
      <c r="G3410" s="2">
        <v>94.288757700000005</v>
      </c>
      <c r="H3410" s="2">
        <v>0.38555</v>
      </c>
      <c r="I3410" s="2">
        <v>2.29</v>
      </c>
      <c r="J3410" s="2">
        <v>0.20430012</v>
      </c>
      <c r="K3410" s="2">
        <v>5.86</v>
      </c>
      <c r="L3410" s="2">
        <v>1.84E-2</v>
      </c>
      <c r="M3410" s="2">
        <v>0</v>
      </c>
      <c r="N3410" s="2">
        <v>369</v>
      </c>
      <c r="P3410" s="2">
        <v>5747</v>
      </c>
      <c r="Q3410" s="2">
        <v>0.95</v>
      </c>
      <c r="R3410" s="2">
        <v>0.97</v>
      </c>
      <c r="S3410" s="2">
        <v>-0.04</v>
      </c>
      <c r="T3410" s="2" t="s">
        <v>5</v>
      </c>
      <c r="U3410" s="2">
        <v>4.47</v>
      </c>
      <c r="V3410" s="2" t="s">
        <v>7622</v>
      </c>
      <c r="W3410" s="2">
        <v>287.06641089999999</v>
      </c>
      <c r="X3410" s="2" t="s">
        <v>7623</v>
      </c>
      <c r="Y3410" s="2">
        <v>41.874971199999997</v>
      </c>
      <c r="Z3410" s="2">
        <v>623.70600000000002</v>
      </c>
      <c r="AA3410" s="2">
        <v>14.276</v>
      </c>
      <c r="AB3410" s="2">
        <v>12.507</v>
      </c>
      <c r="AC3410" s="2">
        <v>14.175800000000001</v>
      </c>
      <c r="AD3410" s="4">
        <f t="shared" si="265"/>
        <v>0.48796780478356666</v>
      </c>
      <c r="AE3410" s="4">
        <f t="shared" si="266"/>
        <v>1.1174462729543677</v>
      </c>
      <c r="AF3410" s="4">
        <f t="shared" si="267"/>
        <v>1.5996724555562936</v>
      </c>
      <c r="AG3410" s="4">
        <f t="shared" si="268"/>
        <v>5.9421065381454667</v>
      </c>
      <c r="AH3410" s="4">
        <f t="shared" si="269"/>
        <v>8.3275621724603455E-2</v>
      </c>
    </row>
    <row r="3411" spans="1:34" x14ac:dyDescent="0.3">
      <c r="A3411" s="2" t="s">
        <v>17641</v>
      </c>
      <c r="B3411" s="2" t="s">
        <v>17640</v>
      </c>
      <c r="C3411" s="2" t="s">
        <v>226</v>
      </c>
      <c r="D3411" s="2">
        <v>2023</v>
      </c>
      <c r="E3411" s="2" t="s">
        <v>227</v>
      </c>
      <c r="F3411" s="2">
        <v>0</v>
      </c>
      <c r="G3411" s="2">
        <v>4.8847649999999998</v>
      </c>
      <c r="H3411" s="2">
        <v>6.1800000000000001E-2</v>
      </c>
      <c r="I3411" s="2">
        <v>1.992</v>
      </c>
      <c r="J3411" s="2">
        <v>0.17771464000000001</v>
      </c>
      <c r="K3411" s="2">
        <v>5.72</v>
      </c>
      <c r="L3411" s="2">
        <v>1.799713E-2</v>
      </c>
      <c r="M3411" s="2">
        <v>4.5999999999999999E-2</v>
      </c>
      <c r="N3411" s="2">
        <v>1055.8</v>
      </c>
      <c r="O3411" s="2" t="s">
        <v>272</v>
      </c>
      <c r="P3411" s="2">
        <v>5585</v>
      </c>
      <c r="Q3411" s="2">
        <v>0.94899999999999995</v>
      </c>
      <c r="R3411" s="2">
        <v>0.95599999999999996</v>
      </c>
      <c r="S3411" s="2">
        <v>-0.04</v>
      </c>
      <c r="T3411" s="2" t="s">
        <v>5</v>
      </c>
      <c r="U3411" s="2">
        <v>4.47</v>
      </c>
      <c r="V3411" s="2" t="s">
        <v>17642</v>
      </c>
      <c r="W3411" s="2">
        <v>159.4093183</v>
      </c>
      <c r="X3411" s="2" t="s">
        <v>17643</v>
      </c>
      <c r="Y3411" s="2">
        <v>-40.888258999999998</v>
      </c>
      <c r="Z3411" s="2">
        <v>75.209199999999996</v>
      </c>
      <c r="AA3411" s="2">
        <v>9.44</v>
      </c>
      <c r="AB3411" s="2">
        <v>7.8449999999999998</v>
      </c>
      <c r="AC3411" s="2">
        <v>9.2888099999999998</v>
      </c>
      <c r="AD3411" s="4">
        <f t="shared" si="265"/>
        <v>0.72364910036105778</v>
      </c>
      <c r="AE3411" s="4">
        <f t="shared" si="266"/>
        <v>1.441509007919227</v>
      </c>
      <c r="AF3411" s="4">
        <f t="shared" si="267"/>
        <v>1.6945459402964265</v>
      </c>
      <c r="AG3411" s="4">
        <f t="shared" si="268"/>
        <v>205.84391557256205</v>
      </c>
      <c r="AH3411" s="4">
        <f t="shared" si="269"/>
        <v>5.215098535515001E-2</v>
      </c>
    </row>
    <row r="3412" spans="1:34" x14ac:dyDescent="0.3">
      <c r="A3412" s="2" t="s">
        <v>8426</v>
      </c>
      <c r="B3412" s="2" t="s">
        <v>8425</v>
      </c>
      <c r="C3412" s="2" t="s">
        <v>226</v>
      </c>
      <c r="D3412" s="2">
        <v>2016</v>
      </c>
      <c r="E3412" s="2" t="s">
        <v>106</v>
      </c>
      <c r="F3412" s="2">
        <v>0</v>
      </c>
      <c r="G3412" s="2">
        <v>1.6386530580000001</v>
      </c>
      <c r="H3412" s="2">
        <v>2.76E-2</v>
      </c>
      <c r="I3412" s="2">
        <v>1.25</v>
      </c>
      <c r="J3412" s="2">
        <v>0.11151753</v>
      </c>
      <c r="K3412" s="2">
        <v>2.1</v>
      </c>
      <c r="L3412" s="2">
        <v>6.6E-3</v>
      </c>
      <c r="M3412" s="2">
        <v>0</v>
      </c>
      <c r="N3412" s="2">
        <v>1610</v>
      </c>
      <c r="P3412" s="2">
        <v>5735</v>
      </c>
      <c r="Q3412" s="2">
        <v>0.96</v>
      </c>
      <c r="R3412" s="2">
        <v>0.97</v>
      </c>
      <c r="S3412" s="2">
        <v>-0.03</v>
      </c>
      <c r="T3412" s="2" t="s">
        <v>5</v>
      </c>
      <c r="U3412" s="2">
        <v>4.47</v>
      </c>
      <c r="V3412" s="2" t="s">
        <v>8427</v>
      </c>
      <c r="W3412" s="2">
        <v>293.31169619999997</v>
      </c>
      <c r="X3412" s="2" t="s">
        <v>8428</v>
      </c>
      <c r="Y3412" s="2">
        <v>46.041651600000002</v>
      </c>
      <c r="Z3412" s="2">
        <v>1385.7</v>
      </c>
      <c r="AA3412" s="2">
        <v>15.571999999999999</v>
      </c>
      <c r="AB3412" s="2">
        <v>13.929</v>
      </c>
      <c r="AC3412" s="2">
        <v>15.507400000000001</v>
      </c>
      <c r="AD3412" s="4">
        <f t="shared" si="265"/>
        <v>1.0752000000000002</v>
      </c>
      <c r="AE3412" s="4">
        <f t="shared" si="266"/>
        <v>1.3440000000000001</v>
      </c>
      <c r="AF3412" s="4">
        <f t="shared" si="267"/>
        <v>1.2961481396815722</v>
      </c>
      <c r="AG3412" s="4">
        <f t="shared" si="268"/>
        <v>1174.2155864302918</v>
      </c>
      <c r="AH3412" s="4">
        <f t="shared" si="269"/>
        <v>3.2302914123489936E-2</v>
      </c>
    </row>
    <row r="3413" spans="1:34" x14ac:dyDescent="0.3">
      <c r="A3413" s="2" t="s">
        <v>13671</v>
      </c>
      <c r="B3413" s="2" t="s">
        <v>13670</v>
      </c>
      <c r="C3413" s="2" t="s">
        <v>226</v>
      </c>
      <c r="D3413" s="2">
        <v>2016</v>
      </c>
      <c r="E3413" s="2" t="s">
        <v>106</v>
      </c>
      <c r="F3413" s="2">
        <v>0</v>
      </c>
      <c r="G3413" s="2">
        <v>2.5391831790000001</v>
      </c>
      <c r="H3413" s="2">
        <v>3.5499999999999997E-2</v>
      </c>
      <c r="I3413" s="2">
        <v>1.97</v>
      </c>
      <c r="J3413" s="2">
        <v>0.17575162999999999</v>
      </c>
      <c r="K3413" s="2">
        <v>4.54</v>
      </c>
      <c r="L3413" s="2">
        <v>1.43E-2</v>
      </c>
      <c r="M3413" s="2">
        <v>0</v>
      </c>
      <c r="N3413" s="2">
        <v>1332</v>
      </c>
      <c r="P3413" s="2">
        <v>5703</v>
      </c>
      <c r="Q3413" s="2">
        <v>0.95</v>
      </c>
      <c r="R3413" s="2">
        <v>0.96</v>
      </c>
      <c r="S3413" s="2">
        <v>-0.03</v>
      </c>
      <c r="T3413" s="2" t="s">
        <v>5</v>
      </c>
      <c r="U3413" s="2">
        <v>4.47</v>
      </c>
      <c r="V3413" s="2" t="s">
        <v>13672</v>
      </c>
      <c r="W3413" s="2">
        <v>291.4399598</v>
      </c>
      <c r="X3413" s="2" t="s">
        <v>13673</v>
      </c>
      <c r="Y3413" s="2">
        <v>37.905629300000001</v>
      </c>
      <c r="Z3413" s="2">
        <v>1023.07</v>
      </c>
      <c r="AA3413" s="2">
        <v>15.071999999999999</v>
      </c>
      <c r="AB3413" s="2">
        <v>13.358000000000001</v>
      </c>
      <c r="AC3413" s="2">
        <v>15.0008</v>
      </c>
      <c r="AD3413" s="4">
        <f t="shared" si="265"/>
        <v>0.5938232183047184</v>
      </c>
      <c r="AE3413" s="4">
        <f t="shared" si="266"/>
        <v>1.1698317400602953</v>
      </c>
      <c r="AF3413" s="4">
        <f t="shared" si="267"/>
        <v>1.5180805406561213</v>
      </c>
      <c r="AG3413" s="4">
        <f t="shared" si="268"/>
        <v>679.66333280213018</v>
      </c>
      <c r="AH3413" s="4">
        <f t="shared" si="269"/>
        <v>4.1595150588639267E-2</v>
      </c>
    </row>
    <row r="3414" spans="1:34" x14ac:dyDescent="0.3">
      <c r="A3414" s="2" t="s">
        <v>8550</v>
      </c>
      <c r="B3414" s="2" t="s">
        <v>8549</v>
      </c>
      <c r="C3414" s="2" t="s">
        <v>226</v>
      </c>
      <c r="D3414" s="2">
        <v>2016</v>
      </c>
      <c r="E3414" s="2" t="s">
        <v>106</v>
      </c>
      <c r="F3414" s="2">
        <v>0</v>
      </c>
      <c r="G3414" s="2">
        <v>14.4541302</v>
      </c>
      <c r="H3414" s="2">
        <v>0.11434999999999999</v>
      </c>
      <c r="I3414" s="2">
        <v>0.94</v>
      </c>
      <c r="J3414" s="2">
        <v>8.3861179999999994E-2</v>
      </c>
      <c r="K3414" s="2">
        <v>0.77900000000000003</v>
      </c>
      <c r="L3414" s="2">
        <v>2.4499999999999999E-3</v>
      </c>
      <c r="M3414" s="2">
        <v>0</v>
      </c>
      <c r="N3414" s="2">
        <v>676</v>
      </c>
      <c r="P3414" s="2">
        <v>5718</v>
      </c>
      <c r="Q3414" s="2">
        <v>0.95</v>
      </c>
      <c r="R3414" s="2">
        <v>0.97</v>
      </c>
      <c r="S3414" s="2">
        <v>-0.03</v>
      </c>
      <c r="T3414" s="2" t="s">
        <v>5</v>
      </c>
      <c r="U3414" s="2">
        <v>4.47</v>
      </c>
      <c r="V3414" s="2" t="s">
        <v>8551</v>
      </c>
      <c r="W3414" s="2">
        <v>294.9510368</v>
      </c>
      <c r="X3414" s="2" t="s">
        <v>8552</v>
      </c>
      <c r="Y3414" s="2">
        <v>43.012434800000001</v>
      </c>
      <c r="Z3414" s="2">
        <v>863.87300000000005</v>
      </c>
      <c r="AA3414" s="2">
        <v>13.680999999999999</v>
      </c>
      <c r="AB3414" s="2">
        <v>11.914</v>
      </c>
      <c r="AC3414" s="2">
        <v>13.562900000000001</v>
      </c>
      <c r="AD3414" s="4">
        <f t="shared" si="265"/>
        <v>0.93789430087745507</v>
      </c>
      <c r="AE3414" s="4">
        <f t="shared" si="266"/>
        <v>0.88162064282480768</v>
      </c>
      <c r="AF3414" s="4">
        <f t="shared" si="267"/>
        <v>0.91034246536966468</v>
      </c>
      <c r="AG3414" s="4">
        <f t="shared" si="268"/>
        <v>66.197460135644548</v>
      </c>
      <c r="AH3414" s="4">
        <f t="shared" si="269"/>
        <v>3.5013171744987102E-2</v>
      </c>
    </row>
    <row r="3415" spans="1:34" x14ac:dyDescent="0.3">
      <c r="A3415" s="2" t="s">
        <v>7238</v>
      </c>
      <c r="B3415" s="2" t="s">
        <v>7237</v>
      </c>
      <c r="C3415" s="2" t="s">
        <v>226</v>
      </c>
      <c r="D3415" s="2">
        <v>2016</v>
      </c>
      <c r="E3415" s="2" t="s">
        <v>106</v>
      </c>
      <c r="F3415" s="2">
        <v>0</v>
      </c>
      <c r="G3415" s="2">
        <v>17.146473019999998</v>
      </c>
      <c r="H3415" s="2">
        <v>0.12909999999999999</v>
      </c>
      <c r="I3415" s="2">
        <v>1.99</v>
      </c>
      <c r="J3415" s="2">
        <v>0.17753590999999999</v>
      </c>
      <c r="K3415" s="2">
        <v>4.62</v>
      </c>
      <c r="L3415" s="2">
        <v>1.4500000000000001E-2</v>
      </c>
      <c r="M3415" s="2">
        <v>0</v>
      </c>
      <c r="N3415" s="2">
        <v>811</v>
      </c>
      <c r="P3415" s="2">
        <v>5753</v>
      </c>
      <c r="Q3415" s="2">
        <v>0.96</v>
      </c>
      <c r="R3415" s="2">
        <v>0.98</v>
      </c>
      <c r="S3415" s="2">
        <v>-0.03</v>
      </c>
      <c r="T3415" s="2" t="s">
        <v>5</v>
      </c>
      <c r="U3415" s="2">
        <v>4.47</v>
      </c>
      <c r="V3415" s="2" t="s">
        <v>7239</v>
      </c>
      <c r="W3415" s="2">
        <v>290.04329360000003</v>
      </c>
      <c r="X3415" s="2" t="s">
        <v>7240</v>
      </c>
      <c r="Y3415" s="2">
        <v>47.257885700000003</v>
      </c>
      <c r="Z3415" s="2">
        <v>1140.57</v>
      </c>
      <c r="AA3415" s="2">
        <v>14.943</v>
      </c>
      <c r="AB3415" s="2">
        <v>13.433</v>
      </c>
      <c r="AC3415" s="2">
        <v>14.9125</v>
      </c>
      <c r="AD3415" s="4">
        <f t="shared" si="265"/>
        <v>0.58624985232721527</v>
      </c>
      <c r="AE3415" s="4">
        <f t="shared" si="266"/>
        <v>1.1666372061311583</v>
      </c>
      <c r="AF3415" s="4">
        <f t="shared" si="267"/>
        <v>1.5236823947926303</v>
      </c>
      <c r="AG3415" s="4">
        <f t="shared" si="268"/>
        <v>54.344716512865865</v>
      </c>
      <c r="AH3415" s="4">
        <f t="shared" si="269"/>
        <v>5.3503725398958972E-2</v>
      </c>
    </row>
    <row r="3416" spans="1:34" x14ac:dyDescent="0.3">
      <c r="A3416" s="2" t="s">
        <v>8648</v>
      </c>
      <c r="B3416" s="2" t="s">
        <v>8647</v>
      </c>
      <c r="C3416" s="2" t="s">
        <v>226</v>
      </c>
      <c r="D3416" s="2">
        <v>2016</v>
      </c>
      <c r="E3416" s="2" t="s">
        <v>106</v>
      </c>
      <c r="F3416" s="2">
        <v>0</v>
      </c>
      <c r="G3416" s="2">
        <v>56.674728500000001</v>
      </c>
      <c r="H3416" s="2">
        <v>0.28360000000000002</v>
      </c>
      <c r="I3416" s="2">
        <v>2.9</v>
      </c>
      <c r="J3416" s="2">
        <v>0.25872066999999999</v>
      </c>
      <c r="K3416" s="2">
        <v>8.75</v>
      </c>
      <c r="L3416" s="2">
        <v>2.75E-2</v>
      </c>
      <c r="M3416" s="2">
        <v>0</v>
      </c>
      <c r="N3416" s="2">
        <v>522</v>
      </c>
      <c r="P3416" s="2">
        <v>5722</v>
      </c>
      <c r="Q3416" s="2">
        <v>0.95</v>
      </c>
      <c r="R3416" s="2">
        <v>0.97</v>
      </c>
      <c r="S3416" s="2">
        <v>-0.03</v>
      </c>
      <c r="T3416" s="2" t="s">
        <v>5</v>
      </c>
      <c r="U3416" s="2">
        <v>4.47</v>
      </c>
      <c r="V3416" s="2" t="s">
        <v>8649</v>
      </c>
      <c r="W3416" s="2">
        <v>289.64342850000003</v>
      </c>
      <c r="X3416" s="2" t="s">
        <v>8650</v>
      </c>
      <c r="Y3416" s="2">
        <v>50.727015999999999</v>
      </c>
      <c r="Z3416" s="2">
        <v>890.29600000000005</v>
      </c>
      <c r="AA3416" s="2">
        <v>14.747</v>
      </c>
      <c r="AB3416" s="2">
        <v>13.124000000000001</v>
      </c>
      <c r="AC3416" s="2">
        <v>14.664300000000001</v>
      </c>
      <c r="AD3416" s="4">
        <f t="shared" si="265"/>
        <v>0.35876829718315634</v>
      </c>
      <c r="AE3416" s="4">
        <f t="shared" si="266"/>
        <v>1.0404280618311534</v>
      </c>
      <c r="AF3416" s="4">
        <f t="shared" si="267"/>
        <v>1.737020834449128</v>
      </c>
      <c r="AG3416" s="4">
        <f t="shared" si="268"/>
        <v>10.792350004300445</v>
      </c>
      <c r="AH3416" s="4">
        <f t="shared" si="269"/>
        <v>7.6027336524844558E-2</v>
      </c>
    </row>
    <row r="3417" spans="1:34" x14ac:dyDescent="0.3">
      <c r="A3417" s="2" t="s">
        <v>13125</v>
      </c>
      <c r="B3417" s="2" t="s">
        <v>13124</v>
      </c>
      <c r="C3417" s="2" t="s">
        <v>226</v>
      </c>
      <c r="D3417" s="2">
        <v>2016</v>
      </c>
      <c r="E3417" s="2" t="s">
        <v>106</v>
      </c>
      <c r="F3417" s="2">
        <v>0</v>
      </c>
      <c r="G3417" s="2">
        <v>4.243747226</v>
      </c>
      <c r="H3417" s="2">
        <v>5.0099999999999999E-2</v>
      </c>
      <c r="I3417" s="2">
        <v>3.64</v>
      </c>
      <c r="J3417" s="2">
        <v>0.32473904999999997</v>
      </c>
      <c r="K3417" s="2">
        <v>12.9</v>
      </c>
      <c r="L3417" s="2">
        <v>4.0500000000000001E-2</v>
      </c>
      <c r="M3417" s="2">
        <v>0</v>
      </c>
      <c r="N3417" s="2">
        <v>1063</v>
      </c>
      <c r="P3417" s="2">
        <v>5735</v>
      </c>
      <c r="Q3417" s="2">
        <v>0.95</v>
      </c>
      <c r="R3417" s="2">
        <v>0.98</v>
      </c>
      <c r="S3417" s="2">
        <v>-0.02</v>
      </c>
      <c r="T3417" s="2" t="s">
        <v>5</v>
      </c>
      <c r="U3417" s="2">
        <v>4.47</v>
      </c>
      <c r="V3417" s="2" t="s">
        <v>13126</v>
      </c>
      <c r="W3417" s="2">
        <v>283.61808250000001</v>
      </c>
      <c r="X3417" s="2" t="s">
        <v>13127</v>
      </c>
      <c r="Y3417" s="2">
        <v>47.196779300000003</v>
      </c>
      <c r="Z3417" s="2">
        <v>1041</v>
      </c>
      <c r="AA3417" s="2">
        <v>15.231</v>
      </c>
      <c r="AB3417" s="2">
        <v>13.492000000000001</v>
      </c>
      <c r="AD3417" s="4">
        <f t="shared" si="265"/>
        <v>0.26747645543684667</v>
      </c>
      <c r="AE3417" s="4">
        <f t="shared" si="266"/>
        <v>0.97361429779012187</v>
      </c>
      <c r="AF3417" s="4">
        <f t="shared" si="267"/>
        <v>1.8825397854908787</v>
      </c>
      <c r="AG3417" s="4">
        <f t="shared" si="268"/>
        <v>348.97578894887124</v>
      </c>
      <c r="AH3417" s="4">
        <f t="shared" si="269"/>
        <v>5.7740099915453161E-2</v>
      </c>
    </row>
    <row r="3418" spans="1:34" x14ac:dyDescent="0.3">
      <c r="A3418" s="2" t="s">
        <v>9986</v>
      </c>
      <c r="B3418" s="2" t="s">
        <v>9985</v>
      </c>
      <c r="C3418" s="2" t="s">
        <v>226</v>
      </c>
      <c r="D3418" s="2">
        <v>2021</v>
      </c>
      <c r="E3418" s="2" t="s">
        <v>106</v>
      </c>
      <c r="F3418" s="2">
        <v>0</v>
      </c>
      <c r="G3418" s="2">
        <v>7.6746301649999999</v>
      </c>
      <c r="H3418" s="2">
        <v>7.8100000000000003E-2</v>
      </c>
      <c r="I3418" s="2">
        <v>2.8247288300000002</v>
      </c>
      <c r="J3418" s="2">
        <v>0.25200586000000003</v>
      </c>
      <c r="K3418" s="2">
        <v>8.3699999999999992</v>
      </c>
      <c r="L3418" s="2">
        <v>2.63E-2</v>
      </c>
      <c r="M3418" s="2">
        <v>0</v>
      </c>
      <c r="N3418" s="2">
        <v>957</v>
      </c>
      <c r="P3418" s="2">
        <v>6063</v>
      </c>
      <c r="Q3418" s="2">
        <v>1.0009999999999999</v>
      </c>
      <c r="R3418" s="2">
        <v>1.079</v>
      </c>
      <c r="S3418" s="2">
        <v>-0.02</v>
      </c>
      <c r="T3418" s="2" t="s">
        <v>5</v>
      </c>
      <c r="U3418" s="2">
        <v>4.47</v>
      </c>
      <c r="V3418" s="2" t="s">
        <v>9987</v>
      </c>
      <c r="W3418" s="2">
        <v>296.13134739999998</v>
      </c>
      <c r="X3418" s="2" t="s">
        <v>9988</v>
      </c>
      <c r="Y3418" s="2">
        <v>47.438809800000001</v>
      </c>
      <c r="Z3418" s="2">
        <v>1302.8699999999999</v>
      </c>
      <c r="AA3418" s="2">
        <v>15.648999999999999</v>
      </c>
      <c r="AB3418" s="2">
        <v>13.851000000000001</v>
      </c>
      <c r="AC3418" s="2">
        <v>15.4178</v>
      </c>
      <c r="AD3418" s="4">
        <f t="shared" si="265"/>
        <v>0.37136004052488508</v>
      </c>
      <c r="AE3418" s="4">
        <f t="shared" si="266"/>
        <v>1.0489914127806113</v>
      </c>
      <c r="AF3418" s="4">
        <f t="shared" si="267"/>
        <v>1.7213704674194406</v>
      </c>
      <c r="AG3418" s="4">
        <f t="shared" si="268"/>
        <v>199.16187676270664</v>
      </c>
      <c r="AH3418" s="4">
        <f t="shared" si="269"/>
        <v>5.5644004729947683E-2</v>
      </c>
    </row>
    <row r="3419" spans="1:34" x14ac:dyDescent="0.3">
      <c r="A3419" s="2" t="s">
        <v>14831</v>
      </c>
      <c r="B3419" s="2" t="s">
        <v>14830</v>
      </c>
      <c r="C3419" s="2" t="s">
        <v>226</v>
      </c>
      <c r="D3419" s="2">
        <v>2016</v>
      </c>
      <c r="E3419" s="2" t="s">
        <v>106</v>
      </c>
      <c r="F3419" s="2">
        <v>0</v>
      </c>
      <c r="G3419" s="2">
        <v>7.7684662199999996</v>
      </c>
      <c r="H3419" s="2">
        <v>7.4899999999999994E-2</v>
      </c>
      <c r="I3419" s="2">
        <v>1.85</v>
      </c>
      <c r="J3419" s="2">
        <v>0.16504595</v>
      </c>
      <c r="K3419" s="2">
        <v>4.08</v>
      </c>
      <c r="L3419" s="2">
        <v>1.2800000000000001E-2</v>
      </c>
      <c r="M3419" s="2">
        <v>0</v>
      </c>
      <c r="N3419" s="2">
        <v>841</v>
      </c>
      <c r="P3419" s="2">
        <v>5679</v>
      </c>
      <c r="Q3419" s="2">
        <v>0.94</v>
      </c>
      <c r="R3419" s="2">
        <v>0.96</v>
      </c>
      <c r="S3419" s="2">
        <v>-0.02</v>
      </c>
      <c r="T3419" s="2" t="s">
        <v>5</v>
      </c>
      <c r="U3419" s="2">
        <v>4.47</v>
      </c>
      <c r="V3419" s="2" t="s">
        <v>14832</v>
      </c>
      <c r="W3419" s="2">
        <v>293.30027740000003</v>
      </c>
      <c r="X3419" s="2" t="s">
        <v>14833</v>
      </c>
      <c r="Y3419" s="2">
        <v>41.5233244</v>
      </c>
      <c r="Z3419" s="2">
        <v>868.01700000000005</v>
      </c>
      <c r="AA3419" s="2">
        <v>14.811</v>
      </c>
      <c r="AB3419" s="2">
        <v>13.186</v>
      </c>
      <c r="AC3419" s="2">
        <v>14.7858</v>
      </c>
      <c r="AD3419" s="4">
        <f t="shared" si="265"/>
        <v>0.6443843405129015</v>
      </c>
      <c r="AE3419" s="4">
        <f t="shared" si="266"/>
        <v>1.1921110299488678</v>
      </c>
      <c r="AF3419" s="4">
        <f t="shared" si="267"/>
        <v>1.4850607413184842</v>
      </c>
      <c r="AG3419" s="4">
        <f t="shared" si="268"/>
        <v>146.98377475738241</v>
      </c>
      <c r="AH3419" s="4">
        <f t="shared" si="269"/>
        <v>5.1208991079947731E-2</v>
      </c>
    </row>
    <row r="3420" spans="1:34" x14ac:dyDescent="0.3">
      <c r="A3420" s="2" t="s">
        <v>14145</v>
      </c>
      <c r="B3420" s="2" t="s">
        <v>14144</v>
      </c>
      <c r="C3420" s="2" t="s">
        <v>226</v>
      </c>
      <c r="D3420" s="2">
        <v>2016</v>
      </c>
      <c r="E3420" s="2" t="s">
        <v>106</v>
      </c>
      <c r="F3420" s="2">
        <v>0</v>
      </c>
      <c r="G3420" s="2">
        <v>27.072377110000001</v>
      </c>
      <c r="H3420" s="2">
        <v>0.18099999999999999</v>
      </c>
      <c r="I3420" s="2">
        <v>2.17</v>
      </c>
      <c r="J3420" s="2">
        <v>0.19359443000000001</v>
      </c>
      <c r="K3420" s="2">
        <v>5.35</v>
      </c>
      <c r="L3420" s="2">
        <v>1.6799999999999999E-2</v>
      </c>
      <c r="M3420" s="2">
        <v>0</v>
      </c>
      <c r="N3420" s="2">
        <v>605</v>
      </c>
      <c r="P3420" s="2">
        <v>5680</v>
      </c>
      <c r="Q3420" s="2">
        <v>0.95</v>
      </c>
      <c r="R3420" s="2">
        <v>0.96</v>
      </c>
      <c r="S3420" s="2">
        <v>-0.02</v>
      </c>
      <c r="T3420" s="2" t="s">
        <v>5</v>
      </c>
      <c r="U3420" s="2">
        <v>4.47</v>
      </c>
      <c r="V3420" s="2" t="s">
        <v>14146</v>
      </c>
      <c r="W3420" s="2">
        <v>297.20890780000002</v>
      </c>
      <c r="X3420" s="2" t="s">
        <v>14147</v>
      </c>
      <c r="Y3420" s="2">
        <v>41.781644999999997</v>
      </c>
      <c r="Z3420" s="2">
        <v>1315.26</v>
      </c>
      <c r="AA3420" s="2">
        <v>14.750999999999999</v>
      </c>
      <c r="AB3420" s="2">
        <v>12.840999999999999</v>
      </c>
      <c r="AC3420" s="2">
        <v>14.541600000000001</v>
      </c>
      <c r="AD3420" s="4">
        <f t="shared" si="265"/>
        <v>0.52356979082555011</v>
      </c>
      <c r="AE3420" s="4">
        <f t="shared" si="266"/>
        <v>1.1361464460914439</v>
      </c>
      <c r="AF3420" s="4">
        <f t="shared" si="267"/>
        <v>1.5701712607287248</v>
      </c>
      <c r="AG3420" s="4">
        <f t="shared" si="268"/>
        <v>25.726058546192839</v>
      </c>
      <c r="AH3420" s="4">
        <f t="shared" si="269"/>
        <v>6.3836539551017715E-2</v>
      </c>
    </row>
    <row r="3421" spans="1:34" x14ac:dyDescent="0.3">
      <c r="A3421" s="2" t="s">
        <v>13272</v>
      </c>
      <c r="B3421" s="2" t="s">
        <v>13271</v>
      </c>
      <c r="C3421" s="2" t="s">
        <v>226</v>
      </c>
      <c r="D3421" s="2">
        <v>2016</v>
      </c>
      <c r="E3421" s="2" t="s">
        <v>106</v>
      </c>
      <c r="F3421" s="2">
        <v>0</v>
      </c>
      <c r="G3421" s="2">
        <v>13.02365861</v>
      </c>
      <c r="H3421" s="2">
        <v>0.10915999999999999</v>
      </c>
      <c r="I3421" s="2">
        <v>2.37</v>
      </c>
      <c r="J3421" s="2">
        <v>0.21143724</v>
      </c>
      <c r="K3421" s="2">
        <v>6.21</v>
      </c>
      <c r="L3421" s="2">
        <v>1.95E-2</v>
      </c>
      <c r="M3421" s="2">
        <v>0</v>
      </c>
      <c r="N3421" s="2">
        <v>743</v>
      </c>
      <c r="P3421" s="2">
        <v>5683</v>
      </c>
      <c r="Q3421" s="2">
        <v>0.95</v>
      </c>
      <c r="R3421" s="2">
        <v>0.97</v>
      </c>
      <c r="S3421" s="2">
        <v>-0.01</v>
      </c>
      <c r="T3421" s="2" t="s">
        <v>5</v>
      </c>
      <c r="U3421" s="2">
        <v>4.47</v>
      </c>
      <c r="V3421" s="2" t="s">
        <v>13273</v>
      </c>
      <c r="W3421" s="2">
        <v>293.4700919</v>
      </c>
      <c r="X3421" s="2" t="s">
        <v>13274</v>
      </c>
      <c r="Y3421" s="2">
        <v>39.2528182</v>
      </c>
      <c r="Z3421" s="2">
        <v>663.41800000000001</v>
      </c>
      <c r="AA3421" s="2">
        <v>14.12</v>
      </c>
      <c r="AB3421" s="2">
        <v>12.54</v>
      </c>
      <c r="AC3421" s="2">
        <v>14.0185</v>
      </c>
      <c r="AD3421" s="4">
        <f t="shared" si="265"/>
        <v>0.46649453694332493</v>
      </c>
      <c r="AE3421" s="4">
        <f t="shared" si="266"/>
        <v>1.1055920525556802</v>
      </c>
      <c r="AF3421" s="4">
        <f t="shared" si="267"/>
        <v>1.6187196065276288</v>
      </c>
      <c r="AG3421" s="4">
        <f t="shared" si="268"/>
        <v>70.879497625309185</v>
      </c>
      <c r="AH3421" s="4">
        <f t="shared" si="269"/>
        <v>5.9385062817262191E-2</v>
      </c>
    </row>
    <row r="3422" spans="1:34" x14ac:dyDescent="0.3">
      <c r="A3422" s="2" t="s">
        <v>13356</v>
      </c>
      <c r="B3422" s="2" t="s">
        <v>13355</v>
      </c>
      <c r="C3422" s="2" t="s">
        <v>226</v>
      </c>
      <c r="D3422" s="2">
        <v>2016</v>
      </c>
      <c r="E3422" s="2" t="s">
        <v>106</v>
      </c>
      <c r="F3422" s="2">
        <v>0</v>
      </c>
      <c r="G3422" s="2">
        <v>15.77979614</v>
      </c>
      <c r="H3422" s="2">
        <v>0.1232</v>
      </c>
      <c r="I3422" s="2">
        <v>2.29</v>
      </c>
      <c r="J3422" s="2">
        <v>0.20430012</v>
      </c>
      <c r="K3422" s="2">
        <v>5.86</v>
      </c>
      <c r="L3422" s="2">
        <v>1.84E-2</v>
      </c>
      <c r="M3422" s="2">
        <v>0</v>
      </c>
      <c r="N3422" s="2">
        <v>713</v>
      </c>
      <c r="P3422" s="2">
        <v>5723</v>
      </c>
      <c r="Q3422" s="2">
        <v>0.96</v>
      </c>
      <c r="R3422" s="2">
        <v>0.98</v>
      </c>
      <c r="S3422" s="2">
        <v>-0.01</v>
      </c>
      <c r="T3422" s="2" t="s">
        <v>5</v>
      </c>
      <c r="U3422" s="2">
        <v>4.47</v>
      </c>
      <c r="V3422" s="2" t="s">
        <v>13357</v>
      </c>
      <c r="W3422" s="2">
        <v>282.78684149999998</v>
      </c>
      <c r="X3422" s="2" t="s">
        <v>13358</v>
      </c>
      <c r="Y3422" s="2">
        <v>46.244984600000002</v>
      </c>
      <c r="Z3422" s="2">
        <v>861.49400000000003</v>
      </c>
      <c r="AA3422" s="2">
        <v>14.795</v>
      </c>
      <c r="AB3422" s="2">
        <v>13.067</v>
      </c>
      <c r="AC3422" s="2">
        <v>14.5892</v>
      </c>
      <c r="AD3422" s="4">
        <f t="shared" si="265"/>
        <v>0.48796780478356666</v>
      </c>
      <c r="AE3422" s="4">
        <f t="shared" si="266"/>
        <v>1.1174462729543677</v>
      </c>
      <c r="AF3422" s="4">
        <f t="shared" si="267"/>
        <v>1.5996724555562936</v>
      </c>
      <c r="AG3422" s="4">
        <f t="shared" si="268"/>
        <v>58.439418254558703</v>
      </c>
      <c r="AH3422" s="4">
        <f t="shared" si="269"/>
        <v>5.9908204266033445E-2</v>
      </c>
    </row>
    <row r="3423" spans="1:34" x14ac:dyDescent="0.3">
      <c r="A3423" s="2" t="s">
        <v>9544</v>
      </c>
      <c r="B3423" s="2" t="s">
        <v>9543</v>
      </c>
      <c r="C3423" s="2" t="s">
        <v>226</v>
      </c>
      <c r="D3423" s="2">
        <v>2016</v>
      </c>
      <c r="E3423" s="2" t="s">
        <v>106</v>
      </c>
      <c r="F3423" s="2">
        <v>0</v>
      </c>
      <c r="G3423" s="2">
        <v>259.33683000000002</v>
      </c>
      <c r="H3423" s="2">
        <v>0.745</v>
      </c>
      <c r="I3423" s="2">
        <v>1.87</v>
      </c>
      <c r="J3423" s="2">
        <v>0.16683023</v>
      </c>
      <c r="K3423" s="2">
        <v>4.16</v>
      </c>
      <c r="L3423" s="2">
        <v>1.3100000000000001E-2</v>
      </c>
      <c r="M3423" s="2">
        <v>0</v>
      </c>
      <c r="N3423" s="2">
        <v>304</v>
      </c>
      <c r="P3423" s="2">
        <v>5710</v>
      </c>
      <c r="Q3423" s="2">
        <v>0.95</v>
      </c>
      <c r="R3423" s="2">
        <v>0.97</v>
      </c>
      <c r="S3423" s="2">
        <v>-0.01</v>
      </c>
      <c r="T3423" s="2" t="s">
        <v>5</v>
      </c>
      <c r="U3423" s="2">
        <v>4.47</v>
      </c>
      <c r="V3423" s="2" t="s">
        <v>9545</v>
      </c>
      <c r="W3423" s="2">
        <v>295.48232990000002</v>
      </c>
      <c r="X3423" s="2" t="s">
        <v>9546</v>
      </c>
      <c r="Y3423" s="2">
        <v>48.524469500000002</v>
      </c>
      <c r="Z3423" s="2">
        <v>1525.52</v>
      </c>
      <c r="AA3423" s="2">
        <v>14.769</v>
      </c>
      <c r="AB3423" s="2">
        <v>13.138</v>
      </c>
      <c r="AC3423" s="2">
        <v>14.7479</v>
      </c>
      <c r="AD3423" s="4">
        <f t="shared" si="265"/>
        <v>0.6361631532160722</v>
      </c>
      <c r="AE3423" s="4">
        <f t="shared" si="266"/>
        <v>1.1896250965140551</v>
      </c>
      <c r="AF3423" s="4">
        <f t="shared" si="267"/>
        <v>1.4915089441506153</v>
      </c>
      <c r="AG3423" s="4">
        <f t="shared" si="268"/>
        <v>1.5508469777171359</v>
      </c>
      <c r="AH3423" s="4">
        <f t="shared" si="269"/>
        <v>8.5543904749205021E-2</v>
      </c>
    </row>
    <row r="3424" spans="1:34" x14ac:dyDescent="0.3">
      <c r="A3424" s="2" t="s">
        <v>11734</v>
      </c>
      <c r="B3424" s="2" t="s">
        <v>11739</v>
      </c>
      <c r="C3424" s="2" t="s">
        <v>226</v>
      </c>
      <c r="D3424" s="2">
        <v>2025</v>
      </c>
      <c r="E3424" s="2" t="s">
        <v>106</v>
      </c>
      <c r="F3424" s="2">
        <v>0</v>
      </c>
      <c r="G3424" s="2">
        <v>330.07159999999999</v>
      </c>
      <c r="H3424" s="2">
        <v>0.93420000000000003</v>
      </c>
      <c r="I3424" s="2">
        <v>2.94</v>
      </c>
      <c r="J3424" s="2">
        <v>0.26228968000000003</v>
      </c>
      <c r="K3424" s="2">
        <v>17.399999999999999</v>
      </c>
      <c r="L3424" s="2">
        <v>5.474652E-2</v>
      </c>
      <c r="M3424" s="2">
        <v>0</v>
      </c>
      <c r="N3424" s="2">
        <v>286</v>
      </c>
      <c r="P3424" s="2">
        <v>5990</v>
      </c>
      <c r="Q3424" s="2">
        <v>0.98499999999999999</v>
      </c>
      <c r="R3424" s="2">
        <v>1.0609999999999999</v>
      </c>
      <c r="S3424" s="2">
        <v>-9.7999999999999997E-3</v>
      </c>
      <c r="T3424" s="2" t="s">
        <v>129</v>
      </c>
      <c r="U3424" s="2">
        <v>4.47</v>
      </c>
      <c r="V3424" s="2" t="s">
        <v>11735</v>
      </c>
      <c r="W3424" s="2">
        <v>297.4653351</v>
      </c>
      <c r="X3424" s="2" t="s">
        <v>11736</v>
      </c>
      <c r="Y3424" s="2">
        <v>42.882851700000003</v>
      </c>
      <c r="Z3424" s="2">
        <v>704.43799999999999</v>
      </c>
      <c r="AA3424" s="2">
        <v>14.141999999999999</v>
      </c>
      <c r="AB3424" s="2">
        <v>12.507999999999999</v>
      </c>
      <c r="AC3424" s="2">
        <v>13.9628</v>
      </c>
      <c r="AD3424" s="4">
        <f t="shared" si="265"/>
        <v>0.68471092449196813</v>
      </c>
      <c r="AE3424" s="4">
        <f t="shared" si="266"/>
        <v>2.0130501180063862</v>
      </c>
      <c r="AF3424" s="4">
        <f t="shared" si="267"/>
        <v>2.4327694808466287</v>
      </c>
      <c r="AG3424" s="4">
        <f t="shared" si="268"/>
        <v>1.2840734742174922</v>
      </c>
      <c r="AH3424" s="4">
        <f t="shared" si="269"/>
        <v>0.14385267506085367</v>
      </c>
    </row>
    <row r="3425" spans="1:34" x14ac:dyDescent="0.3">
      <c r="A3425" s="2" t="s">
        <v>13716</v>
      </c>
      <c r="B3425" s="2" t="s">
        <v>13715</v>
      </c>
      <c r="C3425" s="2" t="s">
        <v>226</v>
      </c>
      <c r="D3425" s="2">
        <v>2016</v>
      </c>
      <c r="E3425" s="2" t="s">
        <v>106</v>
      </c>
      <c r="F3425" s="2">
        <v>0</v>
      </c>
      <c r="G3425" s="2">
        <v>6.3658416119999996</v>
      </c>
      <c r="H3425" s="2">
        <v>6.59E-2</v>
      </c>
      <c r="I3425" s="2">
        <v>2.8</v>
      </c>
      <c r="J3425" s="2">
        <v>0.24979926999999999</v>
      </c>
      <c r="K3425" s="2">
        <v>8.25</v>
      </c>
      <c r="L3425" s="2">
        <v>2.5899999999999999E-2</v>
      </c>
      <c r="M3425" s="2">
        <v>0</v>
      </c>
      <c r="N3425" s="2">
        <v>914</v>
      </c>
      <c r="P3425" s="2">
        <v>5700</v>
      </c>
      <c r="Q3425" s="2">
        <v>0.95</v>
      </c>
      <c r="R3425" s="2">
        <v>0.97</v>
      </c>
      <c r="S3425" s="2">
        <v>0</v>
      </c>
      <c r="T3425" s="2" t="s">
        <v>5</v>
      </c>
      <c r="U3425" s="2">
        <v>4.47</v>
      </c>
      <c r="V3425" s="2" t="s">
        <v>13717</v>
      </c>
      <c r="W3425" s="2">
        <v>291.14952690000001</v>
      </c>
      <c r="X3425" s="2" t="s">
        <v>13718</v>
      </c>
      <c r="Y3425" s="2">
        <v>40.420456899999998</v>
      </c>
      <c r="Z3425" s="2">
        <v>1023.06</v>
      </c>
      <c r="AA3425" s="2">
        <v>15.284000000000001</v>
      </c>
      <c r="AB3425" s="2">
        <v>13.493</v>
      </c>
      <c r="AC3425" s="2">
        <v>15.085699999999999</v>
      </c>
      <c r="AD3425" s="4">
        <f t="shared" si="265"/>
        <v>0.37581997084548113</v>
      </c>
      <c r="AE3425" s="4">
        <f t="shared" si="266"/>
        <v>1.052295918367347</v>
      </c>
      <c r="AF3425" s="4">
        <f t="shared" si="267"/>
        <v>1.7165164058139881</v>
      </c>
      <c r="AG3425" s="4">
        <f t="shared" si="268"/>
        <v>196.81838054951194</v>
      </c>
      <c r="AH3425" s="4">
        <f t="shared" si="269"/>
        <v>5.6777316288188794E-2</v>
      </c>
    </row>
    <row r="3426" spans="1:34" x14ac:dyDescent="0.3">
      <c r="A3426" s="2" t="s">
        <v>13170</v>
      </c>
      <c r="B3426" s="2" t="s">
        <v>13169</v>
      </c>
      <c r="C3426" s="2" t="s">
        <v>226</v>
      </c>
      <c r="D3426" s="2">
        <v>2016</v>
      </c>
      <c r="E3426" s="2" t="s">
        <v>106</v>
      </c>
      <c r="F3426" s="2">
        <v>0</v>
      </c>
      <c r="G3426" s="2">
        <v>9.3789194400000007</v>
      </c>
      <c r="H3426" s="2">
        <v>7.8799999999999995E-2</v>
      </c>
      <c r="I3426" s="2">
        <v>2.39</v>
      </c>
      <c r="J3426" s="2">
        <v>0.21322152</v>
      </c>
      <c r="K3426" s="2">
        <v>6.3</v>
      </c>
      <c r="L3426" s="2">
        <v>1.9800000000000002E-2</v>
      </c>
      <c r="M3426" s="2">
        <v>0</v>
      </c>
      <c r="N3426" s="2">
        <v>803</v>
      </c>
      <c r="P3426" s="2">
        <v>5710</v>
      </c>
      <c r="Q3426" s="2">
        <v>0.95</v>
      </c>
      <c r="R3426" s="2">
        <v>0.97</v>
      </c>
      <c r="S3426" s="2">
        <v>0</v>
      </c>
      <c r="T3426" s="2" t="s">
        <v>5</v>
      </c>
      <c r="U3426" s="2">
        <v>4.47</v>
      </c>
      <c r="V3426" s="2" t="s">
        <v>13171</v>
      </c>
      <c r="W3426" s="2">
        <v>286.96388560000003</v>
      </c>
      <c r="X3426" s="2" t="s">
        <v>13172</v>
      </c>
      <c r="Y3426" s="2">
        <v>37.8296147</v>
      </c>
      <c r="Z3426" s="2">
        <v>853.97699999999998</v>
      </c>
      <c r="AA3426" s="2">
        <v>14.864000000000001</v>
      </c>
      <c r="AB3426" s="2">
        <v>13.077999999999999</v>
      </c>
      <c r="AC3426" s="2">
        <v>14.712400000000001</v>
      </c>
      <c r="AD3426" s="4">
        <f t="shared" si="265"/>
        <v>0.46147358477588385</v>
      </c>
      <c r="AE3426" s="4">
        <f t="shared" si="266"/>
        <v>1.1029218676143624</v>
      </c>
      <c r="AF3426" s="4">
        <f t="shared" si="267"/>
        <v>1.6235711452222616</v>
      </c>
      <c r="AG3426" s="4">
        <f t="shared" si="268"/>
        <v>138.62100991513782</v>
      </c>
      <c r="AH3426" s="4">
        <f t="shared" si="269"/>
        <v>5.7294581510676859E-2</v>
      </c>
    </row>
    <row r="3427" spans="1:34" x14ac:dyDescent="0.3">
      <c r="A3427" s="2" t="s">
        <v>8722</v>
      </c>
      <c r="B3427" s="2" t="s">
        <v>8721</v>
      </c>
      <c r="C3427" s="2" t="s">
        <v>226</v>
      </c>
      <c r="D3427" s="2">
        <v>2016</v>
      </c>
      <c r="E3427" s="2" t="s">
        <v>106</v>
      </c>
      <c r="F3427" s="2">
        <v>0</v>
      </c>
      <c r="G3427" s="2">
        <v>25.158639999999998</v>
      </c>
      <c r="H3427" s="2">
        <v>0.1694</v>
      </c>
      <c r="I3427" s="2">
        <v>1.86</v>
      </c>
      <c r="J3427" s="2">
        <v>0.16593809000000001</v>
      </c>
      <c r="K3427" s="2">
        <v>4.12</v>
      </c>
      <c r="L3427" s="2">
        <v>1.2999999999999999E-2</v>
      </c>
      <c r="M3427" s="2">
        <v>0</v>
      </c>
      <c r="N3427" s="2">
        <v>619</v>
      </c>
      <c r="P3427" s="2">
        <v>5679</v>
      </c>
      <c r="Q3427" s="2">
        <v>0.95</v>
      </c>
      <c r="R3427" s="2">
        <v>0.96</v>
      </c>
      <c r="S3427" s="2">
        <v>0</v>
      </c>
      <c r="T3427" s="2" t="s">
        <v>5</v>
      </c>
      <c r="U3427" s="2">
        <v>4.47</v>
      </c>
      <c r="V3427" s="2" t="s">
        <v>8723</v>
      </c>
      <c r="W3427" s="2">
        <v>294.4872785</v>
      </c>
      <c r="X3427" s="2" t="s">
        <v>8724</v>
      </c>
      <c r="Y3427" s="2">
        <v>42.006906399999998</v>
      </c>
      <c r="Z3427" s="2">
        <v>1687.47</v>
      </c>
      <c r="AA3427" s="2">
        <v>15.904999999999999</v>
      </c>
      <c r="AB3427" s="2">
        <v>14.015000000000001</v>
      </c>
      <c r="AC3427" s="2">
        <v>15.723599999999999</v>
      </c>
      <c r="AD3427" s="4">
        <f t="shared" si="265"/>
        <v>0.64026296781155623</v>
      </c>
      <c r="AE3427" s="4">
        <f t="shared" si="266"/>
        <v>1.1908891201294947</v>
      </c>
      <c r="AF3427" s="4">
        <f t="shared" si="267"/>
        <v>1.4883056686853209</v>
      </c>
      <c r="AG3427" s="4">
        <f t="shared" si="268"/>
        <v>29.349298363887051</v>
      </c>
      <c r="AH3427" s="4">
        <f t="shared" si="269"/>
        <v>5.9820055468491576E-2</v>
      </c>
    </row>
    <row r="3428" spans="1:34" x14ac:dyDescent="0.3">
      <c r="A3428" s="2" t="s">
        <v>8143</v>
      </c>
      <c r="B3428" s="2" t="s">
        <v>8142</v>
      </c>
      <c r="C3428" s="2" t="s">
        <v>226</v>
      </c>
      <c r="D3428" s="2">
        <v>2016</v>
      </c>
      <c r="E3428" s="2" t="s">
        <v>106</v>
      </c>
      <c r="F3428" s="2">
        <v>0</v>
      </c>
      <c r="G3428" s="2">
        <v>1.3415551269999999</v>
      </c>
      <c r="H3428" s="2">
        <v>2.3560000000000001E-2</v>
      </c>
      <c r="I3428" s="2">
        <v>0.71</v>
      </c>
      <c r="J3428" s="2">
        <v>6.3341960000000003E-2</v>
      </c>
      <c r="K3428" s="2">
        <v>0.28499999999999998</v>
      </c>
      <c r="L3428" s="2">
        <v>8.9599999999999999E-4</v>
      </c>
      <c r="M3428" s="2">
        <v>0</v>
      </c>
      <c r="N3428" s="2">
        <v>1642</v>
      </c>
      <c r="P3428" s="2">
        <v>5586</v>
      </c>
      <c r="Q3428" s="2">
        <v>0.93</v>
      </c>
      <c r="R3428" s="2">
        <v>0.94</v>
      </c>
      <c r="S3428" s="2">
        <v>0.01</v>
      </c>
      <c r="T3428" s="2" t="s">
        <v>5</v>
      </c>
      <c r="U3428" s="2">
        <v>4.47</v>
      </c>
      <c r="V3428" s="2" t="s">
        <v>8144</v>
      </c>
      <c r="W3428" s="2">
        <v>283.74576949999999</v>
      </c>
      <c r="X3428" s="2" t="s">
        <v>8145</v>
      </c>
      <c r="Y3428" s="2">
        <v>48.373469</v>
      </c>
      <c r="Z3428" s="2">
        <v>371.04899999999998</v>
      </c>
      <c r="AA3428" s="2">
        <v>12.343999999999999</v>
      </c>
      <c r="AB3428" s="2">
        <v>10.627000000000001</v>
      </c>
      <c r="AC3428" s="2">
        <v>12.1235</v>
      </c>
      <c r="AD3428" s="4">
        <f t="shared" si="265"/>
        <v>0.79628734517799116</v>
      </c>
      <c r="AE3428" s="4">
        <f t="shared" si="266"/>
        <v>0.56536401507637368</v>
      </c>
      <c r="AF3428" s="4">
        <f t="shared" si="267"/>
        <v>0.63356803163056241</v>
      </c>
      <c r="AG3428" s="4">
        <f t="shared" si="268"/>
        <v>1361.1591292453265</v>
      </c>
      <c r="AH3428" s="4">
        <f t="shared" si="269"/>
        <v>1.5635316583543037E-2</v>
      </c>
    </row>
    <row r="3429" spans="1:34" x14ac:dyDescent="0.3">
      <c r="A3429" s="2" t="s">
        <v>13768</v>
      </c>
      <c r="B3429" s="2" t="s">
        <v>13767</v>
      </c>
      <c r="C3429" s="2" t="s">
        <v>226</v>
      </c>
      <c r="D3429" s="2">
        <v>2016</v>
      </c>
      <c r="E3429" s="2" t="s">
        <v>106</v>
      </c>
      <c r="F3429" s="2">
        <v>0</v>
      </c>
      <c r="G3429" s="2">
        <v>3.1678919379999999</v>
      </c>
      <c r="H3429" s="2">
        <v>4.2599999999999999E-2</v>
      </c>
      <c r="I3429" s="2">
        <v>2.93</v>
      </c>
      <c r="J3429" s="2">
        <v>0.26139709</v>
      </c>
      <c r="K3429" s="2">
        <v>8.91</v>
      </c>
      <c r="L3429" s="2">
        <v>2.8000000000000001E-2</v>
      </c>
      <c r="M3429" s="2">
        <v>0</v>
      </c>
      <c r="N3429" s="2">
        <v>1221</v>
      </c>
      <c r="P3429" s="2">
        <v>5692</v>
      </c>
      <c r="Q3429" s="2">
        <v>0.96</v>
      </c>
      <c r="R3429" s="2">
        <v>0.97</v>
      </c>
      <c r="S3429" s="2">
        <v>0.01</v>
      </c>
      <c r="T3429" s="2" t="s">
        <v>5</v>
      </c>
      <c r="U3429" s="2">
        <v>4.47</v>
      </c>
      <c r="V3429" s="2" t="s">
        <v>13769</v>
      </c>
      <c r="W3429" s="2">
        <v>293.81645880000002</v>
      </c>
      <c r="X3429" s="2" t="s">
        <v>13770</v>
      </c>
      <c r="Y3429" s="2">
        <v>42.2125159</v>
      </c>
      <c r="Z3429" s="2">
        <v>1394.22</v>
      </c>
      <c r="AA3429" s="2">
        <v>15.61</v>
      </c>
      <c r="AB3429" s="2">
        <v>13.871</v>
      </c>
      <c r="AC3429" s="2">
        <v>15.5076</v>
      </c>
      <c r="AD3429" s="4">
        <f t="shared" si="265"/>
        <v>0.35422143896834168</v>
      </c>
      <c r="AE3429" s="4">
        <f t="shared" si="266"/>
        <v>1.0378688161772414</v>
      </c>
      <c r="AF3429" s="4">
        <f t="shared" si="267"/>
        <v>1.7438336019813694</v>
      </c>
      <c r="AG3429" s="4">
        <f t="shared" si="268"/>
        <v>478.26949711329826</v>
      </c>
      <c r="AH3429" s="4">
        <f t="shared" si="269"/>
        <v>4.9905361963031525E-2</v>
      </c>
    </row>
    <row r="3430" spans="1:34" x14ac:dyDescent="0.3">
      <c r="A3430" s="2" t="s">
        <v>14981</v>
      </c>
      <c r="B3430" s="2" t="s">
        <v>14980</v>
      </c>
      <c r="C3430" s="2" t="s">
        <v>226</v>
      </c>
      <c r="D3430" s="2">
        <v>2016</v>
      </c>
      <c r="E3430" s="2" t="s">
        <v>106</v>
      </c>
      <c r="F3430" s="2">
        <v>0</v>
      </c>
      <c r="G3430" s="2">
        <v>4.469757736</v>
      </c>
      <c r="H3430" s="2">
        <v>5.3499999999999999E-2</v>
      </c>
      <c r="I3430" s="2">
        <v>2.31</v>
      </c>
      <c r="J3430" s="2">
        <v>0.2060844</v>
      </c>
      <c r="K3430" s="2">
        <v>5.95</v>
      </c>
      <c r="L3430" s="2">
        <v>1.8700000000000001E-2</v>
      </c>
      <c r="M3430" s="2">
        <v>0</v>
      </c>
      <c r="N3430" s="2">
        <v>1103</v>
      </c>
      <c r="P3430" s="2">
        <v>5718</v>
      </c>
      <c r="Q3430" s="2">
        <v>0.96</v>
      </c>
      <c r="R3430" s="2">
        <v>0.98</v>
      </c>
      <c r="S3430" s="2">
        <v>0.01</v>
      </c>
      <c r="T3430" s="2" t="s">
        <v>5</v>
      </c>
      <c r="U3430" s="2">
        <v>4.47</v>
      </c>
      <c r="V3430" s="2" t="s">
        <v>14982</v>
      </c>
      <c r="W3430" s="2">
        <v>289.2489051</v>
      </c>
      <c r="X3430" s="2" t="s">
        <v>14983</v>
      </c>
      <c r="Y3430" s="2">
        <v>47.650114100000003</v>
      </c>
      <c r="Z3430" s="2">
        <v>878.08199999999999</v>
      </c>
      <c r="AA3430" s="2">
        <v>14.875</v>
      </c>
      <c r="AB3430" s="2">
        <v>13.169</v>
      </c>
      <c r="AC3430" s="2">
        <v>14.7044</v>
      </c>
      <c r="AD3430" s="4">
        <f t="shared" si="265"/>
        <v>0.48270414268052991</v>
      </c>
      <c r="AE3430" s="4">
        <f t="shared" si="266"/>
        <v>1.1150465695920242</v>
      </c>
      <c r="AF3430" s="4">
        <f t="shared" si="267"/>
        <v>1.6049166881048922</v>
      </c>
      <c r="AG3430" s="4">
        <f t="shared" si="268"/>
        <v>308.81711120358614</v>
      </c>
      <c r="AH3430" s="4">
        <f t="shared" si="269"/>
        <v>4.8324207078931078E-2</v>
      </c>
    </row>
    <row r="3431" spans="1:34" x14ac:dyDescent="0.3">
      <c r="A3431" s="2" t="s">
        <v>8883</v>
      </c>
      <c r="B3431" s="2" t="s">
        <v>8882</v>
      </c>
      <c r="C3431" s="2" t="s">
        <v>226</v>
      </c>
      <c r="D3431" s="2">
        <v>2016</v>
      </c>
      <c r="E3431" s="2" t="s">
        <v>106</v>
      </c>
      <c r="F3431" s="2">
        <v>0</v>
      </c>
      <c r="G3431" s="2">
        <v>8.7419977200000005</v>
      </c>
      <c r="H3431" s="2">
        <v>8.1699999999999995E-2</v>
      </c>
      <c r="I3431" s="2">
        <v>1.66</v>
      </c>
      <c r="J3431" s="2">
        <v>0.14809528</v>
      </c>
      <c r="K3431" s="2">
        <v>3.39</v>
      </c>
      <c r="L3431" s="2">
        <v>1.0699999999999999E-2</v>
      </c>
      <c r="M3431" s="2">
        <v>0</v>
      </c>
      <c r="N3431" s="2">
        <v>924</v>
      </c>
      <c r="P3431" s="2">
        <v>5675</v>
      </c>
      <c r="Q3431" s="2">
        <v>0.95</v>
      </c>
      <c r="R3431" s="2">
        <v>0.96</v>
      </c>
      <c r="S3431" s="2">
        <v>0.01</v>
      </c>
      <c r="T3431" s="2" t="s">
        <v>5</v>
      </c>
      <c r="U3431" s="2">
        <v>4.47</v>
      </c>
      <c r="V3431" s="2" t="s">
        <v>8884</v>
      </c>
      <c r="W3431" s="2">
        <v>296.19615499999998</v>
      </c>
      <c r="X3431" s="2" t="s">
        <v>8885</v>
      </c>
      <c r="Y3431" s="2">
        <v>45.634312399999999</v>
      </c>
      <c r="Z3431" s="2">
        <v>1122</v>
      </c>
      <c r="AA3431" s="2">
        <v>15.707000000000001</v>
      </c>
      <c r="AB3431" s="2">
        <v>13.699</v>
      </c>
      <c r="AC3431" s="2">
        <v>15.376099999999999</v>
      </c>
      <c r="AD3431" s="4">
        <f t="shared" si="265"/>
        <v>0.74109764650123222</v>
      </c>
      <c r="AE3431" s="4">
        <f t="shared" si="266"/>
        <v>1.2302220931920453</v>
      </c>
      <c r="AF3431" s="4">
        <f t="shared" si="267"/>
        <v>1.429044672044508</v>
      </c>
      <c r="AG3431" s="4">
        <f t="shared" si="268"/>
        <v>125.82194979846038</v>
      </c>
      <c r="AH3431" s="4">
        <f t="shared" si="269"/>
        <v>4.701211820724556E-2</v>
      </c>
    </row>
    <row r="3432" spans="1:34" x14ac:dyDescent="0.3">
      <c r="A3432" s="2" t="s">
        <v>7982</v>
      </c>
      <c r="B3432" s="2" t="s">
        <v>7981</v>
      </c>
      <c r="C3432" s="2" t="s">
        <v>226</v>
      </c>
      <c r="D3432" s="2">
        <v>2016</v>
      </c>
      <c r="E3432" s="2" t="s">
        <v>106</v>
      </c>
      <c r="F3432" s="2">
        <v>0</v>
      </c>
      <c r="G3432" s="2">
        <v>13.5630972</v>
      </c>
      <c r="H3432" s="2">
        <v>0.1109</v>
      </c>
      <c r="I3432" s="2">
        <v>1.88</v>
      </c>
      <c r="J3432" s="2">
        <v>0.16772237000000001</v>
      </c>
      <c r="K3432" s="2">
        <v>4.1900000000000004</v>
      </c>
      <c r="L3432" s="2">
        <v>1.32E-2</v>
      </c>
      <c r="M3432" s="2">
        <v>0</v>
      </c>
      <c r="N3432" s="2">
        <v>733</v>
      </c>
      <c r="P3432" s="2">
        <v>5701</v>
      </c>
      <c r="Q3432" s="2">
        <v>0.96</v>
      </c>
      <c r="R3432" s="2">
        <v>0.97</v>
      </c>
      <c r="S3432" s="2">
        <v>0.01</v>
      </c>
      <c r="T3432" s="2" t="s">
        <v>5</v>
      </c>
      <c r="U3432" s="2">
        <v>4.47</v>
      </c>
      <c r="V3432" s="2" t="s">
        <v>7983</v>
      </c>
      <c r="W3432" s="2">
        <v>297.3394624</v>
      </c>
      <c r="X3432" s="2" t="s">
        <v>7984</v>
      </c>
      <c r="Y3432" s="2">
        <v>46.347216500000002</v>
      </c>
      <c r="Z3432" s="2">
        <v>1575.23</v>
      </c>
      <c r="AA3432" s="2">
        <v>15.834</v>
      </c>
      <c r="AB3432" s="2">
        <v>14.103999999999999</v>
      </c>
      <c r="AC3432" s="2">
        <v>15.714499999999999</v>
      </c>
      <c r="AD3432" s="4">
        <f t="shared" si="265"/>
        <v>0.63058041089161376</v>
      </c>
      <c r="AE3432" s="4">
        <f t="shared" si="266"/>
        <v>1.1854911724762338</v>
      </c>
      <c r="AF3432" s="4">
        <f t="shared" si="267"/>
        <v>1.4928909552460017</v>
      </c>
      <c r="AG3432" s="4">
        <f t="shared" si="268"/>
        <v>71.018809481675575</v>
      </c>
      <c r="AH3432" s="4">
        <f t="shared" si="269"/>
        <v>5.5141185577293014E-2</v>
      </c>
    </row>
    <row r="3433" spans="1:34" x14ac:dyDescent="0.3">
      <c r="A3433" s="2" t="s">
        <v>6742</v>
      </c>
      <c r="B3433" s="2" t="s">
        <v>6741</v>
      </c>
      <c r="C3433" s="2" t="s">
        <v>226</v>
      </c>
      <c r="D3433" s="2">
        <v>2016</v>
      </c>
      <c r="E3433" s="2" t="s">
        <v>106</v>
      </c>
      <c r="F3433" s="2">
        <v>0</v>
      </c>
      <c r="G3433" s="2">
        <v>201.12139999999999</v>
      </c>
      <c r="H3433" s="2">
        <v>0.67249000000000003</v>
      </c>
      <c r="I3433" s="2">
        <v>2.08</v>
      </c>
      <c r="J3433" s="2">
        <v>0.18556517</v>
      </c>
      <c r="K3433" s="2">
        <v>4.9800000000000004</v>
      </c>
      <c r="L3433" s="2">
        <v>1.5699999999999999E-2</v>
      </c>
      <c r="M3433" s="2">
        <v>0</v>
      </c>
      <c r="N3433" s="2">
        <v>300</v>
      </c>
      <c r="P3433" s="2">
        <v>5694</v>
      </c>
      <c r="Q3433" s="2">
        <v>0.96</v>
      </c>
      <c r="R3433" s="2">
        <v>0.98</v>
      </c>
      <c r="S3433" s="2">
        <v>0.01</v>
      </c>
      <c r="T3433" s="2" t="s">
        <v>5</v>
      </c>
      <c r="U3433" s="2">
        <v>4.47</v>
      </c>
      <c r="V3433" s="2" t="s">
        <v>6743</v>
      </c>
      <c r="W3433" s="2">
        <v>283.11376630000001</v>
      </c>
      <c r="X3433" s="2" t="s">
        <v>6744</v>
      </c>
      <c r="Y3433" s="2">
        <v>48.131277400000002</v>
      </c>
      <c r="Z3433" s="2">
        <v>482.11900000000003</v>
      </c>
      <c r="AA3433" s="2">
        <v>13.614000000000001</v>
      </c>
      <c r="AB3433" s="2">
        <v>11.772</v>
      </c>
      <c r="AC3433" s="2">
        <v>13.3216</v>
      </c>
      <c r="AD3433" s="4">
        <f t="shared" si="265"/>
        <v>0.55340023327264454</v>
      </c>
      <c r="AE3433" s="4">
        <f t="shared" si="266"/>
        <v>1.1510724852071006</v>
      </c>
      <c r="AF3433" s="4">
        <f t="shared" si="267"/>
        <v>1.5473302069147261</v>
      </c>
      <c r="AG3433" s="4">
        <f t="shared" si="268"/>
        <v>1.9218987568363572</v>
      </c>
      <c r="AH3433" s="4">
        <f t="shared" si="269"/>
        <v>8.9335151148745642E-2</v>
      </c>
    </row>
    <row r="3434" spans="1:34" x14ac:dyDescent="0.3">
      <c r="A3434" s="2" t="s">
        <v>15370</v>
      </c>
      <c r="B3434" s="2" t="s">
        <v>15369</v>
      </c>
      <c r="C3434" s="2" t="s">
        <v>226</v>
      </c>
      <c r="D3434" s="2">
        <v>2013</v>
      </c>
      <c r="E3434" s="2" t="s">
        <v>106</v>
      </c>
      <c r="F3434" s="2">
        <v>0</v>
      </c>
      <c r="G3434" s="2">
        <v>282.52542</v>
      </c>
      <c r="H3434" s="2">
        <v>0.83299999999999996</v>
      </c>
      <c r="I3434" s="2">
        <v>9.33708092</v>
      </c>
      <c r="J3434" s="2">
        <v>0.83299999999999996</v>
      </c>
      <c r="K3434" s="2">
        <v>87.084983519999994</v>
      </c>
      <c r="L3434" s="2">
        <v>0.27400000000000002</v>
      </c>
      <c r="M3434" s="2">
        <v>0.215</v>
      </c>
      <c r="N3434" s="2">
        <v>295.10000000000002</v>
      </c>
      <c r="O3434" s="2" t="s">
        <v>1325</v>
      </c>
      <c r="P3434" s="2">
        <v>5734</v>
      </c>
      <c r="Q3434" s="2">
        <v>0.94899999999999995</v>
      </c>
      <c r="R3434" s="2">
        <v>0.96599999999999997</v>
      </c>
      <c r="S3434" s="2">
        <v>1.7000000000000001E-2</v>
      </c>
      <c r="T3434" s="2" t="s">
        <v>5</v>
      </c>
      <c r="U3434" s="2">
        <v>4.47</v>
      </c>
      <c r="V3434" s="2" t="s">
        <v>15371</v>
      </c>
      <c r="W3434" s="2">
        <v>289.76362119999999</v>
      </c>
      <c r="X3434" s="2" t="s">
        <v>15372</v>
      </c>
      <c r="Y3434" s="2">
        <v>51.962682999999998</v>
      </c>
      <c r="Z3434" s="2">
        <v>343.863</v>
      </c>
      <c r="AA3434" s="2">
        <v>12.645</v>
      </c>
      <c r="AB3434" s="2">
        <v>11.116</v>
      </c>
      <c r="AC3434" s="2">
        <v>12.581099999999999</v>
      </c>
      <c r="AD3434" s="4">
        <f t="shared" si="265"/>
        <v>0.10698180130630554</v>
      </c>
      <c r="AE3434" s="4">
        <f t="shared" si="266"/>
        <v>0.99889773576433649</v>
      </c>
      <c r="AF3434" s="4">
        <f t="shared" si="267"/>
        <v>3.0539792058290751</v>
      </c>
      <c r="AG3434" s="4">
        <f t="shared" si="268"/>
        <v>1.2588182380628117</v>
      </c>
      <c r="AH3434" s="4">
        <f t="shared" si="269"/>
        <v>0.17777941424005692</v>
      </c>
    </row>
    <row r="3435" spans="1:34" x14ac:dyDescent="0.3">
      <c r="A3435" s="2" t="s">
        <v>13687</v>
      </c>
      <c r="B3435" s="2" t="s">
        <v>13686</v>
      </c>
      <c r="C3435" s="2" t="s">
        <v>226</v>
      </c>
      <c r="D3435" s="2">
        <v>2016</v>
      </c>
      <c r="E3435" s="2" t="s">
        <v>106</v>
      </c>
      <c r="F3435" s="2">
        <v>0</v>
      </c>
      <c r="G3435" s="2">
        <v>3.895936844</v>
      </c>
      <c r="H3435" s="2">
        <v>4.5999999999999999E-2</v>
      </c>
      <c r="I3435" s="2">
        <v>9.76</v>
      </c>
      <c r="J3435" s="2">
        <v>0.87072888000000004</v>
      </c>
      <c r="K3435" s="2">
        <v>68.7</v>
      </c>
      <c r="L3435" s="2">
        <v>0.216</v>
      </c>
      <c r="M3435" s="2">
        <v>0</v>
      </c>
      <c r="N3435" s="2">
        <v>1005</v>
      </c>
      <c r="P3435" s="2">
        <v>5715</v>
      </c>
      <c r="Q3435" s="2">
        <v>0.96</v>
      </c>
      <c r="R3435" s="2">
        <v>0.98</v>
      </c>
      <c r="S3435" s="2">
        <v>0.02</v>
      </c>
      <c r="T3435" s="2" t="s">
        <v>5</v>
      </c>
      <c r="U3435" s="2">
        <v>4.47</v>
      </c>
      <c r="V3435" s="2" t="s">
        <v>13688</v>
      </c>
      <c r="W3435" s="2">
        <v>294.6552312</v>
      </c>
      <c r="X3435" s="2" t="s">
        <v>13689</v>
      </c>
      <c r="Y3435" s="2">
        <v>39.308344599999998</v>
      </c>
      <c r="Z3435" s="2">
        <v>1357.75</v>
      </c>
      <c r="AA3435" s="2">
        <v>15.805</v>
      </c>
      <c r="AB3435" s="2">
        <v>13.923999999999999</v>
      </c>
      <c r="AC3435" s="2">
        <v>15.7323</v>
      </c>
      <c r="AD3435" s="4">
        <f t="shared" si="265"/>
        <v>7.389367805014517E-2</v>
      </c>
      <c r="AE3435" s="4">
        <f t="shared" si="266"/>
        <v>0.72120229776941691</v>
      </c>
      <c r="AF3435" s="4">
        <f t="shared" si="267"/>
        <v>2.6530990230727367</v>
      </c>
      <c r="AG3435" s="4">
        <f t="shared" si="268"/>
        <v>416.85171404898625</v>
      </c>
      <c r="AH3435" s="4">
        <f t="shared" si="269"/>
        <v>8.368939509860053E-2</v>
      </c>
    </row>
    <row r="3436" spans="1:34" x14ac:dyDescent="0.3">
      <c r="A3436" s="2" t="s">
        <v>14474</v>
      </c>
      <c r="B3436" s="2" t="s">
        <v>14473</v>
      </c>
      <c r="C3436" s="2" t="s">
        <v>226</v>
      </c>
      <c r="D3436" s="2">
        <v>2016</v>
      </c>
      <c r="E3436" s="2" t="s">
        <v>106</v>
      </c>
      <c r="F3436" s="2">
        <v>0</v>
      </c>
      <c r="G3436" s="2">
        <v>40.4287755</v>
      </c>
      <c r="H3436" s="2">
        <v>0.22439999999999999</v>
      </c>
      <c r="I3436" s="2">
        <v>3.61</v>
      </c>
      <c r="J3436" s="2">
        <v>0.32206263000000002</v>
      </c>
      <c r="K3436" s="2">
        <v>12.7</v>
      </c>
      <c r="L3436" s="2">
        <v>3.9899999999999998E-2</v>
      </c>
      <c r="M3436" s="2">
        <v>0</v>
      </c>
      <c r="N3436" s="2">
        <v>494</v>
      </c>
      <c r="P3436" s="2">
        <v>5664</v>
      </c>
      <c r="Q3436" s="2">
        <v>0.95</v>
      </c>
      <c r="R3436" s="2">
        <v>0.97</v>
      </c>
      <c r="S3436" s="2">
        <v>0.02</v>
      </c>
      <c r="T3436" s="2" t="s">
        <v>5</v>
      </c>
      <c r="U3436" s="2">
        <v>4.47</v>
      </c>
      <c r="V3436" s="2" t="s">
        <v>14475</v>
      </c>
      <c r="W3436" s="2">
        <v>289.42459550000001</v>
      </c>
      <c r="X3436" s="2" t="s">
        <v>14476</v>
      </c>
      <c r="Y3436" s="2">
        <v>50.9941198</v>
      </c>
      <c r="Z3436" s="2">
        <v>939.45500000000004</v>
      </c>
      <c r="AA3436" s="2">
        <v>15.122</v>
      </c>
      <c r="AB3436" s="2">
        <v>13.359</v>
      </c>
      <c r="AC3436" s="2">
        <v>14.968500000000001</v>
      </c>
      <c r="AD3436" s="4">
        <f t="shared" si="265"/>
        <v>0.2699492438030866</v>
      </c>
      <c r="AE3436" s="4">
        <f t="shared" si="266"/>
        <v>0.97451677012914262</v>
      </c>
      <c r="AF3436" s="4">
        <f t="shared" si="267"/>
        <v>1.8756347032847853</v>
      </c>
      <c r="AG3436" s="4">
        <f t="shared" si="268"/>
        <v>16.549479303129761</v>
      </c>
      <c r="AH3436" s="4">
        <f t="shared" si="269"/>
        <v>8.4388794900685057E-2</v>
      </c>
    </row>
    <row r="3437" spans="1:34" x14ac:dyDescent="0.3">
      <c r="A3437" s="2" t="s">
        <v>7195</v>
      </c>
      <c r="B3437" s="2" t="s">
        <v>7194</v>
      </c>
      <c r="C3437" s="2" t="s">
        <v>226</v>
      </c>
      <c r="D3437" s="2">
        <v>2016</v>
      </c>
      <c r="E3437" s="2" t="s">
        <v>106</v>
      </c>
      <c r="F3437" s="2">
        <v>0</v>
      </c>
      <c r="G3437" s="2">
        <v>76.957857000000004</v>
      </c>
      <c r="H3437" s="2">
        <v>0.34360000000000002</v>
      </c>
      <c r="I3437" s="2">
        <v>1.85</v>
      </c>
      <c r="J3437" s="2">
        <v>0.16504595</v>
      </c>
      <c r="K3437" s="2">
        <v>4.08</v>
      </c>
      <c r="L3437" s="2">
        <v>1.2800000000000001E-2</v>
      </c>
      <c r="M3437" s="2">
        <v>0</v>
      </c>
      <c r="N3437" s="2">
        <v>451</v>
      </c>
      <c r="P3437" s="2">
        <v>5656</v>
      </c>
      <c r="Q3437" s="2">
        <v>0.94</v>
      </c>
      <c r="R3437" s="2">
        <v>0.96</v>
      </c>
      <c r="S3437" s="2">
        <v>0.02</v>
      </c>
      <c r="T3437" s="2" t="s">
        <v>5</v>
      </c>
      <c r="U3437" s="2">
        <v>4.47</v>
      </c>
      <c r="V3437" s="2" t="s">
        <v>7196</v>
      </c>
      <c r="W3437" s="2">
        <v>286.00299039999999</v>
      </c>
      <c r="X3437" s="2" t="s">
        <v>7197</v>
      </c>
      <c r="Y3437" s="2">
        <v>44.7565551</v>
      </c>
      <c r="Z3437" s="2">
        <v>1314.64</v>
      </c>
      <c r="AA3437" s="2">
        <v>14.545</v>
      </c>
      <c r="AB3437" s="2">
        <v>12.75</v>
      </c>
      <c r="AC3437" s="2">
        <v>14.295299999999999</v>
      </c>
      <c r="AD3437" s="4">
        <f t="shared" si="265"/>
        <v>0.6443843405129015</v>
      </c>
      <c r="AE3437" s="4">
        <f t="shared" si="266"/>
        <v>1.1921110299488678</v>
      </c>
      <c r="AF3437" s="4">
        <f t="shared" si="267"/>
        <v>1.4850607413184842</v>
      </c>
      <c r="AG3437" s="4">
        <f t="shared" si="268"/>
        <v>6.8719003005573898</v>
      </c>
      <c r="AH3437" s="4">
        <f t="shared" si="269"/>
        <v>6.9928779185159828E-2</v>
      </c>
    </row>
    <row r="3438" spans="1:34" x14ac:dyDescent="0.3">
      <c r="A3438" s="2" t="s">
        <v>18024</v>
      </c>
      <c r="B3438" s="2" t="s">
        <v>18023</v>
      </c>
      <c r="C3438" s="2" t="s">
        <v>226</v>
      </c>
      <c r="D3438" s="2">
        <v>2015</v>
      </c>
      <c r="E3438" s="2" t="s">
        <v>17888</v>
      </c>
      <c r="F3438" s="2">
        <v>0</v>
      </c>
      <c r="G3438" s="2">
        <v>1.4013793999999999</v>
      </c>
      <c r="H3438" s="2">
        <v>2.4299999999999999E-2</v>
      </c>
      <c r="I3438" s="2">
        <v>14.5717</v>
      </c>
      <c r="J3438" s="2">
        <v>1.3</v>
      </c>
      <c r="K3438" s="2">
        <v>603.87699999999995</v>
      </c>
      <c r="L3438" s="2">
        <v>1.9</v>
      </c>
      <c r="M3438" s="2">
        <v>0</v>
      </c>
      <c r="N3438" s="2">
        <v>1403.66</v>
      </c>
      <c r="O3438" s="2" t="s">
        <v>167</v>
      </c>
      <c r="P3438" s="2">
        <v>5675</v>
      </c>
      <c r="Q3438" s="2">
        <v>0.96</v>
      </c>
      <c r="R3438" s="2">
        <v>0.98</v>
      </c>
      <c r="S3438" s="2">
        <v>0.02</v>
      </c>
      <c r="T3438" s="2" t="s">
        <v>5</v>
      </c>
      <c r="U3438" s="2">
        <v>4.47</v>
      </c>
      <c r="V3438" s="2" t="s">
        <v>18025</v>
      </c>
      <c r="W3438" s="2">
        <v>267.2848846</v>
      </c>
      <c r="X3438" s="2" t="s">
        <v>18026</v>
      </c>
      <c r="Y3438" s="2">
        <v>29.879042800000001</v>
      </c>
      <c r="Z3438" s="2">
        <v>298.214</v>
      </c>
      <c r="AA3438" s="2">
        <v>13.180999999999999</v>
      </c>
      <c r="AB3438" s="2">
        <v>11.037000000000001</v>
      </c>
      <c r="AC3438" s="2">
        <v>13.0045</v>
      </c>
      <c r="AD3438" s="4">
        <f t="shared" si="265"/>
        <v>0.19517214017422169</v>
      </c>
      <c r="AE3438" s="4">
        <f t="shared" si="266"/>
        <v>2.8439898749767063</v>
      </c>
      <c r="AF3438" s="4">
        <f t="shared" si="267"/>
        <v>6.437528039643639</v>
      </c>
      <c r="AG3438" s="4">
        <f t="shared" si="268"/>
        <v>1452.3899406895882</v>
      </c>
      <c r="AH3438" s="4">
        <f t="shared" si="269"/>
        <v>0.17182571971100269</v>
      </c>
    </row>
    <row r="3439" spans="1:34" x14ac:dyDescent="0.3">
      <c r="A3439" s="2" t="s">
        <v>13094</v>
      </c>
      <c r="B3439" s="2" t="s">
        <v>13093</v>
      </c>
      <c r="C3439" s="2" t="s">
        <v>226</v>
      </c>
      <c r="D3439" s="2">
        <v>2016</v>
      </c>
      <c r="E3439" s="2" t="s">
        <v>106</v>
      </c>
      <c r="F3439" s="2">
        <v>0</v>
      </c>
      <c r="G3439" s="2">
        <v>17.58752333</v>
      </c>
      <c r="H3439" s="2">
        <v>0.12770000000000001</v>
      </c>
      <c r="I3439" s="2">
        <v>3.61</v>
      </c>
      <c r="J3439" s="2">
        <v>0.32206263000000002</v>
      </c>
      <c r="K3439" s="2">
        <v>12.7</v>
      </c>
      <c r="L3439" s="2">
        <v>3.9899999999999998E-2</v>
      </c>
      <c r="M3439" s="2">
        <v>0</v>
      </c>
      <c r="N3439" s="2">
        <v>706</v>
      </c>
      <c r="P3439" s="2">
        <v>5630</v>
      </c>
      <c r="Q3439" s="2">
        <v>0.95</v>
      </c>
      <c r="R3439" s="2">
        <v>0.96</v>
      </c>
      <c r="S3439" s="2">
        <v>0.03</v>
      </c>
      <c r="T3439" s="2" t="s">
        <v>5</v>
      </c>
      <c r="U3439" s="2">
        <v>4.47</v>
      </c>
      <c r="V3439" s="2" t="s">
        <v>13095</v>
      </c>
      <c r="W3439" s="2">
        <v>296.63688780000001</v>
      </c>
      <c r="X3439" s="2" t="s">
        <v>13096</v>
      </c>
      <c r="Y3439" s="2">
        <v>43.802794800000001</v>
      </c>
      <c r="Z3439" s="2">
        <v>776.70799999999997</v>
      </c>
      <c r="AA3439" s="2">
        <v>14.863</v>
      </c>
      <c r="AB3439" s="2">
        <v>12.977</v>
      </c>
      <c r="AC3439" s="2">
        <v>14.7424</v>
      </c>
      <c r="AD3439" s="4">
        <f t="shared" si="265"/>
        <v>0.2699492438030866</v>
      </c>
      <c r="AE3439" s="4">
        <f t="shared" si="266"/>
        <v>0.97451677012914262</v>
      </c>
      <c r="AF3439" s="4">
        <f t="shared" si="267"/>
        <v>1.8756347032847853</v>
      </c>
      <c r="AG3439" s="4">
        <f t="shared" si="268"/>
        <v>49.887167409505082</v>
      </c>
      <c r="AH3439" s="4">
        <f t="shared" si="269"/>
        <v>7.0590443263391561E-2</v>
      </c>
    </row>
    <row r="3440" spans="1:34" x14ac:dyDescent="0.3">
      <c r="A3440" s="2" t="s">
        <v>9516</v>
      </c>
      <c r="B3440" s="2" t="s">
        <v>9515</v>
      </c>
      <c r="C3440" s="2" t="s">
        <v>226</v>
      </c>
      <c r="D3440" s="2">
        <v>2016</v>
      </c>
      <c r="E3440" s="2" t="s">
        <v>106</v>
      </c>
      <c r="F3440" s="2">
        <v>0</v>
      </c>
      <c r="G3440" s="2">
        <v>4.0951393200000004</v>
      </c>
      <c r="H3440" s="2">
        <v>5.11E-2</v>
      </c>
      <c r="I3440" s="2">
        <v>1.35</v>
      </c>
      <c r="J3440" s="2">
        <v>0.12043893</v>
      </c>
      <c r="K3440" s="2">
        <v>2.39</v>
      </c>
      <c r="L3440" s="2">
        <v>7.5199999999999998E-3</v>
      </c>
      <c r="M3440" s="2">
        <v>0</v>
      </c>
      <c r="N3440" s="2">
        <v>1122</v>
      </c>
      <c r="P3440" s="2">
        <v>5679</v>
      </c>
      <c r="Q3440" s="2">
        <v>0.95</v>
      </c>
      <c r="R3440" s="2">
        <v>0.97</v>
      </c>
      <c r="S3440" s="2">
        <v>0.04</v>
      </c>
      <c r="T3440" s="2" t="s">
        <v>5</v>
      </c>
      <c r="U3440" s="2">
        <v>4.47</v>
      </c>
      <c r="V3440" s="2" t="s">
        <v>9517</v>
      </c>
      <c r="W3440" s="2">
        <v>294.63257809999999</v>
      </c>
      <c r="X3440" s="2" t="s">
        <v>9518</v>
      </c>
      <c r="Y3440" s="2">
        <v>43.807668700000001</v>
      </c>
      <c r="Z3440" s="2">
        <v>1305.99</v>
      </c>
      <c r="AA3440" s="2">
        <v>15.673</v>
      </c>
      <c r="AB3440" s="2">
        <v>13.782</v>
      </c>
      <c r="AC3440" s="2">
        <v>15.495100000000001</v>
      </c>
      <c r="AD3440" s="4">
        <f t="shared" si="265"/>
        <v>0.97139663669156118</v>
      </c>
      <c r="AE3440" s="4">
        <f t="shared" si="266"/>
        <v>1.3113854595336076</v>
      </c>
      <c r="AF3440" s="4">
        <f t="shared" si="267"/>
        <v>1.3305526559931291</v>
      </c>
      <c r="AG3440" s="4">
        <f t="shared" si="268"/>
        <v>322.539371248392</v>
      </c>
      <c r="AH3440" s="4">
        <f t="shared" si="269"/>
        <v>3.9722414394409433E-2</v>
      </c>
    </row>
    <row r="3441" spans="1:34" x14ac:dyDescent="0.3">
      <c r="A3441" s="2" t="s">
        <v>7684</v>
      </c>
      <c r="B3441" s="2" t="s">
        <v>7683</v>
      </c>
      <c r="C3441" s="2" t="s">
        <v>226</v>
      </c>
      <c r="D3441" s="2">
        <v>2016</v>
      </c>
      <c r="E3441" s="2" t="s">
        <v>106</v>
      </c>
      <c r="F3441" s="2">
        <v>0</v>
      </c>
      <c r="G3441" s="2">
        <v>4.8663815000000001</v>
      </c>
      <c r="H3441" s="2">
        <v>5.7910000000000003E-2</v>
      </c>
      <c r="I3441" s="2">
        <v>1.1499999999999999</v>
      </c>
      <c r="J3441" s="2">
        <v>0.10259612999999999</v>
      </c>
      <c r="K3441" s="2">
        <v>1.6</v>
      </c>
      <c r="L3441" s="2">
        <v>5.0499999999999998E-3</v>
      </c>
      <c r="M3441" s="2">
        <v>0</v>
      </c>
      <c r="N3441" s="2">
        <v>1121</v>
      </c>
      <c r="P3441" s="2">
        <v>5682</v>
      </c>
      <c r="Q3441" s="2">
        <v>0.96</v>
      </c>
      <c r="R3441" s="2">
        <v>0.98</v>
      </c>
      <c r="S3441" s="2">
        <v>0.04</v>
      </c>
      <c r="T3441" s="2" t="s">
        <v>5</v>
      </c>
      <c r="U3441" s="2">
        <v>4.47</v>
      </c>
      <c r="V3441" s="2" t="s">
        <v>7685</v>
      </c>
      <c r="W3441" s="2">
        <v>282.99976820000001</v>
      </c>
      <c r="X3441" s="2" t="s">
        <v>7686</v>
      </c>
      <c r="Y3441" s="2">
        <v>40.557432200000001</v>
      </c>
      <c r="Z3441" s="2">
        <v>862.18600000000004</v>
      </c>
      <c r="AA3441" s="2">
        <v>14.092000000000001</v>
      </c>
      <c r="AB3441" s="2">
        <v>12.361000000000001</v>
      </c>
      <c r="AC3441" s="2">
        <v>13.960900000000001</v>
      </c>
      <c r="AD3441" s="4">
        <f t="shared" si="265"/>
        <v>1.0520259718911815</v>
      </c>
      <c r="AE3441" s="4">
        <f t="shared" si="266"/>
        <v>1.2098298676748585</v>
      </c>
      <c r="AF3441" s="4">
        <f t="shared" si="267"/>
        <v>1.1795356492391771</v>
      </c>
      <c r="AG3441" s="4">
        <f t="shared" si="268"/>
        <v>256.99821311218619</v>
      </c>
      <c r="AH3441" s="4">
        <f t="shared" si="269"/>
        <v>3.5229644831538773E-2</v>
      </c>
    </row>
    <row r="3442" spans="1:34" x14ac:dyDescent="0.3">
      <c r="A3442" s="2" t="s">
        <v>7155</v>
      </c>
      <c r="B3442" s="2" t="s">
        <v>7154</v>
      </c>
      <c r="C3442" s="2" t="s">
        <v>226</v>
      </c>
      <c r="D3442" s="2">
        <v>2016</v>
      </c>
      <c r="E3442" s="2" t="s">
        <v>106</v>
      </c>
      <c r="F3442" s="2">
        <v>0</v>
      </c>
      <c r="G3442" s="2">
        <v>5.1233034699999997</v>
      </c>
      <c r="H3442" s="2">
        <v>5.5599999999999997E-2</v>
      </c>
      <c r="I3442" s="2">
        <v>1.96</v>
      </c>
      <c r="J3442" s="2">
        <v>0.17485949000000001</v>
      </c>
      <c r="K3442" s="2">
        <v>4.5</v>
      </c>
      <c r="L3442" s="2">
        <v>1.4200000000000001E-2</v>
      </c>
      <c r="M3442" s="2">
        <v>0</v>
      </c>
      <c r="N3442" s="2">
        <v>994</v>
      </c>
      <c r="P3442" s="2">
        <v>5664</v>
      </c>
      <c r="Q3442" s="2">
        <v>0.95</v>
      </c>
      <c r="R3442" s="2">
        <v>0.97</v>
      </c>
      <c r="S3442" s="2">
        <v>0.04</v>
      </c>
      <c r="T3442" s="2" t="s">
        <v>5</v>
      </c>
      <c r="U3442" s="2">
        <v>4.47</v>
      </c>
      <c r="V3442" s="2" t="s">
        <v>7156</v>
      </c>
      <c r="W3442" s="2">
        <v>293.21735630000001</v>
      </c>
      <c r="X3442" s="2" t="s">
        <v>7157</v>
      </c>
      <c r="Y3442" s="2">
        <v>42.720584600000002</v>
      </c>
      <c r="Z3442" s="2">
        <v>842.45899999999995</v>
      </c>
      <c r="AA3442" s="2">
        <v>15.162000000000001</v>
      </c>
      <c r="AB3442" s="2">
        <v>13.462999999999999</v>
      </c>
      <c r="AC3442" s="2">
        <v>15.1325</v>
      </c>
      <c r="AD3442" s="4">
        <f t="shared" si="265"/>
        <v>0.59764638883458432</v>
      </c>
      <c r="AE3442" s="4">
        <f t="shared" si="266"/>
        <v>1.1713869221157851</v>
      </c>
      <c r="AF3442" s="4">
        <f t="shared" si="267"/>
        <v>1.5152288168283161</v>
      </c>
      <c r="AG3442" s="4">
        <f t="shared" si="268"/>
        <v>269.57552278662087</v>
      </c>
      <c r="AH3442" s="4">
        <f t="shared" si="269"/>
        <v>4.8060139716027496E-2</v>
      </c>
    </row>
    <row r="3443" spans="1:34" x14ac:dyDescent="0.3">
      <c r="A3443" s="2" t="s">
        <v>13740</v>
      </c>
      <c r="B3443" s="2" t="s">
        <v>13739</v>
      </c>
      <c r="C3443" s="2" t="s">
        <v>226</v>
      </c>
      <c r="D3443" s="2">
        <v>2016</v>
      </c>
      <c r="E3443" s="2" t="s">
        <v>106</v>
      </c>
      <c r="F3443" s="2">
        <v>0</v>
      </c>
      <c r="G3443" s="2">
        <v>80.872063900000001</v>
      </c>
      <c r="H3443" s="2">
        <v>0.35770000000000002</v>
      </c>
      <c r="I3443" s="2">
        <v>5.99</v>
      </c>
      <c r="J3443" s="2">
        <v>0.53439201000000003</v>
      </c>
      <c r="K3443" s="2">
        <v>30</v>
      </c>
      <c r="L3443" s="2">
        <v>9.4399999999999998E-2</v>
      </c>
      <c r="M3443" s="2">
        <v>0</v>
      </c>
      <c r="N3443" s="2">
        <v>452</v>
      </c>
      <c r="P3443" s="2">
        <v>5692</v>
      </c>
      <c r="Q3443" s="2">
        <v>0.96</v>
      </c>
      <c r="R3443" s="2">
        <v>0.98</v>
      </c>
      <c r="S3443" s="2">
        <v>0.04</v>
      </c>
      <c r="T3443" s="2" t="s">
        <v>5</v>
      </c>
      <c r="U3443" s="2">
        <v>4.47</v>
      </c>
      <c r="V3443" s="2" t="s">
        <v>13741</v>
      </c>
      <c r="W3443" s="2">
        <v>287.154224</v>
      </c>
      <c r="X3443" s="2" t="s">
        <v>13742</v>
      </c>
      <c r="Y3443" s="2">
        <v>41.565777500000003</v>
      </c>
      <c r="Z3443" s="2">
        <v>1491.76</v>
      </c>
      <c r="AA3443" s="2">
        <v>15.202</v>
      </c>
      <c r="AB3443" s="2">
        <v>13.569000000000001</v>
      </c>
      <c r="AC3443" s="2">
        <v>15.191599999999999</v>
      </c>
      <c r="AD3443" s="4">
        <f t="shared" si="265"/>
        <v>0.13958565459430197</v>
      </c>
      <c r="AE3443" s="4">
        <f t="shared" si="266"/>
        <v>0.83611807101986879</v>
      </c>
      <c r="AF3443" s="4">
        <f t="shared" si="267"/>
        <v>2.2379336999582931</v>
      </c>
      <c r="AG3443" s="4">
        <f t="shared" si="268"/>
        <v>6.7835026875204152</v>
      </c>
      <c r="AH3443" s="4">
        <f t="shared" si="269"/>
        <v>0.10526354668048411</v>
      </c>
    </row>
    <row r="3444" spans="1:34" x14ac:dyDescent="0.3">
      <c r="A3444" s="2" t="s">
        <v>11734</v>
      </c>
      <c r="B3444" s="2" t="s">
        <v>11733</v>
      </c>
      <c r="C3444" s="2" t="s">
        <v>226</v>
      </c>
      <c r="D3444" s="2">
        <v>2014</v>
      </c>
      <c r="E3444" s="2" t="s">
        <v>106</v>
      </c>
      <c r="F3444" s="2">
        <v>0</v>
      </c>
      <c r="G3444" s="2">
        <v>34.5383</v>
      </c>
      <c r="H3444" s="2">
        <v>0.21182999999999999</v>
      </c>
      <c r="I3444" s="2">
        <v>2.4900000000000002</v>
      </c>
      <c r="J3444" s="2">
        <v>0.22214329999999999</v>
      </c>
      <c r="K3444" s="2">
        <v>3.7</v>
      </c>
      <c r="L3444" s="2">
        <v>1.1641500000000001E-2</v>
      </c>
      <c r="M3444" s="2">
        <v>0</v>
      </c>
      <c r="N3444" s="2">
        <v>607</v>
      </c>
      <c r="P3444" s="2">
        <v>5990</v>
      </c>
      <c r="Q3444" s="2">
        <v>1</v>
      </c>
      <c r="R3444" s="2">
        <v>1.08</v>
      </c>
      <c r="S3444" s="2">
        <v>0.05</v>
      </c>
      <c r="T3444" s="2" t="s">
        <v>5</v>
      </c>
      <c r="U3444" s="2">
        <v>4.47</v>
      </c>
      <c r="V3444" s="2" t="s">
        <v>11735</v>
      </c>
      <c r="W3444" s="2">
        <v>297.4653351</v>
      </c>
      <c r="X3444" s="2" t="s">
        <v>11736</v>
      </c>
      <c r="Y3444" s="2">
        <v>42.882851700000003</v>
      </c>
      <c r="Z3444" s="2">
        <v>704.43799999999999</v>
      </c>
      <c r="AA3444" s="2">
        <v>14.141999999999999</v>
      </c>
      <c r="AB3444" s="2">
        <v>12.507999999999999</v>
      </c>
      <c r="AC3444" s="2">
        <v>13.9628</v>
      </c>
      <c r="AD3444" s="4">
        <f t="shared" si="265"/>
        <v>0.23966448526643142</v>
      </c>
      <c r="AE3444" s="4">
        <f t="shared" si="266"/>
        <v>0.59676456831341429</v>
      </c>
      <c r="AF3444" s="4">
        <f t="shared" si="267"/>
        <v>1.2189929348033162</v>
      </c>
      <c r="AG3444" s="4">
        <f t="shared" si="268"/>
        <v>25.740809889326794</v>
      </c>
      <c r="AH3444" s="4">
        <f t="shared" si="269"/>
        <v>4.9477396951149492E-2</v>
      </c>
    </row>
    <row r="3445" spans="1:34" x14ac:dyDescent="0.3">
      <c r="A3445" s="2" t="s">
        <v>11734</v>
      </c>
      <c r="B3445" s="2" t="s">
        <v>11738</v>
      </c>
      <c r="C3445" s="2" t="s">
        <v>226</v>
      </c>
      <c r="D3445" s="2">
        <v>2014</v>
      </c>
      <c r="E3445" s="2" t="s">
        <v>106</v>
      </c>
      <c r="F3445" s="2">
        <v>0</v>
      </c>
      <c r="G3445" s="2">
        <v>66.028199999999998</v>
      </c>
      <c r="H3445" s="2">
        <v>0.33</v>
      </c>
      <c r="I3445" s="2">
        <v>3.03</v>
      </c>
      <c r="J3445" s="2">
        <v>0.27031896</v>
      </c>
      <c r="K3445" s="2">
        <v>5.33</v>
      </c>
      <c r="L3445" s="2">
        <v>1.677006E-2</v>
      </c>
      <c r="P3445" s="2">
        <v>5990</v>
      </c>
      <c r="Q3445" s="2">
        <v>1</v>
      </c>
      <c r="R3445" s="2">
        <v>1.08</v>
      </c>
      <c r="S3445" s="2">
        <v>0.05</v>
      </c>
      <c r="T3445" s="2" t="s">
        <v>5</v>
      </c>
      <c r="U3445" s="2">
        <v>4.47</v>
      </c>
      <c r="V3445" s="2" t="s">
        <v>11735</v>
      </c>
      <c r="W3445" s="2">
        <v>297.4653351</v>
      </c>
      <c r="X3445" s="2" t="s">
        <v>11736</v>
      </c>
      <c r="Y3445" s="2">
        <v>42.882851700000003</v>
      </c>
      <c r="Z3445" s="2">
        <v>704.43799999999999</v>
      </c>
      <c r="AA3445" s="2">
        <v>14.141999999999999</v>
      </c>
      <c r="AB3445" s="2">
        <v>12.507999999999999</v>
      </c>
      <c r="AC3445" s="2">
        <v>13.9628</v>
      </c>
      <c r="AD3445" s="4">
        <f t="shared" si="265"/>
        <v>0.19160168475756836</v>
      </c>
      <c r="AE3445" s="4">
        <f t="shared" si="266"/>
        <v>0.5805531048154321</v>
      </c>
      <c r="AF3445" s="4">
        <f t="shared" si="267"/>
        <v>1.3263015899827457</v>
      </c>
      <c r="AG3445" s="4">
        <f t="shared" si="268"/>
        <v>10.60643072542228</v>
      </c>
      <c r="AH3445" s="4" t="str">
        <f t="shared" si="269"/>
        <v/>
      </c>
    </row>
    <row r="3446" spans="1:34" x14ac:dyDescent="0.3">
      <c r="A3446" s="2" t="s">
        <v>11734</v>
      </c>
      <c r="B3446" s="2" t="s">
        <v>11737</v>
      </c>
      <c r="C3446" s="2" t="s">
        <v>226</v>
      </c>
      <c r="D3446" s="2">
        <v>2014</v>
      </c>
      <c r="E3446" s="2" t="s">
        <v>106</v>
      </c>
      <c r="F3446" s="2">
        <v>0</v>
      </c>
      <c r="G3446" s="2">
        <v>125.8723</v>
      </c>
      <c r="H3446" s="2">
        <v>0.50155000000000005</v>
      </c>
      <c r="I3446" s="2">
        <v>11.23</v>
      </c>
      <c r="J3446" s="2">
        <v>1.0018752200000001</v>
      </c>
      <c r="K3446" s="2">
        <v>157.18</v>
      </c>
      <c r="L3446" s="2">
        <v>0.49</v>
      </c>
      <c r="M3446" s="2">
        <v>0</v>
      </c>
      <c r="N3446" s="2">
        <v>394</v>
      </c>
      <c r="P3446" s="2">
        <v>5990</v>
      </c>
      <c r="Q3446" s="2">
        <v>1</v>
      </c>
      <c r="R3446" s="2">
        <v>1.08</v>
      </c>
      <c r="S3446" s="2">
        <v>0.05</v>
      </c>
      <c r="T3446" s="2" t="s">
        <v>5</v>
      </c>
      <c r="U3446" s="2">
        <v>4.47</v>
      </c>
      <c r="V3446" s="2" t="s">
        <v>11735</v>
      </c>
      <c r="W3446" s="2">
        <v>297.4653351</v>
      </c>
      <c r="X3446" s="2" t="s">
        <v>11736</v>
      </c>
      <c r="Y3446" s="2">
        <v>42.882851700000003</v>
      </c>
      <c r="Z3446" s="2">
        <v>704.43799999999999</v>
      </c>
      <c r="AA3446" s="2">
        <v>14.141999999999999</v>
      </c>
      <c r="AB3446" s="2">
        <v>12.507999999999999</v>
      </c>
      <c r="AC3446" s="2">
        <v>13.9628</v>
      </c>
      <c r="AD3446" s="4">
        <f t="shared" si="265"/>
        <v>0.11098339751285922</v>
      </c>
      <c r="AE3446" s="4">
        <f t="shared" si="266"/>
        <v>1.2463435540694092</v>
      </c>
      <c r="AF3446" s="4">
        <f t="shared" si="267"/>
        <v>3.7411813792169264</v>
      </c>
      <c r="AG3446" s="4">
        <f t="shared" si="268"/>
        <v>4.5916488752218783</v>
      </c>
      <c r="AH3446" s="4">
        <f t="shared" si="269"/>
        <v>0.18847799500071891</v>
      </c>
    </row>
    <row r="3447" spans="1:34" x14ac:dyDescent="0.3">
      <c r="A3447" s="2" t="s">
        <v>14275</v>
      </c>
      <c r="B3447" s="2" t="s">
        <v>14274</v>
      </c>
      <c r="C3447" s="2" t="s">
        <v>226</v>
      </c>
      <c r="D3447" s="2">
        <v>2016</v>
      </c>
      <c r="E3447" s="2" t="s">
        <v>106</v>
      </c>
      <c r="F3447" s="2">
        <v>0</v>
      </c>
      <c r="G3447" s="2">
        <v>4.1680908199999998</v>
      </c>
      <c r="H3447" s="2">
        <v>5.0700000000000002E-2</v>
      </c>
      <c r="I3447" s="2">
        <v>1.57</v>
      </c>
      <c r="J3447" s="2">
        <v>0.14006602000000001</v>
      </c>
      <c r="K3447" s="2">
        <v>3.09</v>
      </c>
      <c r="L3447" s="2">
        <v>9.7199999999999995E-3</v>
      </c>
      <c r="M3447" s="2">
        <v>0</v>
      </c>
      <c r="N3447" s="2">
        <v>1277</v>
      </c>
      <c r="P3447" s="2">
        <v>5643</v>
      </c>
      <c r="Q3447" s="2">
        <v>0.96</v>
      </c>
      <c r="R3447" s="2">
        <v>0.98</v>
      </c>
      <c r="S3447" s="2">
        <v>0.06</v>
      </c>
      <c r="T3447" s="2" t="s">
        <v>5</v>
      </c>
      <c r="U3447" s="2">
        <v>4.47</v>
      </c>
      <c r="V3447" s="2" t="s">
        <v>14276</v>
      </c>
      <c r="W3447" s="2">
        <v>284.58256820000003</v>
      </c>
      <c r="X3447" s="2" t="s">
        <v>14277</v>
      </c>
      <c r="Y3447" s="2">
        <v>39.220173699999997</v>
      </c>
      <c r="Z3447" s="2">
        <v>1389.27</v>
      </c>
      <c r="AA3447" s="2">
        <v>15.089</v>
      </c>
      <c r="AB3447" s="2">
        <v>13.186999999999999</v>
      </c>
      <c r="AC3447" s="2">
        <v>14.762499999999999</v>
      </c>
      <c r="AD3447" s="4">
        <f t="shared" si="265"/>
        <v>0.7984716890105229</v>
      </c>
      <c r="AE3447" s="4">
        <f t="shared" si="266"/>
        <v>1.253600551746521</v>
      </c>
      <c r="AF3447" s="4">
        <f t="shared" si="267"/>
        <v>1.402908716289851</v>
      </c>
      <c r="AG3447" s="4">
        <f t="shared" si="268"/>
        <v>326.17945178078281</v>
      </c>
      <c r="AH3447" s="4">
        <f t="shared" si="269"/>
        <v>3.9258523769005432E-2</v>
      </c>
    </row>
    <row r="3448" spans="1:34" x14ac:dyDescent="0.3">
      <c r="A3448" s="2" t="s">
        <v>8783</v>
      </c>
      <c r="B3448" s="2" t="s">
        <v>8782</v>
      </c>
      <c r="C3448" s="2" t="s">
        <v>226</v>
      </c>
      <c r="D3448" s="2">
        <v>2016</v>
      </c>
      <c r="E3448" s="2" t="s">
        <v>106</v>
      </c>
      <c r="F3448" s="2">
        <v>0</v>
      </c>
      <c r="G3448" s="2">
        <v>10.35863224</v>
      </c>
      <c r="H3448" s="2">
        <v>9.3200000000000005E-2</v>
      </c>
      <c r="I3448" s="2">
        <v>1.67</v>
      </c>
      <c r="J3448" s="2">
        <v>0.14898742000000001</v>
      </c>
      <c r="K3448" s="2">
        <v>3.43</v>
      </c>
      <c r="L3448" s="2">
        <v>1.0800000000000001E-2</v>
      </c>
      <c r="M3448" s="2">
        <v>0</v>
      </c>
      <c r="N3448" s="2">
        <v>860</v>
      </c>
      <c r="P3448" s="2">
        <v>5663</v>
      </c>
      <c r="Q3448" s="2">
        <v>0.96</v>
      </c>
      <c r="R3448" s="2">
        <v>0.98</v>
      </c>
      <c r="S3448" s="2">
        <v>0.06</v>
      </c>
      <c r="T3448" s="2" t="s">
        <v>5</v>
      </c>
      <c r="U3448" s="2">
        <v>4.47</v>
      </c>
      <c r="V3448" s="2" t="s">
        <v>8784</v>
      </c>
      <c r="W3448" s="2">
        <v>284.53207429999998</v>
      </c>
      <c r="X3448" s="2" t="s">
        <v>8785</v>
      </c>
      <c r="Y3448" s="2">
        <v>43.9898971</v>
      </c>
      <c r="Z3448" s="2">
        <v>1002.74</v>
      </c>
      <c r="AA3448" s="2">
        <v>15.574</v>
      </c>
      <c r="AB3448" s="2">
        <v>13.827999999999999</v>
      </c>
      <c r="AC3448" s="2">
        <v>15.4086</v>
      </c>
      <c r="AD3448" s="4">
        <f t="shared" si="265"/>
        <v>0.73645244202691473</v>
      </c>
      <c r="AE3448" s="4">
        <f t="shared" si="266"/>
        <v>1.2298755781849475</v>
      </c>
      <c r="AF3448" s="4">
        <f t="shared" si="267"/>
        <v>1.4331406824066026</v>
      </c>
      <c r="AG3448" s="4">
        <f t="shared" si="268"/>
        <v>97.900912075374279</v>
      </c>
      <c r="AH3448" s="4">
        <f t="shared" si="269"/>
        <v>4.8869691653307734E-2</v>
      </c>
    </row>
    <row r="3449" spans="1:34" x14ac:dyDescent="0.3">
      <c r="A3449" s="2" t="s">
        <v>15589</v>
      </c>
      <c r="B3449" s="2" t="s">
        <v>15588</v>
      </c>
      <c r="C3449" s="2" t="s">
        <v>226</v>
      </c>
      <c r="D3449" s="2">
        <v>2022</v>
      </c>
      <c r="E3449" s="2" t="s">
        <v>227</v>
      </c>
      <c r="F3449" s="2">
        <v>0</v>
      </c>
      <c r="G3449" s="2">
        <v>4.1726999999999999</v>
      </c>
      <c r="H3449" s="2">
        <v>5.1060000000000001E-2</v>
      </c>
      <c r="I3449" s="2">
        <v>1.9</v>
      </c>
      <c r="J3449" s="2">
        <v>0.16950693999999999</v>
      </c>
      <c r="K3449" s="2">
        <v>3.5</v>
      </c>
      <c r="L3449" s="2">
        <v>1.101223E-2</v>
      </c>
      <c r="M3449" s="2">
        <v>2.7E-2</v>
      </c>
      <c r="N3449" s="2">
        <v>1216</v>
      </c>
      <c r="P3449" s="2">
        <v>5770</v>
      </c>
      <c r="Q3449" s="2">
        <v>0.96799999999999997</v>
      </c>
      <c r="R3449" s="2">
        <v>1.022</v>
      </c>
      <c r="S3449" s="2">
        <v>7.0000000000000007E-2</v>
      </c>
      <c r="T3449" s="2" t="s">
        <v>5</v>
      </c>
      <c r="U3449" s="2">
        <v>4.47</v>
      </c>
      <c r="V3449" s="2" t="s">
        <v>15590</v>
      </c>
      <c r="W3449" s="2">
        <v>192.1848981</v>
      </c>
      <c r="X3449" s="2" t="s">
        <v>15591</v>
      </c>
      <c r="Y3449" s="2">
        <v>64.855275500000005</v>
      </c>
      <c r="Z3449" s="2">
        <v>84.536199999999994</v>
      </c>
      <c r="AA3449" s="2">
        <v>9.5340000000000007</v>
      </c>
      <c r="AB3449" s="2">
        <v>8.0340000000000007</v>
      </c>
      <c r="AC3449" s="2">
        <v>9.3678899999999992</v>
      </c>
      <c r="AD3449" s="4">
        <f t="shared" si="265"/>
        <v>0.51027846624872442</v>
      </c>
      <c r="AE3449" s="4">
        <f t="shared" si="266"/>
        <v>0.96952908587257625</v>
      </c>
      <c r="AF3449" s="4">
        <f t="shared" si="267"/>
        <v>1.3572417850765923</v>
      </c>
      <c r="AG3449" s="4">
        <f t="shared" si="268"/>
        <v>357.42275356059247</v>
      </c>
      <c r="AH3449" s="4">
        <f t="shared" si="269"/>
        <v>3.8921577520392207E-2</v>
      </c>
    </row>
    <row r="3450" spans="1:34" x14ac:dyDescent="0.3">
      <c r="A3450" s="2" t="s">
        <v>15589</v>
      </c>
      <c r="B3450" s="2" t="s">
        <v>15592</v>
      </c>
      <c r="C3450" s="2" t="s">
        <v>226</v>
      </c>
      <c r="D3450" s="2">
        <v>2022</v>
      </c>
      <c r="E3450" s="2" t="s">
        <v>227</v>
      </c>
      <c r="F3450" s="2">
        <v>0</v>
      </c>
      <c r="G3450" s="2">
        <v>6.2573999999999996</v>
      </c>
      <c r="H3450" s="2">
        <v>6.6900000000000001E-2</v>
      </c>
      <c r="I3450" s="2">
        <v>2.879</v>
      </c>
      <c r="J3450" s="2">
        <v>0.25684762</v>
      </c>
      <c r="K3450" s="2">
        <v>6.32</v>
      </c>
      <c r="L3450" s="2">
        <v>1.988494E-2</v>
      </c>
      <c r="M3450" s="2">
        <v>0.11</v>
      </c>
      <c r="N3450" s="2">
        <v>1062</v>
      </c>
      <c r="P3450" s="2">
        <v>5770</v>
      </c>
      <c r="Q3450" s="2">
        <v>0.96799999999999997</v>
      </c>
      <c r="R3450" s="2">
        <v>1.022</v>
      </c>
      <c r="S3450" s="2">
        <v>7.0000000000000007E-2</v>
      </c>
      <c r="T3450" s="2" t="s">
        <v>5</v>
      </c>
      <c r="U3450" s="2">
        <v>4.47</v>
      </c>
      <c r="V3450" s="2" t="s">
        <v>15590</v>
      </c>
      <c r="W3450" s="2">
        <v>192.1848981</v>
      </c>
      <c r="X3450" s="2" t="s">
        <v>15591</v>
      </c>
      <c r="Y3450" s="2">
        <v>64.855275500000005</v>
      </c>
      <c r="Z3450" s="2">
        <v>84.536199999999994</v>
      </c>
      <c r="AA3450" s="2">
        <v>9.5340000000000007</v>
      </c>
      <c r="AB3450" s="2">
        <v>8.0340000000000007</v>
      </c>
      <c r="AC3450" s="2">
        <v>9.3678899999999992</v>
      </c>
      <c r="AD3450" s="4">
        <f t="shared" si="265"/>
        <v>0.26484518619907482</v>
      </c>
      <c r="AE3450" s="4">
        <f t="shared" si="266"/>
        <v>0.76248929106713637</v>
      </c>
      <c r="AF3450" s="4">
        <f t="shared" si="267"/>
        <v>1.4816229847644393</v>
      </c>
      <c r="AG3450" s="4">
        <f t="shared" si="268"/>
        <v>208.20520465027215</v>
      </c>
      <c r="AH3450" s="4">
        <f t="shared" si="269"/>
        <v>4.5464817102296565E-2</v>
      </c>
    </row>
    <row r="3451" spans="1:34" x14ac:dyDescent="0.3">
      <c r="A3451" s="2" t="s">
        <v>15589</v>
      </c>
      <c r="B3451" s="2" t="s">
        <v>15593</v>
      </c>
      <c r="C3451" s="2" t="s">
        <v>226</v>
      </c>
      <c r="D3451" s="2">
        <v>2022</v>
      </c>
      <c r="E3451" s="2" t="s">
        <v>227</v>
      </c>
      <c r="F3451" s="2">
        <v>0</v>
      </c>
      <c r="G3451" s="2">
        <v>12.5199</v>
      </c>
      <c r="H3451" s="2">
        <v>0.1062</v>
      </c>
      <c r="I3451" s="2">
        <v>4.6269999999999998</v>
      </c>
      <c r="J3451" s="2">
        <v>0.41279399999999999</v>
      </c>
      <c r="K3451" s="2">
        <v>8.35</v>
      </c>
      <c r="L3451" s="2">
        <v>2.627204E-2</v>
      </c>
      <c r="M3451" s="2">
        <v>4.2000000000000003E-2</v>
      </c>
      <c r="N3451" s="2">
        <v>843</v>
      </c>
      <c r="P3451" s="2">
        <v>5770</v>
      </c>
      <c r="Q3451" s="2">
        <v>0.96799999999999997</v>
      </c>
      <c r="R3451" s="2">
        <v>1.022</v>
      </c>
      <c r="S3451" s="2">
        <v>7.0000000000000007E-2</v>
      </c>
      <c r="T3451" s="2" t="s">
        <v>5</v>
      </c>
      <c r="U3451" s="2">
        <v>4.47</v>
      </c>
      <c r="V3451" s="2" t="s">
        <v>15590</v>
      </c>
      <c r="W3451" s="2">
        <v>192.1848981</v>
      </c>
      <c r="X3451" s="2" t="s">
        <v>15591</v>
      </c>
      <c r="Y3451" s="2">
        <v>64.855275500000005</v>
      </c>
      <c r="Z3451" s="2">
        <v>84.536199999999994</v>
      </c>
      <c r="AA3451" s="2">
        <v>9.5340000000000007</v>
      </c>
      <c r="AB3451" s="2">
        <v>8.0340000000000007</v>
      </c>
      <c r="AC3451" s="2">
        <v>9.3678899999999992</v>
      </c>
      <c r="AD3451" s="4">
        <f t="shared" si="265"/>
        <v>8.4292314134561244E-2</v>
      </c>
      <c r="AE3451" s="4">
        <f t="shared" si="266"/>
        <v>0.39002053750061483</v>
      </c>
      <c r="AF3451" s="4">
        <f t="shared" si="267"/>
        <v>1.3433633265112401</v>
      </c>
      <c r="AG3451" s="4">
        <f t="shared" si="268"/>
        <v>82.621825002819946</v>
      </c>
      <c r="AH3451" s="4">
        <f t="shared" si="269"/>
        <v>4.626789066963196E-2</v>
      </c>
    </row>
    <row r="3452" spans="1:34" x14ac:dyDescent="0.3">
      <c r="A3452" s="2" t="s">
        <v>15589</v>
      </c>
      <c r="B3452" s="2" t="s">
        <v>15594</v>
      </c>
      <c r="C3452" s="2" t="s">
        <v>226</v>
      </c>
      <c r="D3452" s="2">
        <v>2022</v>
      </c>
      <c r="E3452" s="2" t="s">
        <v>227</v>
      </c>
      <c r="F3452" s="2">
        <v>0</v>
      </c>
      <c r="G3452" s="2">
        <v>18.800999999999998</v>
      </c>
      <c r="H3452" s="2">
        <v>0.14000000000000001</v>
      </c>
      <c r="I3452" s="2">
        <v>2.6389999999999998</v>
      </c>
      <c r="J3452" s="2">
        <v>0.23543622</v>
      </c>
      <c r="K3452" s="2">
        <v>6.07</v>
      </c>
      <c r="L3452" s="2">
        <v>1.9098360000000002E-2</v>
      </c>
      <c r="M3452" s="2">
        <v>4.2500000000000003E-2</v>
      </c>
      <c r="N3452" s="2">
        <v>737</v>
      </c>
      <c r="P3452" s="2">
        <v>5770</v>
      </c>
      <c r="Q3452" s="2">
        <v>0.96799999999999997</v>
      </c>
      <c r="R3452" s="2">
        <v>1.022</v>
      </c>
      <c r="S3452" s="2">
        <v>7.0000000000000007E-2</v>
      </c>
      <c r="T3452" s="2" t="s">
        <v>5</v>
      </c>
      <c r="U3452" s="2">
        <v>4.47</v>
      </c>
      <c r="V3452" s="2" t="s">
        <v>15590</v>
      </c>
      <c r="W3452" s="2">
        <v>192.1848981</v>
      </c>
      <c r="X3452" s="2" t="s">
        <v>15591</v>
      </c>
      <c r="Y3452" s="2">
        <v>64.855275500000005</v>
      </c>
      <c r="Z3452" s="2">
        <v>84.536199999999994</v>
      </c>
      <c r="AA3452" s="2">
        <v>9.5340000000000007</v>
      </c>
      <c r="AB3452" s="2">
        <v>8.0340000000000007</v>
      </c>
      <c r="AC3452" s="2">
        <v>9.3678899999999992</v>
      </c>
      <c r="AD3452" s="4">
        <f t="shared" si="265"/>
        <v>0.33027106008238633</v>
      </c>
      <c r="AE3452" s="4">
        <f t="shared" si="266"/>
        <v>0.87158532755741747</v>
      </c>
      <c r="AF3452" s="4">
        <f t="shared" si="267"/>
        <v>1.5166125673434283</v>
      </c>
      <c r="AG3452" s="4">
        <f t="shared" si="268"/>
        <v>47.543127346163502</v>
      </c>
      <c r="AH3452" s="4">
        <f t="shared" si="269"/>
        <v>5.5865141934334304E-2</v>
      </c>
    </row>
    <row r="3453" spans="1:34" x14ac:dyDescent="0.3">
      <c r="A3453" s="2" t="s">
        <v>15589</v>
      </c>
      <c r="B3453" s="2" t="s">
        <v>15595</v>
      </c>
      <c r="C3453" s="2" t="s">
        <v>226</v>
      </c>
      <c r="D3453" s="2">
        <v>2022</v>
      </c>
      <c r="E3453" s="2" t="s">
        <v>227</v>
      </c>
      <c r="F3453" s="2">
        <v>0</v>
      </c>
      <c r="G3453" s="2">
        <v>26.321000000000002</v>
      </c>
      <c r="H3453" s="2">
        <v>0.17399999999999999</v>
      </c>
      <c r="I3453" s="2">
        <v>3.7359148200000001</v>
      </c>
      <c r="J3453" s="2">
        <v>0.33329657000000001</v>
      </c>
      <c r="K3453" s="2">
        <v>9.6999999999999993</v>
      </c>
      <c r="L3453" s="2">
        <v>3.0519609999999999E-2</v>
      </c>
      <c r="M3453" s="2">
        <v>1E-3</v>
      </c>
      <c r="N3453" s="2">
        <v>658</v>
      </c>
      <c r="P3453" s="2">
        <v>5770</v>
      </c>
      <c r="Q3453" s="2">
        <v>0.96799999999999997</v>
      </c>
      <c r="R3453" s="2">
        <v>1.022</v>
      </c>
      <c r="S3453" s="2">
        <v>7.0000000000000007E-2</v>
      </c>
      <c r="T3453" s="2" t="s">
        <v>5</v>
      </c>
      <c r="U3453" s="2">
        <v>4.47</v>
      </c>
      <c r="V3453" s="2" t="s">
        <v>15590</v>
      </c>
      <c r="W3453" s="2">
        <v>192.1848981</v>
      </c>
      <c r="X3453" s="2" t="s">
        <v>15591</v>
      </c>
      <c r="Y3453" s="2">
        <v>64.855275500000005</v>
      </c>
      <c r="Z3453" s="2">
        <v>84.536199999999994</v>
      </c>
      <c r="AA3453" s="2">
        <v>9.5340000000000007</v>
      </c>
      <c r="AB3453" s="2">
        <v>8.0340000000000007</v>
      </c>
      <c r="AC3453" s="2">
        <v>9.3678899999999992</v>
      </c>
      <c r="AD3453" s="4">
        <f t="shared" si="265"/>
        <v>0.18602907961869333</v>
      </c>
      <c r="AE3453" s="4">
        <f t="shared" si="266"/>
        <v>0.69498879549843628</v>
      </c>
      <c r="AF3453" s="4">
        <f t="shared" si="267"/>
        <v>1.6113407277284832</v>
      </c>
      <c r="AG3453" s="4">
        <f t="shared" si="268"/>
        <v>30.778349054855489</v>
      </c>
      <c r="AH3453" s="4">
        <f t="shared" si="269"/>
        <v>6.2816601643202963E-2</v>
      </c>
    </row>
    <row r="3454" spans="1:34" x14ac:dyDescent="0.3">
      <c r="A3454" s="2" t="s">
        <v>15589</v>
      </c>
      <c r="B3454" s="2" t="s">
        <v>15596</v>
      </c>
      <c r="C3454" s="2" t="s">
        <v>226</v>
      </c>
      <c r="D3454" s="2">
        <v>2022</v>
      </c>
      <c r="E3454" s="2" t="s">
        <v>227</v>
      </c>
      <c r="F3454" s="2">
        <v>0</v>
      </c>
      <c r="G3454" s="2">
        <v>39.545000000000002</v>
      </c>
      <c r="H3454" s="2">
        <v>0.22900000000000001</v>
      </c>
      <c r="I3454" s="2">
        <v>2.5299999999999998</v>
      </c>
      <c r="J3454" s="2">
        <v>0.22571187000000001</v>
      </c>
      <c r="K3454" s="2">
        <v>5.6</v>
      </c>
      <c r="L3454" s="2">
        <v>1.7619570000000001E-2</v>
      </c>
      <c r="M3454" s="2">
        <v>0.04</v>
      </c>
      <c r="N3454" s="2">
        <v>574</v>
      </c>
      <c r="P3454" s="2">
        <v>5770</v>
      </c>
      <c r="Q3454" s="2">
        <v>0.96799999999999997</v>
      </c>
      <c r="R3454" s="2">
        <v>1.022</v>
      </c>
      <c r="S3454" s="2">
        <v>7.0000000000000007E-2</v>
      </c>
      <c r="T3454" s="2" t="s">
        <v>5</v>
      </c>
      <c r="U3454" s="2">
        <v>4.47</v>
      </c>
      <c r="V3454" s="2" t="s">
        <v>15590</v>
      </c>
      <c r="W3454" s="2">
        <v>192.1848981</v>
      </c>
      <c r="X3454" s="2" t="s">
        <v>15591</v>
      </c>
      <c r="Y3454" s="2">
        <v>64.855275500000005</v>
      </c>
      <c r="Z3454" s="2">
        <v>84.536199999999994</v>
      </c>
      <c r="AA3454" s="2">
        <v>9.5340000000000007</v>
      </c>
      <c r="AB3454" s="2">
        <v>8.0340000000000007</v>
      </c>
      <c r="AC3454" s="2">
        <v>9.3678899999999992</v>
      </c>
      <c r="AD3454" s="4">
        <f t="shared" si="265"/>
        <v>0.34580117408143635</v>
      </c>
      <c r="AE3454" s="4">
        <f t="shared" si="266"/>
        <v>0.87487697042603385</v>
      </c>
      <c r="AF3454" s="4">
        <f t="shared" si="267"/>
        <v>1.4877629969783042</v>
      </c>
      <c r="AG3454" s="4">
        <f t="shared" si="268"/>
        <v>17.769403634270983</v>
      </c>
      <c r="AH3454" s="4">
        <f t="shared" si="269"/>
        <v>6.2098027697052326E-2</v>
      </c>
    </row>
    <row r="3455" spans="1:34" x14ac:dyDescent="0.3">
      <c r="A3455" s="2" t="s">
        <v>13616</v>
      </c>
      <c r="B3455" s="2" t="s">
        <v>13615</v>
      </c>
      <c r="C3455" s="2" t="s">
        <v>226</v>
      </c>
      <c r="D3455" s="2">
        <v>2016</v>
      </c>
      <c r="E3455" s="2" t="s">
        <v>106</v>
      </c>
      <c r="F3455" s="2">
        <v>0</v>
      </c>
      <c r="G3455" s="2">
        <v>4.2809585879999998</v>
      </c>
      <c r="H3455" s="2">
        <v>5.0299999999999997E-2</v>
      </c>
      <c r="I3455" s="2">
        <v>2.69</v>
      </c>
      <c r="J3455" s="2">
        <v>0.23998573000000001</v>
      </c>
      <c r="K3455" s="2">
        <v>7.7</v>
      </c>
      <c r="L3455" s="2">
        <v>2.4199999999999999E-2</v>
      </c>
      <c r="M3455" s="2">
        <v>0</v>
      </c>
      <c r="N3455" s="2">
        <v>1012</v>
      </c>
      <c r="P3455" s="2">
        <v>5624</v>
      </c>
      <c r="Q3455" s="2">
        <v>0.95</v>
      </c>
      <c r="R3455" s="2">
        <v>0.97</v>
      </c>
      <c r="S3455" s="2">
        <v>0.08</v>
      </c>
      <c r="T3455" s="2" t="s">
        <v>5</v>
      </c>
      <c r="U3455" s="2">
        <v>4.47</v>
      </c>
      <c r="V3455" s="2" t="s">
        <v>13617</v>
      </c>
      <c r="W3455" s="2">
        <v>294.2657519</v>
      </c>
      <c r="X3455" s="2" t="s">
        <v>13618</v>
      </c>
      <c r="Y3455" s="2">
        <v>49.314093300000003</v>
      </c>
      <c r="Z3455" s="2">
        <v>1168.26</v>
      </c>
      <c r="AA3455" s="2">
        <v>15.491</v>
      </c>
      <c r="AB3455" s="2">
        <v>13.769</v>
      </c>
      <c r="AC3455" s="2">
        <v>15.357799999999999</v>
      </c>
      <c r="AD3455" s="4">
        <f t="shared" si="265"/>
        <v>0.39557959834697054</v>
      </c>
      <c r="AE3455" s="4">
        <f t="shared" si="266"/>
        <v>1.0641091195533507</v>
      </c>
      <c r="AF3455" s="4">
        <f t="shared" si="267"/>
        <v>1.6918786988429499</v>
      </c>
      <c r="AG3455" s="4">
        <f t="shared" si="268"/>
        <v>320.17125510235576</v>
      </c>
      <c r="AH3455" s="4">
        <f t="shared" si="269"/>
        <v>5.3183751229677202E-2</v>
      </c>
    </row>
    <row r="3456" spans="1:34" x14ac:dyDescent="0.3">
      <c r="A3456" s="2" t="s">
        <v>9242</v>
      </c>
      <c r="B3456" s="2" t="s">
        <v>9241</v>
      </c>
      <c r="C3456" s="2" t="s">
        <v>226</v>
      </c>
      <c r="D3456" s="2">
        <v>2016</v>
      </c>
      <c r="E3456" s="2" t="s">
        <v>106</v>
      </c>
      <c r="F3456" s="2">
        <v>0</v>
      </c>
      <c r="G3456" s="2">
        <v>5.4954862100000001</v>
      </c>
      <c r="H3456" s="2">
        <v>5.8380000000000001E-2</v>
      </c>
      <c r="I3456" s="2">
        <v>0.94</v>
      </c>
      <c r="J3456" s="2">
        <v>8.3861179999999994E-2</v>
      </c>
      <c r="K3456" s="2">
        <v>0.77900000000000003</v>
      </c>
      <c r="L3456" s="2">
        <v>2.4499999999999999E-3</v>
      </c>
      <c r="M3456" s="2">
        <v>0</v>
      </c>
      <c r="N3456" s="2">
        <v>1293</v>
      </c>
      <c r="P3456" s="2">
        <v>5618</v>
      </c>
      <c r="Q3456" s="2">
        <v>0.95</v>
      </c>
      <c r="R3456" s="2">
        <v>0.97</v>
      </c>
      <c r="S3456" s="2">
        <v>0.08</v>
      </c>
      <c r="T3456" s="2" t="s">
        <v>5</v>
      </c>
      <c r="U3456" s="2">
        <v>4.47</v>
      </c>
      <c r="V3456" s="2" t="s">
        <v>9243</v>
      </c>
      <c r="W3456" s="2">
        <v>281.89733410000002</v>
      </c>
      <c r="X3456" s="2" t="s">
        <v>9244</v>
      </c>
      <c r="Y3456" s="2">
        <v>46.722706100000003</v>
      </c>
      <c r="Z3456" s="2">
        <v>946.60199999999998</v>
      </c>
      <c r="AA3456" s="2">
        <v>13.879</v>
      </c>
      <c r="AB3456" s="2">
        <v>12.365</v>
      </c>
      <c r="AC3456" s="2">
        <v>13.717499999999999</v>
      </c>
      <c r="AD3456" s="4">
        <f t="shared" si="265"/>
        <v>0.93789430087745507</v>
      </c>
      <c r="AE3456" s="4">
        <f t="shared" si="266"/>
        <v>0.88162064282480768</v>
      </c>
      <c r="AF3456" s="4">
        <f t="shared" si="267"/>
        <v>0.91034246536966468</v>
      </c>
      <c r="AG3456" s="4">
        <f t="shared" si="268"/>
        <v>236.66597170123123</v>
      </c>
      <c r="AH3456" s="4">
        <f t="shared" si="269"/>
        <v>2.5316609312478637E-2</v>
      </c>
    </row>
    <row r="3457" spans="1:34" x14ac:dyDescent="0.3">
      <c r="A3457" s="2" t="s">
        <v>9167</v>
      </c>
      <c r="B3457" s="2" t="s">
        <v>9166</v>
      </c>
      <c r="C3457" s="2" t="s">
        <v>226</v>
      </c>
      <c r="D3457" s="2">
        <v>2016</v>
      </c>
      <c r="E3457" s="2" t="s">
        <v>106</v>
      </c>
      <c r="F3457" s="2">
        <v>0</v>
      </c>
      <c r="G3457" s="2">
        <v>8.8271345700000001</v>
      </c>
      <c r="H3457" s="2">
        <v>8.2900000000000001E-2</v>
      </c>
      <c r="I3457" s="2">
        <v>1.96</v>
      </c>
      <c r="J3457" s="2">
        <v>0.17485949000000001</v>
      </c>
      <c r="K3457" s="2">
        <v>4.5</v>
      </c>
      <c r="L3457" s="2">
        <v>1.4200000000000001E-2</v>
      </c>
      <c r="M3457" s="2">
        <v>0</v>
      </c>
      <c r="N3457" s="2">
        <v>797</v>
      </c>
      <c r="P3457" s="2">
        <v>5608</v>
      </c>
      <c r="Q3457" s="2">
        <v>0.95</v>
      </c>
      <c r="R3457" s="2">
        <v>0.97</v>
      </c>
      <c r="S3457" s="2">
        <v>0.08</v>
      </c>
      <c r="T3457" s="2" t="s">
        <v>5</v>
      </c>
      <c r="U3457" s="2">
        <v>4.47</v>
      </c>
      <c r="V3457" s="2" t="s">
        <v>9168</v>
      </c>
      <c r="W3457" s="2">
        <v>288.39697510000002</v>
      </c>
      <c r="X3457" s="2" t="s">
        <v>9169</v>
      </c>
      <c r="Y3457" s="2">
        <v>40.213189200000002</v>
      </c>
      <c r="Z3457" s="2">
        <v>944.54</v>
      </c>
      <c r="AA3457" s="2">
        <v>15.651</v>
      </c>
      <c r="AB3457" s="2">
        <v>13.555</v>
      </c>
      <c r="AC3457" s="2">
        <v>15.297800000000001</v>
      </c>
      <c r="AD3457" s="4">
        <f t="shared" si="265"/>
        <v>0.59764638883458432</v>
      </c>
      <c r="AE3457" s="4">
        <f t="shared" si="266"/>
        <v>1.1713869221157851</v>
      </c>
      <c r="AF3457" s="4">
        <f t="shared" si="267"/>
        <v>1.5152288168283161</v>
      </c>
      <c r="AG3457" s="4">
        <f t="shared" si="268"/>
        <v>116.53597640297845</v>
      </c>
      <c r="AH3457" s="4">
        <f t="shared" si="269"/>
        <v>5.3672158391316893E-2</v>
      </c>
    </row>
    <row r="3458" spans="1:34" x14ac:dyDescent="0.3">
      <c r="A3458" s="2" t="s">
        <v>13186</v>
      </c>
      <c r="B3458" s="2" t="s">
        <v>13185</v>
      </c>
      <c r="C3458" s="2" t="s">
        <v>226</v>
      </c>
      <c r="D3458" s="2">
        <v>2016</v>
      </c>
      <c r="E3458" s="2" t="s">
        <v>106</v>
      </c>
      <c r="F3458" s="2">
        <v>0</v>
      </c>
      <c r="G3458" s="2">
        <v>9.6685772300000004</v>
      </c>
      <c r="H3458" s="2">
        <v>8.5400000000000004E-2</v>
      </c>
      <c r="I3458" s="2">
        <v>2</v>
      </c>
      <c r="J3458" s="2">
        <v>0.17842805</v>
      </c>
      <c r="K3458" s="2">
        <v>4.66</v>
      </c>
      <c r="L3458" s="2">
        <v>1.47E-2</v>
      </c>
      <c r="M3458" s="2">
        <v>0</v>
      </c>
      <c r="N3458" s="2">
        <v>730</v>
      </c>
      <c r="P3458" s="2">
        <v>5636</v>
      </c>
      <c r="Q3458" s="2">
        <v>0.96</v>
      </c>
      <c r="R3458" s="2">
        <v>0.99</v>
      </c>
      <c r="S3458" s="2">
        <v>0.13</v>
      </c>
      <c r="T3458" s="2" t="s">
        <v>5</v>
      </c>
      <c r="U3458" s="2">
        <v>4.47</v>
      </c>
      <c r="V3458" s="2" t="s">
        <v>13187</v>
      </c>
      <c r="W3458" s="2">
        <v>295.00207710000001</v>
      </c>
      <c r="X3458" s="2" t="s">
        <v>13188</v>
      </c>
      <c r="Y3458" s="2">
        <v>39.952861300000002</v>
      </c>
      <c r="Z3458" s="2">
        <v>530.76499999999999</v>
      </c>
      <c r="AA3458" s="2">
        <v>14.552</v>
      </c>
      <c r="AB3458" s="2">
        <v>12.548</v>
      </c>
      <c r="AC3458" s="2">
        <v>14.2462</v>
      </c>
      <c r="AD3458" s="4">
        <f t="shared" ref="AD3458:AD3521" si="270">IF(AND(ISNUMBER(K3458),ISNUMBER(I3458),K3458&gt;0,I3458&gt;0),K3458/(I3458^3),"")</f>
        <v>0.58250000000000002</v>
      </c>
      <c r="AE3458" s="4">
        <f t="shared" ref="AE3458:AE3521" si="271">IF(AND(ISNUMBER(K3458),ISNUMBER(I3458),K3458&gt;0,I3458&gt;0),K3458/(I3458^2),"")</f>
        <v>1.165</v>
      </c>
      <c r="AF3458" s="4">
        <f t="shared" ref="AF3458:AF3521" si="272">IF(AND(ISNUMBER(K3458),ISNUMBER(I3458),K3458&gt;0,I3458&gt;0),SQRT(K3458/I3458),"")</f>
        <v>1.5264337522473748</v>
      </c>
      <c r="AG3458" s="4">
        <f t="shared" ref="AG3458:AG3521" si="273">IF(AND(ISNUMBER(Q3458),ISNUMBER(P3458),ISNUMBER(H3458),Q3458&gt;0,P3458&gt;0,H3458&gt;0),(Q3458^2*(P3458/5778)^4)/(H3458^2),"")</f>
        <v>114.3932799248042</v>
      </c>
      <c r="AH3458" s="4">
        <f t="shared" ref="AH3458:AH3521" si="274">IF(AND(ISNUMBER(K3458),ISNUMBER(I3458),ISNUMBER(N3458),K3458&gt;0,I3458&gt;0,N3458&gt;0),SQRT(K3458/I3458)/SQRT(N3458),"")</f>
        <v>5.6495847829002514E-2</v>
      </c>
    </row>
    <row r="3459" spans="1:34" x14ac:dyDescent="0.3">
      <c r="A3459" s="2" t="s">
        <v>9369</v>
      </c>
      <c r="B3459" s="2" t="s">
        <v>9368</v>
      </c>
      <c r="C3459" s="2" t="s">
        <v>226</v>
      </c>
      <c r="D3459" s="2">
        <v>2014</v>
      </c>
      <c r="E3459" s="2" t="s">
        <v>106</v>
      </c>
      <c r="F3459" s="2">
        <v>0</v>
      </c>
      <c r="G3459" s="2">
        <v>4.3093969999999997</v>
      </c>
      <c r="H3459" s="2">
        <v>5.5109999999999999E-2</v>
      </c>
      <c r="I3459" s="2">
        <v>1.7150000000000001</v>
      </c>
      <c r="J3459" s="2">
        <v>0.15300205</v>
      </c>
      <c r="K3459" s="2">
        <v>3.59</v>
      </c>
      <c r="L3459" s="2">
        <v>1.1299999999999999E-2</v>
      </c>
      <c r="M3459" s="2">
        <v>0</v>
      </c>
      <c r="N3459" s="2">
        <v>1134</v>
      </c>
      <c r="P3459" s="2">
        <v>5471</v>
      </c>
      <c r="Q3459" s="2">
        <v>1.1180000000000001</v>
      </c>
      <c r="R3459" s="2">
        <v>1.0029999999999999</v>
      </c>
      <c r="S3459" s="2">
        <v>0.2</v>
      </c>
      <c r="T3459" s="2" t="s">
        <v>5</v>
      </c>
      <c r="U3459" s="2">
        <v>4.47</v>
      </c>
      <c r="V3459" s="2" t="s">
        <v>9370</v>
      </c>
      <c r="W3459" s="2">
        <v>287.773573</v>
      </c>
      <c r="X3459" s="2" t="s">
        <v>9371</v>
      </c>
      <c r="Y3459" s="2">
        <v>42.869275500000001</v>
      </c>
      <c r="Z3459" s="2">
        <v>937.01300000000003</v>
      </c>
      <c r="AA3459" s="2">
        <v>14.816000000000001</v>
      </c>
      <c r="AB3459" s="2">
        <v>13.052</v>
      </c>
      <c r="AC3459" s="2">
        <v>14.616</v>
      </c>
      <c r="AD3459" s="4">
        <f t="shared" si="270"/>
        <v>0.71170837342991411</v>
      </c>
      <c r="AE3459" s="4">
        <f t="shared" si="271"/>
        <v>1.2205798604323028</v>
      </c>
      <c r="AF3459" s="4">
        <f t="shared" si="272"/>
        <v>1.4468221938584573</v>
      </c>
      <c r="AG3459" s="4">
        <f t="shared" si="273"/>
        <v>330.81065875970705</v>
      </c>
      <c r="AH3459" s="4">
        <f t="shared" si="274"/>
        <v>4.2964388484118862E-2</v>
      </c>
    </row>
    <row r="3460" spans="1:34" x14ac:dyDescent="0.3">
      <c r="A3460" s="2" t="s">
        <v>9369</v>
      </c>
      <c r="B3460" s="2" t="s">
        <v>9372</v>
      </c>
      <c r="C3460" s="2" t="s">
        <v>226</v>
      </c>
      <c r="D3460" s="2">
        <v>2014</v>
      </c>
      <c r="E3460" s="2" t="s">
        <v>106</v>
      </c>
      <c r="F3460" s="2">
        <v>0</v>
      </c>
      <c r="G3460" s="2">
        <v>13.699429</v>
      </c>
      <c r="H3460" s="2">
        <v>0.1192</v>
      </c>
      <c r="I3460" s="2">
        <v>3.76</v>
      </c>
      <c r="J3460" s="2">
        <v>0.33544473000000002</v>
      </c>
      <c r="K3460" s="2">
        <v>13.6</v>
      </c>
      <c r="L3460" s="2">
        <v>4.2799999999999998E-2</v>
      </c>
      <c r="M3460" s="2">
        <v>0</v>
      </c>
      <c r="N3460" s="2">
        <v>771</v>
      </c>
      <c r="P3460" s="2">
        <v>5471</v>
      </c>
      <c r="Q3460" s="2">
        <v>1.1180000000000001</v>
      </c>
      <c r="R3460" s="2">
        <v>1.0029999999999999</v>
      </c>
      <c r="S3460" s="2">
        <v>0.2</v>
      </c>
      <c r="T3460" s="2" t="s">
        <v>5</v>
      </c>
      <c r="U3460" s="2">
        <v>4.47</v>
      </c>
      <c r="V3460" s="2" t="s">
        <v>9370</v>
      </c>
      <c r="W3460" s="2">
        <v>287.773573</v>
      </c>
      <c r="X3460" s="2" t="s">
        <v>9371</v>
      </c>
      <c r="Y3460" s="2">
        <v>42.869275500000001</v>
      </c>
      <c r="Z3460" s="2">
        <v>937.01300000000003</v>
      </c>
      <c r="AA3460" s="2">
        <v>14.816000000000001</v>
      </c>
      <c r="AB3460" s="2">
        <v>13.052</v>
      </c>
      <c r="AC3460" s="2">
        <v>14.616</v>
      </c>
      <c r="AD3460" s="4">
        <f t="shared" si="270"/>
        <v>0.25584408079134685</v>
      </c>
      <c r="AE3460" s="4">
        <f t="shared" si="271"/>
        <v>0.96197374377546407</v>
      </c>
      <c r="AF3460" s="4">
        <f t="shared" si="272"/>
        <v>1.9018468068158763</v>
      </c>
      <c r="AG3460" s="4">
        <f t="shared" si="273"/>
        <v>70.711134529981564</v>
      </c>
      <c r="AH3460" s="4">
        <f t="shared" si="274"/>
        <v>6.8493339699077768E-2</v>
      </c>
    </row>
    <row r="3461" spans="1:34" x14ac:dyDescent="0.3">
      <c r="A3461" s="2" t="s">
        <v>18093</v>
      </c>
      <c r="B3461" s="2" t="s">
        <v>18092</v>
      </c>
      <c r="C3461" s="2" t="s">
        <v>226</v>
      </c>
      <c r="D3461" s="2">
        <v>2025</v>
      </c>
      <c r="E3461" s="2" t="s">
        <v>17888</v>
      </c>
      <c r="F3461" s="2">
        <v>0</v>
      </c>
      <c r="G3461" s="2">
        <v>3.8116780000000001</v>
      </c>
      <c r="H3461" s="2">
        <v>4.3999999999999997E-2</v>
      </c>
      <c r="I3461" s="2">
        <v>10.76062147</v>
      </c>
      <c r="J3461" s="2">
        <v>0.96</v>
      </c>
      <c r="K3461" s="2">
        <v>198.96058278000001</v>
      </c>
      <c r="L3461" s="2">
        <v>0.626</v>
      </c>
      <c r="M3461" s="2">
        <v>0</v>
      </c>
      <c r="N3461" s="2">
        <v>994</v>
      </c>
      <c r="P3461" s="2">
        <v>4774</v>
      </c>
      <c r="Q3461" s="2">
        <v>0.82299999999999995</v>
      </c>
      <c r="R3461" s="2">
        <v>0.8</v>
      </c>
      <c r="S3461" s="2">
        <v>0.2</v>
      </c>
      <c r="T3461" s="2" t="s">
        <v>5</v>
      </c>
      <c r="U3461" s="2">
        <v>4.47</v>
      </c>
      <c r="V3461" s="2" t="s">
        <v>18094</v>
      </c>
      <c r="W3461" s="2">
        <v>327.71917339999999</v>
      </c>
      <c r="X3461" s="2" t="s">
        <v>18095</v>
      </c>
      <c r="Y3461" s="2">
        <v>-8.6359458</v>
      </c>
      <c r="Z3461" s="2">
        <v>215.501</v>
      </c>
      <c r="AA3461" s="2">
        <v>13.191000000000001</v>
      </c>
      <c r="AB3461" s="2">
        <v>10.773999999999999</v>
      </c>
      <c r="AC3461" s="2">
        <v>12.8344</v>
      </c>
      <c r="AD3461" s="4">
        <f t="shared" si="270"/>
        <v>0.15968163889036066</v>
      </c>
      <c r="AE3461" s="4">
        <f t="shared" si="271"/>
        <v>1.718273671808402</v>
      </c>
      <c r="AF3461" s="4">
        <f t="shared" si="272"/>
        <v>4.2999642515022405</v>
      </c>
      <c r="AG3461" s="4">
        <f t="shared" si="273"/>
        <v>163.04738058572437</v>
      </c>
      <c r="AH3461" s="4">
        <f t="shared" si="274"/>
        <v>0.13638658426104672</v>
      </c>
    </row>
    <row r="3462" spans="1:34" x14ac:dyDescent="0.3">
      <c r="A3462" s="2" t="s">
        <v>6538</v>
      </c>
      <c r="B3462" s="2" t="s">
        <v>6537</v>
      </c>
      <c r="C3462" s="2" t="s">
        <v>226</v>
      </c>
      <c r="D3462" s="2">
        <v>2018</v>
      </c>
      <c r="E3462" s="2" t="s">
        <v>1209</v>
      </c>
      <c r="F3462" s="2">
        <v>0</v>
      </c>
      <c r="G3462" s="2">
        <v>1.706291</v>
      </c>
      <c r="H3462" s="2">
        <v>2.69E-2</v>
      </c>
      <c r="I3462" s="2">
        <v>11.54527</v>
      </c>
      <c r="J3462" s="2">
        <v>1.03</v>
      </c>
      <c r="K3462" s="2">
        <v>346.43470000000002</v>
      </c>
      <c r="L3462" s="2">
        <v>1.0900000000000001</v>
      </c>
      <c r="M3462" s="2">
        <v>0</v>
      </c>
      <c r="N3462" s="2">
        <v>1459</v>
      </c>
      <c r="O3462" s="2" t="s">
        <v>417</v>
      </c>
      <c r="P3462" s="2">
        <v>5165</v>
      </c>
      <c r="Q3462" s="2">
        <v>0.90700000000000003</v>
      </c>
      <c r="R3462" s="2">
        <v>0.89200000000000002</v>
      </c>
      <c r="S3462" s="2">
        <v>0.22</v>
      </c>
      <c r="T3462" s="2" t="s">
        <v>5</v>
      </c>
      <c r="U3462" s="2">
        <v>4.47</v>
      </c>
      <c r="V3462" s="2" t="s">
        <v>6539</v>
      </c>
      <c r="W3462" s="2">
        <v>165.16719800000001</v>
      </c>
      <c r="X3462" s="2" t="s">
        <v>6540</v>
      </c>
      <c r="Y3462" s="2">
        <v>64.963845199999994</v>
      </c>
      <c r="Z3462" s="2">
        <v>262.70600000000002</v>
      </c>
      <c r="AA3462" s="2">
        <v>12.97</v>
      </c>
      <c r="AB3462" s="2">
        <v>10.930999999999999</v>
      </c>
      <c r="AC3462" s="2">
        <v>12.7933</v>
      </c>
      <c r="AD3462" s="4">
        <f t="shared" si="270"/>
        <v>0.22511742073749244</v>
      </c>
      <c r="AE3462" s="4">
        <f t="shared" si="271"/>
        <v>2.5990414041179495</v>
      </c>
      <c r="AF3462" s="4">
        <f t="shared" si="272"/>
        <v>5.4778312087650924</v>
      </c>
      <c r="AG3462" s="4">
        <f t="shared" si="273"/>
        <v>725.90730609985837</v>
      </c>
      <c r="AH3462" s="4">
        <f t="shared" si="274"/>
        <v>0.14341051653221326</v>
      </c>
    </row>
    <row r="3463" spans="1:34" x14ac:dyDescent="0.3">
      <c r="A3463" s="2" t="s">
        <v>12992</v>
      </c>
      <c r="B3463" s="2" t="s">
        <v>12991</v>
      </c>
      <c r="C3463" s="2" t="s">
        <v>226</v>
      </c>
      <c r="D3463" s="2">
        <v>2016</v>
      </c>
      <c r="E3463" s="2" t="s">
        <v>106</v>
      </c>
      <c r="F3463" s="2">
        <v>0</v>
      </c>
      <c r="G3463" s="2">
        <v>3.2475552190000001</v>
      </c>
      <c r="H3463" s="2">
        <v>4.317E-2</v>
      </c>
      <c r="I3463" s="2">
        <v>1.41</v>
      </c>
      <c r="J3463" s="2">
        <v>0.12579177</v>
      </c>
      <c r="K3463" s="2">
        <v>2.57</v>
      </c>
      <c r="L3463" s="2">
        <v>8.09E-3</v>
      </c>
      <c r="M3463" s="2">
        <v>0</v>
      </c>
      <c r="N3463" s="2">
        <v>1181</v>
      </c>
      <c r="P3463" s="2">
        <v>5763</v>
      </c>
      <c r="Q3463" s="2">
        <v>0.99</v>
      </c>
      <c r="R3463" s="2">
        <v>1.07</v>
      </c>
      <c r="S3463" s="2">
        <v>0.23</v>
      </c>
      <c r="T3463" s="2" t="s">
        <v>5</v>
      </c>
      <c r="U3463" s="2">
        <v>4.47</v>
      </c>
      <c r="V3463" s="2" t="s">
        <v>12993</v>
      </c>
      <c r="W3463" s="2">
        <v>289.88058039999999</v>
      </c>
      <c r="X3463" s="2" t="s">
        <v>12994</v>
      </c>
      <c r="Y3463" s="2">
        <v>51.276990699999999</v>
      </c>
      <c r="Z3463" s="2">
        <v>439.4</v>
      </c>
      <c r="AA3463" s="2">
        <v>13.173</v>
      </c>
      <c r="AB3463" s="2">
        <v>11.622999999999999</v>
      </c>
      <c r="AC3463" s="2">
        <v>13.0657</v>
      </c>
      <c r="AD3463" s="4">
        <f t="shared" si="270"/>
        <v>0.91680249256123603</v>
      </c>
      <c r="AE3463" s="4">
        <f t="shared" si="271"/>
        <v>1.2926915145113427</v>
      </c>
      <c r="AF3463" s="4">
        <f t="shared" si="272"/>
        <v>1.3500722334234538</v>
      </c>
      <c r="AG3463" s="4">
        <f t="shared" si="273"/>
        <v>520.46391015048891</v>
      </c>
      <c r="AH3463" s="4">
        <f t="shared" si="274"/>
        <v>3.9285479339409547E-2</v>
      </c>
    </row>
    <row r="3464" spans="1:34" x14ac:dyDescent="0.3">
      <c r="A3464" s="2" t="s">
        <v>9982</v>
      </c>
      <c r="B3464" s="2" t="s">
        <v>9981</v>
      </c>
      <c r="C3464" s="2" t="s">
        <v>226</v>
      </c>
      <c r="D3464" s="2">
        <v>2021</v>
      </c>
      <c r="E3464" s="2" t="s">
        <v>106</v>
      </c>
      <c r="F3464" s="2">
        <v>0</v>
      </c>
      <c r="G3464" s="2">
        <v>64.617500309999997</v>
      </c>
      <c r="H3464" s="2">
        <v>0.29699999999999999</v>
      </c>
      <c r="I3464" s="2">
        <v>5.3949999999999996</v>
      </c>
      <c r="J3464" s="2">
        <v>0.48131048999999998</v>
      </c>
      <c r="K3464" s="2">
        <v>25.1</v>
      </c>
      <c r="L3464" s="2">
        <v>7.9000000000000001E-2</v>
      </c>
      <c r="M3464" s="2">
        <v>0</v>
      </c>
      <c r="N3464" s="2">
        <v>383</v>
      </c>
      <c r="P3464" s="2">
        <v>5043</v>
      </c>
      <c r="Q3464" s="2">
        <v>0.88100000000000001</v>
      </c>
      <c r="R3464" s="2">
        <v>0.83399999999999996</v>
      </c>
      <c r="S3464" s="2">
        <v>0.3</v>
      </c>
      <c r="T3464" s="2" t="s">
        <v>5</v>
      </c>
      <c r="U3464" s="2">
        <v>4.47</v>
      </c>
      <c r="V3464" s="2" t="s">
        <v>9983</v>
      </c>
      <c r="W3464" s="2">
        <v>297.01481109999997</v>
      </c>
      <c r="X3464" s="2" t="s">
        <v>9984</v>
      </c>
      <c r="Y3464" s="2">
        <v>47.486417000000003</v>
      </c>
      <c r="AA3464" s="2">
        <v>15.497999999999999</v>
      </c>
      <c r="AB3464" s="2">
        <v>13.18</v>
      </c>
      <c r="AC3464" s="2">
        <v>15.3741</v>
      </c>
      <c r="AD3464" s="4">
        <f t="shared" si="270"/>
        <v>0.15984511721395087</v>
      </c>
      <c r="AE3464" s="4">
        <f t="shared" si="271"/>
        <v>0.86236440736926478</v>
      </c>
      <c r="AF3464" s="4">
        <f t="shared" si="272"/>
        <v>2.1569552563178456</v>
      </c>
      <c r="AG3464" s="4">
        <f t="shared" si="273"/>
        <v>5.1060450333307053</v>
      </c>
      <c r="AH3464" s="4">
        <f t="shared" si="274"/>
        <v>0.11021526501199216</v>
      </c>
    </row>
    <row r="3465" spans="1:34" x14ac:dyDescent="0.3">
      <c r="A3465" s="2" t="s">
        <v>15340</v>
      </c>
      <c r="B3465" s="2" t="s">
        <v>15339</v>
      </c>
      <c r="C3465" s="2" t="s">
        <v>226</v>
      </c>
      <c r="D3465" s="2">
        <v>2007</v>
      </c>
      <c r="E3465" s="2" t="s">
        <v>15318</v>
      </c>
      <c r="F3465" s="2">
        <v>0</v>
      </c>
      <c r="G3465" s="2">
        <v>3.9790999999999999</v>
      </c>
      <c r="H3465" s="2">
        <v>5.0999999999999997E-2</v>
      </c>
      <c r="I3465" s="2">
        <v>12.666</v>
      </c>
      <c r="J3465" s="2">
        <v>1.1299999999999999</v>
      </c>
      <c r="K3465" s="2">
        <v>320.995</v>
      </c>
      <c r="L3465" s="2">
        <v>1.01</v>
      </c>
      <c r="M3465" s="2">
        <v>0</v>
      </c>
      <c r="N3465" s="2">
        <v>1550</v>
      </c>
      <c r="P3465" s="2">
        <v>5924</v>
      </c>
      <c r="Q3465" s="2">
        <v>1.1399999999999999</v>
      </c>
      <c r="R3465" s="2">
        <v>1.1399999999999999</v>
      </c>
      <c r="S3465" s="2">
        <v>0.37</v>
      </c>
      <c r="T3465" s="2" t="s">
        <v>5</v>
      </c>
      <c r="U3465" s="2">
        <v>4.47</v>
      </c>
      <c r="V3465" s="2" t="s">
        <v>15341</v>
      </c>
      <c r="W3465" s="2">
        <v>167.32792280000001</v>
      </c>
      <c r="X3465" s="2" t="s">
        <v>15342</v>
      </c>
      <c r="Y3465" s="2">
        <v>-61.095262400000003</v>
      </c>
      <c r="Z3465" s="2">
        <v>2501.75</v>
      </c>
      <c r="AA3465" s="2">
        <v>16.919499999999999</v>
      </c>
      <c r="AB3465" s="2">
        <v>14.737</v>
      </c>
      <c r="AC3465" s="2">
        <v>16.6783</v>
      </c>
      <c r="AD3465" s="4">
        <f t="shared" si="270"/>
        <v>0.1579718908811174</v>
      </c>
      <c r="AE3465" s="4">
        <f t="shared" si="271"/>
        <v>2.0008719699002331</v>
      </c>
      <c r="AF3465" s="4">
        <f t="shared" si="272"/>
        <v>5.0341875581623254</v>
      </c>
      <c r="AG3465" s="4">
        <f t="shared" si="273"/>
        <v>552.1021010119722</v>
      </c>
      <c r="AH3465" s="4">
        <f t="shared" si="274"/>
        <v>0.12786849184587884</v>
      </c>
    </row>
    <row r="3466" spans="1:34" x14ac:dyDescent="0.3">
      <c r="A3466" s="2" t="s">
        <v>15946</v>
      </c>
      <c r="B3466" s="2" t="s">
        <v>15945</v>
      </c>
      <c r="C3466" s="2" t="s">
        <v>226</v>
      </c>
      <c r="D3466" s="2">
        <v>2024</v>
      </c>
      <c r="E3466" s="2" t="s">
        <v>227</v>
      </c>
      <c r="F3466" s="2">
        <v>0</v>
      </c>
      <c r="G3466" s="2">
        <v>5.8775563279999998</v>
      </c>
      <c r="H3466" s="2">
        <v>6.5756999999999996E-2</v>
      </c>
      <c r="I3466" s="2">
        <v>2.2549999999999999</v>
      </c>
      <c r="J3466" s="2">
        <v>0.20117797000000001</v>
      </c>
      <c r="K3466" s="2">
        <v>5.71</v>
      </c>
      <c r="L3466" s="2">
        <v>1.7999999999999999E-2</v>
      </c>
      <c r="N3466" s="2">
        <v>1031.1400000000001</v>
      </c>
      <c r="P3466" s="2">
        <v>5977</v>
      </c>
      <c r="Q3466" s="2">
        <v>1.006</v>
      </c>
      <c r="R3466" s="2">
        <v>1.1000000000000001</v>
      </c>
      <c r="U3466" s="2">
        <v>4.47</v>
      </c>
      <c r="V3466" s="2" t="s">
        <v>15947</v>
      </c>
      <c r="W3466" s="2">
        <v>277.92519379999999</v>
      </c>
      <c r="X3466" s="2" t="s">
        <v>15948</v>
      </c>
      <c r="Y3466" s="2">
        <v>82.305948700000002</v>
      </c>
      <c r="Z3466" s="2">
        <v>122.494</v>
      </c>
      <c r="AA3466" s="2">
        <v>10.077999999999999</v>
      </c>
      <c r="AB3466" s="2">
        <v>8.702</v>
      </c>
      <c r="AC3466" s="2">
        <v>9.9758800000000001</v>
      </c>
      <c r="AD3466" s="4">
        <f t="shared" si="270"/>
        <v>0.49796230619381721</v>
      </c>
      <c r="AE3466" s="4">
        <f t="shared" si="271"/>
        <v>1.1229050004670578</v>
      </c>
      <c r="AF3466" s="4">
        <f t="shared" si="272"/>
        <v>1.5912733190917314</v>
      </c>
      <c r="AG3466" s="4">
        <f t="shared" si="273"/>
        <v>268.00003576786082</v>
      </c>
      <c r="AH3466" s="4">
        <f t="shared" si="274"/>
        <v>4.955482694599813E-2</v>
      </c>
    </row>
    <row r="3467" spans="1:34" x14ac:dyDescent="0.3">
      <c r="A3467" s="2" t="s">
        <v>721</v>
      </c>
      <c r="B3467" s="2" t="s">
        <v>720</v>
      </c>
      <c r="C3467" s="2" t="s">
        <v>226</v>
      </c>
      <c r="D3467" s="2">
        <v>2023</v>
      </c>
      <c r="E3467" s="2" t="s">
        <v>271</v>
      </c>
      <c r="F3467" s="2">
        <v>0</v>
      </c>
      <c r="G3467" s="2">
        <v>16.141131999999999</v>
      </c>
      <c r="H3467" s="2">
        <v>0.1237</v>
      </c>
      <c r="I3467" s="2">
        <v>2.3319999999999999</v>
      </c>
      <c r="J3467" s="2">
        <v>0.20804745999999999</v>
      </c>
      <c r="K3467" s="2">
        <v>10.4</v>
      </c>
      <c r="L3467" s="2">
        <v>3.2722059999999997E-2</v>
      </c>
      <c r="M3467" s="2">
        <v>0.23</v>
      </c>
      <c r="N3467" s="2">
        <v>804</v>
      </c>
      <c r="P3467" s="2">
        <v>5868</v>
      </c>
      <c r="Q3467" s="2">
        <v>0.999</v>
      </c>
      <c r="R3467" s="2">
        <v>0.97</v>
      </c>
      <c r="S3467" s="2">
        <v>-0.12</v>
      </c>
      <c r="T3467" s="2" t="s">
        <v>5</v>
      </c>
      <c r="U3467" s="2">
        <v>4.4703099999999996</v>
      </c>
      <c r="V3467" s="2" t="s">
        <v>722</v>
      </c>
      <c r="W3467" s="2">
        <v>186.4860415</v>
      </c>
      <c r="X3467" s="2" t="s">
        <v>723</v>
      </c>
      <c r="Y3467" s="2">
        <v>-1.4047213999999999</v>
      </c>
      <c r="Z3467" s="2">
        <v>121.971</v>
      </c>
      <c r="AA3467" s="2">
        <v>10.23</v>
      </c>
      <c r="AB3467" s="2">
        <v>8.7249999999999996</v>
      </c>
      <c r="AC3467" s="2">
        <v>10.0494</v>
      </c>
      <c r="AD3467" s="4">
        <f t="shared" si="270"/>
        <v>0.82006391280390134</v>
      </c>
      <c r="AE3467" s="4">
        <f t="shared" si="271"/>
        <v>1.9123890446586977</v>
      </c>
      <c r="AF3467" s="4">
        <f t="shared" si="272"/>
        <v>2.1117981087556839</v>
      </c>
      <c r="AG3467" s="4">
        <f t="shared" si="273"/>
        <v>69.381206522126291</v>
      </c>
      <c r="AH3467" s="4">
        <f t="shared" si="274"/>
        <v>7.447737687946504E-2</v>
      </c>
    </row>
    <row r="3468" spans="1:34" x14ac:dyDescent="0.3">
      <c r="A3468" s="2" t="s">
        <v>12542</v>
      </c>
      <c r="B3468" s="2" t="s">
        <v>12541</v>
      </c>
      <c r="C3468" s="2" t="s">
        <v>226</v>
      </c>
      <c r="D3468" s="2">
        <v>2014</v>
      </c>
      <c r="E3468" s="2" t="s">
        <v>106</v>
      </c>
      <c r="F3468" s="2">
        <v>0</v>
      </c>
      <c r="G3468" s="2">
        <v>3.2175188299999999</v>
      </c>
      <c r="H3468" s="2">
        <v>4.1399999999999999E-2</v>
      </c>
      <c r="I3468" s="2">
        <v>12.22</v>
      </c>
      <c r="J3468" s="2">
        <v>1.0900000000000001</v>
      </c>
      <c r="K3468" s="2">
        <v>108.06</v>
      </c>
      <c r="L3468" s="2">
        <v>0.34</v>
      </c>
      <c r="M3468" s="2">
        <v>0.18</v>
      </c>
      <c r="N3468" s="2">
        <v>1300</v>
      </c>
      <c r="O3468" s="2" t="s">
        <v>1867</v>
      </c>
      <c r="P3468" s="2">
        <v>5725</v>
      </c>
      <c r="Q3468" s="2">
        <v>0.92</v>
      </c>
      <c r="R3468" s="2">
        <v>0.91</v>
      </c>
      <c r="S3468" s="2">
        <v>-0.21</v>
      </c>
      <c r="T3468" s="2" t="s">
        <v>5</v>
      </c>
      <c r="U3468" s="2">
        <v>4.4710000000000001</v>
      </c>
      <c r="V3468" s="2" t="s">
        <v>12543</v>
      </c>
      <c r="W3468" s="2">
        <v>289.4346668</v>
      </c>
      <c r="X3468" s="2" t="s">
        <v>12544</v>
      </c>
      <c r="Y3468" s="2">
        <v>49.473455000000001</v>
      </c>
      <c r="Z3468" s="2">
        <v>843.69500000000005</v>
      </c>
      <c r="AA3468" s="2">
        <v>15.032</v>
      </c>
      <c r="AB3468" s="2">
        <v>13.212</v>
      </c>
      <c r="AC3468" s="2">
        <v>14.806900000000001</v>
      </c>
      <c r="AD3468" s="4">
        <f t="shared" si="270"/>
        <v>5.921767409100738E-2</v>
      </c>
      <c r="AE3468" s="4">
        <f t="shared" si="271"/>
        <v>0.72363997739211017</v>
      </c>
      <c r="AF3468" s="4">
        <f t="shared" si="272"/>
        <v>2.9736981224952186</v>
      </c>
      <c r="AG3468" s="4">
        <f t="shared" si="273"/>
        <v>475.95597859369104</v>
      </c>
      <c r="AH3468" s="4">
        <f t="shared" si="274"/>
        <v>8.2475546603134664E-2</v>
      </c>
    </row>
    <row r="3469" spans="1:34" x14ac:dyDescent="0.3">
      <c r="A3469" s="2" t="s">
        <v>10713</v>
      </c>
      <c r="B3469" s="2" t="s">
        <v>10712</v>
      </c>
      <c r="C3469" s="2" t="s">
        <v>226</v>
      </c>
      <c r="D3469" s="2">
        <v>2021</v>
      </c>
      <c r="E3469" s="2" t="s">
        <v>106</v>
      </c>
      <c r="F3469" s="2">
        <v>0</v>
      </c>
      <c r="G3469" s="2">
        <v>44.870201109999996</v>
      </c>
      <c r="H3469" s="2">
        <v>0.25290000000000001</v>
      </c>
      <c r="I3469" s="2">
        <v>3.0993599700000001</v>
      </c>
      <c r="J3469" s="2">
        <v>0.27650685000000003</v>
      </c>
      <c r="K3469" s="2">
        <v>9.8000000000000007</v>
      </c>
      <c r="L3469" s="2">
        <v>3.0800000000000001E-2</v>
      </c>
      <c r="M3469" s="2">
        <v>0</v>
      </c>
      <c r="N3469" s="2">
        <v>536</v>
      </c>
      <c r="P3469" s="2">
        <v>6122</v>
      </c>
      <c r="Q3469" s="2">
        <v>0.996</v>
      </c>
      <c r="R3469" s="2">
        <v>1.07</v>
      </c>
      <c r="S3469" s="2">
        <v>-0.1</v>
      </c>
      <c r="T3469" s="2" t="s">
        <v>5</v>
      </c>
      <c r="U3469" s="2">
        <v>4.4710000000000001</v>
      </c>
      <c r="V3469" s="2" t="s">
        <v>10714</v>
      </c>
      <c r="W3469" s="2">
        <v>289.67857859999998</v>
      </c>
      <c r="X3469" s="2" t="s">
        <v>10715</v>
      </c>
      <c r="Y3469" s="2">
        <v>40.249647500000002</v>
      </c>
      <c r="Z3469" s="2">
        <v>1732.91</v>
      </c>
      <c r="AA3469" s="2">
        <v>15.843999999999999</v>
      </c>
      <c r="AB3469" s="2">
        <v>14.164999999999999</v>
      </c>
      <c r="AC3469" s="2">
        <v>15.700100000000001</v>
      </c>
      <c r="AD3469" s="4">
        <f t="shared" si="270"/>
        <v>0.32916224595423327</v>
      </c>
      <c r="AE3469" s="4">
        <f t="shared" si="271"/>
        <v>1.0201922887458452</v>
      </c>
      <c r="AF3469" s="4">
        <f t="shared" si="272"/>
        <v>1.7781853506992891</v>
      </c>
      <c r="AG3469" s="4">
        <f t="shared" si="273"/>
        <v>19.547182565203467</v>
      </c>
      <c r="AH3469" s="4">
        <f t="shared" si="274"/>
        <v>7.680590896502168E-2</v>
      </c>
    </row>
    <row r="3470" spans="1:34" x14ac:dyDescent="0.3">
      <c r="A3470" s="2" t="s">
        <v>10141</v>
      </c>
      <c r="B3470" s="2" t="s">
        <v>10140</v>
      </c>
      <c r="C3470" s="2" t="s">
        <v>226</v>
      </c>
      <c r="D3470" s="2">
        <v>2021</v>
      </c>
      <c r="E3470" s="2" t="s">
        <v>106</v>
      </c>
      <c r="F3470" s="2">
        <v>0</v>
      </c>
      <c r="G3470" s="2">
        <v>88.643997189999993</v>
      </c>
      <c r="H3470" s="2">
        <v>0.38150000000000001</v>
      </c>
      <c r="I3470" s="2">
        <v>4.0553725600000003</v>
      </c>
      <c r="J3470" s="2">
        <v>0.36179673000000001</v>
      </c>
      <c r="K3470" s="2">
        <v>15.5</v>
      </c>
      <c r="L3470" s="2">
        <v>4.87E-2</v>
      </c>
      <c r="M3470" s="2">
        <v>0</v>
      </c>
      <c r="N3470" s="2">
        <v>391</v>
      </c>
      <c r="P3470" s="2">
        <v>5661</v>
      </c>
      <c r="Q3470" s="2">
        <v>0.93400000000000005</v>
      </c>
      <c r="R3470" s="2">
        <v>0.94099999999999995</v>
      </c>
      <c r="S3470" s="2">
        <v>0</v>
      </c>
      <c r="T3470" s="2" t="s">
        <v>5</v>
      </c>
      <c r="U3470" s="2">
        <v>4.4710000000000001</v>
      </c>
      <c r="V3470" s="2" t="s">
        <v>10142</v>
      </c>
      <c r="W3470" s="2">
        <v>292.01347140000001</v>
      </c>
      <c r="X3470" s="2" t="s">
        <v>10143</v>
      </c>
      <c r="Y3470" s="2">
        <v>49.019126700000001</v>
      </c>
      <c r="Z3470" s="2">
        <v>565.75199999999995</v>
      </c>
      <c r="AA3470" s="2">
        <v>13.802</v>
      </c>
      <c r="AB3470" s="2">
        <v>12.151999999999999</v>
      </c>
      <c r="AC3470" s="2">
        <v>13.7005</v>
      </c>
      <c r="AD3470" s="4">
        <f t="shared" si="270"/>
        <v>0.23240176573597515</v>
      </c>
      <c r="AE3470" s="4">
        <f t="shared" si="271"/>
        <v>0.94247574366122189</v>
      </c>
      <c r="AF3470" s="4">
        <f t="shared" si="272"/>
        <v>1.9550166928467168</v>
      </c>
      <c r="AG3470" s="4">
        <f t="shared" si="273"/>
        <v>5.5228994609495379</v>
      </c>
      <c r="AH3470" s="4">
        <f t="shared" si="274"/>
        <v>9.886944385997036E-2</v>
      </c>
    </row>
    <row r="3471" spans="1:34" x14ac:dyDescent="0.3">
      <c r="A3471" s="2" t="s">
        <v>9708</v>
      </c>
      <c r="B3471" s="2" t="s">
        <v>9707</v>
      </c>
      <c r="C3471" s="2" t="s">
        <v>226</v>
      </c>
      <c r="D3471" s="2">
        <v>2020</v>
      </c>
      <c r="E3471" s="2" t="s">
        <v>106</v>
      </c>
      <c r="F3471" s="2">
        <v>0</v>
      </c>
      <c r="G3471" s="2">
        <v>29.9221</v>
      </c>
      <c r="H3471" s="2">
        <v>0.19539999999999999</v>
      </c>
      <c r="I3471" s="2">
        <v>3.3769596000000002</v>
      </c>
      <c r="J3471" s="2">
        <v>0.30127216000000001</v>
      </c>
      <c r="K3471" s="2">
        <v>11.3</v>
      </c>
      <c r="L3471" s="2">
        <v>3.5700000000000003E-2</v>
      </c>
      <c r="M3471" s="2">
        <v>0</v>
      </c>
      <c r="N3471" s="2">
        <v>782</v>
      </c>
      <c r="P3471" s="2">
        <v>5878.3</v>
      </c>
      <c r="Q3471" s="2">
        <v>1.0606599999999999</v>
      </c>
      <c r="R3471" s="2">
        <v>1.07</v>
      </c>
      <c r="S3471" s="2">
        <v>0.13500000000000001</v>
      </c>
      <c r="T3471" s="2" t="s">
        <v>129</v>
      </c>
      <c r="U3471" s="2">
        <v>4.4710000000000001</v>
      </c>
      <c r="V3471" s="2" t="s">
        <v>9709</v>
      </c>
      <c r="W3471" s="2">
        <v>287.2368778</v>
      </c>
      <c r="X3471" s="2" t="s">
        <v>9710</v>
      </c>
      <c r="Y3471" s="2">
        <v>43.567166499999999</v>
      </c>
      <c r="AA3471" s="2">
        <v>13.484999999999999</v>
      </c>
      <c r="AB3471" s="2">
        <v>11.984999999999999</v>
      </c>
      <c r="AD3471" s="4">
        <f t="shared" si="270"/>
        <v>0.29342752363066626</v>
      </c>
      <c r="AE3471" s="4">
        <f t="shared" si="271"/>
        <v>0.99089289282880522</v>
      </c>
      <c r="AF3471" s="4">
        <f t="shared" si="272"/>
        <v>1.8292635859848096</v>
      </c>
      <c r="AG3471" s="4">
        <f t="shared" si="273"/>
        <v>31.564586133339958</v>
      </c>
      <c r="AH3471" s="4">
        <f t="shared" si="274"/>
        <v>6.5414332285052321E-2</v>
      </c>
    </row>
    <row r="3472" spans="1:34" x14ac:dyDescent="0.3">
      <c r="A3472" s="2" t="s">
        <v>10438</v>
      </c>
      <c r="B3472" s="2" t="s">
        <v>10437</v>
      </c>
      <c r="C3472" s="2" t="s">
        <v>226</v>
      </c>
      <c r="D3472" s="2">
        <v>2021</v>
      </c>
      <c r="E3472" s="2" t="s">
        <v>106</v>
      </c>
      <c r="F3472" s="2">
        <v>0</v>
      </c>
      <c r="G3472" s="2">
        <v>5.2541699409999998</v>
      </c>
      <c r="H3472" s="2">
        <v>6.0199999999999997E-2</v>
      </c>
      <c r="I3472" s="2">
        <v>2.55303229</v>
      </c>
      <c r="J3472" s="2">
        <v>0.22776668</v>
      </c>
      <c r="K3472" s="2">
        <v>7.05</v>
      </c>
      <c r="L3472" s="2">
        <v>2.2200000000000001E-2</v>
      </c>
      <c r="M3472" s="2">
        <v>0</v>
      </c>
      <c r="N3472" s="2">
        <v>1093</v>
      </c>
      <c r="P3472" s="2">
        <v>6123</v>
      </c>
      <c r="Q3472" s="2">
        <v>0.98699999999999999</v>
      </c>
      <c r="R3472" s="2">
        <v>1.0529999999999999</v>
      </c>
      <c r="S3472" s="2">
        <v>-0.14000000000000001</v>
      </c>
      <c r="T3472" s="2" t="s">
        <v>5</v>
      </c>
      <c r="U3472" s="2">
        <v>4.4720000000000004</v>
      </c>
      <c r="V3472" s="2" t="s">
        <v>10439</v>
      </c>
      <c r="W3472" s="2">
        <v>292.3150933</v>
      </c>
      <c r="X3472" s="2" t="s">
        <v>10440</v>
      </c>
      <c r="Y3472" s="2">
        <v>40.838779899999999</v>
      </c>
      <c r="Z3472" s="2">
        <v>1472.62</v>
      </c>
      <c r="AA3472" s="2">
        <v>15.558</v>
      </c>
      <c r="AB3472" s="2">
        <v>14.032</v>
      </c>
      <c r="AC3472" s="2">
        <v>15.622999999999999</v>
      </c>
      <c r="AD3472" s="4">
        <f t="shared" si="270"/>
        <v>0.42366266521791712</v>
      </c>
      <c r="AE3472" s="4">
        <f t="shared" si="271"/>
        <v>1.0816244643688022</v>
      </c>
      <c r="AF3472" s="4">
        <f t="shared" si="272"/>
        <v>1.6617527442996767</v>
      </c>
      <c r="AG3472" s="4">
        <f t="shared" si="273"/>
        <v>338.99103311570934</v>
      </c>
      <c r="AH3472" s="4">
        <f t="shared" si="274"/>
        <v>5.0263916319707995E-2</v>
      </c>
    </row>
    <row r="3473" spans="1:34" x14ac:dyDescent="0.3">
      <c r="A3473" s="2" t="s">
        <v>12095</v>
      </c>
      <c r="B3473" s="2" t="s">
        <v>12094</v>
      </c>
      <c r="C3473" s="2" t="s">
        <v>226</v>
      </c>
      <c r="D3473" s="2">
        <v>2014</v>
      </c>
      <c r="E3473" s="2" t="s">
        <v>106</v>
      </c>
      <c r="F3473" s="2">
        <v>0</v>
      </c>
      <c r="G3473" s="2">
        <v>12.798360000000001</v>
      </c>
      <c r="H3473" s="2">
        <v>0.11</v>
      </c>
      <c r="I3473" s="2">
        <v>1.97</v>
      </c>
      <c r="J3473" s="2">
        <v>0.17599999999999999</v>
      </c>
      <c r="K3473" s="2">
        <v>4.54</v>
      </c>
      <c r="L3473" s="2">
        <v>1.43E-2</v>
      </c>
      <c r="M3473" s="2">
        <v>0</v>
      </c>
      <c r="N3473" s="2">
        <v>908</v>
      </c>
      <c r="P3473" s="2">
        <v>6088</v>
      </c>
      <c r="Q3473" s="2">
        <v>1.0049999999999999</v>
      </c>
      <c r="R3473" s="2">
        <v>0.92200000000000004</v>
      </c>
      <c r="S3473" s="2">
        <v>-0.14000000000000001</v>
      </c>
      <c r="T3473" s="2" t="s">
        <v>5</v>
      </c>
      <c r="U3473" s="2">
        <v>4.4720000000000004</v>
      </c>
      <c r="V3473" s="2" t="s">
        <v>12096</v>
      </c>
      <c r="W3473" s="2">
        <v>289.19959949999998</v>
      </c>
      <c r="X3473" s="2" t="s">
        <v>12097</v>
      </c>
      <c r="Y3473" s="2">
        <v>49.305640400000001</v>
      </c>
      <c r="Z3473" s="2">
        <v>1298.8800000000001</v>
      </c>
      <c r="AA3473" s="2">
        <v>14.567</v>
      </c>
      <c r="AB3473" s="2">
        <v>13.047000000000001</v>
      </c>
      <c r="AC3473" s="2">
        <v>14.4892</v>
      </c>
      <c r="AD3473" s="4">
        <f t="shared" si="270"/>
        <v>0.5938232183047184</v>
      </c>
      <c r="AE3473" s="4">
        <f t="shared" si="271"/>
        <v>1.1698317400602953</v>
      </c>
      <c r="AF3473" s="4">
        <f t="shared" si="272"/>
        <v>1.5180805406561213</v>
      </c>
      <c r="AG3473" s="4">
        <f t="shared" si="273"/>
        <v>102.88100030438436</v>
      </c>
      <c r="AH3473" s="4">
        <f t="shared" si="274"/>
        <v>5.0379272185987832E-2</v>
      </c>
    </row>
    <row r="3474" spans="1:34" x14ac:dyDescent="0.3">
      <c r="A3474" s="2" t="s">
        <v>12095</v>
      </c>
      <c r="B3474" s="2" t="s">
        <v>12098</v>
      </c>
      <c r="C3474" s="2" t="s">
        <v>226</v>
      </c>
      <c r="D3474" s="2">
        <v>2014</v>
      </c>
      <c r="E3474" s="2" t="s">
        <v>106</v>
      </c>
      <c r="F3474" s="2">
        <v>0</v>
      </c>
      <c r="G3474" s="2">
        <v>27.320871</v>
      </c>
      <c r="H3474" s="2">
        <v>0.183</v>
      </c>
      <c r="I3474" s="2">
        <v>1.75</v>
      </c>
      <c r="J3474" s="2">
        <v>0.156</v>
      </c>
      <c r="K3474" s="2">
        <v>3.71</v>
      </c>
      <c r="L3474" s="2">
        <v>1.17E-2</v>
      </c>
      <c r="M3474" s="2">
        <v>0</v>
      </c>
      <c r="N3474" s="2">
        <v>705</v>
      </c>
      <c r="P3474" s="2">
        <v>6088</v>
      </c>
      <c r="Q3474" s="2">
        <v>1.0049999999999999</v>
      </c>
      <c r="R3474" s="2">
        <v>0.92200000000000004</v>
      </c>
      <c r="S3474" s="2">
        <v>-0.14000000000000001</v>
      </c>
      <c r="T3474" s="2" t="s">
        <v>5</v>
      </c>
      <c r="U3474" s="2">
        <v>4.4720000000000004</v>
      </c>
      <c r="V3474" s="2" t="s">
        <v>12096</v>
      </c>
      <c r="W3474" s="2">
        <v>289.19959949999998</v>
      </c>
      <c r="X3474" s="2" t="s">
        <v>12097</v>
      </c>
      <c r="Y3474" s="2">
        <v>49.305640400000001</v>
      </c>
      <c r="Z3474" s="2">
        <v>1298.8800000000001</v>
      </c>
      <c r="AA3474" s="2">
        <v>14.567</v>
      </c>
      <c r="AB3474" s="2">
        <v>13.047000000000001</v>
      </c>
      <c r="AC3474" s="2">
        <v>14.4892</v>
      </c>
      <c r="AD3474" s="4">
        <f t="shared" si="270"/>
        <v>0.69224489795918365</v>
      </c>
      <c r="AE3474" s="4">
        <f t="shared" si="271"/>
        <v>1.2114285714285715</v>
      </c>
      <c r="AF3474" s="4">
        <f t="shared" si="272"/>
        <v>1.4560219778561037</v>
      </c>
      <c r="AG3474" s="4">
        <f t="shared" si="273"/>
        <v>37.172208894952099</v>
      </c>
      <c r="AH3474" s="4">
        <f t="shared" si="274"/>
        <v>5.4836960150810334E-2</v>
      </c>
    </row>
    <row r="3475" spans="1:34" x14ac:dyDescent="0.3">
      <c r="A3475" s="2" t="s">
        <v>18357</v>
      </c>
      <c r="B3475" s="2" t="s">
        <v>18356</v>
      </c>
      <c r="C3475" s="2" t="s">
        <v>226</v>
      </c>
      <c r="D3475" s="2">
        <v>2007</v>
      </c>
      <c r="E3475" s="2" t="s">
        <v>17888</v>
      </c>
      <c r="F3475" s="2">
        <v>0</v>
      </c>
      <c r="G3475" s="2">
        <v>1.3382309939999999</v>
      </c>
      <c r="H3475" s="2">
        <v>2.2610000000000002E-2</v>
      </c>
      <c r="I3475" s="2">
        <v>15.12091496</v>
      </c>
      <c r="J3475" s="2">
        <v>1.349</v>
      </c>
      <c r="K3475" s="2">
        <v>381.39408839999999</v>
      </c>
      <c r="L3475" s="2">
        <v>1.2</v>
      </c>
      <c r="M3475" s="2">
        <v>5.3E-3</v>
      </c>
      <c r="N3475" s="2">
        <v>1653</v>
      </c>
      <c r="O3475" s="2" t="s">
        <v>1350</v>
      </c>
      <c r="P3475" s="2">
        <v>5436</v>
      </c>
      <c r="Q3475" s="2">
        <v>0.91200000000000003</v>
      </c>
      <c r="R3475" s="2">
        <v>0.89900000000000002</v>
      </c>
      <c r="S3475" s="2">
        <v>-0.05</v>
      </c>
      <c r="T3475" s="2" t="s">
        <v>5</v>
      </c>
      <c r="U3475" s="2">
        <v>4.4720000000000004</v>
      </c>
      <c r="V3475" s="2" t="s">
        <v>18358</v>
      </c>
      <c r="W3475" s="2">
        <v>353.56291490000001</v>
      </c>
      <c r="X3475" s="2" t="s">
        <v>18359</v>
      </c>
      <c r="Y3475" s="2">
        <v>-42.061779399999999</v>
      </c>
      <c r="Z3475" s="2">
        <v>267.20600000000002</v>
      </c>
      <c r="AA3475" s="2">
        <v>12.483000000000001</v>
      </c>
      <c r="AB3475" s="2">
        <v>10.746</v>
      </c>
      <c r="AC3475" s="2">
        <v>12.3162</v>
      </c>
      <c r="AD3475" s="4">
        <f t="shared" si="270"/>
        <v>0.110316314530864</v>
      </c>
      <c r="AE3475" s="4">
        <f t="shared" si="271"/>
        <v>1.6680836107218069</v>
      </c>
      <c r="AF3475" s="4">
        <f t="shared" si="272"/>
        <v>5.0222455559136288</v>
      </c>
      <c r="AG3475" s="4">
        <f t="shared" si="273"/>
        <v>1274.6653907835087</v>
      </c>
      <c r="AH3475" s="4">
        <f t="shared" si="274"/>
        <v>0.12352689253113829</v>
      </c>
    </row>
    <row r="3476" spans="1:34" x14ac:dyDescent="0.3">
      <c r="A3476" s="2" t="s">
        <v>10040</v>
      </c>
      <c r="B3476" s="2" t="s">
        <v>10039</v>
      </c>
      <c r="C3476" s="2" t="s">
        <v>226</v>
      </c>
      <c r="D3476" s="2">
        <v>2014</v>
      </c>
      <c r="E3476" s="2" t="s">
        <v>106</v>
      </c>
      <c r="F3476" s="2">
        <v>0</v>
      </c>
      <c r="G3476" s="2">
        <v>11.903515000000001</v>
      </c>
      <c r="H3476" s="2">
        <v>0.105</v>
      </c>
      <c r="I3476" s="2">
        <v>2.56</v>
      </c>
      <c r="J3476" s="2">
        <v>0.22800000000000001</v>
      </c>
      <c r="K3476" s="2">
        <v>7.08</v>
      </c>
      <c r="L3476" s="2">
        <v>2.23E-2</v>
      </c>
      <c r="M3476" s="2">
        <v>0</v>
      </c>
      <c r="N3476" s="2">
        <v>827</v>
      </c>
      <c r="P3476" s="2">
        <v>6064</v>
      </c>
      <c r="Q3476" s="2">
        <v>1.01</v>
      </c>
      <c r="R3476" s="2">
        <v>0.96899999999999997</v>
      </c>
      <c r="S3476" s="2">
        <v>0.04</v>
      </c>
      <c r="T3476" s="2" t="s">
        <v>5</v>
      </c>
      <c r="U3476" s="2">
        <v>4.4720000000000004</v>
      </c>
      <c r="V3476" s="2" t="s">
        <v>10041</v>
      </c>
      <c r="W3476" s="2">
        <v>289.55323199999998</v>
      </c>
      <c r="X3476" s="2" t="s">
        <v>10042</v>
      </c>
      <c r="Y3476" s="2">
        <v>43.876116000000003</v>
      </c>
      <c r="Z3476" s="2">
        <v>1312.34</v>
      </c>
      <c r="AA3476" s="2">
        <v>15.225</v>
      </c>
      <c r="AB3476" s="2">
        <v>13.496</v>
      </c>
      <c r="AC3476" s="2">
        <v>14.9115</v>
      </c>
      <c r="AD3476" s="4">
        <f t="shared" si="270"/>
        <v>0.42200088500976557</v>
      </c>
      <c r="AE3476" s="4">
        <f t="shared" si="271"/>
        <v>1.080322265625</v>
      </c>
      <c r="AF3476" s="4">
        <f t="shared" si="272"/>
        <v>1.6630168369562588</v>
      </c>
      <c r="AG3476" s="4">
        <f t="shared" si="273"/>
        <v>112.25114247703185</v>
      </c>
      <c r="AH3476" s="4">
        <f t="shared" si="274"/>
        <v>5.7828761520617611E-2</v>
      </c>
    </row>
    <row r="3477" spans="1:34" x14ac:dyDescent="0.3">
      <c r="A3477" s="2" t="s">
        <v>10040</v>
      </c>
      <c r="B3477" s="2" t="s">
        <v>10043</v>
      </c>
      <c r="C3477" s="2" t="s">
        <v>226</v>
      </c>
      <c r="D3477" s="2">
        <v>2014</v>
      </c>
      <c r="E3477" s="2" t="s">
        <v>106</v>
      </c>
      <c r="F3477" s="2">
        <v>0</v>
      </c>
      <c r="G3477" s="2">
        <v>34.035257000000001</v>
      </c>
      <c r="H3477" s="2">
        <v>0.21299999999999999</v>
      </c>
      <c r="I3477" s="2">
        <v>3.1</v>
      </c>
      <c r="J3477" s="2">
        <v>0.27700000000000002</v>
      </c>
      <c r="K3477" s="2">
        <v>9.8000000000000007</v>
      </c>
      <c r="L3477" s="2">
        <v>3.0800000000000001E-2</v>
      </c>
      <c r="M3477" s="2">
        <v>0</v>
      </c>
      <c r="N3477" s="2">
        <v>583</v>
      </c>
      <c r="P3477" s="2">
        <v>6064</v>
      </c>
      <c r="Q3477" s="2">
        <v>1.01</v>
      </c>
      <c r="R3477" s="2">
        <v>0.96899999999999997</v>
      </c>
      <c r="S3477" s="2">
        <v>0.04</v>
      </c>
      <c r="T3477" s="2" t="s">
        <v>5</v>
      </c>
      <c r="U3477" s="2">
        <v>4.4720000000000004</v>
      </c>
      <c r="V3477" s="2" t="s">
        <v>10041</v>
      </c>
      <c r="W3477" s="2">
        <v>289.55323199999998</v>
      </c>
      <c r="X3477" s="2" t="s">
        <v>10042</v>
      </c>
      <c r="Y3477" s="2">
        <v>43.876116000000003</v>
      </c>
      <c r="Z3477" s="2">
        <v>1312.34</v>
      </c>
      <c r="AA3477" s="2">
        <v>15.225</v>
      </c>
      <c r="AB3477" s="2">
        <v>13.496</v>
      </c>
      <c r="AC3477" s="2">
        <v>14.9115</v>
      </c>
      <c r="AD3477" s="4">
        <f t="shared" si="270"/>
        <v>0.32895841025813161</v>
      </c>
      <c r="AE3477" s="4">
        <f t="shared" si="271"/>
        <v>1.019771071800208</v>
      </c>
      <c r="AF3477" s="4">
        <f t="shared" si="272"/>
        <v>1.7780017780026671</v>
      </c>
      <c r="AG3477" s="4">
        <f t="shared" si="273"/>
        <v>27.277851524372942</v>
      </c>
      <c r="AH3477" s="4">
        <f t="shared" si="274"/>
        <v>7.3637309724760097E-2</v>
      </c>
    </row>
    <row r="3478" spans="1:34" x14ac:dyDescent="0.3">
      <c r="A3478" s="2" t="s">
        <v>6451</v>
      </c>
      <c r="B3478" s="2" t="s">
        <v>6454</v>
      </c>
      <c r="C3478" s="2" t="s">
        <v>226</v>
      </c>
      <c r="D3478" s="2">
        <v>2019</v>
      </c>
      <c r="E3478" s="2" t="s">
        <v>106</v>
      </c>
      <c r="F3478" s="2">
        <v>0</v>
      </c>
      <c r="G3478" s="2">
        <v>13.6088</v>
      </c>
      <c r="H3478" s="2">
        <v>0.112293</v>
      </c>
      <c r="I3478" s="2">
        <v>1.9</v>
      </c>
      <c r="J3478" s="2">
        <v>0.16950665000000001</v>
      </c>
      <c r="K3478" s="2">
        <v>9</v>
      </c>
      <c r="L3478" s="2">
        <v>2.8317019999999998E-2</v>
      </c>
      <c r="M3478" s="2">
        <v>1.14E-2</v>
      </c>
      <c r="N3478" s="2">
        <v>755</v>
      </c>
      <c r="P3478" s="2">
        <v>5833</v>
      </c>
      <c r="Q3478" s="2">
        <v>0.97199999999999998</v>
      </c>
      <c r="R3478" s="2">
        <v>1.02</v>
      </c>
      <c r="S3478" s="2">
        <v>0.06</v>
      </c>
      <c r="T3478" s="2" t="s">
        <v>5</v>
      </c>
      <c r="U3478" s="2">
        <v>4.4720000000000004</v>
      </c>
      <c r="V3478" s="2" t="s">
        <v>6452</v>
      </c>
      <c r="W3478" s="2">
        <v>298.37383829999999</v>
      </c>
      <c r="X3478" s="2" t="s">
        <v>6453</v>
      </c>
      <c r="Y3478" s="2">
        <v>40.618448299999997</v>
      </c>
      <c r="Z3478" s="2">
        <v>1131.6400000000001</v>
      </c>
      <c r="AA3478" s="2">
        <v>14.795</v>
      </c>
      <c r="AB3478" s="2">
        <v>13.238</v>
      </c>
      <c r="AC3478" s="2">
        <v>14.853999999999999</v>
      </c>
      <c r="AD3478" s="4">
        <f t="shared" si="270"/>
        <v>1.3121446274967199</v>
      </c>
      <c r="AE3478" s="4">
        <f t="shared" si="271"/>
        <v>2.4930747922437675</v>
      </c>
      <c r="AF3478" s="4">
        <f t="shared" si="272"/>
        <v>2.176428750330035</v>
      </c>
      <c r="AG3478" s="4">
        <f t="shared" si="273"/>
        <v>77.818869341519019</v>
      </c>
      <c r="AH3478" s="4">
        <f t="shared" si="274"/>
        <v>7.9208352169002266E-2</v>
      </c>
    </row>
    <row r="3479" spans="1:34" x14ac:dyDescent="0.3">
      <c r="A3479" s="2" t="s">
        <v>6451</v>
      </c>
      <c r="B3479" s="2" t="s">
        <v>6450</v>
      </c>
      <c r="C3479" s="2" t="s">
        <v>226</v>
      </c>
      <c r="D3479" s="2">
        <v>2019</v>
      </c>
      <c r="E3479" s="2" t="s">
        <v>106</v>
      </c>
      <c r="F3479" s="2">
        <v>0</v>
      </c>
      <c r="G3479" s="2">
        <v>20.441500000000001</v>
      </c>
      <c r="H3479" s="2">
        <v>0.14727999999999999</v>
      </c>
      <c r="I3479" s="2">
        <v>1.9</v>
      </c>
      <c r="J3479" s="2">
        <v>0.16950665000000001</v>
      </c>
      <c r="K3479" s="2">
        <v>4.5999999999999996</v>
      </c>
      <c r="L3479" s="2">
        <v>1.4473150000000001E-2</v>
      </c>
      <c r="M3479" s="2">
        <v>1.4E-2</v>
      </c>
      <c r="N3479" s="2">
        <v>660</v>
      </c>
      <c r="P3479" s="2">
        <v>5833</v>
      </c>
      <c r="Q3479" s="2">
        <v>0.97199999999999998</v>
      </c>
      <c r="R3479" s="2">
        <v>1.02</v>
      </c>
      <c r="S3479" s="2">
        <v>0.06</v>
      </c>
      <c r="T3479" s="2" t="s">
        <v>5</v>
      </c>
      <c r="U3479" s="2">
        <v>4.4720000000000004</v>
      </c>
      <c r="V3479" s="2" t="s">
        <v>6452</v>
      </c>
      <c r="W3479" s="2">
        <v>298.37383829999999</v>
      </c>
      <c r="X3479" s="2" t="s">
        <v>6453</v>
      </c>
      <c r="Y3479" s="2">
        <v>40.618448299999997</v>
      </c>
      <c r="Z3479" s="2">
        <v>1131.6400000000001</v>
      </c>
      <c r="AA3479" s="2">
        <v>14.795</v>
      </c>
      <c r="AB3479" s="2">
        <v>13.238</v>
      </c>
      <c r="AC3479" s="2">
        <v>14.853999999999999</v>
      </c>
      <c r="AD3479" s="4">
        <f t="shared" si="270"/>
        <v>0.6706516984983234</v>
      </c>
      <c r="AE3479" s="4">
        <f t="shared" si="271"/>
        <v>1.2742382271468145</v>
      </c>
      <c r="AF3479" s="4">
        <f t="shared" si="272"/>
        <v>1.5559732104309982</v>
      </c>
      <c r="AG3479" s="4">
        <f t="shared" si="273"/>
        <v>45.237931074317061</v>
      </c>
      <c r="AH3479" s="4">
        <f t="shared" si="274"/>
        <v>6.0566175073207364E-2</v>
      </c>
    </row>
    <row r="3480" spans="1:34" x14ac:dyDescent="0.3">
      <c r="A3480" s="2" t="s">
        <v>11237</v>
      </c>
      <c r="B3480" s="2" t="s">
        <v>11236</v>
      </c>
      <c r="C3480" s="2" t="s">
        <v>226</v>
      </c>
      <c r="D3480" s="2">
        <v>2014</v>
      </c>
      <c r="E3480" s="2" t="s">
        <v>106</v>
      </c>
      <c r="F3480" s="2">
        <v>0</v>
      </c>
      <c r="G3480" s="2">
        <v>16.087845000000002</v>
      </c>
      <c r="H3480" s="2">
        <v>0.122</v>
      </c>
      <c r="I3480" s="2">
        <v>2.2599999999999998</v>
      </c>
      <c r="J3480" s="2">
        <v>0.20200000000000001</v>
      </c>
      <c r="K3480" s="2">
        <v>5.73</v>
      </c>
      <c r="L3480" s="2">
        <v>1.7999999999999999E-2</v>
      </c>
      <c r="M3480" s="2">
        <v>0</v>
      </c>
      <c r="N3480" s="2">
        <v>668</v>
      </c>
      <c r="P3480" s="2">
        <v>5513</v>
      </c>
      <c r="Q3480" s="2">
        <v>0.93500000000000005</v>
      </c>
      <c r="R3480" s="2">
        <v>0.97099999999999997</v>
      </c>
      <c r="S3480" s="2">
        <v>0.11</v>
      </c>
      <c r="T3480" s="2" t="s">
        <v>129</v>
      </c>
      <c r="U3480" s="2">
        <v>4.4720000000000004</v>
      </c>
      <c r="V3480" s="2" t="s">
        <v>11238</v>
      </c>
      <c r="W3480" s="2">
        <v>291.16945670000001</v>
      </c>
      <c r="X3480" s="2" t="s">
        <v>11239</v>
      </c>
      <c r="Y3480" s="2">
        <v>42.640728099999997</v>
      </c>
      <c r="Z3480" s="2">
        <v>576.94600000000003</v>
      </c>
      <c r="AA3480" s="2">
        <v>14.132</v>
      </c>
      <c r="AB3480" s="2">
        <v>12.362</v>
      </c>
      <c r="AC3480" s="2">
        <v>13.951700000000001</v>
      </c>
      <c r="AD3480" s="4">
        <f t="shared" si="270"/>
        <v>0.49639717873139966</v>
      </c>
      <c r="AE3480" s="4">
        <f t="shared" si="271"/>
        <v>1.121857623932963</v>
      </c>
      <c r="AF3480" s="4">
        <f t="shared" si="272"/>
        <v>1.5922933869386307</v>
      </c>
      <c r="AG3480" s="4">
        <f t="shared" si="273"/>
        <v>48.679418338108299</v>
      </c>
      <c r="AH3480" s="4">
        <f t="shared" si="274"/>
        <v>6.1607680791179016E-2</v>
      </c>
    </row>
    <row r="3481" spans="1:34" x14ac:dyDescent="0.3">
      <c r="A3481" s="2" t="s">
        <v>11237</v>
      </c>
      <c r="B3481" s="2" t="s">
        <v>11240</v>
      </c>
      <c r="C3481" s="2" t="s">
        <v>226</v>
      </c>
      <c r="D3481" s="2">
        <v>2014</v>
      </c>
      <c r="E3481" s="2" t="s">
        <v>106</v>
      </c>
      <c r="F3481" s="2">
        <v>0</v>
      </c>
      <c r="G3481" s="2">
        <v>41.749881999999999</v>
      </c>
      <c r="H3481" s="2">
        <v>0.23100000000000001</v>
      </c>
      <c r="I3481" s="2">
        <v>3.1</v>
      </c>
      <c r="J3481" s="2">
        <v>0.27700000000000002</v>
      </c>
      <c r="K3481" s="2">
        <v>9.8000000000000007</v>
      </c>
      <c r="L3481" s="2">
        <v>3.0800000000000001E-2</v>
      </c>
      <c r="M3481" s="2">
        <v>0</v>
      </c>
      <c r="N3481" s="2">
        <v>486</v>
      </c>
      <c r="P3481" s="2">
        <v>5513</v>
      </c>
      <c r="Q3481" s="2">
        <v>0.93500000000000005</v>
      </c>
      <c r="R3481" s="2">
        <v>0.97099999999999997</v>
      </c>
      <c r="S3481" s="2">
        <v>0.11</v>
      </c>
      <c r="T3481" s="2" t="s">
        <v>129</v>
      </c>
      <c r="U3481" s="2">
        <v>4.4720000000000004</v>
      </c>
      <c r="V3481" s="2" t="s">
        <v>11238</v>
      </c>
      <c r="W3481" s="2">
        <v>291.16945670000001</v>
      </c>
      <c r="X3481" s="2" t="s">
        <v>11239</v>
      </c>
      <c r="Y3481" s="2">
        <v>42.640728099999997</v>
      </c>
      <c r="Z3481" s="2">
        <v>576.94600000000003</v>
      </c>
      <c r="AA3481" s="2">
        <v>14.132</v>
      </c>
      <c r="AB3481" s="2">
        <v>12.362</v>
      </c>
      <c r="AC3481" s="2">
        <v>13.951700000000001</v>
      </c>
      <c r="AD3481" s="4">
        <f t="shared" si="270"/>
        <v>0.32895841025813161</v>
      </c>
      <c r="AE3481" s="4">
        <f t="shared" si="271"/>
        <v>1.019771071800208</v>
      </c>
      <c r="AF3481" s="4">
        <f t="shared" si="272"/>
        <v>1.7780017780026671</v>
      </c>
      <c r="AG3481" s="4">
        <f t="shared" si="273"/>
        <v>13.578164999614021</v>
      </c>
      <c r="AH3481" s="4">
        <f t="shared" si="274"/>
        <v>8.0651798479033088E-2</v>
      </c>
    </row>
    <row r="3482" spans="1:34" x14ac:dyDescent="0.3">
      <c r="A3482" s="2" t="s">
        <v>10145</v>
      </c>
      <c r="B3482" s="2" t="s">
        <v>10144</v>
      </c>
      <c r="C3482" s="2" t="s">
        <v>226</v>
      </c>
      <c r="D3482" s="2">
        <v>2021</v>
      </c>
      <c r="E3482" s="2" t="s">
        <v>106</v>
      </c>
      <c r="F3482" s="2">
        <v>0</v>
      </c>
      <c r="G3482" s="2">
        <v>3.2150900359999999</v>
      </c>
      <c r="H3482" s="2">
        <v>4.3909999999999998E-2</v>
      </c>
      <c r="I3482" s="2">
        <v>2.68609988</v>
      </c>
      <c r="J3482" s="2">
        <v>0.23963819</v>
      </c>
      <c r="K3482" s="2">
        <v>7.68</v>
      </c>
      <c r="L3482" s="2">
        <v>2.4199999999999999E-2</v>
      </c>
      <c r="M3482" s="2">
        <v>0</v>
      </c>
      <c r="N3482" s="2">
        <v>1155</v>
      </c>
      <c r="P3482" s="2">
        <v>5541</v>
      </c>
      <c r="Q3482" s="2">
        <v>0.93400000000000005</v>
      </c>
      <c r="R3482" s="2">
        <v>0.94199999999999995</v>
      </c>
      <c r="S3482" s="2">
        <v>0.12</v>
      </c>
      <c r="T3482" s="2" t="s">
        <v>5</v>
      </c>
      <c r="U3482" s="2">
        <v>4.4720000000000004</v>
      </c>
      <c r="V3482" s="2" t="s">
        <v>10146</v>
      </c>
      <c r="W3482" s="2">
        <v>289.43812009999999</v>
      </c>
      <c r="X3482" s="2" t="s">
        <v>10147</v>
      </c>
      <c r="Y3482" s="2">
        <v>39.270359399999997</v>
      </c>
      <c r="Z3482" s="2">
        <v>871.56399999999996</v>
      </c>
      <c r="AA3482" s="2">
        <v>13.545999999999999</v>
      </c>
      <c r="AB3482" s="2">
        <v>11.75</v>
      </c>
      <c r="AC3482" s="2">
        <v>13.3948</v>
      </c>
      <c r="AD3482" s="4">
        <f t="shared" si="270"/>
        <v>0.39627324173619588</v>
      </c>
      <c r="AE3482" s="4">
        <f t="shared" si="271"/>
        <v>1.0644295070748069</v>
      </c>
      <c r="AF3482" s="4">
        <f t="shared" si="272"/>
        <v>1.6909062573726841</v>
      </c>
      <c r="AG3482" s="4">
        <f t="shared" si="273"/>
        <v>382.65670616041302</v>
      </c>
      <c r="AH3482" s="4">
        <f t="shared" si="274"/>
        <v>4.9754061560346341E-2</v>
      </c>
    </row>
    <row r="3483" spans="1:34" x14ac:dyDescent="0.3">
      <c r="A3483" s="2" t="s">
        <v>11752</v>
      </c>
      <c r="B3483" s="2" t="s">
        <v>11751</v>
      </c>
      <c r="C3483" s="2" t="s">
        <v>226</v>
      </c>
      <c r="D3483" s="2">
        <v>2014</v>
      </c>
      <c r="E3483" s="2" t="s">
        <v>106</v>
      </c>
      <c r="F3483" s="2">
        <v>0</v>
      </c>
      <c r="G3483" s="2">
        <v>3.5465110000000002</v>
      </c>
      <c r="H3483" s="2">
        <v>4.7E-2</v>
      </c>
      <c r="I3483" s="2">
        <v>2.16</v>
      </c>
      <c r="J3483" s="2">
        <v>0.193</v>
      </c>
      <c r="K3483" s="2">
        <v>5.31</v>
      </c>
      <c r="L3483" s="2">
        <v>1.67E-2</v>
      </c>
      <c r="M3483" s="2">
        <v>0</v>
      </c>
      <c r="N3483" s="2">
        <v>1212</v>
      </c>
      <c r="P3483" s="2">
        <v>6002</v>
      </c>
      <c r="Q3483" s="2">
        <v>1.016</v>
      </c>
      <c r="R3483" s="2">
        <v>1.0229999999999999</v>
      </c>
      <c r="S3483" s="2">
        <v>0.23</v>
      </c>
      <c r="T3483" s="2" t="s">
        <v>5</v>
      </c>
      <c r="U3483" s="2">
        <v>4.4720000000000004</v>
      </c>
      <c r="V3483" s="2" t="s">
        <v>11753</v>
      </c>
      <c r="W3483" s="2">
        <v>287.91630290000001</v>
      </c>
      <c r="X3483" s="2" t="s">
        <v>11754</v>
      </c>
      <c r="Y3483" s="2">
        <v>42.437266600000001</v>
      </c>
      <c r="Z3483" s="2">
        <v>1786.48</v>
      </c>
      <c r="AA3483" s="2">
        <v>16.218</v>
      </c>
      <c r="AB3483" s="2">
        <v>14.15</v>
      </c>
      <c r="AC3483" s="2">
        <v>15.8985</v>
      </c>
      <c r="AD3483" s="4">
        <f t="shared" si="270"/>
        <v>0.52690614997713747</v>
      </c>
      <c r="AE3483" s="4">
        <f t="shared" si="271"/>
        <v>1.1381172839506171</v>
      </c>
      <c r="AF3483" s="4">
        <f t="shared" si="272"/>
        <v>1.5679073101855647</v>
      </c>
      <c r="AG3483" s="4">
        <f t="shared" si="273"/>
        <v>544.08344832787793</v>
      </c>
      <c r="AH3483" s="4">
        <f t="shared" si="274"/>
        <v>4.5036960740965609E-2</v>
      </c>
    </row>
    <row r="3484" spans="1:34" x14ac:dyDescent="0.3">
      <c r="A3484" s="2" t="s">
        <v>11752</v>
      </c>
      <c r="B3484" s="2" t="s">
        <v>11755</v>
      </c>
      <c r="C3484" s="2" t="s">
        <v>226</v>
      </c>
      <c r="D3484" s="2">
        <v>2014</v>
      </c>
      <c r="E3484" s="2" t="s">
        <v>106</v>
      </c>
      <c r="F3484" s="2">
        <v>0</v>
      </c>
      <c r="G3484" s="2">
        <v>5.7007859999999999</v>
      </c>
      <c r="H3484" s="2">
        <v>6.5000000000000002E-2</v>
      </c>
      <c r="I3484" s="2">
        <v>1.88</v>
      </c>
      <c r="J3484" s="2">
        <v>0.16800000000000001</v>
      </c>
      <c r="K3484" s="2">
        <v>4.1900000000000004</v>
      </c>
      <c r="L3484" s="2">
        <v>1.32E-2</v>
      </c>
      <c r="M3484" s="2">
        <v>0</v>
      </c>
      <c r="N3484" s="2">
        <v>1035</v>
      </c>
      <c r="P3484" s="2">
        <v>6002</v>
      </c>
      <c r="Q3484" s="2">
        <v>1.016</v>
      </c>
      <c r="R3484" s="2">
        <v>1.0229999999999999</v>
      </c>
      <c r="S3484" s="2">
        <v>0.23</v>
      </c>
      <c r="T3484" s="2" t="s">
        <v>5</v>
      </c>
      <c r="U3484" s="2">
        <v>4.4720000000000004</v>
      </c>
      <c r="V3484" s="2" t="s">
        <v>11753</v>
      </c>
      <c r="W3484" s="2">
        <v>287.91630290000001</v>
      </c>
      <c r="X3484" s="2" t="s">
        <v>11754</v>
      </c>
      <c r="Y3484" s="2">
        <v>42.437266600000001</v>
      </c>
      <c r="Z3484" s="2">
        <v>1786.48</v>
      </c>
      <c r="AA3484" s="2">
        <v>16.218</v>
      </c>
      <c r="AB3484" s="2">
        <v>14.15</v>
      </c>
      <c r="AC3484" s="2">
        <v>15.8985</v>
      </c>
      <c r="AD3484" s="4">
        <f t="shared" si="270"/>
        <v>0.63058041089161376</v>
      </c>
      <c r="AE3484" s="4">
        <f t="shared" si="271"/>
        <v>1.1854911724762338</v>
      </c>
      <c r="AF3484" s="4">
        <f t="shared" si="272"/>
        <v>1.4928909552460017</v>
      </c>
      <c r="AG3484" s="4">
        <f t="shared" si="273"/>
        <v>284.46871890089517</v>
      </c>
      <c r="AH3484" s="4">
        <f t="shared" si="274"/>
        <v>4.6404266464845724E-2</v>
      </c>
    </row>
    <row r="3485" spans="1:34" x14ac:dyDescent="0.3">
      <c r="A3485" s="2" t="s">
        <v>5298</v>
      </c>
      <c r="B3485" s="2" t="s">
        <v>5297</v>
      </c>
      <c r="C3485" s="2" t="s">
        <v>226</v>
      </c>
      <c r="D3485" s="2">
        <v>2018</v>
      </c>
      <c r="E3485" s="2" t="s">
        <v>271</v>
      </c>
      <c r="F3485" s="2">
        <v>0</v>
      </c>
      <c r="G3485" s="2">
        <v>3.2710900000000001</v>
      </c>
      <c r="H3485" s="2">
        <v>4.095E-2</v>
      </c>
      <c r="I3485" s="2">
        <v>1.53899305</v>
      </c>
      <c r="J3485" s="2">
        <v>0.13730000000000001</v>
      </c>
      <c r="K3485" s="2">
        <v>2.98</v>
      </c>
      <c r="L3485" s="2">
        <v>9.3900000000000008E-3</v>
      </c>
      <c r="M3485" s="2">
        <v>0.22</v>
      </c>
      <c r="N3485" s="2">
        <v>1187</v>
      </c>
      <c r="P3485" s="2">
        <v>5288</v>
      </c>
      <c r="Q3485" s="2">
        <v>0.88900000000000001</v>
      </c>
      <c r="R3485" s="2">
        <v>0.85599999999999998</v>
      </c>
      <c r="S3485" s="2">
        <v>-0.05</v>
      </c>
      <c r="T3485" s="2" t="s">
        <v>5</v>
      </c>
      <c r="U3485" s="2">
        <v>4.4729999999999999</v>
      </c>
      <c r="V3485" s="2" t="s">
        <v>5299</v>
      </c>
      <c r="W3485" s="2">
        <v>183.64566429999999</v>
      </c>
      <c r="X3485" s="2" t="s">
        <v>5300</v>
      </c>
      <c r="Y3485" s="2">
        <v>-9.5626286</v>
      </c>
      <c r="Z3485" s="2">
        <v>211.26499999999999</v>
      </c>
      <c r="AA3485" s="2">
        <v>12.337</v>
      </c>
      <c r="AB3485" s="2">
        <v>10.223000000000001</v>
      </c>
      <c r="AC3485" s="2">
        <v>12.091699999999999</v>
      </c>
      <c r="AD3485" s="4">
        <f t="shared" si="270"/>
        <v>0.81753487525030211</v>
      </c>
      <c r="AE3485" s="4">
        <f t="shared" si="271"/>
        <v>1.258180491142832</v>
      </c>
      <c r="AF3485" s="4">
        <f t="shared" si="272"/>
        <v>1.3915211214762084</v>
      </c>
      <c r="AG3485" s="4">
        <f t="shared" si="273"/>
        <v>330.63691919268035</v>
      </c>
      <c r="AH3485" s="4">
        <f t="shared" si="274"/>
        <v>4.0389124875193784E-2</v>
      </c>
    </row>
    <row r="3486" spans="1:34" x14ac:dyDescent="0.3">
      <c r="A3486" s="2" t="s">
        <v>6492</v>
      </c>
      <c r="B3486" s="2" t="s">
        <v>6491</v>
      </c>
      <c r="C3486" s="2" t="s">
        <v>226</v>
      </c>
      <c r="D3486" s="2">
        <v>2018</v>
      </c>
      <c r="E3486" s="2" t="s">
        <v>106</v>
      </c>
      <c r="F3486" s="2">
        <v>0</v>
      </c>
      <c r="G3486" s="2">
        <v>141.241671</v>
      </c>
      <c r="H3486" s="2">
        <v>0.53400000000000003</v>
      </c>
      <c r="I3486" s="2">
        <v>11.096909999999999</v>
      </c>
      <c r="J3486" s="2">
        <v>0.99</v>
      </c>
      <c r="K3486" s="2">
        <v>613.41189999999995</v>
      </c>
      <c r="L3486" s="2">
        <v>1.93</v>
      </c>
      <c r="M3486" s="2">
        <v>0.496</v>
      </c>
      <c r="N3486" s="2">
        <v>347</v>
      </c>
      <c r="P3486" s="2">
        <v>5830</v>
      </c>
      <c r="Q3486" s="2">
        <v>0.96</v>
      </c>
      <c r="R3486" s="2">
        <v>1.01</v>
      </c>
      <c r="S3486" s="2">
        <v>0.16</v>
      </c>
      <c r="T3486" s="2" t="s">
        <v>5</v>
      </c>
      <c r="U3486" s="2">
        <v>4.4729999999999999</v>
      </c>
      <c r="V3486" s="2" t="s">
        <v>6493</v>
      </c>
      <c r="W3486" s="2">
        <v>293.28152660000001</v>
      </c>
      <c r="X3486" s="2" t="s">
        <v>6494</v>
      </c>
      <c r="Y3486" s="2">
        <v>45.309657199999997</v>
      </c>
      <c r="Z3486" s="2">
        <v>921.98599999999999</v>
      </c>
      <c r="AA3486" s="2">
        <v>14.616</v>
      </c>
      <c r="AB3486" s="2">
        <v>13.101000000000001</v>
      </c>
      <c r="AC3486" s="2">
        <v>14.502700000000001</v>
      </c>
      <c r="AD3486" s="4">
        <f t="shared" si="270"/>
        <v>0.44889627917088432</v>
      </c>
      <c r="AE3486" s="4">
        <f t="shared" si="271"/>
        <v>4.9813616092941775</v>
      </c>
      <c r="AF3486" s="4">
        <f t="shared" si="272"/>
        <v>7.4348988867228476</v>
      </c>
      <c r="AG3486" s="4">
        <f t="shared" si="273"/>
        <v>3.3498396676103379</v>
      </c>
      <c r="AH3486" s="4">
        <f t="shared" si="274"/>
        <v>0.39912628445002679</v>
      </c>
    </row>
    <row r="3487" spans="1:34" x14ac:dyDescent="0.3">
      <c r="A3487" s="2" t="s">
        <v>10085</v>
      </c>
      <c r="B3487" s="2" t="s">
        <v>10084</v>
      </c>
      <c r="C3487" s="2" t="s">
        <v>226</v>
      </c>
      <c r="D3487" s="2">
        <v>2014</v>
      </c>
      <c r="E3487" s="2" t="s">
        <v>106</v>
      </c>
      <c r="F3487" s="2">
        <v>0</v>
      </c>
      <c r="G3487" s="2">
        <v>5.4330740000000004</v>
      </c>
      <c r="H3487" s="2">
        <v>5.8000000000000003E-2</v>
      </c>
      <c r="I3487" s="2">
        <v>1.43</v>
      </c>
      <c r="J3487" s="2">
        <v>0.128</v>
      </c>
      <c r="K3487" s="2">
        <v>290.53699999999998</v>
      </c>
      <c r="L3487" s="2">
        <v>0.91413162999999997</v>
      </c>
      <c r="M3487" s="2">
        <v>0</v>
      </c>
      <c r="N3487" s="2">
        <v>841</v>
      </c>
      <c r="P3487" s="2">
        <v>5232</v>
      </c>
      <c r="Q3487" s="2">
        <v>0.89100000000000001</v>
      </c>
      <c r="R3487" s="2">
        <v>0.86</v>
      </c>
      <c r="S3487" s="2">
        <v>0.13</v>
      </c>
      <c r="T3487" s="2" t="s">
        <v>5</v>
      </c>
      <c r="U3487" s="2">
        <v>4.4740000000000002</v>
      </c>
      <c r="V3487" s="2" t="s">
        <v>10086</v>
      </c>
      <c r="W3487" s="2">
        <v>294.66790209999999</v>
      </c>
      <c r="X3487" s="2" t="s">
        <v>10087</v>
      </c>
      <c r="Y3487" s="2">
        <v>43.853210400000002</v>
      </c>
      <c r="Z3487" s="2">
        <v>527.32100000000003</v>
      </c>
      <c r="AA3487" s="2">
        <v>14.766999999999999</v>
      </c>
      <c r="AB3487" s="2">
        <v>12.567</v>
      </c>
      <c r="AC3487" s="2">
        <v>14.544600000000001</v>
      </c>
      <c r="AD3487" s="4">
        <f t="shared" si="270"/>
        <v>99.355825357096819</v>
      </c>
      <c r="AE3487" s="4">
        <f t="shared" si="271"/>
        <v>142.07883026064846</v>
      </c>
      <c r="AF3487" s="4">
        <f t="shared" si="272"/>
        <v>14.253867098886788</v>
      </c>
      <c r="AG3487" s="4">
        <f t="shared" si="273"/>
        <v>158.65735586084685</v>
      </c>
      <c r="AH3487" s="4">
        <f t="shared" si="274"/>
        <v>0.49151265858230303</v>
      </c>
    </row>
    <row r="3488" spans="1:34" x14ac:dyDescent="0.3">
      <c r="A3488" s="2" t="s">
        <v>10085</v>
      </c>
      <c r="B3488" s="2" t="s">
        <v>10088</v>
      </c>
      <c r="C3488" s="2" t="s">
        <v>226</v>
      </c>
      <c r="D3488" s="2">
        <v>2014</v>
      </c>
      <c r="E3488" s="2" t="s">
        <v>106</v>
      </c>
      <c r="F3488" s="2">
        <v>0</v>
      </c>
      <c r="G3488" s="2">
        <v>12.759712</v>
      </c>
      <c r="H3488" s="2">
        <v>0.10199999999999999</v>
      </c>
      <c r="I3488" s="2">
        <v>2.6</v>
      </c>
      <c r="J3488" s="2">
        <v>0.23200000000000001</v>
      </c>
      <c r="K3488" s="2">
        <v>1.33</v>
      </c>
      <c r="L3488" s="2">
        <v>4.1846499999999998E-3</v>
      </c>
      <c r="M3488" s="2">
        <v>0</v>
      </c>
      <c r="N3488" s="2">
        <v>633</v>
      </c>
      <c r="P3488" s="2">
        <v>5232</v>
      </c>
      <c r="Q3488" s="2">
        <v>0.89100000000000001</v>
      </c>
      <c r="R3488" s="2">
        <v>0.86</v>
      </c>
      <c r="S3488" s="2">
        <v>0.13</v>
      </c>
      <c r="T3488" s="2" t="s">
        <v>5</v>
      </c>
      <c r="U3488" s="2">
        <v>4.4740000000000002</v>
      </c>
      <c r="V3488" s="2" t="s">
        <v>10086</v>
      </c>
      <c r="W3488" s="2">
        <v>294.66790209999999</v>
      </c>
      <c r="X3488" s="2" t="s">
        <v>10087</v>
      </c>
      <c r="Y3488" s="2">
        <v>43.853210400000002</v>
      </c>
      <c r="Z3488" s="2">
        <v>527.32100000000003</v>
      </c>
      <c r="AA3488" s="2">
        <v>14.766999999999999</v>
      </c>
      <c r="AB3488" s="2">
        <v>12.567</v>
      </c>
      <c r="AC3488" s="2">
        <v>14.544600000000001</v>
      </c>
      <c r="AD3488" s="4">
        <f t="shared" si="270"/>
        <v>7.5671370050068257E-2</v>
      </c>
      <c r="AE3488" s="4">
        <f t="shared" si="271"/>
        <v>0.19674556213017749</v>
      </c>
      <c r="AF3488" s="4">
        <f t="shared" si="272"/>
        <v>0.71521917028171267</v>
      </c>
      <c r="AG3488" s="4">
        <f t="shared" si="273"/>
        <v>51.299821714329958</v>
      </c>
      <c r="AH3488" s="4">
        <f t="shared" si="274"/>
        <v>2.8427409884866094E-2</v>
      </c>
    </row>
    <row r="3489" spans="1:34" x14ac:dyDescent="0.3">
      <c r="A3489" s="2" t="s">
        <v>10085</v>
      </c>
      <c r="B3489" s="2" t="s">
        <v>10089</v>
      </c>
      <c r="C3489" s="2" t="s">
        <v>226</v>
      </c>
      <c r="D3489" s="2">
        <v>2014</v>
      </c>
      <c r="E3489" s="2" t="s">
        <v>106</v>
      </c>
      <c r="F3489" s="2">
        <v>0</v>
      </c>
      <c r="G3489" s="2">
        <v>25.751974000000001</v>
      </c>
      <c r="H3489" s="2">
        <v>0.16300000000000001</v>
      </c>
      <c r="I3489" s="2">
        <v>2.5099999999999998</v>
      </c>
      <c r="J3489" s="2">
        <v>0.224</v>
      </c>
      <c r="K3489" s="2">
        <v>1.72</v>
      </c>
      <c r="L3489" s="2">
        <v>5.41173E-3</v>
      </c>
      <c r="M3489" s="2">
        <v>0</v>
      </c>
      <c r="N3489" s="2">
        <v>501</v>
      </c>
      <c r="P3489" s="2">
        <v>5232</v>
      </c>
      <c r="Q3489" s="2">
        <v>0.89100000000000001</v>
      </c>
      <c r="R3489" s="2">
        <v>0.86</v>
      </c>
      <c r="S3489" s="2">
        <v>0.13</v>
      </c>
      <c r="T3489" s="2" t="s">
        <v>5</v>
      </c>
      <c r="U3489" s="2">
        <v>4.4740000000000002</v>
      </c>
      <c r="V3489" s="2" t="s">
        <v>10086</v>
      </c>
      <c r="W3489" s="2">
        <v>294.66790209999999</v>
      </c>
      <c r="X3489" s="2" t="s">
        <v>10087</v>
      </c>
      <c r="Y3489" s="2">
        <v>43.853210400000002</v>
      </c>
      <c r="Z3489" s="2">
        <v>527.32100000000003</v>
      </c>
      <c r="AA3489" s="2">
        <v>14.766999999999999</v>
      </c>
      <c r="AB3489" s="2">
        <v>12.567</v>
      </c>
      <c r="AC3489" s="2">
        <v>14.544600000000001</v>
      </c>
      <c r="AD3489" s="4">
        <f t="shared" si="270"/>
        <v>0.10876953764915263</v>
      </c>
      <c r="AE3489" s="4">
        <f t="shared" si="271"/>
        <v>0.27301153949937307</v>
      </c>
      <c r="AF3489" s="4">
        <f t="shared" si="272"/>
        <v>0.82780369903946815</v>
      </c>
      <c r="AG3489" s="4">
        <f t="shared" si="273"/>
        <v>20.088198468737581</v>
      </c>
      <c r="AH3489" s="4">
        <f t="shared" si="274"/>
        <v>3.6983541793069702E-2</v>
      </c>
    </row>
    <row r="3490" spans="1:34" x14ac:dyDescent="0.3">
      <c r="A3490" s="2" t="s">
        <v>12311</v>
      </c>
      <c r="B3490" s="2" t="s">
        <v>12310</v>
      </c>
      <c r="C3490" s="2" t="s">
        <v>226</v>
      </c>
      <c r="D3490" s="2">
        <v>2014</v>
      </c>
      <c r="E3490" s="2" t="s">
        <v>106</v>
      </c>
      <c r="F3490" s="2">
        <v>0</v>
      </c>
      <c r="G3490" s="2">
        <v>22.597052999999999</v>
      </c>
      <c r="H3490" s="2">
        <v>0.14799999999999999</v>
      </c>
      <c r="I3490" s="2">
        <v>1.1200000000000001</v>
      </c>
      <c r="J3490" s="2">
        <v>0.1</v>
      </c>
      <c r="K3490" s="2">
        <v>1.46</v>
      </c>
      <c r="L3490" s="2">
        <v>4.5900000000000003E-3</v>
      </c>
      <c r="M3490" s="2">
        <v>0</v>
      </c>
      <c r="N3490" s="2">
        <v>670</v>
      </c>
      <c r="P3490" s="2">
        <v>5577</v>
      </c>
      <c r="Q3490" s="2">
        <v>0.88200000000000001</v>
      </c>
      <c r="R3490" s="2">
        <v>0.88200000000000001</v>
      </c>
      <c r="S3490" s="2">
        <v>-0.28999999999999998</v>
      </c>
      <c r="T3490" s="2" t="s">
        <v>5</v>
      </c>
      <c r="U3490" s="2">
        <v>4.4749999999999996</v>
      </c>
      <c r="V3490" s="2" t="s">
        <v>12312</v>
      </c>
      <c r="W3490" s="2">
        <v>286.02611130000003</v>
      </c>
      <c r="X3490" s="2" t="s">
        <v>12313</v>
      </c>
      <c r="Y3490" s="2">
        <v>44.782857100000001</v>
      </c>
      <c r="Z3490" s="2">
        <v>895.678</v>
      </c>
      <c r="AA3490" s="2">
        <v>13.734</v>
      </c>
      <c r="AB3490" s="2">
        <v>12.038</v>
      </c>
      <c r="AC3490" s="2">
        <v>13.553800000000001</v>
      </c>
      <c r="AD3490" s="4">
        <f t="shared" si="270"/>
        <v>1.0391991618075798</v>
      </c>
      <c r="AE3490" s="4">
        <f t="shared" si="271"/>
        <v>1.1639030612244896</v>
      </c>
      <c r="AF3490" s="4">
        <f t="shared" si="272"/>
        <v>1.1417405259389843</v>
      </c>
      <c r="AG3490" s="4">
        <f t="shared" si="273"/>
        <v>30.825218762362351</v>
      </c>
      <c r="AH3490" s="4">
        <f t="shared" si="274"/>
        <v>4.4109284712720111E-2</v>
      </c>
    </row>
    <row r="3491" spans="1:34" x14ac:dyDescent="0.3">
      <c r="A3491" s="2" t="s">
        <v>12311</v>
      </c>
      <c r="B3491" s="2" t="s">
        <v>12314</v>
      </c>
      <c r="C3491" s="2" t="s">
        <v>226</v>
      </c>
      <c r="D3491" s="2">
        <v>2014</v>
      </c>
      <c r="E3491" s="2" t="s">
        <v>106</v>
      </c>
      <c r="F3491" s="2">
        <v>0</v>
      </c>
      <c r="G3491" s="2">
        <v>45.348269000000002</v>
      </c>
      <c r="H3491" s="2">
        <v>0.23599999999999999</v>
      </c>
      <c r="I3491" s="2">
        <v>1.1299999999999999</v>
      </c>
      <c r="J3491" s="2">
        <v>0.10100000000000001</v>
      </c>
      <c r="K3491" s="2">
        <v>1.51</v>
      </c>
      <c r="L3491" s="2">
        <v>4.7400000000000003E-3</v>
      </c>
      <c r="M3491" s="2">
        <v>0</v>
      </c>
      <c r="N3491" s="2">
        <v>531</v>
      </c>
      <c r="P3491" s="2">
        <v>5577</v>
      </c>
      <c r="Q3491" s="2">
        <v>0.88200000000000001</v>
      </c>
      <c r="R3491" s="2">
        <v>0.88200000000000001</v>
      </c>
      <c r="S3491" s="2">
        <v>-0.28999999999999998</v>
      </c>
      <c r="T3491" s="2" t="s">
        <v>5</v>
      </c>
      <c r="U3491" s="2">
        <v>4.4749999999999996</v>
      </c>
      <c r="V3491" s="2" t="s">
        <v>12312</v>
      </c>
      <c r="W3491" s="2">
        <v>286.02611130000003</v>
      </c>
      <c r="X3491" s="2" t="s">
        <v>12313</v>
      </c>
      <c r="Y3491" s="2">
        <v>44.782857100000001</v>
      </c>
      <c r="Z3491" s="2">
        <v>895.678</v>
      </c>
      <c r="AA3491" s="2">
        <v>13.734</v>
      </c>
      <c r="AB3491" s="2">
        <v>12.038</v>
      </c>
      <c r="AC3491" s="2">
        <v>13.553800000000001</v>
      </c>
      <c r="AD3491" s="4">
        <f t="shared" si="270"/>
        <v>1.0465057450393207</v>
      </c>
      <c r="AE3491" s="4">
        <f t="shared" si="271"/>
        <v>1.1825514918944322</v>
      </c>
      <c r="AF3491" s="4">
        <f t="shared" si="272"/>
        <v>1.1559771562797891</v>
      </c>
      <c r="AG3491" s="4">
        <f t="shared" si="273"/>
        <v>12.122874026335552</v>
      </c>
      <c r="AH3491" s="4">
        <f t="shared" si="274"/>
        <v>5.0165135698258458E-2</v>
      </c>
    </row>
    <row r="3492" spans="1:34" x14ac:dyDescent="0.3">
      <c r="A3492" s="2" t="s">
        <v>18518</v>
      </c>
      <c r="B3492" s="2" t="s">
        <v>18517</v>
      </c>
      <c r="C3492" s="2" t="s">
        <v>226</v>
      </c>
      <c r="D3492" s="2">
        <v>2012</v>
      </c>
      <c r="E3492" s="2" t="s">
        <v>17888</v>
      </c>
      <c r="F3492" s="2">
        <v>0</v>
      </c>
      <c r="G3492" s="2">
        <v>1.360029395</v>
      </c>
      <c r="H3492" s="2">
        <v>2.3233633E-2</v>
      </c>
      <c r="I3492" s="2">
        <v>13.56</v>
      </c>
      <c r="J3492" s="2">
        <v>1.21</v>
      </c>
      <c r="K3492" s="2">
        <v>529.31142901999999</v>
      </c>
      <c r="L3492" s="2">
        <v>1.6654</v>
      </c>
      <c r="M3492" s="2">
        <v>1.353E-2</v>
      </c>
      <c r="N3492" s="2">
        <v>1674</v>
      </c>
      <c r="O3492" s="2" t="s">
        <v>153</v>
      </c>
      <c r="P3492" s="2">
        <v>5617</v>
      </c>
      <c r="Q3492" s="2">
        <v>0.91</v>
      </c>
      <c r="R3492" s="2">
        <v>0.90300000000000002</v>
      </c>
      <c r="S3492" s="2">
        <v>-0.1</v>
      </c>
      <c r="T3492" s="2" t="s">
        <v>5</v>
      </c>
      <c r="U3492" s="2">
        <v>4.476</v>
      </c>
      <c r="V3492" s="2" t="s">
        <v>18519</v>
      </c>
      <c r="W3492" s="2">
        <v>37.155522300000001</v>
      </c>
      <c r="X3492" s="2" t="s">
        <v>18520</v>
      </c>
      <c r="Y3492" s="2">
        <v>-7.0606675000000001</v>
      </c>
      <c r="Z3492" s="2">
        <v>105.166</v>
      </c>
      <c r="AA3492" s="2">
        <v>10.294</v>
      </c>
      <c r="AB3492" s="2">
        <v>8.4049999999999994</v>
      </c>
      <c r="AC3492" s="2">
        <v>10.0966</v>
      </c>
      <c r="AD3492" s="4">
        <f t="shared" si="270"/>
        <v>0.21229130311212374</v>
      </c>
      <c r="AE3492" s="4">
        <f t="shared" si="271"/>
        <v>2.8786700702003984</v>
      </c>
      <c r="AF3492" s="4">
        <f t="shared" si="272"/>
        <v>6.2477808982003689</v>
      </c>
      <c r="AG3492" s="4">
        <f t="shared" si="273"/>
        <v>1370.1120321170788</v>
      </c>
      <c r="AH3492" s="4">
        <f t="shared" si="274"/>
        <v>0.15270317400110059</v>
      </c>
    </row>
    <row r="3493" spans="1:34" x14ac:dyDescent="0.3">
      <c r="A3493" s="2" t="s">
        <v>1626</v>
      </c>
      <c r="B3493" s="2" t="s">
        <v>1625</v>
      </c>
      <c r="C3493" s="2" t="s">
        <v>226</v>
      </c>
      <c r="D3493" s="2">
        <v>2016</v>
      </c>
      <c r="E3493" s="2" t="s">
        <v>1556</v>
      </c>
      <c r="F3493" s="2">
        <v>0</v>
      </c>
      <c r="G3493" s="2">
        <v>3.1810781000000001</v>
      </c>
      <c r="H3493" s="2">
        <v>4.1309999999999999E-2</v>
      </c>
      <c r="I3493" s="2">
        <v>13.383546000000001</v>
      </c>
      <c r="J3493" s="2">
        <v>1.194</v>
      </c>
      <c r="K3493" s="2">
        <v>213.58176</v>
      </c>
      <c r="L3493" s="2">
        <v>0.67200000000000004</v>
      </c>
      <c r="M3493" s="2">
        <v>0.20200000000000001</v>
      </c>
      <c r="N3493" s="2">
        <v>1253</v>
      </c>
      <c r="O3493" s="2" t="s">
        <v>272</v>
      </c>
      <c r="P3493" s="2">
        <v>5498</v>
      </c>
      <c r="Q3493" s="2">
        <v>0.92200000000000004</v>
      </c>
      <c r="R3493" s="2">
        <v>0.92900000000000005</v>
      </c>
      <c r="S3493" s="2">
        <v>0.01</v>
      </c>
      <c r="T3493" s="2" t="s">
        <v>5</v>
      </c>
      <c r="U3493" s="2">
        <v>4.476</v>
      </c>
      <c r="V3493" s="2" t="s">
        <v>1627</v>
      </c>
      <c r="W3493" s="2">
        <v>284.39976159999998</v>
      </c>
      <c r="X3493" s="2" t="s">
        <v>1628</v>
      </c>
      <c r="Y3493" s="2">
        <v>-49.138512599999999</v>
      </c>
      <c r="Z3493" s="2">
        <v>535.38300000000004</v>
      </c>
      <c r="AA3493" s="2">
        <v>13.981</v>
      </c>
      <c r="AB3493" s="2">
        <v>12.086</v>
      </c>
      <c r="AC3493" s="2">
        <v>13.792899999999999</v>
      </c>
      <c r="AD3493" s="4">
        <f t="shared" si="270"/>
        <v>8.9094433977347592E-2</v>
      </c>
      <c r="AE3493" s="4">
        <f t="shared" si="271"/>
        <v>1.1923994554797945</v>
      </c>
      <c r="AF3493" s="4">
        <f t="shared" si="272"/>
        <v>3.9948132575614577</v>
      </c>
      <c r="AG3493" s="4">
        <f t="shared" si="273"/>
        <v>408.37603121786583</v>
      </c>
      <c r="AH3493" s="4">
        <f t="shared" si="274"/>
        <v>0.11285503687384235</v>
      </c>
    </row>
    <row r="3494" spans="1:34" x14ac:dyDescent="0.3">
      <c r="A3494" s="2" t="s">
        <v>10417</v>
      </c>
      <c r="B3494" s="2" t="s">
        <v>10416</v>
      </c>
      <c r="C3494" s="2" t="s">
        <v>226</v>
      </c>
      <c r="D3494" s="2">
        <v>2021</v>
      </c>
      <c r="E3494" s="2" t="s">
        <v>106</v>
      </c>
      <c r="F3494" s="2">
        <v>0</v>
      </c>
      <c r="G3494" s="2">
        <v>5.7838702199999998</v>
      </c>
      <c r="H3494" s="2">
        <v>6.5500000000000003E-2</v>
      </c>
      <c r="I3494" s="2">
        <v>1.9701981799999999</v>
      </c>
      <c r="J3494" s="2">
        <v>0.17576960999999999</v>
      </c>
      <c r="K3494" s="2">
        <v>4.54</v>
      </c>
      <c r="L3494" s="2">
        <v>1.43E-2</v>
      </c>
      <c r="M3494" s="2">
        <v>0</v>
      </c>
      <c r="N3494" s="2">
        <v>1051</v>
      </c>
      <c r="P3494" s="2">
        <v>6063</v>
      </c>
      <c r="Q3494" s="2">
        <v>1.012</v>
      </c>
      <c r="R3494" s="2">
        <v>1.117</v>
      </c>
      <c r="S3494" s="2">
        <v>7.0000000000000007E-2</v>
      </c>
      <c r="T3494" s="2" t="s">
        <v>5</v>
      </c>
      <c r="U3494" s="2">
        <v>4.476</v>
      </c>
      <c r="V3494" s="2" t="s">
        <v>10418</v>
      </c>
      <c r="W3494" s="2">
        <v>295.30246039999997</v>
      </c>
      <c r="X3494" s="2" t="s">
        <v>10419</v>
      </c>
      <c r="Y3494" s="2">
        <v>49.589045599999999</v>
      </c>
      <c r="Z3494" s="2">
        <v>1053.49</v>
      </c>
      <c r="AA3494" s="2">
        <v>15.157999999999999</v>
      </c>
      <c r="AB3494" s="2">
        <v>13.538</v>
      </c>
      <c r="AC3494" s="2">
        <v>15.011200000000001</v>
      </c>
      <c r="AD3494" s="4">
        <f t="shared" si="270"/>
        <v>0.59364404031748885</v>
      </c>
      <c r="AE3494" s="4">
        <f t="shared" si="271"/>
        <v>1.169596407801363</v>
      </c>
      <c r="AF3494" s="4">
        <f t="shared" si="272"/>
        <v>1.5180041877362469</v>
      </c>
      <c r="AG3494" s="4">
        <f t="shared" si="273"/>
        <v>289.41334176248512</v>
      </c>
      <c r="AH3494" s="4">
        <f t="shared" si="274"/>
        <v>4.6824334289149894E-2</v>
      </c>
    </row>
    <row r="3495" spans="1:34" x14ac:dyDescent="0.3">
      <c r="A3495" s="2" t="s">
        <v>16079</v>
      </c>
      <c r="B3495" s="2" t="s">
        <v>16078</v>
      </c>
      <c r="C3495" s="2" t="s">
        <v>226</v>
      </c>
      <c r="D3495" s="2">
        <v>2024</v>
      </c>
      <c r="E3495" s="2" t="s">
        <v>227</v>
      </c>
      <c r="F3495" s="2">
        <v>0</v>
      </c>
      <c r="G3495" s="2">
        <v>14.650111974</v>
      </c>
      <c r="H3495" s="2">
        <v>0.119466</v>
      </c>
      <c r="I3495" s="2">
        <v>2.246</v>
      </c>
      <c r="J3495" s="2">
        <v>0.20037504</v>
      </c>
      <c r="K3495" s="2">
        <v>5.67</v>
      </c>
      <c r="L3495" s="2">
        <v>1.78E-2</v>
      </c>
      <c r="N3495" s="2">
        <v>580</v>
      </c>
      <c r="P3495" s="2">
        <v>5859</v>
      </c>
      <c r="Q3495" s="2">
        <v>0.98</v>
      </c>
      <c r="R3495" s="2">
        <v>1.06</v>
      </c>
      <c r="U3495" s="2">
        <v>4.4775999999999998</v>
      </c>
      <c r="V3495" s="2" t="s">
        <v>16080</v>
      </c>
      <c r="W3495" s="2">
        <v>151.80703199999999</v>
      </c>
      <c r="X3495" s="2" t="s">
        <v>16081</v>
      </c>
      <c r="Y3495" s="2">
        <v>46.114881400000002</v>
      </c>
      <c r="Z3495" s="2">
        <v>79.766499999999994</v>
      </c>
      <c r="AA3495" s="2">
        <v>9.31</v>
      </c>
      <c r="AB3495" s="2">
        <v>7.7830000000000004</v>
      </c>
      <c r="AC3495" s="2">
        <v>9.1543700000000001</v>
      </c>
      <c r="AD3495" s="4">
        <f t="shared" si="270"/>
        <v>0.50044205997734437</v>
      </c>
      <c r="AE3495" s="4">
        <f t="shared" si="271"/>
        <v>1.1239928667091155</v>
      </c>
      <c r="AF3495" s="4">
        <f t="shared" si="272"/>
        <v>1.5888637382194464</v>
      </c>
      <c r="AG3495" s="4">
        <f t="shared" si="273"/>
        <v>71.145485586637221</v>
      </c>
      <c r="AH3495" s="4">
        <f t="shared" si="274"/>
        <v>6.5973975781320499E-2</v>
      </c>
    </row>
    <row r="3496" spans="1:34" x14ac:dyDescent="0.3">
      <c r="A3496" s="2" t="s">
        <v>1666</v>
      </c>
      <c r="B3496" s="2" t="s">
        <v>1665</v>
      </c>
      <c r="C3496" s="2" t="s">
        <v>226</v>
      </c>
      <c r="D3496" s="2">
        <v>2020</v>
      </c>
      <c r="E3496" s="2" t="s">
        <v>1556</v>
      </c>
      <c r="F3496" s="2">
        <v>0</v>
      </c>
      <c r="G3496" s="2">
        <v>4.3315365999999997</v>
      </c>
      <c r="H3496" s="2">
        <v>4.913E-2</v>
      </c>
      <c r="I3496" s="2">
        <v>6.7926539999999997</v>
      </c>
      <c r="J3496" s="2">
        <v>0.60599999999999998</v>
      </c>
      <c r="K3496" s="2">
        <v>31.465170000000001</v>
      </c>
      <c r="L3496" s="2">
        <v>9.9000000000000005E-2</v>
      </c>
      <c r="M3496" s="2">
        <v>0</v>
      </c>
      <c r="N3496" s="2">
        <v>1085</v>
      </c>
      <c r="P3496" s="2">
        <v>5326</v>
      </c>
      <c r="Q3496" s="2">
        <v>0.877</v>
      </c>
      <c r="R3496" s="2">
        <v>0.84299999999999997</v>
      </c>
      <c r="S3496" s="2">
        <v>5.0999999999999997E-2</v>
      </c>
      <c r="T3496" s="2" t="s">
        <v>5</v>
      </c>
      <c r="U3496" s="2">
        <v>4.4779999999999998</v>
      </c>
      <c r="V3496" s="2" t="s">
        <v>1667</v>
      </c>
      <c r="W3496" s="2">
        <v>199.80183</v>
      </c>
      <c r="X3496" s="2" t="s">
        <v>1668</v>
      </c>
      <c r="Y3496" s="2">
        <v>-22.986843100000002</v>
      </c>
      <c r="Z3496" s="2">
        <v>211.89599999999999</v>
      </c>
      <c r="AA3496" s="2">
        <v>12.340999999999999</v>
      </c>
      <c r="AB3496" s="2">
        <v>9.9469999999999992</v>
      </c>
      <c r="AC3496" s="2">
        <v>11.9978</v>
      </c>
      <c r="AD3496" s="4">
        <f t="shared" si="270"/>
        <v>0.10039488867966181</v>
      </c>
      <c r="AE3496" s="4">
        <f t="shared" si="271"/>
        <v>0.68194774216945941</v>
      </c>
      <c r="AF3496" s="4">
        <f t="shared" si="272"/>
        <v>2.1522627763910118</v>
      </c>
      <c r="AG3496" s="4">
        <f t="shared" si="273"/>
        <v>230.03830390488181</v>
      </c>
      <c r="AH3496" s="4">
        <f t="shared" si="274"/>
        <v>6.5340194886987016E-2</v>
      </c>
    </row>
    <row r="3497" spans="1:34" x14ac:dyDescent="0.3">
      <c r="A3497" s="2" t="s">
        <v>6172</v>
      </c>
      <c r="B3497" s="2" t="s">
        <v>6171</v>
      </c>
      <c r="C3497" s="2" t="s">
        <v>226</v>
      </c>
      <c r="D3497" s="2">
        <v>2016</v>
      </c>
      <c r="E3497" s="2" t="s">
        <v>271</v>
      </c>
      <c r="F3497" s="2">
        <v>0</v>
      </c>
      <c r="G3497" s="2">
        <v>13.978960000000001</v>
      </c>
      <c r="H3497" s="2">
        <v>0.11119999999999999</v>
      </c>
      <c r="I3497" s="2">
        <v>2.89</v>
      </c>
      <c r="J3497" s="2">
        <v>0.25782853</v>
      </c>
      <c r="K3497" s="2">
        <v>8.6999999999999993</v>
      </c>
      <c r="L3497" s="2">
        <v>2.7400000000000001E-2</v>
      </c>
      <c r="P3497" s="2">
        <v>5622</v>
      </c>
      <c r="Q3497" s="2">
        <v>0.93</v>
      </c>
      <c r="R3497" s="2">
        <v>0.94</v>
      </c>
      <c r="S3497" s="2">
        <v>0.06</v>
      </c>
      <c r="T3497" s="2" t="s">
        <v>5</v>
      </c>
      <c r="U3497" s="2">
        <v>4.4779999999999998</v>
      </c>
      <c r="V3497" s="2" t="s">
        <v>6173</v>
      </c>
      <c r="W3497" s="2">
        <v>338.47593280000001</v>
      </c>
      <c r="X3497" s="2" t="s">
        <v>6174</v>
      </c>
      <c r="Y3497" s="2">
        <v>-10.0849917</v>
      </c>
      <c r="Z3497" s="2">
        <v>232.964</v>
      </c>
      <c r="AA3497" s="2">
        <v>13.074</v>
      </c>
      <c r="AB3497" s="2">
        <v>10.853</v>
      </c>
      <c r="AC3497" s="2">
        <v>12.7782</v>
      </c>
      <c r="AD3497" s="4">
        <f t="shared" si="270"/>
        <v>0.360433977423327</v>
      </c>
      <c r="AE3497" s="4">
        <f t="shared" si="271"/>
        <v>1.0416541947534153</v>
      </c>
      <c r="AF3497" s="4">
        <f t="shared" si="272"/>
        <v>1.7350448475003089</v>
      </c>
      <c r="AG3497" s="4">
        <f t="shared" si="273"/>
        <v>62.691626521735387</v>
      </c>
      <c r="AH3497" s="4" t="str">
        <f t="shared" si="274"/>
        <v/>
      </c>
    </row>
    <row r="3498" spans="1:34" x14ac:dyDescent="0.3">
      <c r="A3498" s="2" t="s">
        <v>11048</v>
      </c>
      <c r="B3498" s="2" t="s">
        <v>11047</v>
      </c>
      <c r="C3498" s="2" t="s">
        <v>226</v>
      </c>
      <c r="D3498" s="2">
        <v>2021</v>
      </c>
      <c r="E3498" s="2" t="s">
        <v>106</v>
      </c>
      <c r="F3498" s="2">
        <v>0</v>
      </c>
      <c r="G3498" s="2">
        <v>6.6475200650000001</v>
      </c>
      <c r="H3498" s="2">
        <v>7.17E-2</v>
      </c>
      <c r="I3498" s="2">
        <v>1.68161001</v>
      </c>
      <c r="J3498" s="2">
        <v>0.15002345</v>
      </c>
      <c r="K3498" s="2">
        <v>3.47</v>
      </c>
      <c r="L3498" s="2">
        <v>1.09E-2</v>
      </c>
      <c r="M3498" s="2">
        <v>0</v>
      </c>
      <c r="N3498" s="2">
        <v>999</v>
      </c>
      <c r="P3498" s="2">
        <v>6046</v>
      </c>
      <c r="Q3498" s="2">
        <v>1.0069999999999999</v>
      </c>
      <c r="R3498" s="2">
        <v>1.111</v>
      </c>
      <c r="S3498" s="2">
        <v>7.0000000000000007E-2</v>
      </c>
      <c r="T3498" s="2" t="s">
        <v>5</v>
      </c>
      <c r="U3498" s="2">
        <v>4.4779999999999998</v>
      </c>
      <c r="V3498" s="2" t="s">
        <v>11049</v>
      </c>
      <c r="W3498" s="2">
        <v>294.78426619999999</v>
      </c>
      <c r="X3498" s="2" t="s">
        <v>11050</v>
      </c>
      <c r="Y3498" s="2">
        <v>49.492055700000002</v>
      </c>
      <c r="Z3498" s="2">
        <v>1204.54</v>
      </c>
      <c r="AA3498" s="2">
        <v>15.851000000000001</v>
      </c>
      <c r="AB3498" s="2">
        <v>14.234999999999999</v>
      </c>
      <c r="AC3498" s="2">
        <v>15.6806</v>
      </c>
      <c r="AD3498" s="4">
        <f t="shared" si="270"/>
        <v>0.72971558714839846</v>
      </c>
      <c r="AE3498" s="4">
        <f t="shared" si="271"/>
        <v>1.2270970358017741</v>
      </c>
      <c r="AF3498" s="4">
        <f t="shared" si="272"/>
        <v>1.4364883078694348</v>
      </c>
      <c r="AG3498" s="4">
        <f t="shared" si="273"/>
        <v>236.47381133293601</v>
      </c>
      <c r="AH3498" s="4">
        <f t="shared" si="274"/>
        <v>4.5448478773975051E-2</v>
      </c>
    </row>
    <row r="3499" spans="1:34" x14ac:dyDescent="0.3">
      <c r="A3499" s="2" t="s">
        <v>12255</v>
      </c>
      <c r="B3499" s="2" t="s">
        <v>12254</v>
      </c>
      <c r="C3499" s="2" t="s">
        <v>226</v>
      </c>
      <c r="D3499" s="2">
        <v>2014</v>
      </c>
      <c r="E3499" s="2" t="s">
        <v>106</v>
      </c>
      <c r="F3499" s="2">
        <v>0</v>
      </c>
      <c r="G3499" s="2">
        <v>1.8978060000000001</v>
      </c>
      <c r="H3499" s="2">
        <v>2.9000000000000001E-2</v>
      </c>
      <c r="I3499" s="2">
        <v>1.03</v>
      </c>
      <c r="J3499" s="2">
        <v>9.1999999999999998E-2</v>
      </c>
      <c r="K3499" s="2">
        <v>1.08</v>
      </c>
      <c r="L3499" s="2">
        <v>3.3999999999999998E-3</v>
      </c>
      <c r="M3499" s="2">
        <v>0</v>
      </c>
      <c r="N3499" s="2">
        <v>1761</v>
      </c>
      <c r="P3499" s="2">
        <v>5977</v>
      </c>
      <c r="Q3499" s="2">
        <v>0.91100000000000003</v>
      </c>
      <c r="R3499" s="2">
        <v>1.0329999999999999</v>
      </c>
      <c r="S3499" s="2">
        <v>0.1111</v>
      </c>
      <c r="T3499" s="2" t="s">
        <v>129</v>
      </c>
      <c r="U3499" s="2">
        <v>4.4790000000000001</v>
      </c>
      <c r="V3499" s="2" t="s">
        <v>12256</v>
      </c>
      <c r="W3499" s="2">
        <v>294.13789209999999</v>
      </c>
      <c r="X3499" s="2" t="s">
        <v>12257</v>
      </c>
      <c r="Y3499" s="2">
        <v>42.370407499999999</v>
      </c>
      <c r="Z3499" s="2">
        <v>1265.6099999999999</v>
      </c>
      <c r="AA3499" s="2">
        <v>14.701000000000001</v>
      </c>
      <c r="AB3499" s="2">
        <v>13.135999999999999</v>
      </c>
      <c r="AC3499" s="2">
        <v>14.6608</v>
      </c>
      <c r="AD3499" s="4">
        <f t="shared" si="270"/>
        <v>0.98835299210141236</v>
      </c>
      <c r="AE3499" s="4">
        <f t="shared" si="271"/>
        <v>1.0180035818644548</v>
      </c>
      <c r="AF3499" s="4">
        <f t="shared" si="272"/>
        <v>1.0239842231794338</v>
      </c>
      <c r="AG3499" s="4">
        <f t="shared" si="273"/>
        <v>1129.9614609143612</v>
      </c>
      <c r="AH3499" s="4">
        <f t="shared" si="274"/>
        <v>2.4401335006444969E-2</v>
      </c>
    </row>
    <row r="3500" spans="1:34" x14ac:dyDescent="0.3">
      <c r="A3500" s="2" t="s">
        <v>12255</v>
      </c>
      <c r="B3500" s="2" t="s">
        <v>12258</v>
      </c>
      <c r="C3500" s="2" t="s">
        <v>226</v>
      </c>
      <c r="D3500" s="2">
        <v>2014</v>
      </c>
      <c r="E3500" s="2" t="s">
        <v>106</v>
      </c>
      <c r="F3500" s="2">
        <v>0</v>
      </c>
      <c r="G3500" s="2">
        <v>3.282807</v>
      </c>
      <c r="H3500" s="2">
        <v>4.2000000000000003E-2</v>
      </c>
      <c r="I3500" s="2">
        <v>1.1000000000000001</v>
      </c>
      <c r="J3500" s="2">
        <v>9.8000000000000004E-2</v>
      </c>
      <c r="K3500" s="2">
        <v>1.37</v>
      </c>
      <c r="L3500" s="2">
        <v>4.3E-3</v>
      </c>
      <c r="M3500" s="2">
        <v>0</v>
      </c>
      <c r="N3500" s="2">
        <v>1467</v>
      </c>
      <c r="P3500" s="2">
        <v>5977</v>
      </c>
      <c r="Q3500" s="2">
        <v>0.91100000000000003</v>
      </c>
      <c r="R3500" s="2">
        <v>1.0329999999999999</v>
      </c>
      <c r="S3500" s="2">
        <v>0.1111</v>
      </c>
      <c r="T3500" s="2" t="s">
        <v>129</v>
      </c>
      <c r="U3500" s="2">
        <v>4.4790000000000001</v>
      </c>
      <c r="V3500" s="2" t="s">
        <v>12256</v>
      </c>
      <c r="W3500" s="2">
        <v>294.13789209999999</v>
      </c>
      <c r="X3500" s="2" t="s">
        <v>12257</v>
      </c>
      <c r="Y3500" s="2">
        <v>42.370407499999999</v>
      </c>
      <c r="Z3500" s="2">
        <v>1265.6099999999999</v>
      </c>
      <c r="AA3500" s="2">
        <v>14.701000000000001</v>
      </c>
      <c r="AB3500" s="2">
        <v>13.135999999999999</v>
      </c>
      <c r="AC3500" s="2">
        <v>14.6608</v>
      </c>
      <c r="AD3500" s="4">
        <f t="shared" si="270"/>
        <v>1.0293012772351613</v>
      </c>
      <c r="AE3500" s="4">
        <f t="shared" si="271"/>
        <v>1.1322314049586777</v>
      </c>
      <c r="AF3500" s="4">
        <f t="shared" si="272"/>
        <v>1.1159993483217387</v>
      </c>
      <c r="AG3500" s="4">
        <f t="shared" si="273"/>
        <v>538.7174538713025</v>
      </c>
      <c r="AH3500" s="4">
        <f t="shared" si="274"/>
        <v>2.9137271725091739E-2</v>
      </c>
    </row>
    <row r="3501" spans="1:34" x14ac:dyDescent="0.3">
      <c r="A3501" s="2" t="s">
        <v>12255</v>
      </c>
      <c r="B3501" s="2" t="s">
        <v>12259</v>
      </c>
      <c r="C3501" s="2" t="s">
        <v>226</v>
      </c>
      <c r="D3501" s="2">
        <v>2014</v>
      </c>
      <c r="E3501" s="2" t="s">
        <v>106</v>
      </c>
      <c r="F3501" s="2">
        <v>0</v>
      </c>
      <c r="G3501" s="2">
        <v>5.028219</v>
      </c>
      <c r="H3501" s="2">
        <v>5.6000000000000001E-2</v>
      </c>
      <c r="I3501" s="2">
        <v>1.31</v>
      </c>
      <c r="J3501" s="2">
        <v>0.11700000000000001</v>
      </c>
      <c r="K3501" s="2">
        <v>2.27</v>
      </c>
      <c r="L3501" s="2">
        <v>7.1399999999999996E-3</v>
      </c>
      <c r="M3501" s="2">
        <v>0</v>
      </c>
      <c r="N3501" s="2">
        <v>1272</v>
      </c>
      <c r="P3501" s="2">
        <v>5977</v>
      </c>
      <c r="Q3501" s="2">
        <v>0.91100000000000003</v>
      </c>
      <c r="R3501" s="2">
        <v>1.0329999999999999</v>
      </c>
      <c r="S3501" s="2">
        <v>0.1111</v>
      </c>
      <c r="T3501" s="2" t="s">
        <v>129</v>
      </c>
      <c r="U3501" s="2">
        <v>4.4790000000000001</v>
      </c>
      <c r="V3501" s="2" t="s">
        <v>12256</v>
      </c>
      <c r="W3501" s="2">
        <v>294.13789209999999</v>
      </c>
      <c r="X3501" s="2" t="s">
        <v>12257</v>
      </c>
      <c r="Y3501" s="2">
        <v>42.370407499999999</v>
      </c>
      <c r="Z3501" s="2">
        <v>1265.6099999999999</v>
      </c>
      <c r="AA3501" s="2">
        <v>14.701000000000001</v>
      </c>
      <c r="AB3501" s="2">
        <v>13.135999999999999</v>
      </c>
      <c r="AC3501" s="2">
        <v>14.6608</v>
      </c>
      <c r="AD3501" s="4">
        <f t="shared" si="270"/>
        <v>1.0097456019351527</v>
      </c>
      <c r="AE3501" s="4">
        <f t="shared" si="271"/>
        <v>1.3227667385350503</v>
      </c>
      <c r="AF3501" s="4">
        <f t="shared" si="272"/>
        <v>1.3163678921490436</v>
      </c>
      <c r="AG3501" s="4">
        <f t="shared" si="273"/>
        <v>303.02856780260765</v>
      </c>
      <c r="AH3501" s="4">
        <f t="shared" si="274"/>
        <v>3.6909122922901154E-2</v>
      </c>
    </row>
    <row r="3502" spans="1:34" x14ac:dyDescent="0.3">
      <c r="A3502" s="2" t="s">
        <v>17149</v>
      </c>
      <c r="B3502" s="2" t="s">
        <v>17148</v>
      </c>
      <c r="C3502" s="2" t="s">
        <v>226</v>
      </c>
      <c r="D3502" s="2">
        <v>2025</v>
      </c>
      <c r="E3502" s="2" t="s">
        <v>227</v>
      </c>
      <c r="F3502" s="2">
        <v>0</v>
      </c>
      <c r="G3502" s="2">
        <v>7.4791819999999998</v>
      </c>
      <c r="H3502" s="2">
        <v>7.2599999999999998E-2</v>
      </c>
      <c r="I3502" s="2">
        <v>12.34108775</v>
      </c>
      <c r="J3502" s="2">
        <v>1.101</v>
      </c>
      <c r="K3502" s="2">
        <v>572.09113260000004</v>
      </c>
      <c r="L3502" s="2">
        <v>1.8</v>
      </c>
      <c r="M3502" s="2">
        <v>0.182</v>
      </c>
      <c r="N3502" s="2">
        <v>919</v>
      </c>
      <c r="P3502" s="2">
        <v>5380</v>
      </c>
      <c r="Q3502" s="2">
        <v>0.91200000000000003</v>
      </c>
      <c r="R3502" s="2">
        <v>0.91200000000000003</v>
      </c>
      <c r="S3502" s="2">
        <v>0.20599999999999999</v>
      </c>
      <c r="T3502" s="2" t="s">
        <v>5</v>
      </c>
      <c r="U3502" s="2">
        <v>4.4790000000000001</v>
      </c>
      <c r="V3502" s="2" t="s">
        <v>17150</v>
      </c>
      <c r="W3502" s="2">
        <v>192.50186239999999</v>
      </c>
      <c r="X3502" s="2" t="s">
        <v>17151</v>
      </c>
      <c r="Y3502" s="2">
        <v>-59.891934499999998</v>
      </c>
      <c r="Z3502" s="2">
        <v>213.07300000000001</v>
      </c>
      <c r="AA3502" s="2">
        <v>12.486000000000001</v>
      </c>
      <c r="AB3502" s="2">
        <v>10.304</v>
      </c>
      <c r="AC3502" s="2">
        <v>12.2685</v>
      </c>
      <c r="AD3502" s="4">
        <f t="shared" si="270"/>
        <v>0.30437213824620918</v>
      </c>
      <c r="AE3502" s="4">
        <f t="shared" si="271"/>
        <v>3.7562832667515988</v>
      </c>
      <c r="AF3502" s="4">
        <f t="shared" si="272"/>
        <v>6.8085697036042845</v>
      </c>
      <c r="AG3502" s="4">
        <f t="shared" si="273"/>
        <v>118.61384598740104</v>
      </c>
      <c r="AH3502" s="4">
        <f t="shared" si="274"/>
        <v>0.22459399085413895</v>
      </c>
    </row>
    <row r="3503" spans="1:34" x14ac:dyDescent="0.3">
      <c r="A3503" s="2" t="s">
        <v>13515</v>
      </c>
      <c r="B3503" s="2" t="s">
        <v>13514</v>
      </c>
      <c r="C3503" s="2" t="s">
        <v>226</v>
      </c>
      <c r="D3503" s="2">
        <v>2016</v>
      </c>
      <c r="E3503" s="2" t="s">
        <v>106</v>
      </c>
      <c r="F3503" s="2">
        <v>0</v>
      </c>
      <c r="G3503" s="2">
        <v>29.907226739999999</v>
      </c>
      <c r="H3503" s="2">
        <v>0.17521999999999999</v>
      </c>
      <c r="I3503" s="2">
        <v>2.2599999999999998</v>
      </c>
      <c r="J3503" s="2">
        <v>0.20162369999999999</v>
      </c>
      <c r="K3503" s="2">
        <v>5.73</v>
      </c>
      <c r="L3503" s="2">
        <v>1.7999999999999999E-2</v>
      </c>
      <c r="M3503" s="2">
        <v>0</v>
      </c>
      <c r="N3503" s="2">
        <v>564</v>
      </c>
      <c r="P3503" s="2">
        <v>5871</v>
      </c>
      <c r="Q3503" s="2">
        <v>0.94</v>
      </c>
      <c r="R3503" s="2">
        <v>0.97</v>
      </c>
      <c r="S3503" s="2">
        <v>-0.17</v>
      </c>
      <c r="T3503" s="2" t="s">
        <v>5</v>
      </c>
      <c r="U3503" s="2">
        <v>4.4800000000000004</v>
      </c>
      <c r="V3503" s="2" t="s">
        <v>13516</v>
      </c>
      <c r="W3503" s="2">
        <v>285.65583359999999</v>
      </c>
      <c r="X3503" s="2" t="s">
        <v>13517</v>
      </c>
      <c r="Y3503" s="2">
        <v>45.079451599999999</v>
      </c>
      <c r="Z3503" s="2">
        <v>513.74800000000005</v>
      </c>
      <c r="AA3503" s="2">
        <v>13.555999999999999</v>
      </c>
      <c r="AB3503" s="2">
        <v>12.036</v>
      </c>
      <c r="AC3503" s="2">
        <v>13.393599999999999</v>
      </c>
      <c r="AD3503" s="4">
        <f t="shared" si="270"/>
        <v>0.49639717873139966</v>
      </c>
      <c r="AE3503" s="4">
        <f t="shared" si="271"/>
        <v>1.121857623932963</v>
      </c>
      <c r="AF3503" s="4">
        <f t="shared" si="272"/>
        <v>1.5922933869386307</v>
      </c>
      <c r="AG3503" s="4">
        <f t="shared" si="273"/>
        <v>30.677963520129865</v>
      </c>
      <c r="AH3503" s="4">
        <f t="shared" si="274"/>
        <v>6.7047646735594088E-2</v>
      </c>
    </row>
    <row r="3504" spans="1:34" x14ac:dyDescent="0.3">
      <c r="A3504" s="2" t="s">
        <v>8164</v>
      </c>
      <c r="B3504" s="2" t="s">
        <v>8163</v>
      </c>
      <c r="C3504" s="2" t="s">
        <v>226</v>
      </c>
      <c r="D3504" s="2">
        <v>2016</v>
      </c>
      <c r="E3504" s="2" t="s">
        <v>106</v>
      </c>
      <c r="F3504" s="2">
        <v>0</v>
      </c>
      <c r="G3504" s="2">
        <v>3.3518315799999998</v>
      </c>
      <c r="H3504" s="2">
        <v>4.4900000000000002E-2</v>
      </c>
      <c r="I3504" s="2">
        <v>1.93</v>
      </c>
      <c r="J3504" s="2">
        <v>0.17218306999999999</v>
      </c>
      <c r="K3504" s="2">
        <v>4.38</v>
      </c>
      <c r="L3504" s="2">
        <v>1.38E-2</v>
      </c>
      <c r="M3504" s="2">
        <v>0</v>
      </c>
      <c r="N3504" s="2">
        <v>1294</v>
      </c>
      <c r="P3504" s="2">
        <v>5759</v>
      </c>
      <c r="Q3504" s="2">
        <v>0.93</v>
      </c>
      <c r="R3504" s="2">
        <v>0.95</v>
      </c>
      <c r="S3504" s="2">
        <v>-0.16</v>
      </c>
      <c r="T3504" s="2" t="s">
        <v>5</v>
      </c>
      <c r="U3504" s="2">
        <v>4.4800000000000004</v>
      </c>
      <c r="V3504" s="2" t="s">
        <v>8165</v>
      </c>
      <c r="W3504" s="2">
        <v>294.29448300000001</v>
      </c>
      <c r="X3504" s="2" t="s">
        <v>8166</v>
      </c>
      <c r="Y3504" s="2">
        <v>50.725385000000003</v>
      </c>
      <c r="Z3504" s="2">
        <v>1756.71</v>
      </c>
      <c r="AA3504" s="2">
        <v>15.617000000000001</v>
      </c>
      <c r="AB3504" s="2">
        <v>13.989000000000001</v>
      </c>
      <c r="AC3504" s="2">
        <v>15.5297</v>
      </c>
      <c r="AD3504" s="4">
        <f t="shared" si="270"/>
        <v>0.60925932288476781</v>
      </c>
      <c r="AE3504" s="4">
        <f t="shared" si="271"/>
        <v>1.1758704931676018</v>
      </c>
      <c r="AF3504" s="4">
        <f t="shared" si="272"/>
        <v>1.5064627615090496</v>
      </c>
      <c r="AG3504" s="4">
        <f t="shared" si="273"/>
        <v>423.40051232251898</v>
      </c>
      <c r="AH3504" s="4">
        <f t="shared" si="274"/>
        <v>4.1878513964199698E-2</v>
      </c>
    </row>
    <row r="3505" spans="1:34" x14ac:dyDescent="0.3">
      <c r="A3505" s="2" t="s">
        <v>14226</v>
      </c>
      <c r="B3505" s="2" t="s">
        <v>14225</v>
      </c>
      <c r="C3505" s="2" t="s">
        <v>226</v>
      </c>
      <c r="D3505" s="2">
        <v>2016</v>
      </c>
      <c r="E3505" s="2" t="s">
        <v>106</v>
      </c>
      <c r="F3505" s="2">
        <v>0</v>
      </c>
      <c r="G3505" s="2">
        <v>19.129473369999999</v>
      </c>
      <c r="H3505" s="2">
        <v>0.1439</v>
      </c>
      <c r="I3505" s="2">
        <v>2.14</v>
      </c>
      <c r="J3505" s="2">
        <v>0.19091801</v>
      </c>
      <c r="K3505" s="2">
        <v>5.22</v>
      </c>
      <c r="L3505" s="2">
        <v>1.6400000000000001E-2</v>
      </c>
      <c r="M3505" s="2">
        <v>0</v>
      </c>
      <c r="N3505" s="2">
        <v>817</v>
      </c>
      <c r="P3505" s="2">
        <v>5743</v>
      </c>
      <c r="Q3505" s="2">
        <v>0.93</v>
      </c>
      <c r="R3505" s="2">
        <v>0.95</v>
      </c>
      <c r="S3505" s="2">
        <v>-0.13</v>
      </c>
      <c r="T3505" s="2" t="s">
        <v>5</v>
      </c>
      <c r="U3505" s="2">
        <v>4.4800000000000004</v>
      </c>
      <c r="V3505" s="2" t="s">
        <v>14227</v>
      </c>
      <c r="W3505" s="2">
        <v>285.66267520000002</v>
      </c>
      <c r="X3505" s="2" t="s">
        <v>14228</v>
      </c>
      <c r="Y3505" s="2">
        <v>48.4353251</v>
      </c>
      <c r="Z3505" s="2">
        <v>840</v>
      </c>
      <c r="AA3505" s="2">
        <v>14.646000000000001</v>
      </c>
      <c r="AB3505" s="2">
        <v>13.122</v>
      </c>
      <c r="AC3505" s="2">
        <v>14.5352</v>
      </c>
      <c r="AD3505" s="4">
        <f t="shared" si="270"/>
        <v>0.53263436467128089</v>
      </c>
      <c r="AE3505" s="4">
        <f t="shared" si="271"/>
        <v>1.1398375403965411</v>
      </c>
      <c r="AF3505" s="4">
        <f t="shared" si="272"/>
        <v>1.5618105955744435</v>
      </c>
      <c r="AG3505" s="4">
        <f t="shared" si="273"/>
        <v>40.765185633859964</v>
      </c>
      <c r="AH3505" s="4">
        <f t="shared" si="274"/>
        <v>5.4640836147018146E-2</v>
      </c>
    </row>
    <row r="3506" spans="1:34" x14ac:dyDescent="0.3">
      <c r="A3506" s="2" t="s">
        <v>17691</v>
      </c>
      <c r="B3506" s="2" t="s">
        <v>17690</v>
      </c>
      <c r="C3506" s="2" t="s">
        <v>226</v>
      </c>
      <c r="D3506" s="2">
        <v>2023</v>
      </c>
      <c r="E3506" s="2" t="s">
        <v>227</v>
      </c>
      <c r="F3506" s="2">
        <v>0</v>
      </c>
      <c r="G3506" s="2">
        <v>2.7970364999999999</v>
      </c>
      <c r="H3506" s="2">
        <v>3.7999999999999999E-2</v>
      </c>
      <c r="I3506" s="2">
        <v>1.93</v>
      </c>
      <c r="J3506" s="2">
        <v>0.17218336000000001</v>
      </c>
      <c r="K3506" s="2">
        <v>9.67</v>
      </c>
      <c r="L3506" s="2">
        <v>3.0425219999999999E-2</v>
      </c>
      <c r="M3506" s="2">
        <v>0</v>
      </c>
      <c r="N3506" s="2">
        <v>1256</v>
      </c>
      <c r="O3506" s="2" t="s">
        <v>272</v>
      </c>
      <c r="P3506" s="2">
        <v>5558</v>
      </c>
      <c r="Q3506" s="2">
        <v>0.90700000000000003</v>
      </c>
      <c r="R3506" s="2">
        <v>0.91</v>
      </c>
      <c r="S3506" s="2">
        <v>-0.13</v>
      </c>
      <c r="T3506" s="2" t="s">
        <v>5</v>
      </c>
      <c r="U3506" s="2">
        <v>4.4800000000000004</v>
      </c>
      <c r="V3506" s="2" t="s">
        <v>17692</v>
      </c>
      <c r="W3506" s="2">
        <v>159.34122049999999</v>
      </c>
      <c r="X3506" s="2" t="s">
        <v>17693</v>
      </c>
      <c r="Y3506" s="2">
        <v>-63.655692299999998</v>
      </c>
      <c r="Z3506" s="2">
        <v>64.599699999999999</v>
      </c>
      <c r="AA3506" s="2">
        <v>9.4120000000000008</v>
      </c>
      <c r="AB3506" s="2">
        <v>7.64</v>
      </c>
      <c r="AC3506" s="2">
        <v>9.2350100000000008</v>
      </c>
      <c r="AD3506" s="4">
        <f t="shared" si="270"/>
        <v>1.3450999206154577</v>
      </c>
      <c r="AE3506" s="4">
        <f t="shared" si="271"/>
        <v>2.5960428467878334</v>
      </c>
      <c r="AF3506" s="4">
        <f t="shared" si="272"/>
        <v>2.2383839470252904</v>
      </c>
      <c r="AG3506" s="4">
        <f t="shared" si="273"/>
        <v>487.76586109741754</v>
      </c>
      <c r="AH3506" s="4">
        <f t="shared" si="274"/>
        <v>6.3159657001382305E-2</v>
      </c>
    </row>
    <row r="3507" spans="1:34" x14ac:dyDescent="0.3">
      <c r="A3507" s="2" t="s">
        <v>5103</v>
      </c>
      <c r="B3507" s="2" t="s">
        <v>5102</v>
      </c>
      <c r="C3507" s="2" t="s">
        <v>226</v>
      </c>
      <c r="D3507" s="2">
        <v>2018</v>
      </c>
      <c r="E3507" s="2" t="s">
        <v>271</v>
      </c>
      <c r="F3507" s="2">
        <v>0</v>
      </c>
      <c r="G3507" s="2">
        <v>10.616384</v>
      </c>
      <c r="I3507" s="2">
        <v>1.1499999999999999</v>
      </c>
      <c r="J3507" s="2">
        <v>0.1025963</v>
      </c>
      <c r="K3507" s="2">
        <v>1.6</v>
      </c>
      <c r="L3507" s="2">
        <v>5.0499999999999998E-3</v>
      </c>
      <c r="N3507" s="2">
        <v>809</v>
      </c>
      <c r="P3507" s="2">
        <v>5788</v>
      </c>
      <c r="Q3507" s="2">
        <v>0.94</v>
      </c>
      <c r="R3507" s="2">
        <v>0.96</v>
      </c>
      <c r="S3507" s="2">
        <v>-0.1</v>
      </c>
      <c r="T3507" s="2" t="s">
        <v>5</v>
      </c>
      <c r="U3507" s="2">
        <v>4.4800000000000004</v>
      </c>
      <c r="V3507" s="2" t="s">
        <v>5104</v>
      </c>
      <c r="W3507" s="2">
        <v>130.25966249999999</v>
      </c>
      <c r="X3507" s="2" t="s">
        <v>5105</v>
      </c>
      <c r="Y3507" s="2">
        <v>14.690222500000001</v>
      </c>
      <c r="Z3507" s="2">
        <v>268.35700000000003</v>
      </c>
      <c r="AA3507" s="2">
        <v>12.234999999999999</v>
      </c>
      <c r="AB3507" s="2">
        <v>10.68</v>
      </c>
      <c r="AC3507" s="2">
        <v>12.063599999999999</v>
      </c>
      <c r="AD3507" s="4">
        <f t="shared" si="270"/>
        <v>1.0520259718911815</v>
      </c>
      <c r="AE3507" s="4">
        <f t="shared" si="271"/>
        <v>1.2098298676748585</v>
      </c>
      <c r="AF3507" s="4">
        <f t="shared" si="272"/>
        <v>1.1795356492391771</v>
      </c>
      <c r="AG3507" s="4" t="str">
        <f t="shared" si="273"/>
        <v/>
      </c>
      <c r="AH3507" s="4">
        <f t="shared" si="274"/>
        <v>4.1470264978798084E-2</v>
      </c>
    </row>
    <row r="3508" spans="1:34" x14ac:dyDescent="0.3">
      <c r="A3508" s="2" t="s">
        <v>5103</v>
      </c>
      <c r="B3508" s="2" t="s">
        <v>5106</v>
      </c>
      <c r="C3508" s="2" t="s">
        <v>226</v>
      </c>
      <c r="D3508" s="2">
        <v>2018</v>
      </c>
      <c r="E3508" s="2" t="s">
        <v>271</v>
      </c>
      <c r="F3508" s="2">
        <v>0</v>
      </c>
      <c r="G3508" s="2">
        <v>52.713493999999997</v>
      </c>
      <c r="I3508" s="2">
        <v>2.39</v>
      </c>
      <c r="J3508" s="2">
        <v>0.21322189</v>
      </c>
      <c r="K3508" s="2">
        <v>6.3</v>
      </c>
      <c r="L3508" s="2">
        <v>1.9800000000000002E-2</v>
      </c>
      <c r="N3508" s="2">
        <v>477</v>
      </c>
      <c r="P3508" s="2">
        <v>5788</v>
      </c>
      <c r="Q3508" s="2">
        <v>0.94</v>
      </c>
      <c r="R3508" s="2">
        <v>0.96</v>
      </c>
      <c r="S3508" s="2">
        <v>-0.1</v>
      </c>
      <c r="T3508" s="2" t="s">
        <v>5</v>
      </c>
      <c r="U3508" s="2">
        <v>4.4800000000000004</v>
      </c>
      <c r="V3508" s="2" t="s">
        <v>5104</v>
      </c>
      <c r="W3508" s="2">
        <v>130.25966249999999</v>
      </c>
      <c r="X3508" s="2" t="s">
        <v>5105</v>
      </c>
      <c r="Y3508" s="2">
        <v>14.690222500000001</v>
      </c>
      <c r="Z3508" s="2">
        <v>268.35700000000003</v>
      </c>
      <c r="AA3508" s="2">
        <v>12.234999999999999</v>
      </c>
      <c r="AB3508" s="2">
        <v>10.68</v>
      </c>
      <c r="AC3508" s="2">
        <v>12.063599999999999</v>
      </c>
      <c r="AD3508" s="4">
        <f t="shared" si="270"/>
        <v>0.46147358477588385</v>
      </c>
      <c r="AE3508" s="4">
        <f t="shared" si="271"/>
        <v>1.1029218676143624</v>
      </c>
      <c r="AF3508" s="4">
        <f t="shared" si="272"/>
        <v>1.6235711452222616</v>
      </c>
      <c r="AG3508" s="4" t="str">
        <f t="shared" si="273"/>
        <v/>
      </c>
      <c r="AH3508" s="4">
        <f t="shared" si="274"/>
        <v>7.433821603951625E-2</v>
      </c>
    </row>
    <row r="3509" spans="1:34" x14ac:dyDescent="0.3">
      <c r="A3509" s="2" t="s">
        <v>8342</v>
      </c>
      <c r="B3509" s="2" t="s">
        <v>8341</v>
      </c>
      <c r="C3509" s="2" t="s">
        <v>226</v>
      </c>
      <c r="D3509" s="2">
        <v>2016</v>
      </c>
      <c r="E3509" s="2" t="s">
        <v>106</v>
      </c>
      <c r="F3509" s="2">
        <v>0</v>
      </c>
      <c r="G3509" s="2">
        <v>25.384268599999999</v>
      </c>
      <c r="H3509" s="2">
        <v>0.17280000000000001</v>
      </c>
      <c r="I3509" s="2">
        <v>2.25</v>
      </c>
      <c r="J3509" s="2">
        <v>0.20073156</v>
      </c>
      <c r="K3509" s="2">
        <v>5.69</v>
      </c>
      <c r="L3509" s="2">
        <v>1.7899999999999999E-2</v>
      </c>
      <c r="M3509" s="2">
        <v>0</v>
      </c>
      <c r="N3509" s="2">
        <v>649</v>
      </c>
      <c r="P3509" s="2">
        <v>5747</v>
      </c>
      <c r="Q3509" s="2">
        <v>0.94</v>
      </c>
      <c r="R3509" s="2">
        <v>0.96</v>
      </c>
      <c r="S3509" s="2">
        <v>-0.1</v>
      </c>
      <c r="T3509" s="2" t="s">
        <v>5</v>
      </c>
      <c r="U3509" s="2">
        <v>4.4800000000000004</v>
      </c>
      <c r="V3509" s="2" t="s">
        <v>8343</v>
      </c>
      <c r="W3509" s="2">
        <v>287.53579109999998</v>
      </c>
      <c r="X3509" s="2" t="s">
        <v>8344</v>
      </c>
      <c r="Y3509" s="2">
        <v>48.727783000000002</v>
      </c>
      <c r="Z3509" s="2">
        <v>1197.04</v>
      </c>
      <c r="AA3509" s="2">
        <v>15.579000000000001</v>
      </c>
      <c r="AB3509" s="2">
        <v>14.022</v>
      </c>
      <c r="AC3509" s="2">
        <v>15.477600000000001</v>
      </c>
      <c r="AD3509" s="4">
        <f t="shared" si="270"/>
        <v>0.49953360768175586</v>
      </c>
      <c r="AE3509" s="4">
        <f t="shared" si="271"/>
        <v>1.1239506172839506</v>
      </c>
      <c r="AF3509" s="4">
        <f t="shared" si="272"/>
        <v>1.590248058916875</v>
      </c>
      <c r="AG3509" s="4">
        <f t="shared" si="273"/>
        <v>28.961621231880731</v>
      </c>
      <c r="AH3509" s="4">
        <f t="shared" si="274"/>
        <v>6.2422696586541516E-2</v>
      </c>
    </row>
    <row r="3510" spans="1:34" x14ac:dyDescent="0.3">
      <c r="A3510" s="2" t="s">
        <v>7002</v>
      </c>
      <c r="B3510" s="2" t="s">
        <v>7001</v>
      </c>
      <c r="C3510" s="2" t="s">
        <v>226</v>
      </c>
      <c r="D3510" s="2">
        <v>2016</v>
      </c>
      <c r="E3510" s="2" t="s">
        <v>106</v>
      </c>
      <c r="F3510" s="2">
        <v>0</v>
      </c>
      <c r="G3510" s="2">
        <v>4.2710309100000003</v>
      </c>
      <c r="H3510" s="2">
        <v>5.1400000000000001E-2</v>
      </c>
      <c r="I3510" s="2">
        <v>1.21</v>
      </c>
      <c r="J3510" s="2">
        <v>0.10794897000000001</v>
      </c>
      <c r="K3510" s="2">
        <v>1.92</v>
      </c>
      <c r="L3510" s="2">
        <v>6.0600000000000003E-3</v>
      </c>
      <c r="M3510" s="2">
        <v>0</v>
      </c>
      <c r="N3510" s="2">
        <v>1108</v>
      </c>
      <c r="P3510" s="2">
        <v>5658</v>
      </c>
      <c r="Q3510" s="2">
        <v>0.92</v>
      </c>
      <c r="R3510" s="2">
        <v>0.94</v>
      </c>
      <c r="S3510" s="2">
        <v>-0.09</v>
      </c>
      <c r="T3510" s="2" t="s">
        <v>5</v>
      </c>
      <c r="U3510" s="2">
        <v>4.4800000000000004</v>
      </c>
      <c r="V3510" s="2" t="s">
        <v>7003</v>
      </c>
      <c r="W3510" s="2">
        <v>293.26242150000002</v>
      </c>
      <c r="X3510" s="2" t="s">
        <v>7004</v>
      </c>
      <c r="Y3510" s="2">
        <v>41.365015499999998</v>
      </c>
      <c r="Z3510" s="2">
        <v>792.52200000000005</v>
      </c>
      <c r="AA3510" s="2">
        <v>14.597</v>
      </c>
      <c r="AB3510" s="2">
        <v>12.898999999999999</v>
      </c>
      <c r="AC3510" s="2">
        <v>14.5261</v>
      </c>
      <c r="AD3510" s="4">
        <f t="shared" si="270"/>
        <v>1.0837899457032527</v>
      </c>
      <c r="AE3510" s="4">
        <f t="shared" si="271"/>
        <v>1.3113858343009357</v>
      </c>
      <c r="AF3510" s="4">
        <f t="shared" si="272"/>
        <v>1.2596733145955472</v>
      </c>
      <c r="AG3510" s="4">
        <f t="shared" si="273"/>
        <v>294.57171223904015</v>
      </c>
      <c r="AH3510" s="4">
        <f t="shared" si="274"/>
        <v>3.7843217080143286E-2</v>
      </c>
    </row>
    <row r="3511" spans="1:34" x14ac:dyDescent="0.3">
      <c r="A3511" s="2" t="s">
        <v>13987</v>
      </c>
      <c r="B3511" s="2" t="s">
        <v>13986</v>
      </c>
      <c r="C3511" s="2" t="s">
        <v>226</v>
      </c>
      <c r="D3511" s="2">
        <v>2016</v>
      </c>
      <c r="E3511" s="2" t="s">
        <v>106</v>
      </c>
      <c r="F3511" s="2">
        <v>0</v>
      </c>
      <c r="G3511" s="2">
        <v>10.128047889999999</v>
      </c>
      <c r="H3511" s="2">
        <v>8.7400000000000005E-2</v>
      </c>
      <c r="I3511" s="2">
        <v>2.0299999999999998</v>
      </c>
      <c r="J3511" s="2">
        <v>0.18110446999999999</v>
      </c>
      <c r="K3511" s="2">
        <v>4.78</v>
      </c>
      <c r="L3511" s="2">
        <v>1.4999999999999999E-2</v>
      </c>
      <c r="M3511" s="2">
        <v>0</v>
      </c>
      <c r="N3511" s="2">
        <v>767</v>
      </c>
      <c r="P3511" s="2">
        <v>5706</v>
      </c>
      <c r="Q3511" s="2">
        <v>0.93</v>
      </c>
      <c r="R3511" s="2">
        <v>0.95</v>
      </c>
      <c r="S3511" s="2">
        <v>-0.09</v>
      </c>
      <c r="T3511" s="2" t="s">
        <v>5</v>
      </c>
      <c r="U3511" s="2">
        <v>4.4800000000000004</v>
      </c>
      <c r="V3511" s="2" t="s">
        <v>13988</v>
      </c>
      <c r="W3511" s="2">
        <v>290.50359900000001</v>
      </c>
      <c r="X3511" s="2" t="s">
        <v>13989</v>
      </c>
      <c r="Y3511" s="2">
        <v>44.143624899999999</v>
      </c>
      <c r="Z3511" s="2">
        <v>830.70699999999999</v>
      </c>
      <c r="AA3511" s="2">
        <v>14.993</v>
      </c>
      <c r="AB3511" s="2">
        <v>13.202</v>
      </c>
      <c r="AC3511" s="2">
        <v>14.7087</v>
      </c>
      <c r="AD3511" s="4">
        <f t="shared" si="270"/>
        <v>0.57139940376026255</v>
      </c>
      <c r="AE3511" s="4">
        <f t="shared" si="271"/>
        <v>1.1599407896333329</v>
      </c>
      <c r="AF3511" s="4">
        <f t="shared" si="272"/>
        <v>1.5344965959413743</v>
      </c>
      <c r="AG3511" s="4">
        <f t="shared" si="273"/>
        <v>107.68617498588776</v>
      </c>
      <c r="AH3511" s="4">
        <f t="shared" si="274"/>
        <v>5.5407460736688695E-2</v>
      </c>
    </row>
    <row r="3512" spans="1:34" x14ac:dyDescent="0.3">
      <c r="A3512" s="2" t="s">
        <v>7549</v>
      </c>
      <c r="B3512" s="2" t="s">
        <v>7548</v>
      </c>
      <c r="C3512" s="2" t="s">
        <v>226</v>
      </c>
      <c r="D3512" s="2">
        <v>2016</v>
      </c>
      <c r="E3512" s="2" t="s">
        <v>106</v>
      </c>
      <c r="F3512" s="2">
        <v>0</v>
      </c>
      <c r="G3512" s="2">
        <v>11.018168360000001</v>
      </c>
      <c r="H3512" s="2">
        <v>9.7629999999999995E-2</v>
      </c>
      <c r="I3512" s="2">
        <v>2.5499999999999998</v>
      </c>
      <c r="J3512" s="2">
        <v>0.22749575999999999</v>
      </c>
      <c r="K3512" s="2">
        <v>7.04</v>
      </c>
      <c r="L3512" s="2">
        <v>2.2100000000000002E-2</v>
      </c>
      <c r="M3512" s="2">
        <v>0</v>
      </c>
      <c r="N3512" s="2">
        <v>840</v>
      </c>
      <c r="P3512" s="2">
        <v>5705</v>
      </c>
      <c r="Q3512" s="2">
        <v>0.94</v>
      </c>
      <c r="R3512" s="2">
        <v>0.96</v>
      </c>
      <c r="S3512" s="2">
        <v>-0.08</v>
      </c>
      <c r="T3512" s="2" t="s">
        <v>5</v>
      </c>
      <c r="U3512" s="2">
        <v>4.4800000000000004</v>
      </c>
      <c r="V3512" s="2" t="s">
        <v>7550</v>
      </c>
      <c r="W3512" s="2">
        <v>285.72076179999999</v>
      </c>
      <c r="X3512" s="2" t="s">
        <v>7551</v>
      </c>
      <c r="Y3512" s="2">
        <v>40.856911599999997</v>
      </c>
      <c r="Z3512" s="2">
        <v>1826.53</v>
      </c>
      <c r="AA3512" s="2">
        <v>16.015999999999998</v>
      </c>
      <c r="AB3512" s="2">
        <v>14.318</v>
      </c>
      <c r="AC3512" s="2">
        <v>15.8278</v>
      </c>
      <c r="AD3512" s="4">
        <f t="shared" si="270"/>
        <v>0.42457275105351644</v>
      </c>
      <c r="AE3512" s="4">
        <f t="shared" si="271"/>
        <v>1.0826605151864668</v>
      </c>
      <c r="AF3512" s="4">
        <f t="shared" si="272"/>
        <v>1.6615608065085943</v>
      </c>
      <c r="AG3512" s="4">
        <f t="shared" si="273"/>
        <v>88.105206528249795</v>
      </c>
      <c r="AH3512" s="4">
        <f t="shared" si="274"/>
        <v>5.7329294366234317E-2</v>
      </c>
    </row>
    <row r="3513" spans="1:34" x14ac:dyDescent="0.3">
      <c r="A3513" s="2" t="s">
        <v>7044</v>
      </c>
      <c r="B3513" s="2" t="s">
        <v>7043</v>
      </c>
      <c r="C3513" s="2" t="s">
        <v>226</v>
      </c>
      <c r="D3513" s="2">
        <v>2016</v>
      </c>
      <c r="E3513" s="2" t="s">
        <v>106</v>
      </c>
      <c r="F3513" s="2">
        <v>0</v>
      </c>
      <c r="G3513" s="2">
        <v>51.328562300000002</v>
      </c>
      <c r="H3513" s="2">
        <v>0.27310000000000001</v>
      </c>
      <c r="I3513" s="2">
        <v>2.66</v>
      </c>
      <c r="J3513" s="2">
        <v>0.23730931</v>
      </c>
      <c r="K3513" s="2">
        <v>7.56</v>
      </c>
      <c r="L3513" s="2">
        <v>2.3800000000000002E-2</v>
      </c>
      <c r="M3513" s="2">
        <v>0</v>
      </c>
      <c r="N3513" s="2">
        <v>546</v>
      </c>
      <c r="P3513" s="2">
        <v>5724</v>
      </c>
      <c r="Q3513" s="2">
        <v>0.94</v>
      </c>
      <c r="R3513" s="2">
        <v>0.96</v>
      </c>
      <c r="S3513" s="2">
        <v>-0.08</v>
      </c>
      <c r="T3513" s="2" t="s">
        <v>5</v>
      </c>
      <c r="U3513" s="2">
        <v>4.4800000000000004</v>
      </c>
      <c r="V3513" s="2" t="s">
        <v>7045</v>
      </c>
      <c r="W3513" s="2">
        <v>281.32259169999998</v>
      </c>
      <c r="X3513" s="2" t="s">
        <v>7046</v>
      </c>
      <c r="Y3513" s="2">
        <v>48.066495500000002</v>
      </c>
      <c r="Z3513" s="2">
        <v>1246.05</v>
      </c>
      <c r="AA3513" s="2">
        <v>14.928000000000001</v>
      </c>
      <c r="AB3513" s="2">
        <v>13.381</v>
      </c>
      <c r="AC3513" s="2">
        <v>14.9224</v>
      </c>
      <c r="AD3513" s="4">
        <f t="shared" si="270"/>
        <v>0.40167692678471006</v>
      </c>
      <c r="AE3513" s="4">
        <f t="shared" si="271"/>
        <v>1.0684606252473288</v>
      </c>
      <c r="AF3513" s="4">
        <f t="shared" si="272"/>
        <v>1.6858544608470489</v>
      </c>
      <c r="AG3513" s="4">
        <f t="shared" si="273"/>
        <v>11.410394431068335</v>
      </c>
      <c r="AH3513" s="4">
        <f t="shared" si="274"/>
        <v>7.214791053658226E-2</v>
      </c>
    </row>
    <row r="3514" spans="1:34" x14ac:dyDescent="0.3">
      <c r="A3514" s="2" t="s">
        <v>14716</v>
      </c>
      <c r="B3514" s="2" t="s">
        <v>14715</v>
      </c>
      <c r="C3514" s="2" t="s">
        <v>226</v>
      </c>
      <c r="D3514" s="2">
        <v>2016</v>
      </c>
      <c r="E3514" s="2" t="s">
        <v>106</v>
      </c>
      <c r="F3514" s="2">
        <v>0</v>
      </c>
      <c r="G3514" s="2">
        <v>0.93846683200000003</v>
      </c>
      <c r="H3514" s="2">
        <v>1.7950000000000001E-2</v>
      </c>
      <c r="I3514" s="2">
        <v>1.42</v>
      </c>
      <c r="J3514" s="2">
        <v>0.12668391000000001</v>
      </c>
      <c r="K3514" s="2">
        <v>2.6</v>
      </c>
      <c r="L3514" s="2">
        <v>8.1899999999999994E-3</v>
      </c>
      <c r="M3514" s="2">
        <v>0</v>
      </c>
      <c r="N3514" s="2">
        <v>1876</v>
      </c>
      <c r="P3514" s="2">
        <v>5671</v>
      </c>
      <c r="Q3514" s="2">
        <v>0.93</v>
      </c>
      <c r="R3514" s="2">
        <v>0.95</v>
      </c>
      <c r="S3514" s="2">
        <v>-0.05</v>
      </c>
      <c r="T3514" s="2" t="s">
        <v>5</v>
      </c>
      <c r="U3514" s="2">
        <v>4.4800000000000004</v>
      </c>
      <c r="V3514" s="2" t="s">
        <v>14717</v>
      </c>
      <c r="W3514" s="2">
        <v>284.73160840000003</v>
      </c>
      <c r="X3514" s="2" t="s">
        <v>14718</v>
      </c>
      <c r="Y3514" s="2">
        <v>49.533149000000002</v>
      </c>
      <c r="Z3514" s="2">
        <v>536.32299999999998</v>
      </c>
      <c r="AA3514" s="2">
        <v>13.863</v>
      </c>
      <c r="AB3514" s="2">
        <v>12.188000000000001</v>
      </c>
      <c r="AC3514" s="2">
        <v>13.744999999999999</v>
      </c>
      <c r="AD3514" s="4">
        <f t="shared" si="270"/>
        <v>0.90804697257139355</v>
      </c>
      <c r="AE3514" s="4">
        <f t="shared" si="271"/>
        <v>1.2894267010513787</v>
      </c>
      <c r="AF3514" s="4">
        <f t="shared" si="272"/>
        <v>1.3531392816310366</v>
      </c>
      <c r="AG3514" s="4">
        <f t="shared" si="273"/>
        <v>2490.9524101866559</v>
      </c>
      <c r="AH3514" s="4">
        <f t="shared" si="274"/>
        <v>3.1241083294982066E-2</v>
      </c>
    </row>
    <row r="3515" spans="1:34" x14ac:dyDescent="0.3">
      <c r="A3515" s="2" t="s">
        <v>7898</v>
      </c>
      <c r="B3515" s="2" t="s">
        <v>7897</v>
      </c>
      <c r="C3515" s="2" t="s">
        <v>226</v>
      </c>
      <c r="D3515" s="2">
        <v>2016</v>
      </c>
      <c r="E3515" s="2" t="s">
        <v>106</v>
      </c>
      <c r="F3515" s="2">
        <v>0</v>
      </c>
      <c r="G3515" s="2">
        <v>11.47685909</v>
      </c>
      <c r="H3515" s="2">
        <v>9.7600000000000006E-2</v>
      </c>
      <c r="I3515" s="2">
        <v>1.54</v>
      </c>
      <c r="J3515" s="2">
        <v>0.1373896</v>
      </c>
      <c r="K3515" s="2">
        <v>2.99</v>
      </c>
      <c r="L3515" s="2">
        <v>9.4000000000000004E-3</v>
      </c>
      <c r="M3515" s="2">
        <v>0</v>
      </c>
      <c r="N3515" s="2">
        <v>796</v>
      </c>
      <c r="P3515" s="2">
        <v>5715</v>
      </c>
      <c r="Q3515" s="2">
        <v>0.94</v>
      </c>
      <c r="R3515" s="2">
        <v>0.96</v>
      </c>
      <c r="S3515" s="2">
        <v>-0.05</v>
      </c>
      <c r="T3515" s="2" t="s">
        <v>5</v>
      </c>
      <c r="U3515" s="2">
        <v>4.4800000000000004</v>
      </c>
      <c r="V3515" s="2" t="s">
        <v>7899</v>
      </c>
      <c r="W3515" s="2">
        <v>289.13462980000003</v>
      </c>
      <c r="X3515" s="2" t="s">
        <v>7900</v>
      </c>
      <c r="Y3515" s="2">
        <v>47.063018</v>
      </c>
      <c r="Z3515" s="2">
        <v>1003.26</v>
      </c>
      <c r="AA3515" s="2">
        <v>15.215999999999999</v>
      </c>
      <c r="AB3515" s="2">
        <v>13.505000000000001</v>
      </c>
      <c r="AC3515" s="2">
        <v>15.0069</v>
      </c>
      <c r="AD3515" s="4">
        <f t="shared" si="270"/>
        <v>0.81867028232351224</v>
      </c>
      <c r="AE3515" s="4">
        <f t="shared" si="271"/>
        <v>1.260752234778209</v>
      </c>
      <c r="AF3515" s="4">
        <f t="shared" si="272"/>
        <v>1.3933981633253438</v>
      </c>
      <c r="AG3515" s="4">
        <f t="shared" si="273"/>
        <v>88.779125085848591</v>
      </c>
      <c r="AH3515" s="4">
        <f t="shared" si="274"/>
        <v>4.9387688453723586E-2</v>
      </c>
    </row>
    <row r="3516" spans="1:34" x14ac:dyDescent="0.3">
      <c r="A3516" s="2" t="s">
        <v>14009</v>
      </c>
      <c r="B3516" s="2" t="s">
        <v>14008</v>
      </c>
      <c r="C3516" s="2" t="s">
        <v>226</v>
      </c>
      <c r="D3516" s="2">
        <v>2016</v>
      </c>
      <c r="E3516" s="2" t="s">
        <v>106</v>
      </c>
      <c r="F3516" s="2">
        <v>0</v>
      </c>
      <c r="G3516" s="2">
        <v>161.52801009999999</v>
      </c>
      <c r="H3516" s="2">
        <v>0.58740000000000003</v>
      </c>
      <c r="I3516" s="2">
        <v>6.64</v>
      </c>
      <c r="J3516" s="2">
        <v>0.59238111999999998</v>
      </c>
      <c r="K3516" s="2">
        <v>35.700000000000003</v>
      </c>
      <c r="L3516" s="2">
        <v>0.112</v>
      </c>
      <c r="M3516" s="2">
        <v>0</v>
      </c>
      <c r="N3516" s="2">
        <v>366</v>
      </c>
      <c r="P3516" s="2">
        <v>5694</v>
      </c>
      <c r="Q3516" s="2">
        <v>0.94</v>
      </c>
      <c r="R3516" s="2">
        <v>0.96</v>
      </c>
      <c r="S3516" s="2">
        <v>-0.05</v>
      </c>
      <c r="T3516" s="2" t="s">
        <v>5</v>
      </c>
      <c r="U3516" s="2">
        <v>4.4800000000000004</v>
      </c>
      <c r="V3516" s="2" t="s">
        <v>14010</v>
      </c>
      <c r="W3516" s="2">
        <v>291.5791562</v>
      </c>
      <c r="X3516" s="2" t="s">
        <v>14011</v>
      </c>
      <c r="Y3516" s="2">
        <v>38.035806600000001</v>
      </c>
      <c r="Z3516" s="2">
        <v>2251.0300000000002</v>
      </c>
      <c r="AA3516" s="2">
        <v>15.678000000000001</v>
      </c>
      <c r="AB3516" s="2">
        <v>13.811999999999999</v>
      </c>
      <c r="AC3516" s="2">
        <v>15.4176</v>
      </c>
      <c r="AD3516" s="4">
        <f t="shared" si="270"/>
        <v>0.12194499437727688</v>
      </c>
      <c r="AE3516" s="4">
        <f t="shared" si="271"/>
        <v>0.80971476266511844</v>
      </c>
      <c r="AF3516" s="4">
        <f t="shared" si="272"/>
        <v>2.3187293986354653</v>
      </c>
      <c r="AG3516" s="4">
        <f t="shared" si="273"/>
        <v>2.4151689910496326</v>
      </c>
      <c r="AH3516" s="4">
        <f t="shared" si="274"/>
        <v>0.12120192725226055</v>
      </c>
    </row>
    <row r="3517" spans="1:34" x14ac:dyDescent="0.3">
      <c r="A3517" s="2" t="s">
        <v>16949</v>
      </c>
      <c r="B3517" s="2" t="s">
        <v>16948</v>
      </c>
      <c r="C3517" s="2" t="s">
        <v>226</v>
      </c>
      <c r="D3517" s="2">
        <v>2020</v>
      </c>
      <c r="E3517" s="2" t="s">
        <v>227</v>
      </c>
      <c r="F3517" s="2">
        <v>0</v>
      </c>
      <c r="G3517" s="2">
        <v>5.1975759999999998</v>
      </c>
      <c r="H3517" s="2">
        <v>5.5399999999999998E-2</v>
      </c>
      <c r="I3517" s="2">
        <v>2.64</v>
      </c>
      <c r="J3517" s="2">
        <v>0.23552543000000001</v>
      </c>
      <c r="K3517" s="2">
        <v>6.7</v>
      </c>
      <c r="L3517" s="2">
        <v>2.1080560000000002E-2</v>
      </c>
      <c r="M3517" s="2">
        <v>0.13</v>
      </c>
      <c r="N3517" s="2">
        <v>922</v>
      </c>
      <c r="O3517" s="2" t="s">
        <v>449</v>
      </c>
      <c r="P3517" s="2">
        <v>5291</v>
      </c>
      <c r="Q3517" s="2">
        <v>0.86599999999999999</v>
      </c>
      <c r="R3517" s="2">
        <v>0.83299999999999996</v>
      </c>
      <c r="S3517" s="2">
        <v>-4.3999999999999997E-2</v>
      </c>
      <c r="T3517" s="2" t="s">
        <v>5</v>
      </c>
      <c r="U3517" s="2">
        <v>4.4800000000000004</v>
      </c>
      <c r="V3517" s="2" t="s">
        <v>16950</v>
      </c>
      <c r="W3517" s="2">
        <v>81.853282399999998</v>
      </c>
      <c r="X3517" s="2" t="s">
        <v>16951</v>
      </c>
      <c r="Y3517" s="2">
        <v>-14.2767404</v>
      </c>
      <c r="Z3517" s="2">
        <v>74.796899999999994</v>
      </c>
      <c r="AA3517" s="2">
        <v>9.9309999999999992</v>
      </c>
      <c r="AB3517" s="2">
        <v>8.0709999999999997</v>
      </c>
      <c r="AC3517" s="2">
        <v>9.7777600000000007</v>
      </c>
      <c r="AD3517" s="4">
        <f t="shared" si="270"/>
        <v>0.36413550101566627</v>
      </c>
      <c r="AE3517" s="4">
        <f t="shared" si="271"/>
        <v>0.96131772268135895</v>
      </c>
      <c r="AF3517" s="4">
        <f t="shared" si="272"/>
        <v>1.5930721226230744</v>
      </c>
      <c r="AG3517" s="4">
        <f t="shared" si="273"/>
        <v>171.81344689647264</v>
      </c>
      <c r="AH3517" s="4">
        <f t="shared" si="274"/>
        <v>5.2465036264519031E-2</v>
      </c>
    </row>
    <row r="3518" spans="1:34" x14ac:dyDescent="0.3">
      <c r="A3518" s="2" t="s">
        <v>16949</v>
      </c>
      <c r="B3518" s="2" t="s">
        <v>16952</v>
      </c>
      <c r="C3518" s="2" t="s">
        <v>226</v>
      </c>
      <c r="D3518" s="2">
        <v>2020</v>
      </c>
      <c r="E3518" s="2" t="s">
        <v>227</v>
      </c>
      <c r="F3518" s="2">
        <v>0</v>
      </c>
      <c r="G3518" s="2">
        <v>16.067540999999999</v>
      </c>
      <c r="H3518" s="2">
        <v>0.11700000000000001</v>
      </c>
      <c r="I3518" s="2">
        <v>5.09</v>
      </c>
      <c r="J3518" s="2">
        <v>0.45410017000000003</v>
      </c>
      <c r="K3518" s="2">
        <v>14.1</v>
      </c>
      <c r="L3518" s="2">
        <v>4.4363560000000003E-2</v>
      </c>
      <c r="M3518" s="2">
        <v>0.19</v>
      </c>
      <c r="N3518" s="2">
        <v>635</v>
      </c>
      <c r="O3518" s="2" t="s">
        <v>449</v>
      </c>
      <c r="P3518" s="2">
        <v>5291</v>
      </c>
      <c r="Q3518" s="2">
        <v>0.86599999999999999</v>
      </c>
      <c r="R3518" s="2">
        <v>0.83299999999999996</v>
      </c>
      <c r="S3518" s="2">
        <v>-4.3999999999999997E-2</v>
      </c>
      <c r="T3518" s="2" t="s">
        <v>5</v>
      </c>
      <c r="U3518" s="2">
        <v>4.4800000000000004</v>
      </c>
      <c r="V3518" s="2" t="s">
        <v>16950</v>
      </c>
      <c r="W3518" s="2">
        <v>81.853282399999998</v>
      </c>
      <c r="X3518" s="2" t="s">
        <v>16951</v>
      </c>
      <c r="Y3518" s="2">
        <v>-14.2767404</v>
      </c>
      <c r="Z3518" s="2">
        <v>74.796899999999994</v>
      </c>
      <c r="AA3518" s="2">
        <v>9.9309999999999992</v>
      </c>
      <c r="AB3518" s="2">
        <v>8.0709999999999997</v>
      </c>
      <c r="AC3518" s="2">
        <v>9.7777600000000007</v>
      </c>
      <c r="AD3518" s="4">
        <f t="shared" si="270"/>
        <v>0.10692167795237617</v>
      </c>
      <c r="AE3518" s="4">
        <f t="shared" si="271"/>
        <v>0.54423134077759472</v>
      </c>
      <c r="AF3518" s="4">
        <f t="shared" si="272"/>
        <v>1.6643730124458149</v>
      </c>
      <c r="AG3518" s="4">
        <f t="shared" si="273"/>
        <v>38.521656708070559</v>
      </c>
      <c r="AH3518" s="4">
        <f t="shared" si="274"/>
        <v>6.6048628286410824E-2</v>
      </c>
    </row>
    <row r="3519" spans="1:34" x14ac:dyDescent="0.3">
      <c r="A3519" s="2" t="s">
        <v>8762</v>
      </c>
      <c r="B3519" s="2" t="s">
        <v>8761</v>
      </c>
      <c r="C3519" s="2" t="s">
        <v>226</v>
      </c>
      <c r="D3519" s="2">
        <v>2016</v>
      </c>
      <c r="E3519" s="2" t="s">
        <v>106</v>
      </c>
      <c r="F3519" s="2">
        <v>0</v>
      </c>
      <c r="G3519" s="2">
        <v>3.63899398</v>
      </c>
      <c r="H3519" s="2">
        <v>4.53E-2</v>
      </c>
      <c r="I3519" s="2">
        <v>1.41</v>
      </c>
      <c r="J3519" s="2">
        <v>0.12579177</v>
      </c>
      <c r="K3519" s="2">
        <v>2.57</v>
      </c>
      <c r="L3519" s="2">
        <v>8.09E-3</v>
      </c>
      <c r="M3519" s="2">
        <v>0</v>
      </c>
      <c r="N3519" s="2">
        <v>1238</v>
      </c>
      <c r="P3519" s="2">
        <v>5660</v>
      </c>
      <c r="Q3519" s="2">
        <v>0.93</v>
      </c>
      <c r="R3519" s="2">
        <v>0.95</v>
      </c>
      <c r="S3519" s="2">
        <v>-0.03</v>
      </c>
      <c r="T3519" s="2" t="s">
        <v>5</v>
      </c>
      <c r="U3519" s="2">
        <v>4.4800000000000004</v>
      </c>
      <c r="V3519" s="2" t="s">
        <v>8763</v>
      </c>
      <c r="W3519" s="2">
        <v>289.66491710000003</v>
      </c>
      <c r="X3519" s="2" t="s">
        <v>8764</v>
      </c>
      <c r="Y3519" s="2">
        <v>50.020061200000001</v>
      </c>
      <c r="Z3519" s="2">
        <v>978.678</v>
      </c>
      <c r="AA3519" s="2">
        <v>15.420999999999999</v>
      </c>
      <c r="AB3519" s="2">
        <v>13.603999999999999</v>
      </c>
      <c r="AC3519" s="2">
        <v>15.246</v>
      </c>
      <c r="AD3519" s="4">
        <f t="shared" si="270"/>
        <v>0.91680249256123603</v>
      </c>
      <c r="AE3519" s="4">
        <f t="shared" si="271"/>
        <v>1.2926915145113427</v>
      </c>
      <c r="AF3519" s="4">
        <f t="shared" si="272"/>
        <v>1.3500722334234538</v>
      </c>
      <c r="AG3519" s="4">
        <f t="shared" si="273"/>
        <v>388.08340117280608</v>
      </c>
      <c r="AH3519" s="4">
        <f t="shared" si="274"/>
        <v>3.8370431486871311E-2</v>
      </c>
    </row>
    <row r="3520" spans="1:34" x14ac:dyDescent="0.3">
      <c r="A3520" s="2" t="s">
        <v>13909</v>
      </c>
      <c r="B3520" s="2" t="s">
        <v>13908</v>
      </c>
      <c r="C3520" s="2" t="s">
        <v>226</v>
      </c>
      <c r="D3520" s="2">
        <v>2016</v>
      </c>
      <c r="E3520" s="2" t="s">
        <v>106</v>
      </c>
      <c r="F3520" s="2">
        <v>0</v>
      </c>
      <c r="G3520" s="2">
        <v>12.062224430000001</v>
      </c>
      <c r="H3520" s="2">
        <v>9.7350000000000006E-2</v>
      </c>
      <c r="I3520" s="2">
        <v>1.62</v>
      </c>
      <c r="J3520" s="2">
        <v>0.14452672</v>
      </c>
      <c r="K3520" s="2">
        <v>3.26</v>
      </c>
      <c r="L3520" s="2">
        <v>1.0200000000000001E-2</v>
      </c>
      <c r="M3520" s="2">
        <v>0</v>
      </c>
      <c r="N3520" s="2">
        <v>750</v>
      </c>
      <c r="P3520" s="2">
        <v>5594</v>
      </c>
      <c r="Q3520" s="2">
        <v>0.93</v>
      </c>
      <c r="R3520" s="2">
        <v>0.94</v>
      </c>
      <c r="S3520" s="2">
        <v>0</v>
      </c>
      <c r="T3520" s="2" t="s">
        <v>5</v>
      </c>
      <c r="U3520" s="2">
        <v>4.4800000000000004</v>
      </c>
      <c r="V3520" s="2" t="s">
        <v>13910</v>
      </c>
      <c r="W3520" s="2">
        <v>296.49604929999998</v>
      </c>
      <c r="X3520" s="2" t="s">
        <v>13911</v>
      </c>
      <c r="Y3520" s="2">
        <v>47.1827848</v>
      </c>
      <c r="Z3520" s="2">
        <v>449.964</v>
      </c>
      <c r="AA3520" s="2">
        <v>13.718</v>
      </c>
      <c r="AB3520" s="2">
        <v>11.930999999999999</v>
      </c>
      <c r="AC3520" s="2">
        <v>13.584300000000001</v>
      </c>
      <c r="AD3520" s="4">
        <f t="shared" si="270"/>
        <v>0.76678314243725987</v>
      </c>
      <c r="AE3520" s="4">
        <f t="shared" si="271"/>
        <v>1.2421886907483612</v>
      </c>
      <c r="AF3520" s="4">
        <f t="shared" si="272"/>
        <v>1.4185717038670782</v>
      </c>
      <c r="AG3520" s="4">
        <f t="shared" si="273"/>
        <v>80.181408966346851</v>
      </c>
      <c r="AH3520" s="4">
        <f t="shared" si="274"/>
        <v>5.1798914776435813E-2</v>
      </c>
    </row>
    <row r="3521" spans="1:34" x14ac:dyDescent="0.3">
      <c r="A3521" s="2" t="s">
        <v>6963</v>
      </c>
      <c r="B3521" s="2" t="s">
        <v>6962</v>
      </c>
      <c r="C3521" s="2" t="s">
        <v>226</v>
      </c>
      <c r="D3521" s="2">
        <v>2016</v>
      </c>
      <c r="E3521" s="2" t="s">
        <v>106</v>
      </c>
      <c r="F3521" s="2">
        <v>0</v>
      </c>
      <c r="G3521" s="2">
        <v>0.69384285499999998</v>
      </c>
      <c r="H3521" s="2">
        <v>1.554E-2</v>
      </c>
      <c r="I3521" s="2">
        <v>0.61</v>
      </c>
      <c r="J3521" s="2">
        <v>5.4420549999999998E-2</v>
      </c>
      <c r="K3521" s="2">
        <v>0.16500000000000001</v>
      </c>
      <c r="L3521" s="2">
        <v>5.1999999999999995E-4</v>
      </c>
      <c r="M3521" s="2">
        <v>0</v>
      </c>
      <c r="N3521" s="2">
        <v>2161</v>
      </c>
      <c r="P3521" s="2">
        <v>5589</v>
      </c>
      <c r="Q3521" s="2">
        <v>0.94</v>
      </c>
      <c r="R3521" s="2">
        <v>0.96</v>
      </c>
      <c r="S3521" s="2">
        <v>0.01</v>
      </c>
      <c r="T3521" s="2" t="s">
        <v>5</v>
      </c>
      <c r="U3521" s="2">
        <v>4.4800000000000004</v>
      </c>
      <c r="V3521" s="2" t="s">
        <v>6964</v>
      </c>
      <c r="W3521" s="2">
        <v>294.97892530000001</v>
      </c>
      <c r="X3521" s="2" t="s">
        <v>6965</v>
      </c>
      <c r="Y3521" s="2">
        <v>46.0056741</v>
      </c>
      <c r="Z3521" s="2">
        <v>362.62299999999999</v>
      </c>
      <c r="AA3521" s="2">
        <v>12.973000000000001</v>
      </c>
      <c r="AB3521" s="2">
        <v>11.212999999999999</v>
      </c>
      <c r="AC3521" s="2">
        <v>12.900700000000001</v>
      </c>
      <c r="AD3521" s="4">
        <f t="shared" si="270"/>
        <v>0.72693309131601336</v>
      </c>
      <c r="AE3521" s="4">
        <f t="shared" si="271"/>
        <v>0.44342918570276812</v>
      </c>
      <c r="AF3521" s="4">
        <f t="shared" si="272"/>
        <v>0.52008826489230509</v>
      </c>
      <c r="AG3521" s="4">
        <f t="shared" si="273"/>
        <v>3203.1698404196404</v>
      </c>
      <c r="AH3521" s="4">
        <f t="shared" si="274"/>
        <v>1.1187928215287864E-2</v>
      </c>
    </row>
    <row r="3522" spans="1:34" x14ac:dyDescent="0.3">
      <c r="A3522" s="2" t="s">
        <v>7565</v>
      </c>
      <c r="B3522" s="2" t="s">
        <v>7564</v>
      </c>
      <c r="C3522" s="2" t="s">
        <v>226</v>
      </c>
      <c r="D3522" s="2">
        <v>2016</v>
      </c>
      <c r="E3522" s="2" t="s">
        <v>106</v>
      </c>
      <c r="F3522" s="2">
        <v>0</v>
      </c>
      <c r="G3522" s="2">
        <v>4.7670396300000002</v>
      </c>
      <c r="H3522" s="2">
        <v>5.28E-2</v>
      </c>
      <c r="I3522" s="2">
        <v>1.22</v>
      </c>
      <c r="J3522" s="2">
        <v>0.10884111</v>
      </c>
      <c r="K3522" s="2">
        <v>1.98</v>
      </c>
      <c r="L3522" s="2">
        <v>6.2399999999999999E-3</v>
      </c>
      <c r="M3522" s="2">
        <v>0</v>
      </c>
      <c r="N3522" s="2">
        <v>1046</v>
      </c>
      <c r="P3522" s="2">
        <v>5616</v>
      </c>
      <c r="Q3522" s="2">
        <v>0.93</v>
      </c>
      <c r="R3522" s="2">
        <v>0.95</v>
      </c>
      <c r="S3522" s="2">
        <v>0.01</v>
      </c>
      <c r="T3522" s="2" t="s">
        <v>5</v>
      </c>
      <c r="U3522" s="2">
        <v>4.4800000000000004</v>
      </c>
      <c r="V3522" s="2" t="s">
        <v>7566</v>
      </c>
      <c r="W3522" s="2">
        <v>297.46364770000002</v>
      </c>
      <c r="X3522" s="2" t="s">
        <v>7567</v>
      </c>
      <c r="Y3522" s="2">
        <v>48.181397799999999</v>
      </c>
      <c r="Z3522" s="2">
        <v>661.02200000000005</v>
      </c>
      <c r="AA3522" s="2">
        <v>14.539</v>
      </c>
      <c r="AB3522" s="2">
        <v>12.714</v>
      </c>
      <c r="AC3522" s="2">
        <v>14.4254</v>
      </c>
      <c r="AD3522" s="4">
        <f t="shared" ref="AD3522:AD3585" si="275">IF(AND(ISNUMBER(K3522),ISNUMBER(I3522),K3522&gt;0,I3522&gt;0),K3522/(I3522^3),"")</f>
        <v>1.0903996369740199</v>
      </c>
      <c r="AE3522" s="4">
        <f t="shared" ref="AE3522:AE3585" si="276">IF(AND(ISNUMBER(K3522),ISNUMBER(I3522),K3522&gt;0,I3522&gt;0),K3522/(I3522^2),"")</f>
        <v>1.3302875571083042</v>
      </c>
      <c r="AF3522" s="4">
        <f t="shared" ref="AF3522:AF3585" si="277">IF(AND(ISNUMBER(K3522),ISNUMBER(I3522),K3522&gt;0,I3522&gt;0),SQRT(K3522/I3522),"")</f>
        <v>1.2739508701956019</v>
      </c>
      <c r="AG3522" s="4">
        <f t="shared" ref="AG3522:AG3585" si="278">IF(AND(ISNUMBER(Q3522),ISNUMBER(P3522),ISNUMBER(H3522),Q3522&gt;0,P3522&gt;0,H3522&gt;0),(Q3522^2*(P3522/5778)^4)/(H3522^2),"")</f>
        <v>276.88300423654994</v>
      </c>
      <c r="AH3522" s="4">
        <f t="shared" ref="AH3522:AH3585" si="279">IF(AND(ISNUMBER(K3522),ISNUMBER(I3522),ISNUMBER(N3522),K3522&gt;0,I3522&gt;0,N3522&gt;0),SQRT(K3522/I3522)/SQRT(N3522),"")</f>
        <v>3.9390077703450571E-2</v>
      </c>
    </row>
    <row r="3523" spans="1:34" x14ac:dyDescent="0.3">
      <c r="A3523" s="2" t="s">
        <v>12979</v>
      </c>
      <c r="B3523" s="2" t="s">
        <v>12978</v>
      </c>
      <c r="C3523" s="2" t="s">
        <v>226</v>
      </c>
      <c r="D3523" s="2">
        <v>2016</v>
      </c>
      <c r="E3523" s="2" t="s">
        <v>106</v>
      </c>
      <c r="F3523" s="2">
        <v>0</v>
      </c>
      <c r="G3523" s="2">
        <v>15.959945129999999</v>
      </c>
      <c r="H3523" s="2">
        <v>0.12720000000000001</v>
      </c>
      <c r="I3523" s="2">
        <v>2.2400000000000002</v>
      </c>
      <c r="J3523" s="2">
        <v>0.19983941</v>
      </c>
      <c r="K3523" s="2">
        <v>5.65</v>
      </c>
      <c r="L3523" s="2">
        <v>1.78E-2</v>
      </c>
      <c r="M3523" s="2">
        <v>0</v>
      </c>
      <c r="N3523" s="2">
        <v>721</v>
      </c>
      <c r="P3523" s="2">
        <v>5884</v>
      </c>
      <c r="Q3523" s="2">
        <v>0.98</v>
      </c>
      <c r="R3523" s="2">
        <v>1.05</v>
      </c>
      <c r="S3523" s="2">
        <v>0.01</v>
      </c>
      <c r="T3523" s="2" t="s">
        <v>5</v>
      </c>
      <c r="U3523" s="2">
        <v>4.4800000000000004</v>
      </c>
      <c r="V3523" s="2" t="s">
        <v>12980</v>
      </c>
      <c r="W3523" s="2">
        <v>296.41856960000001</v>
      </c>
      <c r="X3523" s="2" t="s">
        <v>12981</v>
      </c>
      <c r="Y3523" s="2">
        <v>49.540148000000002</v>
      </c>
      <c r="Z3523" s="2">
        <v>570.65899999999999</v>
      </c>
      <c r="AA3523" s="2">
        <v>13.387</v>
      </c>
      <c r="AB3523" s="2">
        <v>11.708</v>
      </c>
      <c r="AC3523" s="2">
        <v>13.231</v>
      </c>
      <c r="AD3523" s="4">
        <f t="shared" si="275"/>
        <v>0.50269480001822142</v>
      </c>
      <c r="AE3523" s="4">
        <f t="shared" si="276"/>
        <v>1.1260363520408163</v>
      </c>
      <c r="AF3523" s="4">
        <f t="shared" si="277"/>
        <v>1.5881817995970828</v>
      </c>
      <c r="AG3523" s="4">
        <f t="shared" si="278"/>
        <v>63.834937124181685</v>
      </c>
      <c r="AH3523" s="4">
        <f t="shared" si="279"/>
        <v>5.9146981035076519E-2</v>
      </c>
    </row>
    <row r="3524" spans="1:34" x14ac:dyDescent="0.3">
      <c r="A3524" s="2" t="s">
        <v>7696</v>
      </c>
      <c r="B3524" s="2" t="s">
        <v>7695</v>
      </c>
      <c r="C3524" s="2" t="s">
        <v>226</v>
      </c>
      <c r="D3524" s="2">
        <v>2016</v>
      </c>
      <c r="E3524" s="2" t="s">
        <v>106</v>
      </c>
      <c r="F3524" s="2">
        <v>0</v>
      </c>
      <c r="G3524" s="2">
        <v>16.8320729</v>
      </c>
      <c r="H3524" s="2">
        <v>0.12559999999999999</v>
      </c>
      <c r="I3524" s="2">
        <v>1.75</v>
      </c>
      <c r="J3524" s="2">
        <v>0.15612454000000001</v>
      </c>
      <c r="K3524" s="2">
        <v>3.71</v>
      </c>
      <c r="L3524" s="2">
        <v>1.17E-2</v>
      </c>
      <c r="M3524" s="2">
        <v>0</v>
      </c>
      <c r="N3524" s="2">
        <v>690</v>
      </c>
      <c r="P3524" s="2">
        <v>5667</v>
      </c>
      <c r="Q3524" s="2">
        <v>0.94</v>
      </c>
      <c r="R3524" s="2">
        <v>0.96</v>
      </c>
      <c r="S3524" s="2">
        <v>0.01</v>
      </c>
      <c r="T3524" s="2" t="s">
        <v>5</v>
      </c>
      <c r="U3524" s="2">
        <v>4.4800000000000004</v>
      </c>
      <c r="V3524" s="2" t="s">
        <v>7697</v>
      </c>
      <c r="W3524" s="2">
        <v>294.00939699999998</v>
      </c>
      <c r="X3524" s="2" t="s">
        <v>7698</v>
      </c>
      <c r="Y3524" s="2">
        <v>42.880777899999998</v>
      </c>
      <c r="Z3524" s="2">
        <v>758.17</v>
      </c>
      <c r="AA3524" s="2">
        <v>14.898</v>
      </c>
      <c r="AB3524" s="2">
        <v>13.167999999999999</v>
      </c>
      <c r="AC3524" s="2">
        <v>14.8331</v>
      </c>
      <c r="AD3524" s="4">
        <f t="shared" si="275"/>
        <v>0.69224489795918365</v>
      </c>
      <c r="AE3524" s="4">
        <f t="shared" si="276"/>
        <v>1.2114285714285715</v>
      </c>
      <c r="AF3524" s="4">
        <f t="shared" si="277"/>
        <v>1.4560219778561037</v>
      </c>
      <c r="AG3524" s="4">
        <f t="shared" si="278"/>
        <v>51.82975177801913</v>
      </c>
      <c r="AH3524" s="4">
        <f t="shared" si="279"/>
        <v>5.5429809381919597E-2</v>
      </c>
    </row>
    <row r="3525" spans="1:34" x14ac:dyDescent="0.3">
      <c r="A3525" s="2" t="s">
        <v>9122</v>
      </c>
      <c r="B3525" s="2" t="s">
        <v>9121</v>
      </c>
      <c r="C3525" s="2" t="s">
        <v>226</v>
      </c>
      <c r="D3525" s="2">
        <v>2016</v>
      </c>
      <c r="E3525" s="2" t="s">
        <v>106</v>
      </c>
      <c r="F3525" s="2">
        <v>0</v>
      </c>
      <c r="G3525" s="2">
        <v>19.597497099999998</v>
      </c>
      <c r="H3525" s="2">
        <v>0.1366</v>
      </c>
      <c r="I3525" s="2">
        <v>3.13</v>
      </c>
      <c r="J3525" s="2">
        <v>0.27923989999999999</v>
      </c>
      <c r="K3525" s="2">
        <v>9.9600000000000009</v>
      </c>
      <c r="L3525" s="2">
        <v>3.1300000000000001E-2</v>
      </c>
      <c r="M3525" s="2">
        <v>0</v>
      </c>
      <c r="N3525" s="2">
        <v>671</v>
      </c>
      <c r="P3525" s="2">
        <v>5623</v>
      </c>
      <c r="Q3525" s="2">
        <v>0.93</v>
      </c>
      <c r="R3525" s="2">
        <v>0.95</v>
      </c>
      <c r="S3525" s="2">
        <v>0.01</v>
      </c>
      <c r="T3525" s="2" t="s">
        <v>5</v>
      </c>
      <c r="U3525" s="2">
        <v>4.4800000000000004</v>
      </c>
      <c r="V3525" s="2" t="s">
        <v>9123</v>
      </c>
      <c r="W3525" s="2">
        <v>297.58391829999999</v>
      </c>
      <c r="X3525" s="2" t="s">
        <v>9124</v>
      </c>
      <c r="Y3525" s="2">
        <v>41.541199300000002</v>
      </c>
      <c r="Z3525" s="2">
        <v>931.95600000000002</v>
      </c>
      <c r="AA3525" s="2">
        <v>15.596</v>
      </c>
      <c r="AB3525" s="2">
        <v>13.510999999999999</v>
      </c>
      <c r="AC3525" s="2">
        <v>15.368</v>
      </c>
      <c r="AD3525" s="4">
        <f t="shared" si="275"/>
        <v>0.32480770715206686</v>
      </c>
      <c r="AE3525" s="4">
        <f t="shared" si="276"/>
        <v>1.0166481233859692</v>
      </c>
      <c r="AF3525" s="4">
        <f t="shared" si="277"/>
        <v>1.7838465814632389</v>
      </c>
      <c r="AG3525" s="4">
        <f t="shared" si="278"/>
        <v>41.574466263838708</v>
      </c>
      <c r="AH3525" s="4">
        <f t="shared" si="279"/>
        <v>6.8864633477289175E-2</v>
      </c>
    </row>
    <row r="3526" spans="1:34" x14ac:dyDescent="0.3">
      <c r="A3526" s="2" t="s">
        <v>13141</v>
      </c>
      <c r="B3526" s="2" t="s">
        <v>13140</v>
      </c>
      <c r="C3526" s="2" t="s">
        <v>226</v>
      </c>
      <c r="D3526" s="2">
        <v>2016</v>
      </c>
      <c r="E3526" s="2" t="s">
        <v>106</v>
      </c>
      <c r="F3526" s="2">
        <v>0</v>
      </c>
      <c r="G3526" s="2">
        <v>34.188905210000001</v>
      </c>
      <c r="H3526" s="2">
        <v>0.19783999999999999</v>
      </c>
      <c r="I3526" s="2">
        <v>3.16</v>
      </c>
      <c r="J3526" s="2">
        <v>0.28191632</v>
      </c>
      <c r="K3526" s="2">
        <v>10.1</v>
      </c>
      <c r="L3526" s="2">
        <v>3.1899999999999998E-2</v>
      </c>
      <c r="M3526" s="2">
        <v>0</v>
      </c>
      <c r="N3526" s="2">
        <v>526</v>
      </c>
      <c r="P3526" s="2">
        <v>5616</v>
      </c>
      <c r="Q3526" s="2">
        <v>0.93</v>
      </c>
      <c r="R3526" s="2">
        <v>0.95</v>
      </c>
      <c r="S3526" s="2">
        <v>0.01</v>
      </c>
      <c r="T3526" s="2" t="s">
        <v>5</v>
      </c>
      <c r="U3526" s="2">
        <v>4.4800000000000004</v>
      </c>
      <c r="V3526" s="2" t="s">
        <v>13142</v>
      </c>
      <c r="W3526" s="2">
        <v>283.50721900000002</v>
      </c>
      <c r="X3526" s="2" t="s">
        <v>13143</v>
      </c>
      <c r="Y3526" s="2">
        <v>48.552633</v>
      </c>
      <c r="Z3526" s="2">
        <v>638.30100000000004</v>
      </c>
      <c r="AA3526" s="2">
        <v>14.244</v>
      </c>
      <c r="AB3526" s="2">
        <v>12.513</v>
      </c>
      <c r="AC3526" s="2">
        <v>14.0822</v>
      </c>
      <c r="AD3526" s="4">
        <f t="shared" si="275"/>
        <v>0.32008117004942804</v>
      </c>
      <c r="AE3526" s="4">
        <f t="shared" si="276"/>
        <v>1.0114564973561928</v>
      </c>
      <c r="AF3526" s="4">
        <f t="shared" si="277"/>
        <v>1.7877926422394654</v>
      </c>
      <c r="AG3526" s="4">
        <f t="shared" si="278"/>
        <v>19.721318038363236</v>
      </c>
      <c r="AH3526" s="4">
        <f t="shared" si="279"/>
        <v>7.7951463543205521E-2</v>
      </c>
    </row>
    <row r="3527" spans="1:34" x14ac:dyDescent="0.3">
      <c r="A3527" s="2" t="s">
        <v>7105</v>
      </c>
      <c r="B3527" s="2" t="s">
        <v>7104</v>
      </c>
      <c r="C3527" s="2" t="s">
        <v>226</v>
      </c>
      <c r="D3527" s="2">
        <v>2016</v>
      </c>
      <c r="E3527" s="2" t="s">
        <v>106</v>
      </c>
      <c r="F3527" s="2">
        <v>0</v>
      </c>
      <c r="G3527" s="2">
        <v>41.697782699999998</v>
      </c>
      <c r="H3527" s="2">
        <v>0.23300000000000001</v>
      </c>
      <c r="I3527" s="2">
        <v>2.54</v>
      </c>
      <c r="J3527" s="2">
        <v>0.22660362000000001</v>
      </c>
      <c r="K3527" s="2">
        <v>6.99</v>
      </c>
      <c r="L3527" s="2">
        <v>2.1999999999999999E-2</v>
      </c>
      <c r="M3527" s="2">
        <v>0</v>
      </c>
      <c r="N3527" s="2">
        <v>488</v>
      </c>
      <c r="P3527" s="2">
        <v>5641</v>
      </c>
      <c r="Q3527" s="2">
        <v>0.93</v>
      </c>
      <c r="R3527" s="2">
        <v>0.95</v>
      </c>
      <c r="S3527" s="2">
        <v>0.01</v>
      </c>
      <c r="T3527" s="2" t="s">
        <v>5</v>
      </c>
      <c r="U3527" s="2">
        <v>4.4800000000000004</v>
      </c>
      <c r="V3527" s="2" t="s">
        <v>7106</v>
      </c>
      <c r="W3527" s="2">
        <v>291.93365729999999</v>
      </c>
      <c r="X3527" s="2" t="s">
        <v>7107</v>
      </c>
      <c r="Y3527" s="2">
        <v>44.115499200000002</v>
      </c>
      <c r="Z3527" s="2">
        <v>1008.57</v>
      </c>
      <c r="AA3527" s="2">
        <v>15.423999999999999</v>
      </c>
      <c r="AB3527" s="2">
        <v>13.481999999999999</v>
      </c>
      <c r="AC3527" s="2">
        <v>15.235200000000001</v>
      </c>
      <c r="AD3527" s="4">
        <f t="shared" si="275"/>
        <v>0.4265559712221787</v>
      </c>
      <c r="AE3527" s="4">
        <f t="shared" si="276"/>
        <v>1.0834521669043338</v>
      </c>
      <c r="AF3527" s="4">
        <f t="shared" si="277"/>
        <v>1.6589058152701159</v>
      </c>
      <c r="AG3527" s="4">
        <f t="shared" si="278"/>
        <v>14.473324652756682</v>
      </c>
      <c r="AH3527" s="4">
        <f t="shared" si="279"/>
        <v>7.5095137799876185E-2</v>
      </c>
    </row>
    <row r="3528" spans="1:34" x14ac:dyDescent="0.3">
      <c r="A3528" s="2" t="s">
        <v>8677</v>
      </c>
      <c r="B3528" s="2" t="s">
        <v>8676</v>
      </c>
      <c r="C3528" s="2" t="s">
        <v>226</v>
      </c>
      <c r="D3528" s="2">
        <v>2016</v>
      </c>
      <c r="E3528" s="2" t="s">
        <v>106</v>
      </c>
      <c r="F3528" s="2">
        <v>0</v>
      </c>
      <c r="G3528" s="2">
        <v>47.161169600000001</v>
      </c>
      <c r="H3528" s="2">
        <v>0.26200000000000001</v>
      </c>
      <c r="I3528" s="2">
        <v>2.67</v>
      </c>
      <c r="J3528" s="2">
        <v>0.23820145000000001</v>
      </c>
      <c r="K3528" s="2">
        <v>7.61</v>
      </c>
      <c r="L3528" s="2">
        <v>2.3900000000000001E-2</v>
      </c>
      <c r="M3528" s="2">
        <v>0</v>
      </c>
      <c r="N3528" s="2">
        <v>503</v>
      </c>
      <c r="P3528" s="2">
        <v>5665</v>
      </c>
      <c r="Q3528" s="2">
        <v>0.94</v>
      </c>
      <c r="R3528" s="2">
        <v>0.97</v>
      </c>
      <c r="S3528" s="2">
        <v>0.01</v>
      </c>
      <c r="T3528" s="2" t="s">
        <v>5</v>
      </c>
      <c r="U3528" s="2">
        <v>4.4800000000000004</v>
      </c>
      <c r="V3528" s="2" t="s">
        <v>8678</v>
      </c>
      <c r="W3528" s="2">
        <v>286.12550370000002</v>
      </c>
      <c r="X3528" s="2" t="s">
        <v>8679</v>
      </c>
      <c r="Y3528" s="2">
        <v>47.947558600000001</v>
      </c>
      <c r="Z3528" s="2">
        <v>1196.04</v>
      </c>
      <c r="AA3528" s="2">
        <v>15.695</v>
      </c>
      <c r="AB3528" s="2">
        <v>13.999000000000001</v>
      </c>
      <c r="AC3528" s="2">
        <v>15.527799999999999</v>
      </c>
      <c r="AD3528" s="4">
        <f t="shared" si="275"/>
        <v>0.39980744096811616</v>
      </c>
      <c r="AE3528" s="4">
        <f t="shared" si="276"/>
        <v>1.0674858673848702</v>
      </c>
      <c r="AF3528" s="4">
        <f t="shared" si="277"/>
        <v>1.6882497640804228</v>
      </c>
      <c r="AG3528" s="4">
        <f t="shared" si="278"/>
        <v>11.894402517198026</v>
      </c>
      <c r="AH3528" s="4">
        <f t="shared" si="279"/>
        <v>7.5275336426947087E-2</v>
      </c>
    </row>
    <row r="3529" spans="1:34" x14ac:dyDescent="0.3">
      <c r="A3529" s="2" t="s">
        <v>13247</v>
      </c>
      <c r="B3529" s="2" t="s">
        <v>13246</v>
      </c>
      <c r="C3529" s="2" t="s">
        <v>226</v>
      </c>
      <c r="D3529" s="2">
        <v>2016</v>
      </c>
      <c r="E3529" s="2" t="s">
        <v>106</v>
      </c>
      <c r="F3529" s="2">
        <v>0</v>
      </c>
      <c r="G3529" s="2">
        <v>81.169429899999997</v>
      </c>
      <c r="H3529" s="2">
        <v>0.35539999999999999</v>
      </c>
      <c r="I3529" s="2">
        <v>3.39</v>
      </c>
      <c r="J3529" s="2">
        <v>0.30243554</v>
      </c>
      <c r="K3529" s="2">
        <v>11.4</v>
      </c>
      <c r="L3529" s="2">
        <v>3.5900000000000001E-2</v>
      </c>
      <c r="M3529" s="2">
        <v>0</v>
      </c>
      <c r="N3529" s="2">
        <v>436</v>
      </c>
      <c r="P3529" s="2">
        <v>5677</v>
      </c>
      <c r="Q3529" s="2">
        <v>0.94</v>
      </c>
      <c r="R3529" s="2">
        <v>0.97</v>
      </c>
      <c r="S3529" s="2">
        <v>0.01</v>
      </c>
      <c r="T3529" s="2" t="s">
        <v>5</v>
      </c>
      <c r="U3529" s="2">
        <v>4.4800000000000004</v>
      </c>
      <c r="V3529" s="2" t="s">
        <v>13248</v>
      </c>
      <c r="W3529" s="2">
        <v>286.02405199999998</v>
      </c>
      <c r="X3529" s="2" t="s">
        <v>13249</v>
      </c>
      <c r="Y3529" s="2">
        <v>48.431728999999997</v>
      </c>
      <c r="Z3529" s="2">
        <v>785.13699999999994</v>
      </c>
      <c r="AA3529" s="2">
        <v>14.628</v>
      </c>
      <c r="AB3529" s="2">
        <v>12.971</v>
      </c>
      <c r="AC3529" s="2">
        <v>14.460699999999999</v>
      </c>
      <c r="AD3529" s="4">
        <f t="shared" si="275"/>
        <v>0.29262117962836026</v>
      </c>
      <c r="AE3529" s="4">
        <f t="shared" si="276"/>
        <v>0.99198579894014149</v>
      </c>
      <c r="AF3529" s="4">
        <f t="shared" si="277"/>
        <v>1.8338025680010048</v>
      </c>
      <c r="AG3529" s="4">
        <f t="shared" si="278"/>
        <v>6.5190796478213437</v>
      </c>
      <c r="AH3529" s="4">
        <f t="shared" si="279"/>
        <v>8.7823215076870506E-2</v>
      </c>
    </row>
    <row r="3530" spans="1:34" x14ac:dyDescent="0.3">
      <c r="A3530" s="2" t="s">
        <v>8871</v>
      </c>
      <c r="B3530" s="2" t="s">
        <v>8870</v>
      </c>
      <c r="C3530" s="2" t="s">
        <v>226</v>
      </c>
      <c r="D3530" s="2">
        <v>2016</v>
      </c>
      <c r="E3530" s="2" t="s">
        <v>106</v>
      </c>
      <c r="F3530" s="2">
        <v>0</v>
      </c>
      <c r="G3530" s="2">
        <v>91.080482000000003</v>
      </c>
      <c r="H3530" s="2">
        <v>0.3982</v>
      </c>
      <c r="I3530" s="2">
        <v>3.07</v>
      </c>
      <c r="J3530" s="2">
        <v>0.27388706000000002</v>
      </c>
      <c r="K3530" s="2">
        <v>9.64</v>
      </c>
      <c r="L3530" s="2">
        <v>3.0300000000000001E-2</v>
      </c>
      <c r="M3530" s="2">
        <v>0</v>
      </c>
      <c r="N3530" s="2">
        <v>415</v>
      </c>
      <c r="P3530" s="2">
        <v>5659</v>
      </c>
      <c r="Q3530" s="2">
        <v>0.94</v>
      </c>
      <c r="R3530" s="2">
        <v>0.96</v>
      </c>
      <c r="S3530" s="2">
        <v>0.01</v>
      </c>
      <c r="T3530" s="2" t="s">
        <v>5</v>
      </c>
      <c r="U3530" s="2">
        <v>4.4800000000000004</v>
      </c>
      <c r="V3530" s="2" t="s">
        <v>8872</v>
      </c>
      <c r="W3530" s="2">
        <v>282.65738909999999</v>
      </c>
      <c r="X3530" s="2" t="s">
        <v>8873</v>
      </c>
      <c r="Y3530" s="2">
        <v>43.162533400000001</v>
      </c>
      <c r="Z3530" s="2">
        <v>1285.48</v>
      </c>
      <c r="AA3530" s="2">
        <v>15.372</v>
      </c>
      <c r="AB3530" s="2">
        <v>13.536</v>
      </c>
      <c r="AC3530" s="2">
        <v>15.217000000000001</v>
      </c>
      <c r="AD3530" s="4">
        <f t="shared" si="275"/>
        <v>0.33316694570550409</v>
      </c>
      <c r="AE3530" s="4">
        <f t="shared" si="276"/>
        <v>1.0228225233158974</v>
      </c>
      <c r="AF3530" s="4">
        <f t="shared" si="277"/>
        <v>1.7720228967425351</v>
      </c>
      <c r="AG3530" s="4">
        <f t="shared" si="278"/>
        <v>5.1274545744936599</v>
      </c>
      <c r="AH3530" s="4">
        <f t="shared" si="279"/>
        <v>8.6985182875886052E-2</v>
      </c>
    </row>
    <row r="3531" spans="1:34" x14ac:dyDescent="0.3">
      <c r="A3531" s="2" t="s">
        <v>9487</v>
      </c>
      <c r="B3531" s="2" t="s">
        <v>9486</v>
      </c>
      <c r="C3531" s="2" t="s">
        <v>226</v>
      </c>
      <c r="D3531" s="2">
        <v>2016</v>
      </c>
      <c r="E3531" s="2" t="s">
        <v>106</v>
      </c>
      <c r="F3531" s="2">
        <v>0</v>
      </c>
      <c r="G3531" s="2">
        <v>287.37894899999998</v>
      </c>
      <c r="H3531" s="2">
        <v>0.87761999999999996</v>
      </c>
      <c r="I3531" s="2">
        <v>6.06</v>
      </c>
      <c r="J3531" s="2">
        <v>0.54063698999999998</v>
      </c>
      <c r="K3531" s="2">
        <v>30.6</v>
      </c>
      <c r="L3531" s="2">
        <v>9.6199999999999994E-2</v>
      </c>
      <c r="M3531" s="2">
        <v>0</v>
      </c>
      <c r="N3531" s="2">
        <v>350</v>
      </c>
      <c r="P3531" s="2">
        <v>5677</v>
      </c>
      <c r="Q3531" s="2">
        <v>0.94</v>
      </c>
      <c r="R3531" s="2">
        <v>0.96</v>
      </c>
      <c r="S3531" s="2">
        <v>0.01</v>
      </c>
      <c r="T3531" s="2" t="s">
        <v>5</v>
      </c>
      <c r="U3531" s="2">
        <v>4.4800000000000004</v>
      </c>
      <c r="V3531" s="2" t="s">
        <v>9488</v>
      </c>
      <c r="W3531" s="2">
        <v>295.42932200000001</v>
      </c>
      <c r="X3531" s="2" t="s">
        <v>9489</v>
      </c>
      <c r="Y3531" s="2">
        <v>39.886506799999999</v>
      </c>
      <c r="Z3531" s="2">
        <v>2310.11</v>
      </c>
      <c r="AA3531" s="2">
        <v>16.227</v>
      </c>
      <c r="AB3531" s="2">
        <v>13.916</v>
      </c>
      <c r="AC3531" s="2">
        <v>15.762700000000001</v>
      </c>
      <c r="AD3531" s="4">
        <f t="shared" si="275"/>
        <v>0.13750027095641632</v>
      </c>
      <c r="AE3531" s="4">
        <f t="shared" si="276"/>
        <v>0.83325164199588286</v>
      </c>
      <c r="AF3531" s="4">
        <f t="shared" si="277"/>
        <v>2.2471103556556922</v>
      </c>
      <c r="AG3531" s="4">
        <f t="shared" si="278"/>
        <v>1.0690748441750295</v>
      </c>
      <c r="AH3531" s="4">
        <f t="shared" si="279"/>
        <v>0.12011310087336198</v>
      </c>
    </row>
    <row r="3532" spans="1:34" x14ac:dyDescent="0.3">
      <c r="A3532" s="2" t="s">
        <v>13108</v>
      </c>
      <c r="B3532" s="2" t="s">
        <v>13111</v>
      </c>
      <c r="C3532" s="2" t="s">
        <v>226</v>
      </c>
      <c r="D3532" s="2">
        <v>2016</v>
      </c>
      <c r="E3532" s="2" t="s">
        <v>106</v>
      </c>
      <c r="F3532" s="2">
        <v>0</v>
      </c>
      <c r="G3532" s="2">
        <v>5.3501619829999996</v>
      </c>
      <c r="H3532" s="2">
        <v>5.9470000000000002E-2</v>
      </c>
      <c r="I3532" s="2">
        <v>2.68</v>
      </c>
      <c r="J3532" s="2">
        <v>0.23909358999999999</v>
      </c>
      <c r="K3532" s="2">
        <v>7.65</v>
      </c>
      <c r="L3532" s="2">
        <v>2.41E-2</v>
      </c>
      <c r="M3532" s="2">
        <v>0</v>
      </c>
      <c r="N3532" s="2">
        <v>989</v>
      </c>
      <c r="P3532" s="2">
        <v>5646</v>
      </c>
      <c r="Q3532" s="2">
        <v>0.94</v>
      </c>
      <c r="R3532" s="2">
        <v>0.96</v>
      </c>
      <c r="S3532" s="2">
        <v>0.02</v>
      </c>
      <c r="T3532" s="2" t="s">
        <v>5</v>
      </c>
      <c r="U3532" s="2">
        <v>4.4800000000000004</v>
      </c>
      <c r="V3532" s="2" t="s">
        <v>13109</v>
      </c>
      <c r="W3532" s="2">
        <v>293.74711070000001</v>
      </c>
      <c r="X3532" s="2" t="s">
        <v>13110</v>
      </c>
      <c r="Y3532" s="2">
        <v>45.107198099999998</v>
      </c>
      <c r="Z3532" s="2">
        <v>621.37800000000004</v>
      </c>
      <c r="AA3532" s="2">
        <v>14.427</v>
      </c>
      <c r="AB3532" s="2">
        <v>12.585000000000001</v>
      </c>
      <c r="AC3532" s="2">
        <v>14.3316</v>
      </c>
      <c r="AD3532" s="4">
        <f t="shared" si="275"/>
        <v>0.39742671139734603</v>
      </c>
      <c r="AE3532" s="4">
        <f t="shared" si="276"/>
        <v>1.0651035865448875</v>
      </c>
      <c r="AF3532" s="4">
        <f t="shared" si="277"/>
        <v>1.6895199353485886</v>
      </c>
      <c r="AG3532" s="4">
        <f t="shared" si="278"/>
        <v>227.77873431978031</v>
      </c>
      <c r="AH3532" s="4">
        <f t="shared" si="279"/>
        <v>5.3723608395468234E-2</v>
      </c>
    </row>
    <row r="3533" spans="1:34" x14ac:dyDescent="0.3">
      <c r="A3533" s="2" t="s">
        <v>8697</v>
      </c>
      <c r="B3533" s="2" t="s">
        <v>8696</v>
      </c>
      <c r="C3533" s="2" t="s">
        <v>226</v>
      </c>
      <c r="D3533" s="2">
        <v>2016</v>
      </c>
      <c r="E3533" s="2" t="s">
        <v>106</v>
      </c>
      <c r="F3533" s="2">
        <v>0</v>
      </c>
      <c r="G3533" s="2">
        <v>47.987276399999999</v>
      </c>
      <c r="H3533" s="2">
        <v>0.24868999999999999</v>
      </c>
      <c r="I3533" s="2">
        <v>2.76</v>
      </c>
      <c r="J3533" s="2">
        <v>0.24623070999999999</v>
      </c>
      <c r="K3533" s="2">
        <v>8.0500000000000007</v>
      </c>
      <c r="L3533" s="2">
        <v>2.53E-2</v>
      </c>
      <c r="M3533" s="2">
        <v>0</v>
      </c>
      <c r="N3533" s="2">
        <v>493</v>
      </c>
      <c r="P3533" s="2">
        <v>5653</v>
      </c>
      <c r="Q3533" s="2">
        <v>0.94</v>
      </c>
      <c r="R3533" s="2">
        <v>0.96</v>
      </c>
      <c r="S3533" s="2">
        <v>0.02</v>
      </c>
      <c r="T3533" s="2" t="s">
        <v>5</v>
      </c>
      <c r="U3533" s="2">
        <v>4.4800000000000004</v>
      </c>
      <c r="V3533" s="2" t="s">
        <v>8698</v>
      </c>
      <c r="W3533" s="2">
        <v>283.21159710000001</v>
      </c>
      <c r="X3533" s="2" t="s">
        <v>8699</v>
      </c>
      <c r="Y3533" s="2">
        <v>41.038013499999998</v>
      </c>
      <c r="Z3533" s="2">
        <v>544.45000000000005</v>
      </c>
      <c r="AA3533" s="2">
        <v>14.433999999999999</v>
      </c>
      <c r="AB3533" s="2">
        <v>12.509</v>
      </c>
      <c r="AC3533" s="2">
        <v>14.1996</v>
      </c>
      <c r="AD3533" s="4">
        <f t="shared" si="275"/>
        <v>0.38288524819715758</v>
      </c>
      <c r="AE3533" s="4">
        <f t="shared" si="276"/>
        <v>1.0567632850241548</v>
      </c>
      <c r="AF3533" s="4">
        <f t="shared" si="277"/>
        <v>1.7078251276599332</v>
      </c>
      <c r="AG3533" s="4">
        <f t="shared" si="278"/>
        <v>13.090156968044267</v>
      </c>
      <c r="AH3533" s="4">
        <f t="shared" si="279"/>
        <v>7.6916575374071261E-2</v>
      </c>
    </row>
    <row r="3534" spans="1:34" x14ac:dyDescent="0.3">
      <c r="A3534" s="2" t="s">
        <v>13108</v>
      </c>
      <c r="B3534" s="2" t="s">
        <v>13107</v>
      </c>
      <c r="C3534" s="2" t="s">
        <v>226</v>
      </c>
      <c r="D3534" s="2">
        <v>2016</v>
      </c>
      <c r="E3534" s="2" t="s">
        <v>106</v>
      </c>
      <c r="F3534" s="2">
        <v>0</v>
      </c>
      <c r="G3534" s="2">
        <v>58.362049499999998</v>
      </c>
      <c r="H3534" s="2">
        <v>0.29255999999999999</v>
      </c>
      <c r="I3534" s="2">
        <v>6.96</v>
      </c>
      <c r="J3534" s="2">
        <v>0.62092961000000002</v>
      </c>
      <c r="K3534" s="2">
        <v>38.700000000000003</v>
      </c>
      <c r="L3534" s="2">
        <v>0.122</v>
      </c>
      <c r="M3534" s="2">
        <v>0</v>
      </c>
      <c r="N3534" s="2">
        <v>446</v>
      </c>
      <c r="P3534" s="2">
        <v>5646</v>
      </c>
      <c r="Q3534" s="2">
        <v>0.94</v>
      </c>
      <c r="R3534" s="2">
        <v>0.96</v>
      </c>
      <c r="S3534" s="2">
        <v>0.02</v>
      </c>
      <c r="T3534" s="2" t="s">
        <v>5</v>
      </c>
      <c r="U3534" s="2">
        <v>4.4800000000000004</v>
      </c>
      <c r="V3534" s="2" t="s">
        <v>13109</v>
      </c>
      <c r="W3534" s="2">
        <v>293.74711070000001</v>
      </c>
      <c r="X3534" s="2" t="s">
        <v>13110</v>
      </c>
      <c r="Y3534" s="2">
        <v>45.107198099999998</v>
      </c>
      <c r="Z3534" s="2">
        <v>621.37800000000004</v>
      </c>
      <c r="AA3534" s="2">
        <v>14.427</v>
      </c>
      <c r="AB3534" s="2">
        <v>12.585000000000001</v>
      </c>
      <c r="AC3534" s="2">
        <v>14.3316</v>
      </c>
      <c r="AD3534" s="4">
        <f t="shared" si="275"/>
        <v>0.11478449984282532</v>
      </c>
      <c r="AE3534" s="4">
        <f t="shared" si="276"/>
        <v>0.79890011890606427</v>
      </c>
      <c r="AF3534" s="4">
        <f t="shared" si="277"/>
        <v>2.358038343111962</v>
      </c>
      <c r="AG3534" s="4">
        <f t="shared" si="278"/>
        <v>9.411940169327357</v>
      </c>
      <c r="AH3534" s="4">
        <f t="shared" si="279"/>
        <v>0.11165635167346</v>
      </c>
    </row>
    <row r="3535" spans="1:34" x14ac:dyDescent="0.3">
      <c r="A3535" s="2" t="s">
        <v>9430</v>
      </c>
      <c r="B3535" s="2" t="s">
        <v>9429</v>
      </c>
      <c r="C3535" s="2" t="s">
        <v>226</v>
      </c>
      <c r="D3535" s="2">
        <v>2016</v>
      </c>
      <c r="E3535" s="2" t="s">
        <v>106</v>
      </c>
      <c r="F3535" s="2">
        <v>0</v>
      </c>
      <c r="G3535" s="2">
        <v>3.9179510099999999</v>
      </c>
      <c r="H3535" s="2">
        <v>4.82E-2</v>
      </c>
      <c r="I3535" s="2">
        <v>1.03</v>
      </c>
      <c r="J3535" s="2">
        <v>9.1890449999999999E-2</v>
      </c>
      <c r="K3535" s="2">
        <v>1.08</v>
      </c>
      <c r="L3535" s="2">
        <v>3.3999999999999998E-3</v>
      </c>
      <c r="M3535" s="2">
        <v>0</v>
      </c>
      <c r="N3535" s="2">
        <v>1030</v>
      </c>
      <c r="P3535" s="2">
        <v>5643</v>
      </c>
      <c r="Q3535" s="2">
        <v>0.94</v>
      </c>
      <c r="R3535" s="2">
        <v>0.96</v>
      </c>
      <c r="S3535" s="2">
        <v>0.03</v>
      </c>
      <c r="T3535" s="2" t="s">
        <v>5</v>
      </c>
      <c r="U3535" s="2">
        <v>4.4800000000000004</v>
      </c>
      <c r="V3535" s="2" t="s">
        <v>9431</v>
      </c>
      <c r="W3535" s="2">
        <v>291.25030220000002</v>
      </c>
      <c r="X3535" s="2" t="s">
        <v>9432</v>
      </c>
      <c r="Y3535" s="2">
        <v>45.655053600000002</v>
      </c>
      <c r="Z3535" s="2">
        <v>764.726</v>
      </c>
      <c r="AA3535" s="2">
        <v>14.936</v>
      </c>
      <c r="AB3535" s="2">
        <v>13.074999999999999</v>
      </c>
      <c r="AC3535" s="2">
        <v>14.7157</v>
      </c>
      <c r="AD3535" s="4">
        <f t="shared" si="275"/>
        <v>0.98835299210141236</v>
      </c>
      <c r="AE3535" s="4">
        <f t="shared" si="276"/>
        <v>1.0180035818644548</v>
      </c>
      <c r="AF3535" s="4">
        <f t="shared" si="277"/>
        <v>1.0239842231794338</v>
      </c>
      <c r="AG3535" s="4">
        <f t="shared" si="278"/>
        <v>346.01241509340247</v>
      </c>
      <c r="AH3535" s="4">
        <f t="shared" si="279"/>
        <v>3.1906168398359191E-2</v>
      </c>
    </row>
    <row r="3536" spans="1:34" x14ac:dyDescent="0.3">
      <c r="A3536" s="2" t="s">
        <v>2564</v>
      </c>
      <c r="B3536" s="2" t="s">
        <v>2563</v>
      </c>
      <c r="C3536" s="2" t="s">
        <v>226</v>
      </c>
      <c r="D3536" s="2">
        <v>2019</v>
      </c>
      <c r="E3536" s="2" t="s">
        <v>227</v>
      </c>
      <c r="F3536" s="2">
        <v>0</v>
      </c>
      <c r="G3536" s="2">
        <v>4.7559804000000003</v>
      </c>
      <c r="H3536" s="2">
        <v>5.2449999999999997E-2</v>
      </c>
      <c r="I3536" s="2">
        <v>1.77</v>
      </c>
      <c r="J3536" s="2">
        <v>0.1579091</v>
      </c>
      <c r="K3536" s="2">
        <v>6.5190000000000001</v>
      </c>
      <c r="L3536" s="2">
        <v>2.0511069999999999E-2</v>
      </c>
      <c r="M3536" s="2">
        <v>5.8000000000000003E-2</v>
      </c>
      <c r="N3536" s="2">
        <v>1001</v>
      </c>
      <c r="O3536" s="2" t="s">
        <v>417</v>
      </c>
      <c r="P3536" s="2">
        <v>5131</v>
      </c>
      <c r="Q3536" s="2">
        <v>0.85499999999999998</v>
      </c>
      <c r="R3536" s="2">
        <v>0.82899999999999996</v>
      </c>
      <c r="S3536" s="2">
        <v>0.03</v>
      </c>
      <c r="T3536" s="2" t="s">
        <v>5</v>
      </c>
      <c r="U3536" s="2">
        <v>4.4800000000000004</v>
      </c>
      <c r="V3536" s="2" t="s">
        <v>2565</v>
      </c>
      <c r="W3536" s="2">
        <v>36.867884599999996</v>
      </c>
      <c r="X3536" s="2" t="s">
        <v>2566</v>
      </c>
      <c r="Y3536" s="2">
        <v>-27.6361171</v>
      </c>
      <c r="Z3536" s="2">
        <v>44.8155</v>
      </c>
      <c r="AA3536" s="2">
        <v>9.1</v>
      </c>
      <c r="AB3536" s="2">
        <v>7.0439999999999996</v>
      </c>
      <c r="AC3536" s="2">
        <v>8.8559800000000006</v>
      </c>
      <c r="AD3536" s="4">
        <f t="shared" si="275"/>
        <v>1.1756043434063095</v>
      </c>
      <c r="AE3536" s="4">
        <f t="shared" si="276"/>
        <v>2.0808196878291678</v>
      </c>
      <c r="AF3536" s="4">
        <f t="shared" si="277"/>
        <v>1.9191276266725013</v>
      </c>
      <c r="AG3536" s="4">
        <f t="shared" si="278"/>
        <v>165.24911907446929</v>
      </c>
      <c r="AH3536" s="4">
        <f t="shared" si="279"/>
        <v>6.0657822875385542E-2</v>
      </c>
    </row>
    <row r="3537" spans="1:34" x14ac:dyDescent="0.3">
      <c r="A3537" s="2" t="s">
        <v>2564</v>
      </c>
      <c r="B3537" s="2" t="s">
        <v>2567</v>
      </c>
      <c r="C3537" s="2" t="s">
        <v>226</v>
      </c>
      <c r="D3537" s="2">
        <v>2019</v>
      </c>
      <c r="E3537" s="2" t="s">
        <v>227</v>
      </c>
      <c r="F3537" s="2">
        <v>0</v>
      </c>
      <c r="G3537" s="2">
        <v>17.180546</v>
      </c>
      <c r="H3537" s="2">
        <v>0.1235</v>
      </c>
      <c r="I3537" s="2">
        <v>2.5259999999999998</v>
      </c>
      <c r="J3537" s="2">
        <v>0.22535500999999999</v>
      </c>
      <c r="K3537" s="2">
        <v>6.7919999999999998</v>
      </c>
      <c r="L3537" s="2">
        <v>2.137002E-2</v>
      </c>
      <c r="M3537" s="2">
        <v>9.6000000000000002E-2</v>
      </c>
      <c r="N3537" s="2">
        <v>656.1</v>
      </c>
      <c r="O3537" s="2" t="s">
        <v>417</v>
      </c>
      <c r="P3537" s="2">
        <v>5131</v>
      </c>
      <c r="Q3537" s="2">
        <v>0.85499999999999998</v>
      </c>
      <c r="R3537" s="2">
        <v>0.82899999999999996</v>
      </c>
      <c r="S3537" s="2">
        <v>0.03</v>
      </c>
      <c r="T3537" s="2" t="s">
        <v>5</v>
      </c>
      <c r="U3537" s="2">
        <v>4.4800000000000004</v>
      </c>
      <c r="V3537" s="2" t="s">
        <v>2565</v>
      </c>
      <c r="W3537" s="2">
        <v>36.867884599999996</v>
      </c>
      <c r="X3537" s="2" t="s">
        <v>2566</v>
      </c>
      <c r="Y3537" s="2">
        <v>-27.6361171</v>
      </c>
      <c r="Z3537" s="2">
        <v>44.8155</v>
      </c>
      <c r="AA3537" s="2">
        <v>9.1</v>
      </c>
      <c r="AB3537" s="2">
        <v>7.0439999999999996</v>
      </c>
      <c r="AC3537" s="2">
        <v>8.8559800000000006</v>
      </c>
      <c r="AD3537" s="4">
        <f t="shared" si="275"/>
        <v>0.42140301505875932</v>
      </c>
      <c r="AE3537" s="4">
        <f t="shared" si="276"/>
        <v>1.064464016038426</v>
      </c>
      <c r="AF3537" s="4">
        <f t="shared" si="277"/>
        <v>1.6397670884955169</v>
      </c>
      <c r="AG3537" s="4">
        <f t="shared" si="278"/>
        <v>29.80548703939829</v>
      </c>
      <c r="AH3537" s="4">
        <f t="shared" si="279"/>
        <v>6.4017269528749615E-2</v>
      </c>
    </row>
    <row r="3538" spans="1:34" x14ac:dyDescent="0.3">
      <c r="A3538" s="2" t="s">
        <v>17048</v>
      </c>
      <c r="B3538" s="2" t="s">
        <v>17047</v>
      </c>
      <c r="C3538" s="2" t="s">
        <v>226</v>
      </c>
      <c r="D3538" s="2">
        <v>2024</v>
      </c>
      <c r="E3538" s="2" t="s">
        <v>227</v>
      </c>
      <c r="F3538" s="2">
        <v>0</v>
      </c>
      <c r="G3538" s="2">
        <v>15.266446</v>
      </c>
      <c r="H3538" s="2">
        <v>0.11799999999999999</v>
      </c>
      <c r="I3538" s="2">
        <v>12.17</v>
      </c>
      <c r="J3538" s="2">
        <v>1.0860000000000001</v>
      </c>
      <c r="K3538" s="2">
        <v>637</v>
      </c>
      <c r="L3538" s="2">
        <v>2.0049999999999999</v>
      </c>
      <c r="M3538" s="2">
        <v>0.46100000000000002</v>
      </c>
      <c r="N3538" s="2">
        <v>705</v>
      </c>
      <c r="O3538" s="2" t="s">
        <v>17049</v>
      </c>
      <c r="P3538" s="2">
        <v>5433</v>
      </c>
      <c r="Q3538" s="2">
        <v>0.86</v>
      </c>
      <c r="R3538" s="2">
        <v>0.94899999999999995</v>
      </c>
      <c r="S3538" s="2">
        <v>0.05</v>
      </c>
      <c r="T3538" s="2" t="s">
        <v>5</v>
      </c>
      <c r="U3538" s="2">
        <v>4.4800000000000004</v>
      </c>
      <c r="V3538" s="2" t="s">
        <v>17050</v>
      </c>
      <c r="W3538" s="2">
        <v>21.186177799999999</v>
      </c>
      <c r="X3538" s="2" t="s">
        <v>17051</v>
      </c>
      <c r="Y3538" s="2">
        <v>21.513063800000001</v>
      </c>
      <c r="Z3538" s="2">
        <v>193.499</v>
      </c>
      <c r="AA3538" s="2">
        <v>11.938000000000001</v>
      </c>
      <c r="AB3538" s="2">
        <v>10.134</v>
      </c>
      <c r="AC3538" s="2">
        <v>11.812099999999999</v>
      </c>
      <c r="AD3538" s="4">
        <f t="shared" si="275"/>
        <v>0.35340093780836257</v>
      </c>
      <c r="AE3538" s="4">
        <f t="shared" si="276"/>
        <v>4.3008894131277726</v>
      </c>
      <c r="AF3538" s="4">
        <f t="shared" si="277"/>
        <v>7.2347649690757061</v>
      </c>
      <c r="AG3538" s="4">
        <f t="shared" si="278"/>
        <v>41.52231492109906</v>
      </c>
      <c r="AH3538" s="4">
        <f t="shared" si="279"/>
        <v>0.27247701225900828</v>
      </c>
    </row>
    <row r="3539" spans="1:34" x14ac:dyDescent="0.3">
      <c r="A3539" s="2" t="s">
        <v>8106</v>
      </c>
      <c r="B3539" s="2" t="s">
        <v>8105</v>
      </c>
      <c r="C3539" s="2" t="s">
        <v>226</v>
      </c>
      <c r="D3539" s="2">
        <v>2016</v>
      </c>
      <c r="E3539" s="2" t="s">
        <v>106</v>
      </c>
      <c r="F3539" s="2">
        <v>0</v>
      </c>
      <c r="G3539" s="2">
        <v>10.107690679999999</v>
      </c>
      <c r="H3539" s="2">
        <v>8.8900000000000007E-2</v>
      </c>
      <c r="I3539" s="2">
        <v>1.65</v>
      </c>
      <c r="J3539" s="2">
        <v>0.14720314000000001</v>
      </c>
      <c r="K3539" s="2">
        <v>3.36</v>
      </c>
      <c r="L3539" s="2">
        <v>1.06E-2</v>
      </c>
      <c r="M3539" s="2">
        <v>0</v>
      </c>
      <c r="N3539" s="2">
        <v>879</v>
      </c>
      <c r="P3539" s="2">
        <v>5608</v>
      </c>
      <c r="Q3539" s="2">
        <v>0.94</v>
      </c>
      <c r="R3539" s="2">
        <v>0.97</v>
      </c>
      <c r="S3539" s="2">
        <v>0.08</v>
      </c>
      <c r="T3539" s="2" t="s">
        <v>5</v>
      </c>
      <c r="U3539" s="2">
        <v>4.4800000000000004</v>
      </c>
      <c r="V3539" s="2" t="s">
        <v>8107</v>
      </c>
      <c r="W3539" s="2">
        <v>290.57671160000001</v>
      </c>
      <c r="X3539" s="2" t="s">
        <v>8108</v>
      </c>
      <c r="Y3539" s="2">
        <v>39.956891300000002</v>
      </c>
      <c r="Z3539" s="2">
        <v>1720.48</v>
      </c>
      <c r="AA3539" s="2">
        <v>15.076000000000001</v>
      </c>
      <c r="AB3539" s="2">
        <v>13.302</v>
      </c>
      <c r="AC3539" s="2">
        <v>14.9451</v>
      </c>
      <c r="AD3539" s="4">
        <f t="shared" si="275"/>
        <v>0.74797562400868189</v>
      </c>
      <c r="AE3539" s="4">
        <f t="shared" si="276"/>
        <v>1.2341597796143251</v>
      </c>
      <c r="AF3539" s="4">
        <f t="shared" si="277"/>
        <v>1.4270121360253516</v>
      </c>
      <c r="AG3539" s="4">
        <f t="shared" si="278"/>
        <v>99.214250304939441</v>
      </c>
      <c r="AH3539" s="4">
        <f t="shared" si="279"/>
        <v>4.8131924750246684E-2</v>
      </c>
    </row>
    <row r="3540" spans="1:34" x14ac:dyDescent="0.3">
      <c r="A3540" s="2" t="s">
        <v>8338</v>
      </c>
      <c r="B3540" s="2" t="s">
        <v>8337</v>
      </c>
      <c r="C3540" s="2" t="s">
        <v>226</v>
      </c>
      <c r="D3540" s="2">
        <v>2016</v>
      </c>
      <c r="E3540" s="2" t="s">
        <v>106</v>
      </c>
      <c r="F3540" s="2">
        <v>0</v>
      </c>
      <c r="G3540" s="2">
        <v>10.310824500000001</v>
      </c>
      <c r="H3540" s="2">
        <v>9.1700000000000004E-2</v>
      </c>
      <c r="I3540" s="2">
        <v>1.43</v>
      </c>
      <c r="J3540" s="2">
        <v>0.12757605</v>
      </c>
      <c r="K3540" s="2">
        <v>2.63</v>
      </c>
      <c r="L3540" s="2">
        <v>8.2900000000000005E-3</v>
      </c>
      <c r="M3540" s="2">
        <v>0</v>
      </c>
      <c r="N3540" s="2">
        <v>786</v>
      </c>
      <c r="P3540" s="2">
        <v>5570</v>
      </c>
      <c r="Q3540" s="2">
        <v>0.94</v>
      </c>
      <c r="R3540" s="2">
        <v>0.96</v>
      </c>
      <c r="S3540" s="2">
        <v>0.1</v>
      </c>
      <c r="T3540" s="2" t="s">
        <v>5</v>
      </c>
      <c r="U3540" s="2">
        <v>4.4800000000000004</v>
      </c>
      <c r="V3540" s="2" t="s">
        <v>8339</v>
      </c>
      <c r="W3540" s="2">
        <v>288.11604210000002</v>
      </c>
      <c r="X3540" s="2" t="s">
        <v>8340</v>
      </c>
      <c r="Y3540" s="2">
        <v>42.440383199999999</v>
      </c>
      <c r="Z3540" s="2">
        <v>2462.94</v>
      </c>
      <c r="AA3540" s="2">
        <v>15.816000000000001</v>
      </c>
      <c r="AB3540" s="2">
        <v>13.882999999999999</v>
      </c>
      <c r="AC3540" s="2">
        <v>15.6136</v>
      </c>
      <c r="AD3540" s="4">
        <f t="shared" si="275"/>
        <v>0.89938913353261252</v>
      </c>
      <c r="AE3540" s="4">
        <f t="shared" si="276"/>
        <v>1.2861264609516359</v>
      </c>
      <c r="AF3540" s="4">
        <f t="shared" si="277"/>
        <v>1.3561566425604525</v>
      </c>
      <c r="AG3540" s="4">
        <f t="shared" si="278"/>
        <v>90.746036710876041</v>
      </c>
      <c r="AH3540" s="4">
        <f t="shared" si="279"/>
        <v>4.8372505480532756E-2</v>
      </c>
    </row>
    <row r="3541" spans="1:34" x14ac:dyDescent="0.3">
      <c r="A3541" s="2" t="s">
        <v>18557</v>
      </c>
      <c r="B3541" s="2" t="s">
        <v>18556</v>
      </c>
      <c r="C3541" s="2" t="s">
        <v>226</v>
      </c>
      <c r="D3541" s="2">
        <v>2016</v>
      </c>
      <c r="E3541" s="2" t="s">
        <v>271</v>
      </c>
      <c r="F3541" s="2">
        <v>0</v>
      </c>
      <c r="G3541" s="2">
        <v>2.6556777</v>
      </c>
      <c r="H3541" s="2">
        <v>3.9E-2</v>
      </c>
      <c r="I3541" s="2">
        <v>13.89916</v>
      </c>
      <c r="J3541" s="2">
        <v>1.24</v>
      </c>
      <c r="K3541" s="2">
        <v>402.05495000000002</v>
      </c>
      <c r="L3541" s="2">
        <v>1.2649999999999999</v>
      </c>
      <c r="M3541" s="2">
        <v>0</v>
      </c>
      <c r="N3541" s="2">
        <v>1452</v>
      </c>
      <c r="O3541" s="2" t="s">
        <v>167</v>
      </c>
      <c r="P3541" s="2">
        <v>6112</v>
      </c>
      <c r="Q3541" s="2">
        <v>0.93500000000000005</v>
      </c>
      <c r="R3541" s="2">
        <v>1.0900000000000001</v>
      </c>
      <c r="S3541" s="2">
        <v>0.11799999999999999</v>
      </c>
      <c r="T3541" s="2" t="s">
        <v>129</v>
      </c>
      <c r="U3541" s="2">
        <v>4.4800000000000004</v>
      </c>
      <c r="V3541" s="2" t="s">
        <v>18558</v>
      </c>
      <c r="W3541" s="2">
        <v>175.9080328</v>
      </c>
      <c r="X3541" s="2" t="s">
        <v>18559</v>
      </c>
      <c r="Y3541" s="2">
        <v>6.5637841999999997</v>
      </c>
      <c r="Z3541" s="2">
        <v>141.887</v>
      </c>
      <c r="AA3541" s="2">
        <v>10.72</v>
      </c>
      <c r="AB3541" s="2">
        <v>8.7330000000000005</v>
      </c>
      <c r="AC3541" s="2">
        <v>10.6241</v>
      </c>
      <c r="AD3541" s="4">
        <f t="shared" si="275"/>
        <v>0.14973376690750881</v>
      </c>
      <c r="AE3541" s="4">
        <f t="shared" si="276"/>
        <v>2.0811735836501701</v>
      </c>
      <c r="AF3541" s="4">
        <f t="shared" si="277"/>
        <v>5.3783421820229229</v>
      </c>
      <c r="AG3541" s="4">
        <f t="shared" si="278"/>
        <v>719.64322300877427</v>
      </c>
      <c r="AH3541" s="4">
        <f t="shared" si="279"/>
        <v>0.14114487757203881</v>
      </c>
    </row>
    <row r="3542" spans="1:34" x14ac:dyDescent="0.3">
      <c r="A3542" s="2" t="s">
        <v>5477</v>
      </c>
      <c r="B3542" s="2" t="s">
        <v>5476</v>
      </c>
      <c r="C3542" s="2" t="s">
        <v>226</v>
      </c>
      <c r="D3542" s="2">
        <v>2016</v>
      </c>
      <c r="E3542" s="2" t="s">
        <v>271</v>
      </c>
      <c r="F3542" s="2">
        <v>0</v>
      </c>
      <c r="G3542" s="2">
        <v>6.7713469999999996</v>
      </c>
      <c r="H3542" s="2">
        <v>6.7019999999999996E-2</v>
      </c>
      <c r="I3542" s="2">
        <v>4.74</v>
      </c>
      <c r="J3542" s="2">
        <v>0.42287520000000001</v>
      </c>
      <c r="K3542" s="2">
        <v>30.2</v>
      </c>
      <c r="L3542" s="2">
        <v>9.501983E-2</v>
      </c>
      <c r="M3542" s="2">
        <v>0.251</v>
      </c>
      <c r="N3542" s="2">
        <v>836</v>
      </c>
      <c r="P3542" s="2">
        <v>5246</v>
      </c>
      <c r="Q3542" s="2">
        <v>0.876</v>
      </c>
      <c r="R3542" s="2">
        <v>0.88</v>
      </c>
      <c r="S3542" s="2">
        <v>0.12</v>
      </c>
      <c r="T3542" s="2" t="s">
        <v>5</v>
      </c>
      <c r="U3542" s="2">
        <v>4.4800000000000004</v>
      </c>
      <c r="V3542" s="2" t="s">
        <v>5478</v>
      </c>
      <c r="W3542" s="2">
        <v>171.5151874</v>
      </c>
      <c r="X3542" s="2" t="s">
        <v>5479</v>
      </c>
      <c r="Y3542" s="2">
        <v>1.2306237</v>
      </c>
      <c r="Z3542" s="2">
        <v>249.64500000000001</v>
      </c>
      <c r="AA3542" s="2">
        <v>12.689</v>
      </c>
      <c r="AB3542" s="2">
        <v>10.704000000000001</v>
      </c>
      <c r="AC3542" s="2">
        <v>12.4528</v>
      </c>
      <c r="AD3542" s="4">
        <f t="shared" si="275"/>
        <v>0.2835775969341468</v>
      </c>
      <c r="AE3542" s="4">
        <f t="shared" si="276"/>
        <v>1.3441578094678559</v>
      </c>
      <c r="AF3542" s="4">
        <f t="shared" si="277"/>
        <v>2.5241450071019367</v>
      </c>
      <c r="AG3542" s="4">
        <f t="shared" si="278"/>
        <v>116.09201795278349</v>
      </c>
      <c r="AH3542" s="4">
        <f t="shared" si="279"/>
        <v>8.7299380515387257E-2</v>
      </c>
    </row>
    <row r="3543" spans="1:34" x14ac:dyDescent="0.3">
      <c r="A3543" s="2" t="s">
        <v>15259</v>
      </c>
      <c r="B3543" s="2" t="s">
        <v>15258</v>
      </c>
      <c r="C3543" s="2" t="s">
        <v>226</v>
      </c>
      <c r="D3543" s="2">
        <v>2022</v>
      </c>
      <c r="E3543" s="2" t="s">
        <v>15198</v>
      </c>
      <c r="F3543" s="2">
        <v>0</v>
      </c>
      <c r="G3543" s="2">
        <v>2.8230930000000001</v>
      </c>
      <c r="H3543" s="2">
        <v>3.8800000000000001E-2</v>
      </c>
      <c r="I3543" s="2">
        <v>11.46678726</v>
      </c>
      <c r="J3543" s="2">
        <v>1.0229999999999999</v>
      </c>
      <c r="K3543" s="2">
        <v>203.09235207</v>
      </c>
      <c r="L3543" s="2">
        <v>0.63900000000000001</v>
      </c>
      <c r="M3543" s="2">
        <v>0</v>
      </c>
      <c r="N3543" s="2">
        <v>1101</v>
      </c>
      <c r="O3543" s="2" t="s">
        <v>328</v>
      </c>
      <c r="P3543" s="2">
        <v>5321</v>
      </c>
      <c r="Q3543" s="2">
        <v>0.86</v>
      </c>
      <c r="R3543" s="2">
        <v>0.91</v>
      </c>
      <c r="S3543" s="2">
        <v>0.12</v>
      </c>
      <c r="T3543" s="2" t="s">
        <v>5</v>
      </c>
      <c r="U3543" s="2">
        <v>4.4800000000000004</v>
      </c>
      <c r="V3543" s="2" t="s">
        <v>15260</v>
      </c>
      <c r="W3543" s="2">
        <v>307.41829760000002</v>
      </c>
      <c r="X3543" s="2" t="s">
        <v>15261</v>
      </c>
      <c r="Y3543" s="2">
        <v>-39.032356800000002</v>
      </c>
      <c r="Z3543" s="2">
        <v>521.23299999999995</v>
      </c>
      <c r="AA3543" s="2">
        <v>14.333</v>
      </c>
      <c r="AB3543" s="2">
        <v>12.324</v>
      </c>
      <c r="AC3543" s="2">
        <v>14.086399999999999</v>
      </c>
      <c r="AD3543" s="4">
        <f t="shared" si="275"/>
        <v>0.13470021954927949</v>
      </c>
      <c r="AE3543" s="4">
        <f t="shared" si="276"/>
        <v>1.5445787614468811</v>
      </c>
      <c r="AF3543" s="4">
        <f t="shared" si="277"/>
        <v>4.2084861962261053</v>
      </c>
      <c r="AG3543" s="4">
        <f t="shared" si="278"/>
        <v>353.34287384352382</v>
      </c>
      <c r="AH3543" s="4">
        <f t="shared" si="279"/>
        <v>0.12683299490142005</v>
      </c>
    </row>
    <row r="3544" spans="1:34" x14ac:dyDescent="0.3">
      <c r="A3544" s="2" t="s">
        <v>5319</v>
      </c>
      <c r="B3544" s="2" t="s">
        <v>5318</v>
      </c>
      <c r="C3544" s="2" t="s">
        <v>226</v>
      </c>
      <c r="D3544" s="2">
        <v>2018</v>
      </c>
      <c r="E3544" s="2" t="s">
        <v>271</v>
      </c>
      <c r="F3544" s="2">
        <v>0</v>
      </c>
      <c r="G3544" s="2">
        <v>13.841901</v>
      </c>
      <c r="I3544" s="2">
        <v>2.5</v>
      </c>
      <c r="J3544" s="2">
        <v>0.22303506000000001</v>
      </c>
      <c r="K3544" s="2">
        <v>6.8</v>
      </c>
      <c r="L3544" s="2">
        <v>2.1399999999999999E-2</v>
      </c>
      <c r="P3544" s="2">
        <v>5695</v>
      </c>
      <c r="Q3544" s="2">
        <v>0.95</v>
      </c>
      <c r="R3544" s="2">
        <v>1.01</v>
      </c>
      <c r="S3544" s="2">
        <v>0.14000000000000001</v>
      </c>
      <c r="T3544" s="2" t="s">
        <v>5</v>
      </c>
      <c r="U3544" s="2">
        <v>4.4800000000000004</v>
      </c>
      <c r="V3544" s="2" t="s">
        <v>5320</v>
      </c>
      <c r="W3544" s="2">
        <v>289.09182420000002</v>
      </c>
      <c r="X3544" s="2" t="s">
        <v>5321</v>
      </c>
      <c r="Y3544" s="2">
        <v>-15.771217800000001</v>
      </c>
      <c r="Z3544" s="2">
        <v>321.21499999999997</v>
      </c>
      <c r="AA3544" s="2">
        <v>12.768000000000001</v>
      </c>
      <c r="AB3544" s="2">
        <v>10.859</v>
      </c>
      <c r="AC3544" s="2">
        <v>12.5593</v>
      </c>
      <c r="AD3544" s="4">
        <f t="shared" si="275"/>
        <v>0.43519999999999998</v>
      </c>
      <c r="AE3544" s="4">
        <f t="shared" si="276"/>
        <v>1.0880000000000001</v>
      </c>
      <c r="AF3544" s="4">
        <f t="shared" si="277"/>
        <v>1.6492422502470641</v>
      </c>
      <c r="AG3544" s="4" t="str">
        <f t="shared" si="278"/>
        <v/>
      </c>
      <c r="AH3544" s="4" t="str">
        <f t="shared" si="279"/>
        <v/>
      </c>
    </row>
    <row r="3545" spans="1:34" x14ac:dyDescent="0.3">
      <c r="A3545" s="2" t="s">
        <v>13069</v>
      </c>
      <c r="B3545" s="2" t="s">
        <v>13068</v>
      </c>
      <c r="C3545" s="2" t="s">
        <v>226</v>
      </c>
      <c r="D3545" s="2">
        <v>2016</v>
      </c>
      <c r="E3545" s="2" t="s">
        <v>106</v>
      </c>
      <c r="F3545" s="2">
        <v>0</v>
      </c>
      <c r="G3545" s="2">
        <v>4.0304669999999998</v>
      </c>
      <c r="H3545" s="2">
        <v>4.7660000000000001E-2</v>
      </c>
      <c r="I3545" s="2">
        <v>4.7413988399999996</v>
      </c>
      <c r="J3545" s="2">
        <v>0.42299999999999999</v>
      </c>
      <c r="K3545" s="2">
        <v>116.00736855</v>
      </c>
      <c r="L3545" s="2">
        <v>0.36499999999999999</v>
      </c>
      <c r="M3545" s="2">
        <v>0</v>
      </c>
      <c r="N3545" s="2">
        <v>1089</v>
      </c>
      <c r="P3545" s="2">
        <v>5191</v>
      </c>
      <c r="Q3545" s="2">
        <v>0.90200000000000002</v>
      </c>
      <c r="R3545" s="2">
        <v>0.88900000000000001</v>
      </c>
      <c r="S3545" s="2">
        <v>0.152</v>
      </c>
      <c r="T3545" s="2" t="s">
        <v>5</v>
      </c>
      <c r="U3545" s="2">
        <v>4.4800000000000004</v>
      </c>
      <c r="V3545" s="2" t="s">
        <v>13070</v>
      </c>
      <c r="W3545" s="2">
        <v>298.55089220000002</v>
      </c>
      <c r="X3545" s="2" t="s">
        <v>13071</v>
      </c>
      <c r="Y3545" s="2">
        <v>48.3325405</v>
      </c>
      <c r="Z3545" s="2">
        <v>728.52499999999998</v>
      </c>
      <c r="AA3545" s="2">
        <v>15.034000000000001</v>
      </c>
      <c r="AB3545" s="2">
        <v>13.064</v>
      </c>
      <c r="AC3545" s="2">
        <v>14.9567</v>
      </c>
      <c r="AD3545" s="4">
        <f t="shared" si="275"/>
        <v>1.088343801769188</v>
      </c>
      <c r="AE3545" s="4">
        <f t="shared" si="276"/>
        <v>5.1602720392296169</v>
      </c>
      <c r="AF3545" s="4">
        <f t="shared" si="277"/>
        <v>4.9464035279066891</v>
      </c>
      <c r="AG3545" s="4">
        <f t="shared" si="278"/>
        <v>233.34524988064004</v>
      </c>
      <c r="AH3545" s="4">
        <f t="shared" si="279"/>
        <v>0.14989101599717239</v>
      </c>
    </row>
    <row r="3546" spans="1:34" x14ac:dyDescent="0.3">
      <c r="A3546" s="2" t="s">
        <v>13069</v>
      </c>
      <c r="B3546" s="2" t="s">
        <v>13072</v>
      </c>
      <c r="C3546" s="2" t="s">
        <v>226</v>
      </c>
      <c r="D3546" s="2">
        <v>2016</v>
      </c>
      <c r="E3546" s="2" t="s">
        <v>106</v>
      </c>
      <c r="F3546" s="2">
        <v>0</v>
      </c>
      <c r="G3546" s="2">
        <v>328.24016999999998</v>
      </c>
      <c r="H3546" s="2">
        <v>0.89800000000000002</v>
      </c>
      <c r="I3546" s="2">
        <v>11.57887706</v>
      </c>
      <c r="J3546" s="2">
        <v>1.0329999999999999</v>
      </c>
      <c r="K3546" s="2">
        <v>2129.4503269000002</v>
      </c>
      <c r="L3546" s="2">
        <v>6.7</v>
      </c>
      <c r="M3546" s="2">
        <v>0.34599999999999997</v>
      </c>
      <c r="N3546" s="2">
        <v>251</v>
      </c>
      <c r="P3546" s="2">
        <v>5191</v>
      </c>
      <c r="Q3546" s="2">
        <v>0.90200000000000002</v>
      </c>
      <c r="R3546" s="2">
        <v>0.88900000000000001</v>
      </c>
      <c r="S3546" s="2">
        <v>0.152</v>
      </c>
      <c r="T3546" s="2" t="s">
        <v>5</v>
      </c>
      <c r="U3546" s="2">
        <v>4.4800000000000004</v>
      </c>
      <c r="V3546" s="2" t="s">
        <v>13070</v>
      </c>
      <c r="W3546" s="2">
        <v>298.55089220000002</v>
      </c>
      <c r="X3546" s="2" t="s">
        <v>13071</v>
      </c>
      <c r="Y3546" s="2">
        <v>48.3325405</v>
      </c>
      <c r="Z3546" s="2">
        <v>728.52499999999998</v>
      </c>
      <c r="AA3546" s="2">
        <v>15.034000000000001</v>
      </c>
      <c r="AB3546" s="2">
        <v>13.064</v>
      </c>
      <c r="AC3546" s="2">
        <v>14.9567</v>
      </c>
      <c r="AD3546" s="4">
        <f t="shared" si="275"/>
        <v>1.3717285744264009</v>
      </c>
      <c r="AE3546" s="4">
        <f t="shared" si="276"/>
        <v>15.883076522972358</v>
      </c>
      <c r="AF3546" s="4">
        <f t="shared" si="277"/>
        <v>13.56127539702919</v>
      </c>
      <c r="AG3546" s="4">
        <f t="shared" si="278"/>
        <v>0.65728597759904062</v>
      </c>
      <c r="AH3546" s="4">
        <f t="shared" si="279"/>
        <v>0.85598011294727638</v>
      </c>
    </row>
    <row r="3547" spans="1:34" x14ac:dyDescent="0.3">
      <c r="A3547" s="2" t="s">
        <v>15774</v>
      </c>
      <c r="B3547" s="2" t="s">
        <v>15773</v>
      </c>
      <c r="C3547" s="2" t="s">
        <v>226</v>
      </c>
      <c r="D3547" s="2">
        <v>2020</v>
      </c>
      <c r="E3547" s="2" t="s">
        <v>227</v>
      </c>
      <c r="F3547" s="2">
        <v>0</v>
      </c>
      <c r="G3547" s="2">
        <v>2.1097019000000001</v>
      </c>
      <c r="H3547" s="2">
        <v>2.5999999999999999E-2</v>
      </c>
      <c r="I3547" s="2">
        <v>3.42</v>
      </c>
      <c r="J3547" s="2">
        <v>0.30511196000000002</v>
      </c>
      <c r="K3547" s="2">
        <v>22.4</v>
      </c>
      <c r="L3547" s="2">
        <v>7.0477929999999994E-2</v>
      </c>
      <c r="M3547" s="2">
        <v>5.8999999999999997E-2</v>
      </c>
      <c r="N3547" s="2">
        <v>1395</v>
      </c>
      <c r="O3547" s="2" t="s">
        <v>153</v>
      </c>
      <c r="P3547" s="2">
        <v>5397</v>
      </c>
      <c r="Q3547" s="2">
        <v>0.9</v>
      </c>
      <c r="R3547" s="2">
        <v>0.97</v>
      </c>
      <c r="S3547" s="2">
        <v>0.16</v>
      </c>
      <c r="T3547" s="2" t="s">
        <v>5</v>
      </c>
      <c r="U3547" s="2">
        <v>4.4800000000000004</v>
      </c>
      <c r="V3547" s="2" t="s">
        <v>15775</v>
      </c>
      <c r="W3547" s="2">
        <v>338.39966229999999</v>
      </c>
      <c r="X3547" s="2" t="s">
        <v>15776</v>
      </c>
      <c r="Y3547" s="2">
        <v>-43.436872000000001</v>
      </c>
      <c r="Z3547" s="2">
        <v>163.678</v>
      </c>
      <c r="AA3547" s="2">
        <v>11.196999999999999</v>
      </c>
      <c r="AB3547" s="2">
        <v>9.6460000000000008</v>
      </c>
      <c r="AC3547" s="2">
        <v>11.3208</v>
      </c>
      <c r="AD3547" s="4">
        <f t="shared" si="275"/>
        <v>0.55997636899722836</v>
      </c>
      <c r="AE3547" s="4">
        <f t="shared" si="276"/>
        <v>1.9151191819705209</v>
      </c>
      <c r="AF3547" s="4">
        <f t="shared" si="277"/>
        <v>2.5592396531663817</v>
      </c>
      <c r="AG3547" s="4">
        <f t="shared" si="278"/>
        <v>912.09031700570461</v>
      </c>
      <c r="AH3547" s="4">
        <f t="shared" si="279"/>
        <v>6.8521025223898829E-2</v>
      </c>
    </row>
    <row r="3548" spans="1:34" x14ac:dyDescent="0.3">
      <c r="A3548" s="2" t="s">
        <v>17722</v>
      </c>
      <c r="B3548" s="2" t="s">
        <v>17721</v>
      </c>
      <c r="C3548" s="2" t="s">
        <v>226</v>
      </c>
      <c r="D3548" s="2">
        <v>2020</v>
      </c>
      <c r="E3548" s="2" t="s">
        <v>227</v>
      </c>
      <c r="F3548" s="2">
        <v>0</v>
      </c>
      <c r="G3548" s="2">
        <v>0.76554800000000001</v>
      </c>
      <c r="H3548" s="2">
        <v>1.55E-2</v>
      </c>
      <c r="I3548" s="2">
        <v>3.64</v>
      </c>
      <c r="J3548" s="2">
        <v>0.32473961000000001</v>
      </c>
      <c r="K3548" s="2">
        <v>41.8</v>
      </c>
      <c r="L3548" s="2">
        <v>0.13151751</v>
      </c>
      <c r="M3548" s="2">
        <v>0</v>
      </c>
      <c r="N3548" s="2">
        <v>1932</v>
      </c>
      <c r="O3548" s="2" t="s">
        <v>272</v>
      </c>
      <c r="P3548" s="2">
        <v>5257</v>
      </c>
      <c r="Q3548" s="2">
        <v>0.97</v>
      </c>
      <c r="R3548" s="2">
        <v>0.97</v>
      </c>
      <c r="S3548" s="2">
        <v>0.19</v>
      </c>
      <c r="T3548" s="2" t="s">
        <v>5</v>
      </c>
      <c r="U3548" s="2">
        <v>4.4800000000000004</v>
      </c>
      <c r="V3548" s="2" t="s">
        <v>17723</v>
      </c>
      <c r="W3548" s="2">
        <v>28.7157956</v>
      </c>
      <c r="X3548" s="2" t="s">
        <v>17724</v>
      </c>
      <c r="Y3548" s="2">
        <v>-29.421708599999999</v>
      </c>
      <c r="Z3548" s="2">
        <v>225.73400000000001</v>
      </c>
      <c r="AA3548" s="2">
        <v>11.981</v>
      </c>
      <c r="AB3548" s="2">
        <v>10.417999999999999</v>
      </c>
      <c r="AC3548" s="2">
        <v>12.064500000000001</v>
      </c>
      <c r="AD3548" s="4">
        <f t="shared" si="275"/>
        <v>0.86670665405117753</v>
      </c>
      <c r="AE3548" s="4">
        <f t="shared" si="276"/>
        <v>3.1548122207462863</v>
      </c>
      <c r="AF3548" s="4">
        <f t="shared" si="277"/>
        <v>3.3887337581339261</v>
      </c>
      <c r="AG3548" s="4">
        <f t="shared" si="278"/>
        <v>2683.6250075887447</v>
      </c>
      <c r="AH3548" s="4">
        <f t="shared" si="279"/>
        <v>7.7096362505315222E-2</v>
      </c>
    </row>
    <row r="3549" spans="1:34" x14ac:dyDescent="0.3">
      <c r="A3549" s="2" t="s">
        <v>13511</v>
      </c>
      <c r="B3549" s="2" t="s">
        <v>13510</v>
      </c>
      <c r="C3549" s="2" t="s">
        <v>226</v>
      </c>
      <c r="D3549" s="2">
        <v>2016</v>
      </c>
      <c r="E3549" s="2" t="s">
        <v>106</v>
      </c>
      <c r="F3549" s="2">
        <v>0</v>
      </c>
      <c r="G3549" s="2">
        <v>17.4211749</v>
      </c>
      <c r="H3549" s="2">
        <v>0.13324</v>
      </c>
      <c r="I3549" s="2">
        <v>3.22</v>
      </c>
      <c r="J3549" s="2">
        <v>0.28726916000000002</v>
      </c>
      <c r="K3549" s="2">
        <v>10.5</v>
      </c>
      <c r="L3549" s="2">
        <v>3.2899999999999999E-2</v>
      </c>
      <c r="M3549" s="2">
        <v>0</v>
      </c>
      <c r="N3549" s="2">
        <v>674</v>
      </c>
      <c r="P3549" s="2">
        <v>5741</v>
      </c>
      <c r="Q3549" s="2">
        <v>0.98</v>
      </c>
      <c r="R3549" s="2">
        <v>1.05</v>
      </c>
      <c r="S3549" s="2">
        <v>0.21</v>
      </c>
      <c r="T3549" s="2" t="s">
        <v>5</v>
      </c>
      <c r="U3549" s="2">
        <v>4.4800000000000004</v>
      </c>
      <c r="V3549" s="2" t="s">
        <v>13512</v>
      </c>
      <c r="W3549" s="2">
        <v>283.89962070000001</v>
      </c>
      <c r="X3549" s="2" t="s">
        <v>13513</v>
      </c>
      <c r="Y3549" s="2">
        <v>45.016913700000003</v>
      </c>
      <c r="Z3549" s="2">
        <v>636.03</v>
      </c>
      <c r="AA3549" s="2">
        <v>14.026999999999999</v>
      </c>
      <c r="AB3549" s="2">
        <v>12.44</v>
      </c>
      <c r="AC3549" s="2">
        <v>13.9145</v>
      </c>
      <c r="AD3549" s="4">
        <f t="shared" si="275"/>
        <v>0.31450074893111668</v>
      </c>
      <c r="AE3549" s="4">
        <f t="shared" si="276"/>
        <v>1.0126924115581959</v>
      </c>
      <c r="AF3549" s="4">
        <f t="shared" si="277"/>
        <v>1.8057877962865381</v>
      </c>
      <c r="AG3549" s="4">
        <f t="shared" si="278"/>
        <v>52.725771207849355</v>
      </c>
      <c r="AH3549" s="4">
        <f t="shared" si="279"/>
        <v>6.9556347002515936E-2</v>
      </c>
    </row>
    <row r="3550" spans="1:34" x14ac:dyDescent="0.3">
      <c r="A3550" s="2" t="s">
        <v>6229</v>
      </c>
      <c r="B3550" s="2" t="s">
        <v>6228</v>
      </c>
      <c r="C3550" s="2" t="s">
        <v>226</v>
      </c>
      <c r="D3550" s="2">
        <v>2016</v>
      </c>
      <c r="E3550" s="2" t="s">
        <v>271</v>
      </c>
      <c r="F3550" s="2">
        <v>0</v>
      </c>
      <c r="G3550" s="2">
        <v>6.4215</v>
      </c>
      <c r="H3550" s="2">
        <v>6.6500000000000004E-2</v>
      </c>
      <c r="I3550" s="2">
        <v>2.41</v>
      </c>
      <c r="J3550" s="2">
        <v>0.2150058</v>
      </c>
      <c r="K3550" s="2">
        <v>6.39</v>
      </c>
      <c r="L3550" s="2">
        <v>2.01E-2</v>
      </c>
      <c r="P3550" s="2">
        <v>5652</v>
      </c>
      <c r="Q3550" s="2">
        <v>0.93</v>
      </c>
      <c r="R3550" s="2">
        <v>0.95</v>
      </c>
      <c r="S3550" s="2">
        <v>0.27800000000000002</v>
      </c>
      <c r="T3550" s="2" t="s">
        <v>129</v>
      </c>
      <c r="U3550" s="2">
        <v>4.4809999999999999</v>
      </c>
      <c r="V3550" s="2" t="s">
        <v>6230</v>
      </c>
      <c r="W3550" s="2">
        <v>55.809356600000001</v>
      </c>
      <c r="X3550" s="2" t="s">
        <v>6231</v>
      </c>
      <c r="Y3550" s="2">
        <v>16.6344396</v>
      </c>
      <c r="Z3550" s="2">
        <v>284.87599999999998</v>
      </c>
      <c r="AA3550" s="2">
        <v>13.385999999999999</v>
      </c>
      <c r="AB3550" s="2">
        <v>11.058999999999999</v>
      </c>
      <c r="AC3550" s="2">
        <v>13.147399999999999</v>
      </c>
      <c r="AD3550" s="4">
        <f t="shared" si="275"/>
        <v>0.45650940620128366</v>
      </c>
      <c r="AE3550" s="4">
        <f t="shared" si="276"/>
        <v>1.1001876689450938</v>
      </c>
      <c r="AF3550" s="4">
        <f t="shared" si="277"/>
        <v>1.6283280634312227</v>
      </c>
      <c r="AG3550" s="4">
        <f t="shared" si="278"/>
        <v>179.06927248219731</v>
      </c>
      <c r="AH3550" s="4" t="str">
        <f t="shared" si="279"/>
        <v/>
      </c>
    </row>
    <row r="3551" spans="1:34" x14ac:dyDescent="0.3">
      <c r="A3551" s="2" t="s">
        <v>6229</v>
      </c>
      <c r="B3551" s="2" t="s">
        <v>6232</v>
      </c>
      <c r="C3551" s="2" t="s">
        <v>226</v>
      </c>
      <c r="D3551" s="2">
        <v>2016</v>
      </c>
      <c r="E3551" s="2" t="s">
        <v>271</v>
      </c>
      <c r="F3551" s="2">
        <v>0</v>
      </c>
      <c r="G3551" s="2">
        <v>27.86</v>
      </c>
      <c r="H3551" s="2">
        <v>0.17680000000000001</v>
      </c>
      <c r="I3551" s="2">
        <v>2.0299999999999998</v>
      </c>
      <c r="J3551" s="2">
        <v>0.18110446999999999</v>
      </c>
      <c r="K3551" s="2">
        <v>4.78</v>
      </c>
      <c r="L3551" s="2">
        <v>1.4999999999999999E-2</v>
      </c>
      <c r="P3551" s="2">
        <v>5652</v>
      </c>
      <c r="Q3551" s="2">
        <v>0.93</v>
      </c>
      <c r="R3551" s="2">
        <v>0.95</v>
      </c>
      <c r="S3551" s="2">
        <v>0.27800000000000002</v>
      </c>
      <c r="T3551" s="2" t="s">
        <v>129</v>
      </c>
      <c r="U3551" s="2">
        <v>4.4809999999999999</v>
      </c>
      <c r="V3551" s="2" t="s">
        <v>6230</v>
      </c>
      <c r="W3551" s="2">
        <v>55.809356600000001</v>
      </c>
      <c r="X3551" s="2" t="s">
        <v>6231</v>
      </c>
      <c r="Y3551" s="2">
        <v>16.6344396</v>
      </c>
      <c r="Z3551" s="2">
        <v>284.87599999999998</v>
      </c>
      <c r="AA3551" s="2">
        <v>13.385999999999999</v>
      </c>
      <c r="AB3551" s="2">
        <v>11.058999999999999</v>
      </c>
      <c r="AC3551" s="2">
        <v>13.147399999999999</v>
      </c>
      <c r="AD3551" s="4">
        <f t="shared" si="275"/>
        <v>0.57139940376026255</v>
      </c>
      <c r="AE3551" s="4">
        <f t="shared" si="276"/>
        <v>1.1599407896333329</v>
      </c>
      <c r="AF3551" s="4">
        <f t="shared" si="277"/>
        <v>1.5344965959413743</v>
      </c>
      <c r="AG3551" s="4">
        <f t="shared" si="278"/>
        <v>25.333770878795384</v>
      </c>
      <c r="AH3551" s="4" t="str">
        <f t="shared" si="279"/>
        <v/>
      </c>
    </row>
    <row r="3552" spans="1:34" x14ac:dyDescent="0.3">
      <c r="A3552" s="2" t="s">
        <v>8030</v>
      </c>
      <c r="B3552" s="2" t="s">
        <v>8033</v>
      </c>
      <c r="C3552" s="2" t="s">
        <v>226</v>
      </c>
      <c r="D3552" s="2">
        <v>2021</v>
      </c>
      <c r="E3552" s="2" t="s">
        <v>106</v>
      </c>
      <c r="F3552" s="2">
        <v>0</v>
      </c>
      <c r="G3552" s="2">
        <v>6.5660600660000004</v>
      </c>
      <c r="H3552" s="2">
        <v>6.3500000000000001E-2</v>
      </c>
      <c r="I3552" s="2">
        <v>1.84398883</v>
      </c>
      <c r="J3552" s="2">
        <v>0.16450994999999999</v>
      </c>
      <c r="K3552" s="2">
        <v>4.0599999999999996</v>
      </c>
      <c r="L3552" s="2">
        <v>1.2800000000000001E-2</v>
      </c>
      <c r="M3552" s="2">
        <v>0</v>
      </c>
      <c r="N3552" s="2">
        <v>777</v>
      </c>
      <c r="P3552" s="2">
        <v>4818</v>
      </c>
      <c r="Q3552" s="2">
        <v>0.85599999999999998</v>
      </c>
      <c r="R3552" s="2">
        <v>0.80900000000000005</v>
      </c>
      <c r="S3552" s="2">
        <v>0.56000000000000005</v>
      </c>
      <c r="T3552" s="2" t="s">
        <v>5</v>
      </c>
      <c r="U3552" s="2">
        <v>4.4809999999999999</v>
      </c>
      <c r="V3552" s="2" t="s">
        <v>8031</v>
      </c>
      <c r="W3552" s="2">
        <v>295.82156780000003</v>
      </c>
      <c r="X3552" s="2" t="s">
        <v>8032</v>
      </c>
      <c r="Y3552" s="2">
        <v>46.0530562</v>
      </c>
      <c r="Z3552" s="2">
        <v>480.86900000000003</v>
      </c>
      <c r="AA3552" s="2">
        <v>15.132999999999999</v>
      </c>
      <c r="AB3552" s="2">
        <v>12.683999999999999</v>
      </c>
      <c r="AC3552" s="2">
        <v>14.951700000000001</v>
      </c>
      <c r="AD3552" s="4">
        <f t="shared" si="275"/>
        <v>0.64751700106420018</v>
      </c>
      <c r="AE3552" s="4">
        <f t="shared" si="276"/>
        <v>1.1940141171974832</v>
      </c>
      <c r="AF3552" s="4">
        <f t="shared" si="277"/>
        <v>1.4838290652816011</v>
      </c>
      <c r="AG3552" s="4">
        <f t="shared" si="278"/>
        <v>87.853104186066375</v>
      </c>
      <c r="AH3552" s="4">
        <f t="shared" si="279"/>
        <v>5.323207119853169E-2</v>
      </c>
    </row>
    <row r="3553" spans="1:34" x14ac:dyDescent="0.3">
      <c r="A3553" s="2" t="s">
        <v>10854</v>
      </c>
      <c r="B3553" s="2" t="s">
        <v>10853</v>
      </c>
      <c r="C3553" s="2" t="s">
        <v>226</v>
      </c>
      <c r="D3553" s="2">
        <v>2021</v>
      </c>
      <c r="E3553" s="2" t="s">
        <v>106</v>
      </c>
      <c r="F3553" s="2">
        <v>0</v>
      </c>
      <c r="G3553" s="2">
        <v>42.87770081</v>
      </c>
      <c r="H3553" s="2">
        <v>0.21970000000000001</v>
      </c>
      <c r="I3553" s="2">
        <v>2.3149596099999998</v>
      </c>
      <c r="J3553" s="2">
        <v>0.20652722000000001</v>
      </c>
      <c r="K3553" s="2">
        <v>5.97</v>
      </c>
      <c r="L3553" s="2">
        <v>1.8800000000000001E-2</v>
      </c>
      <c r="M3553" s="2">
        <v>0</v>
      </c>
      <c r="N3553" s="2">
        <v>451</v>
      </c>
      <c r="P3553" s="2">
        <v>5256</v>
      </c>
      <c r="Q3553" s="2">
        <v>0.83199999999999996</v>
      </c>
      <c r="R3553" s="2">
        <v>0.76800000000000002</v>
      </c>
      <c r="S3553" s="2">
        <v>-0.16</v>
      </c>
      <c r="T3553" s="2" t="s">
        <v>5</v>
      </c>
      <c r="U3553" s="2">
        <v>4.4829999999999997</v>
      </c>
      <c r="V3553" s="2" t="s">
        <v>10855</v>
      </c>
      <c r="W3553" s="2">
        <v>291.19879049999997</v>
      </c>
      <c r="X3553" s="2" t="s">
        <v>10856</v>
      </c>
      <c r="Y3553" s="2">
        <v>44.166203299999999</v>
      </c>
      <c r="Z3553" s="2">
        <v>667.40499999999997</v>
      </c>
      <c r="AA3553" s="2">
        <v>15.8</v>
      </c>
      <c r="AB3553" s="2">
        <v>13.625999999999999</v>
      </c>
      <c r="AC3553" s="2">
        <v>15.6668</v>
      </c>
      <c r="AD3553" s="4">
        <f t="shared" si="275"/>
        <v>0.48122045209907749</v>
      </c>
      <c r="AE3553" s="4">
        <f t="shared" si="276"/>
        <v>1.1140059101153039</v>
      </c>
      <c r="AF3553" s="4">
        <f t="shared" si="277"/>
        <v>1.6058887530642398</v>
      </c>
      <c r="AG3553" s="4">
        <f t="shared" si="278"/>
        <v>9.81969084227776</v>
      </c>
      <c r="AH3553" s="4">
        <f t="shared" si="279"/>
        <v>7.5618348047676004E-2</v>
      </c>
    </row>
    <row r="3554" spans="1:34" x14ac:dyDescent="0.3">
      <c r="A3554" s="2" t="s">
        <v>17172</v>
      </c>
      <c r="B3554" s="2" t="s">
        <v>17171</v>
      </c>
      <c r="C3554" s="2" t="s">
        <v>226</v>
      </c>
      <c r="D3554" s="2">
        <v>2024</v>
      </c>
      <c r="E3554" s="2" t="s">
        <v>227</v>
      </c>
      <c r="F3554" s="2">
        <v>0</v>
      </c>
      <c r="G3554" s="2">
        <v>23.443162000000001</v>
      </c>
      <c r="H3554" s="2">
        <v>0.14810000000000001</v>
      </c>
      <c r="I3554" s="2">
        <v>3.48935569</v>
      </c>
      <c r="J3554" s="2">
        <v>0.31130000000000002</v>
      </c>
      <c r="K3554" s="2">
        <v>16.145683080000001</v>
      </c>
      <c r="L3554" s="2">
        <v>5.0799999999999998E-2</v>
      </c>
      <c r="M3554" s="2">
        <v>0</v>
      </c>
      <c r="N3554" s="2">
        <v>550</v>
      </c>
      <c r="O3554" s="2" t="s">
        <v>211</v>
      </c>
      <c r="P3554" s="2">
        <v>4780</v>
      </c>
      <c r="Q3554" s="2">
        <v>0.84399999999999997</v>
      </c>
      <c r="R3554" s="2">
        <v>0.78900000000000003</v>
      </c>
      <c r="S3554" s="2">
        <v>8.2000000000000003E-2</v>
      </c>
      <c r="T3554" s="2" t="s">
        <v>5</v>
      </c>
      <c r="U3554" s="2">
        <v>4.4829999999999997</v>
      </c>
      <c r="V3554" s="2" t="s">
        <v>17173</v>
      </c>
      <c r="W3554" s="2">
        <v>50.510416599999999</v>
      </c>
      <c r="X3554" s="2" t="s">
        <v>17174</v>
      </c>
      <c r="Y3554" s="2">
        <v>17.2392094</v>
      </c>
      <c r="Z3554" s="2">
        <v>82.856999999999999</v>
      </c>
      <c r="AA3554" s="2">
        <v>10.9</v>
      </c>
      <c r="AB3554" s="2">
        <v>8.5820000000000007</v>
      </c>
      <c r="AC3554" s="2">
        <v>10.592700000000001</v>
      </c>
      <c r="AD3554" s="4">
        <f t="shared" si="275"/>
        <v>0.38003246451172418</v>
      </c>
      <c r="AE3554" s="4">
        <f t="shared" si="276"/>
        <v>1.3260684424287079</v>
      </c>
      <c r="AF3554" s="4">
        <f t="shared" si="277"/>
        <v>2.1510751881136208</v>
      </c>
      <c r="AG3554" s="4">
        <f t="shared" si="278"/>
        <v>15.211646088048306</v>
      </c>
      <c r="AH3554" s="4">
        <f t="shared" si="279"/>
        <v>9.1722154208120674E-2</v>
      </c>
    </row>
    <row r="3555" spans="1:34" x14ac:dyDescent="0.3">
      <c r="A3555" s="2" t="s">
        <v>1461</v>
      </c>
      <c r="B3555" s="2" t="s">
        <v>1460</v>
      </c>
      <c r="C3555" s="2" t="s">
        <v>226</v>
      </c>
      <c r="D3555" s="2">
        <v>2015</v>
      </c>
      <c r="E3555" s="2" t="s">
        <v>1270</v>
      </c>
      <c r="F3555" s="2">
        <v>0</v>
      </c>
      <c r="G3555" s="2">
        <v>2.7535953000000002</v>
      </c>
      <c r="H3555" s="2">
        <v>3.6940000000000001E-2</v>
      </c>
      <c r="I3555" s="2">
        <v>11.309881000000001</v>
      </c>
      <c r="J3555" s="2">
        <v>1.0089999999999999</v>
      </c>
      <c r="K3555" s="2">
        <v>259.98493999999999</v>
      </c>
      <c r="L3555" s="2">
        <v>0.81799999999999995</v>
      </c>
      <c r="M3555" s="2">
        <v>4.7E-2</v>
      </c>
      <c r="N3555" s="2">
        <v>1218</v>
      </c>
      <c r="O3555" s="2" t="s">
        <v>285</v>
      </c>
      <c r="P3555" s="2">
        <v>5131</v>
      </c>
      <c r="Q3555" s="2">
        <v>0.89300000000000002</v>
      </c>
      <c r="R3555" s="2">
        <v>0.88700000000000001</v>
      </c>
      <c r="S3555" s="2">
        <v>0.28000000000000003</v>
      </c>
      <c r="T3555" s="2" t="s">
        <v>5</v>
      </c>
      <c r="U3555" s="2">
        <v>4.4829999999999997</v>
      </c>
      <c r="V3555" s="2" t="s">
        <v>1462</v>
      </c>
      <c r="W3555" s="2">
        <v>42.721741199999997</v>
      </c>
      <c r="X3555" s="2" t="s">
        <v>1463</v>
      </c>
      <c r="Y3555" s="2">
        <v>29.022249200000001</v>
      </c>
      <c r="Z3555" s="2">
        <v>361.15499999999997</v>
      </c>
      <c r="AA3555" s="2">
        <v>14.106999999999999</v>
      </c>
      <c r="AB3555" s="2">
        <v>11.621</v>
      </c>
      <c r="AC3555" s="2">
        <v>13.787000000000001</v>
      </c>
      <c r="AD3555" s="4">
        <f t="shared" si="275"/>
        <v>0.17971076187639379</v>
      </c>
      <c r="AE3555" s="4">
        <f t="shared" si="276"/>
        <v>2.0325073312413506</v>
      </c>
      <c r="AF3555" s="4">
        <f t="shared" si="277"/>
        <v>4.7945193761176164</v>
      </c>
      <c r="AG3555" s="4">
        <f t="shared" si="278"/>
        <v>363.41851058179861</v>
      </c>
      <c r="AH3555" s="4">
        <f t="shared" si="279"/>
        <v>0.13737934263645446</v>
      </c>
    </row>
    <row r="3556" spans="1:34" x14ac:dyDescent="0.3">
      <c r="A3556" s="2" t="s">
        <v>13276</v>
      </c>
      <c r="B3556" s="2" t="s">
        <v>13279</v>
      </c>
      <c r="C3556" s="2" t="s">
        <v>226</v>
      </c>
      <c r="D3556" s="2">
        <v>2020</v>
      </c>
      <c r="E3556" s="2" t="s">
        <v>106</v>
      </c>
      <c r="F3556" s="2">
        <v>0</v>
      </c>
      <c r="G3556" s="2">
        <v>86.494500000000002</v>
      </c>
      <c r="H3556" s="2">
        <v>0.36671999999999999</v>
      </c>
      <c r="I3556" s="2">
        <v>3.0242094100000001</v>
      </c>
      <c r="J3556" s="2">
        <v>0.26980188999999999</v>
      </c>
      <c r="K3556" s="2">
        <v>9.4</v>
      </c>
      <c r="L3556" s="2">
        <v>2.9600000000000001E-2</v>
      </c>
      <c r="M3556" s="2">
        <v>0</v>
      </c>
      <c r="N3556" s="2">
        <v>367</v>
      </c>
      <c r="P3556" s="2">
        <v>5245</v>
      </c>
      <c r="Q3556" s="2">
        <v>0.90031600000000001</v>
      </c>
      <c r="R3556" s="2">
        <v>0.9</v>
      </c>
      <c r="S3556" s="2">
        <v>0.03</v>
      </c>
      <c r="T3556" s="2" t="s">
        <v>129</v>
      </c>
      <c r="U3556" s="2">
        <v>4.4835200000000004</v>
      </c>
      <c r="V3556" s="2" t="s">
        <v>13277</v>
      </c>
      <c r="W3556" s="2">
        <v>293.1234493</v>
      </c>
      <c r="X3556" s="2" t="s">
        <v>13278</v>
      </c>
      <c r="Y3556" s="2">
        <v>40.934800500000001</v>
      </c>
      <c r="Z3556" s="2">
        <v>681.08600000000001</v>
      </c>
      <c r="AA3556" s="2">
        <v>14.829000000000001</v>
      </c>
      <c r="AB3556" s="2">
        <v>12.930999999999999</v>
      </c>
      <c r="AC3556" s="2">
        <v>14.720700000000001</v>
      </c>
      <c r="AD3556" s="4">
        <f t="shared" si="275"/>
        <v>0.3398539112510035</v>
      </c>
      <c r="AE3556" s="4">
        <f t="shared" si="276"/>
        <v>1.0277893964305898</v>
      </c>
      <c r="AF3556" s="4">
        <f t="shared" si="277"/>
        <v>1.7630230753406519</v>
      </c>
      <c r="AG3556" s="4">
        <f t="shared" si="278"/>
        <v>4.0925365314622297</v>
      </c>
      <c r="AH3556" s="4">
        <f t="shared" si="279"/>
        <v>9.20290554193198E-2</v>
      </c>
    </row>
    <row r="3557" spans="1:34" x14ac:dyDescent="0.3">
      <c r="A3557" s="2" t="s">
        <v>13568</v>
      </c>
      <c r="B3557" s="2" t="s">
        <v>13567</v>
      </c>
      <c r="C3557" s="2" t="s">
        <v>226</v>
      </c>
      <c r="D3557" s="2">
        <v>2013</v>
      </c>
      <c r="E3557" s="2" t="s">
        <v>106</v>
      </c>
      <c r="F3557" s="2">
        <v>0</v>
      </c>
      <c r="G3557" s="2">
        <v>17.815815000000001</v>
      </c>
      <c r="H3557" s="2">
        <v>0.13519999999999999</v>
      </c>
      <c r="I3557" s="2">
        <v>2.8</v>
      </c>
      <c r="J3557" s="2">
        <v>0.25</v>
      </c>
      <c r="K3557" s="2">
        <v>8.25</v>
      </c>
      <c r="L3557" s="2">
        <v>2.5899999999999999E-2</v>
      </c>
      <c r="M3557" s="2">
        <v>0</v>
      </c>
      <c r="N3557" s="2">
        <v>699</v>
      </c>
      <c r="O3557" s="2" t="s">
        <v>412</v>
      </c>
      <c r="P3557" s="2">
        <v>5962</v>
      </c>
      <c r="Q3557" s="2">
        <v>0.96599999999999997</v>
      </c>
      <c r="R3557" s="2">
        <v>1.038</v>
      </c>
      <c r="S3557" s="2">
        <v>-0.2</v>
      </c>
      <c r="T3557" s="2" t="s">
        <v>129</v>
      </c>
      <c r="U3557" s="2">
        <v>4.484</v>
      </c>
      <c r="V3557" s="2" t="s">
        <v>13569</v>
      </c>
      <c r="W3557" s="2">
        <v>293.98153780000001</v>
      </c>
      <c r="X3557" s="2" t="s">
        <v>13570</v>
      </c>
      <c r="Y3557" s="2">
        <v>46.687728</v>
      </c>
      <c r="Z3557" s="2">
        <v>1202.96</v>
      </c>
      <c r="AA3557" s="2">
        <v>15.29</v>
      </c>
      <c r="AB3557" s="2">
        <v>13.621</v>
      </c>
      <c r="AC3557" s="2">
        <v>15.147399999999999</v>
      </c>
      <c r="AD3557" s="4">
        <f t="shared" si="275"/>
        <v>0.37581997084548113</v>
      </c>
      <c r="AE3557" s="4">
        <f t="shared" si="276"/>
        <v>1.052295918367347</v>
      </c>
      <c r="AF3557" s="4">
        <f t="shared" si="277"/>
        <v>1.7165164058139881</v>
      </c>
      <c r="AG3557" s="4">
        <f t="shared" si="278"/>
        <v>57.870682781423454</v>
      </c>
      <c r="AH3557" s="4">
        <f t="shared" si="279"/>
        <v>6.492461317145376E-2</v>
      </c>
    </row>
    <row r="3558" spans="1:34" x14ac:dyDescent="0.3">
      <c r="A3558" s="2" t="s">
        <v>13368</v>
      </c>
      <c r="B3558" s="2" t="s">
        <v>13372</v>
      </c>
      <c r="C3558" s="2" t="s">
        <v>226</v>
      </c>
      <c r="D3558" s="2">
        <v>2021</v>
      </c>
      <c r="E3558" s="2" t="s">
        <v>106</v>
      </c>
      <c r="F3558" s="2">
        <v>0</v>
      </c>
      <c r="G3558" s="2">
        <v>51.067401889999999</v>
      </c>
      <c r="H3558" s="2">
        <v>0.27489999999999998</v>
      </c>
      <c r="I3558" s="2">
        <v>2.653</v>
      </c>
      <c r="J3558" s="2">
        <v>0.23668521000000001</v>
      </c>
      <c r="K3558" s="2">
        <v>7.52</v>
      </c>
      <c r="L3558" s="2">
        <v>2.3699999999999999E-2</v>
      </c>
      <c r="M3558" s="2">
        <v>0</v>
      </c>
      <c r="N3558" s="2">
        <v>499</v>
      </c>
      <c r="P3558" s="2">
        <v>6004</v>
      </c>
      <c r="Q3558" s="2">
        <v>0.97699999999999998</v>
      </c>
      <c r="R3558" s="2">
        <v>1.0609999999999999</v>
      </c>
      <c r="S3558" s="2">
        <v>-0.02</v>
      </c>
      <c r="T3558" s="2" t="s">
        <v>5</v>
      </c>
      <c r="U3558" s="2">
        <v>4.484</v>
      </c>
      <c r="V3558" s="2" t="s">
        <v>13369</v>
      </c>
      <c r="W3558" s="2">
        <v>294.98913700000003</v>
      </c>
      <c r="X3558" s="2" t="s">
        <v>13370</v>
      </c>
      <c r="Y3558" s="2">
        <v>46.838305800000001</v>
      </c>
      <c r="Z3558" s="2">
        <v>945.77499999999998</v>
      </c>
      <c r="AA3558" s="2">
        <v>15.021000000000001</v>
      </c>
      <c r="AB3558" s="2">
        <v>13.448</v>
      </c>
      <c r="AC3558" s="2">
        <v>14.9475</v>
      </c>
      <c r="AD3558" s="4">
        <f t="shared" si="275"/>
        <v>0.40272268216040547</v>
      </c>
      <c r="AE3558" s="4">
        <f t="shared" si="276"/>
        <v>1.0684232757715557</v>
      </c>
      <c r="AF3558" s="4">
        <f t="shared" si="277"/>
        <v>1.6836053428942119</v>
      </c>
      <c r="AG3558" s="4">
        <f t="shared" si="278"/>
        <v>14.726252136391167</v>
      </c>
      <c r="AH3558" s="4">
        <f t="shared" si="279"/>
        <v>7.53685261279885E-2</v>
      </c>
    </row>
    <row r="3559" spans="1:34" x14ac:dyDescent="0.3">
      <c r="A3559" s="2" t="s">
        <v>12777</v>
      </c>
      <c r="B3559" s="2" t="s">
        <v>12781</v>
      </c>
      <c r="C3559" s="2" t="s">
        <v>226</v>
      </c>
      <c r="D3559" s="2">
        <v>2021</v>
      </c>
      <c r="E3559" s="2" t="s">
        <v>106</v>
      </c>
      <c r="F3559" s="2">
        <v>0</v>
      </c>
      <c r="G3559" s="2">
        <v>2.4183900359999999</v>
      </c>
      <c r="H3559" s="2">
        <v>3.4450000000000001E-2</v>
      </c>
      <c r="I3559" s="2">
        <v>2.77513568</v>
      </c>
      <c r="J3559" s="2">
        <v>0.24758145000000001</v>
      </c>
      <c r="K3559" s="2">
        <v>8.1199999999999992</v>
      </c>
      <c r="L3559" s="2">
        <v>2.5600000000000001E-2</v>
      </c>
      <c r="M3559" s="2">
        <v>0</v>
      </c>
      <c r="N3559" s="2">
        <v>1226</v>
      </c>
      <c r="P3559" s="2">
        <v>5422</v>
      </c>
      <c r="Q3559" s="2">
        <v>0.88700000000000001</v>
      </c>
      <c r="R3559" s="2">
        <v>0.874</v>
      </c>
      <c r="S3559" s="2">
        <v>0.02</v>
      </c>
      <c r="T3559" s="2" t="s">
        <v>5</v>
      </c>
      <c r="U3559" s="2">
        <v>4.484</v>
      </c>
      <c r="V3559" s="2" t="s">
        <v>12778</v>
      </c>
      <c r="W3559" s="2">
        <v>295.28723179999997</v>
      </c>
      <c r="X3559" s="2" t="s">
        <v>12779</v>
      </c>
      <c r="Y3559" s="2">
        <v>41.222003299999997</v>
      </c>
      <c r="Z3559" s="2">
        <v>872.34299999999996</v>
      </c>
      <c r="AA3559" s="2">
        <v>14.882</v>
      </c>
      <c r="AB3559" s="2">
        <v>13.25</v>
      </c>
      <c r="AC3559" s="2">
        <v>15.0647</v>
      </c>
      <c r="AD3559" s="4">
        <f t="shared" si="275"/>
        <v>0.37992980579501157</v>
      </c>
      <c r="AE3559" s="4">
        <f t="shared" si="276"/>
        <v>1.0543567599572075</v>
      </c>
      <c r="AF3559" s="4">
        <f t="shared" si="277"/>
        <v>1.710550514894676</v>
      </c>
      <c r="AG3559" s="4">
        <f t="shared" si="278"/>
        <v>514.03973392813521</v>
      </c>
      <c r="AH3559" s="4">
        <f t="shared" si="279"/>
        <v>4.8852935947999561E-2</v>
      </c>
    </row>
    <row r="3560" spans="1:34" x14ac:dyDescent="0.3">
      <c r="A3560" s="2" t="s">
        <v>16301</v>
      </c>
      <c r="B3560" s="2" t="s">
        <v>16300</v>
      </c>
      <c r="C3560" s="2" t="s">
        <v>226</v>
      </c>
      <c r="D3560" s="2">
        <v>2024</v>
      </c>
      <c r="E3560" s="2" t="s">
        <v>227</v>
      </c>
      <c r="F3560" s="2">
        <v>0</v>
      </c>
      <c r="G3560" s="2">
        <v>2.4545466999999999</v>
      </c>
      <c r="H3560" s="2">
        <v>3.5150000000000001E-2</v>
      </c>
      <c r="I3560" s="2">
        <v>13.574075629999999</v>
      </c>
      <c r="J3560" s="2">
        <v>1.2110000000000001</v>
      </c>
      <c r="K3560" s="2">
        <v>263.79757781000001</v>
      </c>
      <c r="L3560" s="2">
        <v>0.83</v>
      </c>
      <c r="M3560" s="2">
        <v>3.3000000000000002E-2</v>
      </c>
      <c r="N3560" s="2">
        <v>1397</v>
      </c>
      <c r="P3560" s="2">
        <v>5627</v>
      </c>
      <c r="Q3560" s="2">
        <v>0.93200000000000005</v>
      </c>
      <c r="R3560" s="2">
        <v>0.96099999999999997</v>
      </c>
      <c r="S3560" s="2">
        <v>7.0000000000000007E-2</v>
      </c>
      <c r="T3560" s="2" t="s">
        <v>5</v>
      </c>
      <c r="U3560" s="2">
        <v>4.484</v>
      </c>
      <c r="V3560" s="2" t="s">
        <v>16302</v>
      </c>
      <c r="W3560" s="2">
        <v>286.79654049999999</v>
      </c>
      <c r="X3560" s="2" t="s">
        <v>16303</v>
      </c>
      <c r="Y3560" s="2">
        <v>-58.696834799999998</v>
      </c>
      <c r="Z3560" s="2">
        <v>236.70500000000001</v>
      </c>
      <c r="AA3560" s="2">
        <v>12.036300000000001</v>
      </c>
      <c r="AB3560" s="2">
        <v>10.327999999999999</v>
      </c>
      <c r="AC3560" s="2">
        <v>11.8642</v>
      </c>
      <c r="AD3560" s="4">
        <f t="shared" si="275"/>
        <v>0.10547268690092697</v>
      </c>
      <c r="AE3560" s="4">
        <f t="shared" si="276"/>
        <v>1.431694228892493</v>
      </c>
      <c r="AF3560" s="4">
        <f t="shared" si="277"/>
        <v>4.4083926483494213</v>
      </c>
      <c r="AG3560" s="4">
        <f t="shared" si="278"/>
        <v>632.38080135526218</v>
      </c>
      <c r="AH3560" s="4">
        <f t="shared" si="279"/>
        <v>0.11794568755411797</v>
      </c>
    </row>
    <row r="3561" spans="1:34" x14ac:dyDescent="0.3">
      <c r="A3561" s="2" t="s">
        <v>1754</v>
      </c>
      <c r="B3561" s="2" t="s">
        <v>1753</v>
      </c>
      <c r="C3561" s="2" t="s">
        <v>226</v>
      </c>
      <c r="D3561" s="2">
        <v>2019</v>
      </c>
      <c r="E3561" s="2" t="s">
        <v>1556</v>
      </c>
      <c r="F3561" s="2">
        <v>0</v>
      </c>
      <c r="G3561" s="2">
        <v>2.3506209999999998</v>
      </c>
      <c r="H3561" s="2">
        <v>3.4930000000000003E-2</v>
      </c>
      <c r="I3561" s="2">
        <v>12.767051</v>
      </c>
      <c r="J3561" s="2">
        <v>1.139</v>
      </c>
      <c r="K3561" s="2">
        <v>1000.21101</v>
      </c>
      <c r="L3561" s="2">
        <v>3.1469999999999998</v>
      </c>
      <c r="M3561" s="2">
        <v>2.8000000000000001E-2</v>
      </c>
      <c r="N3561" s="2">
        <v>1413.4</v>
      </c>
      <c r="P3561" s="2">
        <v>5587</v>
      </c>
      <c r="Q3561" s="2">
        <v>0.96</v>
      </c>
      <c r="R3561" s="2">
        <v>1.026</v>
      </c>
      <c r="S3561" s="2">
        <v>0.26800000000000002</v>
      </c>
      <c r="T3561" s="2" t="s">
        <v>5</v>
      </c>
      <c r="U3561" s="2">
        <v>4.484</v>
      </c>
      <c r="V3561" s="2" t="s">
        <v>1755</v>
      </c>
      <c r="W3561" s="2">
        <v>60.948277900000001</v>
      </c>
      <c r="X3561" s="2" t="s">
        <v>1756</v>
      </c>
      <c r="Y3561" s="2">
        <v>-19.056818199999999</v>
      </c>
      <c r="Z3561" s="2">
        <v>279.48500000000001</v>
      </c>
      <c r="AA3561" s="2">
        <v>12.333</v>
      </c>
      <c r="AB3561" s="2">
        <v>10.707000000000001</v>
      </c>
      <c r="AC3561" s="2">
        <v>12.1816</v>
      </c>
      <c r="AD3561" s="4">
        <f t="shared" si="275"/>
        <v>0.48063993369911456</v>
      </c>
      <c r="AE3561" s="4">
        <f t="shared" si="276"/>
        <v>6.136354546173215</v>
      </c>
      <c r="AF3561" s="4">
        <f t="shared" si="277"/>
        <v>8.8511666714097803</v>
      </c>
      <c r="AG3561" s="4">
        <f t="shared" si="278"/>
        <v>660.31297358143161</v>
      </c>
      <c r="AH3561" s="4">
        <f t="shared" si="279"/>
        <v>0.23543334621537942</v>
      </c>
    </row>
    <row r="3562" spans="1:34" x14ac:dyDescent="0.3">
      <c r="A3562" s="2" t="s">
        <v>1576</v>
      </c>
      <c r="B3562" s="2" t="s">
        <v>1575</v>
      </c>
      <c r="C3562" s="2" t="s">
        <v>226</v>
      </c>
      <c r="D3562" s="2">
        <v>2015</v>
      </c>
      <c r="E3562" s="2" t="s">
        <v>1556</v>
      </c>
      <c r="F3562" s="2">
        <v>0</v>
      </c>
      <c r="G3562" s="2">
        <v>2.7667641000000001</v>
      </c>
      <c r="H3562" s="2">
        <v>3.8150000000000003E-2</v>
      </c>
      <c r="I3562" s="2">
        <v>11.646151</v>
      </c>
      <c r="J3562" s="2">
        <v>1.0389999999999999</v>
      </c>
      <c r="K3562" s="2">
        <v>340.39593000000002</v>
      </c>
      <c r="L3562" s="2">
        <v>1.071</v>
      </c>
      <c r="M3562" s="2">
        <v>0.14199999999999999</v>
      </c>
      <c r="N3562" s="2">
        <v>1276</v>
      </c>
      <c r="P3562" s="2">
        <v>5346</v>
      </c>
      <c r="Q3562" s="2">
        <v>0.93300000000000005</v>
      </c>
      <c r="R3562" s="2">
        <v>0.96699999999999997</v>
      </c>
      <c r="S3562" s="2">
        <v>0.33</v>
      </c>
      <c r="T3562" s="2" t="s">
        <v>5</v>
      </c>
      <c r="U3562" s="2">
        <v>4.484</v>
      </c>
      <c r="V3562" s="2" t="s">
        <v>1577</v>
      </c>
      <c r="W3562" s="2">
        <v>313.2154754</v>
      </c>
      <c r="X3562" s="2" t="s">
        <v>1578</v>
      </c>
      <c r="Y3562" s="2">
        <v>-25.687375599999999</v>
      </c>
      <c r="Z3562" s="2">
        <v>513.01099999999997</v>
      </c>
      <c r="AA3562" s="2">
        <v>14.052</v>
      </c>
      <c r="AB3562" s="2">
        <v>12.037000000000001</v>
      </c>
      <c r="AC3562" s="2">
        <v>13.7712</v>
      </c>
      <c r="AD3562" s="4">
        <f t="shared" si="275"/>
        <v>0.21549495565145779</v>
      </c>
      <c r="AE3562" s="4">
        <f t="shared" si="276"/>
        <v>2.509686793255181</v>
      </c>
      <c r="AF3562" s="4">
        <f t="shared" si="277"/>
        <v>5.4063103274743325</v>
      </c>
      <c r="AG3562" s="4">
        <f t="shared" si="278"/>
        <v>438.30847746131343</v>
      </c>
      <c r="AH3562" s="4">
        <f t="shared" si="279"/>
        <v>0.15134763321280856</v>
      </c>
    </row>
    <row r="3563" spans="1:34" x14ac:dyDescent="0.3">
      <c r="A3563" s="2" t="s">
        <v>10933</v>
      </c>
      <c r="B3563" s="2" t="s">
        <v>10932</v>
      </c>
      <c r="C3563" s="2" t="s">
        <v>226</v>
      </c>
      <c r="D3563" s="2">
        <v>2021</v>
      </c>
      <c r="E3563" s="2" t="s">
        <v>106</v>
      </c>
      <c r="F3563" s="2">
        <v>0</v>
      </c>
      <c r="G3563" s="2">
        <v>4.8501801489999998</v>
      </c>
      <c r="H3563" s="2">
        <v>5.9749999999999998E-2</v>
      </c>
      <c r="I3563" s="2">
        <v>1.54869189</v>
      </c>
      <c r="J3563" s="2">
        <v>0.13816527000000001</v>
      </c>
      <c r="K3563" s="2">
        <v>3.02</v>
      </c>
      <c r="L3563" s="2">
        <v>9.4900000000000002E-3</v>
      </c>
      <c r="M3563" s="2">
        <v>0</v>
      </c>
      <c r="N3563" s="2">
        <v>1098</v>
      </c>
      <c r="P3563" s="2">
        <v>6032</v>
      </c>
      <c r="Q3563" s="2">
        <v>0.97299999999999998</v>
      </c>
      <c r="R3563" s="2">
        <v>1.0549999999999999</v>
      </c>
      <c r="S3563" s="2">
        <v>-0.06</v>
      </c>
      <c r="T3563" s="2" t="s">
        <v>5</v>
      </c>
      <c r="U3563" s="2">
        <v>4.4850000000000003</v>
      </c>
      <c r="V3563" s="2" t="s">
        <v>10934</v>
      </c>
      <c r="W3563" s="2">
        <v>293.31829759999999</v>
      </c>
      <c r="X3563" s="2" t="s">
        <v>10935</v>
      </c>
      <c r="Y3563" s="2">
        <v>41.116669700000003</v>
      </c>
      <c r="Z3563" s="2">
        <v>1004.55</v>
      </c>
      <c r="AA3563" s="2">
        <v>13.868</v>
      </c>
      <c r="AB3563" s="2">
        <v>12.252000000000001</v>
      </c>
      <c r="AC3563" s="2">
        <v>13.7453</v>
      </c>
      <c r="AD3563" s="4">
        <f t="shared" si="275"/>
        <v>0.81303992155046056</v>
      </c>
      <c r="AE3563" s="4">
        <f t="shared" si="276"/>
        <v>1.2591483327514346</v>
      </c>
      <c r="AF3563" s="4">
        <f t="shared" si="277"/>
        <v>1.3964357526356763</v>
      </c>
      <c r="AG3563" s="4">
        <f t="shared" si="278"/>
        <v>314.98149699287052</v>
      </c>
      <c r="AH3563" s="4">
        <f t="shared" si="279"/>
        <v>4.2142450888438938E-2</v>
      </c>
    </row>
    <row r="3564" spans="1:34" x14ac:dyDescent="0.3">
      <c r="A3564" s="2" t="s">
        <v>18341</v>
      </c>
      <c r="B3564" s="2" t="s">
        <v>18340</v>
      </c>
      <c r="C3564" s="2" t="s">
        <v>226</v>
      </c>
      <c r="D3564" s="2">
        <v>2011</v>
      </c>
      <c r="E3564" s="2" t="s">
        <v>17888</v>
      </c>
      <c r="F3564" s="2">
        <v>0</v>
      </c>
      <c r="G3564" s="2">
        <v>1.53736596</v>
      </c>
      <c r="H3564" s="2">
        <v>2.6769999999999999E-2</v>
      </c>
      <c r="I3564" s="2">
        <v>14.874343</v>
      </c>
      <c r="J3564" s="2">
        <v>1.327</v>
      </c>
      <c r="K3564" s="2">
        <v>750.39662999999996</v>
      </c>
      <c r="L3564" s="2">
        <v>2.3610000000000002</v>
      </c>
      <c r="M3564" s="2">
        <v>0</v>
      </c>
      <c r="N3564" s="2">
        <v>1733</v>
      </c>
      <c r="P3564" s="2">
        <v>5959</v>
      </c>
      <c r="Q3564" s="2">
        <v>0.98499999999999999</v>
      </c>
      <c r="R3564" s="2">
        <v>1.081</v>
      </c>
      <c r="S3564" s="2">
        <v>-0.26</v>
      </c>
      <c r="T3564" s="2" t="s">
        <v>5</v>
      </c>
      <c r="U3564" s="2">
        <v>4.4859999999999998</v>
      </c>
      <c r="V3564" s="2" t="s">
        <v>18342</v>
      </c>
      <c r="W3564" s="2">
        <v>131.58038970000001</v>
      </c>
      <c r="X3564" s="2" t="s">
        <v>18343</v>
      </c>
      <c r="Y3564" s="2">
        <v>-8.0269855000000003</v>
      </c>
      <c r="Z3564" s="2">
        <v>386.346</v>
      </c>
      <c r="AA3564" s="2">
        <v>12.836</v>
      </c>
      <c r="AB3564" s="2">
        <v>11.294</v>
      </c>
      <c r="AC3564" s="2">
        <v>12.628399999999999</v>
      </c>
      <c r="AD3564" s="4">
        <f t="shared" si="275"/>
        <v>0.22802239288937776</v>
      </c>
      <c r="AE3564" s="4">
        <f t="shared" si="276"/>
        <v>3.3916832835173656</v>
      </c>
      <c r="AF3564" s="4">
        <f t="shared" si="277"/>
        <v>7.1027502072368796</v>
      </c>
      <c r="AG3564" s="4">
        <f t="shared" si="278"/>
        <v>1531.6485012707813</v>
      </c>
      <c r="AH3564" s="4">
        <f t="shared" si="279"/>
        <v>0.17061894810042769</v>
      </c>
    </row>
    <row r="3565" spans="1:34" x14ac:dyDescent="0.3">
      <c r="A3565" s="2" t="s">
        <v>9970</v>
      </c>
      <c r="B3565" s="2" t="s">
        <v>9969</v>
      </c>
      <c r="C3565" s="2" t="s">
        <v>226</v>
      </c>
      <c r="D3565" s="2">
        <v>2021</v>
      </c>
      <c r="E3565" s="2" t="s">
        <v>106</v>
      </c>
      <c r="F3565" s="2">
        <v>0</v>
      </c>
      <c r="G3565" s="2">
        <v>6.7968502040000001</v>
      </c>
      <c r="H3565" s="2">
        <v>7.1400000000000005E-2</v>
      </c>
      <c r="I3565" s="2">
        <v>3.08851092</v>
      </c>
      <c r="J3565" s="2">
        <v>0.27553896</v>
      </c>
      <c r="K3565" s="2">
        <v>9.74</v>
      </c>
      <c r="L3565" s="2">
        <v>3.0599999999999999E-2</v>
      </c>
      <c r="M3565" s="2">
        <v>0</v>
      </c>
      <c r="N3565" s="2">
        <v>985</v>
      </c>
      <c r="P3565" s="2">
        <v>6061</v>
      </c>
      <c r="Q3565" s="2">
        <v>0.97</v>
      </c>
      <c r="R3565" s="2">
        <v>1.05</v>
      </c>
      <c r="S3565" s="2">
        <v>-0.1</v>
      </c>
      <c r="T3565" s="2" t="s">
        <v>5</v>
      </c>
      <c r="U3565" s="2">
        <v>4.4859999999999998</v>
      </c>
      <c r="V3565" s="2" t="s">
        <v>9971</v>
      </c>
      <c r="W3565" s="2">
        <v>294.16316699999999</v>
      </c>
      <c r="X3565" s="2" t="s">
        <v>9972</v>
      </c>
      <c r="Y3565" s="2">
        <v>41.451731600000002</v>
      </c>
      <c r="Z3565" s="2">
        <v>1482.83</v>
      </c>
      <c r="AA3565" s="2">
        <v>15.598000000000001</v>
      </c>
      <c r="AB3565" s="2">
        <v>13.884</v>
      </c>
      <c r="AC3565" s="2">
        <v>15.3171</v>
      </c>
      <c r="AD3565" s="4">
        <f t="shared" si="275"/>
        <v>0.33060661064984714</v>
      </c>
      <c r="AE3565" s="4">
        <f t="shared" si="276"/>
        <v>1.0210821272162414</v>
      </c>
      <c r="AF3565" s="4">
        <f t="shared" si="277"/>
        <v>1.7758443907404136</v>
      </c>
      <c r="AG3565" s="4">
        <f t="shared" si="278"/>
        <v>223.46732533662816</v>
      </c>
      <c r="AH3565" s="4">
        <f t="shared" si="279"/>
        <v>5.6583107200211716E-2</v>
      </c>
    </row>
    <row r="3566" spans="1:34" x14ac:dyDescent="0.3">
      <c r="A3566" s="2" t="s">
        <v>11502</v>
      </c>
      <c r="B3566" s="2" t="s">
        <v>11501</v>
      </c>
      <c r="C3566" s="2" t="s">
        <v>226</v>
      </c>
      <c r="D3566" s="2">
        <v>2014</v>
      </c>
      <c r="E3566" s="2" t="s">
        <v>106</v>
      </c>
      <c r="F3566" s="2">
        <v>0</v>
      </c>
      <c r="G3566" s="2">
        <v>4.7909360000000003</v>
      </c>
      <c r="H3566" s="2">
        <v>5.2999999999999999E-2</v>
      </c>
      <c r="I3566" s="2">
        <v>1.33</v>
      </c>
      <c r="J3566" s="2">
        <v>0.11899999999999999</v>
      </c>
      <c r="K3566" s="2">
        <v>2.33</v>
      </c>
      <c r="L3566" s="2">
        <v>7.3299999999999997E-3</v>
      </c>
      <c r="M3566" s="2">
        <v>0</v>
      </c>
      <c r="N3566" s="2">
        <v>990</v>
      </c>
      <c r="P3566" s="2">
        <v>5526</v>
      </c>
      <c r="Q3566" s="2">
        <v>0.89</v>
      </c>
      <c r="R3566" s="2">
        <v>0.89100000000000001</v>
      </c>
      <c r="S3566" s="2">
        <v>-0.06</v>
      </c>
      <c r="T3566" s="2" t="s">
        <v>5</v>
      </c>
      <c r="U3566" s="2">
        <v>4.4859999999999998</v>
      </c>
      <c r="V3566" s="2" t="s">
        <v>11503</v>
      </c>
      <c r="W3566" s="2">
        <v>296.56621710000002</v>
      </c>
      <c r="X3566" s="2" t="s">
        <v>11504</v>
      </c>
      <c r="Y3566" s="2">
        <v>44.1058077</v>
      </c>
      <c r="Z3566" s="2">
        <v>924.625</v>
      </c>
      <c r="AA3566" s="2">
        <v>15.541</v>
      </c>
      <c r="AB3566" s="2">
        <v>13.632</v>
      </c>
      <c r="AC3566" s="2">
        <v>15.215999999999999</v>
      </c>
      <c r="AD3566" s="4">
        <f t="shared" si="275"/>
        <v>0.99037803111997302</v>
      </c>
      <c r="AE3566" s="4">
        <f t="shared" si="276"/>
        <v>1.3172027813895641</v>
      </c>
      <c r="AF3566" s="4">
        <f t="shared" si="277"/>
        <v>1.3235859243918093</v>
      </c>
      <c r="AG3566" s="4">
        <f t="shared" si="278"/>
        <v>235.9183088536081</v>
      </c>
      <c r="AH3566" s="4">
        <f t="shared" si="279"/>
        <v>4.2066322085321177E-2</v>
      </c>
    </row>
    <row r="3567" spans="1:34" x14ac:dyDescent="0.3">
      <c r="A3567" s="2" t="s">
        <v>11502</v>
      </c>
      <c r="B3567" s="2" t="s">
        <v>11505</v>
      </c>
      <c r="C3567" s="2" t="s">
        <v>226</v>
      </c>
      <c r="D3567" s="2">
        <v>2014</v>
      </c>
      <c r="E3567" s="2" t="s">
        <v>106</v>
      </c>
      <c r="F3567" s="2">
        <v>0</v>
      </c>
      <c r="G3567" s="2">
        <v>16.514043000000001</v>
      </c>
      <c r="H3567" s="2">
        <v>0.122</v>
      </c>
      <c r="I3567" s="2">
        <v>2.77</v>
      </c>
      <c r="J3567" s="2">
        <v>0.247</v>
      </c>
      <c r="K3567" s="2">
        <v>8.1</v>
      </c>
      <c r="L3567" s="2">
        <v>2.5499999999999998E-2</v>
      </c>
      <c r="M3567" s="2">
        <v>0</v>
      </c>
      <c r="N3567" s="2">
        <v>655</v>
      </c>
      <c r="P3567" s="2">
        <v>5526</v>
      </c>
      <c r="Q3567" s="2">
        <v>0.89</v>
      </c>
      <c r="R3567" s="2">
        <v>0.89100000000000001</v>
      </c>
      <c r="S3567" s="2">
        <v>-0.06</v>
      </c>
      <c r="T3567" s="2" t="s">
        <v>5</v>
      </c>
      <c r="U3567" s="2">
        <v>4.4859999999999998</v>
      </c>
      <c r="V3567" s="2" t="s">
        <v>11503</v>
      </c>
      <c r="W3567" s="2">
        <v>296.56621710000002</v>
      </c>
      <c r="X3567" s="2" t="s">
        <v>11504</v>
      </c>
      <c r="Y3567" s="2">
        <v>44.1058077</v>
      </c>
      <c r="Z3567" s="2">
        <v>924.625</v>
      </c>
      <c r="AA3567" s="2">
        <v>15.541</v>
      </c>
      <c r="AB3567" s="2">
        <v>13.632</v>
      </c>
      <c r="AC3567" s="2">
        <v>15.215999999999999</v>
      </c>
      <c r="AD3567" s="4">
        <f t="shared" si="275"/>
        <v>0.3811059346051387</v>
      </c>
      <c r="AE3567" s="4">
        <f t="shared" si="276"/>
        <v>1.0556634388562343</v>
      </c>
      <c r="AF3567" s="4">
        <f t="shared" si="277"/>
        <v>1.7100256505771394</v>
      </c>
      <c r="AG3567" s="4">
        <f t="shared" si="278"/>
        <v>44.523953881334663</v>
      </c>
      <c r="AH3567" s="4">
        <f t="shared" si="279"/>
        <v>6.6816231122553957E-2</v>
      </c>
    </row>
    <row r="3568" spans="1:34" x14ac:dyDescent="0.3">
      <c r="A3568" s="2" t="s">
        <v>11502</v>
      </c>
      <c r="B3568" s="2" t="s">
        <v>11506</v>
      </c>
      <c r="C3568" s="2" t="s">
        <v>226</v>
      </c>
      <c r="D3568" s="2">
        <v>2014</v>
      </c>
      <c r="E3568" s="2" t="s">
        <v>106</v>
      </c>
      <c r="F3568" s="2">
        <v>0</v>
      </c>
      <c r="G3568" s="2">
        <v>30.133001</v>
      </c>
      <c r="H3568" s="2">
        <v>0.182</v>
      </c>
      <c r="I3568" s="2">
        <v>2.77</v>
      </c>
      <c r="J3568" s="2">
        <v>0.247</v>
      </c>
      <c r="K3568" s="2">
        <v>8.1</v>
      </c>
      <c r="L3568" s="2">
        <v>2.5499999999999998E-2</v>
      </c>
      <c r="M3568" s="2">
        <v>0</v>
      </c>
      <c r="N3568" s="2">
        <v>536</v>
      </c>
      <c r="P3568" s="2">
        <v>5526</v>
      </c>
      <c r="Q3568" s="2">
        <v>0.89</v>
      </c>
      <c r="R3568" s="2">
        <v>0.89100000000000001</v>
      </c>
      <c r="S3568" s="2">
        <v>-0.06</v>
      </c>
      <c r="T3568" s="2" t="s">
        <v>5</v>
      </c>
      <c r="U3568" s="2">
        <v>4.4859999999999998</v>
      </c>
      <c r="V3568" s="2" t="s">
        <v>11503</v>
      </c>
      <c r="W3568" s="2">
        <v>296.56621710000002</v>
      </c>
      <c r="X3568" s="2" t="s">
        <v>11504</v>
      </c>
      <c r="Y3568" s="2">
        <v>44.1058077</v>
      </c>
      <c r="Z3568" s="2">
        <v>924.625</v>
      </c>
      <c r="AA3568" s="2">
        <v>15.541</v>
      </c>
      <c r="AB3568" s="2">
        <v>13.632</v>
      </c>
      <c r="AC3568" s="2">
        <v>15.215999999999999</v>
      </c>
      <c r="AD3568" s="4">
        <f t="shared" si="275"/>
        <v>0.3811059346051387</v>
      </c>
      <c r="AE3568" s="4">
        <f t="shared" si="276"/>
        <v>1.0556634388562343</v>
      </c>
      <c r="AF3568" s="4">
        <f t="shared" si="277"/>
        <v>1.7100256505771394</v>
      </c>
      <c r="AG3568" s="4">
        <f t="shared" si="278"/>
        <v>20.006476559889659</v>
      </c>
      <c r="AH3568" s="4">
        <f t="shared" si="279"/>
        <v>7.3861858323390719E-2</v>
      </c>
    </row>
    <row r="3569" spans="1:34" x14ac:dyDescent="0.3">
      <c r="A3569" s="2" t="s">
        <v>11502</v>
      </c>
      <c r="B3569" s="2" t="s">
        <v>11507</v>
      </c>
      <c r="C3569" s="2" t="s">
        <v>226</v>
      </c>
      <c r="D3569" s="2">
        <v>2014</v>
      </c>
      <c r="E3569" s="2" t="s">
        <v>106</v>
      </c>
      <c r="F3569" s="2">
        <v>0</v>
      </c>
      <c r="G3569" s="2">
        <v>99.640161000000006</v>
      </c>
      <c r="H3569" s="2">
        <v>0.40400000000000003</v>
      </c>
      <c r="I3569" s="2">
        <v>2.77</v>
      </c>
      <c r="J3569" s="2">
        <v>0.247</v>
      </c>
      <c r="K3569" s="2">
        <v>8.1</v>
      </c>
      <c r="L3569" s="2">
        <v>2.5499999999999998E-2</v>
      </c>
      <c r="M3569" s="2">
        <v>0</v>
      </c>
      <c r="N3569" s="2">
        <v>360</v>
      </c>
      <c r="P3569" s="2">
        <v>5526</v>
      </c>
      <c r="Q3569" s="2">
        <v>0.89</v>
      </c>
      <c r="R3569" s="2">
        <v>0.89100000000000001</v>
      </c>
      <c r="S3569" s="2">
        <v>-0.06</v>
      </c>
      <c r="T3569" s="2" t="s">
        <v>5</v>
      </c>
      <c r="U3569" s="2">
        <v>4.4859999999999998</v>
      </c>
      <c r="V3569" s="2" t="s">
        <v>11503</v>
      </c>
      <c r="W3569" s="2">
        <v>296.56621710000002</v>
      </c>
      <c r="X3569" s="2" t="s">
        <v>11504</v>
      </c>
      <c r="Y3569" s="2">
        <v>44.1058077</v>
      </c>
      <c r="Z3569" s="2">
        <v>924.625</v>
      </c>
      <c r="AA3569" s="2">
        <v>15.541</v>
      </c>
      <c r="AB3569" s="2">
        <v>13.632</v>
      </c>
      <c r="AC3569" s="2">
        <v>15.215999999999999</v>
      </c>
      <c r="AD3569" s="4">
        <f t="shared" si="275"/>
        <v>0.3811059346051387</v>
      </c>
      <c r="AE3569" s="4">
        <f t="shared" si="276"/>
        <v>1.0556634388562343</v>
      </c>
      <c r="AF3569" s="4">
        <f t="shared" si="277"/>
        <v>1.7100256505771394</v>
      </c>
      <c r="AG3569" s="4">
        <f t="shared" si="278"/>
        <v>4.0602301831302388</v>
      </c>
      <c r="AH3569" s="4">
        <f t="shared" si="279"/>
        <v>9.0126265218916451E-2</v>
      </c>
    </row>
    <row r="3570" spans="1:34" x14ac:dyDescent="0.3">
      <c r="A3570" s="2" t="s">
        <v>15999</v>
      </c>
      <c r="B3570" s="2" t="s">
        <v>15998</v>
      </c>
      <c r="C3570" s="2" t="s">
        <v>226</v>
      </c>
      <c r="D3570" s="2">
        <v>2022</v>
      </c>
      <c r="E3570" s="2" t="s">
        <v>227</v>
      </c>
      <c r="F3570" s="2">
        <v>0</v>
      </c>
      <c r="G3570" s="2">
        <v>24.283377000000002</v>
      </c>
      <c r="H3570" s="2">
        <v>0.16600000000000001</v>
      </c>
      <c r="I3570" s="2">
        <v>5.2031515800000001</v>
      </c>
      <c r="J3570" s="2">
        <v>0.46419489000000003</v>
      </c>
      <c r="K3570" s="2">
        <v>22.4</v>
      </c>
      <c r="L3570" s="2">
        <v>7.0478280000000004E-2</v>
      </c>
      <c r="M3570" s="2">
        <v>0</v>
      </c>
      <c r="N3570" s="2">
        <v>602.99</v>
      </c>
      <c r="O3570" s="2" t="s">
        <v>167</v>
      </c>
      <c r="P3570" s="2">
        <v>5684</v>
      </c>
      <c r="Q3570" s="2">
        <v>0.95740000000000003</v>
      </c>
      <c r="R3570" s="2">
        <v>1.0258</v>
      </c>
      <c r="S3570" s="2">
        <v>0.14699999999999999</v>
      </c>
      <c r="T3570" s="2" t="s">
        <v>5</v>
      </c>
      <c r="U3570" s="2">
        <v>4.4859999999999998</v>
      </c>
      <c r="V3570" s="2" t="s">
        <v>16000</v>
      </c>
      <c r="W3570" s="2">
        <v>94.283837300000002</v>
      </c>
      <c r="X3570" s="2" t="s">
        <v>16001</v>
      </c>
      <c r="Y3570" s="2">
        <v>76.211020000000005</v>
      </c>
      <c r="Z3570" s="2">
        <v>81.227099999999993</v>
      </c>
      <c r="AA3570" s="2">
        <v>9.5449999999999999</v>
      </c>
      <c r="AB3570" s="2">
        <v>7.9589999999999996</v>
      </c>
      <c r="AC3570" s="2">
        <v>9.3598300000000005</v>
      </c>
      <c r="AD3570" s="4">
        <f t="shared" si="275"/>
        <v>0.15901884108891931</v>
      </c>
      <c r="AE3570" s="4">
        <f t="shared" si="276"/>
        <v>0.82739913426157941</v>
      </c>
      <c r="AF3570" s="4">
        <f t="shared" si="277"/>
        <v>2.0748694206440486</v>
      </c>
      <c r="AG3570" s="4">
        <f t="shared" si="278"/>
        <v>31.151344610468545</v>
      </c>
      <c r="AH3570" s="4">
        <f t="shared" si="279"/>
        <v>8.4495915376376296E-2</v>
      </c>
    </row>
    <row r="3571" spans="1:34" x14ac:dyDescent="0.3">
      <c r="A3571" s="2" t="s">
        <v>18195</v>
      </c>
      <c r="B3571" s="2" t="s">
        <v>18194</v>
      </c>
      <c r="C3571" s="2" t="s">
        <v>226</v>
      </c>
      <c r="D3571" s="2">
        <v>2019</v>
      </c>
      <c r="E3571" s="2" t="s">
        <v>17888</v>
      </c>
      <c r="F3571" s="2">
        <v>0</v>
      </c>
      <c r="G3571" s="2">
        <v>3.0717219999999998</v>
      </c>
      <c r="H3571" s="2">
        <v>3.9570000000000001E-2</v>
      </c>
      <c r="I3571" s="2">
        <v>17.71022</v>
      </c>
      <c r="J3571" s="2">
        <v>1.58</v>
      </c>
      <c r="K3571" s="2">
        <v>161.45764</v>
      </c>
      <c r="L3571" s="2">
        <v>0.50800000000000001</v>
      </c>
      <c r="N3571" s="2">
        <v>1142</v>
      </c>
      <c r="O3571" s="2" t="s">
        <v>271</v>
      </c>
      <c r="P3571" s="2">
        <v>5017</v>
      </c>
      <c r="Q3571" s="2">
        <v>0.88500000000000001</v>
      </c>
      <c r="R3571" s="2">
        <v>0.876</v>
      </c>
      <c r="S3571" s="2">
        <v>0.25</v>
      </c>
      <c r="T3571" s="2" t="s">
        <v>5</v>
      </c>
      <c r="U3571" s="2">
        <v>4.4859999999999998</v>
      </c>
      <c r="V3571" s="2" t="s">
        <v>18196</v>
      </c>
      <c r="W3571" s="2">
        <v>334.7969885</v>
      </c>
      <c r="X3571" s="2" t="s">
        <v>18197</v>
      </c>
      <c r="Y3571" s="2">
        <v>-1.8344301000000001</v>
      </c>
      <c r="Z3571" s="2">
        <v>176.81800000000001</v>
      </c>
      <c r="AA3571" s="2">
        <v>12.311999999999999</v>
      </c>
      <c r="AB3571" s="2">
        <v>10.163</v>
      </c>
      <c r="AC3571" s="2">
        <v>12.0715</v>
      </c>
      <c r="AD3571" s="4">
        <f t="shared" si="275"/>
        <v>2.9066097888098733E-2</v>
      </c>
      <c r="AE3571" s="4">
        <f t="shared" si="276"/>
        <v>0.51476698813976385</v>
      </c>
      <c r="AF3571" s="4">
        <f t="shared" si="277"/>
        <v>3.0193768576798439</v>
      </c>
      <c r="AG3571" s="4">
        <f t="shared" si="278"/>
        <v>284.3286970971709</v>
      </c>
      <c r="AH3571" s="4">
        <f t="shared" si="279"/>
        <v>8.9347883667398154E-2</v>
      </c>
    </row>
    <row r="3572" spans="1:34" x14ac:dyDescent="0.3">
      <c r="A3572" s="2" t="s">
        <v>10488</v>
      </c>
      <c r="B3572" s="2" t="s">
        <v>10487</v>
      </c>
      <c r="C3572" s="2" t="s">
        <v>226</v>
      </c>
      <c r="D3572" s="2">
        <v>2021</v>
      </c>
      <c r="E3572" s="2" t="s">
        <v>106</v>
      </c>
      <c r="F3572" s="2">
        <v>0</v>
      </c>
      <c r="G3572" s="2">
        <v>11.129699710000001</v>
      </c>
      <c r="H3572" s="2">
        <v>9.8900000000000002E-2</v>
      </c>
      <c r="I3572" s="2">
        <v>2.7451691399999998</v>
      </c>
      <c r="J3572" s="2">
        <v>0.24490801000000001</v>
      </c>
      <c r="K3572" s="2">
        <v>7.97</v>
      </c>
      <c r="L3572" s="2">
        <v>2.5100000000000001E-2</v>
      </c>
      <c r="M3572" s="2">
        <v>0</v>
      </c>
      <c r="N3572" s="2">
        <v>843</v>
      </c>
      <c r="P3572" s="2">
        <v>6122</v>
      </c>
      <c r="Q3572" s="2">
        <v>0.96399999999999997</v>
      </c>
      <c r="R3572" s="2">
        <v>1.0409999999999999</v>
      </c>
      <c r="S3572" s="2">
        <v>-0.18</v>
      </c>
      <c r="T3572" s="2" t="s">
        <v>5</v>
      </c>
      <c r="U3572" s="2">
        <v>4.4870000000000001</v>
      </c>
      <c r="V3572" s="2" t="s">
        <v>10489</v>
      </c>
      <c r="W3572" s="2">
        <v>296.60140130000002</v>
      </c>
      <c r="X3572" s="2" t="s">
        <v>10490</v>
      </c>
      <c r="Y3572" s="2">
        <v>44.325228899999999</v>
      </c>
      <c r="Z3572" s="2">
        <v>1693.86</v>
      </c>
      <c r="AA3572" s="2">
        <v>16.027000000000001</v>
      </c>
      <c r="AB3572" s="2">
        <v>14.192</v>
      </c>
      <c r="AC3572" s="2">
        <v>15.863300000000001</v>
      </c>
      <c r="AD3572" s="4">
        <f t="shared" si="275"/>
        <v>0.38525740686280507</v>
      </c>
      <c r="AE3572" s="4">
        <f t="shared" si="276"/>
        <v>1.0575967442761967</v>
      </c>
      <c r="AF3572" s="4">
        <f t="shared" si="277"/>
        <v>1.703901976332995</v>
      </c>
      <c r="AG3572" s="4">
        <f t="shared" si="278"/>
        <v>119.73596966532185</v>
      </c>
      <c r="AH3572" s="4">
        <f t="shared" si="279"/>
        <v>5.8685501380690855E-2</v>
      </c>
    </row>
    <row r="3573" spans="1:34" x14ac:dyDescent="0.3">
      <c r="A3573" s="2" t="s">
        <v>13382</v>
      </c>
      <c r="B3573" s="2" t="s">
        <v>13386</v>
      </c>
      <c r="C3573" s="2" t="s">
        <v>226</v>
      </c>
      <c r="D3573" s="2">
        <v>2023</v>
      </c>
      <c r="E3573" s="2" t="s">
        <v>106</v>
      </c>
      <c r="F3573" s="2">
        <v>0</v>
      </c>
      <c r="G3573" s="2">
        <v>11.678942360000001</v>
      </c>
      <c r="H3573" s="2">
        <v>0.1021</v>
      </c>
      <c r="I3573" s="2">
        <v>4.17</v>
      </c>
      <c r="J3573" s="2">
        <v>0.37202311999999998</v>
      </c>
      <c r="K3573" s="2">
        <v>16.2</v>
      </c>
      <c r="L3573" s="2">
        <v>5.0999999999999997E-2</v>
      </c>
      <c r="M3573" s="2">
        <v>0</v>
      </c>
      <c r="N3573" s="2">
        <v>830</v>
      </c>
      <c r="P3573" s="2">
        <v>6122</v>
      </c>
      <c r="Q3573" s="2">
        <v>0.96399999999999997</v>
      </c>
      <c r="R3573" s="2">
        <v>1.0409999999999999</v>
      </c>
      <c r="S3573" s="2">
        <v>-0.18</v>
      </c>
      <c r="T3573" s="2" t="s">
        <v>5</v>
      </c>
      <c r="U3573" s="2">
        <v>4.4870000000000001</v>
      </c>
      <c r="V3573" s="2" t="s">
        <v>13383</v>
      </c>
      <c r="W3573" s="2">
        <v>290.84908990000002</v>
      </c>
      <c r="X3573" s="2" t="s">
        <v>13384</v>
      </c>
      <c r="Y3573" s="2">
        <v>48.415978199999998</v>
      </c>
      <c r="Z3573" s="2">
        <v>900.678</v>
      </c>
      <c r="AA3573" s="2">
        <v>14.84</v>
      </c>
      <c r="AB3573" s="2">
        <v>13.291</v>
      </c>
      <c r="AC3573" s="2">
        <v>14.670400000000001</v>
      </c>
      <c r="AD3573" s="4">
        <f t="shared" si="275"/>
        <v>0.22341218169814853</v>
      </c>
      <c r="AE3573" s="4">
        <f t="shared" si="276"/>
        <v>0.93162879768127937</v>
      </c>
      <c r="AF3573" s="4">
        <f t="shared" si="277"/>
        <v>1.9710129594528127</v>
      </c>
      <c r="AG3573" s="4">
        <f t="shared" si="278"/>
        <v>112.34810064551786</v>
      </c>
      <c r="AH3573" s="4">
        <f t="shared" si="279"/>
        <v>6.8414858584210439E-2</v>
      </c>
    </row>
    <row r="3574" spans="1:34" x14ac:dyDescent="0.3">
      <c r="A3574" s="2" t="s">
        <v>17940</v>
      </c>
      <c r="B3574" s="2" t="s">
        <v>17939</v>
      </c>
      <c r="C3574" s="2" t="s">
        <v>226</v>
      </c>
      <c r="D3574" s="2">
        <v>2021</v>
      </c>
      <c r="E3574" s="2" t="s">
        <v>67</v>
      </c>
      <c r="F3574" s="2">
        <v>0</v>
      </c>
      <c r="G3574" s="2">
        <v>3.7784021999999999</v>
      </c>
      <c r="I3574" s="2">
        <v>13.192970280000001</v>
      </c>
      <c r="J3574" s="2">
        <v>1.177</v>
      </c>
      <c r="K3574" s="2">
        <v>154.78243420999999</v>
      </c>
      <c r="L3574" s="2">
        <v>0.48699999999999999</v>
      </c>
      <c r="M3574" s="2">
        <v>0</v>
      </c>
      <c r="N3574" s="2">
        <v>1158</v>
      </c>
      <c r="O3574" s="2" t="s">
        <v>2585</v>
      </c>
      <c r="P3574" s="2">
        <v>5392</v>
      </c>
      <c r="Q3574" s="2">
        <v>0.85299999999999998</v>
      </c>
      <c r="R3574" s="2">
        <v>0.81399999999999995</v>
      </c>
      <c r="S3574" s="2">
        <v>-0.15</v>
      </c>
      <c r="T3574" s="2" t="s">
        <v>5</v>
      </c>
      <c r="U3574" s="2">
        <v>4.4870000000000001</v>
      </c>
      <c r="V3574" s="2" t="s">
        <v>17941</v>
      </c>
      <c r="W3574" s="2">
        <v>305.87243660000001</v>
      </c>
      <c r="X3574" s="2" t="s">
        <v>17942</v>
      </c>
      <c r="Y3574" s="2">
        <v>-44.058700100000003</v>
      </c>
      <c r="Z3574" s="2">
        <v>274.95999999999998</v>
      </c>
      <c r="AA3574" s="2">
        <v>12.762</v>
      </c>
      <c r="AB3574" s="2">
        <v>10.871</v>
      </c>
      <c r="AC3574" s="2">
        <v>12.5517</v>
      </c>
      <c r="AD3574" s="4">
        <f t="shared" si="275"/>
        <v>6.7405280465539841E-2</v>
      </c>
      <c r="AE3574" s="4">
        <f t="shared" si="276"/>
        <v>0.88927586189693164</v>
      </c>
      <c r="AF3574" s="4">
        <f t="shared" si="277"/>
        <v>3.4252284619755811</v>
      </c>
      <c r="AG3574" s="4" t="str">
        <f t="shared" si="278"/>
        <v/>
      </c>
      <c r="AH3574" s="4">
        <f t="shared" si="279"/>
        <v>0.10065497943426135</v>
      </c>
    </row>
    <row r="3575" spans="1:34" x14ac:dyDescent="0.3">
      <c r="A3575" s="2" t="s">
        <v>10572</v>
      </c>
      <c r="B3575" s="2" t="s">
        <v>10571</v>
      </c>
      <c r="C3575" s="2" t="s">
        <v>226</v>
      </c>
      <c r="D3575" s="2">
        <v>2021</v>
      </c>
      <c r="E3575" s="2" t="s">
        <v>106</v>
      </c>
      <c r="F3575" s="2">
        <v>0</v>
      </c>
      <c r="G3575" s="2">
        <v>2.5240099429999998</v>
      </c>
      <c r="H3575" s="2">
        <v>3.44E-2</v>
      </c>
      <c r="I3575" s="2">
        <v>1.57686072</v>
      </c>
      <c r="J3575" s="2">
        <v>0.14067832999999999</v>
      </c>
      <c r="K3575" s="2">
        <v>3.11</v>
      </c>
      <c r="L3575" s="2">
        <v>9.7900000000000001E-3</v>
      </c>
      <c r="M3575" s="2">
        <v>0</v>
      </c>
      <c r="N3575" s="2">
        <v>1203</v>
      </c>
      <c r="P3575" s="2">
        <v>5420</v>
      </c>
      <c r="Q3575" s="2">
        <v>0.871</v>
      </c>
      <c r="R3575" s="2">
        <v>0.84899999999999998</v>
      </c>
      <c r="S3575" s="2">
        <v>-0.06</v>
      </c>
      <c r="T3575" s="2" t="s">
        <v>5</v>
      </c>
      <c r="U3575" s="2">
        <v>4.4870000000000001</v>
      </c>
      <c r="V3575" s="2" t="s">
        <v>10573</v>
      </c>
      <c r="W3575" s="2">
        <v>293.941238</v>
      </c>
      <c r="X3575" s="2" t="s">
        <v>10574</v>
      </c>
      <c r="Y3575" s="2">
        <v>41.590413599999998</v>
      </c>
      <c r="Z3575" s="2">
        <v>922.255</v>
      </c>
      <c r="AA3575" s="2">
        <v>15.468</v>
      </c>
      <c r="AB3575" s="2">
        <v>13.635</v>
      </c>
      <c r="AC3575" s="2">
        <v>15.5426</v>
      </c>
      <c r="AD3575" s="4">
        <f t="shared" si="275"/>
        <v>0.79319576041178197</v>
      </c>
      <c r="AE3575" s="4">
        <f t="shared" si="276"/>
        <v>1.2507592378638701</v>
      </c>
      <c r="AF3575" s="4">
        <f t="shared" si="277"/>
        <v>1.4043764140588069</v>
      </c>
      <c r="AG3575" s="4">
        <f t="shared" si="278"/>
        <v>496.37102361781444</v>
      </c>
      <c r="AH3575" s="4">
        <f t="shared" si="279"/>
        <v>4.0490273786334546E-2</v>
      </c>
    </row>
    <row r="3576" spans="1:34" x14ac:dyDescent="0.3">
      <c r="A3576" s="2" t="s">
        <v>11922</v>
      </c>
      <c r="B3576" s="2" t="s">
        <v>11921</v>
      </c>
      <c r="C3576" s="2" t="s">
        <v>226</v>
      </c>
      <c r="D3576" s="2">
        <v>2014</v>
      </c>
      <c r="E3576" s="2" t="s">
        <v>106</v>
      </c>
      <c r="F3576" s="2">
        <v>0</v>
      </c>
      <c r="G3576" s="2">
        <v>4.3627050000000001</v>
      </c>
      <c r="H3576" s="2">
        <v>5.0999999999999997E-2</v>
      </c>
      <c r="I3576" s="2">
        <v>1.63</v>
      </c>
      <c r="J3576" s="2">
        <v>0.14499999999999999</v>
      </c>
      <c r="K3576" s="2">
        <v>3.29</v>
      </c>
      <c r="L3576" s="2">
        <v>1.04E-2</v>
      </c>
      <c r="M3576" s="2">
        <v>0</v>
      </c>
      <c r="N3576" s="2">
        <v>1023</v>
      </c>
      <c r="P3576" s="2">
        <v>5526</v>
      </c>
      <c r="Q3576" s="2">
        <v>0.90300000000000002</v>
      </c>
      <c r="R3576" s="2">
        <v>0.93300000000000005</v>
      </c>
      <c r="S3576" s="2">
        <v>0.06</v>
      </c>
      <c r="T3576" s="2" t="s">
        <v>5</v>
      </c>
      <c r="U3576" s="2">
        <v>4.4870000000000001</v>
      </c>
      <c r="V3576" s="2" t="s">
        <v>11923</v>
      </c>
      <c r="W3576" s="2">
        <v>288.8119782</v>
      </c>
      <c r="X3576" s="2" t="s">
        <v>11924</v>
      </c>
      <c r="Y3576" s="2">
        <v>39.770643100000001</v>
      </c>
      <c r="Z3576" s="2">
        <v>503.43599999999998</v>
      </c>
      <c r="AA3576" s="2">
        <v>13.926</v>
      </c>
      <c r="AB3576" s="2">
        <v>12.208</v>
      </c>
      <c r="AC3576" s="2">
        <v>13.790800000000001</v>
      </c>
      <c r="AD3576" s="4">
        <f t="shared" si="275"/>
        <v>0.75968418381401648</v>
      </c>
      <c r="AE3576" s="4">
        <f t="shared" si="276"/>
        <v>1.2382852196168468</v>
      </c>
      <c r="AF3576" s="4">
        <f t="shared" si="277"/>
        <v>1.4207057781171513</v>
      </c>
      <c r="AG3576" s="4">
        <f t="shared" si="278"/>
        <v>262.28202056533229</v>
      </c>
      <c r="AH3576" s="4">
        <f t="shared" si="279"/>
        <v>4.4418749706505792E-2</v>
      </c>
    </row>
    <row r="3577" spans="1:34" x14ac:dyDescent="0.3">
      <c r="A3577" s="2" t="s">
        <v>11922</v>
      </c>
      <c r="B3577" s="2" t="s">
        <v>11925</v>
      </c>
      <c r="C3577" s="2" t="s">
        <v>226</v>
      </c>
      <c r="D3577" s="2">
        <v>2014</v>
      </c>
      <c r="E3577" s="2" t="s">
        <v>106</v>
      </c>
      <c r="F3577" s="2">
        <v>0</v>
      </c>
      <c r="G3577" s="2">
        <v>6.941357</v>
      </c>
      <c r="H3577" s="2">
        <v>6.9000000000000006E-2</v>
      </c>
      <c r="I3577" s="2">
        <v>2.63</v>
      </c>
      <c r="J3577" s="2">
        <v>0.23499999999999999</v>
      </c>
      <c r="K3577" s="2">
        <v>7.41</v>
      </c>
      <c r="L3577" s="2">
        <v>2.3300000000000001E-2</v>
      </c>
      <c r="M3577" s="2">
        <v>0</v>
      </c>
      <c r="N3577" s="2">
        <v>876</v>
      </c>
      <c r="P3577" s="2">
        <v>5526</v>
      </c>
      <c r="Q3577" s="2">
        <v>0.90300000000000002</v>
      </c>
      <c r="R3577" s="2">
        <v>0.93300000000000005</v>
      </c>
      <c r="S3577" s="2">
        <v>0.06</v>
      </c>
      <c r="T3577" s="2" t="s">
        <v>5</v>
      </c>
      <c r="U3577" s="2">
        <v>4.4870000000000001</v>
      </c>
      <c r="V3577" s="2" t="s">
        <v>11923</v>
      </c>
      <c r="W3577" s="2">
        <v>288.8119782</v>
      </c>
      <c r="X3577" s="2" t="s">
        <v>11924</v>
      </c>
      <c r="Y3577" s="2">
        <v>39.770643100000001</v>
      </c>
      <c r="Z3577" s="2">
        <v>503.43599999999998</v>
      </c>
      <c r="AA3577" s="2">
        <v>13.926</v>
      </c>
      <c r="AB3577" s="2">
        <v>12.208</v>
      </c>
      <c r="AC3577" s="2">
        <v>13.790800000000001</v>
      </c>
      <c r="AD3577" s="4">
        <f t="shared" si="275"/>
        <v>0.40733428187433368</v>
      </c>
      <c r="AE3577" s="4">
        <f t="shared" si="276"/>
        <v>1.0712891613294975</v>
      </c>
      <c r="AF3577" s="4">
        <f t="shared" si="277"/>
        <v>1.6785382016196646</v>
      </c>
      <c r="AG3577" s="4">
        <f t="shared" si="278"/>
        <v>143.28828722756333</v>
      </c>
      <c r="AH3577" s="4">
        <f t="shared" si="279"/>
        <v>5.6712550195292998E-2</v>
      </c>
    </row>
    <row r="3578" spans="1:34" x14ac:dyDescent="0.3">
      <c r="A3578" s="2" t="s">
        <v>11922</v>
      </c>
      <c r="B3578" s="2" t="s">
        <v>11926</v>
      </c>
      <c r="C3578" s="2" t="s">
        <v>226</v>
      </c>
      <c r="D3578" s="2">
        <v>2014</v>
      </c>
      <c r="E3578" s="2" t="s">
        <v>106</v>
      </c>
      <c r="F3578" s="2">
        <v>0</v>
      </c>
      <c r="G3578" s="2">
        <v>31.781925000000001</v>
      </c>
      <c r="H3578" s="2">
        <v>0.191</v>
      </c>
      <c r="I3578" s="2">
        <v>2.29</v>
      </c>
      <c r="J3578" s="2">
        <v>0.20399999999999999</v>
      </c>
      <c r="K3578" s="2">
        <v>5.86</v>
      </c>
      <c r="L3578" s="2">
        <v>1.84E-2</v>
      </c>
      <c r="M3578" s="2">
        <v>0</v>
      </c>
      <c r="N3578" s="2">
        <v>528</v>
      </c>
      <c r="P3578" s="2">
        <v>5526</v>
      </c>
      <c r="Q3578" s="2">
        <v>0.90300000000000002</v>
      </c>
      <c r="R3578" s="2">
        <v>0.93300000000000005</v>
      </c>
      <c r="S3578" s="2">
        <v>0.06</v>
      </c>
      <c r="T3578" s="2" t="s">
        <v>5</v>
      </c>
      <c r="U3578" s="2">
        <v>4.4870000000000001</v>
      </c>
      <c r="V3578" s="2" t="s">
        <v>11923</v>
      </c>
      <c r="W3578" s="2">
        <v>288.8119782</v>
      </c>
      <c r="X3578" s="2" t="s">
        <v>11924</v>
      </c>
      <c r="Y3578" s="2">
        <v>39.770643100000001</v>
      </c>
      <c r="Z3578" s="2">
        <v>503.43599999999998</v>
      </c>
      <c r="AA3578" s="2">
        <v>13.926</v>
      </c>
      <c r="AB3578" s="2">
        <v>12.208</v>
      </c>
      <c r="AC3578" s="2">
        <v>13.790800000000001</v>
      </c>
      <c r="AD3578" s="4">
        <f t="shared" si="275"/>
        <v>0.48796780478356666</v>
      </c>
      <c r="AE3578" s="4">
        <f t="shared" si="276"/>
        <v>1.1174462729543677</v>
      </c>
      <c r="AF3578" s="4">
        <f t="shared" si="277"/>
        <v>1.5996724555562936</v>
      </c>
      <c r="AG3578" s="4">
        <f t="shared" si="278"/>
        <v>18.700022902070369</v>
      </c>
      <c r="AH3578" s="4">
        <f t="shared" si="279"/>
        <v>6.9616807840033698E-2</v>
      </c>
    </row>
    <row r="3579" spans="1:34" x14ac:dyDescent="0.3">
      <c r="A3579" s="2" t="s">
        <v>18213</v>
      </c>
      <c r="B3579" s="2" t="s">
        <v>18212</v>
      </c>
      <c r="C3579" s="2" t="s">
        <v>226</v>
      </c>
      <c r="D3579" s="2">
        <v>2019</v>
      </c>
      <c r="E3579" s="2" t="s">
        <v>17888</v>
      </c>
      <c r="F3579" s="2">
        <v>0</v>
      </c>
      <c r="G3579" s="2">
        <v>4.5195064</v>
      </c>
      <c r="H3579" s="2">
        <v>5.4269999999999999E-2</v>
      </c>
      <c r="I3579" s="2">
        <v>13.271456000000001</v>
      </c>
      <c r="J3579" s="2">
        <v>1.1839999999999999</v>
      </c>
      <c r="K3579" s="2">
        <v>95.031170000000003</v>
      </c>
      <c r="L3579" s="2">
        <v>0.29899999999999999</v>
      </c>
      <c r="N3579" s="2">
        <v>1186</v>
      </c>
      <c r="O3579" s="2" t="s">
        <v>494</v>
      </c>
      <c r="P3579" s="2">
        <v>5839</v>
      </c>
      <c r="Q3579" s="2">
        <v>0.96499999999999997</v>
      </c>
      <c r="R3579" s="2">
        <v>1.04</v>
      </c>
      <c r="S3579" s="2">
        <v>0.09</v>
      </c>
      <c r="T3579" s="2" t="s">
        <v>5</v>
      </c>
      <c r="U3579" s="2">
        <v>4.4870000000000001</v>
      </c>
      <c r="V3579" s="2" t="s">
        <v>18214</v>
      </c>
      <c r="W3579" s="2">
        <v>26.7932253</v>
      </c>
      <c r="X3579" s="2" t="s">
        <v>18215</v>
      </c>
      <c r="Y3579" s="2">
        <v>3.1329324999999999</v>
      </c>
      <c r="Z3579" s="2">
        <v>437.495</v>
      </c>
      <c r="AA3579" s="2">
        <v>12.923999999999999</v>
      </c>
      <c r="AB3579" s="2">
        <v>11.443</v>
      </c>
      <c r="AC3579" s="2">
        <v>12.782999999999999</v>
      </c>
      <c r="AD3579" s="4">
        <f t="shared" si="275"/>
        <v>4.0654662640882182E-2</v>
      </c>
      <c r="AE3579" s="4">
        <f t="shared" si="276"/>
        <v>0.53954656643331167</v>
      </c>
      <c r="AF3579" s="4">
        <f t="shared" si="277"/>
        <v>2.6759238622148378</v>
      </c>
      <c r="AG3579" s="4">
        <f t="shared" si="278"/>
        <v>329.74539143280015</v>
      </c>
      <c r="AH3579" s="4">
        <f t="shared" si="279"/>
        <v>7.7701858730845744E-2</v>
      </c>
    </row>
    <row r="3580" spans="1:34" x14ac:dyDescent="0.3">
      <c r="A3580" s="2" t="s">
        <v>16769</v>
      </c>
      <c r="B3580" s="2" t="s">
        <v>16768</v>
      </c>
      <c r="C3580" s="2" t="s">
        <v>226</v>
      </c>
      <c r="D3580" s="2">
        <v>2022</v>
      </c>
      <c r="E3580" s="2" t="s">
        <v>227</v>
      </c>
      <c r="F3580" s="2">
        <v>0</v>
      </c>
      <c r="G3580" s="2">
        <v>2.0180231000000002</v>
      </c>
      <c r="H3580" s="2">
        <v>3.1440000000000003E-2</v>
      </c>
      <c r="I3580" s="2">
        <v>12.97999965</v>
      </c>
      <c r="J3580" s="2">
        <v>1.1579999999999999</v>
      </c>
      <c r="K3580" s="2">
        <v>721.47048388999997</v>
      </c>
      <c r="L3580" s="2">
        <v>2.27</v>
      </c>
      <c r="M3580" s="2">
        <v>0</v>
      </c>
      <c r="N3580" s="2">
        <v>1488</v>
      </c>
      <c r="P3580" s="2">
        <v>5609</v>
      </c>
      <c r="Q3580" s="2">
        <v>0.95199999999999996</v>
      </c>
      <c r="R3580" s="2">
        <v>1.016</v>
      </c>
      <c r="S3580" s="2">
        <v>0.14799999999999999</v>
      </c>
      <c r="T3580" s="2" t="s">
        <v>5</v>
      </c>
      <c r="U3580" s="2">
        <v>4.4870000000000001</v>
      </c>
      <c r="V3580" s="2" t="s">
        <v>16770</v>
      </c>
      <c r="W3580" s="2">
        <v>271.32416719999998</v>
      </c>
      <c r="X3580" s="2" t="s">
        <v>16771</v>
      </c>
      <c r="Y3580" s="2">
        <v>-34.107171000000001</v>
      </c>
      <c r="Z3580" s="2">
        <v>217.19300000000001</v>
      </c>
      <c r="AA3580" s="2">
        <v>11.635</v>
      </c>
      <c r="AB3580" s="2">
        <v>9.9139999999999997</v>
      </c>
      <c r="AC3580" s="2">
        <v>11.8314</v>
      </c>
      <c r="AD3580" s="4">
        <f t="shared" si="275"/>
        <v>0.32990927553980742</v>
      </c>
      <c r="AE3580" s="4">
        <f t="shared" si="276"/>
        <v>4.2822222810384538</v>
      </c>
      <c r="AF3580" s="4">
        <f t="shared" si="277"/>
        <v>7.4554170714388164</v>
      </c>
      <c r="AG3580" s="4">
        <f t="shared" si="278"/>
        <v>814.21749923537209</v>
      </c>
      <c r="AH3580" s="4">
        <f t="shared" si="279"/>
        <v>0.19327268417876561</v>
      </c>
    </row>
    <row r="3581" spans="1:34" x14ac:dyDescent="0.3">
      <c r="A3581" s="2" t="s">
        <v>12750</v>
      </c>
      <c r="B3581" s="2" t="s">
        <v>12749</v>
      </c>
      <c r="C3581" s="2" t="s">
        <v>226</v>
      </c>
      <c r="D3581" s="2">
        <v>2012</v>
      </c>
      <c r="E3581" s="2" t="s">
        <v>106</v>
      </c>
      <c r="F3581" s="2">
        <v>0</v>
      </c>
      <c r="G3581" s="2">
        <v>4.7779999999999996</v>
      </c>
      <c r="H3581" s="2">
        <v>5.3940000000000002E-2</v>
      </c>
      <c r="I3581" s="2">
        <v>1.88</v>
      </c>
      <c r="J3581" s="2">
        <v>0.16772237000000001</v>
      </c>
      <c r="K3581" s="2">
        <v>3.94</v>
      </c>
      <c r="L3581" s="2">
        <v>1.2396559999999999E-2</v>
      </c>
      <c r="M3581" s="2">
        <v>0</v>
      </c>
      <c r="N3581" s="2">
        <v>932</v>
      </c>
      <c r="P3581" s="2">
        <v>5194</v>
      </c>
      <c r="Q3581" s="2">
        <v>0.89</v>
      </c>
      <c r="R3581" s="2">
        <v>0.88</v>
      </c>
      <c r="S3581" s="2">
        <v>0.17</v>
      </c>
      <c r="T3581" s="2" t="s">
        <v>5</v>
      </c>
      <c r="U3581" s="2">
        <v>4.4870000000000001</v>
      </c>
      <c r="V3581" s="2" t="s">
        <v>12751</v>
      </c>
      <c r="W3581" s="2">
        <v>299.1393094</v>
      </c>
      <c r="X3581" s="2" t="s">
        <v>12752</v>
      </c>
      <c r="Y3581" s="2">
        <v>40.948939000000003</v>
      </c>
      <c r="Z3581" s="2">
        <v>306.738</v>
      </c>
      <c r="AA3581" s="2">
        <v>13.173999999999999</v>
      </c>
      <c r="AB3581" s="2">
        <v>11.221</v>
      </c>
      <c r="AC3581" s="2">
        <v>13.077199999999999</v>
      </c>
      <c r="AD3581" s="4">
        <f t="shared" si="275"/>
        <v>0.59295628136347445</v>
      </c>
      <c r="AE3581" s="4">
        <f t="shared" si="276"/>
        <v>1.1147578089633319</v>
      </c>
      <c r="AF3581" s="4">
        <f t="shared" si="277"/>
        <v>1.4476687054886086</v>
      </c>
      <c r="AG3581" s="4">
        <f t="shared" si="278"/>
        <v>177.76888980860187</v>
      </c>
      <c r="AH3581" s="4">
        <f t="shared" si="279"/>
        <v>4.7419965110087482E-2</v>
      </c>
    </row>
    <row r="3582" spans="1:34" x14ac:dyDescent="0.3">
      <c r="A3582" s="2" t="s">
        <v>12750</v>
      </c>
      <c r="B3582" s="2" t="s">
        <v>12753</v>
      </c>
      <c r="C3582" s="2" t="s">
        <v>226</v>
      </c>
      <c r="D3582" s="2">
        <v>2012</v>
      </c>
      <c r="E3582" s="2" t="s">
        <v>106</v>
      </c>
      <c r="F3582" s="2">
        <v>0</v>
      </c>
      <c r="G3582" s="2">
        <v>9.6739499999999996</v>
      </c>
      <c r="H3582" s="2">
        <v>8.6330000000000004E-2</v>
      </c>
      <c r="I3582" s="2">
        <v>2.71</v>
      </c>
      <c r="J3582" s="2">
        <v>0.24177001000000001</v>
      </c>
      <c r="K3582" s="2">
        <v>14.61</v>
      </c>
      <c r="L3582" s="2">
        <v>4.5967969999999997E-2</v>
      </c>
      <c r="M3582" s="2">
        <v>0</v>
      </c>
      <c r="N3582" s="2">
        <v>736</v>
      </c>
      <c r="P3582" s="2">
        <v>5194</v>
      </c>
      <c r="Q3582" s="2">
        <v>0.89</v>
      </c>
      <c r="R3582" s="2">
        <v>0.88</v>
      </c>
      <c r="S3582" s="2">
        <v>0.17</v>
      </c>
      <c r="T3582" s="2" t="s">
        <v>5</v>
      </c>
      <c r="U3582" s="2">
        <v>4.4870000000000001</v>
      </c>
      <c r="V3582" s="2" t="s">
        <v>12751</v>
      </c>
      <c r="W3582" s="2">
        <v>299.1393094</v>
      </c>
      <c r="X3582" s="2" t="s">
        <v>12752</v>
      </c>
      <c r="Y3582" s="2">
        <v>40.948939000000003</v>
      </c>
      <c r="Z3582" s="2">
        <v>306.738</v>
      </c>
      <c r="AA3582" s="2">
        <v>13.173999999999999</v>
      </c>
      <c r="AB3582" s="2">
        <v>11.221</v>
      </c>
      <c r="AC3582" s="2">
        <v>13.077199999999999</v>
      </c>
      <c r="AD3582" s="4">
        <f t="shared" si="275"/>
        <v>0.73407822761660568</v>
      </c>
      <c r="AE3582" s="4">
        <f t="shared" si="276"/>
        <v>1.9893519968410016</v>
      </c>
      <c r="AF3582" s="4">
        <f t="shared" si="277"/>
        <v>2.3218836989477132</v>
      </c>
      <c r="AG3582" s="4">
        <f t="shared" si="278"/>
        <v>69.399151814400838</v>
      </c>
      <c r="AH3582" s="4">
        <f t="shared" si="279"/>
        <v>8.558576863425478E-2</v>
      </c>
    </row>
    <row r="3583" spans="1:34" x14ac:dyDescent="0.3">
      <c r="A3583" s="2" t="s">
        <v>12750</v>
      </c>
      <c r="B3583" s="2" t="s">
        <v>12754</v>
      </c>
      <c r="C3583" s="2" t="s">
        <v>226</v>
      </c>
      <c r="D3583" s="2">
        <v>2014</v>
      </c>
      <c r="E3583" s="2" t="s">
        <v>106</v>
      </c>
      <c r="F3583" s="2">
        <v>0</v>
      </c>
      <c r="G3583" s="2">
        <v>42.896099999999997</v>
      </c>
      <c r="H3583" s="2">
        <v>0.23302</v>
      </c>
      <c r="I3583" s="2">
        <v>2.04</v>
      </c>
      <c r="J3583" s="2">
        <v>0.182</v>
      </c>
      <c r="K3583" s="2">
        <v>7.93</v>
      </c>
      <c r="L3583" s="2">
        <v>2.5000000000000001E-2</v>
      </c>
      <c r="M3583" s="2">
        <v>0</v>
      </c>
      <c r="N3583" s="2">
        <v>448</v>
      </c>
      <c r="P3583" s="2">
        <v>5194</v>
      </c>
      <c r="Q3583" s="2">
        <v>0.89</v>
      </c>
      <c r="R3583" s="2">
        <v>0.88</v>
      </c>
      <c r="S3583" s="2">
        <v>0.17</v>
      </c>
      <c r="T3583" s="2" t="s">
        <v>5</v>
      </c>
      <c r="U3583" s="2">
        <v>4.4870000000000001</v>
      </c>
      <c r="V3583" s="2" t="s">
        <v>12751</v>
      </c>
      <c r="W3583" s="2">
        <v>299.1393094</v>
      </c>
      <c r="X3583" s="2" t="s">
        <v>12752</v>
      </c>
      <c r="Y3583" s="2">
        <v>40.948939000000003</v>
      </c>
      <c r="Z3583" s="2">
        <v>306.738</v>
      </c>
      <c r="AA3583" s="2">
        <v>13.173999999999999</v>
      </c>
      <c r="AB3583" s="2">
        <v>11.221</v>
      </c>
      <c r="AC3583" s="2">
        <v>13.077199999999999</v>
      </c>
      <c r="AD3583" s="4">
        <f t="shared" si="275"/>
        <v>0.93407701411975785</v>
      </c>
      <c r="AE3583" s="4">
        <f t="shared" si="276"/>
        <v>1.9055171088043059</v>
      </c>
      <c r="AF3583" s="4">
        <f t="shared" si="277"/>
        <v>1.9716122595380625</v>
      </c>
      <c r="AG3583" s="4">
        <f t="shared" si="278"/>
        <v>9.5255760479089631</v>
      </c>
      <c r="AH3583" s="4">
        <f t="shared" si="279"/>
        <v>9.3149923581854435E-2</v>
      </c>
    </row>
    <row r="3584" spans="1:34" x14ac:dyDescent="0.3">
      <c r="A3584" s="2" t="s">
        <v>5965</v>
      </c>
      <c r="B3584" s="2" t="s">
        <v>5964</v>
      </c>
      <c r="C3584" s="2" t="s">
        <v>226</v>
      </c>
      <c r="D3584" s="2">
        <v>2022</v>
      </c>
      <c r="E3584" s="2" t="s">
        <v>271</v>
      </c>
      <c r="F3584" s="2">
        <v>0</v>
      </c>
      <c r="G3584" s="2">
        <v>0.67386199999999996</v>
      </c>
      <c r="I3584" s="2">
        <v>1.579</v>
      </c>
      <c r="J3584" s="2">
        <v>0.14086919000000001</v>
      </c>
      <c r="K3584" s="2">
        <v>3.12</v>
      </c>
      <c r="L3584" s="2">
        <v>9.8099999999999993E-3</v>
      </c>
      <c r="O3584" s="2" t="s">
        <v>2585</v>
      </c>
      <c r="P3584" s="2">
        <v>5236</v>
      </c>
      <c r="Q3584" s="2">
        <v>0.92</v>
      </c>
      <c r="R3584" s="2">
        <v>0.95399999999999996</v>
      </c>
      <c r="S3584" s="2">
        <v>0.23699999999999999</v>
      </c>
      <c r="T3584" s="2" t="s">
        <v>5</v>
      </c>
      <c r="U3584" s="2">
        <v>4.4880000000000004</v>
      </c>
      <c r="V3584" s="2" t="s">
        <v>5966</v>
      </c>
      <c r="W3584" s="2">
        <v>74.692860699999997</v>
      </c>
      <c r="X3584" s="2" t="s">
        <v>5967</v>
      </c>
      <c r="Y3584" s="2">
        <v>17.269056200000001</v>
      </c>
      <c r="Z3584" s="2">
        <v>274.86399999999998</v>
      </c>
      <c r="AA3584" s="2">
        <v>13.32</v>
      </c>
      <c r="AB3584" s="2">
        <v>10.811</v>
      </c>
      <c r="AC3584" s="2">
        <v>12.9345</v>
      </c>
      <c r="AD3584" s="4">
        <f t="shared" si="275"/>
        <v>0.79251630128367689</v>
      </c>
      <c r="AE3584" s="4">
        <f t="shared" si="276"/>
        <v>1.2513832397269258</v>
      </c>
      <c r="AF3584" s="4">
        <f t="shared" si="277"/>
        <v>1.4056792434722851</v>
      </c>
      <c r="AG3584" s="4" t="str">
        <f t="shared" si="278"/>
        <v/>
      </c>
      <c r="AH3584" s="4" t="str">
        <f t="shared" si="279"/>
        <v/>
      </c>
    </row>
    <row r="3585" spans="1:34" x14ac:dyDescent="0.3">
      <c r="A3585" s="2" t="s">
        <v>5965</v>
      </c>
      <c r="B3585" s="2" t="s">
        <v>5968</v>
      </c>
      <c r="C3585" s="2" t="s">
        <v>226</v>
      </c>
      <c r="D3585" s="2">
        <v>2022</v>
      </c>
      <c r="E3585" s="2" t="s">
        <v>271</v>
      </c>
      <c r="F3585" s="2">
        <v>0</v>
      </c>
      <c r="G3585" s="2">
        <v>25.76051</v>
      </c>
      <c r="I3585" s="2">
        <v>3.1240000000000001</v>
      </c>
      <c r="J3585" s="2">
        <v>0.27870508999999999</v>
      </c>
      <c r="K3585" s="2">
        <v>9.93</v>
      </c>
      <c r="L3585" s="2">
        <v>3.1199999999999999E-2</v>
      </c>
      <c r="O3585" s="2" t="s">
        <v>2585</v>
      </c>
      <c r="P3585" s="2">
        <v>5236</v>
      </c>
      <c r="Q3585" s="2">
        <v>0.92</v>
      </c>
      <c r="R3585" s="2">
        <v>0.95399999999999996</v>
      </c>
      <c r="S3585" s="2">
        <v>0.23699999999999999</v>
      </c>
      <c r="T3585" s="2" t="s">
        <v>5</v>
      </c>
      <c r="U3585" s="2">
        <v>4.4880000000000004</v>
      </c>
      <c r="V3585" s="2" t="s">
        <v>5966</v>
      </c>
      <c r="W3585" s="2">
        <v>74.692860699999997</v>
      </c>
      <c r="X3585" s="2" t="s">
        <v>5967</v>
      </c>
      <c r="Y3585" s="2">
        <v>17.269056200000001</v>
      </c>
      <c r="Z3585" s="2">
        <v>274.86399999999998</v>
      </c>
      <c r="AA3585" s="2">
        <v>13.32</v>
      </c>
      <c r="AB3585" s="2">
        <v>10.811</v>
      </c>
      <c r="AC3585" s="2">
        <v>12.9345</v>
      </c>
      <c r="AD3585" s="4">
        <f t="shared" si="275"/>
        <v>0.32569881081437957</v>
      </c>
      <c r="AE3585" s="4">
        <f t="shared" si="276"/>
        <v>1.0174830849841217</v>
      </c>
      <c r="AF3585" s="4">
        <f t="shared" si="277"/>
        <v>1.782867678065424</v>
      </c>
      <c r="AG3585" s="4" t="str">
        <f t="shared" si="278"/>
        <v/>
      </c>
      <c r="AH3585" s="4" t="str">
        <f t="shared" si="279"/>
        <v/>
      </c>
    </row>
    <row r="3586" spans="1:34" x14ac:dyDescent="0.3">
      <c r="A3586" s="2" t="s">
        <v>18382</v>
      </c>
      <c r="B3586" s="2" t="s">
        <v>18381</v>
      </c>
      <c r="C3586" s="2" t="s">
        <v>226</v>
      </c>
      <c r="D3586" s="2">
        <v>2011</v>
      </c>
      <c r="E3586" s="2" t="s">
        <v>17888</v>
      </c>
      <c r="F3586" s="2">
        <v>0</v>
      </c>
      <c r="G3586" s="2">
        <v>1.4303676299999999</v>
      </c>
      <c r="H3586" s="2">
        <v>2.3349999999999999E-2</v>
      </c>
      <c r="I3586" s="2">
        <v>13.159366</v>
      </c>
      <c r="J3586" s="2">
        <v>1.1739999999999999</v>
      </c>
      <c r="K3586" s="2">
        <v>607.05529999999999</v>
      </c>
      <c r="L3586" s="2">
        <v>1.91</v>
      </c>
      <c r="M3586" s="2">
        <v>0</v>
      </c>
      <c r="N3586" s="2">
        <v>1636</v>
      </c>
      <c r="O3586" s="2" t="s">
        <v>594</v>
      </c>
      <c r="P3586" s="2">
        <v>5600</v>
      </c>
      <c r="Q3586" s="2">
        <v>0.85799999999999998</v>
      </c>
      <c r="R3586" s="2">
        <v>0.82799999999999996</v>
      </c>
      <c r="S3586" s="2">
        <v>-0.3</v>
      </c>
      <c r="T3586" s="2" t="s">
        <v>5</v>
      </c>
      <c r="U3586" s="2">
        <v>4.4889999999999999</v>
      </c>
      <c r="V3586" s="2" t="s">
        <v>18383</v>
      </c>
      <c r="W3586" s="2">
        <v>318.73701219999998</v>
      </c>
      <c r="X3586" s="2" t="s">
        <v>18384</v>
      </c>
      <c r="Y3586" s="2">
        <v>-55.871863400000002</v>
      </c>
      <c r="Z3586" s="2">
        <v>375.31</v>
      </c>
      <c r="AA3586" s="2">
        <v>13.042999999999999</v>
      </c>
      <c r="AB3586" s="2">
        <v>11.401</v>
      </c>
      <c r="AC3586" s="2">
        <v>12.851900000000001</v>
      </c>
      <c r="AD3586" s="4">
        <f t="shared" ref="AD3586:AD3649" si="280">IF(AND(ISNUMBER(K3586),ISNUMBER(I3586),K3586&gt;0,I3586&gt;0),K3586/(I3586^3),"")</f>
        <v>0.26639333626856088</v>
      </c>
      <c r="AE3586" s="4">
        <f t="shared" ref="AE3586:AE3649" si="281">IF(AND(ISNUMBER(K3586),ISNUMBER(I3586),K3586&gt;0,I3586&gt;0),K3586/(I3586^2),"")</f>
        <v>3.505567411919067</v>
      </c>
      <c r="AF3586" s="4">
        <f t="shared" ref="AF3586:AF3649" si="282">IF(AND(ISNUMBER(K3586),ISNUMBER(I3586),K3586&gt;0,I3586&gt;0),SQRT(K3586/I3586),"")</f>
        <v>6.791983849444561</v>
      </c>
      <c r="AG3586" s="4">
        <f t="shared" ref="AG3586:AG3649" si="283">IF(AND(ISNUMBER(Q3586),ISNUMBER(P3586),ISNUMBER(H3586),Q3586&gt;0,P3586&gt;0,H3586&gt;0),(Q3586^2*(P3586/5778)^4)/(H3586^2),"")</f>
        <v>1191.3593124067741</v>
      </c>
      <c r="AH3586" s="4">
        <f t="shared" ref="AH3586:AH3649" si="284">IF(AND(ISNUMBER(K3586),ISNUMBER(I3586),ISNUMBER(N3586),K3586&gt;0,I3586&gt;0,N3586&gt;0),SQRT(K3586/I3586)/SQRT(N3586),"")</f>
        <v>0.1679209934202521</v>
      </c>
    </row>
    <row r="3587" spans="1:34" x14ac:dyDescent="0.3">
      <c r="A3587" s="2" t="s">
        <v>6866</v>
      </c>
      <c r="B3587" s="2" t="s">
        <v>6869</v>
      </c>
      <c r="C3587" s="2" t="s">
        <v>226</v>
      </c>
      <c r="D3587" s="2">
        <v>2021</v>
      </c>
      <c r="E3587" s="2" t="s">
        <v>106</v>
      </c>
      <c r="F3587" s="2">
        <v>0</v>
      </c>
      <c r="G3587" s="2">
        <v>5.4258399009999998</v>
      </c>
      <c r="H3587" s="2">
        <v>6.0690000000000001E-2</v>
      </c>
      <c r="I3587" s="2">
        <v>1.74682428</v>
      </c>
      <c r="J3587" s="2">
        <v>0.15584149</v>
      </c>
      <c r="K3587" s="2">
        <v>3.7</v>
      </c>
      <c r="L3587" s="2">
        <v>1.1599999999999999E-2</v>
      </c>
      <c r="M3587" s="2">
        <v>0</v>
      </c>
      <c r="N3587" s="2">
        <v>973</v>
      </c>
      <c r="P3587" s="2">
        <v>5594</v>
      </c>
      <c r="Q3587" s="2">
        <v>0.93400000000000005</v>
      </c>
      <c r="R3587" s="2">
        <v>0.98099999999999998</v>
      </c>
      <c r="S3587" s="2">
        <v>0.16</v>
      </c>
      <c r="T3587" s="2" t="s">
        <v>5</v>
      </c>
      <c r="U3587" s="2">
        <v>4.4889999999999999</v>
      </c>
      <c r="V3587" s="2" t="s">
        <v>6867</v>
      </c>
      <c r="W3587" s="2">
        <v>285.3873706</v>
      </c>
      <c r="X3587" s="2" t="s">
        <v>6868</v>
      </c>
      <c r="Y3587" s="2">
        <v>45.049026499999997</v>
      </c>
      <c r="Z3587" s="2">
        <v>667.69299999999998</v>
      </c>
      <c r="AA3587" s="2">
        <v>14.395</v>
      </c>
      <c r="AB3587" s="2">
        <v>12.656000000000001</v>
      </c>
      <c r="AC3587" s="2">
        <v>14.272600000000001</v>
      </c>
      <c r="AD3587" s="4">
        <f t="shared" si="280"/>
        <v>0.69415117758937817</v>
      </c>
      <c r="AE3587" s="4">
        <f t="shared" si="281"/>
        <v>1.2125601310037175</v>
      </c>
      <c r="AF3587" s="4">
        <f t="shared" si="282"/>
        <v>1.4553794961443132</v>
      </c>
      <c r="AG3587" s="4">
        <f t="shared" si="283"/>
        <v>208.0842337562454</v>
      </c>
      <c r="AH3587" s="4">
        <f t="shared" si="284"/>
        <v>4.6657324592465604E-2</v>
      </c>
    </row>
    <row r="3588" spans="1:34" x14ac:dyDescent="0.3">
      <c r="A3588" s="2" t="s">
        <v>2000</v>
      </c>
      <c r="B3588" s="2" t="s">
        <v>2005</v>
      </c>
      <c r="C3588" s="2" t="s">
        <v>226</v>
      </c>
      <c r="D3588" s="2">
        <v>2021</v>
      </c>
      <c r="E3588" s="2" t="s">
        <v>2006</v>
      </c>
      <c r="F3588" s="2">
        <v>0</v>
      </c>
      <c r="G3588" s="2">
        <v>29.541149999999998</v>
      </c>
      <c r="H3588" s="2">
        <v>0.17580000000000001</v>
      </c>
      <c r="I3588" s="2">
        <v>2.0169999999999999</v>
      </c>
      <c r="J3588" s="2">
        <v>0.17994468999999999</v>
      </c>
      <c r="K3588" s="2">
        <v>4.72</v>
      </c>
      <c r="L3588" s="2">
        <v>1.49E-2</v>
      </c>
      <c r="M3588" s="2">
        <v>5.0999999999999997E-2</v>
      </c>
      <c r="O3588" s="2" t="s">
        <v>29</v>
      </c>
      <c r="P3588" s="2">
        <v>5660</v>
      </c>
      <c r="Q3588" s="2">
        <v>0.877</v>
      </c>
      <c r="R3588" s="2">
        <v>0.86899999999999999</v>
      </c>
      <c r="S3588" s="2">
        <v>-0.28000000000000003</v>
      </c>
      <c r="T3588" s="2" t="s">
        <v>5</v>
      </c>
      <c r="U3588" s="2">
        <v>4.49</v>
      </c>
      <c r="V3588" s="2" t="s">
        <v>2001</v>
      </c>
      <c r="W3588" s="2">
        <v>186.57406270000001</v>
      </c>
      <c r="X3588" s="2" t="s">
        <v>2002</v>
      </c>
      <c r="Y3588" s="2">
        <v>-51.363051900000002</v>
      </c>
      <c r="Z3588" s="2">
        <v>64.597800000000007</v>
      </c>
      <c r="AA3588" s="2">
        <v>9.25</v>
      </c>
      <c r="AB3588" s="2">
        <v>7.6369999999999996</v>
      </c>
      <c r="AC3588" s="2">
        <v>9.0874500000000005</v>
      </c>
      <c r="AD3588" s="4">
        <f t="shared" si="280"/>
        <v>0.57520718731646536</v>
      </c>
      <c r="AE3588" s="4">
        <f t="shared" si="281"/>
        <v>1.1601928968173105</v>
      </c>
      <c r="AF3588" s="4">
        <f t="shared" si="282"/>
        <v>1.529741505248686</v>
      </c>
      <c r="AG3588" s="4">
        <f t="shared" si="283"/>
        <v>22.914850066850764</v>
      </c>
      <c r="AH3588" s="4" t="str">
        <f t="shared" si="284"/>
        <v/>
      </c>
    </row>
    <row r="3589" spans="1:34" x14ac:dyDescent="0.3">
      <c r="A3589" s="2" t="s">
        <v>2000</v>
      </c>
      <c r="B3589" s="2" t="s">
        <v>1999</v>
      </c>
      <c r="C3589" s="2" t="s">
        <v>226</v>
      </c>
      <c r="D3589" s="2">
        <v>2020</v>
      </c>
      <c r="E3589" s="2" t="s">
        <v>227</v>
      </c>
      <c r="F3589" s="2">
        <v>0</v>
      </c>
      <c r="G3589" s="2">
        <v>3.795963</v>
      </c>
      <c r="H3589" s="2">
        <v>4.5269999999999998E-2</v>
      </c>
      <c r="I3589" s="2">
        <v>1.615</v>
      </c>
      <c r="J3589" s="2">
        <v>0.14408065</v>
      </c>
      <c r="K3589" s="2">
        <v>3.24</v>
      </c>
      <c r="L3589" s="2">
        <v>1.0200000000000001E-2</v>
      </c>
      <c r="M3589" s="2">
        <v>4.4999999999999998E-2</v>
      </c>
      <c r="N3589" s="2">
        <v>1099</v>
      </c>
      <c r="O3589" s="2" t="s">
        <v>29</v>
      </c>
      <c r="P3589" s="2">
        <v>5660</v>
      </c>
      <c r="Q3589" s="2">
        <v>0.877</v>
      </c>
      <c r="R3589" s="2">
        <v>0.86899999999999999</v>
      </c>
      <c r="S3589" s="2">
        <v>-0.28000000000000003</v>
      </c>
      <c r="T3589" s="2" t="s">
        <v>5</v>
      </c>
      <c r="U3589" s="2">
        <v>4.49</v>
      </c>
      <c r="V3589" s="2" t="s">
        <v>2001</v>
      </c>
      <c r="W3589" s="2">
        <v>186.57406270000001</v>
      </c>
      <c r="X3589" s="2" t="s">
        <v>2002</v>
      </c>
      <c r="Y3589" s="2">
        <v>-51.363051900000002</v>
      </c>
      <c r="Z3589" s="2">
        <v>64.597800000000007</v>
      </c>
      <c r="AA3589" s="2">
        <v>9.25</v>
      </c>
      <c r="AB3589" s="2">
        <v>7.6369999999999996</v>
      </c>
      <c r="AC3589" s="2">
        <v>9.0874500000000005</v>
      </c>
      <c r="AD3589" s="4">
        <f t="shared" si="280"/>
        <v>0.76917902039294783</v>
      </c>
      <c r="AE3589" s="4">
        <f t="shared" si="281"/>
        <v>1.2422241179346107</v>
      </c>
      <c r="AF3589" s="4">
        <f t="shared" si="282"/>
        <v>1.4164010556563407</v>
      </c>
      <c r="AG3589" s="4">
        <f t="shared" si="283"/>
        <v>345.56820128736251</v>
      </c>
      <c r="AH3589" s="4">
        <f t="shared" si="284"/>
        <v>4.2725523783660832E-2</v>
      </c>
    </row>
    <row r="3590" spans="1:34" x14ac:dyDescent="0.3">
      <c r="A3590" s="2" t="s">
        <v>2000</v>
      </c>
      <c r="B3590" s="2" t="s">
        <v>2003</v>
      </c>
      <c r="C3590" s="2" t="s">
        <v>226</v>
      </c>
      <c r="D3590" s="2">
        <v>2020</v>
      </c>
      <c r="E3590" s="2" t="s">
        <v>227</v>
      </c>
      <c r="F3590" s="2">
        <v>0</v>
      </c>
      <c r="G3590" s="2">
        <v>6.203449</v>
      </c>
      <c r="H3590" s="2">
        <v>6.2E-2</v>
      </c>
      <c r="I3590" s="2">
        <v>2.0710000000000002</v>
      </c>
      <c r="J3590" s="2">
        <v>0.18476223999999999</v>
      </c>
      <c r="K3590" s="2">
        <v>4.9400000000000004</v>
      </c>
      <c r="L3590" s="2">
        <v>1.55E-2</v>
      </c>
      <c r="M3590" s="2">
        <v>3.4000000000000002E-2</v>
      </c>
      <c r="N3590" s="2">
        <v>932</v>
      </c>
      <c r="O3590" s="2" t="s">
        <v>29</v>
      </c>
      <c r="P3590" s="2">
        <v>5660</v>
      </c>
      <c r="Q3590" s="2">
        <v>0.877</v>
      </c>
      <c r="R3590" s="2">
        <v>0.86899999999999999</v>
      </c>
      <c r="S3590" s="2">
        <v>-0.28000000000000003</v>
      </c>
      <c r="T3590" s="2" t="s">
        <v>5</v>
      </c>
      <c r="U3590" s="2">
        <v>4.49</v>
      </c>
      <c r="V3590" s="2" t="s">
        <v>2001</v>
      </c>
      <c r="W3590" s="2">
        <v>186.57406270000001</v>
      </c>
      <c r="X3590" s="2" t="s">
        <v>2002</v>
      </c>
      <c r="Y3590" s="2">
        <v>-51.363051900000002</v>
      </c>
      <c r="Z3590" s="2">
        <v>64.597800000000007</v>
      </c>
      <c r="AA3590" s="2">
        <v>9.25</v>
      </c>
      <c r="AB3590" s="2">
        <v>7.6369999999999996</v>
      </c>
      <c r="AC3590" s="2">
        <v>9.0874500000000005</v>
      </c>
      <c r="AD3590" s="4">
        <f t="shared" si="280"/>
        <v>0.55614322663677751</v>
      </c>
      <c r="AE3590" s="4">
        <f t="shared" si="281"/>
        <v>1.1517726223647662</v>
      </c>
      <c r="AF3590" s="4">
        <f t="shared" si="282"/>
        <v>1.5444484779096488</v>
      </c>
      <c r="AG3590" s="4">
        <f t="shared" si="283"/>
        <v>184.23467919356551</v>
      </c>
      <c r="AH3590" s="4">
        <f t="shared" si="284"/>
        <v>5.0590091958977942E-2</v>
      </c>
    </row>
    <row r="3591" spans="1:34" x14ac:dyDescent="0.3">
      <c r="A3591" s="2" t="s">
        <v>2000</v>
      </c>
      <c r="B3591" s="2" t="s">
        <v>15661</v>
      </c>
      <c r="C3591" s="2" t="s">
        <v>226</v>
      </c>
      <c r="D3591" s="2">
        <v>2021</v>
      </c>
      <c r="E3591" s="2" t="s">
        <v>227</v>
      </c>
      <c r="F3591" s="2">
        <v>0</v>
      </c>
      <c r="G3591" s="2">
        <v>14.175685</v>
      </c>
      <c r="H3591" s="2">
        <v>0.1074</v>
      </c>
      <c r="I3591" s="2">
        <v>2.5390000000000001</v>
      </c>
      <c r="J3591" s="2">
        <v>0.22651441</v>
      </c>
      <c r="K3591" s="2">
        <v>6.98</v>
      </c>
      <c r="L3591" s="2">
        <v>2.1999999999999999E-2</v>
      </c>
      <c r="M3591" s="2">
        <v>5.5E-2</v>
      </c>
      <c r="N3591" s="2">
        <v>708</v>
      </c>
      <c r="O3591" s="2" t="s">
        <v>29</v>
      </c>
      <c r="P3591" s="2">
        <v>5660</v>
      </c>
      <c r="Q3591" s="2">
        <v>0.877</v>
      </c>
      <c r="R3591" s="2">
        <v>0.86899999999999999</v>
      </c>
      <c r="S3591" s="2">
        <v>-0.28000000000000003</v>
      </c>
      <c r="T3591" s="2" t="s">
        <v>5</v>
      </c>
      <c r="U3591" s="2">
        <v>4.49</v>
      </c>
      <c r="V3591" s="2" t="s">
        <v>2001</v>
      </c>
      <c r="W3591" s="2">
        <v>186.57406270000001</v>
      </c>
      <c r="X3591" s="2" t="s">
        <v>2002</v>
      </c>
      <c r="Y3591" s="2">
        <v>-51.363051900000002</v>
      </c>
      <c r="Z3591" s="2">
        <v>64.597800000000007</v>
      </c>
      <c r="AA3591" s="2">
        <v>9.25</v>
      </c>
      <c r="AB3591" s="2">
        <v>7.6369999999999996</v>
      </c>
      <c r="AC3591" s="2">
        <v>9.0874500000000005</v>
      </c>
      <c r="AD3591" s="4">
        <f t="shared" si="280"/>
        <v>0.42644921568397764</v>
      </c>
      <c r="AE3591" s="4">
        <f t="shared" si="281"/>
        <v>1.0827545586216192</v>
      </c>
      <c r="AF3591" s="4">
        <f t="shared" si="282"/>
        <v>1.658045181634171</v>
      </c>
      <c r="AG3591" s="4">
        <f t="shared" si="283"/>
        <v>61.396865372150423</v>
      </c>
      <c r="AH3591" s="4">
        <f t="shared" si="284"/>
        <v>6.231315375122768E-2</v>
      </c>
    </row>
    <row r="3592" spans="1:34" x14ac:dyDescent="0.3">
      <c r="A3592" s="2" t="s">
        <v>2000</v>
      </c>
      <c r="B3592" s="2" t="s">
        <v>2004</v>
      </c>
      <c r="C3592" s="2" t="s">
        <v>226</v>
      </c>
      <c r="D3592" s="2">
        <v>2020</v>
      </c>
      <c r="E3592" s="2" t="s">
        <v>227</v>
      </c>
      <c r="F3592" s="2">
        <v>0</v>
      </c>
      <c r="G3592" s="2">
        <v>19.590025000000001</v>
      </c>
      <c r="H3592" s="2">
        <v>0.13669999999999999</v>
      </c>
      <c r="I3592" s="2">
        <v>3.0830000000000002</v>
      </c>
      <c r="J3592" s="2">
        <v>0.27504684000000001</v>
      </c>
      <c r="K3592" s="2">
        <v>9.7100000000000009</v>
      </c>
      <c r="L3592" s="2">
        <v>3.0599999999999999E-2</v>
      </c>
      <c r="M3592" s="2">
        <v>5.8000000000000003E-2</v>
      </c>
      <c r="N3592" s="2">
        <v>636</v>
      </c>
      <c r="O3592" s="2" t="s">
        <v>29</v>
      </c>
      <c r="P3592" s="2">
        <v>5660</v>
      </c>
      <c r="Q3592" s="2">
        <v>0.877</v>
      </c>
      <c r="R3592" s="2">
        <v>0.86899999999999999</v>
      </c>
      <c r="S3592" s="2">
        <v>-0.28000000000000003</v>
      </c>
      <c r="T3592" s="2" t="s">
        <v>5</v>
      </c>
      <c r="U3592" s="2">
        <v>4.49</v>
      </c>
      <c r="V3592" s="2" t="s">
        <v>2001</v>
      </c>
      <c r="W3592" s="2">
        <v>186.57406270000001</v>
      </c>
      <c r="X3592" s="2" t="s">
        <v>2002</v>
      </c>
      <c r="Y3592" s="2">
        <v>-51.363051900000002</v>
      </c>
      <c r="Z3592" s="2">
        <v>64.597800000000007</v>
      </c>
      <c r="AA3592" s="2">
        <v>9.25</v>
      </c>
      <c r="AB3592" s="2">
        <v>7.6369999999999996</v>
      </c>
      <c r="AC3592" s="2">
        <v>9.0874500000000005</v>
      </c>
      <c r="AD3592" s="4">
        <f t="shared" si="280"/>
        <v>0.33135891212240393</v>
      </c>
      <c r="AE3592" s="4">
        <f t="shared" si="281"/>
        <v>1.0215795260733713</v>
      </c>
      <c r="AF3592" s="4">
        <f t="shared" si="282"/>
        <v>1.7746914320197198</v>
      </c>
      <c r="AG3592" s="4">
        <f t="shared" si="283"/>
        <v>37.898125735211472</v>
      </c>
      <c r="AH3592" s="4">
        <f t="shared" si="284"/>
        <v>7.0371092716182138E-2</v>
      </c>
    </row>
    <row r="3593" spans="1:34" x14ac:dyDescent="0.3">
      <c r="A3593" s="2" t="s">
        <v>8821</v>
      </c>
      <c r="B3593" s="2" t="s">
        <v>8820</v>
      </c>
      <c r="C3593" s="2" t="s">
        <v>226</v>
      </c>
      <c r="D3593" s="2">
        <v>2016</v>
      </c>
      <c r="E3593" s="2" t="s">
        <v>106</v>
      </c>
      <c r="F3593" s="2">
        <v>0</v>
      </c>
      <c r="G3593" s="2">
        <v>30.454913600000001</v>
      </c>
      <c r="H3593" s="2">
        <v>0.19389999999999999</v>
      </c>
      <c r="I3593" s="2">
        <v>2.11</v>
      </c>
      <c r="J3593" s="2">
        <v>0.18824158999999999</v>
      </c>
      <c r="K3593" s="2">
        <v>5.0999999999999996</v>
      </c>
      <c r="L3593" s="2">
        <v>1.6E-2</v>
      </c>
      <c r="M3593" s="2">
        <v>0</v>
      </c>
      <c r="N3593" s="2">
        <v>624</v>
      </c>
      <c r="P3593" s="2">
        <v>5730</v>
      </c>
      <c r="Q3593" s="2">
        <v>0.92</v>
      </c>
      <c r="R3593" s="2">
        <v>0.94</v>
      </c>
      <c r="S3593" s="2">
        <v>-0.17</v>
      </c>
      <c r="T3593" s="2" t="s">
        <v>5</v>
      </c>
      <c r="U3593" s="2">
        <v>4.49</v>
      </c>
      <c r="V3593" s="2" t="s">
        <v>8822</v>
      </c>
      <c r="W3593" s="2">
        <v>292.68427380000003</v>
      </c>
      <c r="X3593" s="2" t="s">
        <v>8823</v>
      </c>
      <c r="Y3593" s="2">
        <v>38.1262604</v>
      </c>
      <c r="Z3593" s="2">
        <v>2879.83</v>
      </c>
      <c r="AA3593" s="2">
        <v>15.351000000000001</v>
      </c>
      <c r="AB3593" s="2">
        <v>13.646000000000001</v>
      </c>
      <c r="AC3593" s="2">
        <v>15.247400000000001</v>
      </c>
      <c r="AD3593" s="4">
        <f t="shared" si="280"/>
        <v>0.54290371091718692</v>
      </c>
      <c r="AE3593" s="4">
        <f t="shared" si="281"/>
        <v>1.1455268300352643</v>
      </c>
      <c r="AF3593" s="4">
        <f t="shared" si="282"/>
        <v>1.5546901978768657</v>
      </c>
      <c r="AG3593" s="4">
        <f t="shared" si="283"/>
        <v>21.773506451295823</v>
      </c>
      <c r="AH3593" s="4">
        <f t="shared" si="284"/>
        <v>6.2237417781222021E-2</v>
      </c>
    </row>
    <row r="3594" spans="1:34" x14ac:dyDescent="0.3">
      <c r="A3594" s="2" t="s">
        <v>8652</v>
      </c>
      <c r="B3594" s="2" t="s">
        <v>8651</v>
      </c>
      <c r="C3594" s="2" t="s">
        <v>226</v>
      </c>
      <c r="D3594" s="2">
        <v>2016</v>
      </c>
      <c r="E3594" s="2" t="s">
        <v>106</v>
      </c>
      <c r="F3594" s="2">
        <v>0</v>
      </c>
      <c r="G3594" s="2">
        <v>12.27065865</v>
      </c>
      <c r="H3594" s="2">
        <v>0.10580000000000001</v>
      </c>
      <c r="I3594" s="2">
        <v>1.61</v>
      </c>
      <c r="J3594" s="2">
        <v>0.14363458000000001</v>
      </c>
      <c r="K3594" s="2">
        <v>3.22</v>
      </c>
      <c r="L3594" s="2">
        <v>1.01E-2</v>
      </c>
      <c r="M3594" s="2">
        <v>0</v>
      </c>
      <c r="N3594" s="2">
        <v>811</v>
      </c>
      <c r="P3594" s="2">
        <v>5774</v>
      </c>
      <c r="Q3594" s="2">
        <v>0.93</v>
      </c>
      <c r="R3594" s="2">
        <v>0.95</v>
      </c>
      <c r="S3594" s="2">
        <v>-0.16</v>
      </c>
      <c r="T3594" s="2" t="s">
        <v>5</v>
      </c>
      <c r="U3594" s="2">
        <v>4.49</v>
      </c>
      <c r="V3594" s="2" t="s">
        <v>8653</v>
      </c>
      <c r="W3594" s="2">
        <v>287.86741230000001</v>
      </c>
      <c r="X3594" s="2" t="s">
        <v>8654</v>
      </c>
      <c r="Y3594" s="2">
        <v>50.595584600000002</v>
      </c>
      <c r="Z3594" s="2">
        <v>768.90300000000002</v>
      </c>
      <c r="AA3594" s="2">
        <v>14.592000000000001</v>
      </c>
      <c r="AB3594" s="2">
        <v>12.932</v>
      </c>
      <c r="AC3594" s="2">
        <v>14.3796</v>
      </c>
      <c r="AD3594" s="4">
        <f t="shared" si="280"/>
        <v>0.77157517071100634</v>
      </c>
      <c r="AE3594" s="4">
        <f t="shared" si="281"/>
        <v>1.2422360248447204</v>
      </c>
      <c r="AF3594" s="4">
        <f t="shared" si="282"/>
        <v>1.4142135623730951</v>
      </c>
      <c r="AG3594" s="4">
        <f t="shared" si="283"/>
        <v>77.053350859234428</v>
      </c>
      <c r="AH3594" s="4">
        <f t="shared" si="284"/>
        <v>4.9659754785702268E-2</v>
      </c>
    </row>
    <row r="3595" spans="1:34" x14ac:dyDescent="0.3">
      <c r="A3595" s="2" t="s">
        <v>5796</v>
      </c>
      <c r="B3595" s="2" t="s">
        <v>5795</v>
      </c>
      <c r="C3595" s="2" t="s">
        <v>226</v>
      </c>
      <c r="D3595" s="2">
        <v>2021</v>
      </c>
      <c r="E3595" s="2" t="s">
        <v>271</v>
      </c>
      <c r="F3595" s="2">
        <v>0</v>
      </c>
      <c r="G3595" s="2">
        <v>5.7385647000000004</v>
      </c>
      <c r="H3595" s="2">
        <v>6.3200000000000006E-2</v>
      </c>
      <c r="I3595" s="2">
        <v>2.25</v>
      </c>
      <c r="J3595" s="2">
        <v>0.20073189999999999</v>
      </c>
      <c r="K3595" s="2">
        <v>5.69</v>
      </c>
      <c r="L3595" s="2">
        <v>1.7899999999999999E-2</v>
      </c>
      <c r="N3595" s="2">
        <v>1066</v>
      </c>
      <c r="P3595" s="2">
        <v>5790</v>
      </c>
      <c r="Q3595" s="2">
        <v>0.92</v>
      </c>
      <c r="R3595" s="2">
        <v>0.96</v>
      </c>
      <c r="S3595" s="2">
        <v>-0.12</v>
      </c>
      <c r="T3595" s="2" t="s">
        <v>5</v>
      </c>
      <c r="U3595" s="2">
        <v>4.49</v>
      </c>
      <c r="V3595" s="2" t="s">
        <v>5797</v>
      </c>
      <c r="W3595" s="2">
        <v>124.6426189</v>
      </c>
      <c r="X3595" s="2" t="s">
        <v>5798</v>
      </c>
      <c r="Y3595" s="2">
        <v>13.5027816</v>
      </c>
      <c r="Z3595" s="2">
        <v>500.49700000000001</v>
      </c>
      <c r="AA3595" s="2">
        <v>13.707000000000001</v>
      </c>
      <c r="AB3595" s="2">
        <v>12.016</v>
      </c>
      <c r="AC3595" s="2">
        <v>13.5297</v>
      </c>
      <c r="AD3595" s="4">
        <f t="shared" si="280"/>
        <v>0.49953360768175586</v>
      </c>
      <c r="AE3595" s="4">
        <f t="shared" si="281"/>
        <v>1.1239506172839506</v>
      </c>
      <c r="AF3595" s="4">
        <f t="shared" si="282"/>
        <v>1.590248058916875</v>
      </c>
      <c r="AG3595" s="4">
        <f t="shared" si="283"/>
        <v>213.67101006088089</v>
      </c>
      <c r="AH3595" s="4">
        <f t="shared" si="284"/>
        <v>4.8706426997395483E-2</v>
      </c>
    </row>
    <row r="3596" spans="1:34" x14ac:dyDescent="0.3">
      <c r="A3596" s="2" t="s">
        <v>9349</v>
      </c>
      <c r="B3596" s="2" t="s">
        <v>9348</v>
      </c>
      <c r="C3596" s="2" t="s">
        <v>226</v>
      </c>
      <c r="D3596" s="2">
        <v>2016</v>
      </c>
      <c r="E3596" s="2" t="s">
        <v>106</v>
      </c>
      <c r="F3596" s="2">
        <v>0</v>
      </c>
      <c r="G3596" s="2">
        <v>66.373379</v>
      </c>
      <c r="H3596" s="2">
        <v>0.32369999999999999</v>
      </c>
      <c r="I3596" s="2">
        <v>1.9</v>
      </c>
      <c r="J3596" s="2">
        <v>0.16950665000000001</v>
      </c>
      <c r="K3596" s="2">
        <v>4.2699999999999996</v>
      </c>
      <c r="L3596" s="2">
        <v>1.34E-2</v>
      </c>
      <c r="M3596" s="2">
        <v>0</v>
      </c>
      <c r="N3596" s="2">
        <v>471</v>
      </c>
      <c r="P3596" s="2">
        <v>5706</v>
      </c>
      <c r="Q3596" s="2">
        <v>0.92</v>
      </c>
      <c r="R3596" s="2">
        <v>0.95</v>
      </c>
      <c r="S3596" s="2">
        <v>-0.11</v>
      </c>
      <c r="T3596" s="2" t="s">
        <v>5</v>
      </c>
      <c r="U3596" s="2">
        <v>4.49</v>
      </c>
      <c r="V3596" s="2" t="s">
        <v>9350</v>
      </c>
      <c r="W3596" s="2">
        <v>285.55750660000001</v>
      </c>
      <c r="X3596" s="2" t="s">
        <v>9351</v>
      </c>
      <c r="Y3596" s="2">
        <v>49.330086600000001</v>
      </c>
      <c r="Z3596" s="2">
        <v>2146.23</v>
      </c>
      <c r="AA3596" s="2">
        <v>15.632</v>
      </c>
      <c r="AB3596" s="2">
        <v>13.826000000000001</v>
      </c>
      <c r="AC3596" s="2">
        <v>15.366199999999999</v>
      </c>
      <c r="AD3596" s="4">
        <f t="shared" si="280"/>
        <v>0.62253972882344366</v>
      </c>
      <c r="AE3596" s="4">
        <f t="shared" si="281"/>
        <v>1.182825484764543</v>
      </c>
      <c r="AF3596" s="4">
        <f t="shared" si="282"/>
        <v>1.4991225503782641</v>
      </c>
      <c r="AG3596" s="4">
        <f t="shared" si="283"/>
        <v>7.6825814824739611</v>
      </c>
      <c r="AH3596" s="4">
        <f t="shared" si="284"/>
        <v>6.9075920893213585E-2</v>
      </c>
    </row>
    <row r="3597" spans="1:34" x14ac:dyDescent="0.3">
      <c r="A3597" s="2" t="s">
        <v>14246</v>
      </c>
      <c r="B3597" s="2" t="s">
        <v>14245</v>
      </c>
      <c r="C3597" s="2" t="s">
        <v>226</v>
      </c>
      <c r="D3597" s="2">
        <v>2016</v>
      </c>
      <c r="E3597" s="2" t="s">
        <v>106</v>
      </c>
      <c r="F3597" s="2">
        <v>0</v>
      </c>
      <c r="G3597" s="2">
        <v>10.035385814</v>
      </c>
      <c r="H3597" s="2">
        <v>8.8599999999999998E-2</v>
      </c>
      <c r="I3597" s="2">
        <v>5.1100000000000003</v>
      </c>
      <c r="J3597" s="2">
        <v>0.45588366000000002</v>
      </c>
      <c r="K3597" s="2">
        <v>22.9</v>
      </c>
      <c r="L3597" s="2">
        <v>7.1999999999999995E-2</v>
      </c>
      <c r="M3597" s="2">
        <v>0</v>
      </c>
      <c r="N3597" s="2">
        <v>786</v>
      </c>
      <c r="P3597" s="2">
        <v>5638</v>
      </c>
      <c r="Q3597" s="2">
        <v>0.92</v>
      </c>
      <c r="R3597" s="2">
        <v>0.94</v>
      </c>
      <c r="S3597" s="2">
        <v>-0.08</v>
      </c>
      <c r="T3597" s="2" t="s">
        <v>5</v>
      </c>
      <c r="U3597" s="2">
        <v>4.49</v>
      </c>
      <c r="V3597" s="2" t="s">
        <v>14247</v>
      </c>
      <c r="W3597" s="2">
        <v>296.23510720000002</v>
      </c>
      <c r="X3597" s="2" t="s">
        <v>14248</v>
      </c>
      <c r="Y3597" s="2">
        <v>39.370286499999999</v>
      </c>
      <c r="Z3597" s="2">
        <v>925.03700000000003</v>
      </c>
      <c r="AA3597" s="2">
        <v>15.368</v>
      </c>
      <c r="AB3597" s="2">
        <v>13.448</v>
      </c>
      <c r="AC3597" s="2">
        <v>15.056900000000001</v>
      </c>
      <c r="AD3597" s="4">
        <f t="shared" si="280"/>
        <v>0.17162193013801824</v>
      </c>
      <c r="AE3597" s="4">
        <f t="shared" si="281"/>
        <v>0.87698806300527332</v>
      </c>
      <c r="AF3597" s="4">
        <f t="shared" si="282"/>
        <v>2.116933868111365</v>
      </c>
      <c r="AG3597" s="4">
        <f t="shared" si="283"/>
        <v>97.745854372597336</v>
      </c>
      <c r="AH3597" s="4">
        <f t="shared" si="284"/>
        <v>7.5508530448080396E-2</v>
      </c>
    </row>
    <row r="3598" spans="1:34" x14ac:dyDescent="0.3">
      <c r="A3598" s="2" t="s">
        <v>5808</v>
      </c>
      <c r="B3598" s="2" t="s">
        <v>5807</v>
      </c>
      <c r="C3598" s="2" t="s">
        <v>226</v>
      </c>
      <c r="D3598" s="2">
        <v>2021</v>
      </c>
      <c r="E3598" s="2" t="s">
        <v>271</v>
      </c>
      <c r="F3598" s="2">
        <v>0</v>
      </c>
      <c r="G3598" s="2">
        <v>11.2510285</v>
      </c>
      <c r="H3598" s="2">
        <v>8.6300000000000002E-2</v>
      </c>
      <c r="I3598" s="2">
        <v>2.68</v>
      </c>
      <c r="J3598" s="2">
        <v>0.239094</v>
      </c>
      <c r="K3598" s="2">
        <v>7.65</v>
      </c>
      <c r="L3598" s="2">
        <v>2.41E-2</v>
      </c>
      <c r="N3598" s="2">
        <v>888</v>
      </c>
      <c r="P3598" s="2">
        <v>5650</v>
      </c>
      <c r="Q3598" s="2">
        <v>0.91</v>
      </c>
      <c r="R3598" s="2">
        <v>0.93</v>
      </c>
      <c r="S3598" s="2">
        <v>-7.0000000000000007E-2</v>
      </c>
      <c r="T3598" s="2" t="s">
        <v>5</v>
      </c>
      <c r="U3598" s="2">
        <v>4.49</v>
      </c>
      <c r="V3598" s="2" t="s">
        <v>5809</v>
      </c>
      <c r="W3598" s="2">
        <v>133.80810539999999</v>
      </c>
      <c r="X3598" s="2" t="s">
        <v>5810</v>
      </c>
      <c r="Y3598" s="2">
        <v>18.949726299999998</v>
      </c>
      <c r="Z3598" s="2">
        <v>480.30700000000002</v>
      </c>
      <c r="AA3598" s="2">
        <v>13.699</v>
      </c>
      <c r="AB3598" s="2">
        <v>11.989000000000001</v>
      </c>
      <c r="AC3598" s="2">
        <v>13.5733</v>
      </c>
      <c r="AD3598" s="4">
        <f t="shared" si="280"/>
        <v>0.39742671139734603</v>
      </c>
      <c r="AE3598" s="4">
        <f t="shared" si="281"/>
        <v>1.0651035865448875</v>
      </c>
      <c r="AF3598" s="4">
        <f t="shared" si="282"/>
        <v>1.6895199353485886</v>
      </c>
      <c r="AG3598" s="4">
        <f t="shared" si="283"/>
        <v>101.65876618868401</v>
      </c>
      <c r="AH3598" s="4">
        <f t="shared" si="284"/>
        <v>5.6696576750700604E-2</v>
      </c>
    </row>
    <row r="3599" spans="1:34" x14ac:dyDescent="0.3">
      <c r="A3599" s="2" t="s">
        <v>9008</v>
      </c>
      <c r="B3599" s="2" t="s">
        <v>9007</v>
      </c>
      <c r="C3599" s="2" t="s">
        <v>226</v>
      </c>
      <c r="D3599" s="2">
        <v>2016</v>
      </c>
      <c r="E3599" s="2" t="s">
        <v>106</v>
      </c>
      <c r="F3599" s="2">
        <v>0</v>
      </c>
      <c r="G3599" s="2">
        <v>1.8478891710000001</v>
      </c>
      <c r="H3599" s="2">
        <v>2.8799999999999999E-2</v>
      </c>
      <c r="I3599" s="2">
        <v>1.73</v>
      </c>
      <c r="J3599" s="2">
        <v>0.15434026000000001</v>
      </c>
      <c r="K3599" s="2">
        <v>3.64</v>
      </c>
      <c r="L3599" s="2">
        <v>1.15E-2</v>
      </c>
      <c r="M3599" s="2">
        <v>0</v>
      </c>
      <c r="N3599" s="2">
        <v>1374</v>
      </c>
      <c r="P3599" s="2">
        <v>5706</v>
      </c>
      <c r="Q3599" s="2">
        <v>0.93</v>
      </c>
      <c r="R3599" s="2">
        <v>0.96</v>
      </c>
      <c r="S3599" s="2">
        <v>-7.0000000000000007E-2</v>
      </c>
      <c r="T3599" s="2" t="s">
        <v>5</v>
      </c>
      <c r="U3599" s="2">
        <v>4.49</v>
      </c>
      <c r="V3599" s="2" t="s">
        <v>9009</v>
      </c>
      <c r="W3599" s="2">
        <v>289.84323469999998</v>
      </c>
      <c r="X3599" s="2" t="s">
        <v>9010</v>
      </c>
      <c r="Y3599" s="2">
        <v>52.070209400000003</v>
      </c>
      <c r="Z3599" s="2">
        <v>814.125</v>
      </c>
      <c r="AA3599" s="2">
        <v>14.356999999999999</v>
      </c>
      <c r="AB3599" s="2">
        <v>12.621</v>
      </c>
      <c r="AC3599" s="2">
        <v>14.196300000000001</v>
      </c>
      <c r="AD3599" s="4">
        <f t="shared" si="280"/>
        <v>0.70301254394552659</v>
      </c>
      <c r="AE3599" s="4">
        <f t="shared" si="281"/>
        <v>1.2162117010257609</v>
      </c>
      <c r="AF3599" s="4">
        <f t="shared" si="282"/>
        <v>1.4505330891691395</v>
      </c>
      <c r="AG3599" s="4">
        <f t="shared" si="283"/>
        <v>991.74002463734587</v>
      </c>
      <c r="AH3599" s="4">
        <f t="shared" si="284"/>
        <v>3.9132200848060295E-2</v>
      </c>
    </row>
    <row r="3600" spans="1:34" x14ac:dyDescent="0.3">
      <c r="A3600" s="2" t="s">
        <v>9254</v>
      </c>
      <c r="B3600" s="2" t="s">
        <v>9253</v>
      </c>
      <c r="C3600" s="2" t="s">
        <v>226</v>
      </c>
      <c r="D3600" s="2">
        <v>2016</v>
      </c>
      <c r="E3600" s="2" t="s">
        <v>106</v>
      </c>
      <c r="F3600" s="2">
        <v>0</v>
      </c>
      <c r="G3600" s="2">
        <v>2.5531421299999999</v>
      </c>
      <c r="H3600" s="2">
        <v>3.6600000000000001E-2</v>
      </c>
      <c r="I3600" s="2">
        <v>1.31</v>
      </c>
      <c r="J3600" s="2">
        <v>0.11687037</v>
      </c>
      <c r="K3600" s="2">
        <v>2.27</v>
      </c>
      <c r="L3600" s="2">
        <v>7.1399999999999996E-3</v>
      </c>
      <c r="M3600" s="2">
        <v>0</v>
      </c>
      <c r="N3600" s="2">
        <v>1312</v>
      </c>
      <c r="P3600" s="2">
        <v>5667</v>
      </c>
      <c r="Q3600" s="2">
        <v>0.92</v>
      </c>
      <c r="R3600" s="2">
        <v>0.95</v>
      </c>
      <c r="S3600" s="2">
        <v>-7.0000000000000007E-2</v>
      </c>
      <c r="T3600" s="2" t="s">
        <v>5</v>
      </c>
      <c r="U3600" s="2">
        <v>4.49</v>
      </c>
      <c r="V3600" s="2" t="s">
        <v>9255</v>
      </c>
      <c r="W3600" s="2">
        <v>293.74321020000002</v>
      </c>
      <c r="X3600" s="2" t="s">
        <v>9256</v>
      </c>
      <c r="Y3600" s="2">
        <v>45.761550700000001</v>
      </c>
      <c r="Z3600" s="2">
        <v>1246.92</v>
      </c>
      <c r="AA3600" s="2">
        <v>15.53</v>
      </c>
      <c r="AB3600" s="2">
        <v>13.827999999999999</v>
      </c>
      <c r="AC3600" s="2">
        <v>15.4185</v>
      </c>
      <c r="AD3600" s="4">
        <f t="shared" si="280"/>
        <v>1.0097456019351527</v>
      </c>
      <c r="AE3600" s="4">
        <f t="shared" si="281"/>
        <v>1.3227667385350503</v>
      </c>
      <c r="AF3600" s="4">
        <f t="shared" si="282"/>
        <v>1.3163678921490436</v>
      </c>
      <c r="AG3600" s="4">
        <f t="shared" si="283"/>
        <v>584.67723495202767</v>
      </c>
      <c r="AH3600" s="4">
        <f t="shared" si="284"/>
        <v>3.6342128801486968E-2</v>
      </c>
    </row>
    <row r="3601" spans="1:34" x14ac:dyDescent="0.3">
      <c r="A3601" s="2" t="s">
        <v>9292</v>
      </c>
      <c r="B3601" s="2" t="s">
        <v>9291</v>
      </c>
      <c r="C3601" s="2" t="s">
        <v>226</v>
      </c>
      <c r="D3601" s="2">
        <v>2016</v>
      </c>
      <c r="E3601" s="2" t="s">
        <v>106</v>
      </c>
      <c r="F3601" s="2">
        <v>0</v>
      </c>
      <c r="G3601" s="2">
        <v>9.3280735499999992</v>
      </c>
      <c r="H3601" s="2">
        <v>8.3070000000000005E-2</v>
      </c>
      <c r="I3601" s="2">
        <v>0.6</v>
      </c>
      <c r="J3601" s="2">
        <v>5.3528409999999998E-2</v>
      </c>
      <c r="K3601" s="2">
        <v>0.156</v>
      </c>
      <c r="L3601" s="2">
        <v>4.8999999999999998E-4</v>
      </c>
      <c r="M3601" s="2">
        <v>0</v>
      </c>
      <c r="N3601" s="2">
        <v>788</v>
      </c>
      <c r="P3601" s="2">
        <v>5645</v>
      </c>
      <c r="Q3601" s="2">
        <v>0.91</v>
      </c>
      <c r="R3601" s="2">
        <v>0.94</v>
      </c>
      <c r="S3601" s="2">
        <v>-7.0000000000000007E-2</v>
      </c>
      <c r="T3601" s="2" t="s">
        <v>5</v>
      </c>
      <c r="U3601" s="2">
        <v>4.49</v>
      </c>
      <c r="V3601" s="2" t="s">
        <v>9293</v>
      </c>
      <c r="W3601" s="2">
        <v>286.3869335</v>
      </c>
      <c r="X3601" s="2" t="s">
        <v>9294</v>
      </c>
      <c r="Y3601" s="2">
        <v>47.0165188</v>
      </c>
      <c r="Z3601" s="2">
        <v>403.93299999999999</v>
      </c>
      <c r="AA3601" s="2">
        <v>12.976000000000001</v>
      </c>
      <c r="AB3601" s="2">
        <v>11.279</v>
      </c>
      <c r="AC3601" s="2">
        <v>12.8414</v>
      </c>
      <c r="AD3601" s="4">
        <f t="shared" si="280"/>
        <v>0.72222222222222221</v>
      </c>
      <c r="AE3601" s="4">
        <f t="shared" si="281"/>
        <v>0.43333333333333335</v>
      </c>
      <c r="AF3601" s="4">
        <f t="shared" si="282"/>
        <v>0.50990195135927852</v>
      </c>
      <c r="AG3601" s="4">
        <f t="shared" si="283"/>
        <v>109.33016378780731</v>
      </c>
      <c r="AH3601" s="4">
        <f t="shared" si="284"/>
        <v>1.8164504908713595E-2</v>
      </c>
    </row>
    <row r="3602" spans="1:34" x14ac:dyDescent="0.3">
      <c r="A3602" s="2" t="s">
        <v>13502</v>
      </c>
      <c r="B3602" s="2" t="s">
        <v>13501</v>
      </c>
      <c r="C3602" s="2" t="s">
        <v>226</v>
      </c>
      <c r="D3602" s="2">
        <v>2016</v>
      </c>
      <c r="E3602" s="2" t="s">
        <v>106</v>
      </c>
      <c r="F3602" s="2">
        <v>0</v>
      </c>
      <c r="G3602" s="2">
        <v>15.87364565</v>
      </c>
      <c r="H3602" s="2">
        <v>0.11251</v>
      </c>
      <c r="I3602" s="2">
        <v>1.99</v>
      </c>
      <c r="J3602" s="2">
        <v>0.17753590999999999</v>
      </c>
      <c r="K3602" s="2">
        <v>4.62</v>
      </c>
      <c r="L3602" s="2">
        <v>1.4500000000000001E-2</v>
      </c>
      <c r="M3602" s="2">
        <v>0</v>
      </c>
      <c r="N3602" s="2">
        <v>632</v>
      </c>
      <c r="P3602" s="2">
        <v>5634</v>
      </c>
      <c r="Q3602" s="2">
        <v>0.91</v>
      </c>
      <c r="R3602" s="2">
        <v>0.93</v>
      </c>
      <c r="S3602" s="2">
        <v>-7.0000000000000007E-2</v>
      </c>
      <c r="T3602" s="2" t="s">
        <v>5</v>
      </c>
      <c r="U3602" s="2">
        <v>4.49</v>
      </c>
      <c r="V3602" s="2" t="s">
        <v>13503</v>
      </c>
      <c r="W3602" s="2">
        <v>290.4714596</v>
      </c>
      <c r="X3602" s="2" t="s">
        <v>13504</v>
      </c>
      <c r="Y3602" s="2">
        <v>44.387042200000003</v>
      </c>
      <c r="Z3602" s="2">
        <v>451.79399999999998</v>
      </c>
      <c r="AA3602" s="2">
        <v>14.026</v>
      </c>
      <c r="AB3602" s="2">
        <v>12.089</v>
      </c>
      <c r="AC3602" s="2">
        <v>13.7654</v>
      </c>
      <c r="AD3602" s="4">
        <f t="shared" si="280"/>
        <v>0.58624985232721527</v>
      </c>
      <c r="AE3602" s="4">
        <f t="shared" si="281"/>
        <v>1.1666372061311583</v>
      </c>
      <c r="AF3602" s="4">
        <f t="shared" si="282"/>
        <v>1.5236823947926303</v>
      </c>
      <c r="AG3602" s="4">
        <f t="shared" si="283"/>
        <v>59.136791214054391</v>
      </c>
      <c r="AH3602" s="4">
        <f t="shared" si="284"/>
        <v>6.0608831397379874E-2</v>
      </c>
    </row>
    <row r="3603" spans="1:34" x14ac:dyDescent="0.3">
      <c r="A3603" s="2" t="s">
        <v>14153</v>
      </c>
      <c r="B3603" s="2" t="s">
        <v>14152</v>
      </c>
      <c r="C3603" s="2" t="s">
        <v>226</v>
      </c>
      <c r="D3603" s="2">
        <v>2016</v>
      </c>
      <c r="E3603" s="2" t="s">
        <v>106</v>
      </c>
      <c r="F3603" s="2">
        <v>0</v>
      </c>
      <c r="G3603" s="2">
        <v>133.46052349999999</v>
      </c>
      <c r="H3603" s="2">
        <v>0.51670000000000005</v>
      </c>
      <c r="I3603" s="2">
        <v>6.88</v>
      </c>
      <c r="J3603" s="2">
        <v>0.61379249000000002</v>
      </c>
      <c r="K3603" s="2">
        <v>37.9</v>
      </c>
      <c r="L3603" s="2">
        <v>0.11899999999999999</v>
      </c>
      <c r="M3603" s="2">
        <v>0</v>
      </c>
      <c r="N3603" s="2">
        <v>433</v>
      </c>
      <c r="P3603" s="2">
        <v>5681</v>
      </c>
      <c r="Q3603" s="2">
        <v>0.93</v>
      </c>
      <c r="R3603" s="2">
        <v>0.95</v>
      </c>
      <c r="S3603" s="2">
        <v>-7.0000000000000007E-2</v>
      </c>
      <c r="T3603" s="2" t="s">
        <v>5</v>
      </c>
      <c r="U3603" s="2">
        <v>4.49</v>
      </c>
      <c r="V3603" s="2" t="s">
        <v>14154</v>
      </c>
      <c r="W3603" s="2">
        <v>287.17489660000001</v>
      </c>
      <c r="X3603" s="2" t="s">
        <v>14155</v>
      </c>
      <c r="Y3603" s="2">
        <v>44.878475399999999</v>
      </c>
      <c r="Z3603" s="2">
        <v>1509.0840000000001</v>
      </c>
      <c r="AA3603" s="2">
        <v>15.166</v>
      </c>
      <c r="AB3603" s="2">
        <v>13.523999999999999</v>
      </c>
      <c r="AD3603" s="4">
        <f t="shared" si="280"/>
        <v>0.11637880548253614</v>
      </c>
      <c r="AE3603" s="4">
        <f t="shared" si="281"/>
        <v>0.80068618171984862</v>
      </c>
      <c r="AF3603" s="4">
        <f t="shared" si="282"/>
        <v>2.3470664520274149</v>
      </c>
      <c r="AG3603" s="4">
        <f t="shared" si="283"/>
        <v>3.0274569837297456</v>
      </c>
      <c r="AH3603" s="4">
        <f t="shared" si="284"/>
        <v>0.11279281554430837</v>
      </c>
    </row>
    <row r="3604" spans="1:34" x14ac:dyDescent="0.3">
      <c r="A3604" s="2" t="s">
        <v>5637</v>
      </c>
      <c r="B3604" s="2" t="s">
        <v>5642</v>
      </c>
      <c r="C3604" s="2" t="s">
        <v>226</v>
      </c>
      <c r="D3604" s="2">
        <v>2019</v>
      </c>
      <c r="E3604" s="2" t="s">
        <v>271</v>
      </c>
      <c r="F3604" s="2">
        <v>0</v>
      </c>
      <c r="G3604" s="2">
        <v>4.3493399999999998</v>
      </c>
      <c r="H3604" s="2">
        <v>4.8989999999999999E-2</v>
      </c>
      <c r="I3604" s="2">
        <v>1.212</v>
      </c>
      <c r="J3604" s="2">
        <v>0.10812758</v>
      </c>
      <c r="K3604" s="2">
        <v>2.1</v>
      </c>
      <c r="L3604" s="2">
        <v>6.6073399999999997E-3</v>
      </c>
      <c r="M3604" s="2">
        <v>4.2999999999999997E-2</v>
      </c>
      <c r="N3604" s="2">
        <v>1066</v>
      </c>
      <c r="O3604" s="2" t="s">
        <v>449</v>
      </c>
      <c r="P3604" s="2">
        <v>5271</v>
      </c>
      <c r="Q3604" s="2">
        <v>0.86</v>
      </c>
      <c r="R3604" s="2">
        <v>0.83</v>
      </c>
      <c r="S3604" s="2">
        <v>-0.06</v>
      </c>
      <c r="T3604" s="2" t="s">
        <v>5</v>
      </c>
      <c r="U3604" s="2">
        <v>4.49</v>
      </c>
      <c r="V3604" s="2" t="s">
        <v>5638</v>
      </c>
      <c r="W3604" s="2">
        <v>252.426008</v>
      </c>
      <c r="X3604" s="2" t="s">
        <v>5639</v>
      </c>
      <c r="Y3604" s="2">
        <v>-19.543050399999998</v>
      </c>
      <c r="Z3604" s="2">
        <v>157.68199999999999</v>
      </c>
      <c r="AA3604" s="2">
        <v>12.304</v>
      </c>
      <c r="AB3604" s="2">
        <v>9.8209999999999997</v>
      </c>
      <c r="AC3604" s="2">
        <v>12.0036</v>
      </c>
      <c r="AD3604" s="4">
        <f t="shared" si="280"/>
        <v>1.1795366381065124</v>
      </c>
      <c r="AE3604" s="4">
        <f t="shared" si="281"/>
        <v>1.429598405385093</v>
      </c>
      <c r="AF3604" s="4">
        <f t="shared" si="282"/>
        <v>1.3163104752780526</v>
      </c>
      <c r="AG3604" s="4">
        <f t="shared" si="283"/>
        <v>213.42433574002507</v>
      </c>
      <c r="AH3604" s="4">
        <f t="shared" si="284"/>
        <v>4.0316213379757194E-2</v>
      </c>
    </row>
    <row r="3605" spans="1:34" x14ac:dyDescent="0.3">
      <c r="A3605" s="2" t="s">
        <v>5637</v>
      </c>
      <c r="B3605" s="2" t="s">
        <v>5636</v>
      </c>
      <c r="C3605" s="2" t="s">
        <v>226</v>
      </c>
      <c r="D3605" s="2">
        <v>2016</v>
      </c>
      <c r="E3605" s="2" t="s">
        <v>271</v>
      </c>
      <c r="F3605" s="2">
        <v>0</v>
      </c>
      <c r="G3605" s="2">
        <v>8.9920000000000009</v>
      </c>
      <c r="H3605" s="2">
        <v>7.9500000000000001E-2</v>
      </c>
      <c r="I3605" s="2">
        <v>5.2990000000000004</v>
      </c>
      <c r="J3605" s="2">
        <v>0.47274592999999998</v>
      </c>
      <c r="K3605" s="2">
        <v>15</v>
      </c>
      <c r="L3605" s="2">
        <v>4.7195279999999999E-2</v>
      </c>
      <c r="M3605" s="2">
        <v>0.03</v>
      </c>
      <c r="N3605" s="2">
        <v>837</v>
      </c>
      <c r="O3605" s="2" t="s">
        <v>449</v>
      </c>
      <c r="P3605" s="2">
        <v>5271</v>
      </c>
      <c r="Q3605" s="2">
        <v>0.86</v>
      </c>
      <c r="R3605" s="2">
        <v>0.83</v>
      </c>
      <c r="S3605" s="2">
        <v>-0.06</v>
      </c>
      <c r="T3605" s="2" t="s">
        <v>5</v>
      </c>
      <c r="U3605" s="2">
        <v>4.49</v>
      </c>
      <c r="V3605" s="2" t="s">
        <v>5638</v>
      </c>
      <c r="W3605" s="2">
        <v>252.426008</v>
      </c>
      <c r="X3605" s="2" t="s">
        <v>5639</v>
      </c>
      <c r="Y3605" s="2">
        <v>-19.543050399999998</v>
      </c>
      <c r="Z3605" s="2">
        <v>157.68199999999999</v>
      </c>
      <c r="AA3605" s="2">
        <v>12.304</v>
      </c>
      <c r="AB3605" s="2">
        <v>9.8209999999999997</v>
      </c>
      <c r="AC3605" s="2">
        <v>12.0036</v>
      </c>
      <c r="AD3605" s="4">
        <f t="shared" si="280"/>
        <v>0.10081136623543424</v>
      </c>
      <c r="AE3605" s="4">
        <f t="shared" si="281"/>
        <v>0.53419942968156608</v>
      </c>
      <c r="AF3605" s="4">
        <f t="shared" si="282"/>
        <v>1.6824751938387141</v>
      </c>
      <c r="AG3605" s="4">
        <f t="shared" si="283"/>
        <v>81.044688992557013</v>
      </c>
      <c r="AH3605" s="4">
        <f t="shared" si="284"/>
        <v>5.8154850119765178E-2</v>
      </c>
    </row>
    <row r="3606" spans="1:34" x14ac:dyDescent="0.3">
      <c r="A3606" s="2" t="s">
        <v>5637</v>
      </c>
      <c r="B3606" s="2" t="s">
        <v>5640</v>
      </c>
      <c r="C3606" s="2" t="s">
        <v>226</v>
      </c>
      <c r="D3606" s="2">
        <v>2016</v>
      </c>
      <c r="E3606" s="2" t="s">
        <v>271</v>
      </c>
      <c r="F3606" s="2">
        <v>0</v>
      </c>
      <c r="G3606" s="2">
        <v>20.66093</v>
      </c>
      <c r="H3606" s="2">
        <v>0.13843</v>
      </c>
      <c r="I3606" s="2">
        <v>3.1339999999999999</v>
      </c>
      <c r="J3606" s="2">
        <v>0.27959722999999997</v>
      </c>
      <c r="K3606" s="2">
        <v>8.1</v>
      </c>
      <c r="L3606" s="2">
        <v>2.548545E-2</v>
      </c>
      <c r="M3606" s="2">
        <v>4.9000000000000002E-2</v>
      </c>
      <c r="N3606" s="2">
        <v>634</v>
      </c>
      <c r="O3606" s="2" t="s">
        <v>449</v>
      </c>
      <c r="P3606" s="2">
        <v>5271</v>
      </c>
      <c r="Q3606" s="2">
        <v>0.86</v>
      </c>
      <c r="R3606" s="2">
        <v>0.83</v>
      </c>
      <c r="S3606" s="2">
        <v>-0.06</v>
      </c>
      <c r="T3606" s="2" t="s">
        <v>5</v>
      </c>
      <c r="U3606" s="2">
        <v>4.49</v>
      </c>
      <c r="V3606" s="2" t="s">
        <v>5638</v>
      </c>
      <c r="W3606" s="2">
        <v>252.426008</v>
      </c>
      <c r="X3606" s="2" t="s">
        <v>5639</v>
      </c>
      <c r="Y3606" s="2">
        <v>-19.543050399999998</v>
      </c>
      <c r="Z3606" s="2">
        <v>157.68199999999999</v>
      </c>
      <c r="AA3606" s="2">
        <v>12.304</v>
      </c>
      <c r="AB3606" s="2">
        <v>9.8209999999999997</v>
      </c>
      <c r="AC3606" s="2">
        <v>12.0036</v>
      </c>
      <c r="AD3606" s="4">
        <f t="shared" si="280"/>
        <v>0.26314071019512258</v>
      </c>
      <c r="AE3606" s="4">
        <f t="shared" si="281"/>
        <v>0.82468298575151422</v>
      </c>
      <c r="AF3606" s="4">
        <f t="shared" si="282"/>
        <v>1.6076555841800337</v>
      </c>
      <c r="AG3606" s="4">
        <f t="shared" si="283"/>
        <v>26.729964349182907</v>
      </c>
      <c r="AH3606" s="4">
        <f t="shared" si="284"/>
        <v>6.38481597518607E-2</v>
      </c>
    </row>
    <row r="3607" spans="1:34" x14ac:dyDescent="0.3">
      <c r="A3607" s="2" t="s">
        <v>5637</v>
      </c>
      <c r="B3607" s="2" t="s">
        <v>5641</v>
      </c>
      <c r="C3607" s="2" t="s">
        <v>226</v>
      </c>
      <c r="D3607" s="2">
        <v>2016</v>
      </c>
      <c r="E3607" s="2" t="s">
        <v>271</v>
      </c>
      <c r="F3607" s="2">
        <v>0</v>
      </c>
      <c r="G3607" s="2">
        <v>31.717009999999998</v>
      </c>
      <c r="H3607" s="2">
        <v>0.18421999999999999</v>
      </c>
      <c r="I3607" s="2">
        <v>3.484</v>
      </c>
      <c r="J3607" s="2">
        <v>0.31082219999999999</v>
      </c>
      <c r="K3607" s="2">
        <v>6.7</v>
      </c>
      <c r="L3607" s="2">
        <v>2.1080560000000002E-2</v>
      </c>
      <c r="M3607" s="2">
        <v>0.05</v>
      </c>
      <c r="N3607" s="2">
        <v>550</v>
      </c>
      <c r="O3607" s="2" t="s">
        <v>449</v>
      </c>
      <c r="P3607" s="2">
        <v>5271</v>
      </c>
      <c r="Q3607" s="2">
        <v>0.86</v>
      </c>
      <c r="R3607" s="2">
        <v>0.83</v>
      </c>
      <c r="S3607" s="2">
        <v>-0.06</v>
      </c>
      <c r="T3607" s="2" t="s">
        <v>5</v>
      </c>
      <c r="U3607" s="2">
        <v>4.49</v>
      </c>
      <c r="V3607" s="2" t="s">
        <v>5638</v>
      </c>
      <c r="W3607" s="2">
        <v>252.426008</v>
      </c>
      <c r="X3607" s="2" t="s">
        <v>5639</v>
      </c>
      <c r="Y3607" s="2">
        <v>-19.543050399999998</v>
      </c>
      <c r="Z3607" s="2">
        <v>157.68199999999999</v>
      </c>
      <c r="AA3607" s="2">
        <v>12.304</v>
      </c>
      <c r="AB3607" s="2">
        <v>9.8209999999999997</v>
      </c>
      <c r="AC3607" s="2">
        <v>12.0036</v>
      </c>
      <c r="AD3607" s="4">
        <f t="shared" si="280"/>
        <v>0.15843107305340431</v>
      </c>
      <c r="AE3607" s="4">
        <f t="shared" si="281"/>
        <v>0.55197385851806058</v>
      </c>
      <c r="AF3607" s="4">
        <f t="shared" si="282"/>
        <v>1.3867504905630728</v>
      </c>
      <c r="AG3607" s="4">
        <f t="shared" si="283"/>
        <v>15.093336736340277</v>
      </c>
      <c r="AH3607" s="4">
        <f t="shared" si="284"/>
        <v>5.9131239598908258E-2</v>
      </c>
    </row>
    <row r="3608" spans="1:34" x14ac:dyDescent="0.3">
      <c r="A3608" s="2" t="s">
        <v>14604</v>
      </c>
      <c r="B3608" s="2" t="s">
        <v>14603</v>
      </c>
      <c r="C3608" s="2" t="s">
        <v>226</v>
      </c>
      <c r="D3608" s="2">
        <v>2016</v>
      </c>
      <c r="E3608" s="2" t="s">
        <v>106</v>
      </c>
      <c r="F3608" s="2">
        <v>0</v>
      </c>
      <c r="G3608" s="2">
        <v>19.178912929999999</v>
      </c>
      <c r="H3608" s="2">
        <v>0.13919999999999999</v>
      </c>
      <c r="I3608" s="2">
        <v>2.68</v>
      </c>
      <c r="J3608" s="2">
        <v>0.23909358999999999</v>
      </c>
      <c r="K3608" s="2">
        <v>7.65</v>
      </c>
      <c r="L3608" s="2">
        <v>2.41E-2</v>
      </c>
      <c r="M3608" s="2">
        <v>0</v>
      </c>
      <c r="N3608" s="2">
        <v>640</v>
      </c>
      <c r="P3608" s="2">
        <v>5595</v>
      </c>
      <c r="Q3608" s="2">
        <v>0.91</v>
      </c>
      <c r="R3608" s="2">
        <v>0.93</v>
      </c>
      <c r="S3608" s="2">
        <v>-0.06</v>
      </c>
      <c r="T3608" s="2" t="s">
        <v>5</v>
      </c>
      <c r="U3608" s="2">
        <v>4.49</v>
      </c>
      <c r="V3608" s="2" t="s">
        <v>14605</v>
      </c>
      <c r="W3608" s="2">
        <v>297.48256120000002</v>
      </c>
      <c r="X3608" s="2" t="s">
        <v>14606</v>
      </c>
      <c r="Y3608" s="2">
        <v>40.6807412</v>
      </c>
      <c r="Z3608" s="2">
        <v>1246.43</v>
      </c>
      <c r="AA3608" s="2">
        <v>15.712999999999999</v>
      </c>
      <c r="AB3608" s="2">
        <v>13.615</v>
      </c>
      <c r="AC3608" s="2">
        <v>15.382</v>
      </c>
      <c r="AD3608" s="4">
        <f t="shared" si="280"/>
        <v>0.39742671139734603</v>
      </c>
      <c r="AE3608" s="4">
        <f t="shared" si="281"/>
        <v>1.0651035865448875</v>
      </c>
      <c r="AF3608" s="4">
        <f t="shared" si="282"/>
        <v>1.6895199353485886</v>
      </c>
      <c r="AG3608" s="4">
        <f t="shared" si="283"/>
        <v>37.574613973773623</v>
      </c>
      <c r="AH3608" s="4">
        <f t="shared" si="284"/>
        <v>6.6784139349524568E-2</v>
      </c>
    </row>
    <row r="3609" spans="1:34" x14ac:dyDescent="0.3">
      <c r="A3609" s="2" t="s">
        <v>8931</v>
      </c>
      <c r="B3609" s="2" t="s">
        <v>8930</v>
      </c>
      <c r="C3609" s="2" t="s">
        <v>226</v>
      </c>
      <c r="D3609" s="2">
        <v>2016</v>
      </c>
      <c r="E3609" s="2" t="s">
        <v>106</v>
      </c>
      <c r="F3609" s="2">
        <v>0</v>
      </c>
      <c r="G3609" s="2">
        <v>14.0329154</v>
      </c>
      <c r="H3609" s="2">
        <v>0.1168</v>
      </c>
      <c r="I3609" s="2">
        <v>1.32</v>
      </c>
      <c r="J3609" s="2">
        <v>0.11776251</v>
      </c>
      <c r="K3609" s="2">
        <v>2.2999999999999998</v>
      </c>
      <c r="L3609" s="2">
        <v>7.2399999999999999E-3</v>
      </c>
      <c r="M3609" s="2">
        <v>0</v>
      </c>
      <c r="N3609" s="2">
        <v>783</v>
      </c>
      <c r="P3609" s="2">
        <v>5676</v>
      </c>
      <c r="Q3609" s="2">
        <v>0.93</v>
      </c>
      <c r="R3609" s="2">
        <v>0.95</v>
      </c>
      <c r="S3609" s="2">
        <v>-0.05</v>
      </c>
      <c r="T3609" s="2" t="s">
        <v>5</v>
      </c>
      <c r="U3609" s="2">
        <v>4.49</v>
      </c>
      <c r="V3609" s="2" t="s">
        <v>8932</v>
      </c>
      <c r="W3609" s="2">
        <v>290.14988219999998</v>
      </c>
      <c r="X3609" s="2" t="s">
        <v>8933</v>
      </c>
      <c r="Y3609" s="2">
        <v>41.4645625</v>
      </c>
      <c r="Z3609" s="2">
        <v>2366.02</v>
      </c>
      <c r="AA3609" s="2">
        <v>15.836</v>
      </c>
      <c r="AB3609" s="2">
        <v>14.082000000000001</v>
      </c>
      <c r="AC3609" s="2">
        <v>15.6243</v>
      </c>
      <c r="AD3609" s="4">
        <f t="shared" si="280"/>
        <v>1.0000139132370536</v>
      </c>
      <c r="AE3609" s="4">
        <f t="shared" si="281"/>
        <v>1.3200183654729107</v>
      </c>
      <c r="AF3609" s="4">
        <f t="shared" si="282"/>
        <v>1.3200091827045153</v>
      </c>
      <c r="AG3609" s="4">
        <f t="shared" si="283"/>
        <v>59.039083719838885</v>
      </c>
      <c r="AH3609" s="4">
        <f t="shared" si="284"/>
        <v>4.7173279695950129E-2</v>
      </c>
    </row>
    <row r="3610" spans="1:34" x14ac:dyDescent="0.3">
      <c r="A3610" s="2" t="s">
        <v>8488</v>
      </c>
      <c r="B3610" s="2" t="s">
        <v>8487</v>
      </c>
      <c r="C3610" s="2" t="s">
        <v>226</v>
      </c>
      <c r="D3610" s="2">
        <v>2016</v>
      </c>
      <c r="E3610" s="2" t="s">
        <v>106</v>
      </c>
      <c r="F3610" s="2">
        <v>0</v>
      </c>
      <c r="G3610" s="2">
        <v>86.115088799999995</v>
      </c>
      <c r="H3610" s="2">
        <v>0.40010000000000001</v>
      </c>
      <c r="I3610" s="2">
        <v>2.82</v>
      </c>
      <c r="J3610" s="2">
        <v>0.25158354999999999</v>
      </c>
      <c r="K3610" s="2">
        <v>8.35</v>
      </c>
      <c r="L3610" s="2">
        <v>2.63E-2</v>
      </c>
      <c r="M3610" s="2">
        <v>0</v>
      </c>
      <c r="N3610" s="2">
        <v>441</v>
      </c>
      <c r="P3610" s="2">
        <v>5664</v>
      </c>
      <c r="Q3610" s="2">
        <v>0.92</v>
      </c>
      <c r="R3610" s="2">
        <v>0.95</v>
      </c>
      <c r="S3610" s="2">
        <v>-0.04</v>
      </c>
      <c r="T3610" s="2" t="s">
        <v>5</v>
      </c>
      <c r="U3610" s="2">
        <v>4.49</v>
      </c>
      <c r="V3610" s="2" t="s">
        <v>8489</v>
      </c>
      <c r="W3610" s="2">
        <v>286.3615236</v>
      </c>
      <c r="X3610" s="2" t="s">
        <v>8490</v>
      </c>
      <c r="Y3610" s="2">
        <v>42.963888900000001</v>
      </c>
      <c r="Z3610" s="2">
        <v>1660.48</v>
      </c>
      <c r="AA3610" s="2">
        <v>15.945</v>
      </c>
      <c r="AB3610" s="2">
        <v>14.237</v>
      </c>
      <c r="AC3610" s="2">
        <v>15.770899999999999</v>
      </c>
      <c r="AD3610" s="4">
        <f t="shared" si="280"/>
        <v>0.3723395337006965</v>
      </c>
      <c r="AE3610" s="4">
        <f t="shared" si="281"/>
        <v>1.0499974850359641</v>
      </c>
      <c r="AF3610" s="4">
        <f t="shared" si="282"/>
        <v>1.7207535871824933</v>
      </c>
      <c r="AG3610" s="4">
        <f t="shared" si="283"/>
        <v>4.8822653623584191</v>
      </c>
      <c r="AH3610" s="4">
        <f t="shared" si="284"/>
        <v>8.1940647008690151E-2</v>
      </c>
    </row>
    <row r="3611" spans="1:34" x14ac:dyDescent="0.3">
      <c r="A3611" s="2" t="s">
        <v>8118</v>
      </c>
      <c r="B3611" s="2" t="s">
        <v>8117</v>
      </c>
      <c r="C3611" s="2" t="s">
        <v>226</v>
      </c>
      <c r="D3611" s="2">
        <v>2016</v>
      </c>
      <c r="E3611" s="2" t="s">
        <v>106</v>
      </c>
      <c r="F3611" s="2">
        <v>0</v>
      </c>
      <c r="G3611" s="2">
        <v>109.6471842</v>
      </c>
      <c r="H3611" s="2">
        <v>0.43819999999999998</v>
      </c>
      <c r="I3611" s="2">
        <v>2.81</v>
      </c>
      <c r="J3611" s="2">
        <v>0.25069141</v>
      </c>
      <c r="K3611" s="2">
        <v>8.3000000000000007</v>
      </c>
      <c r="L3611" s="2">
        <v>2.6100000000000002E-2</v>
      </c>
      <c r="M3611" s="2">
        <v>0</v>
      </c>
      <c r="N3611" s="2">
        <v>428</v>
      </c>
      <c r="P3611" s="2">
        <v>5628</v>
      </c>
      <c r="Q3611" s="2">
        <v>0.92</v>
      </c>
      <c r="R3611" s="2">
        <v>0.94</v>
      </c>
      <c r="S3611" s="2">
        <v>-0.04</v>
      </c>
      <c r="T3611" s="2" t="s">
        <v>5</v>
      </c>
      <c r="U3611" s="2">
        <v>4.49</v>
      </c>
      <c r="V3611" s="2" t="s">
        <v>8119</v>
      </c>
      <c r="W3611" s="2">
        <v>293.52757969999999</v>
      </c>
      <c r="X3611" s="2" t="s">
        <v>8120</v>
      </c>
      <c r="Y3611" s="2">
        <v>41.111393999999997</v>
      </c>
      <c r="Z3611" s="2">
        <v>932.44600000000003</v>
      </c>
      <c r="AA3611" s="2">
        <v>15.420999999999999</v>
      </c>
      <c r="AB3611" s="2">
        <v>13.406000000000001</v>
      </c>
      <c r="AC3611" s="2">
        <v>15.1714</v>
      </c>
      <c r="AD3611" s="4">
        <f t="shared" si="280"/>
        <v>0.37407538592523781</v>
      </c>
      <c r="AE3611" s="4">
        <f t="shared" si="281"/>
        <v>1.0511518344499182</v>
      </c>
      <c r="AF3611" s="4">
        <f t="shared" si="282"/>
        <v>1.7186438417555483</v>
      </c>
      <c r="AG3611" s="4">
        <f t="shared" si="283"/>
        <v>3.9676843390036423</v>
      </c>
      <c r="AH3611" s="4">
        <f t="shared" si="284"/>
        <v>8.307378567493548E-2</v>
      </c>
    </row>
    <row r="3612" spans="1:34" x14ac:dyDescent="0.3">
      <c r="A3612" s="2" t="s">
        <v>13844</v>
      </c>
      <c r="B3612" s="2" t="s">
        <v>13843</v>
      </c>
      <c r="C3612" s="2" t="s">
        <v>226</v>
      </c>
      <c r="D3612" s="2">
        <v>2016</v>
      </c>
      <c r="E3612" s="2" t="s">
        <v>106</v>
      </c>
      <c r="F3612" s="2">
        <v>0</v>
      </c>
      <c r="G3612" s="2">
        <v>5.7434772650000001</v>
      </c>
      <c r="H3612" s="2">
        <v>6.25E-2</v>
      </c>
      <c r="I3612" s="2">
        <v>3.34</v>
      </c>
      <c r="J3612" s="2">
        <v>0.29797484000000002</v>
      </c>
      <c r="K3612" s="2">
        <v>11.1</v>
      </c>
      <c r="L3612" s="2">
        <v>3.5000000000000003E-2</v>
      </c>
      <c r="M3612" s="2">
        <v>0</v>
      </c>
      <c r="N3612" s="2">
        <v>982</v>
      </c>
      <c r="P3612" s="2">
        <v>5660</v>
      </c>
      <c r="Q3612" s="2">
        <v>0.93</v>
      </c>
      <c r="R3612" s="2">
        <v>0.95</v>
      </c>
      <c r="S3612" s="2">
        <v>-0.03</v>
      </c>
      <c r="T3612" s="2" t="s">
        <v>5</v>
      </c>
      <c r="U3612" s="2">
        <v>4.49</v>
      </c>
      <c r="V3612" s="2" t="s">
        <v>13845</v>
      </c>
      <c r="W3612" s="2">
        <v>291.0923621</v>
      </c>
      <c r="X3612" s="2" t="s">
        <v>13846</v>
      </c>
      <c r="Y3612" s="2">
        <v>45.115508699999999</v>
      </c>
      <c r="Z3612" s="2">
        <v>1765.23</v>
      </c>
      <c r="AA3612" s="2">
        <v>15.585000000000001</v>
      </c>
      <c r="AB3612" s="2">
        <v>13.936999999999999</v>
      </c>
      <c r="AC3612" s="2">
        <v>15.524900000000001</v>
      </c>
      <c r="AD3612" s="4">
        <f t="shared" si="280"/>
        <v>0.29790896889572716</v>
      </c>
      <c r="AE3612" s="4">
        <f t="shared" si="281"/>
        <v>0.99501595611172866</v>
      </c>
      <c r="AF3612" s="4">
        <f t="shared" si="282"/>
        <v>1.8230066630194124</v>
      </c>
      <c r="AG3612" s="4">
        <f t="shared" si="283"/>
        <v>203.87380907845213</v>
      </c>
      <c r="AH3612" s="4">
        <f t="shared" si="284"/>
        <v>5.8174480283241271E-2</v>
      </c>
    </row>
    <row r="3613" spans="1:34" x14ac:dyDescent="0.3">
      <c r="A3613" s="2" t="s">
        <v>9216</v>
      </c>
      <c r="B3613" s="2" t="s">
        <v>9215</v>
      </c>
      <c r="C3613" s="2" t="s">
        <v>226</v>
      </c>
      <c r="D3613" s="2">
        <v>2016</v>
      </c>
      <c r="E3613" s="2" t="s">
        <v>106</v>
      </c>
      <c r="F3613" s="2">
        <v>0</v>
      </c>
      <c r="G3613" s="2">
        <v>153.979578</v>
      </c>
      <c r="H3613" s="2">
        <v>0.55200000000000005</v>
      </c>
      <c r="I3613" s="2">
        <v>2.73</v>
      </c>
      <c r="J3613" s="2">
        <v>0.24355429000000001</v>
      </c>
      <c r="K3613" s="2">
        <v>7.9</v>
      </c>
      <c r="L3613" s="2">
        <v>2.4899999999999999E-2</v>
      </c>
      <c r="M3613" s="2">
        <v>0</v>
      </c>
      <c r="N3613" s="2">
        <v>330</v>
      </c>
      <c r="P3613" s="2">
        <v>5655</v>
      </c>
      <c r="Q3613" s="2">
        <v>0.93</v>
      </c>
      <c r="R3613" s="2">
        <v>0.95</v>
      </c>
      <c r="S3613" s="2">
        <v>-0.03</v>
      </c>
      <c r="T3613" s="2" t="s">
        <v>5</v>
      </c>
      <c r="U3613" s="2">
        <v>4.49</v>
      </c>
      <c r="V3613" s="2" t="s">
        <v>9217</v>
      </c>
      <c r="W3613" s="2">
        <v>286.695153</v>
      </c>
      <c r="X3613" s="2" t="s">
        <v>9218</v>
      </c>
      <c r="Y3613" s="2">
        <v>40.291889400000002</v>
      </c>
      <c r="Z3613" s="2">
        <v>1206.1099999999999</v>
      </c>
      <c r="AA3613" s="2">
        <v>15.92</v>
      </c>
      <c r="AB3613" s="2">
        <v>13.992000000000001</v>
      </c>
      <c r="AC3613" s="2">
        <v>15.632199999999999</v>
      </c>
      <c r="AD3613" s="4">
        <f t="shared" si="280"/>
        <v>0.38827475127438904</v>
      </c>
      <c r="AE3613" s="4">
        <f t="shared" si="281"/>
        <v>1.0599900709790822</v>
      </c>
      <c r="AF3613" s="4">
        <f t="shared" si="282"/>
        <v>1.7011093127053576</v>
      </c>
      <c r="AG3613" s="4">
        <f t="shared" si="283"/>
        <v>2.6044020508512231</v>
      </c>
      <c r="AH3613" s="4">
        <f t="shared" si="284"/>
        <v>9.3642985690380307E-2</v>
      </c>
    </row>
    <row r="3614" spans="1:34" x14ac:dyDescent="0.3">
      <c r="A3614" s="2" t="s">
        <v>6810</v>
      </c>
      <c r="B3614" s="2" t="s">
        <v>6809</v>
      </c>
      <c r="C3614" s="2" t="s">
        <v>226</v>
      </c>
      <c r="D3614" s="2">
        <v>2016</v>
      </c>
      <c r="E3614" s="2" t="s">
        <v>106</v>
      </c>
      <c r="F3614" s="2">
        <v>0</v>
      </c>
      <c r="G3614" s="2">
        <v>2.2950362329999998</v>
      </c>
      <c r="H3614" s="2">
        <v>3.3500000000000002E-2</v>
      </c>
      <c r="I3614" s="2">
        <v>1.23</v>
      </c>
      <c r="J3614" s="2">
        <v>0.10973325</v>
      </c>
      <c r="K3614" s="2">
        <v>2.04</v>
      </c>
      <c r="L3614" s="2">
        <v>6.4200000000000004E-3</v>
      </c>
      <c r="M3614" s="2">
        <v>0</v>
      </c>
      <c r="N3614" s="2">
        <v>1304</v>
      </c>
      <c r="P3614" s="2">
        <v>5723</v>
      </c>
      <c r="Q3614" s="2">
        <v>0.94</v>
      </c>
      <c r="R3614" s="2">
        <v>0.98</v>
      </c>
      <c r="S3614" s="2">
        <v>-0.02</v>
      </c>
      <c r="T3614" s="2" t="s">
        <v>5</v>
      </c>
      <c r="U3614" s="2">
        <v>4.49</v>
      </c>
      <c r="V3614" s="2" t="s">
        <v>6811</v>
      </c>
      <c r="W3614" s="2">
        <v>290.48678380000001</v>
      </c>
      <c r="X3614" s="2" t="s">
        <v>6812</v>
      </c>
      <c r="Y3614" s="2">
        <v>44.932541000000001</v>
      </c>
      <c r="Z3614" s="2">
        <v>389.39699999999999</v>
      </c>
      <c r="AA3614" s="2">
        <v>13.194000000000001</v>
      </c>
      <c r="AB3614" s="2">
        <v>11.569000000000001</v>
      </c>
      <c r="AC3614" s="2">
        <v>13.072800000000001</v>
      </c>
      <c r="AD3614" s="4">
        <f t="shared" si="280"/>
        <v>1.0962631934469256</v>
      </c>
      <c r="AE3614" s="4">
        <f t="shared" si="281"/>
        <v>1.3484037279397185</v>
      </c>
      <c r="AF3614" s="4">
        <f t="shared" si="282"/>
        <v>1.2878418324335694</v>
      </c>
      <c r="AG3614" s="4">
        <f t="shared" si="283"/>
        <v>757.79358889759578</v>
      </c>
      <c r="AH3614" s="4">
        <f t="shared" si="284"/>
        <v>3.5663481104387676E-2</v>
      </c>
    </row>
    <row r="3615" spans="1:34" x14ac:dyDescent="0.3">
      <c r="A3615" s="2" t="s">
        <v>7916</v>
      </c>
      <c r="B3615" s="2" t="s">
        <v>7915</v>
      </c>
      <c r="C3615" s="2" t="s">
        <v>226</v>
      </c>
      <c r="D3615" s="2">
        <v>2016</v>
      </c>
      <c r="E3615" s="2" t="s">
        <v>106</v>
      </c>
      <c r="F3615" s="2">
        <v>0</v>
      </c>
      <c r="G3615" s="2">
        <v>4.6950013400000001</v>
      </c>
      <c r="H3615" s="2">
        <v>5.57E-2</v>
      </c>
      <c r="I3615" s="2">
        <v>1.42</v>
      </c>
      <c r="J3615" s="2">
        <v>0.12668391000000001</v>
      </c>
      <c r="K3615" s="2">
        <v>2.6</v>
      </c>
      <c r="L3615" s="2">
        <v>8.1899999999999994E-3</v>
      </c>
      <c r="M3615" s="2">
        <v>0</v>
      </c>
      <c r="N3615" s="2">
        <v>1098</v>
      </c>
      <c r="P3615" s="2">
        <v>5660</v>
      </c>
      <c r="Q3615" s="2">
        <v>0.93</v>
      </c>
      <c r="R3615" s="2">
        <v>0.95</v>
      </c>
      <c r="S3615" s="2">
        <v>-0.02</v>
      </c>
      <c r="T3615" s="2" t="s">
        <v>5</v>
      </c>
      <c r="U3615" s="2">
        <v>4.49</v>
      </c>
      <c r="V3615" s="2" t="s">
        <v>7917</v>
      </c>
      <c r="W3615" s="2">
        <v>290.68522869999998</v>
      </c>
      <c r="X3615" s="2" t="s">
        <v>7918</v>
      </c>
      <c r="Y3615" s="2">
        <v>43.859615499999997</v>
      </c>
      <c r="Z3615" s="2">
        <v>1593.7</v>
      </c>
      <c r="AA3615" s="2">
        <v>15.871</v>
      </c>
      <c r="AB3615" s="2">
        <v>14.112</v>
      </c>
      <c r="AC3615" s="2">
        <v>15.6906</v>
      </c>
      <c r="AD3615" s="4">
        <f t="shared" si="280"/>
        <v>0.90804697257139355</v>
      </c>
      <c r="AE3615" s="4">
        <f t="shared" si="281"/>
        <v>1.2894267010513787</v>
      </c>
      <c r="AF3615" s="4">
        <f t="shared" si="282"/>
        <v>1.3531392816310366</v>
      </c>
      <c r="AG3615" s="4">
        <f t="shared" si="283"/>
        <v>256.69125983087895</v>
      </c>
      <c r="AH3615" s="4">
        <f t="shared" si="284"/>
        <v>4.0835824787301161E-2</v>
      </c>
    </row>
    <row r="3616" spans="1:34" x14ac:dyDescent="0.3">
      <c r="A3616" s="2" t="s">
        <v>14466</v>
      </c>
      <c r="B3616" s="2" t="s">
        <v>14465</v>
      </c>
      <c r="C3616" s="2" t="s">
        <v>226</v>
      </c>
      <c r="D3616" s="2">
        <v>2016</v>
      </c>
      <c r="E3616" s="2" t="s">
        <v>106</v>
      </c>
      <c r="F3616" s="2">
        <v>0</v>
      </c>
      <c r="G3616" s="2">
        <v>150.24212700000001</v>
      </c>
      <c r="H3616" s="2">
        <v>0.53749999999999998</v>
      </c>
      <c r="I3616" s="2">
        <v>4.6399999999999997</v>
      </c>
      <c r="J3616" s="2">
        <v>0.41395306999999998</v>
      </c>
      <c r="K3616" s="2">
        <v>19.399999999999999</v>
      </c>
      <c r="L3616" s="2">
        <v>6.1199999999999997E-2</v>
      </c>
      <c r="M3616" s="2">
        <v>0</v>
      </c>
      <c r="N3616" s="2">
        <v>327</v>
      </c>
      <c r="P3616" s="2">
        <v>5541</v>
      </c>
      <c r="Q3616" s="2">
        <v>0.91</v>
      </c>
      <c r="R3616" s="2">
        <v>0.92</v>
      </c>
      <c r="S3616" s="2">
        <v>-0.02</v>
      </c>
      <c r="T3616" s="2" t="s">
        <v>5</v>
      </c>
      <c r="U3616" s="2">
        <v>4.49</v>
      </c>
      <c r="V3616" s="2" t="s">
        <v>14467</v>
      </c>
      <c r="W3616" s="2">
        <v>287.28525539999998</v>
      </c>
      <c r="X3616" s="2" t="s">
        <v>14468</v>
      </c>
      <c r="Y3616" s="2">
        <v>51.249949899999997</v>
      </c>
      <c r="Z3616" s="2">
        <v>1195.54</v>
      </c>
      <c r="AA3616" s="2">
        <v>15.098000000000001</v>
      </c>
      <c r="AB3616" s="2">
        <v>13.148</v>
      </c>
      <c r="AC3616" s="2">
        <v>14.8849</v>
      </c>
      <c r="AD3616" s="4">
        <f t="shared" si="280"/>
        <v>0.1941993572922219</v>
      </c>
      <c r="AE3616" s="4">
        <f t="shared" si="281"/>
        <v>0.90108501783590966</v>
      </c>
      <c r="AF3616" s="4">
        <f t="shared" si="282"/>
        <v>2.0447578054035205</v>
      </c>
      <c r="AG3616" s="4">
        <f t="shared" si="283"/>
        <v>2.4241991692960316</v>
      </c>
      <c r="AH3616" s="4">
        <f t="shared" si="284"/>
        <v>0.11307536501631894</v>
      </c>
    </row>
    <row r="3617" spans="1:34" x14ac:dyDescent="0.3">
      <c r="A3617" s="2" t="s">
        <v>17921</v>
      </c>
      <c r="B3617" s="2" t="s">
        <v>17920</v>
      </c>
      <c r="C3617" s="2" t="s">
        <v>226</v>
      </c>
      <c r="D3617" s="2">
        <v>2014</v>
      </c>
      <c r="E3617" s="2" t="s">
        <v>17888</v>
      </c>
      <c r="F3617" s="2">
        <v>0</v>
      </c>
      <c r="G3617" s="2">
        <v>9.2896900000000002</v>
      </c>
      <c r="H3617" s="2">
        <v>9.01E-2</v>
      </c>
      <c r="I3617" s="2">
        <v>12.10569916</v>
      </c>
      <c r="J3617" s="2">
        <v>1.08</v>
      </c>
      <c r="K3617" s="2">
        <v>613.40882551000004</v>
      </c>
      <c r="L3617" s="2">
        <v>1.93</v>
      </c>
      <c r="M3617" s="2">
        <v>2.3E-2</v>
      </c>
      <c r="N3617" s="2">
        <v>1140</v>
      </c>
      <c r="O3617" s="2" t="s">
        <v>17922</v>
      </c>
      <c r="P3617" s="2">
        <v>6002</v>
      </c>
      <c r="Q3617" s="2">
        <v>1.47</v>
      </c>
      <c r="R3617" s="2">
        <v>1.175</v>
      </c>
      <c r="S3617" s="2">
        <v>-0.02</v>
      </c>
      <c r="T3617" s="2" t="s">
        <v>5</v>
      </c>
      <c r="U3617" s="2">
        <v>4.49</v>
      </c>
      <c r="V3617" s="2" t="s">
        <v>17923</v>
      </c>
      <c r="W3617" s="2">
        <v>166.4296276</v>
      </c>
      <c r="X3617" s="2" t="s">
        <v>17924</v>
      </c>
      <c r="Y3617" s="2">
        <v>-5.0794854000000003</v>
      </c>
      <c r="Z3617" s="2">
        <v>352.18099999999998</v>
      </c>
      <c r="AA3617" s="2">
        <v>11.21</v>
      </c>
      <c r="AB3617" s="2">
        <v>10.161</v>
      </c>
      <c r="AC3617" s="2">
        <v>11.3659</v>
      </c>
      <c r="AD3617" s="4">
        <f t="shared" si="280"/>
        <v>0.34576448994221415</v>
      </c>
      <c r="AE3617" s="4">
        <f t="shared" si="281"/>
        <v>4.1857208954512899</v>
      </c>
      <c r="AF3617" s="4">
        <f t="shared" si="282"/>
        <v>7.1183620256389837</v>
      </c>
      <c r="AG3617" s="4">
        <f t="shared" si="283"/>
        <v>309.92663563018618</v>
      </c>
      <c r="AH3617" s="4">
        <f t="shared" si="284"/>
        <v>0.21082768786850956</v>
      </c>
    </row>
    <row r="3618" spans="1:34" x14ac:dyDescent="0.3">
      <c r="A3618" s="2" t="s">
        <v>14026</v>
      </c>
      <c r="B3618" s="2" t="s">
        <v>14029</v>
      </c>
      <c r="C3618" s="2" t="s">
        <v>226</v>
      </c>
      <c r="D3618" s="2">
        <v>2016</v>
      </c>
      <c r="E3618" s="2" t="s">
        <v>106</v>
      </c>
      <c r="F3618" s="2">
        <v>0</v>
      </c>
      <c r="G3618" s="2">
        <v>1.475322314</v>
      </c>
      <c r="H3618" s="2">
        <v>3.09E-2</v>
      </c>
      <c r="I3618" s="2">
        <v>1.2</v>
      </c>
      <c r="J3618" s="2">
        <v>0.10705683000000001</v>
      </c>
      <c r="K3618" s="2">
        <v>1.87</v>
      </c>
      <c r="L3618" s="2">
        <v>5.8799999999999998E-3</v>
      </c>
      <c r="M3618" s="2">
        <v>0</v>
      </c>
      <c r="N3618" s="2">
        <v>2740</v>
      </c>
      <c r="P3618" s="2">
        <v>5598</v>
      </c>
      <c r="Q3618" s="2">
        <v>0.92</v>
      </c>
      <c r="R3618" s="2">
        <v>0.94</v>
      </c>
      <c r="S3618" s="2">
        <v>-0.01</v>
      </c>
      <c r="T3618" s="2" t="s">
        <v>5</v>
      </c>
      <c r="U3618" s="2">
        <v>4.49</v>
      </c>
      <c r="V3618" s="2" t="s">
        <v>14027</v>
      </c>
      <c r="W3618" s="2">
        <v>286.49045890000002</v>
      </c>
      <c r="X3618" s="2" t="s">
        <v>14028</v>
      </c>
      <c r="Y3618" s="2">
        <v>38.374872000000003</v>
      </c>
      <c r="Z3618" s="2">
        <v>930.45699999999999</v>
      </c>
      <c r="AA3618" s="2">
        <v>14.852</v>
      </c>
      <c r="AB3618" s="2">
        <v>12.923</v>
      </c>
      <c r="AC3618" s="2">
        <v>14.5966</v>
      </c>
      <c r="AD3618" s="4">
        <f t="shared" si="280"/>
        <v>1.082175925925926</v>
      </c>
      <c r="AE3618" s="4">
        <f t="shared" si="281"/>
        <v>1.2986111111111112</v>
      </c>
      <c r="AF3618" s="4">
        <f t="shared" si="282"/>
        <v>1.248332220738267</v>
      </c>
      <c r="AG3618" s="4">
        <f t="shared" si="283"/>
        <v>781.05231206656026</v>
      </c>
      <c r="AH3618" s="4">
        <f t="shared" si="284"/>
        <v>2.384816121187015E-2</v>
      </c>
    </row>
    <row r="3619" spans="1:34" x14ac:dyDescent="0.3">
      <c r="A3619" s="2" t="s">
        <v>6857</v>
      </c>
      <c r="B3619" s="2" t="s">
        <v>6860</v>
      </c>
      <c r="C3619" s="2" t="s">
        <v>226</v>
      </c>
      <c r="D3619" s="2">
        <v>2016</v>
      </c>
      <c r="E3619" s="2" t="s">
        <v>106</v>
      </c>
      <c r="F3619" s="2">
        <v>0</v>
      </c>
      <c r="G3619" s="2">
        <v>2.37030743</v>
      </c>
      <c r="H3619" s="2">
        <v>3.44E-2</v>
      </c>
      <c r="I3619" s="2">
        <v>1.6</v>
      </c>
      <c r="J3619" s="2">
        <v>0.14274244</v>
      </c>
      <c r="K3619" s="2">
        <v>3.19</v>
      </c>
      <c r="L3619" s="2">
        <v>0.01</v>
      </c>
      <c r="M3619" s="2">
        <v>0</v>
      </c>
      <c r="N3619" s="2">
        <v>1256</v>
      </c>
      <c r="P3619" s="2">
        <v>5635</v>
      </c>
      <c r="Q3619" s="2">
        <v>0.93</v>
      </c>
      <c r="R3619" s="2">
        <v>0.94</v>
      </c>
      <c r="S3619" s="2">
        <v>-0.01</v>
      </c>
      <c r="T3619" s="2" t="s">
        <v>5</v>
      </c>
      <c r="U3619" s="2">
        <v>4.49</v>
      </c>
      <c r="V3619" s="2" t="s">
        <v>6858</v>
      </c>
      <c r="W3619" s="2">
        <v>294.51131900000001</v>
      </c>
      <c r="X3619" s="2" t="s">
        <v>6859</v>
      </c>
      <c r="Y3619" s="2">
        <v>38.790464800000002</v>
      </c>
      <c r="Z3619" s="2">
        <v>1122.48</v>
      </c>
      <c r="AA3619" s="2">
        <v>15.744</v>
      </c>
      <c r="AB3619" s="2">
        <v>13.670999999999999</v>
      </c>
      <c r="AC3619" s="2">
        <v>15.5016</v>
      </c>
      <c r="AD3619" s="4">
        <f t="shared" si="280"/>
        <v>0.77880859374999978</v>
      </c>
      <c r="AE3619" s="4">
        <f t="shared" si="281"/>
        <v>1.2460937499999998</v>
      </c>
      <c r="AF3619" s="4">
        <f t="shared" si="282"/>
        <v>1.4120021246442938</v>
      </c>
      <c r="AG3619" s="4">
        <f t="shared" si="283"/>
        <v>661.17213720901452</v>
      </c>
      <c r="AH3619" s="4">
        <f t="shared" si="284"/>
        <v>3.98419448979139E-2</v>
      </c>
    </row>
    <row r="3620" spans="1:34" x14ac:dyDescent="0.3">
      <c r="A3620" s="2" t="s">
        <v>6920</v>
      </c>
      <c r="B3620" s="2" t="s">
        <v>6919</v>
      </c>
      <c r="C3620" s="2" t="s">
        <v>226</v>
      </c>
      <c r="D3620" s="2">
        <v>2016</v>
      </c>
      <c r="E3620" s="2" t="s">
        <v>106</v>
      </c>
      <c r="F3620" s="2">
        <v>0</v>
      </c>
      <c r="G3620" s="2">
        <v>3.0072524199999999</v>
      </c>
      <c r="H3620" s="2">
        <v>3.8800000000000001E-2</v>
      </c>
      <c r="I3620" s="2">
        <v>1.9</v>
      </c>
      <c r="J3620" s="2">
        <v>0.16950665000000001</v>
      </c>
      <c r="K3620" s="2">
        <v>4.2699999999999996</v>
      </c>
      <c r="L3620" s="2">
        <v>1.34E-2</v>
      </c>
      <c r="M3620" s="2">
        <v>0</v>
      </c>
      <c r="N3620" s="2">
        <v>1122</v>
      </c>
      <c r="P3620" s="2">
        <v>5612</v>
      </c>
      <c r="Q3620" s="2">
        <v>0.92</v>
      </c>
      <c r="R3620" s="2">
        <v>0.94</v>
      </c>
      <c r="S3620" s="2">
        <v>-0.01</v>
      </c>
      <c r="T3620" s="2" t="s">
        <v>5</v>
      </c>
      <c r="U3620" s="2">
        <v>4.49</v>
      </c>
      <c r="V3620" s="2" t="s">
        <v>6921</v>
      </c>
      <c r="W3620" s="2">
        <v>293.20056640000001</v>
      </c>
      <c r="X3620" s="2" t="s">
        <v>6922</v>
      </c>
      <c r="Y3620" s="2">
        <v>43.0500379</v>
      </c>
      <c r="Z3620" s="2">
        <v>2481.71</v>
      </c>
      <c r="AA3620" s="2">
        <v>15.702999999999999</v>
      </c>
      <c r="AB3620" s="2">
        <v>13.932</v>
      </c>
      <c r="AC3620" s="2">
        <v>15.6075</v>
      </c>
      <c r="AD3620" s="4">
        <f t="shared" si="280"/>
        <v>0.62253972882344366</v>
      </c>
      <c r="AE3620" s="4">
        <f t="shared" si="281"/>
        <v>1.182825484764543</v>
      </c>
      <c r="AF3620" s="4">
        <f t="shared" si="282"/>
        <v>1.4991225503782641</v>
      </c>
      <c r="AG3620" s="4">
        <f t="shared" si="283"/>
        <v>500.34861607180818</v>
      </c>
      <c r="AH3620" s="4">
        <f t="shared" si="284"/>
        <v>4.4754912108068305E-2</v>
      </c>
    </row>
    <row r="3621" spans="1:34" x14ac:dyDescent="0.3">
      <c r="A3621" s="2" t="s">
        <v>6857</v>
      </c>
      <c r="B3621" s="2" t="s">
        <v>6856</v>
      </c>
      <c r="C3621" s="2" t="s">
        <v>226</v>
      </c>
      <c r="D3621" s="2">
        <v>2016</v>
      </c>
      <c r="E3621" s="2" t="s">
        <v>106</v>
      </c>
      <c r="F3621" s="2">
        <v>0</v>
      </c>
      <c r="G3621" s="2">
        <v>3.609308907</v>
      </c>
      <c r="H3621" s="2">
        <v>4.5499999999999999E-2</v>
      </c>
      <c r="I3621" s="2">
        <v>3.73</v>
      </c>
      <c r="J3621" s="2">
        <v>0.33276831000000001</v>
      </c>
      <c r="K3621" s="2">
        <v>13.4</v>
      </c>
      <c r="L3621" s="2">
        <v>4.2200000000000001E-2</v>
      </c>
      <c r="M3621" s="2">
        <v>0</v>
      </c>
      <c r="N3621" s="2">
        <v>1092</v>
      </c>
      <c r="P3621" s="2">
        <v>5635</v>
      </c>
      <c r="Q3621" s="2">
        <v>0.93</v>
      </c>
      <c r="R3621" s="2">
        <v>0.94</v>
      </c>
      <c r="S3621" s="2">
        <v>-0.01</v>
      </c>
      <c r="T3621" s="2" t="s">
        <v>5</v>
      </c>
      <c r="U3621" s="2">
        <v>4.49</v>
      </c>
      <c r="V3621" s="2" t="s">
        <v>6858</v>
      </c>
      <c r="W3621" s="2">
        <v>294.51131900000001</v>
      </c>
      <c r="X3621" s="2" t="s">
        <v>6859</v>
      </c>
      <c r="Y3621" s="2">
        <v>38.790464800000002</v>
      </c>
      <c r="Z3621" s="2">
        <v>1122.48</v>
      </c>
      <c r="AA3621" s="2">
        <v>15.744</v>
      </c>
      <c r="AB3621" s="2">
        <v>13.670999999999999</v>
      </c>
      <c r="AC3621" s="2">
        <v>15.5016</v>
      </c>
      <c r="AD3621" s="4">
        <f t="shared" si="280"/>
        <v>0.25821311858686052</v>
      </c>
      <c r="AE3621" s="4">
        <f t="shared" si="281"/>
        <v>0.96313493232898961</v>
      </c>
      <c r="AF3621" s="4">
        <f t="shared" si="282"/>
        <v>1.8953873740180742</v>
      </c>
      <c r="AG3621" s="4">
        <f t="shared" si="283"/>
        <v>377.92762240679116</v>
      </c>
      <c r="AH3621" s="4">
        <f t="shared" si="284"/>
        <v>5.7357031191427987E-2</v>
      </c>
    </row>
    <row r="3622" spans="1:34" x14ac:dyDescent="0.3">
      <c r="A3622" s="2" t="s">
        <v>13121</v>
      </c>
      <c r="B3622" s="2" t="s">
        <v>13120</v>
      </c>
      <c r="C3622" s="2" t="s">
        <v>226</v>
      </c>
      <c r="D3622" s="2">
        <v>2016</v>
      </c>
      <c r="E3622" s="2" t="s">
        <v>106</v>
      </c>
      <c r="F3622" s="2">
        <v>0</v>
      </c>
      <c r="G3622" s="2">
        <v>3.750832285</v>
      </c>
      <c r="H3622" s="2">
        <v>4.8399999999999999E-2</v>
      </c>
      <c r="I3622" s="2">
        <v>4.63</v>
      </c>
      <c r="J3622" s="2">
        <v>0.41306092999999999</v>
      </c>
      <c r="K3622" s="2">
        <v>19.399999999999999</v>
      </c>
      <c r="L3622" s="2">
        <v>6.0900000000000003E-2</v>
      </c>
      <c r="M3622" s="2">
        <v>0</v>
      </c>
      <c r="N3622" s="2">
        <v>1129</v>
      </c>
      <c r="P3622" s="2">
        <v>5626</v>
      </c>
      <c r="Q3622" s="2">
        <v>0.92</v>
      </c>
      <c r="R3622" s="2">
        <v>0.95</v>
      </c>
      <c r="S3622" s="2">
        <v>-0.01</v>
      </c>
      <c r="T3622" s="2" t="s">
        <v>5</v>
      </c>
      <c r="U3622" s="2">
        <v>4.49</v>
      </c>
      <c r="V3622" s="2" t="s">
        <v>13122</v>
      </c>
      <c r="W3622" s="2">
        <v>296.83836609999997</v>
      </c>
      <c r="X3622" s="2" t="s">
        <v>13123</v>
      </c>
      <c r="Y3622" s="2">
        <v>46.6263912</v>
      </c>
      <c r="Z3622" s="2">
        <v>863.03700000000003</v>
      </c>
      <c r="AA3622" s="2">
        <v>14.882999999999999</v>
      </c>
      <c r="AB3622" s="2">
        <v>13.09</v>
      </c>
      <c r="AC3622" s="2">
        <v>14.7194</v>
      </c>
      <c r="AD3622" s="4">
        <f t="shared" si="280"/>
        <v>0.19546038815390354</v>
      </c>
      <c r="AE3622" s="4">
        <f t="shared" si="281"/>
        <v>0.90498159715257342</v>
      </c>
      <c r="AF3622" s="4">
        <f t="shared" si="282"/>
        <v>2.0469647761542977</v>
      </c>
      <c r="AG3622" s="4">
        <f t="shared" si="283"/>
        <v>324.76834538090935</v>
      </c>
      <c r="AH3622" s="4">
        <f t="shared" si="284"/>
        <v>6.0920491496374192E-2</v>
      </c>
    </row>
    <row r="3623" spans="1:34" x14ac:dyDescent="0.3">
      <c r="A3623" s="2" t="s">
        <v>14026</v>
      </c>
      <c r="B3623" s="2" t="s">
        <v>14030</v>
      </c>
      <c r="C3623" s="2" t="s">
        <v>226</v>
      </c>
      <c r="D3623" s="2">
        <v>2016</v>
      </c>
      <c r="E3623" s="2" t="s">
        <v>106</v>
      </c>
      <c r="F3623" s="2">
        <v>0</v>
      </c>
      <c r="G3623" s="2">
        <v>4.15244722</v>
      </c>
      <c r="H3623" s="2">
        <v>6.1600000000000002E-2</v>
      </c>
      <c r="I3623" s="2">
        <v>1.4</v>
      </c>
      <c r="J3623" s="2">
        <v>0.12489963</v>
      </c>
      <c r="K3623" s="2">
        <v>2.54</v>
      </c>
      <c r="L3623" s="2">
        <v>8.0000000000000002E-3</v>
      </c>
      <c r="M3623" s="2">
        <v>0</v>
      </c>
      <c r="N3623" s="2">
        <v>1941</v>
      </c>
      <c r="P3623" s="2">
        <v>5598</v>
      </c>
      <c r="Q3623" s="2">
        <v>0.92</v>
      </c>
      <c r="R3623" s="2">
        <v>0.94</v>
      </c>
      <c r="S3623" s="2">
        <v>-0.01</v>
      </c>
      <c r="T3623" s="2" t="s">
        <v>5</v>
      </c>
      <c r="U3623" s="2">
        <v>4.49</v>
      </c>
      <c r="V3623" s="2" t="s">
        <v>14027</v>
      </c>
      <c r="W3623" s="2">
        <v>286.49045890000002</v>
      </c>
      <c r="X3623" s="2" t="s">
        <v>14028</v>
      </c>
      <c r="Y3623" s="2">
        <v>38.374872000000003</v>
      </c>
      <c r="Z3623" s="2">
        <v>930.45699999999999</v>
      </c>
      <c r="AA3623" s="2">
        <v>14.852</v>
      </c>
      <c r="AB3623" s="2">
        <v>12.923</v>
      </c>
      <c r="AC3623" s="2">
        <v>14.5966</v>
      </c>
      <c r="AD3623" s="4">
        <f t="shared" si="280"/>
        <v>0.92565597667638511</v>
      </c>
      <c r="AE3623" s="4">
        <f t="shared" si="281"/>
        <v>1.295918367346939</v>
      </c>
      <c r="AF3623" s="4">
        <f t="shared" si="282"/>
        <v>1.3469542361512192</v>
      </c>
      <c r="AG3623" s="4">
        <f t="shared" si="283"/>
        <v>196.53307842919136</v>
      </c>
      <c r="AH3623" s="4">
        <f t="shared" si="284"/>
        <v>3.0573141953446192E-2</v>
      </c>
    </row>
    <row r="3624" spans="1:34" x14ac:dyDescent="0.3">
      <c r="A3624" s="2" t="s">
        <v>14457</v>
      </c>
      <c r="B3624" s="2" t="s">
        <v>14456</v>
      </c>
      <c r="C3624" s="2" t="s">
        <v>226</v>
      </c>
      <c r="D3624" s="2">
        <v>2016</v>
      </c>
      <c r="E3624" s="2" t="s">
        <v>106</v>
      </c>
      <c r="F3624" s="2">
        <v>0</v>
      </c>
      <c r="G3624" s="2">
        <v>14.16399294</v>
      </c>
      <c r="H3624" s="2">
        <v>0.1057</v>
      </c>
      <c r="I3624" s="2">
        <v>2.4900000000000002</v>
      </c>
      <c r="J3624" s="2">
        <v>0.22214291999999999</v>
      </c>
      <c r="K3624" s="2">
        <v>6.76</v>
      </c>
      <c r="L3624" s="2">
        <v>2.1299999999999999E-2</v>
      </c>
      <c r="M3624" s="2">
        <v>0</v>
      </c>
      <c r="N3624" s="2">
        <v>694</v>
      </c>
      <c r="P3624" s="2">
        <v>5570</v>
      </c>
      <c r="Q3624" s="2">
        <v>0.92</v>
      </c>
      <c r="R3624" s="2">
        <v>0.93</v>
      </c>
      <c r="S3624" s="2">
        <v>-0.01</v>
      </c>
      <c r="T3624" s="2" t="s">
        <v>5</v>
      </c>
      <c r="U3624" s="2">
        <v>4.49</v>
      </c>
      <c r="V3624" s="2" t="s">
        <v>14458</v>
      </c>
      <c r="W3624" s="2">
        <v>297.72422569999998</v>
      </c>
      <c r="X3624" s="2" t="s">
        <v>14459</v>
      </c>
      <c r="Y3624" s="2">
        <v>43.5272796</v>
      </c>
      <c r="Z3624" s="2">
        <v>586.13699999999994</v>
      </c>
      <c r="AA3624" s="2">
        <v>14.635</v>
      </c>
      <c r="AB3624" s="2">
        <v>12.683999999999999</v>
      </c>
      <c r="AC3624" s="2">
        <v>14.5036</v>
      </c>
      <c r="AD3624" s="4">
        <f t="shared" si="280"/>
        <v>0.43787349200029085</v>
      </c>
      <c r="AE3624" s="4">
        <f t="shared" si="281"/>
        <v>1.0903049950807244</v>
      </c>
      <c r="AF3624" s="4">
        <f t="shared" si="282"/>
        <v>1.6476830513636425</v>
      </c>
      <c r="AG3624" s="4">
        <f t="shared" si="283"/>
        <v>65.423882125168433</v>
      </c>
      <c r="AH3624" s="4">
        <f t="shared" si="284"/>
        <v>6.2545193317584444E-2</v>
      </c>
    </row>
    <row r="3625" spans="1:34" x14ac:dyDescent="0.3">
      <c r="A3625" s="2" t="s">
        <v>14026</v>
      </c>
      <c r="B3625" s="2" t="s">
        <v>14025</v>
      </c>
      <c r="C3625" s="2" t="s">
        <v>226</v>
      </c>
      <c r="D3625" s="2">
        <v>2016</v>
      </c>
      <c r="E3625" s="2" t="s">
        <v>106</v>
      </c>
      <c r="F3625" s="2">
        <v>0</v>
      </c>
      <c r="G3625" s="2">
        <v>18.925402739999999</v>
      </c>
      <c r="H3625" s="2">
        <v>0.1694</v>
      </c>
      <c r="I3625" s="2">
        <v>2.2999999999999998</v>
      </c>
      <c r="J3625" s="2">
        <v>0.20519225999999999</v>
      </c>
      <c r="K3625" s="2">
        <v>5.9</v>
      </c>
      <c r="L3625" s="2">
        <v>1.8599999999999998E-2</v>
      </c>
      <c r="M3625" s="2">
        <v>0</v>
      </c>
      <c r="N3625" s="2">
        <v>1171</v>
      </c>
      <c r="P3625" s="2">
        <v>5598</v>
      </c>
      <c r="Q3625" s="2">
        <v>0.92</v>
      </c>
      <c r="R3625" s="2">
        <v>0.94</v>
      </c>
      <c r="S3625" s="2">
        <v>-0.01</v>
      </c>
      <c r="T3625" s="2" t="s">
        <v>5</v>
      </c>
      <c r="U3625" s="2">
        <v>4.49</v>
      </c>
      <c r="V3625" s="2" t="s">
        <v>14027</v>
      </c>
      <c r="W3625" s="2">
        <v>286.49045890000002</v>
      </c>
      <c r="X3625" s="2" t="s">
        <v>14028</v>
      </c>
      <c r="Y3625" s="2">
        <v>38.374872000000003</v>
      </c>
      <c r="Z3625" s="2">
        <v>930.45699999999999</v>
      </c>
      <c r="AA3625" s="2">
        <v>14.852</v>
      </c>
      <c r="AB3625" s="2">
        <v>12.923</v>
      </c>
      <c r="AC3625" s="2">
        <v>14.5966</v>
      </c>
      <c r="AD3625" s="4">
        <f t="shared" si="280"/>
        <v>0.48491822141859142</v>
      </c>
      <c r="AE3625" s="4">
        <f t="shared" si="281"/>
        <v>1.1153119092627601</v>
      </c>
      <c r="AF3625" s="4">
        <f t="shared" si="282"/>
        <v>1.6016296049038143</v>
      </c>
      <c r="AG3625" s="4">
        <f t="shared" si="283"/>
        <v>25.98784508154597</v>
      </c>
      <c r="AH3625" s="4">
        <f t="shared" si="284"/>
        <v>4.6804072163157961E-2</v>
      </c>
    </row>
    <row r="3626" spans="1:34" x14ac:dyDescent="0.3">
      <c r="A3626" s="2" t="s">
        <v>7853</v>
      </c>
      <c r="B3626" s="2" t="s">
        <v>7852</v>
      </c>
      <c r="C3626" s="2" t="s">
        <v>226</v>
      </c>
      <c r="D3626" s="2">
        <v>2016</v>
      </c>
      <c r="E3626" s="2" t="s">
        <v>106</v>
      </c>
      <c r="F3626" s="2">
        <v>0</v>
      </c>
      <c r="G3626" s="2">
        <v>40.836501200000001</v>
      </c>
      <c r="H3626" s="2">
        <v>0.21856999999999999</v>
      </c>
      <c r="I3626" s="2">
        <v>1.6</v>
      </c>
      <c r="J3626" s="2">
        <v>0.14274244</v>
      </c>
      <c r="K3626" s="2">
        <v>3.19</v>
      </c>
      <c r="L3626" s="2">
        <v>0.01</v>
      </c>
      <c r="M3626" s="2">
        <v>0</v>
      </c>
      <c r="N3626" s="2">
        <v>496</v>
      </c>
      <c r="P3626" s="2">
        <v>5578</v>
      </c>
      <c r="Q3626" s="2">
        <v>0.92</v>
      </c>
      <c r="R3626" s="2">
        <v>0.94</v>
      </c>
      <c r="S3626" s="2">
        <v>-0.01</v>
      </c>
      <c r="T3626" s="2" t="s">
        <v>5</v>
      </c>
      <c r="U3626" s="2">
        <v>4.49</v>
      </c>
      <c r="V3626" s="2" t="s">
        <v>7854</v>
      </c>
      <c r="W3626" s="2">
        <v>295.1025166</v>
      </c>
      <c r="X3626" s="2" t="s">
        <v>7855</v>
      </c>
      <c r="Y3626" s="2">
        <v>40.572373599999999</v>
      </c>
      <c r="Z3626" s="2">
        <v>557.19299999999998</v>
      </c>
      <c r="AA3626" s="2">
        <v>14.305999999999999</v>
      </c>
      <c r="AB3626" s="2">
        <v>12.427</v>
      </c>
      <c r="AC3626" s="2">
        <v>14.0928</v>
      </c>
      <c r="AD3626" s="4">
        <f t="shared" si="280"/>
        <v>0.77880859374999978</v>
      </c>
      <c r="AE3626" s="4">
        <f t="shared" si="281"/>
        <v>1.2460937499999998</v>
      </c>
      <c r="AF3626" s="4">
        <f t="shared" si="282"/>
        <v>1.4120021246442938</v>
      </c>
      <c r="AG3626" s="4">
        <f t="shared" si="283"/>
        <v>15.388576216247746</v>
      </c>
      <c r="AH3626" s="4">
        <f t="shared" si="284"/>
        <v>6.3400767014796564E-2</v>
      </c>
    </row>
    <row r="3627" spans="1:34" x14ac:dyDescent="0.3">
      <c r="A3627" s="2" t="s">
        <v>13814</v>
      </c>
      <c r="B3627" s="2" t="s">
        <v>13813</v>
      </c>
      <c r="C3627" s="2" t="s">
        <v>226</v>
      </c>
      <c r="D3627" s="2">
        <v>2016</v>
      </c>
      <c r="E3627" s="2" t="s">
        <v>106</v>
      </c>
      <c r="F3627" s="2">
        <v>0</v>
      </c>
      <c r="G3627" s="2">
        <v>4.708326542</v>
      </c>
      <c r="H3627" s="2">
        <v>5.3900000000000003E-2</v>
      </c>
      <c r="I3627" s="2">
        <v>8.41</v>
      </c>
      <c r="J3627" s="2">
        <v>0.75028994999999998</v>
      </c>
      <c r="K3627" s="2">
        <v>53.4</v>
      </c>
      <c r="L3627" s="2">
        <v>0.16800000000000001</v>
      </c>
      <c r="M3627" s="2">
        <v>0</v>
      </c>
      <c r="N3627" s="2">
        <v>1162</v>
      </c>
      <c r="P3627" s="2">
        <v>5618</v>
      </c>
      <c r="Q3627" s="2">
        <v>0.92</v>
      </c>
      <c r="R3627" s="2">
        <v>0.95</v>
      </c>
      <c r="S3627" s="2">
        <v>0</v>
      </c>
      <c r="T3627" s="2" t="s">
        <v>5</v>
      </c>
      <c r="U3627" s="2">
        <v>4.49</v>
      </c>
      <c r="V3627" s="2" t="s">
        <v>13815</v>
      </c>
      <c r="W3627" s="2">
        <v>298.63564780000002</v>
      </c>
      <c r="X3627" s="2" t="s">
        <v>13816</v>
      </c>
      <c r="Y3627" s="2">
        <v>44.170938800000002</v>
      </c>
      <c r="Z3627" s="2">
        <v>1065.3699999999999</v>
      </c>
      <c r="AA3627" s="2">
        <v>15.462</v>
      </c>
      <c r="AB3627" s="2">
        <v>13.243</v>
      </c>
      <c r="AC3627" s="2">
        <v>15.163500000000001</v>
      </c>
      <c r="AD3627" s="4">
        <f t="shared" si="280"/>
        <v>8.9774556771287053E-2</v>
      </c>
      <c r="AE3627" s="4">
        <f t="shared" si="281"/>
        <v>0.75500402244652409</v>
      </c>
      <c r="AF3627" s="4">
        <f t="shared" si="282"/>
        <v>2.5198380560613942</v>
      </c>
      <c r="AG3627" s="4">
        <f t="shared" si="283"/>
        <v>260.38437138441623</v>
      </c>
      <c r="AH3627" s="4">
        <f t="shared" si="284"/>
        <v>7.3921295010902444E-2</v>
      </c>
    </row>
    <row r="3628" spans="1:34" x14ac:dyDescent="0.3">
      <c r="A3628" s="2" t="s">
        <v>7430</v>
      </c>
      <c r="B3628" s="2" t="s">
        <v>7429</v>
      </c>
      <c r="C3628" s="2" t="s">
        <v>226</v>
      </c>
      <c r="D3628" s="2">
        <v>2016</v>
      </c>
      <c r="E3628" s="2" t="s">
        <v>106</v>
      </c>
      <c r="F3628" s="2">
        <v>0</v>
      </c>
      <c r="G3628" s="2">
        <v>16.076776150000001</v>
      </c>
      <c r="H3628" s="2">
        <v>0.12809999999999999</v>
      </c>
      <c r="I3628" s="2">
        <v>2.23</v>
      </c>
      <c r="J3628" s="2">
        <v>0.19894727000000001</v>
      </c>
      <c r="K3628" s="2">
        <v>5.6</v>
      </c>
      <c r="L3628" s="2">
        <v>1.7600000000000001E-2</v>
      </c>
      <c r="M3628" s="2">
        <v>0</v>
      </c>
      <c r="N3628" s="2">
        <v>724</v>
      </c>
      <c r="P3628" s="2">
        <v>5635</v>
      </c>
      <c r="Q3628" s="2">
        <v>0.93</v>
      </c>
      <c r="R3628" s="2">
        <v>0.95</v>
      </c>
      <c r="S3628" s="2">
        <v>0</v>
      </c>
      <c r="T3628" s="2" t="s">
        <v>5</v>
      </c>
      <c r="U3628" s="2">
        <v>4.49</v>
      </c>
      <c r="V3628" s="2" t="s">
        <v>7431</v>
      </c>
      <c r="W3628" s="2">
        <v>288.47963329999999</v>
      </c>
      <c r="X3628" s="2" t="s">
        <v>7432</v>
      </c>
      <c r="Y3628" s="2">
        <v>47.101743800000001</v>
      </c>
      <c r="Z3628" s="2">
        <v>1337.25</v>
      </c>
      <c r="AA3628" s="2">
        <v>15.367000000000001</v>
      </c>
      <c r="AB3628" s="2">
        <v>13.672000000000001</v>
      </c>
      <c r="AC3628" s="2">
        <v>15.267300000000001</v>
      </c>
      <c r="AD3628" s="4">
        <f t="shared" si="280"/>
        <v>0.50497913940192607</v>
      </c>
      <c r="AE3628" s="4">
        <f t="shared" si="281"/>
        <v>1.1261034808662953</v>
      </c>
      <c r="AF3628" s="4">
        <f t="shared" si="282"/>
        <v>1.5846800189097603</v>
      </c>
      <c r="AG3628" s="4">
        <f t="shared" si="283"/>
        <v>47.679662117969869</v>
      </c>
      <c r="AH3628" s="4">
        <f t="shared" si="284"/>
        <v>5.8894169086523687E-2</v>
      </c>
    </row>
    <row r="3629" spans="1:34" x14ac:dyDescent="0.3">
      <c r="A3629" s="2" t="s">
        <v>7467</v>
      </c>
      <c r="B3629" s="2" t="s">
        <v>7466</v>
      </c>
      <c r="C3629" s="2" t="s">
        <v>226</v>
      </c>
      <c r="D3629" s="2">
        <v>2016</v>
      </c>
      <c r="E3629" s="2" t="s">
        <v>106</v>
      </c>
      <c r="F3629" s="2">
        <v>0</v>
      </c>
      <c r="G3629" s="2">
        <v>16.223713069999999</v>
      </c>
      <c r="H3629" s="2">
        <v>0.1212</v>
      </c>
      <c r="I3629" s="2">
        <v>1.51</v>
      </c>
      <c r="J3629" s="2">
        <v>0.13471317999999999</v>
      </c>
      <c r="K3629" s="2">
        <v>2.89</v>
      </c>
      <c r="L3629" s="2">
        <v>9.0900000000000009E-3</v>
      </c>
      <c r="M3629" s="2">
        <v>0</v>
      </c>
      <c r="N3629" s="2">
        <v>676</v>
      </c>
      <c r="P3629" s="2">
        <v>5590</v>
      </c>
      <c r="Q3629" s="2">
        <v>0.92</v>
      </c>
      <c r="R3629" s="2">
        <v>0.94</v>
      </c>
      <c r="S3629" s="2">
        <v>0</v>
      </c>
      <c r="T3629" s="2" t="s">
        <v>5</v>
      </c>
      <c r="U3629" s="2">
        <v>4.49</v>
      </c>
      <c r="V3629" s="2" t="s">
        <v>7468</v>
      </c>
      <c r="W3629" s="2">
        <v>291.69948410000001</v>
      </c>
      <c r="X3629" s="2" t="s">
        <v>7469</v>
      </c>
      <c r="Y3629" s="2">
        <v>38.1452065</v>
      </c>
      <c r="Z3629" s="2">
        <v>757.38199999999995</v>
      </c>
      <c r="AA3629" s="2">
        <v>14.31</v>
      </c>
      <c r="AB3629" s="2">
        <v>12.445</v>
      </c>
      <c r="AC3629" s="2">
        <v>14.103400000000001</v>
      </c>
      <c r="AD3629" s="4">
        <f t="shared" si="280"/>
        <v>0.83939620401219772</v>
      </c>
      <c r="AE3629" s="4">
        <f t="shared" si="281"/>
        <v>1.2674882680584185</v>
      </c>
      <c r="AF3629" s="4">
        <f t="shared" si="282"/>
        <v>1.3834403799109711</v>
      </c>
      <c r="AG3629" s="4">
        <f t="shared" si="283"/>
        <v>50.478622675758167</v>
      </c>
      <c r="AH3629" s="4">
        <f t="shared" si="284"/>
        <v>5.3209245381191199E-2</v>
      </c>
    </row>
    <row r="3630" spans="1:34" x14ac:dyDescent="0.3">
      <c r="A3630" s="2" t="s">
        <v>14623</v>
      </c>
      <c r="B3630" s="2" t="s">
        <v>14622</v>
      </c>
      <c r="C3630" s="2" t="s">
        <v>226</v>
      </c>
      <c r="D3630" s="2">
        <v>2016</v>
      </c>
      <c r="E3630" s="2" t="s">
        <v>106</v>
      </c>
      <c r="F3630" s="2">
        <v>0</v>
      </c>
      <c r="G3630" s="2">
        <v>40.109954700000003</v>
      </c>
      <c r="H3630" s="2">
        <v>0.223</v>
      </c>
      <c r="I3630" s="2">
        <v>2.54</v>
      </c>
      <c r="J3630" s="2">
        <v>0.22660362000000001</v>
      </c>
      <c r="K3630" s="2">
        <v>6.99</v>
      </c>
      <c r="L3630" s="2">
        <v>2.1999999999999999E-2</v>
      </c>
      <c r="M3630" s="2">
        <v>0</v>
      </c>
      <c r="N3630" s="2">
        <v>556</v>
      </c>
      <c r="P3630" s="2">
        <v>5647</v>
      </c>
      <c r="Q3630" s="2">
        <v>0.93</v>
      </c>
      <c r="R3630" s="2">
        <v>0.95</v>
      </c>
      <c r="S3630" s="2">
        <v>0</v>
      </c>
      <c r="T3630" s="2" t="s">
        <v>5</v>
      </c>
      <c r="U3630" s="2">
        <v>4.49</v>
      </c>
      <c r="V3630" s="2" t="s">
        <v>14624</v>
      </c>
      <c r="W3630" s="2">
        <v>289.73170670000002</v>
      </c>
      <c r="X3630" s="2" t="s">
        <v>14625</v>
      </c>
      <c r="Y3630" s="2">
        <v>46.953874999999996</v>
      </c>
      <c r="Z3630" s="2">
        <v>1165.3399999999999</v>
      </c>
      <c r="AA3630" s="2">
        <v>14.992000000000001</v>
      </c>
      <c r="AB3630" s="2">
        <v>13.26</v>
      </c>
      <c r="AC3630" s="2">
        <v>14.8583</v>
      </c>
      <c r="AD3630" s="4">
        <f t="shared" si="280"/>
        <v>0.4265559712221787</v>
      </c>
      <c r="AE3630" s="4">
        <f t="shared" si="281"/>
        <v>1.0834521669043338</v>
      </c>
      <c r="AF3630" s="4">
        <f t="shared" si="282"/>
        <v>1.6589058152701159</v>
      </c>
      <c r="AG3630" s="4">
        <f t="shared" si="283"/>
        <v>15.867816587749731</v>
      </c>
      <c r="AH3630" s="4">
        <f t="shared" si="284"/>
        <v>7.0353277394691965E-2</v>
      </c>
    </row>
    <row r="3631" spans="1:34" x14ac:dyDescent="0.3">
      <c r="A3631" s="2" t="s">
        <v>9426</v>
      </c>
      <c r="B3631" s="2" t="s">
        <v>9425</v>
      </c>
      <c r="C3631" s="2" t="s">
        <v>226</v>
      </c>
      <c r="D3631" s="2">
        <v>2016</v>
      </c>
      <c r="E3631" s="2" t="s">
        <v>106</v>
      </c>
      <c r="F3631" s="2">
        <v>0</v>
      </c>
      <c r="G3631" s="2">
        <v>5.1762429000000001</v>
      </c>
      <c r="H3631" s="2">
        <v>5.8599999999999999E-2</v>
      </c>
      <c r="I3631" s="2">
        <v>0.81</v>
      </c>
      <c r="J3631" s="2">
        <v>7.2263359999999999E-2</v>
      </c>
      <c r="K3631" s="2">
        <v>0.45700000000000002</v>
      </c>
      <c r="L3631" s="2">
        <v>1.4400000000000001E-3</v>
      </c>
      <c r="M3631" s="2">
        <v>0</v>
      </c>
      <c r="N3631" s="2">
        <v>1243</v>
      </c>
      <c r="P3631" s="2">
        <v>5605</v>
      </c>
      <c r="Q3631" s="2">
        <v>0.93</v>
      </c>
      <c r="R3631" s="2">
        <v>0.94</v>
      </c>
      <c r="S3631" s="2">
        <v>0.01</v>
      </c>
      <c r="T3631" s="2" t="s">
        <v>5</v>
      </c>
      <c r="U3631" s="2">
        <v>4.49</v>
      </c>
      <c r="V3631" s="2" t="s">
        <v>9427</v>
      </c>
      <c r="W3631" s="2">
        <v>296.51202039999998</v>
      </c>
      <c r="X3631" s="2" t="s">
        <v>9428</v>
      </c>
      <c r="Y3631" s="2">
        <v>49.7277506</v>
      </c>
      <c r="Z3631" s="2">
        <v>908.44399999999996</v>
      </c>
      <c r="AA3631" s="2">
        <v>14.627000000000001</v>
      </c>
      <c r="AB3631" s="2">
        <v>12.689</v>
      </c>
      <c r="AC3631" s="2">
        <v>14.4116</v>
      </c>
      <c r="AD3631" s="4">
        <f t="shared" si="280"/>
        <v>0.85992612538362656</v>
      </c>
      <c r="AE3631" s="4">
        <f t="shared" si="281"/>
        <v>0.69654016156073761</v>
      </c>
      <c r="AF3631" s="4">
        <f t="shared" si="282"/>
        <v>0.75113083471802533</v>
      </c>
      <c r="AG3631" s="4">
        <f t="shared" si="283"/>
        <v>223.02984510329264</v>
      </c>
      <c r="AH3631" s="4">
        <f t="shared" si="284"/>
        <v>2.1304925813749327E-2</v>
      </c>
    </row>
    <row r="3632" spans="1:34" x14ac:dyDescent="0.3">
      <c r="A3632" s="2" t="s">
        <v>13205</v>
      </c>
      <c r="B3632" s="2" t="s">
        <v>13204</v>
      </c>
      <c r="C3632" s="2" t="s">
        <v>226</v>
      </c>
      <c r="D3632" s="2">
        <v>2016</v>
      </c>
      <c r="E3632" s="2" t="s">
        <v>106</v>
      </c>
      <c r="F3632" s="2">
        <v>0</v>
      </c>
      <c r="G3632" s="2">
        <v>18.49235668</v>
      </c>
      <c r="H3632" s="2">
        <v>0.12540000000000001</v>
      </c>
      <c r="I3632" s="2">
        <v>3.68</v>
      </c>
      <c r="J3632" s="2">
        <v>0.32830761000000003</v>
      </c>
      <c r="K3632" s="2">
        <v>13.1</v>
      </c>
      <c r="L3632" s="2">
        <v>4.1300000000000003E-2</v>
      </c>
      <c r="M3632" s="2">
        <v>0</v>
      </c>
      <c r="N3632" s="2">
        <v>603</v>
      </c>
      <c r="P3632" s="2">
        <v>5564</v>
      </c>
      <c r="Q3632" s="2">
        <v>0.91</v>
      </c>
      <c r="R3632" s="2">
        <v>0.93</v>
      </c>
      <c r="S3632" s="2">
        <v>0.01</v>
      </c>
      <c r="T3632" s="2" t="s">
        <v>5</v>
      </c>
      <c r="U3632" s="2">
        <v>4.49</v>
      </c>
      <c r="V3632" s="2" t="s">
        <v>13206</v>
      </c>
      <c r="W3632" s="2">
        <v>297.50371799999999</v>
      </c>
      <c r="X3632" s="2" t="s">
        <v>13207</v>
      </c>
      <c r="Y3632" s="2">
        <v>41.057032599999999</v>
      </c>
      <c r="Z3632" s="2">
        <v>613.17899999999997</v>
      </c>
      <c r="AA3632" s="2">
        <v>15.097</v>
      </c>
      <c r="AB3632" s="2">
        <v>12.992000000000001</v>
      </c>
      <c r="AC3632" s="2">
        <v>14.9129</v>
      </c>
      <c r="AD3632" s="4">
        <f t="shared" si="280"/>
        <v>0.26286201919125501</v>
      </c>
      <c r="AE3632" s="4">
        <f t="shared" si="281"/>
        <v>0.96733223062381846</v>
      </c>
      <c r="AF3632" s="4">
        <f t="shared" si="282"/>
        <v>1.886738616951392</v>
      </c>
      <c r="AG3632" s="4">
        <f t="shared" si="283"/>
        <v>45.282046557254532</v>
      </c>
      <c r="AH3632" s="4">
        <f t="shared" si="284"/>
        <v>7.6833936159511784E-2</v>
      </c>
    </row>
    <row r="3633" spans="1:34" x14ac:dyDescent="0.3">
      <c r="A3633" s="2" t="s">
        <v>18117</v>
      </c>
      <c r="B3633" s="2" t="s">
        <v>18116</v>
      </c>
      <c r="C3633" s="2" t="s">
        <v>226</v>
      </c>
      <c r="D3633" s="2">
        <v>2009</v>
      </c>
      <c r="E3633" s="2" t="s">
        <v>17888</v>
      </c>
      <c r="F3633" s="2">
        <v>0</v>
      </c>
      <c r="G3633" s="2">
        <v>3.1185999999999998</v>
      </c>
      <c r="H3633" s="2">
        <v>4.1500000000000002E-2</v>
      </c>
      <c r="I3633" s="2">
        <v>13.67498</v>
      </c>
      <c r="J3633" s="2">
        <v>1.22</v>
      </c>
      <c r="K3633" s="2">
        <v>394.10919999999999</v>
      </c>
      <c r="L3633" s="2">
        <v>1.24</v>
      </c>
      <c r="M3633" s="2">
        <v>0</v>
      </c>
      <c r="N3633" s="2">
        <v>1389</v>
      </c>
      <c r="P3633" s="2">
        <v>5700</v>
      </c>
      <c r="Q3633" s="2">
        <v>1.1399999999999999</v>
      </c>
      <c r="R3633" s="2">
        <v>1.78</v>
      </c>
      <c r="S3633" s="2">
        <v>0.01</v>
      </c>
      <c r="T3633" s="2" t="s">
        <v>5</v>
      </c>
      <c r="U3633" s="2">
        <v>4.49</v>
      </c>
      <c r="V3633" s="2" t="s">
        <v>18118</v>
      </c>
      <c r="W3633" s="2">
        <v>214.6830109</v>
      </c>
      <c r="X3633" s="2" t="s">
        <v>18119</v>
      </c>
      <c r="Y3633" s="2">
        <v>-20.275437400000001</v>
      </c>
      <c r="Z3633" s="2">
        <v>194.13399999999999</v>
      </c>
      <c r="AA3633" s="2">
        <v>11.288</v>
      </c>
      <c r="AB3633" s="2">
        <v>9.5890000000000004</v>
      </c>
      <c r="AC3633" s="2">
        <v>11.124700000000001</v>
      </c>
      <c r="AD3633" s="4">
        <f t="shared" si="280"/>
        <v>0.15411200602282871</v>
      </c>
      <c r="AE3633" s="4">
        <f t="shared" si="281"/>
        <v>2.1074786001220618</v>
      </c>
      <c r="AF3633" s="4">
        <f t="shared" si="282"/>
        <v>5.3684008519387962</v>
      </c>
      <c r="AG3633" s="4">
        <f t="shared" si="283"/>
        <v>714.66544170549287</v>
      </c>
      <c r="AH3633" s="4">
        <f t="shared" si="284"/>
        <v>0.1440435491980975</v>
      </c>
    </row>
    <row r="3634" spans="1:34" x14ac:dyDescent="0.3">
      <c r="A3634" s="2" t="s">
        <v>2658</v>
      </c>
      <c r="B3634" s="2" t="s">
        <v>2657</v>
      </c>
      <c r="C3634" s="2" t="s">
        <v>226</v>
      </c>
      <c r="D3634" s="2">
        <v>2023</v>
      </c>
      <c r="E3634" s="2" t="s">
        <v>227</v>
      </c>
      <c r="F3634" s="2">
        <v>0</v>
      </c>
      <c r="G3634" s="2">
        <v>10.924709</v>
      </c>
      <c r="H3634" s="2">
        <v>0.09</v>
      </c>
      <c r="I3634" s="2">
        <v>2.2400000000000002</v>
      </c>
      <c r="J3634" s="2">
        <v>0.19983976000000001</v>
      </c>
      <c r="K3634" s="2">
        <v>5.65</v>
      </c>
      <c r="L3634" s="2">
        <v>1.78E-2</v>
      </c>
      <c r="M3634" s="2">
        <v>0.11</v>
      </c>
      <c r="N3634" s="2">
        <v>668</v>
      </c>
      <c r="O3634" s="2" t="s">
        <v>241</v>
      </c>
      <c r="P3634" s="2">
        <v>4757</v>
      </c>
      <c r="Q3634" s="2">
        <v>0.76200000000000001</v>
      </c>
      <c r="R3634" s="2">
        <v>0.79</v>
      </c>
      <c r="S3634" s="2">
        <v>0.02</v>
      </c>
      <c r="T3634" s="2" t="s">
        <v>5</v>
      </c>
      <c r="U3634" s="2">
        <v>4.49</v>
      </c>
      <c r="V3634" s="2" t="s">
        <v>2659</v>
      </c>
      <c r="W3634" s="2">
        <v>38.271253399999999</v>
      </c>
      <c r="X3634" s="2" t="s">
        <v>2660</v>
      </c>
      <c r="Y3634" s="2">
        <v>-10.352178</v>
      </c>
      <c r="Z3634" s="2">
        <v>45.562100000000001</v>
      </c>
      <c r="AA3634" s="2">
        <v>9.7799999999999994</v>
      </c>
      <c r="AB3634" s="2">
        <v>7.4589999999999996</v>
      </c>
      <c r="AC3634" s="2">
        <v>9.4772800000000004</v>
      </c>
      <c r="AD3634" s="4">
        <f t="shared" si="280"/>
        <v>0.50269480001822142</v>
      </c>
      <c r="AE3634" s="4">
        <f t="shared" si="281"/>
        <v>1.1260363520408163</v>
      </c>
      <c r="AF3634" s="4">
        <f t="shared" si="282"/>
        <v>1.5881817995970828</v>
      </c>
      <c r="AG3634" s="4">
        <f t="shared" si="283"/>
        <v>32.934219787144507</v>
      </c>
      <c r="AH3634" s="4">
        <f t="shared" si="284"/>
        <v>6.1448598700804866E-2</v>
      </c>
    </row>
    <row r="3635" spans="1:34" x14ac:dyDescent="0.3">
      <c r="A3635" s="2" t="s">
        <v>2658</v>
      </c>
      <c r="B3635" s="2" t="s">
        <v>2661</v>
      </c>
      <c r="C3635" s="2" t="s">
        <v>226</v>
      </c>
      <c r="D3635" s="2">
        <v>2023</v>
      </c>
      <c r="E3635" s="2" t="s">
        <v>227</v>
      </c>
      <c r="F3635" s="2">
        <v>0</v>
      </c>
      <c r="G3635" s="2">
        <v>21.583297999999999</v>
      </c>
      <c r="H3635" s="2">
        <v>0.14099999999999999</v>
      </c>
      <c r="I3635" s="2">
        <v>2.93</v>
      </c>
      <c r="J3635" s="2">
        <v>0.26139753999999998</v>
      </c>
      <c r="K3635" s="2">
        <v>8.91</v>
      </c>
      <c r="L3635" s="2">
        <v>2.8000000000000001E-2</v>
      </c>
      <c r="M3635" s="2">
        <v>0.04</v>
      </c>
      <c r="N3635" s="2">
        <v>532</v>
      </c>
      <c r="O3635" s="2" t="s">
        <v>241</v>
      </c>
      <c r="P3635" s="2">
        <v>4757</v>
      </c>
      <c r="Q3635" s="2">
        <v>0.76200000000000001</v>
      </c>
      <c r="R3635" s="2">
        <v>0.79</v>
      </c>
      <c r="S3635" s="2">
        <v>0.02</v>
      </c>
      <c r="T3635" s="2" t="s">
        <v>5</v>
      </c>
      <c r="U3635" s="2">
        <v>4.49</v>
      </c>
      <c r="V3635" s="2" t="s">
        <v>2659</v>
      </c>
      <c r="W3635" s="2">
        <v>38.271253399999999</v>
      </c>
      <c r="X3635" s="2" t="s">
        <v>2660</v>
      </c>
      <c r="Y3635" s="2">
        <v>-10.352178</v>
      </c>
      <c r="Z3635" s="2">
        <v>45.562100000000001</v>
      </c>
      <c r="AA3635" s="2">
        <v>9.7799999999999994</v>
      </c>
      <c r="AB3635" s="2">
        <v>7.4589999999999996</v>
      </c>
      <c r="AC3635" s="2">
        <v>9.4772800000000004</v>
      </c>
      <c r="AD3635" s="4">
        <f t="shared" si="280"/>
        <v>0.35422143896834168</v>
      </c>
      <c r="AE3635" s="4">
        <f t="shared" si="281"/>
        <v>1.0378688161772414</v>
      </c>
      <c r="AF3635" s="4">
        <f t="shared" si="282"/>
        <v>1.7438336019813694</v>
      </c>
      <c r="AG3635" s="4">
        <f t="shared" si="283"/>
        <v>13.418197287655074</v>
      </c>
      <c r="AH3635" s="4">
        <f t="shared" si="284"/>
        <v>7.560477507346007E-2</v>
      </c>
    </row>
    <row r="3636" spans="1:34" x14ac:dyDescent="0.3">
      <c r="A3636" s="2" t="s">
        <v>6866</v>
      </c>
      <c r="B3636" s="2" t="s">
        <v>6865</v>
      </c>
      <c r="C3636" s="2" t="s">
        <v>226</v>
      </c>
      <c r="D3636" s="2">
        <v>2016</v>
      </c>
      <c r="E3636" s="2" t="s">
        <v>106</v>
      </c>
      <c r="F3636" s="2">
        <v>0</v>
      </c>
      <c r="G3636" s="2">
        <v>0.762129261</v>
      </c>
      <c r="H3636" s="2">
        <v>1.6400000000000001E-2</v>
      </c>
      <c r="I3636" s="2">
        <v>0.8</v>
      </c>
      <c r="J3636" s="2">
        <v>7.1371219999999999E-2</v>
      </c>
      <c r="K3636" s="2">
        <v>0.437</v>
      </c>
      <c r="L3636" s="2">
        <v>1.3699999999999999E-3</v>
      </c>
      <c r="M3636" s="2">
        <v>0</v>
      </c>
      <c r="N3636" s="2">
        <v>1872</v>
      </c>
      <c r="P3636" s="2">
        <v>5592</v>
      </c>
      <c r="Q3636" s="2">
        <v>0.93</v>
      </c>
      <c r="R3636" s="2">
        <v>0.95</v>
      </c>
      <c r="S3636" s="2">
        <v>0.03</v>
      </c>
      <c r="T3636" s="2" t="s">
        <v>5</v>
      </c>
      <c r="U3636" s="2">
        <v>4.49</v>
      </c>
      <c r="V3636" s="2" t="s">
        <v>6867</v>
      </c>
      <c r="W3636" s="2">
        <v>285.3873706</v>
      </c>
      <c r="X3636" s="2" t="s">
        <v>6868</v>
      </c>
      <c r="Y3636" s="2">
        <v>45.049026499999997</v>
      </c>
      <c r="Z3636" s="2">
        <v>667.69299999999998</v>
      </c>
      <c r="AA3636" s="2">
        <v>14.395</v>
      </c>
      <c r="AB3636" s="2">
        <v>12.656000000000001</v>
      </c>
      <c r="AC3636" s="2">
        <v>14.272600000000001</v>
      </c>
      <c r="AD3636" s="4">
        <f t="shared" si="280"/>
        <v>0.85351562499999978</v>
      </c>
      <c r="AE3636" s="4">
        <f t="shared" si="281"/>
        <v>0.68281249999999982</v>
      </c>
      <c r="AF3636" s="4">
        <f t="shared" si="282"/>
        <v>0.73908727495472415</v>
      </c>
      <c r="AG3636" s="4">
        <f t="shared" si="283"/>
        <v>2821.2183628277644</v>
      </c>
      <c r="AH3636" s="4">
        <f t="shared" si="284"/>
        <v>1.708216068520647E-2</v>
      </c>
    </row>
    <row r="3637" spans="1:34" x14ac:dyDescent="0.3">
      <c r="A3637" s="2" t="s">
        <v>13217</v>
      </c>
      <c r="B3637" s="2" t="s">
        <v>13216</v>
      </c>
      <c r="C3637" s="2" t="s">
        <v>226</v>
      </c>
      <c r="D3637" s="2">
        <v>2016</v>
      </c>
      <c r="E3637" s="2" t="s">
        <v>106</v>
      </c>
      <c r="F3637" s="2">
        <v>0</v>
      </c>
      <c r="G3637" s="2">
        <v>2.7523597529999999</v>
      </c>
      <c r="H3637" s="2">
        <v>3.841E-2</v>
      </c>
      <c r="I3637" s="2">
        <v>2.83</v>
      </c>
      <c r="J3637" s="2">
        <v>0.25247568999999997</v>
      </c>
      <c r="K3637" s="2">
        <v>8.4</v>
      </c>
      <c r="L3637" s="2">
        <v>2.64E-2</v>
      </c>
      <c r="M3637" s="2">
        <v>0</v>
      </c>
      <c r="N3637" s="2">
        <v>1178</v>
      </c>
      <c r="P3637" s="2">
        <v>5593</v>
      </c>
      <c r="Q3637" s="2">
        <v>0.93</v>
      </c>
      <c r="R3637" s="2">
        <v>0.96</v>
      </c>
      <c r="S3637" s="2">
        <v>0.03</v>
      </c>
      <c r="T3637" s="2" t="s">
        <v>5</v>
      </c>
      <c r="U3637" s="2">
        <v>4.49</v>
      </c>
      <c r="V3637" s="2" t="s">
        <v>13218</v>
      </c>
      <c r="W3637" s="2">
        <v>286.5284924</v>
      </c>
      <c r="X3637" s="2" t="s">
        <v>13219</v>
      </c>
      <c r="Y3637" s="2">
        <v>43.873375099999997</v>
      </c>
      <c r="Z3637" s="2">
        <v>585.18700000000001</v>
      </c>
      <c r="AA3637" s="2">
        <v>14.188000000000001</v>
      </c>
      <c r="AB3637" s="2">
        <v>12.403</v>
      </c>
      <c r="AC3637" s="2">
        <v>14.017099999999999</v>
      </c>
      <c r="AD3637" s="4">
        <f t="shared" si="280"/>
        <v>0.37061242865545291</v>
      </c>
      <c r="AE3637" s="4">
        <f t="shared" si="281"/>
        <v>1.0488331730949318</v>
      </c>
      <c r="AF3637" s="4">
        <f t="shared" si="282"/>
        <v>1.7228458665413622</v>
      </c>
      <c r="AG3637" s="4">
        <f t="shared" si="283"/>
        <v>514.69080553377114</v>
      </c>
      <c r="AH3637" s="4">
        <f t="shared" si="284"/>
        <v>5.0196539696508016E-2</v>
      </c>
    </row>
    <row r="3638" spans="1:34" x14ac:dyDescent="0.3">
      <c r="A3638" s="2" t="s">
        <v>7109</v>
      </c>
      <c r="B3638" s="2" t="s">
        <v>7108</v>
      </c>
      <c r="C3638" s="2" t="s">
        <v>226</v>
      </c>
      <c r="D3638" s="2">
        <v>2016</v>
      </c>
      <c r="E3638" s="2" t="s">
        <v>106</v>
      </c>
      <c r="F3638" s="2">
        <v>0</v>
      </c>
      <c r="G3638" s="2">
        <v>4.7902845899999997</v>
      </c>
      <c r="H3638" s="2">
        <v>5.4850000000000003E-2</v>
      </c>
      <c r="I3638" s="2">
        <v>1.1100000000000001</v>
      </c>
      <c r="J3638" s="2">
        <v>9.9027569999999995E-2</v>
      </c>
      <c r="K3638" s="2">
        <v>1.41</v>
      </c>
      <c r="L3638" s="2">
        <v>4.4400000000000004E-3</v>
      </c>
      <c r="M3638" s="2">
        <v>0</v>
      </c>
      <c r="N3638" s="2">
        <v>938</v>
      </c>
      <c r="P3638" s="2">
        <v>5612</v>
      </c>
      <c r="Q3638" s="2">
        <v>0.93</v>
      </c>
      <c r="R3638" s="2">
        <v>0.95</v>
      </c>
      <c r="S3638" s="2">
        <v>0.03</v>
      </c>
      <c r="T3638" s="2" t="s">
        <v>5</v>
      </c>
      <c r="U3638" s="2">
        <v>4.49</v>
      </c>
      <c r="V3638" s="2" t="s">
        <v>7110</v>
      </c>
      <c r="W3638" s="2">
        <v>292.08478659999997</v>
      </c>
      <c r="X3638" s="2" t="s">
        <v>7111</v>
      </c>
      <c r="Y3638" s="2">
        <v>49.2374206</v>
      </c>
      <c r="Z3638" s="2">
        <v>568.48699999999997</v>
      </c>
      <c r="AA3638" s="2">
        <v>14.15</v>
      </c>
      <c r="AB3638" s="2">
        <v>12.462999999999999</v>
      </c>
      <c r="AC3638" s="2">
        <v>14.123699999999999</v>
      </c>
      <c r="AD3638" s="4">
        <f t="shared" si="280"/>
        <v>1.0309798476343397</v>
      </c>
      <c r="AE3638" s="4">
        <f t="shared" si="281"/>
        <v>1.1443876308741172</v>
      </c>
      <c r="AF3638" s="4">
        <f t="shared" si="282"/>
        <v>1.1270626736212455</v>
      </c>
      <c r="AG3638" s="4">
        <f t="shared" si="283"/>
        <v>255.84276066950449</v>
      </c>
      <c r="AH3638" s="4">
        <f t="shared" si="284"/>
        <v>3.6799900781337429E-2</v>
      </c>
    </row>
    <row r="3639" spans="1:34" x14ac:dyDescent="0.3">
      <c r="A3639" s="2" t="s">
        <v>11072</v>
      </c>
      <c r="B3639" s="2" t="s">
        <v>11076</v>
      </c>
      <c r="C3639" s="2" t="s">
        <v>226</v>
      </c>
      <c r="D3639" s="2">
        <v>2016</v>
      </c>
      <c r="E3639" s="2" t="s">
        <v>106</v>
      </c>
      <c r="F3639" s="2">
        <v>0</v>
      </c>
      <c r="G3639" s="2">
        <v>1.3118444300000001</v>
      </c>
      <c r="H3639" s="2">
        <v>2.342E-2</v>
      </c>
      <c r="I3639" s="2">
        <v>1.53</v>
      </c>
      <c r="J3639" s="2">
        <v>0.13649745999999999</v>
      </c>
      <c r="K3639" s="2">
        <v>2.96</v>
      </c>
      <c r="L3639" s="2">
        <v>9.2999999999999992E-3</v>
      </c>
      <c r="M3639" s="2">
        <v>0</v>
      </c>
      <c r="N3639" s="2">
        <v>1562</v>
      </c>
      <c r="P3639" s="2">
        <v>5636</v>
      </c>
      <c r="Q3639" s="2">
        <v>0.93</v>
      </c>
      <c r="R3639" s="2">
        <v>0.97</v>
      </c>
      <c r="S3639" s="2">
        <v>0.04</v>
      </c>
      <c r="T3639" s="2" t="s">
        <v>5</v>
      </c>
      <c r="U3639" s="2">
        <v>4.49</v>
      </c>
      <c r="V3639" s="2" t="s">
        <v>11073</v>
      </c>
      <c r="W3639" s="2">
        <v>290.67313259999997</v>
      </c>
      <c r="X3639" s="2" t="s">
        <v>11074</v>
      </c>
      <c r="Y3639" s="2">
        <v>38.691004499999998</v>
      </c>
      <c r="Z3639" s="2">
        <v>495.358</v>
      </c>
      <c r="AA3639" s="2">
        <v>13.683999999999999</v>
      </c>
      <c r="AB3639" s="2">
        <v>12.026999999999999</v>
      </c>
      <c r="AC3639" s="2">
        <v>13.5662</v>
      </c>
      <c r="AD3639" s="4">
        <f t="shared" si="280"/>
        <v>0.82645158822496345</v>
      </c>
      <c r="AE3639" s="4">
        <f t="shared" si="281"/>
        <v>1.2644709299841941</v>
      </c>
      <c r="AF3639" s="4">
        <f t="shared" si="282"/>
        <v>1.3909135569386823</v>
      </c>
      <c r="AG3639" s="4">
        <f t="shared" si="283"/>
        <v>1427.4664290134137</v>
      </c>
      <c r="AH3639" s="4">
        <f t="shared" si="284"/>
        <v>3.51932703204575E-2</v>
      </c>
    </row>
    <row r="3640" spans="1:34" x14ac:dyDescent="0.3">
      <c r="A3640" s="2" t="s">
        <v>7207</v>
      </c>
      <c r="B3640" s="2" t="s">
        <v>7206</v>
      </c>
      <c r="C3640" s="2" t="s">
        <v>226</v>
      </c>
      <c r="D3640" s="2">
        <v>2016</v>
      </c>
      <c r="E3640" s="2" t="s">
        <v>106</v>
      </c>
      <c r="F3640" s="2">
        <v>0</v>
      </c>
      <c r="G3640" s="2">
        <v>3.17060005</v>
      </c>
      <c r="H3640" s="2">
        <v>4.1500000000000002E-2</v>
      </c>
      <c r="I3640" s="2">
        <v>1.7</v>
      </c>
      <c r="J3640" s="2">
        <v>0.15166383999999999</v>
      </c>
      <c r="K3640" s="2">
        <v>3.53</v>
      </c>
      <c r="L3640" s="2">
        <v>1.11E-2</v>
      </c>
      <c r="M3640" s="2">
        <v>0</v>
      </c>
      <c r="N3640" s="2">
        <v>1080</v>
      </c>
      <c r="P3640" s="2">
        <v>5582</v>
      </c>
      <c r="Q3640" s="2">
        <v>0.92</v>
      </c>
      <c r="R3640" s="2">
        <v>0.95</v>
      </c>
      <c r="S3640" s="2">
        <v>0.04</v>
      </c>
      <c r="T3640" s="2" t="s">
        <v>5</v>
      </c>
      <c r="U3640" s="2">
        <v>4.49</v>
      </c>
      <c r="V3640" s="2" t="s">
        <v>7208</v>
      </c>
      <c r="W3640" s="2">
        <v>285.89931639999998</v>
      </c>
      <c r="X3640" s="2" t="s">
        <v>7209</v>
      </c>
      <c r="Y3640" s="2">
        <v>48.307285</v>
      </c>
      <c r="Z3640" s="2">
        <v>872.32799999999997</v>
      </c>
      <c r="AA3640" s="2">
        <v>15.885</v>
      </c>
      <c r="AB3640" s="2">
        <v>13.754</v>
      </c>
      <c r="AC3640" s="2">
        <v>15.335699999999999</v>
      </c>
      <c r="AD3640" s="4">
        <f t="shared" si="280"/>
        <v>0.71850193364543058</v>
      </c>
      <c r="AE3640" s="4">
        <f t="shared" si="281"/>
        <v>1.2214532871972319</v>
      </c>
      <c r="AF3640" s="4">
        <f t="shared" si="282"/>
        <v>1.4409963873082035</v>
      </c>
      <c r="AG3640" s="4">
        <f t="shared" si="283"/>
        <v>428.08364892245322</v>
      </c>
      <c r="AH3640" s="4">
        <f t="shared" si="284"/>
        <v>4.3848123700675229E-2</v>
      </c>
    </row>
    <row r="3641" spans="1:34" x14ac:dyDescent="0.3">
      <c r="A3641" s="2" t="s">
        <v>7545</v>
      </c>
      <c r="B3641" s="2" t="s">
        <v>7544</v>
      </c>
      <c r="C3641" s="2" t="s">
        <v>226</v>
      </c>
      <c r="D3641" s="2">
        <v>2016</v>
      </c>
      <c r="E3641" s="2" t="s">
        <v>106</v>
      </c>
      <c r="F3641" s="2">
        <v>0</v>
      </c>
      <c r="G3641" s="2">
        <v>8.0712407299999995</v>
      </c>
      <c r="H3641" s="2">
        <v>7.5300000000000006E-2</v>
      </c>
      <c r="I3641" s="2">
        <v>1.7</v>
      </c>
      <c r="J3641" s="2">
        <v>0.15166383999999999</v>
      </c>
      <c r="K3641" s="2">
        <v>3.53</v>
      </c>
      <c r="L3641" s="2">
        <v>1.11E-2</v>
      </c>
      <c r="M3641" s="2">
        <v>0</v>
      </c>
      <c r="N3641" s="2">
        <v>856</v>
      </c>
      <c r="P3641" s="2">
        <v>5568</v>
      </c>
      <c r="Q3641" s="2">
        <v>0.92</v>
      </c>
      <c r="R3641" s="2">
        <v>0.94</v>
      </c>
      <c r="S3641" s="2">
        <v>0.04</v>
      </c>
      <c r="T3641" s="2" t="s">
        <v>5</v>
      </c>
      <c r="U3641" s="2">
        <v>4.49</v>
      </c>
      <c r="V3641" s="2" t="s">
        <v>7546</v>
      </c>
      <c r="W3641" s="2">
        <v>292.8321598</v>
      </c>
      <c r="X3641" s="2" t="s">
        <v>7547</v>
      </c>
      <c r="Y3641" s="2">
        <v>48.219337600000003</v>
      </c>
      <c r="Z3641" s="2">
        <v>1176.53</v>
      </c>
      <c r="AA3641" s="2">
        <v>15.648999999999999</v>
      </c>
      <c r="AB3641" s="2">
        <v>13.833</v>
      </c>
      <c r="AC3641" s="2">
        <v>15.566000000000001</v>
      </c>
      <c r="AD3641" s="4">
        <f t="shared" si="280"/>
        <v>0.71850193364543058</v>
      </c>
      <c r="AE3641" s="4">
        <f t="shared" si="281"/>
        <v>1.2214532871972319</v>
      </c>
      <c r="AF3641" s="4">
        <f t="shared" si="282"/>
        <v>1.4409963873082035</v>
      </c>
      <c r="AG3641" s="4">
        <f t="shared" si="283"/>
        <v>128.72783307463936</v>
      </c>
      <c r="AH3641" s="4">
        <f t="shared" si="284"/>
        <v>4.9252242562863445E-2</v>
      </c>
    </row>
    <row r="3642" spans="1:34" x14ac:dyDescent="0.3">
      <c r="A3642" s="2" t="s">
        <v>14993</v>
      </c>
      <c r="B3642" s="2" t="s">
        <v>14992</v>
      </c>
      <c r="C3642" s="2" t="s">
        <v>226</v>
      </c>
      <c r="D3642" s="2">
        <v>2016</v>
      </c>
      <c r="E3642" s="2" t="s">
        <v>106</v>
      </c>
      <c r="F3642" s="2">
        <v>0</v>
      </c>
      <c r="G3642" s="2">
        <v>43.034227199999997</v>
      </c>
      <c r="H3642" s="2">
        <v>0.23688000000000001</v>
      </c>
      <c r="I3642" s="2">
        <v>2.12</v>
      </c>
      <c r="J3642" s="2">
        <v>0.18913373</v>
      </c>
      <c r="K3642" s="2">
        <v>5.14</v>
      </c>
      <c r="L3642" s="2">
        <v>1.6199999999999999E-2</v>
      </c>
      <c r="M3642" s="2">
        <v>0</v>
      </c>
      <c r="N3642" s="2">
        <v>484</v>
      </c>
      <c r="P3642" s="2">
        <v>5610</v>
      </c>
      <c r="Q3642" s="2">
        <v>0.93</v>
      </c>
      <c r="R3642" s="2">
        <v>0.96</v>
      </c>
      <c r="S3642" s="2">
        <v>0.04</v>
      </c>
      <c r="T3642" s="2" t="s">
        <v>5</v>
      </c>
      <c r="U3642" s="2">
        <v>4.49</v>
      </c>
      <c r="V3642" s="2" t="s">
        <v>14994</v>
      </c>
      <c r="W3642" s="2">
        <v>296.95885659999999</v>
      </c>
      <c r="X3642" s="2" t="s">
        <v>14995</v>
      </c>
      <c r="Y3642" s="2">
        <v>46.394066100000003</v>
      </c>
      <c r="Z3642" s="2">
        <v>460.18799999999999</v>
      </c>
      <c r="AA3642" s="2">
        <v>13.599</v>
      </c>
      <c r="AB3642" s="2">
        <v>11.83</v>
      </c>
      <c r="AC3642" s="2">
        <v>13.467700000000001</v>
      </c>
      <c r="AD3642" s="4">
        <f t="shared" si="280"/>
        <v>0.53945538934825377</v>
      </c>
      <c r="AE3642" s="4">
        <f t="shared" si="281"/>
        <v>1.1436454254182982</v>
      </c>
      <c r="AF3642" s="4">
        <f t="shared" si="282"/>
        <v>1.5570896897374897</v>
      </c>
      <c r="AG3642" s="4">
        <f t="shared" si="283"/>
        <v>13.697786831937044</v>
      </c>
      <c r="AH3642" s="4">
        <f t="shared" si="284"/>
        <v>7.077680407897681E-2</v>
      </c>
    </row>
    <row r="3643" spans="1:34" x14ac:dyDescent="0.3">
      <c r="A3643" s="2" t="s">
        <v>14542</v>
      </c>
      <c r="B3643" s="2" t="s">
        <v>14541</v>
      </c>
      <c r="C3643" s="2" t="s">
        <v>226</v>
      </c>
      <c r="D3643" s="2">
        <v>2016</v>
      </c>
      <c r="E3643" s="2" t="s">
        <v>106</v>
      </c>
      <c r="F3643" s="2">
        <v>0</v>
      </c>
      <c r="G3643" s="2">
        <v>5.6991951399999996</v>
      </c>
      <c r="H3643" s="2">
        <v>6.1159999999999999E-2</v>
      </c>
      <c r="I3643" s="2">
        <v>1.23</v>
      </c>
      <c r="J3643" s="2">
        <v>0.10973325</v>
      </c>
      <c r="K3643" s="2">
        <v>2.04</v>
      </c>
      <c r="L3643" s="2">
        <v>6.4200000000000004E-3</v>
      </c>
      <c r="M3643" s="2">
        <v>0</v>
      </c>
      <c r="N3643" s="2">
        <v>964</v>
      </c>
      <c r="P3643" s="2">
        <v>5715</v>
      </c>
      <c r="Q3643" s="2">
        <v>0.94</v>
      </c>
      <c r="R3643" s="2">
        <v>1</v>
      </c>
      <c r="S3643" s="2">
        <v>0.05</v>
      </c>
      <c r="T3643" s="2" t="s">
        <v>5</v>
      </c>
      <c r="U3643" s="2">
        <v>4.49</v>
      </c>
      <c r="V3643" s="2" t="s">
        <v>14543</v>
      </c>
      <c r="W3643" s="2">
        <v>292.5844328</v>
      </c>
      <c r="X3643" s="2" t="s">
        <v>14544</v>
      </c>
      <c r="Y3643" s="2">
        <v>49.923201200000001</v>
      </c>
      <c r="Z3643" s="2">
        <v>476.733</v>
      </c>
      <c r="AA3643" s="2">
        <v>13.164</v>
      </c>
      <c r="AB3643" s="2">
        <v>11.547000000000001</v>
      </c>
      <c r="AC3643" s="2">
        <v>13.046900000000001</v>
      </c>
      <c r="AD3643" s="4">
        <f t="shared" si="280"/>
        <v>1.0962631934469256</v>
      </c>
      <c r="AE3643" s="4">
        <f t="shared" si="281"/>
        <v>1.3484037279397185</v>
      </c>
      <c r="AF3643" s="4">
        <f t="shared" si="282"/>
        <v>1.2878418324335694</v>
      </c>
      <c r="AG3643" s="4">
        <f t="shared" si="283"/>
        <v>226.0869747391325</v>
      </c>
      <c r="AH3643" s="4">
        <f t="shared" si="284"/>
        <v>4.1478592505913611E-2</v>
      </c>
    </row>
    <row r="3644" spans="1:34" x14ac:dyDescent="0.3">
      <c r="A3644" s="2" t="s">
        <v>14608</v>
      </c>
      <c r="B3644" s="2" t="s">
        <v>14607</v>
      </c>
      <c r="C3644" s="2" t="s">
        <v>226</v>
      </c>
      <c r="D3644" s="2">
        <v>2010</v>
      </c>
      <c r="E3644" s="2" t="s">
        <v>106</v>
      </c>
      <c r="F3644" s="2">
        <v>0</v>
      </c>
      <c r="G3644" s="2">
        <v>19.238910000000001</v>
      </c>
      <c r="H3644" s="2">
        <v>0.14299999999999999</v>
      </c>
      <c r="I3644" s="2">
        <v>8.2899999999999991</v>
      </c>
      <c r="J3644" s="2">
        <v>0.73958425999999999</v>
      </c>
      <c r="K3644" s="2">
        <v>43.4</v>
      </c>
      <c r="L3644" s="2">
        <v>0.13655099000000001</v>
      </c>
      <c r="M3644" s="2">
        <v>6.0900000000000003E-2</v>
      </c>
      <c r="N3644" s="2">
        <v>661</v>
      </c>
      <c r="P3644" s="2">
        <v>5774</v>
      </c>
      <c r="Q3644" s="2">
        <v>0.95799999999999996</v>
      </c>
      <c r="R3644" s="2">
        <v>1.022</v>
      </c>
      <c r="S3644" s="2">
        <v>0.05</v>
      </c>
      <c r="T3644" s="2" t="s">
        <v>5</v>
      </c>
      <c r="U3644" s="2">
        <v>4.49</v>
      </c>
      <c r="V3644" s="2" t="s">
        <v>14609</v>
      </c>
      <c r="W3644" s="2">
        <v>285.57399040000001</v>
      </c>
      <c r="X3644" s="2" t="s">
        <v>14610</v>
      </c>
      <c r="Y3644" s="2">
        <v>38.400819200000001</v>
      </c>
      <c r="Z3644" s="2">
        <v>628.25699999999995</v>
      </c>
      <c r="AA3644" s="2">
        <v>13.922000000000001</v>
      </c>
      <c r="AB3644" s="2">
        <v>12.337</v>
      </c>
      <c r="AC3644" s="2">
        <v>13.780900000000001</v>
      </c>
      <c r="AD3644" s="4">
        <f t="shared" si="280"/>
        <v>7.617739861903261E-2</v>
      </c>
      <c r="AE3644" s="4">
        <f t="shared" si="281"/>
        <v>0.63151063455178025</v>
      </c>
      <c r="AF3644" s="4">
        <f t="shared" si="282"/>
        <v>2.2880610045263783</v>
      </c>
      <c r="AG3644" s="4">
        <f t="shared" si="283"/>
        <v>44.756478814030409</v>
      </c>
      <c r="AH3644" s="4">
        <f t="shared" si="284"/>
        <v>8.8995258678329497E-2</v>
      </c>
    </row>
    <row r="3645" spans="1:34" x14ac:dyDescent="0.3">
      <c r="A3645" s="2" t="s">
        <v>14608</v>
      </c>
      <c r="B3645" s="2" t="s">
        <v>14611</v>
      </c>
      <c r="C3645" s="2" t="s">
        <v>226</v>
      </c>
      <c r="D3645" s="2">
        <v>2010</v>
      </c>
      <c r="E3645" s="2" t="s">
        <v>106</v>
      </c>
      <c r="F3645" s="2">
        <v>0</v>
      </c>
      <c r="G3645" s="2">
        <v>38.985300000000002</v>
      </c>
      <c r="H3645" s="2">
        <v>0.22700000000000001</v>
      </c>
      <c r="I3645" s="2">
        <v>8.08</v>
      </c>
      <c r="J3645" s="2">
        <v>0.72084932000000002</v>
      </c>
      <c r="K3645" s="2">
        <v>29.9</v>
      </c>
      <c r="L3645" s="2">
        <v>9.4075450000000005E-2</v>
      </c>
      <c r="M3645" s="2">
        <v>6.6909999999999997E-2</v>
      </c>
      <c r="N3645" s="2">
        <v>523</v>
      </c>
      <c r="P3645" s="2">
        <v>5774</v>
      </c>
      <c r="Q3645" s="2">
        <v>0.95799999999999996</v>
      </c>
      <c r="R3645" s="2">
        <v>1.022</v>
      </c>
      <c r="S3645" s="2">
        <v>0.05</v>
      </c>
      <c r="T3645" s="2" t="s">
        <v>5</v>
      </c>
      <c r="U3645" s="2">
        <v>4.49</v>
      </c>
      <c r="V3645" s="2" t="s">
        <v>14609</v>
      </c>
      <c r="W3645" s="2">
        <v>285.57399040000001</v>
      </c>
      <c r="X3645" s="2" t="s">
        <v>14610</v>
      </c>
      <c r="Y3645" s="2">
        <v>38.400819200000001</v>
      </c>
      <c r="Z3645" s="2">
        <v>628.25699999999995</v>
      </c>
      <c r="AA3645" s="2">
        <v>13.922000000000001</v>
      </c>
      <c r="AB3645" s="2">
        <v>12.337</v>
      </c>
      <c r="AC3645" s="2">
        <v>13.780900000000001</v>
      </c>
      <c r="AD3645" s="4">
        <f t="shared" si="280"/>
        <v>5.66809480918683E-2</v>
      </c>
      <c r="AE3645" s="4">
        <f t="shared" si="281"/>
        <v>0.45798206058229585</v>
      </c>
      <c r="AF3645" s="4">
        <f t="shared" si="282"/>
        <v>1.9236670838544154</v>
      </c>
      <c r="AG3645" s="4">
        <f t="shared" si="283"/>
        <v>17.761362247823701</v>
      </c>
      <c r="AH3645" s="4">
        <f t="shared" si="284"/>
        <v>8.4116088514895854E-2</v>
      </c>
    </row>
    <row r="3646" spans="1:34" x14ac:dyDescent="0.3">
      <c r="A3646" s="2" t="s">
        <v>6707</v>
      </c>
      <c r="B3646" s="2" t="s">
        <v>6706</v>
      </c>
      <c r="C3646" s="2" t="s">
        <v>226</v>
      </c>
      <c r="D3646" s="2">
        <v>2016</v>
      </c>
      <c r="E3646" s="2" t="s">
        <v>106</v>
      </c>
      <c r="F3646" s="2">
        <v>0</v>
      </c>
      <c r="G3646" s="2">
        <v>7.5605280600000002</v>
      </c>
      <c r="H3646" s="2">
        <v>7.6100000000000001E-2</v>
      </c>
      <c r="I3646" s="2">
        <v>2.5099999999999998</v>
      </c>
      <c r="J3646" s="2">
        <v>0.22392719999999999</v>
      </c>
      <c r="K3646" s="2">
        <v>6.85</v>
      </c>
      <c r="L3646" s="2">
        <v>2.1499999999999998E-2</v>
      </c>
      <c r="M3646" s="2">
        <v>0</v>
      </c>
      <c r="N3646" s="2">
        <v>914</v>
      </c>
      <c r="P3646" s="2">
        <v>5547</v>
      </c>
      <c r="Q3646" s="2">
        <v>0.92</v>
      </c>
      <c r="R3646" s="2">
        <v>0.94</v>
      </c>
      <c r="S3646" s="2">
        <v>0.06</v>
      </c>
      <c r="T3646" s="2" t="s">
        <v>5</v>
      </c>
      <c r="U3646" s="2">
        <v>4.49</v>
      </c>
      <c r="V3646" s="2" t="s">
        <v>6708</v>
      </c>
      <c r="W3646" s="2">
        <v>283.84509630000002</v>
      </c>
      <c r="X3646" s="2" t="s">
        <v>6709</v>
      </c>
      <c r="Y3646" s="2">
        <v>44.609025099999997</v>
      </c>
      <c r="Z3646" s="2">
        <v>1455.5</v>
      </c>
      <c r="AA3646" s="2">
        <v>16.186</v>
      </c>
      <c r="AB3646" s="2">
        <v>14.282999999999999</v>
      </c>
      <c r="AC3646" s="2">
        <v>15.928900000000001</v>
      </c>
      <c r="AD3646" s="4">
        <f t="shared" si="280"/>
        <v>0.43318100749807875</v>
      </c>
      <c r="AE3646" s="4">
        <f t="shared" si="281"/>
        <v>1.0872843288201777</v>
      </c>
      <c r="AF3646" s="4">
        <f t="shared" si="282"/>
        <v>1.6519938454300143</v>
      </c>
      <c r="AG3646" s="4">
        <f t="shared" si="283"/>
        <v>124.14489189286901</v>
      </c>
      <c r="AH3646" s="4">
        <f t="shared" si="284"/>
        <v>5.4643099681673211E-2</v>
      </c>
    </row>
    <row r="3647" spans="1:34" x14ac:dyDescent="0.3">
      <c r="A3647" s="2" t="s">
        <v>5507</v>
      </c>
      <c r="B3647" s="2" t="s">
        <v>5506</v>
      </c>
      <c r="C3647" s="2" t="s">
        <v>226</v>
      </c>
      <c r="D3647" s="2">
        <v>2018</v>
      </c>
      <c r="E3647" s="2" t="s">
        <v>271</v>
      </c>
      <c r="F3647" s="2">
        <v>0</v>
      </c>
      <c r="G3647" s="2">
        <v>18.718268999999999</v>
      </c>
      <c r="H3647" s="2">
        <v>0.12909999999999999</v>
      </c>
      <c r="I3647" s="2">
        <v>3.77</v>
      </c>
      <c r="J3647" s="2">
        <v>0.33633687000000001</v>
      </c>
      <c r="K3647" s="2">
        <v>13.7</v>
      </c>
      <c r="L3647" s="2">
        <v>4.2999999999999997E-2</v>
      </c>
      <c r="N3647" s="2">
        <v>583</v>
      </c>
      <c r="P3647" s="2">
        <v>5139</v>
      </c>
      <c r="Q3647" s="2">
        <v>0.85</v>
      </c>
      <c r="R3647" s="2">
        <v>0.82</v>
      </c>
      <c r="S3647" s="2">
        <v>7.0000000000000007E-2</v>
      </c>
      <c r="T3647" s="2" t="s">
        <v>5</v>
      </c>
      <c r="U3647" s="2">
        <v>4.49</v>
      </c>
      <c r="V3647" s="2" t="s">
        <v>5508</v>
      </c>
      <c r="W3647" s="2">
        <v>125.9528309</v>
      </c>
      <c r="X3647" s="2" t="s">
        <v>5509</v>
      </c>
      <c r="Y3647" s="2">
        <v>22.633939900000001</v>
      </c>
      <c r="Z3647" s="2">
        <v>488.15199999999999</v>
      </c>
      <c r="AA3647" s="2">
        <v>14.654</v>
      </c>
      <c r="AB3647" s="2">
        <v>12.26</v>
      </c>
      <c r="AC3647" s="2">
        <v>14.379200000000001</v>
      </c>
      <c r="AD3647" s="4">
        <f t="shared" si="280"/>
        <v>0.25567985806147298</v>
      </c>
      <c r="AE3647" s="4">
        <f t="shared" si="281"/>
        <v>0.96391306489175321</v>
      </c>
      <c r="AF3647" s="4">
        <f t="shared" si="282"/>
        <v>1.9062928040156657</v>
      </c>
      <c r="AG3647" s="4">
        <f t="shared" si="283"/>
        <v>27.126245480213242</v>
      </c>
      <c r="AH3647" s="4">
        <f t="shared" si="284"/>
        <v>7.8950581136692441E-2</v>
      </c>
    </row>
    <row r="3648" spans="1:34" x14ac:dyDescent="0.3">
      <c r="A3648" s="2" t="s">
        <v>7924</v>
      </c>
      <c r="B3648" s="2" t="s">
        <v>7923</v>
      </c>
      <c r="C3648" s="2" t="s">
        <v>226</v>
      </c>
      <c r="D3648" s="2">
        <v>2016</v>
      </c>
      <c r="E3648" s="2" t="s">
        <v>106</v>
      </c>
      <c r="F3648" s="2">
        <v>0</v>
      </c>
      <c r="G3648" s="2">
        <v>3.27646405</v>
      </c>
      <c r="H3648" s="2">
        <v>4.4299999999999999E-2</v>
      </c>
      <c r="I3648" s="2">
        <v>1.82</v>
      </c>
      <c r="J3648" s="2">
        <v>0.16236951999999999</v>
      </c>
      <c r="K3648" s="2">
        <v>3.97</v>
      </c>
      <c r="L3648" s="2">
        <v>1.2500000000000001E-2</v>
      </c>
      <c r="M3648" s="2">
        <v>0</v>
      </c>
      <c r="N3648" s="2">
        <v>1195</v>
      </c>
      <c r="P3648" s="2">
        <v>5556</v>
      </c>
      <c r="Q3648" s="2">
        <v>0.93</v>
      </c>
      <c r="R3648" s="2">
        <v>0.95</v>
      </c>
      <c r="S3648" s="2">
        <v>0.08</v>
      </c>
      <c r="T3648" s="2" t="s">
        <v>5</v>
      </c>
      <c r="U3648" s="2">
        <v>4.49</v>
      </c>
      <c r="V3648" s="2" t="s">
        <v>7925</v>
      </c>
      <c r="W3648" s="2">
        <v>284.90572220000001</v>
      </c>
      <c r="X3648" s="2" t="s">
        <v>7926</v>
      </c>
      <c r="Y3648" s="2">
        <v>43.949143399999997</v>
      </c>
      <c r="Z3648" s="2">
        <v>1493.43</v>
      </c>
      <c r="AA3648" s="2">
        <v>16.337</v>
      </c>
      <c r="AB3648" s="2">
        <v>14.19</v>
      </c>
      <c r="AC3648" s="2">
        <v>15.9483</v>
      </c>
      <c r="AD3648" s="4">
        <f t="shared" si="280"/>
        <v>0.65853118020730628</v>
      </c>
      <c r="AE3648" s="4">
        <f t="shared" si="281"/>
        <v>1.1985267479772974</v>
      </c>
      <c r="AF3648" s="4">
        <f t="shared" si="282"/>
        <v>1.4769288003552106</v>
      </c>
      <c r="AG3648" s="4">
        <f t="shared" si="283"/>
        <v>376.78815618744494</v>
      </c>
      <c r="AH3648" s="4">
        <f t="shared" si="284"/>
        <v>4.2724364026141187E-2</v>
      </c>
    </row>
    <row r="3649" spans="1:34" x14ac:dyDescent="0.3">
      <c r="A3649" s="2" t="s">
        <v>13416</v>
      </c>
      <c r="B3649" s="2" t="s">
        <v>13419</v>
      </c>
      <c r="C3649" s="2" t="s">
        <v>226</v>
      </c>
      <c r="D3649" s="2">
        <v>2016</v>
      </c>
      <c r="E3649" s="2" t="s">
        <v>106</v>
      </c>
      <c r="F3649" s="2">
        <v>0</v>
      </c>
      <c r="G3649" s="2">
        <v>4.1653650999999998</v>
      </c>
      <c r="H3649" s="2">
        <v>5.3789999999999998E-2</v>
      </c>
      <c r="I3649" s="2">
        <v>1.05</v>
      </c>
      <c r="J3649" s="2">
        <v>9.3674729999999998E-2</v>
      </c>
      <c r="K3649" s="2">
        <v>1.1599999999999999</v>
      </c>
      <c r="L3649" s="2">
        <v>3.64E-3</v>
      </c>
      <c r="M3649" s="2">
        <v>0</v>
      </c>
      <c r="N3649" s="2">
        <v>1048</v>
      </c>
      <c r="P3649" s="2">
        <v>5789</v>
      </c>
      <c r="Q3649" s="2">
        <v>0.96</v>
      </c>
      <c r="R3649" s="2">
        <v>1.04</v>
      </c>
      <c r="S3649" s="2">
        <v>0.1</v>
      </c>
      <c r="T3649" s="2" t="s">
        <v>5</v>
      </c>
      <c r="U3649" s="2">
        <v>4.49</v>
      </c>
      <c r="V3649" s="2" t="s">
        <v>13417</v>
      </c>
      <c r="W3649" s="2">
        <v>292.15047229999999</v>
      </c>
      <c r="X3649" s="2" t="s">
        <v>13418</v>
      </c>
      <c r="Y3649" s="2">
        <v>39.637525400000001</v>
      </c>
      <c r="Z3649" s="2">
        <v>760.70799999999997</v>
      </c>
      <c r="AA3649" s="2">
        <v>13.395</v>
      </c>
      <c r="AB3649" s="2">
        <v>11.904999999999999</v>
      </c>
      <c r="AC3649" s="2">
        <v>13.264099999999999</v>
      </c>
      <c r="AD3649" s="4">
        <f t="shared" si="280"/>
        <v>1.0020516142965121</v>
      </c>
      <c r="AE3649" s="4">
        <f t="shared" si="281"/>
        <v>1.0521541950113378</v>
      </c>
      <c r="AF3649" s="4">
        <f t="shared" si="282"/>
        <v>1.051076545624487</v>
      </c>
      <c r="AG3649" s="4">
        <f t="shared" si="283"/>
        <v>320.95446791409557</v>
      </c>
      <c r="AH3649" s="4">
        <f t="shared" si="284"/>
        <v>3.2467862924196483E-2</v>
      </c>
    </row>
    <row r="3650" spans="1:34" x14ac:dyDescent="0.3">
      <c r="A3650" s="2" t="s">
        <v>13416</v>
      </c>
      <c r="B3650" s="2" t="s">
        <v>13415</v>
      </c>
      <c r="C3650" s="2" t="s">
        <v>226</v>
      </c>
      <c r="D3650" s="2">
        <v>2016</v>
      </c>
      <c r="E3650" s="2" t="s">
        <v>106</v>
      </c>
      <c r="F3650" s="2">
        <v>0</v>
      </c>
      <c r="G3650" s="2">
        <v>7.7519249200000004</v>
      </c>
      <c r="H3650" s="2">
        <v>8.1369999999999998E-2</v>
      </c>
      <c r="I3650" s="2">
        <v>1.99</v>
      </c>
      <c r="J3650" s="2">
        <v>0.17753590999999999</v>
      </c>
      <c r="K3650" s="2">
        <v>4.62</v>
      </c>
      <c r="L3650" s="2">
        <v>1.4500000000000001E-2</v>
      </c>
      <c r="M3650" s="2">
        <v>0</v>
      </c>
      <c r="N3650" s="2">
        <v>852</v>
      </c>
      <c r="P3650" s="2">
        <v>5789</v>
      </c>
      <c r="Q3650" s="2">
        <v>0.96</v>
      </c>
      <c r="R3650" s="2">
        <v>1.04</v>
      </c>
      <c r="S3650" s="2">
        <v>0.1</v>
      </c>
      <c r="T3650" s="2" t="s">
        <v>5</v>
      </c>
      <c r="U3650" s="2">
        <v>4.49</v>
      </c>
      <c r="V3650" s="2" t="s">
        <v>13417</v>
      </c>
      <c r="W3650" s="2">
        <v>292.15047229999999</v>
      </c>
      <c r="X3650" s="2" t="s">
        <v>13418</v>
      </c>
      <c r="Y3650" s="2">
        <v>39.637525400000001</v>
      </c>
      <c r="Z3650" s="2">
        <v>760.70799999999997</v>
      </c>
      <c r="AA3650" s="2">
        <v>13.395</v>
      </c>
      <c r="AB3650" s="2">
        <v>11.904999999999999</v>
      </c>
      <c r="AC3650" s="2">
        <v>13.264099999999999</v>
      </c>
      <c r="AD3650" s="4">
        <f t="shared" ref="AD3650:AD3713" si="285">IF(AND(ISNUMBER(K3650),ISNUMBER(I3650),K3650&gt;0,I3650&gt;0),K3650/(I3650^3),"")</f>
        <v>0.58624985232721527</v>
      </c>
      <c r="AE3650" s="4">
        <f t="shared" ref="AE3650:AE3713" si="286">IF(AND(ISNUMBER(K3650),ISNUMBER(I3650),K3650&gt;0,I3650&gt;0),K3650/(I3650^2),"")</f>
        <v>1.1666372061311583</v>
      </c>
      <c r="AF3650" s="4">
        <f t="shared" ref="AF3650:AF3713" si="287">IF(AND(ISNUMBER(K3650),ISNUMBER(I3650),K3650&gt;0,I3650&gt;0),SQRT(K3650/I3650),"")</f>
        <v>1.5236823947926303</v>
      </c>
      <c r="AG3650" s="4">
        <f t="shared" ref="AG3650:AG3713" si="288">IF(AND(ISNUMBER(Q3650),ISNUMBER(P3650),ISNUMBER(H3650),Q3650&gt;0,P3650&gt;0,H3650&gt;0),(Q3650^2*(P3650/5778)^4)/(H3650^2),"")</f>
        <v>140.25484814973922</v>
      </c>
      <c r="AH3650" s="4">
        <f t="shared" ref="AH3650:AH3713" si="289">IF(AND(ISNUMBER(K3650),ISNUMBER(I3650),ISNUMBER(N3650),K3650&gt;0,I3650&gt;0,N3650&gt;0),SQRT(K3650/I3650)/SQRT(N3650),"")</f>
        <v>5.2200498713744305E-2</v>
      </c>
    </row>
    <row r="3651" spans="1:34" x14ac:dyDescent="0.3">
      <c r="A3651" s="2" t="s">
        <v>16165</v>
      </c>
      <c r="B3651" s="2" t="s">
        <v>16164</v>
      </c>
      <c r="C3651" s="2" t="s">
        <v>226</v>
      </c>
      <c r="D3651" s="2">
        <v>2023</v>
      </c>
      <c r="E3651" s="2" t="s">
        <v>227</v>
      </c>
      <c r="F3651" s="2">
        <v>0</v>
      </c>
      <c r="G3651" s="2">
        <v>1.2436258</v>
      </c>
      <c r="H3651" s="2">
        <v>2.1299999999999999E-2</v>
      </c>
      <c r="I3651" s="2">
        <v>3.46</v>
      </c>
      <c r="J3651" s="2">
        <v>0.30868106000000001</v>
      </c>
      <c r="K3651" s="2">
        <v>73.2</v>
      </c>
      <c r="L3651" s="2">
        <v>0.23031296000000001</v>
      </c>
      <c r="M3651" s="2">
        <v>0.03</v>
      </c>
      <c r="N3651" s="2">
        <v>1479</v>
      </c>
      <c r="O3651" s="2" t="s">
        <v>2841</v>
      </c>
      <c r="P3651" s="2">
        <v>4985</v>
      </c>
      <c r="Q3651" s="2">
        <v>0.80800000000000005</v>
      </c>
      <c r="R3651" s="2">
        <v>0.83699999999999997</v>
      </c>
      <c r="S3651" s="2">
        <v>0.11</v>
      </c>
      <c r="T3651" s="2" t="s">
        <v>5</v>
      </c>
      <c r="U3651" s="2">
        <v>4.49</v>
      </c>
      <c r="V3651" s="2" t="s">
        <v>16166</v>
      </c>
      <c r="W3651" s="2">
        <v>211.45934679999999</v>
      </c>
      <c r="X3651" s="2" t="s">
        <v>16167</v>
      </c>
      <c r="Y3651" s="2">
        <v>16.992370300000001</v>
      </c>
      <c r="Z3651" s="2">
        <v>165.10499999999999</v>
      </c>
      <c r="AA3651" s="2">
        <v>12.178000000000001</v>
      </c>
      <c r="AB3651" s="2">
        <v>10.055</v>
      </c>
      <c r="AC3651" s="2">
        <v>11.9474</v>
      </c>
      <c r="AD3651" s="4">
        <f t="shared" si="285"/>
        <v>1.7671881255773538</v>
      </c>
      <c r="AE3651" s="4">
        <f t="shared" si="286"/>
        <v>6.1144709144976446</v>
      </c>
      <c r="AF3651" s="4">
        <f t="shared" si="287"/>
        <v>4.5995727371313357</v>
      </c>
      <c r="AG3651" s="4">
        <f t="shared" si="288"/>
        <v>797.28577436705041</v>
      </c>
      <c r="AH3651" s="4">
        <f t="shared" si="289"/>
        <v>0.11960061259982795</v>
      </c>
    </row>
    <row r="3652" spans="1:34" x14ac:dyDescent="0.3">
      <c r="A3652" s="2" t="s">
        <v>14608</v>
      </c>
      <c r="B3652" s="2" t="s">
        <v>14612</v>
      </c>
      <c r="C3652" s="2" t="s">
        <v>226</v>
      </c>
      <c r="D3652" s="2">
        <v>2010</v>
      </c>
      <c r="E3652" s="2" t="s">
        <v>106</v>
      </c>
      <c r="F3652" s="2">
        <v>0</v>
      </c>
      <c r="G3652" s="2">
        <v>1.592851</v>
      </c>
      <c r="H3652" s="2">
        <v>2.7300000000000001E-2</v>
      </c>
      <c r="I3652" s="2">
        <v>1.64</v>
      </c>
      <c r="J3652" s="2">
        <v>0.14599999999999999</v>
      </c>
      <c r="K3652" s="2">
        <v>8.4146605300000008</v>
      </c>
      <c r="L3652" s="2">
        <v>2.6473E-2</v>
      </c>
      <c r="M3652" s="2">
        <v>0</v>
      </c>
      <c r="N3652" s="2">
        <v>2026</v>
      </c>
      <c r="P3652" s="2">
        <v>5777</v>
      </c>
      <c r="Q3652" s="2">
        <v>1.02</v>
      </c>
      <c r="R3652" s="2">
        <v>1.07</v>
      </c>
      <c r="S3652" s="2">
        <v>0.12</v>
      </c>
      <c r="T3652" s="2" t="s">
        <v>5</v>
      </c>
      <c r="U3652" s="2">
        <v>4.49</v>
      </c>
      <c r="V3652" s="2" t="s">
        <v>14609</v>
      </c>
      <c r="W3652" s="2">
        <v>285.57399040000001</v>
      </c>
      <c r="X3652" s="2" t="s">
        <v>14610</v>
      </c>
      <c r="Y3652" s="2">
        <v>38.400819200000001</v>
      </c>
      <c r="Z3652" s="2">
        <v>628.25699999999995</v>
      </c>
      <c r="AA3652" s="2">
        <v>13.922000000000001</v>
      </c>
      <c r="AB3652" s="2">
        <v>12.337</v>
      </c>
      <c r="AC3652" s="2">
        <v>13.780900000000001</v>
      </c>
      <c r="AD3652" s="4">
        <f t="shared" si="285"/>
        <v>1.9076779324335116</v>
      </c>
      <c r="AE3652" s="4">
        <f t="shared" si="286"/>
        <v>3.1285918091909588</v>
      </c>
      <c r="AF3652" s="4">
        <f t="shared" si="287"/>
        <v>2.2651469195337355</v>
      </c>
      <c r="AG3652" s="4">
        <f t="shared" si="288"/>
        <v>1395.0005202509494</v>
      </c>
      <c r="AH3652" s="4">
        <f t="shared" si="289"/>
        <v>5.0324174023540759E-2</v>
      </c>
    </row>
    <row r="3653" spans="1:34" x14ac:dyDescent="0.3">
      <c r="A3653" s="2" t="s">
        <v>14420</v>
      </c>
      <c r="B3653" s="2" t="s">
        <v>14419</v>
      </c>
      <c r="C3653" s="2" t="s">
        <v>226</v>
      </c>
      <c r="D3653" s="2">
        <v>2016</v>
      </c>
      <c r="E3653" s="2" t="s">
        <v>106</v>
      </c>
      <c r="F3653" s="2">
        <v>0</v>
      </c>
      <c r="G3653" s="2">
        <v>8.0276805949999996</v>
      </c>
      <c r="H3653" s="2">
        <v>7.8700000000000006E-2</v>
      </c>
      <c r="I3653" s="2">
        <v>9.3000000000000007</v>
      </c>
      <c r="J3653" s="2">
        <v>0.82969042999999998</v>
      </c>
      <c r="K3653" s="2">
        <v>63.3</v>
      </c>
      <c r="L3653" s="2">
        <v>0.19900000000000001</v>
      </c>
      <c r="M3653" s="2">
        <v>0</v>
      </c>
      <c r="N3653" s="2">
        <v>824</v>
      </c>
      <c r="P3653" s="2">
        <v>5535</v>
      </c>
      <c r="Q3653" s="2">
        <v>0.93</v>
      </c>
      <c r="R3653" s="2">
        <v>0.96</v>
      </c>
      <c r="S3653" s="2">
        <v>0.12</v>
      </c>
      <c r="T3653" s="2" t="s">
        <v>5</v>
      </c>
      <c r="U3653" s="2">
        <v>4.49</v>
      </c>
      <c r="V3653" s="2" t="s">
        <v>14421</v>
      </c>
      <c r="W3653" s="2">
        <v>289.60383789999997</v>
      </c>
      <c r="X3653" s="2" t="s">
        <v>14422</v>
      </c>
      <c r="Y3653" s="2">
        <v>46.314909700000001</v>
      </c>
      <c r="Z3653" s="2">
        <v>1351.17</v>
      </c>
      <c r="AA3653" s="2">
        <v>15.593999999999999</v>
      </c>
      <c r="AB3653" s="2">
        <v>13.904999999999999</v>
      </c>
      <c r="AC3653" s="2">
        <v>15.557</v>
      </c>
      <c r="AD3653" s="4">
        <f t="shared" si="285"/>
        <v>7.8696399732954378E-2</v>
      </c>
      <c r="AE3653" s="4">
        <f t="shared" si="286"/>
        <v>0.73187651751647576</v>
      </c>
      <c r="AF3653" s="4">
        <f t="shared" si="287"/>
        <v>2.6089177091091287</v>
      </c>
      <c r="AG3653" s="4">
        <f t="shared" si="288"/>
        <v>117.59173094680482</v>
      </c>
      <c r="AH3653" s="4">
        <f t="shared" si="289"/>
        <v>9.0885954975319247E-2</v>
      </c>
    </row>
    <row r="3654" spans="1:34" x14ac:dyDescent="0.3">
      <c r="A3654" s="2" t="s">
        <v>13074</v>
      </c>
      <c r="B3654" s="2" t="s">
        <v>13073</v>
      </c>
      <c r="C3654" s="2" t="s">
        <v>226</v>
      </c>
      <c r="D3654" s="2">
        <v>2016</v>
      </c>
      <c r="E3654" s="2" t="s">
        <v>106</v>
      </c>
      <c r="F3654" s="2">
        <v>0</v>
      </c>
      <c r="G3654" s="2">
        <v>1.9022085559999999</v>
      </c>
      <c r="H3654" s="2">
        <v>3.022E-2</v>
      </c>
      <c r="I3654" s="2">
        <v>4.29</v>
      </c>
      <c r="J3654" s="2">
        <v>0.38272815999999998</v>
      </c>
      <c r="K3654" s="2">
        <v>17</v>
      </c>
      <c r="L3654" s="2">
        <v>5.3499999999999999E-2</v>
      </c>
      <c r="M3654" s="2">
        <v>0</v>
      </c>
      <c r="N3654" s="2">
        <v>1346</v>
      </c>
      <c r="P3654" s="2">
        <v>5447</v>
      </c>
      <c r="Q3654" s="2">
        <v>0.92</v>
      </c>
      <c r="R3654" s="2">
        <v>0.93</v>
      </c>
      <c r="S3654" s="2">
        <v>0.14000000000000001</v>
      </c>
      <c r="T3654" s="2" t="s">
        <v>5</v>
      </c>
      <c r="U3654" s="2">
        <v>4.49</v>
      </c>
      <c r="V3654" s="2" t="s">
        <v>13075</v>
      </c>
      <c r="W3654" s="2">
        <v>296.4068982</v>
      </c>
      <c r="X3654" s="2" t="s">
        <v>13076</v>
      </c>
      <c r="Y3654" s="2">
        <v>51.358193800000002</v>
      </c>
      <c r="Z3654" s="2">
        <v>690.52499999999998</v>
      </c>
      <c r="AA3654" s="2">
        <v>14.49</v>
      </c>
      <c r="AB3654" s="2">
        <v>12.615</v>
      </c>
      <c r="AC3654" s="2">
        <v>14.296099999999999</v>
      </c>
      <c r="AD3654" s="4">
        <f t="shared" si="285"/>
        <v>0.21531636769545714</v>
      </c>
      <c r="AE3654" s="4">
        <f t="shared" si="286"/>
        <v>0.92370721741351114</v>
      </c>
      <c r="AF3654" s="4">
        <f t="shared" si="287"/>
        <v>1.9906541544688174</v>
      </c>
      <c r="AG3654" s="4">
        <f t="shared" si="288"/>
        <v>731.99158048607637</v>
      </c>
      <c r="AH3654" s="4">
        <f t="shared" si="289"/>
        <v>5.4259187311046661E-2</v>
      </c>
    </row>
    <row r="3655" spans="1:34" x14ac:dyDescent="0.3">
      <c r="A3655" s="2" t="s">
        <v>13991</v>
      </c>
      <c r="B3655" s="2" t="s">
        <v>13994</v>
      </c>
      <c r="C3655" s="2" t="s">
        <v>226</v>
      </c>
      <c r="D3655" s="2">
        <v>2023</v>
      </c>
      <c r="E3655" s="2" t="s">
        <v>106</v>
      </c>
      <c r="F3655" s="2">
        <v>0</v>
      </c>
      <c r="G3655" s="2">
        <v>4.0966762399999999</v>
      </c>
      <c r="H3655" s="2">
        <v>4.6600000000000003E-2</v>
      </c>
      <c r="I3655" s="2">
        <v>1.42</v>
      </c>
      <c r="J3655" s="2">
        <v>0.12668413000000001</v>
      </c>
      <c r="K3655" s="2">
        <v>2.6</v>
      </c>
      <c r="L3655" s="2">
        <v>8.1899999999999994E-3</v>
      </c>
      <c r="M3655" s="2">
        <v>0</v>
      </c>
      <c r="N3655" s="2">
        <v>938</v>
      </c>
      <c r="P3655" s="2">
        <v>4999</v>
      </c>
      <c r="Q3655" s="2">
        <v>0.84299999999999997</v>
      </c>
      <c r="R3655" s="2">
        <v>0.8</v>
      </c>
      <c r="S3655" s="2">
        <v>0.18</v>
      </c>
      <c r="T3655" s="2" t="s">
        <v>5</v>
      </c>
      <c r="U3655" s="2">
        <v>4.49</v>
      </c>
      <c r="V3655" s="2" t="s">
        <v>13992</v>
      </c>
      <c r="W3655" s="2">
        <v>292.14455340000001</v>
      </c>
      <c r="X3655" s="2" t="s">
        <v>13993</v>
      </c>
      <c r="Y3655" s="2">
        <v>47.157360400000002</v>
      </c>
      <c r="Z3655" s="2">
        <v>962.45899999999995</v>
      </c>
      <c r="AA3655" s="2">
        <v>15.965</v>
      </c>
      <c r="AB3655" s="2">
        <v>13.752000000000001</v>
      </c>
      <c r="AC3655" s="2">
        <v>15.682399999999999</v>
      </c>
      <c r="AD3655" s="4">
        <f t="shared" si="285"/>
        <v>0.90804697257139355</v>
      </c>
      <c r="AE3655" s="4">
        <f t="shared" si="286"/>
        <v>1.2894267010513787</v>
      </c>
      <c r="AF3655" s="4">
        <f t="shared" si="287"/>
        <v>1.3531392816310366</v>
      </c>
      <c r="AG3655" s="4">
        <f t="shared" si="288"/>
        <v>183.36046972559279</v>
      </c>
      <c r="AH3655" s="4">
        <f t="shared" si="289"/>
        <v>4.4181563698991171E-2</v>
      </c>
    </row>
    <row r="3656" spans="1:34" x14ac:dyDescent="0.3">
      <c r="A3656" s="2" t="s">
        <v>13991</v>
      </c>
      <c r="B3656" s="2" t="s">
        <v>13995</v>
      </c>
      <c r="C3656" s="2" t="s">
        <v>226</v>
      </c>
      <c r="D3656" s="2">
        <v>2023</v>
      </c>
      <c r="E3656" s="2" t="s">
        <v>106</v>
      </c>
      <c r="F3656" s="2">
        <v>0</v>
      </c>
      <c r="G3656" s="2">
        <v>6.5032703500000002</v>
      </c>
      <c r="H3656" s="2">
        <v>6.3399999999999998E-2</v>
      </c>
      <c r="I3656" s="2">
        <v>1.67</v>
      </c>
      <c r="J3656" s="2">
        <v>0.14898768000000001</v>
      </c>
      <c r="K3656" s="2">
        <v>3.43</v>
      </c>
      <c r="L3656" s="2">
        <v>1.0800000000000001E-2</v>
      </c>
      <c r="M3656" s="2">
        <v>0</v>
      </c>
      <c r="N3656" s="2">
        <v>804</v>
      </c>
      <c r="P3656" s="2">
        <v>4999</v>
      </c>
      <c r="Q3656" s="2">
        <v>0.84299999999999997</v>
      </c>
      <c r="R3656" s="2">
        <v>0.8</v>
      </c>
      <c r="S3656" s="2">
        <v>0.18</v>
      </c>
      <c r="T3656" s="2" t="s">
        <v>5</v>
      </c>
      <c r="U3656" s="2">
        <v>4.49</v>
      </c>
      <c r="V3656" s="2" t="s">
        <v>13992</v>
      </c>
      <c r="W3656" s="2">
        <v>292.14455340000001</v>
      </c>
      <c r="X3656" s="2" t="s">
        <v>13993</v>
      </c>
      <c r="Y3656" s="2">
        <v>47.157360400000002</v>
      </c>
      <c r="Z3656" s="2">
        <v>962.45899999999995</v>
      </c>
      <c r="AA3656" s="2">
        <v>15.965</v>
      </c>
      <c r="AB3656" s="2">
        <v>13.752000000000001</v>
      </c>
      <c r="AC3656" s="2">
        <v>15.682399999999999</v>
      </c>
      <c r="AD3656" s="4">
        <f t="shared" si="285"/>
        <v>0.73645244202691473</v>
      </c>
      <c r="AE3656" s="4">
        <f t="shared" si="286"/>
        <v>1.2298755781849475</v>
      </c>
      <c r="AF3656" s="4">
        <f t="shared" si="287"/>
        <v>1.4331406824066026</v>
      </c>
      <c r="AG3656" s="4">
        <f t="shared" si="288"/>
        <v>99.060161220956601</v>
      </c>
      <c r="AH3656" s="4">
        <f t="shared" si="289"/>
        <v>5.0542974862204847E-2</v>
      </c>
    </row>
    <row r="3657" spans="1:34" x14ac:dyDescent="0.3">
      <c r="A3657" s="2" t="s">
        <v>14254</v>
      </c>
      <c r="B3657" s="2" t="s">
        <v>14253</v>
      </c>
      <c r="C3657" s="2" t="s">
        <v>226</v>
      </c>
      <c r="D3657" s="2">
        <v>2012</v>
      </c>
      <c r="E3657" s="2" t="s">
        <v>106</v>
      </c>
      <c r="F3657" s="2">
        <v>0</v>
      </c>
      <c r="G3657" s="2">
        <v>26.44</v>
      </c>
      <c r="H3657" s="2">
        <v>0.16830000000000001</v>
      </c>
      <c r="I3657" s="2">
        <v>4.07</v>
      </c>
      <c r="J3657" s="2">
        <v>0.36310108000000002</v>
      </c>
      <c r="K3657" s="2">
        <v>12.15</v>
      </c>
      <c r="L3657" s="2">
        <v>3.8227980000000002E-2</v>
      </c>
      <c r="M3657" s="2">
        <v>3.3E-3</v>
      </c>
      <c r="N3657" s="2">
        <v>562</v>
      </c>
      <c r="P3657" s="2">
        <v>5401</v>
      </c>
      <c r="Q3657" s="2">
        <v>0.89800000000000002</v>
      </c>
      <c r="R3657" s="2">
        <v>0.91</v>
      </c>
      <c r="S3657" s="2">
        <v>0.2107</v>
      </c>
      <c r="T3657" s="2" t="s">
        <v>129</v>
      </c>
      <c r="U3657" s="2">
        <v>4.49</v>
      </c>
      <c r="V3657" s="2" t="s">
        <v>14255</v>
      </c>
      <c r="W3657" s="2">
        <v>292.87336959999999</v>
      </c>
      <c r="X3657" s="2" t="s">
        <v>14256</v>
      </c>
      <c r="Y3657" s="2">
        <v>42.966158299999996</v>
      </c>
      <c r="Z3657" s="2">
        <v>904.32600000000002</v>
      </c>
      <c r="AA3657" s="2">
        <v>15.131</v>
      </c>
      <c r="AB3657" s="2">
        <v>13.518000000000001</v>
      </c>
      <c r="AC3657" s="2">
        <v>15.137700000000001</v>
      </c>
      <c r="AD3657" s="4">
        <f t="shared" si="285"/>
        <v>0.18021587726204114</v>
      </c>
      <c r="AE3657" s="4">
        <f t="shared" si="286"/>
        <v>0.73347862045650736</v>
      </c>
      <c r="AF3657" s="4">
        <f t="shared" si="287"/>
        <v>1.7277899135189976</v>
      </c>
      <c r="AG3657" s="4">
        <f t="shared" si="288"/>
        <v>21.735568335013834</v>
      </c>
      <c r="AH3657" s="4">
        <f t="shared" si="289"/>
        <v>7.2882418654004785E-2</v>
      </c>
    </row>
    <row r="3658" spans="1:34" x14ac:dyDescent="0.3">
      <c r="A3658" s="2" t="s">
        <v>14254</v>
      </c>
      <c r="B3658" s="2" t="s">
        <v>14257</v>
      </c>
      <c r="C3658" s="2" t="s">
        <v>226</v>
      </c>
      <c r="D3658" s="2">
        <v>2012</v>
      </c>
      <c r="E3658" s="2" t="s">
        <v>106</v>
      </c>
      <c r="F3658" s="2">
        <v>0</v>
      </c>
      <c r="G3658" s="2">
        <v>51.54</v>
      </c>
      <c r="H3658" s="2">
        <v>0.2626</v>
      </c>
      <c r="I3658" s="2">
        <v>5.34</v>
      </c>
      <c r="J3658" s="2">
        <v>0.47640289000000002</v>
      </c>
      <c r="K3658" s="2">
        <v>13.9</v>
      </c>
      <c r="L3658" s="2">
        <v>4.373407E-2</v>
      </c>
      <c r="M3658" s="2">
        <v>7.0000000000000001E-3</v>
      </c>
      <c r="N3658" s="2">
        <v>450</v>
      </c>
      <c r="P3658" s="2">
        <v>5401</v>
      </c>
      <c r="Q3658" s="2">
        <v>0.89800000000000002</v>
      </c>
      <c r="R3658" s="2">
        <v>0.91</v>
      </c>
      <c r="S3658" s="2">
        <v>0.2107</v>
      </c>
      <c r="T3658" s="2" t="s">
        <v>129</v>
      </c>
      <c r="U3658" s="2">
        <v>4.49</v>
      </c>
      <c r="V3658" s="2" t="s">
        <v>14255</v>
      </c>
      <c r="W3658" s="2">
        <v>292.87336959999999</v>
      </c>
      <c r="X3658" s="2" t="s">
        <v>14256</v>
      </c>
      <c r="Y3658" s="2">
        <v>42.966158299999996</v>
      </c>
      <c r="Z3658" s="2">
        <v>904.32600000000002</v>
      </c>
      <c r="AA3658" s="2">
        <v>15.131</v>
      </c>
      <c r="AB3658" s="2">
        <v>13.518000000000001</v>
      </c>
      <c r="AC3658" s="2">
        <v>15.137700000000001</v>
      </c>
      <c r="AD3658" s="4">
        <f t="shared" si="285"/>
        <v>9.1283236357700623E-2</v>
      </c>
      <c r="AE3658" s="4">
        <f t="shared" si="286"/>
        <v>0.48745248215012138</v>
      </c>
      <c r="AF3658" s="4">
        <f t="shared" si="287"/>
        <v>1.6133803812745611</v>
      </c>
      <c r="AG3658" s="4">
        <f t="shared" si="288"/>
        <v>8.9279096981551014</v>
      </c>
      <c r="AH3658" s="4">
        <f t="shared" si="289"/>
        <v>7.6055480548838636E-2</v>
      </c>
    </row>
    <row r="3659" spans="1:34" x14ac:dyDescent="0.3">
      <c r="A3659" s="2" t="s">
        <v>18006</v>
      </c>
      <c r="B3659" s="2" t="s">
        <v>18005</v>
      </c>
      <c r="C3659" s="2" t="s">
        <v>226</v>
      </c>
      <c r="D3659" s="2">
        <v>2016</v>
      </c>
      <c r="E3659" s="2" t="s">
        <v>17917</v>
      </c>
      <c r="F3659" s="2">
        <v>0</v>
      </c>
      <c r="G3659" s="2">
        <v>11.550979999999999</v>
      </c>
      <c r="H3659" s="2">
        <v>0.1012</v>
      </c>
      <c r="I3659" s="2">
        <v>9.9760100000000005</v>
      </c>
      <c r="J3659" s="2">
        <v>0.89</v>
      </c>
      <c r="K3659" s="2">
        <v>390.93090000000001</v>
      </c>
      <c r="L3659" s="2">
        <v>1.23</v>
      </c>
      <c r="M3659" s="2">
        <v>0</v>
      </c>
      <c r="N3659" s="2">
        <v>833</v>
      </c>
      <c r="O3659" s="2" t="s">
        <v>2623</v>
      </c>
      <c r="P3659" s="2">
        <v>5625</v>
      </c>
      <c r="Q3659" s="2">
        <v>0.96</v>
      </c>
      <c r="R3659" s="2">
        <v>1.04</v>
      </c>
      <c r="S3659" s="2">
        <v>0.26</v>
      </c>
      <c r="T3659" s="2" t="s">
        <v>5</v>
      </c>
      <c r="U3659" s="2">
        <v>4.49</v>
      </c>
      <c r="V3659" s="2" t="s">
        <v>18007</v>
      </c>
      <c r="W3659" s="2">
        <v>203.10601940000001</v>
      </c>
      <c r="X3659" s="2" t="s">
        <v>18008</v>
      </c>
      <c r="Y3659" s="2">
        <v>-42.475273299999998</v>
      </c>
      <c r="Z3659" s="2">
        <v>172.256</v>
      </c>
      <c r="AA3659" s="2">
        <v>11.103999999999999</v>
      </c>
      <c r="AB3659" s="2">
        <v>9.4610000000000003</v>
      </c>
      <c r="AC3659" s="2">
        <v>10.9717</v>
      </c>
      <c r="AD3659" s="4">
        <f t="shared" si="285"/>
        <v>0.39375798317238508</v>
      </c>
      <c r="AE3659" s="4">
        <f t="shared" si="286"/>
        <v>3.9281335777075457</v>
      </c>
      <c r="AF3659" s="4">
        <f t="shared" si="287"/>
        <v>6.2599600519928442</v>
      </c>
      <c r="AG3659" s="4">
        <f t="shared" si="288"/>
        <v>80.827919111544389</v>
      </c>
      <c r="AH3659" s="4">
        <f t="shared" si="289"/>
        <v>0.21689476055893714</v>
      </c>
    </row>
    <row r="3660" spans="1:34" x14ac:dyDescent="0.3">
      <c r="A3660" s="2" t="s">
        <v>11415</v>
      </c>
      <c r="B3660" s="2" t="s">
        <v>11420</v>
      </c>
      <c r="C3660" s="2" t="s">
        <v>226</v>
      </c>
      <c r="D3660" s="2">
        <v>2013</v>
      </c>
      <c r="E3660" s="2" t="s">
        <v>106</v>
      </c>
      <c r="F3660" s="2">
        <v>0</v>
      </c>
      <c r="G3660" s="2">
        <v>23.654</v>
      </c>
      <c r="H3660" s="2">
        <v>0.17286000000000001</v>
      </c>
      <c r="I3660" s="2">
        <v>5.6</v>
      </c>
      <c r="J3660" s="2">
        <v>0.5</v>
      </c>
      <c r="K3660" s="2">
        <v>169.7</v>
      </c>
      <c r="L3660" s="2">
        <v>0.53400000000000003</v>
      </c>
      <c r="M3660" s="2">
        <v>0</v>
      </c>
      <c r="N3660" s="2">
        <v>731</v>
      </c>
      <c r="P3660" s="2">
        <v>5800</v>
      </c>
      <c r="Q3660" s="2">
        <v>0.96</v>
      </c>
      <c r="R3660" s="2">
        <v>1.06</v>
      </c>
      <c r="S3660" s="2">
        <v>0.34</v>
      </c>
      <c r="T3660" s="2" t="s">
        <v>5</v>
      </c>
      <c r="U3660" s="2">
        <v>4.49</v>
      </c>
      <c r="V3660" s="2" t="s">
        <v>11416</v>
      </c>
      <c r="W3660" s="2">
        <v>287.89710659999997</v>
      </c>
      <c r="X3660" s="2" t="s">
        <v>11417</v>
      </c>
      <c r="Y3660" s="2">
        <v>40.6378141</v>
      </c>
      <c r="Z3660" s="2">
        <v>1798.75</v>
      </c>
      <c r="AA3660" s="2">
        <v>15.297000000000001</v>
      </c>
      <c r="AB3660" s="2">
        <v>13.512</v>
      </c>
      <c r="AC3660" s="2">
        <v>15.0243</v>
      </c>
      <c r="AD3660" s="4">
        <f t="shared" si="285"/>
        <v>0.96631286443148701</v>
      </c>
      <c r="AE3660" s="4">
        <f t="shared" si="286"/>
        <v>5.4113520408163271</v>
      </c>
      <c r="AF3660" s="4">
        <f t="shared" si="287"/>
        <v>5.5048679755804706</v>
      </c>
      <c r="AG3660" s="4">
        <f t="shared" si="288"/>
        <v>31.31520600110419</v>
      </c>
      <c r="AH3660" s="4">
        <f t="shared" si="289"/>
        <v>0.2036048969810233</v>
      </c>
    </row>
    <row r="3661" spans="1:34" x14ac:dyDescent="0.3">
      <c r="A3661" s="2" t="s">
        <v>11415</v>
      </c>
      <c r="B3661" s="2" t="s">
        <v>11421</v>
      </c>
      <c r="C3661" s="2" t="s">
        <v>226</v>
      </c>
      <c r="D3661" s="2">
        <v>2013</v>
      </c>
      <c r="E3661" s="2" t="s">
        <v>106</v>
      </c>
      <c r="F3661" s="2">
        <v>0</v>
      </c>
      <c r="G3661" s="2">
        <v>50.447000000000003</v>
      </c>
      <c r="H3661" s="2">
        <v>0.28634999999999999</v>
      </c>
      <c r="I3661" s="2">
        <v>2</v>
      </c>
      <c r="J3661" s="2">
        <v>0.17799999999999999</v>
      </c>
      <c r="K3661" s="2">
        <v>13.5</v>
      </c>
      <c r="L3661" s="2">
        <v>4.2000000000000003E-2</v>
      </c>
      <c r="M3661" s="2">
        <v>0</v>
      </c>
      <c r="N3661" s="2">
        <v>568</v>
      </c>
      <c r="P3661" s="2">
        <v>5800</v>
      </c>
      <c r="Q3661" s="2">
        <v>0.96</v>
      </c>
      <c r="R3661" s="2">
        <v>1.06</v>
      </c>
      <c r="S3661" s="2">
        <v>0.34</v>
      </c>
      <c r="T3661" s="2" t="s">
        <v>5</v>
      </c>
      <c r="U3661" s="2">
        <v>4.49</v>
      </c>
      <c r="V3661" s="2" t="s">
        <v>11416</v>
      </c>
      <c r="W3661" s="2">
        <v>287.89710659999997</v>
      </c>
      <c r="X3661" s="2" t="s">
        <v>11417</v>
      </c>
      <c r="Y3661" s="2">
        <v>40.6378141</v>
      </c>
      <c r="Z3661" s="2">
        <v>1798.75</v>
      </c>
      <c r="AA3661" s="2">
        <v>15.297000000000001</v>
      </c>
      <c r="AB3661" s="2">
        <v>13.512</v>
      </c>
      <c r="AC3661" s="2">
        <v>15.0243</v>
      </c>
      <c r="AD3661" s="4">
        <f t="shared" si="285"/>
        <v>1.6875</v>
      </c>
      <c r="AE3661" s="4">
        <f t="shared" si="286"/>
        <v>3.375</v>
      </c>
      <c r="AF3661" s="4">
        <f t="shared" si="287"/>
        <v>2.598076211353316</v>
      </c>
      <c r="AG3661" s="4">
        <f t="shared" si="288"/>
        <v>11.411688684043016</v>
      </c>
      <c r="AH3661" s="4">
        <f t="shared" si="289"/>
        <v>0.10901285620008959</v>
      </c>
    </row>
    <row r="3662" spans="1:34" x14ac:dyDescent="0.3">
      <c r="A3662" s="2" t="s">
        <v>10937</v>
      </c>
      <c r="B3662" s="2" t="s">
        <v>10936</v>
      </c>
      <c r="C3662" s="2" t="s">
        <v>226</v>
      </c>
      <c r="D3662" s="2">
        <v>2021</v>
      </c>
      <c r="E3662" s="2" t="s">
        <v>106</v>
      </c>
      <c r="F3662" s="2">
        <v>0</v>
      </c>
      <c r="G3662" s="2">
        <v>9.8425798419999992</v>
      </c>
      <c r="H3662" s="2">
        <v>9.1800000000000007E-2</v>
      </c>
      <c r="I3662" s="2">
        <v>2.75971163</v>
      </c>
      <c r="J3662" s="2">
        <v>0.24620539999999999</v>
      </c>
      <c r="K3662" s="2">
        <v>8.0500000000000007</v>
      </c>
      <c r="L3662" s="2">
        <v>2.53E-2</v>
      </c>
      <c r="M3662" s="2">
        <v>0</v>
      </c>
      <c r="N3662" s="2">
        <v>801</v>
      </c>
      <c r="P3662" s="2">
        <v>5585</v>
      </c>
      <c r="Q3662" s="2">
        <v>0.97199999999999998</v>
      </c>
      <c r="R3662" s="2">
        <v>1.0640000000000001</v>
      </c>
      <c r="S3662" s="2">
        <v>0.48</v>
      </c>
      <c r="T3662" s="2" t="s">
        <v>5</v>
      </c>
      <c r="U3662" s="2">
        <v>4.49</v>
      </c>
      <c r="V3662" s="2" t="s">
        <v>10938</v>
      </c>
      <c r="W3662" s="2">
        <v>296.51050450000002</v>
      </c>
      <c r="X3662" s="2" t="s">
        <v>10939</v>
      </c>
      <c r="Y3662" s="2">
        <v>39.173264500000002</v>
      </c>
      <c r="Z3662" s="2">
        <v>1076.48</v>
      </c>
      <c r="AA3662" s="2">
        <v>15.582000000000001</v>
      </c>
      <c r="AB3662" s="2">
        <v>13.446999999999999</v>
      </c>
      <c r="AC3662" s="2">
        <v>15.331300000000001</v>
      </c>
      <c r="AD3662" s="4">
        <f t="shared" si="285"/>
        <v>0.38300528699637265</v>
      </c>
      <c r="AE3662" s="4">
        <f t="shared" si="286"/>
        <v>1.0569841448753772</v>
      </c>
      <c r="AF3662" s="4">
        <f t="shared" si="287"/>
        <v>1.7079143530453109</v>
      </c>
      <c r="AG3662" s="4">
        <f t="shared" si="288"/>
        <v>97.865524325079988</v>
      </c>
      <c r="AH3662" s="4">
        <f t="shared" si="289"/>
        <v>6.0346186448682115E-2</v>
      </c>
    </row>
    <row r="3663" spans="1:34" x14ac:dyDescent="0.3">
      <c r="A3663" s="2" t="s">
        <v>10252</v>
      </c>
      <c r="B3663" s="2" t="s">
        <v>10251</v>
      </c>
      <c r="C3663" s="2" t="s">
        <v>226</v>
      </c>
      <c r="D3663" s="2">
        <v>2021</v>
      </c>
      <c r="E3663" s="2" t="s">
        <v>106</v>
      </c>
      <c r="F3663" s="2">
        <v>0</v>
      </c>
      <c r="G3663" s="2">
        <v>29.4557991</v>
      </c>
      <c r="H3663" s="2">
        <v>0.18790000000000001</v>
      </c>
      <c r="I3663" s="2">
        <v>2.7504786800000001</v>
      </c>
      <c r="J3663" s="2">
        <v>0.24538169000000001</v>
      </c>
      <c r="K3663" s="2">
        <v>8</v>
      </c>
      <c r="L3663" s="2">
        <v>2.52E-2</v>
      </c>
      <c r="M3663" s="2">
        <v>0</v>
      </c>
      <c r="N3663" s="2">
        <v>598</v>
      </c>
      <c r="P3663" s="2">
        <v>6036</v>
      </c>
      <c r="Q3663" s="2">
        <v>0.94899999999999995</v>
      </c>
      <c r="R3663" s="2">
        <v>1.018</v>
      </c>
      <c r="S3663" s="2">
        <v>-0.16</v>
      </c>
      <c r="T3663" s="2" t="s">
        <v>5</v>
      </c>
      <c r="U3663" s="2">
        <v>4.4909999999999997</v>
      </c>
      <c r="V3663" s="2" t="s">
        <v>10253</v>
      </c>
      <c r="W3663" s="2">
        <v>301.54303970000001</v>
      </c>
      <c r="X3663" s="2" t="s">
        <v>10254</v>
      </c>
      <c r="Y3663" s="2">
        <v>44.605625099999997</v>
      </c>
      <c r="Z3663" s="2">
        <v>825.88300000000004</v>
      </c>
      <c r="AA3663" s="2">
        <v>14.493</v>
      </c>
      <c r="AB3663" s="2">
        <v>12.808999999999999</v>
      </c>
      <c r="AC3663" s="2">
        <v>14.353999999999999</v>
      </c>
      <c r="AD3663" s="4">
        <f t="shared" si="285"/>
        <v>0.38447237303732695</v>
      </c>
      <c r="AE3663" s="4">
        <f t="shared" si="286"/>
        <v>1.0574830650881748</v>
      </c>
      <c r="AF3663" s="4">
        <f t="shared" si="287"/>
        <v>1.7054573067028318</v>
      </c>
      <c r="AG3663" s="4">
        <f t="shared" si="288"/>
        <v>30.378451955441868</v>
      </c>
      <c r="AH3663" s="4">
        <f t="shared" si="289"/>
        <v>6.974133557608847E-2</v>
      </c>
    </row>
    <row r="3664" spans="1:34" x14ac:dyDescent="0.3">
      <c r="A3664" s="2" t="s">
        <v>11770</v>
      </c>
      <c r="B3664" s="2" t="s">
        <v>11769</v>
      </c>
      <c r="C3664" s="2" t="s">
        <v>226</v>
      </c>
      <c r="D3664" s="2">
        <v>2014</v>
      </c>
      <c r="E3664" s="2" t="s">
        <v>106</v>
      </c>
      <c r="F3664" s="2">
        <v>0</v>
      </c>
      <c r="G3664" s="2">
        <v>3.7012119999999999</v>
      </c>
      <c r="H3664" s="2">
        <v>4.8000000000000001E-2</v>
      </c>
      <c r="I3664" s="2">
        <v>1.77</v>
      </c>
      <c r="J3664" s="2">
        <v>0.158</v>
      </c>
      <c r="K3664" s="2">
        <v>3.78</v>
      </c>
      <c r="L3664" s="2">
        <v>1.1900000000000001E-2</v>
      </c>
      <c r="M3664" s="2">
        <v>0</v>
      </c>
      <c r="N3664" s="2">
        <v>1087</v>
      </c>
      <c r="P3664" s="2">
        <v>5913</v>
      </c>
      <c r="Q3664" s="2">
        <v>0.97599999999999998</v>
      </c>
      <c r="R3664" s="2">
        <v>0.94699999999999995</v>
      </c>
      <c r="S3664" s="2">
        <v>0.11</v>
      </c>
      <c r="T3664" s="2" t="s">
        <v>5</v>
      </c>
      <c r="U3664" s="2">
        <v>4.4909999999999997</v>
      </c>
      <c r="V3664" s="2" t="s">
        <v>11771</v>
      </c>
      <c r="W3664" s="2">
        <v>287.3920392</v>
      </c>
      <c r="X3664" s="2" t="s">
        <v>11772</v>
      </c>
      <c r="Y3664" s="2">
        <v>46.059257799999997</v>
      </c>
      <c r="Z3664" s="2">
        <v>1357.01</v>
      </c>
      <c r="AA3664" s="2">
        <v>15.948</v>
      </c>
      <c r="AB3664" s="2">
        <v>14.172000000000001</v>
      </c>
      <c r="AC3664" s="2">
        <v>15.8186</v>
      </c>
      <c r="AD3664" s="4">
        <f t="shared" si="285"/>
        <v>0.68166657740080527</v>
      </c>
      <c r="AE3664" s="4">
        <f t="shared" si="286"/>
        <v>1.2065498419994254</v>
      </c>
      <c r="AF3664" s="4">
        <f t="shared" si="287"/>
        <v>1.4613669013423642</v>
      </c>
      <c r="AG3664" s="4">
        <f t="shared" si="288"/>
        <v>453.45952268394927</v>
      </c>
      <c r="AH3664" s="4">
        <f t="shared" si="289"/>
        <v>4.4324566281293984E-2</v>
      </c>
    </row>
    <row r="3665" spans="1:34" x14ac:dyDescent="0.3">
      <c r="A3665" s="2" t="s">
        <v>11770</v>
      </c>
      <c r="B3665" s="2" t="s">
        <v>11773</v>
      </c>
      <c r="C3665" s="2" t="s">
        <v>226</v>
      </c>
      <c r="D3665" s="2">
        <v>2014</v>
      </c>
      <c r="E3665" s="2" t="s">
        <v>106</v>
      </c>
      <c r="F3665" s="2">
        <v>0</v>
      </c>
      <c r="G3665" s="2">
        <v>6.6264000000000003</v>
      </c>
      <c r="H3665" s="2">
        <v>7.0999999999999994E-2</v>
      </c>
      <c r="I3665" s="2">
        <v>2.71</v>
      </c>
      <c r="J3665" s="2">
        <v>0.24199999999999999</v>
      </c>
      <c r="K3665" s="2">
        <v>7.8</v>
      </c>
      <c r="L3665" s="2">
        <v>2.4500000000000001E-2</v>
      </c>
      <c r="M3665" s="2">
        <v>0</v>
      </c>
      <c r="N3665" s="2">
        <v>895</v>
      </c>
      <c r="P3665" s="2">
        <v>5913</v>
      </c>
      <c r="Q3665" s="2">
        <v>0.97599999999999998</v>
      </c>
      <c r="R3665" s="2">
        <v>0.94699999999999995</v>
      </c>
      <c r="S3665" s="2">
        <v>0.11</v>
      </c>
      <c r="T3665" s="2" t="s">
        <v>5</v>
      </c>
      <c r="U3665" s="2">
        <v>4.4909999999999997</v>
      </c>
      <c r="V3665" s="2" t="s">
        <v>11771</v>
      </c>
      <c r="W3665" s="2">
        <v>287.3920392</v>
      </c>
      <c r="X3665" s="2" t="s">
        <v>11772</v>
      </c>
      <c r="Y3665" s="2">
        <v>46.059257799999997</v>
      </c>
      <c r="Z3665" s="2">
        <v>1357.01</v>
      </c>
      <c r="AA3665" s="2">
        <v>15.948</v>
      </c>
      <c r="AB3665" s="2">
        <v>14.172000000000001</v>
      </c>
      <c r="AC3665" s="2">
        <v>15.8186</v>
      </c>
      <c r="AD3665" s="4">
        <f t="shared" si="285"/>
        <v>0.39191034739284908</v>
      </c>
      <c r="AE3665" s="4">
        <f t="shared" si="286"/>
        <v>1.062077041434621</v>
      </c>
      <c r="AF3665" s="4">
        <f t="shared" si="287"/>
        <v>1.6965343445647727</v>
      </c>
      <c r="AG3665" s="4">
        <f t="shared" si="288"/>
        <v>207.25465984205897</v>
      </c>
      <c r="AH3665" s="4">
        <f t="shared" si="289"/>
        <v>5.6708888904372985E-2</v>
      </c>
    </row>
    <row r="3666" spans="1:34" x14ac:dyDescent="0.3">
      <c r="A3666" s="2" t="s">
        <v>11036</v>
      </c>
      <c r="B3666" s="2" t="s">
        <v>11035</v>
      </c>
      <c r="C3666" s="2" t="s">
        <v>226</v>
      </c>
      <c r="D3666" s="2">
        <v>2021</v>
      </c>
      <c r="E3666" s="2" t="s">
        <v>106</v>
      </c>
      <c r="F3666" s="2">
        <v>0</v>
      </c>
      <c r="G3666" s="2">
        <v>8.6174297329999998</v>
      </c>
      <c r="H3666" s="2">
        <v>7.6300000000000007E-2</v>
      </c>
      <c r="I3666" s="2">
        <v>1.10479327</v>
      </c>
      <c r="J3666" s="2">
        <v>9.8563220000000007E-2</v>
      </c>
      <c r="K3666" s="2">
        <v>1.39</v>
      </c>
      <c r="L3666" s="2">
        <v>4.3699999999999998E-3</v>
      </c>
      <c r="M3666" s="2">
        <v>0</v>
      </c>
      <c r="N3666" s="2">
        <v>733</v>
      </c>
      <c r="P3666" s="2">
        <v>5009</v>
      </c>
      <c r="Q3666" s="2">
        <v>0.84</v>
      </c>
      <c r="R3666" s="2">
        <v>0.79700000000000004</v>
      </c>
      <c r="S3666" s="2">
        <v>0.16</v>
      </c>
      <c r="T3666" s="2" t="s">
        <v>5</v>
      </c>
      <c r="U3666" s="2">
        <v>4.4909999999999997</v>
      </c>
      <c r="V3666" s="2" t="s">
        <v>11037</v>
      </c>
      <c r="W3666" s="2">
        <v>292.4637788</v>
      </c>
      <c r="X3666" s="2" t="s">
        <v>11038</v>
      </c>
      <c r="Y3666" s="2">
        <v>41.2990438</v>
      </c>
      <c r="Z3666" s="2">
        <v>484.601</v>
      </c>
      <c r="AA3666" s="2">
        <v>15.222</v>
      </c>
      <c r="AB3666" s="2">
        <v>12.643000000000001</v>
      </c>
      <c r="AC3666" s="2">
        <v>14.7889</v>
      </c>
      <c r="AD3666" s="4">
        <f t="shared" si="285"/>
        <v>1.0307936635519155</v>
      </c>
      <c r="AE3666" s="4">
        <f t="shared" si="286"/>
        <v>1.1388139022508006</v>
      </c>
      <c r="AF3666" s="4">
        <f t="shared" si="287"/>
        <v>1.1216746119036136</v>
      </c>
      <c r="AG3666" s="4">
        <f t="shared" si="288"/>
        <v>68.454731748239183</v>
      </c>
      <c r="AH3666" s="4">
        <f t="shared" si="289"/>
        <v>4.1429997090526569E-2</v>
      </c>
    </row>
    <row r="3667" spans="1:34" x14ac:dyDescent="0.3">
      <c r="A3667" s="2" t="s">
        <v>12712</v>
      </c>
      <c r="B3667" s="2" t="s">
        <v>12711</v>
      </c>
      <c r="C3667" s="2" t="s">
        <v>226</v>
      </c>
      <c r="D3667" s="2">
        <v>2012</v>
      </c>
      <c r="E3667" s="2" t="s">
        <v>106</v>
      </c>
      <c r="F3667" s="2">
        <v>0</v>
      </c>
      <c r="G3667" s="2">
        <v>49.464300000000001</v>
      </c>
      <c r="H3667" s="2">
        <v>0.28770000000000001</v>
      </c>
      <c r="I3667" s="2">
        <v>3.05</v>
      </c>
      <c r="J3667" s="2">
        <v>0.27210276999999999</v>
      </c>
      <c r="K3667" s="2">
        <v>2.0699999999999998</v>
      </c>
      <c r="L3667" s="2">
        <v>6.5129200000000002E-3</v>
      </c>
      <c r="M3667" s="2">
        <v>2.1000000000000001E-2</v>
      </c>
      <c r="P3667" s="2">
        <v>5636</v>
      </c>
      <c r="Q3667" s="2">
        <v>0.93600000000000005</v>
      </c>
      <c r="R3667" s="2">
        <v>0.95699999999999996</v>
      </c>
      <c r="S3667" s="2">
        <v>-0.25</v>
      </c>
      <c r="T3667" s="2" t="s">
        <v>129</v>
      </c>
      <c r="U3667" s="2">
        <v>4.492</v>
      </c>
      <c r="V3667" s="2" t="s">
        <v>12713</v>
      </c>
      <c r="W3667" s="2">
        <v>295.29788830000001</v>
      </c>
      <c r="X3667" s="2" t="s">
        <v>12714</v>
      </c>
      <c r="Y3667" s="2">
        <v>46.9204303</v>
      </c>
      <c r="Z3667" s="2">
        <v>1025.02</v>
      </c>
      <c r="AA3667" s="2">
        <v>15.31</v>
      </c>
      <c r="AB3667" s="2">
        <v>13.535</v>
      </c>
      <c r="AC3667" s="2">
        <v>15.162599999999999</v>
      </c>
      <c r="AD3667" s="4">
        <f t="shared" si="285"/>
        <v>7.2957648437534439E-2</v>
      </c>
      <c r="AE3667" s="4">
        <f t="shared" si="286"/>
        <v>0.22252082773448001</v>
      </c>
      <c r="AF3667" s="4">
        <f t="shared" si="287"/>
        <v>0.82382554256964136</v>
      </c>
      <c r="AG3667" s="4">
        <f t="shared" si="288"/>
        <v>9.5817704309543927</v>
      </c>
      <c r="AH3667" s="4" t="str">
        <f t="shared" si="289"/>
        <v/>
      </c>
    </row>
    <row r="3668" spans="1:34" x14ac:dyDescent="0.3">
      <c r="A3668" s="2" t="s">
        <v>12712</v>
      </c>
      <c r="B3668" s="2" t="s">
        <v>12716</v>
      </c>
      <c r="C3668" s="2" t="s">
        <v>226</v>
      </c>
      <c r="D3668" s="2">
        <v>2019</v>
      </c>
      <c r="E3668" s="2" t="s">
        <v>106</v>
      </c>
      <c r="F3668" s="2">
        <v>0</v>
      </c>
      <c r="G3668" s="2">
        <v>187.36600000000001</v>
      </c>
      <c r="H3668" s="2">
        <v>0.69920000000000004</v>
      </c>
      <c r="I3668" s="2">
        <v>7.04</v>
      </c>
      <c r="J3668" s="2">
        <v>0.62806673000000002</v>
      </c>
      <c r="K3668" s="2">
        <v>19.02</v>
      </c>
      <c r="L3668" s="2">
        <v>5.9843309999999997E-2</v>
      </c>
      <c r="M3668" s="2">
        <v>2.4E-2</v>
      </c>
      <c r="P3668" s="2">
        <v>5636</v>
      </c>
      <c r="Q3668" s="2">
        <v>0.93600000000000005</v>
      </c>
      <c r="R3668" s="2">
        <v>0.95699999999999996</v>
      </c>
      <c r="S3668" s="2">
        <v>-0.25</v>
      </c>
      <c r="T3668" s="2" t="s">
        <v>129</v>
      </c>
      <c r="U3668" s="2">
        <v>4.492</v>
      </c>
      <c r="V3668" s="2" t="s">
        <v>12713</v>
      </c>
      <c r="W3668" s="2">
        <v>295.29788830000001</v>
      </c>
      <c r="X3668" s="2" t="s">
        <v>12714</v>
      </c>
      <c r="Y3668" s="2">
        <v>46.9204303</v>
      </c>
      <c r="Z3668" s="2">
        <v>1025.02</v>
      </c>
      <c r="AA3668" s="2">
        <v>15.31</v>
      </c>
      <c r="AB3668" s="2">
        <v>13.535</v>
      </c>
      <c r="AC3668" s="2">
        <v>15.162599999999999</v>
      </c>
      <c r="AD3668" s="4">
        <f t="shared" si="285"/>
        <v>5.4512052586166419E-2</v>
      </c>
      <c r="AE3668" s="4">
        <f t="shared" si="286"/>
        <v>0.38376485020661155</v>
      </c>
      <c r="AF3668" s="4">
        <f t="shared" si="287"/>
        <v>1.6436862673437853</v>
      </c>
      <c r="AG3668" s="4">
        <f t="shared" si="288"/>
        <v>1.6222681656077669</v>
      </c>
      <c r="AH3668" s="4" t="str">
        <f t="shared" si="289"/>
        <v/>
      </c>
    </row>
    <row r="3669" spans="1:34" x14ac:dyDescent="0.3">
      <c r="A3669" s="2" t="s">
        <v>12712</v>
      </c>
      <c r="B3669" s="2" t="s">
        <v>12715</v>
      </c>
      <c r="C3669" s="2" t="s">
        <v>226</v>
      </c>
      <c r="D3669" s="2">
        <v>2012</v>
      </c>
      <c r="E3669" s="2" t="s">
        <v>106</v>
      </c>
      <c r="F3669" s="2">
        <v>0</v>
      </c>
      <c r="G3669" s="2">
        <v>303.22699999999998</v>
      </c>
      <c r="H3669" s="2">
        <v>0.96379999999999999</v>
      </c>
      <c r="I3669" s="2">
        <v>4.6500000000000004</v>
      </c>
      <c r="J3669" s="2">
        <v>0.41484521000000002</v>
      </c>
      <c r="K3669" s="2">
        <v>3.17</v>
      </c>
      <c r="L3669" s="2">
        <v>9.9738899999999991E-3</v>
      </c>
      <c r="M3669" s="2">
        <v>4.3999999999999997E-2</v>
      </c>
      <c r="P3669" s="2">
        <v>5636</v>
      </c>
      <c r="Q3669" s="2">
        <v>0.93600000000000005</v>
      </c>
      <c r="R3669" s="2">
        <v>0.95699999999999996</v>
      </c>
      <c r="S3669" s="2">
        <v>-0.25</v>
      </c>
      <c r="T3669" s="2" t="s">
        <v>129</v>
      </c>
      <c r="U3669" s="2">
        <v>4.492</v>
      </c>
      <c r="V3669" s="2" t="s">
        <v>12713</v>
      </c>
      <c r="W3669" s="2">
        <v>295.29788830000001</v>
      </c>
      <c r="X3669" s="2" t="s">
        <v>12714</v>
      </c>
      <c r="Y3669" s="2">
        <v>46.9204303</v>
      </c>
      <c r="Z3669" s="2">
        <v>1025.02</v>
      </c>
      <c r="AA3669" s="2">
        <v>15.31</v>
      </c>
      <c r="AB3669" s="2">
        <v>13.535</v>
      </c>
      <c r="AC3669" s="2">
        <v>15.162599999999999</v>
      </c>
      <c r="AD3669" s="4">
        <f t="shared" si="285"/>
        <v>3.152828905573022E-2</v>
      </c>
      <c r="AE3669" s="4">
        <f t="shared" si="286"/>
        <v>0.14660654410914556</v>
      </c>
      <c r="AF3669" s="4">
        <f t="shared" si="287"/>
        <v>0.82566363012277999</v>
      </c>
      <c r="AG3669" s="4">
        <f t="shared" si="288"/>
        <v>0.85379113518624161</v>
      </c>
      <c r="AH3669" s="4" t="str">
        <f t="shared" si="289"/>
        <v/>
      </c>
    </row>
    <row r="3670" spans="1:34" x14ac:dyDescent="0.3">
      <c r="A3670" s="2" t="s">
        <v>10815</v>
      </c>
      <c r="B3670" s="2" t="s">
        <v>10814</v>
      </c>
      <c r="C3670" s="2" t="s">
        <v>226</v>
      </c>
      <c r="D3670" s="2">
        <v>2021</v>
      </c>
      <c r="E3670" s="2" t="s">
        <v>106</v>
      </c>
      <c r="F3670" s="2">
        <v>0</v>
      </c>
      <c r="G3670" s="2">
        <v>47.0564003</v>
      </c>
      <c r="H3670" s="2">
        <v>0.25240000000000001</v>
      </c>
      <c r="I3670" s="2">
        <v>2.2976302300000002</v>
      </c>
      <c r="J3670" s="2">
        <v>0.20498119000000001</v>
      </c>
      <c r="K3670" s="2">
        <v>5.89</v>
      </c>
      <c r="L3670" s="2">
        <v>1.8499999999999999E-2</v>
      </c>
      <c r="M3670" s="2">
        <v>0</v>
      </c>
      <c r="N3670" s="2">
        <v>497</v>
      </c>
      <c r="P3670" s="2">
        <v>5889</v>
      </c>
      <c r="Q3670" s="2">
        <v>0.92400000000000004</v>
      </c>
      <c r="R3670" s="2">
        <v>0.96699999999999997</v>
      </c>
      <c r="S3670" s="2">
        <v>-0.16</v>
      </c>
      <c r="T3670" s="2" t="s">
        <v>5</v>
      </c>
      <c r="U3670" s="2">
        <v>4.492</v>
      </c>
      <c r="V3670" s="2" t="s">
        <v>10816</v>
      </c>
      <c r="W3670" s="2">
        <v>292.53054600000002</v>
      </c>
      <c r="X3670" s="2" t="s">
        <v>10817</v>
      </c>
      <c r="Y3670" s="2">
        <v>42.2145765</v>
      </c>
      <c r="Z3670" s="2">
        <v>1030.1099999999999</v>
      </c>
      <c r="AA3670" s="2">
        <v>15.532999999999999</v>
      </c>
      <c r="AB3670" s="2">
        <v>14.053000000000001</v>
      </c>
      <c r="AC3670" s="2">
        <v>15.702299999999999</v>
      </c>
      <c r="AD3670" s="4">
        <f t="shared" si="285"/>
        <v>0.4855957587503143</v>
      </c>
      <c r="AE3670" s="4">
        <f t="shared" si="286"/>
        <v>1.1157194948645093</v>
      </c>
      <c r="AF3670" s="4">
        <f t="shared" si="287"/>
        <v>1.6010967614735301</v>
      </c>
      <c r="AG3670" s="4">
        <f t="shared" si="288"/>
        <v>14.461765281765466</v>
      </c>
      <c r="AH3670" s="4">
        <f t="shared" si="289"/>
        <v>7.1819005118277199E-2</v>
      </c>
    </row>
    <row r="3671" spans="1:34" x14ac:dyDescent="0.3">
      <c r="A3671" s="2" t="s">
        <v>11445</v>
      </c>
      <c r="B3671" s="2" t="s">
        <v>11444</v>
      </c>
      <c r="C3671" s="2" t="s">
        <v>226</v>
      </c>
      <c r="D3671" s="2">
        <v>2014</v>
      </c>
      <c r="E3671" s="2" t="s">
        <v>106</v>
      </c>
      <c r="F3671" s="2">
        <v>0</v>
      </c>
      <c r="G3671" s="2">
        <v>8.2039500000000007</v>
      </c>
      <c r="H3671" s="2">
        <v>7.4999999999999997E-2</v>
      </c>
      <c r="I3671" s="2">
        <v>2.61</v>
      </c>
      <c r="J3671" s="2">
        <v>0.23300000000000001</v>
      </c>
      <c r="K3671" s="2">
        <v>7.32</v>
      </c>
      <c r="L3671" s="2">
        <v>2.3E-2</v>
      </c>
      <c r="M3671" s="2">
        <v>0</v>
      </c>
      <c r="N3671" s="2">
        <v>742</v>
      </c>
      <c r="P3671" s="2">
        <v>5020</v>
      </c>
      <c r="Q3671" s="2">
        <v>0.85</v>
      </c>
      <c r="R3671" s="2">
        <v>0.748</v>
      </c>
      <c r="S3671" s="2">
        <v>-0.02</v>
      </c>
      <c r="T3671" s="2" t="s">
        <v>5</v>
      </c>
      <c r="U3671" s="2">
        <v>4.492</v>
      </c>
      <c r="V3671" s="2" t="s">
        <v>11446</v>
      </c>
      <c r="W3671" s="2">
        <v>286.5656932</v>
      </c>
      <c r="X3671" s="2" t="s">
        <v>11447</v>
      </c>
      <c r="Y3671" s="2">
        <v>41.808416800000003</v>
      </c>
      <c r="Z3671" s="2">
        <v>600.24099999999999</v>
      </c>
      <c r="AA3671" s="2">
        <v>15.489000000000001</v>
      </c>
      <c r="AB3671" s="2">
        <v>13.238</v>
      </c>
      <c r="AC3671" s="2">
        <v>15.349399999999999</v>
      </c>
      <c r="AD3671" s="4">
        <f t="shared" si="285"/>
        <v>0.41170823991858985</v>
      </c>
      <c r="AE3671" s="4">
        <f t="shared" si="286"/>
        <v>1.0745585061875194</v>
      </c>
      <c r="AF3671" s="4">
        <f t="shared" si="287"/>
        <v>1.6746933155504697</v>
      </c>
      <c r="AG3671" s="4">
        <f t="shared" si="288"/>
        <v>73.184657246069023</v>
      </c>
      <c r="AH3671" s="4">
        <f t="shared" si="289"/>
        <v>6.1479925735116597E-2</v>
      </c>
    </row>
    <row r="3672" spans="1:34" x14ac:dyDescent="0.3">
      <c r="A3672" s="2" t="s">
        <v>11445</v>
      </c>
      <c r="B3672" s="2" t="s">
        <v>11448</v>
      </c>
      <c r="C3672" s="2" t="s">
        <v>226</v>
      </c>
      <c r="D3672" s="2">
        <v>2014</v>
      </c>
      <c r="E3672" s="2" t="s">
        <v>106</v>
      </c>
      <c r="F3672" s="2">
        <v>0</v>
      </c>
      <c r="G3672" s="2">
        <v>14.496480999999999</v>
      </c>
      <c r="H3672" s="2">
        <v>0.109</v>
      </c>
      <c r="I3672" s="2">
        <v>2</v>
      </c>
      <c r="J3672" s="2">
        <v>0.17799999999999999</v>
      </c>
      <c r="K3672" s="2">
        <v>4.66</v>
      </c>
      <c r="L3672" s="2">
        <v>1.47E-2</v>
      </c>
      <c r="M3672" s="2">
        <v>0</v>
      </c>
      <c r="N3672" s="2">
        <v>613</v>
      </c>
      <c r="P3672" s="2">
        <v>5020</v>
      </c>
      <c r="Q3672" s="2">
        <v>0.85</v>
      </c>
      <c r="R3672" s="2">
        <v>0.748</v>
      </c>
      <c r="S3672" s="2">
        <v>-0.02</v>
      </c>
      <c r="T3672" s="2" t="s">
        <v>5</v>
      </c>
      <c r="U3672" s="2">
        <v>4.492</v>
      </c>
      <c r="V3672" s="2" t="s">
        <v>11446</v>
      </c>
      <c r="W3672" s="2">
        <v>286.5656932</v>
      </c>
      <c r="X3672" s="2" t="s">
        <v>11447</v>
      </c>
      <c r="Y3672" s="2">
        <v>41.808416800000003</v>
      </c>
      <c r="Z3672" s="2">
        <v>600.24099999999999</v>
      </c>
      <c r="AA3672" s="2">
        <v>15.489000000000001</v>
      </c>
      <c r="AB3672" s="2">
        <v>13.238</v>
      </c>
      <c r="AC3672" s="2">
        <v>15.349399999999999</v>
      </c>
      <c r="AD3672" s="4">
        <f t="shared" si="285"/>
        <v>0.58250000000000002</v>
      </c>
      <c r="AE3672" s="4">
        <f t="shared" si="286"/>
        <v>1.165</v>
      </c>
      <c r="AF3672" s="4">
        <f t="shared" si="287"/>
        <v>1.5264337522473748</v>
      </c>
      <c r="AG3672" s="4">
        <f t="shared" si="288"/>
        <v>34.648909772673875</v>
      </c>
      <c r="AH3672" s="4">
        <f t="shared" si="289"/>
        <v>6.1652078576656159E-2</v>
      </c>
    </row>
    <row r="3673" spans="1:34" x14ac:dyDescent="0.3">
      <c r="A3673" s="2" t="s">
        <v>11161</v>
      </c>
      <c r="B3673" s="2" t="s">
        <v>11160</v>
      </c>
      <c r="C3673" s="2" t="s">
        <v>226</v>
      </c>
      <c r="D3673" s="2">
        <v>2023</v>
      </c>
      <c r="E3673" s="2" t="s">
        <v>106</v>
      </c>
      <c r="F3673" s="2">
        <v>0</v>
      </c>
      <c r="G3673" s="2">
        <v>3.0326713500000002</v>
      </c>
      <c r="H3673" s="2">
        <v>4.0500000000000001E-2</v>
      </c>
      <c r="I3673" s="2">
        <v>0.6</v>
      </c>
      <c r="J3673" s="2">
        <v>5.3528510000000001E-2</v>
      </c>
      <c r="K3673" s="2">
        <v>0.156</v>
      </c>
      <c r="L3673" s="2">
        <v>4.8999999999999998E-4</v>
      </c>
      <c r="M3673" s="2">
        <v>0</v>
      </c>
      <c r="N3673" s="2">
        <v>1187</v>
      </c>
      <c r="P3673" s="2">
        <v>5640</v>
      </c>
      <c r="Q3673" s="2">
        <v>0.92100000000000004</v>
      </c>
      <c r="R3673" s="2">
        <v>0.96199999999999997</v>
      </c>
      <c r="S3673" s="2">
        <v>0.06</v>
      </c>
      <c r="T3673" s="2" t="s">
        <v>5</v>
      </c>
      <c r="U3673" s="2">
        <v>4.492</v>
      </c>
      <c r="V3673" s="2" t="s">
        <v>11162</v>
      </c>
      <c r="W3673" s="2">
        <v>283.42915360000001</v>
      </c>
      <c r="X3673" s="2" t="s">
        <v>11163</v>
      </c>
      <c r="Y3673" s="2">
        <v>47.592397300000002</v>
      </c>
      <c r="Z3673" s="2">
        <v>340.96499999999997</v>
      </c>
      <c r="AA3673" s="2">
        <v>12.74</v>
      </c>
      <c r="AB3673" s="2">
        <v>11.076000000000001</v>
      </c>
      <c r="AC3673" s="2">
        <v>12.602399999999999</v>
      </c>
      <c r="AD3673" s="4">
        <f t="shared" si="285"/>
        <v>0.72222222222222221</v>
      </c>
      <c r="AE3673" s="4">
        <f t="shared" si="286"/>
        <v>0.43333333333333335</v>
      </c>
      <c r="AF3673" s="4">
        <f t="shared" si="287"/>
        <v>0.50990195135927852</v>
      </c>
      <c r="AG3673" s="4">
        <f t="shared" si="288"/>
        <v>469.47825302939106</v>
      </c>
      <c r="AH3673" s="4">
        <f t="shared" si="289"/>
        <v>1.4799986338480455E-2</v>
      </c>
    </row>
    <row r="3674" spans="1:34" x14ac:dyDescent="0.3">
      <c r="A3674" s="2" t="s">
        <v>10799</v>
      </c>
      <c r="B3674" s="2" t="s">
        <v>10798</v>
      </c>
      <c r="C3674" s="2" t="s">
        <v>226</v>
      </c>
      <c r="D3674" s="2">
        <v>2021</v>
      </c>
      <c r="E3674" s="2" t="s">
        <v>106</v>
      </c>
      <c r="F3674" s="2">
        <v>0</v>
      </c>
      <c r="G3674" s="2">
        <v>30.827899930000001</v>
      </c>
      <c r="H3674" s="2">
        <v>0.19539999999999999</v>
      </c>
      <c r="I3674" s="2">
        <v>2.9429802999999999</v>
      </c>
      <c r="J3674" s="2">
        <v>0.26255557000000002</v>
      </c>
      <c r="K3674" s="2">
        <v>8.9700000000000006</v>
      </c>
      <c r="L3674" s="2">
        <v>2.8199999999999999E-2</v>
      </c>
      <c r="M3674" s="2">
        <v>0</v>
      </c>
      <c r="N3674" s="2">
        <v>585</v>
      </c>
      <c r="P3674" s="2">
        <v>5982</v>
      </c>
      <c r="Q3674" s="2">
        <v>0.96</v>
      </c>
      <c r="R3674" s="2">
        <v>1.0469999999999999</v>
      </c>
      <c r="S3674" s="2">
        <v>-0.04</v>
      </c>
      <c r="T3674" s="2" t="s">
        <v>5</v>
      </c>
      <c r="U3674" s="2">
        <v>4.4930000000000003</v>
      </c>
      <c r="V3674" s="2" t="s">
        <v>10800</v>
      </c>
      <c r="W3674" s="2">
        <v>291.43140240000002</v>
      </c>
      <c r="X3674" s="2" t="s">
        <v>10801</v>
      </c>
      <c r="Y3674" s="2">
        <v>38.654363500000002</v>
      </c>
      <c r="Z3674" s="2">
        <v>1621.56</v>
      </c>
      <c r="AA3674" s="2">
        <v>15.911</v>
      </c>
      <c r="AB3674" s="2">
        <v>14.212</v>
      </c>
      <c r="AC3674" s="2">
        <v>15.682600000000001</v>
      </c>
      <c r="AD3674" s="4">
        <f t="shared" si="285"/>
        <v>0.35190900333167113</v>
      </c>
      <c r="AE3674" s="4">
        <f t="shared" si="286"/>
        <v>1.0356612641977425</v>
      </c>
      <c r="AF3674" s="4">
        <f t="shared" si="287"/>
        <v>1.7458323796994519</v>
      </c>
      <c r="AG3674" s="4">
        <f t="shared" si="288"/>
        <v>27.731210794034826</v>
      </c>
      <c r="AH3674" s="4">
        <f t="shared" si="289"/>
        <v>7.2181285284422581E-2</v>
      </c>
    </row>
    <row r="3675" spans="1:34" x14ac:dyDescent="0.3">
      <c r="A3675" s="2" t="s">
        <v>10442</v>
      </c>
      <c r="B3675" s="2" t="s">
        <v>10441</v>
      </c>
      <c r="C3675" s="2" t="s">
        <v>226</v>
      </c>
      <c r="D3675" s="2">
        <v>2021</v>
      </c>
      <c r="E3675" s="2" t="s">
        <v>106</v>
      </c>
      <c r="F3675" s="2">
        <v>0</v>
      </c>
      <c r="G3675" s="2">
        <v>5.9060897829999996</v>
      </c>
      <c r="H3675" s="2">
        <v>6.5000000000000002E-2</v>
      </c>
      <c r="I3675" s="2">
        <v>2.0667384200000001</v>
      </c>
      <c r="J3675" s="2">
        <v>0.18438236999999999</v>
      </c>
      <c r="K3675" s="2">
        <v>4.92</v>
      </c>
      <c r="L3675" s="2">
        <v>1.55E-2</v>
      </c>
      <c r="M3675" s="2">
        <v>0</v>
      </c>
      <c r="N3675" s="2">
        <v>1012</v>
      </c>
      <c r="P3675" s="2">
        <v>5966</v>
      </c>
      <c r="Q3675" s="2">
        <v>0.96099999999999997</v>
      </c>
      <c r="R3675" s="2">
        <v>1.0489999999999999</v>
      </c>
      <c r="S3675" s="2">
        <v>-0.02</v>
      </c>
      <c r="T3675" s="2" t="s">
        <v>5</v>
      </c>
      <c r="U3675" s="2">
        <v>4.4930000000000003</v>
      </c>
      <c r="V3675" s="2" t="s">
        <v>10443</v>
      </c>
      <c r="W3675" s="2">
        <v>288.2076012</v>
      </c>
      <c r="X3675" s="2" t="s">
        <v>10444</v>
      </c>
      <c r="Y3675" s="2">
        <v>45.6834463</v>
      </c>
      <c r="Z3675" s="2">
        <v>1229.18</v>
      </c>
      <c r="AA3675" s="2">
        <v>15.48</v>
      </c>
      <c r="AB3675" s="2">
        <v>13.835000000000001</v>
      </c>
      <c r="AC3675" s="2">
        <v>15.417199999999999</v>
      </c>
      <c r="AD3675" s="4">
        <f t="shared" si="285"/>
        <v>0.55732505036518099</v>
      </c>
      <c r="AE3675" s="4">
        <f t="shared" si="286"/>
        <v>1.1518450940181546</v>
      </c>
      <c r="AF3675" s="4">
        <f t="shared" si="287"/>
        <v>1.5429071617229055</v>
      </c>
      <c r="AG3675" s="4">
        <f t="shared" si="288"/>
        <v>248.45223513955523</v>
      </c>
      <c r="AH3675" s="4">
        <f t="shared" si="289"/>
        <v>4.8500871082351397E-2</v>
      </c>
    </row>
    <row r="3676" spans="1:34" x14ac:dyDescent="0.3">
      <c r="A3676" s="2" t="s">
        <v>11912</v>
      </c>
      <c r="B3676" s="2" t="s">
        <v>11911</v>
      </c>
      <c r="C3676" s="2" t="s">
        <v>226</v>
      </c>
      <c r="D3676" s="2">
        <v>2014</v>
      </c>
      <c r="E3676" s="2" t="s">
        <v>106</v>
      </c>
      <c r="F3676" s="2">
        <v>0</v>
      </c>
      <c r="G3676" s="2">
        <v>5.5242420000000001</v>
      </c>
      <c r="H3676" s="2">
        <v>6.0999999999999999E-2</v>
      </c>
      <c r="I3676" s="2">
        <v>2.09</v>
      </c>
      <c r="J3676" s="2">
        <v>0.186</v>
      </c>
      <c r="K3676" s="2">
        <v>109.8</v>
      </c>
      <c r="L3676" s="2">
        <v>0.34499999999999997</v>
      </c>
      <c r="M3676" s="2">
        <v>0</v>
      </c>
      <c r="N3676" s="2">
        <v>976</v>
      </c>
      <c r="P3676" s="2">
        <v>5497</v>
      </c>
      <c r="Q3676" s="2">
        <v>0.94099999999999995</v>
      </c>
      <c r="R3676" s="2">
        <v>0.86499999999999999</v>
      </c>
      <c r="S3676" s="2">
        <v>0.13</v>
      </c>
      <c r="T3676" s="2" t="s">
        <v>5</v>
      </c>
      <c r="U3676" s="2">
        <v>4.4930000000000003</v>
      </c>
      <c r="V3676" s="2" t="s">
        <v>11913</v>
      </c>
      <c r="W3676" s="2">
        <v>294.94388220000002</v>
      </c>
      <c r="X3676" s="2" t="s">
        <v>11914</v>
      </c>
      <c r="Y3676" s="2">
        <v>39.032049899999997</v>
      </c>
      <c r="Z3676" s="2">
        <v>940.58399999999995</v>
      </c>
      <c r="AA3676" s="2">
        <v>15.664999999999999</v>
      </c>
      <c r="AB3676" s="2">
        <v>13.667999999999999</v>
      </c>
      <c r="AC3676" s="2">
        <v>15.457100000000001</v>
      </c>
      <c r="AD3676" s="4">
        <f t="shared" si="285"/>
        <v>12.027170890653631</v>
      </c>
      <c r="AE3676" s="4">
        <f t="shared" si="286"/>
        <v>25.136787161466088</v>
      </c>
      <c r="AF3676" s="4">
        <f t="shared" si="287"/>
        <v>7.2481642618986024</v>
      </c>
      <c r="AG3676" s="4">
        <f t="shared" si="288"/>
        <v>194.94512294489155</v>
      </c>
      <c r="AH3676" s="4">
        <f t="shared" si="289"/>
        <v>0.23200808433365475</v>
      </c>
    </row>
    <row r="3677" spans="1:34" x14ac:dyDescent="0.3">
      <c r="A3677" s="2" t="s">
        <v>11912</v>
      </c>
      <c r="B3677" s="2" t="s">
        <v>11915</v>
      </c>
      <c r="C3677" s="2" t="s">
        <v>226</v>
      </c>
      <c r="D3677" s="2">
        <v>2014</v>
      </c>
      <c r="E3677" s="2" t="s">
        <v>106</v>
      </c>
      <c r="F3677" s="2">
        <v>0</v>
      </c>
      <c r="G3677" s="2">
        <v>8.77501</v>
      </c>
      <c r="H3677" s="2">
        <v>8.3000000000000004E-2</v>
      </c>
      <c r="I3677" s="2">
        <v>1.72</v>
      </c>
      <c r="J3677" s="2">
        <v>0.153</v>
      </c>
      <c r="K3677" s="2">
        <v>3.61</v>
      </c>
      <c r="L3677" s="2">
        <v>1.1299999999999999E-2</v>
      </c>
      <c r="M3677" s="2">
        <v>0</v>
      </c>
      <c r="N3677" s="2">
        <v>837</v>
      </c>
      <c r="P3677" s="2">
        <v>5497</v>
      </c>
      <c r="Q3677" s="2">
        <v>0.94099999999999995</v>
      </c>
      <c r="R3677" s="2">
        <v>0.86499999999999999</v>
      </c>
      <c r="S3677" s="2">
        <v>0.13</v>
      </c>
      <c r="T3677" s="2" t="s">
        <v>5</v>
      </c>
      <c r="U3677" s="2">
        <v>4.4930000000000003</v>
      </c>
      <c r="V3677" s="2" t="s">
        <v>11913</v>
      </c>
      <c r="W3677" s="2">
        <v>294.94388220000002</v>
      </c>
      <c r="X3677" s="2" t="s">
        <v>11914</v>
      </c>
      <c r="Y3677" s="2">
        <v>39.032049899999997</v>
      </c>
      <c r="Z3677" s="2">
        <v>940.58399999999995</v>
      </c>
      <c r="AA3677" s="2">
        <v>15.664999999999999</v>
      </c>
      <c r="AB3677" s="2">
        <v>13.667999999999999</v>
      </c>
      <c r="AC3677" s="2">
        <v>15.457100000000001</v>
      </c>
      <c r="AD3677" s="4">
        <f t="shared" si="285"/>
        <v>0.70945011131095381</v>
      </c>
      <c r="AE3677" s="4">
        <f t="shared" si="286"/>
        <v>1.2202541914548406</v>
      </c>
      <c r="AF3677" s="4">
        <f t="shared" si="287"/>
        <v>1.4487364181597444</v>
      </c>
      <c r="AG3677" s="4">
        <f t="shared" si="288"/>
        <v>105.29696653766023</v>
      </c>
      <c r="AH3677" s="4">
        <f t="shared" si="289"/>
        <v>5.0075656134281103E-2</v>
      </c>
    </row>
    <row r="3678" spans="1:34" x14ac:dyDescent="0.3">
      <c r="A3678" s="2" t="s">
        <v>10564</v>
      </c>
      <c r="B3678" s="2" t="s">
        <v>10563</v>
      </c>
      <c r="C3678" s="2" t="s">
        <v>226</v>
      </c>
      <c r="D3678" s="2">
        <v>2021</v>
      </c>
      <c r="E3678" s="2" t="s">
        <v>106</v>
      </c>
      <c r="F3678" s="2">
        <v>0</v>
      </c>
      <c r="G3678" s="2">
        <v>44.997600560000002</v>
      </c>
      <c r="H3678" s="2">
        <v>0.23677999999999999</v>
      </c>
      <c r="I3678" s="2">
        <v>2.26309256</v>
      </c>
      <c r="J3678" s="2">
        <v>0.20189994</v>
      </c>
      <c r="K3678" s="2">
        <v>5.74</v>
      </c>
      <c r="L3678" s="2">
        <v>1.8100000000000002E-2</v>
      </c>
      <c r="M3678" s="2">
        <v>0</v>
      </c>
      <c r="N3678" s="2">
        <v>508</v>
      </c>
      <c r="P3678" s="2">
        <v>5871</v>
      </c>
      <c r="Q3678" s="2">
        <v>0.98299999999999998</v>
      </c>
      <c r="R3678" s="2">
        <v>1.097</v>
      </c>
      <c r="S3678" s="2">
        <v>0.21</v>
      </c>
      <c r="T3678" s="2" t="s">
        <v>5</v>
      </c>
      <c r="U3678" s="2">
        <v>4.4930000000000003</v>
      </c>
      <c r="V3678" s="2" t="s">
        <v>10565</v>
      </c>
      <c r="W3678" s="2">
        <v>282.23971849999998</v>
      </c>
      <c r="X3678" s="2" t="s">
        <v>10566</v>
      </c>
      <c r="Y3678" s="2">
        <v>43.244085400000003</v>
      </c>
      <c r="Z3678" s="2">
        <v>865.54600000000005</v>
      </c>
      <c r="AA3678" s="2">
        <v>13.64</v>
      </c>
      <c r="AB3678" s="2">
        <v>12.039</v>
      </c>
      <c r="AC3678" s="2">
        <v>13.447900000000001</v>
      </c>
      <c r="AD3678" s="4">
        <f t="shared" si="285"/>
        <v>0.49522771519996872</v>
      </c>
      <c r="AE3678" s="4">
        <f t="shared" si="286"/>
        <v>1.1207461577748481</v>
      </c>
      <c r="AF3678" s="4">
        <f t="shared" si="287"/>
        <v>1.59259294589322</v>
      </c>
      <c r="AG3678" s="4">
        <f t="shared" si="288"/>
        <v>18.371946611336355</v>
      </c>
      <c r="AH3678" s="4">
        <f t="shared" si="289"/>
        <v>7.0659885869426675E-2</v>
      </c>
    </row>
    <row r="3679" spans="1:34" x14ac:dyDescent="0.3">
      <c r="A3679" s="2" t="s">
        <v>18374</v>
      </c>
      <c r="B3679" s="2" t="s">
        <v>18373</v>
      </c>
      <c r="C3679" s="2" t="s">
        <v>226</v>
      </c>
      <c r="D3679" s="2">
        <v>2011</v>
      </c>
      <c r="E3679" s="2" t="s">
        <v>17888</v>
      </c>
      <c r="F3679" s="2">
        <v>0</v>
      </c>
      <c r="G3679" s="2">
        <v>2.4238040000000001</v>
      </c>
      <c r="H3679" s="2">
        <v>3.4529999999999998E-2</v>
      </c>
      <c r="I3679" s="2">
        <v>12.3299</v>
      </c>
      <c r="J3679" s="2">
        <v>1.1000000000000001</v>
      </c>
      <c r="K3679" s="2">
        <v>276.51209999999998</v>
      </c>
      <c r="L3679" s="2">
        <v>0.87</v>
      </c>
      <c r="M3679" s="2">
        <v>0</v>
      </c>
      <c r="N3679" s="2">
        <v>1337</v>
      </c>
      <c r="O3679" s="2" t="s">
        <v>153</v>
      </c>
      <c r="P3679" s="2">
        <v>5420</v>
      </c>
      <c r="Q3679" s="2">
        <v>0.90600000000000003</v>
      </c>
      <c r="R3679" s="2">
        <v>0.93500000000000005</v>
      </c>
      <c r="S3679" s="2">
        <v>-3.0000000000000001E-3</v>
      </c>
      <c r="T3679" s="2" t="s">
        <v>5</v>
      </c>
      <c r="U3679" s="2">
        <v>4.4939999999999998</v>
      </c>
      <c r="V3679" s="2" t="s">
        <v>18375</v>
      </c>
      <c r="W3679" s="2">
        <v>3.9032732999999999</v>
      </c>
      <c r="X3679" s="2" t="s">
        <v>18376</v>
      </c>
      <c r="Y3679" s="2">
        <v>-11.938264500000001</v>
      </c>
      <c r="Z3679" s="2">
        <v>364.512</v>
      </c>
      <c r="AA3679" s="2">
        <v>13.096</v>
      </c>
      <c r="AB3679" s="2">
        <v>11.340999999999999</v>
      </c>
      <c r="AC3679" s="2">
        <v>12.8964</v>
      </c>
      <c r="AD3679" s="4">
        <f t="shared" si="285"/>
        <v>0.14751476017541446</v>
      </c>
      <c r="AE3679" s="4">
        <f t="shared" si="286"/>
        <v>1.8188422414868426</v>
      </c>
      <c r="AF3679" s="4">
        <f t="shared" si="287"/>
        <v>4.7356248746399476</v>
      </c>
      <c r="AG3679" s="4">
        <f t="shared" si="288"/>
        <v>533.02825974095015</v>
      </c>
      <c r="AH3679" s="4">
        <f t="shared" si="289"/>
        <v>0.12951247100022398</v>
      </c>
    </row>
    <row r="3680" spans="1:34" x14ac:dyDescent="0.3">
      <c r="A3680" s="2" t="s">
        <v>14394</v>
      </c>
      <c r="B3680" s="2" t="s">
        <v>14398</v>
      </c>
      <c r="C3680" s="2" t="s">
        <v>226</v>
      </c>
      <c r="D3680" s="2">
        <v>2014</v>
      </c>
      <c r="E3680" s="2" t="s">
        <v>106</v>
      </c>
      <c r="F3680" s="2">
        <v>0</v>
      </c>
      <c r="G3680" s="2">
        <v>17.913229999999999</v>
      </c>
      <c r="H3680" s="2">
        <v>0.13</v>
      </c>
      <c r="I3680" s="2">
        <v>1.2</v>
      </c>
      <c r="J3680" s="2">
        <v>0.107</v>
      </c>
      <c r="K3680" s="2">
        <v>8.69679</v>
      </c>
      <c r="L3680" s="2">
        <v>2.7363160000000001E-2</v>
      </c>
      <c r="M3680" s="2">
        <v>0</v>
      </c>
      <c r="N3680" s="2">
        <v>626</v>
      </c>
      <c r="P3680" s="2">
        <v>5436</v>
      </c>
      <c r="Q3680" s="2">
        <v>0.89300000000000002</v>
      </c>
      <c r="R3680" s="2">
        <v>0.94699999999999995</v>
      </c>
      <c r="S3680" s="2">
        <v>0.12</v>
      </c>
      <c r="T3680" s="2" t="s">
        <v>5</v>
      </c>
      <c r="U3680" s="2">
        <v>4.4939999999999998</v>
      </c>
      <c r="V3680" s="2" t="s">
        <v>14395</v>
      </c>
      <c r="W3680" s="2">
        <v>290.97343949999998</v>
      </c>
      <c r="X3680" s="2" t="s">
        <v>14396</v>
      </c>
      <c r="Y3680" s="2">
        <v>45.2902761</v>
      </c>
      <c r="Z3680" s="2">
        <v>765.02499999999998</v>
      </c>
      <c r="AA3680" s="2">
        <v>14.89</v>
      </c>
      <c r="AB3680" s="2">
        <v>13.083</v>
      </c>
      <c r="AC3680" s="2">
        <v>14.766</v>
      </c>
      <c r="AD3680" s="4">
        <f t="shared" si="285"/>
        <v>5.0328645833333336</v>
      </c>
      <c r="AE3680" s="4">
        <f t="shared" si="286"/>
        <v>6.0394375</v>
      </c>
      <c r="AF3680" s="4">
        <f t="shared" si="287"/>
        <v>2.6920856227096492</v>
      </c>
      <c r="AG3680" s="4">
        <f t="shared" si="288"/>
        <v>36.967821232547607</v>
      </c>
      <c r="AH3680" s="4">
        <f t="shared" si="289"/>
        <v>0.10759738140690508</v>
      </c>
    </row>
    <row r="3681" spans="1:34" x14ac:dyDescent="0.3">
      <c r="A3681" s="2" t="s">
        <v>14394</v>
      </c>
      <c r="B3681" s="2" t="s">
        <v>14399</v>
      </c>
      <c r="C3681" s="2" t="s">
        <v>226</v>
      </c>
      <c r="D3681" s="2">
        <v>2014</v>
      </c>
      <c r="E3681" s="2" t="s">
        <v>106</v>
      </c>
      <c r="F3681" s="2">
        <v>0</v>
      </c>
      <c r="G3681" s="2">
        <v>25.216750999999999</v>
      </c>
      <c r="H3681" s="2">
        <v>0.16300000000000001</v>
      </c>
      <c r="I3681" s="2">
        <v>1.27</v>
      </c>
      <c r="J3681" s="2">
        <v>0.113</v>
      </c>
      <c r="K3681" s="2">
        <v>0.6</v>
      </c>
      <c r="L3681" s="2">
        <v>1.8878E-3</v>
      </c>
      <c r="M3681" s="2">
        <v>0</v>
      </c>
      <c r="N3681" s="2">
        <v>559</v>
      </c>
      <c r="P3681" s="2">
        <v>5436</v>
      </c>
      <c r="Q3681" s="2">
        <v>0.89300000000000002</v>
      </c>
      <c r="R3681" s="2">
        <v>0.94699999999999995</v>
      </c>
      <c r="S3681" s="2">
        <v>0.12</v>
      </c>
      <c r="T3681" s="2" t="s">
        <v>5</v>
      </c>
      <c r="U3681" s="2">
        <v>4.4939999999999998</v>
      </c>
      <c r="V3681" s="2" t="s">
        <v>14395</v>
      </c>
      <c r="W3681" s="2">
        <v>290.97343949999998</v>
      </c>
      <c r="X3681" s="2" t="s">
        <v>14396</v>
      </c>
      <c r="Y3681" s="2">
        <v>45.2902761</v>
      </c>
      <c r="Z3681" s="2">
        <v>765.02499999999998</v>
      </c>
      <c r="AA3681" s="2">
        <v>14.89</v>
      </c>
      <c r="AB3681" s="2">
        <v>13.083</v>
      </c>
      <c r="AC3681" s="2">
        <v>14.766</v>
      </c>
      <c r="AD3681" s="4">
        <f t="shared" si="285"/>
        <v>0.292913971654715</v>
      </c>
      <c r="AE3681" s="4">
        <f t="shared" si="286"/>
        <v>0.37200074400148797</v>
      </c>
      <c r="AF3681" s="4">
        <f t="shared" si="287"/>
        <v>0.68734339662347066</v>
      </c>
      <c r="AG3681" s="4">
        <f t="shared" si="288"/>
        <v>23.514478483573132</v>
      </c>
      <c r="AH3681" s="4">
        <f t="shared" si="289"/>
        <v>2.9071528125514411E-2</v>
      </c>
    </row>
    <row r="3682" spans="1:34" x14ac:dyDescent="0.3">
      <c r="A3682" s="2" t="s">
        <v>11562</v>
      </c>
      <c r="B3682" s="2" t="s">
        <v>11561</v>
      </c>
      <c r="C3682" s="2" t="s">
        <v>226</v>
      </c>
      <c r="D3682" s="2">
        <v>2014</v>
      </c>
      <c r="E3682" s="2" t="s">
        <v>106</v>
      </c>
      <c r="F3682" s="2">
        <v>0</v>
      </c>
      <c r="G3682" s="2">
        <v>8.1873989999999992</v>
      </c>
      <c r="H3682" s="2">
        <v>7.4999999999999997E-2</v>
      </c>
      <c r="I3682" s="2">
        <v>2.0099999999999998</v>
      </c>
      <c r="J3682" s="2">
        <v>0.17899999999999999</v>
      </c>
      <c r="K3682" s="2">
        <v>4.7</v>
      </c>
      <c r="L3682" s="2">
        <v>1.4800000000000001E-2</v>
      </c>
      <c r="M3682" s="2">
        <v>0</v>
      </c>
      <c r="N3682" s="2">
        <v>782</v>
      </c>
      <c r="P3682" s="2">
        <v>5250</v>
      </c>
      <c r="Q3682" s="2">
        <v>0.86199999999999999</v>
      </c>
      <c r="R3682" s="2">
        <v>1.0129999999999999</v>
      </c>
      <c r="S3682" s="2">
        <v>0.28999999999999998</v>
      </c>
      <c r="T3682" s="2" t="s">
        <v>5</v>
      </c>
      <c r="U3682" s="2">
        <v>4.4939999999999998</v>
      </c>
      <c r="V3682" s="2" t="s">
        <v>11563</v>
      </c>
      <c r="W3682" s="2">
        <v>291.92596579999997</v>
      </c>
      <c r="X3682" s="2" t="s">
        <v>11564</v>
      </c>
      <c r="Y3682" s="2">
        <v>38.014052499999998</v>
      </c>
      <c r="Z3682" s="2">
        <v>627.36500000000001</v>
      </c>
      <c r="AA3682" s="2">
        <v>14.253</v>
      </c>
      <c r="AB3682" s="2">
        <v>12.494</v>
      </c>
      <c r="AC3682" s="2">
        <v>14.117599999999999</v>
      </c>
      <c r="AD3682" s="4">
        <f t="shared" si="285"/>
        <v>0.57877489609451338</v>
      </c>
      <c r="AE3682" s="4">
        <f t="shared" si="286"/>
        <v>1.1633375411499718</v>
      </c>
      <c r="AF3682" s="4">
        <f t="shared" si="287"/>
        <v>1.52915285622839</v>
      </c>
      <c r="AG3682" s="4">
        <f t="shared" si="288"/>
        <v>90.036596233072842</v>
      </c>
      <c r="AH3682" s="4">
        <f t="shared" si="289"/>
        <v>5.4682394499264576E-2</v>
      </c>
    </row>
    <row r="3683" spans="1:34" x14ac:dyDescent="0.3">
      <c r="A3683" s="2" t="s">
        <v>11562</v>
      </c>
      <c r="B3683" s="2" t="s">
        <v>11565</v>
      </c>
      <c r="C3683" s="2" t="s">
        <v>226</v>
      </c>
      <c r="D3683" s="2">
        <v>2014</v>
      </c>
      <c r="E3683" s="2" t="s">
        <v>106</v>
      </c>
      <c r="F3683" s="2">
        <v>0</v>
      </c>
      <c r="G3683" s="2">
        <v>76.050178000000002</v>
      </c>
      <c r="H3683" s="2">
        <v>0.33200000000000002</v>
      </c>
      <c r="I3683" s="2">
        <v>1.74</v>
      </c>
      <c r="J3683" s="2">
        <v>0.155</v>
      </c>
      <c r="K3683" s="2">
        <v>3.68</v>
      </c>
      <c r="L3683" s="2">
        <v>1.1599999999999999E-2</v>
      </c>
      <c r="M3683" s="2">
        <v>0</v>
      </c>
      <c r="N3683" s="2">
        <v>372</v>
      </c>
      <c r="P3683" s="2">
        <v>5250</v>
      </c>
      <c r="Q3683" s="2">
        <v>0.86199999999999999</v>
      </c>
      <c r="R3683" s="2">
        <v>1.0129999999999999</v>
      </c>
      <c r="S3683" s="2">
        <v>0.28999999999999998</v>
      </c>
      <c r="T3683" s="2" t="s">
        <v>5</v>
      </c>
      <c r="U3683" s="2">
        <v>4.4939999999999998</v>
      </c>
      <c r="V3683" s="2" t="s">
        <v>11563</v>
      </c>
      <c r="W3683" s="2">
        <v>291.92596579999997</v>
      </c>
      <c r="X3683" s="2" t="s">
        <v>11564</v>
      </c>
      <c r="Y3683" s="2">
        <v>38.014052499999998</v>
      </c>
      <c r="Z3683" s="2">
        <v>627.36500000000001</v>
      </c>
      <c r="AA3683" s="2">
        <v>14.253</v>
      </c>
      <c r="AB3683" s="2">
        <v>12.494</v>
      </c>
      <c r="AC3683" s="2">
        <v>14.117599999999999</v>
      </c>
      <c r="AD3683" s="4">
        <f t="shared" si="285"/>
        <v>0.6985541447799023</v>
      </c>
      <c r="AE3683" s="4">
        <f t="shared" si="286"/>
        <v>1.2154842119170299</v>
      </c>
      <c r="AF3683" s="4">
        <f t="shared" si="287"/>
        <v>1.4542841980629619</v>
      </c>
      <c r="AG3683" s="4">
        <f t="shared" si="288"/>
        <v>4.5947874674393479</v>
      </c>
      <c r="AH3683" s="4">
        <f t="shared" si="289"/>
        <v>7.5401123190053293E-2</v>
      </c>
    </row>
    <row r="3684" spans="1:34" x14ac:dyDescent="0.3">
      <c r="A3684" s="2" t="s">
        <v>11716</v>
      </c>
      <c r="B3684" s="2" t="s">
        <v>11715</v>
      </c>
      <c r="C3684" s="2" t="s">
        <v>226</v>
      </c>
      <c r="D3684" s="2">
        <v>2014</v>
      </c>
      <c r="E3684" s="2" t="s">
        <v>106</v>
      </c>
      <c r="F3684" s="2">
        <v>0</v>
      </c>
      <c r="G3684" s="2">
        <v>1.7963020000000001</v>
      </c>
      <c r="H3684" s="2">
        <v>2.7E-2</v>
      </c>
      <c r="I3684" s="2">
        <v>1.24</v>
      </c>
      <c r="J3684" s="2">
        <v>0.111</v>
      </c>
      <c r="K3684" s="2">
        <v>2.0699999999999998</v>
      </c>
      <c r="L3684" s="2">
        <v>6.5100000000000002E-3</v>
      </c>
      <c r="M3684" s="2">
        <v>0</v>
      </c>
      <c r="N3684" s="2">
        <v>1367</v>
      </c>
      <c r="P3684" s="2">
        <v>5580</v>
      </c>
      <c r="Q3684" s="2">
        <v>0.86299999999999999</v>
      </c>
      <c r="R3684" s="2">
        <v>0.83</v>
      </c>
      <c r="S3684" s="2">
        <v>-0.25</v>
      </c>
      <c r="T3684" s="2" t="s">
        <v>5</v>
      </c>
      <c r="U3684" s="2">
        <v>4.4950000000000001</v>
      </c>
      <c r="V3684" s="2" t="s">
        <v>11717</v>
      </c>
      <c r="W3684" s="2">
        <v>290.6761874</v>
      </c>
      <c r="X3684" s="2" t="s">
        <v>11718</v>
      </c>
      <c r="Y3684" s="2">
        <v>48.2942362</v>
      </c>
      <c r="Z3684" s="2">
        <v>1226.8499999999999</v>
      </c>
      <c r="AA3684" s="2">
        <v>15.863</v>
      </c>
      <c r="AB3684" s="2">
        <v>14.121</v>
      </c>
      <c r="AC3684" s="2">
        <v>15.544700000000001</v>
      </c>
      <c r="AD3684" s="4">
        <f t="shared" si="285"/>
        <v>1.085688630794535</v>
      </c>
      <c r="AE3684" s="4">
        <f t="shared" si="286"/>
        <v>1.3462539021852236</v>
      </c>
      <c r="AF3684" s="4">
        <f t="shared" si="287"/>
        <v>1.2920351538211634</v>
      </c>
      <c r="AG3684" s="4">
        <f t="shared" si="288"/>
        <v>888.6294638458437</v>
      </c>
      <c r="AH3684" s="4">
        <f t="shared" si="289"/>
        <v>3.4945404578821594E-2</v>
      </c>
    </row>
    <row r="3685" spans="1:34" x14ac:dyDescent="0.3">
      <c r="A3685" s="2" t="s">
        <v>11716</v>
      </c>
      <c r="B3685" s="2" t="s">
        <v>11719</v>
      </c>
      <c r="C3685" s="2" t="s">
        <v>226</v>
      </c>
      <c r="D3685" s="2">
        <v>2014</v>
      </c>
      <c r="E3685" s="2" t="s">
        <v>106</v>
      </c>
      <c r="F3685" s="2">
        <v>0</v>
      </c>
      <c r="G3685" s="2">
        <v>3.4680949999999999</v>
      </c>
      <c r="H3685" s="2">
        <v>4.2000000000000003E-2</v>
      </c>
      <c r="I3685" s="2">
        <v>1.37</v>
      </c>
      <c r="J3685" s="2">
        <v>0.122</v>
      </c>
      <c r="K3685" s="2">
        <v>2.4500000000000002</v>
      </c>
      <c r="L3685" s="2">
        <v>7.7099999999999998E-3</v>
      </c>
      <c r="M3685" s="2">
        <v>0</v>
      </c>
      <c r="N3685" s="2">
        <v>1098</v>
      </c>
      <c r="P3685" s="2">
        <v>5580</v>
      </c>
      <c r="Q3685" s="2">
        <v>0.86299999999999999</v>
      </c>
      <c r="R3685" s="2">
        <v>0.83</v>
      </c>
      <c r="S3685" s="2">
        <v>-0.25</v>
      </c>
      <c r="T3685" s="2" t="s">
        <v>5</v>
      </c>
      <c r="U3685" s="2">
        <v>4.4950000000000001</v>
      </c>
      <c r="V3685" s="2" t="s">
        <v>11717</v>
      </c>
      <c r="W3685" s="2">
        <v>290.6761874</v>
      </c>
      <c r="X3685" s="2" t="s">
        <v>11718</v>
      </c>
      <c r="Y3685" s="2">
        <v>48.2942362</v>
      </c>
      <c r="Z3685" s="2">
        <v>1226.8499999999999</v>
      </c>
      <c r="AA3685" s="2">
        <v>15.863</v>
      </c>
      <c r="AB3685" s="2">
        <v>14.121</v>
      </c>
      <c r="AC3685" s="2">
        <v>15.544700000000001</v>
      </c>
      <c r="AD3685" s="4">
        <f t="shared" si="285"/>
        <v>0.95280577968096936</v>
      </c>
      <c r="AE3685" s="4">
        <f t="shared" si="286"/>
        <v>1.3053439181629283</v>
      </c>
      <c r="AF3685" s="4">
        <f t="shared" si="287"/>
        <v>1.3372812598265227</v>
      </c>
      <c r="AG3685" s="4">
        <f t="shared" si="288"/>
        <v>367.23972740568024</v>
      </c>
      <c r="AH3685" s="4">
        <f t="shared" si="289"/>
        <v>4.0357252175691097E-2</v>
      </c>
    </row>
    <row r="3686" spans="1:34" x14ac:dyDescent="0.3">
      <c r="A3686" s="2" t="s">
        <v>11716</v>
      </c>
      <c r="B3686" s="2" t="s">
        <v>11720</v>
      </c>
      <c r="C3686" s="2" t="s">
        <v>226</v>
      </c>
      <c r="D3686" s="2">
        <v>2014</v>
      </c>
      <c r="E3686" s="2" t="s">
        <v>106</v>
      </c>
      <c r="F3686" s="2">
        <v>0</v>
      </c>
      <c r="G3686" s="2">
        <v>5.9143230000000004</v>
      </c>
      <c r="H3686" s="2">
        <v>6.0999999999999999E-2</v>
      </c>
      <c r="I3686" s="2">
        <v>1.33</v>
      </c>
      <c r="J3686" s="2">
        <v>0.11899999999999999</v>
      </c>
      <c r="K3686" s="2">
        <v>2.33</v>
      </c>
      <c r="L3686" s="2">
        <v>7.3299999999999997E-3</v>
      </c>
      <c r="M3686" s="2">
        <v>0</v>
      </c>
      <c r="N3686" s="2">
        <v>919</v>
      </c>
      <c r="P3686" s="2">
        <v>5580</v>
      </c>
      <c r="Q3686" s="2">
        <v>0.86299999999999999</v>
      </c>
      <c r="R3686" s="2">
        <v>0.83</v>
      </c>
      <c r="S3686" s="2">
        <v>-0.25</v>
      </c>
      <c r="T3686" s="2" t="s">
        <v>5</v>
      </c>
      <c r="U3686" s="2">
        <v>4.4950000000000001</v>
      </c>
      <c r="V3686" s="2" t="s">
        <v>11717</v>
      </c>
      <c r="W3686" s="2">
        <v>290.6761874</v>
      </c>
      <c r="X3686" s="2" t="s">
        <v>11718</v>
      </c>
      <c r="Y3686" s="2">
        <v>48.2942362</v>
      </c>
      <c r="Z3686" s="2">
        <v>1226.8499999999999</v>
      </c>
      <c r="AA3686" s="2">
        <v>15.863</v>
      </c>
      <c r="AB3686" s="2">
        <v>14.121</v>
      </c>
      <c r="AC3686" s="2">
        <v>15.544700000000001</v>
      </c>
      <c r="AD3686" s="4">
        <f t="shared" si="285"/>
        <v>0.99037803111997302</v>
      </c>
      <c r="AE3686" s="4">
        <f t="shared" si="286"/>
        <v>1.3172027813895641</v>
      </c>
      <c r="AF3686" s="4">
        <f t="shared" si="287"/>
        <v>1.3235859243918093</v>
      </c>
      <c r="AG3686" s="4">
        <f t="shared" si="288"/>
        <v>174.0959094715453</v>
      </c>
      <c r="AH3686" s="4">
        <f t="shared" si="289"/>
        <v>4.3661070964751109E-2</v>
      </c>
    </row>
    <row r="3687" spans="1:34" x14ac:dyDescent="0.3">
      <c r="A3687" s="2" t="s">
        <v>11716</v>
      </c>
      <c r="B3687" s="2" t="s">
        <v>11721</v>
      </c>
      <c r="C3687" s="2" t="s">
        <v>226</v>
      </c>
      <c r="D3687" s="2">
        <v>2014</v>
      </c>
      <c r="E3687" s="2" t="s">
        <v>106</v>
      </c>
      <c r="F3687" s="2">
        <v>0</v>
      </c>
      <c r="G3687" s="2">
        <v>29.221288999999999</v>
      </c>
      <c r="H3687" s="2">
        <v>0.17599999999999999</v>
      </c>
      <c r="I3687" s="2">
        <v>1.77</v>
      </c>
      <c r="J3687" s="2">
        <v>0.158</v>
      </c>
      <c r="K3687" s="2">
        <v>3.78</v>
      </c>
      <c r="L3687" s="2">
        <v>1.1900000000000001E-2</v>
      </c>
      <c r="M3687" s="2">
        <v>0</v>
      </c>
      <c r="N3687" s="2">
        <v>539</v>
      </c>
      <c r="P3687" s="2">
        <v>5580</v>
      </c>
      <c r="Q3687" s="2">
        <v>0.86299999999999999</v>
      </c>
      <c r="R3687" s="2">
        <v>0.83</v>
      </c>
      <c r="S3687" s="2">
        <v>-0.25</v>
      </c>
      <c r="T3687" s="2" t="s">
        <v>5</v>
      </c>
      <c r="U3687" s="2">
        <v>4.4950000000000001</v>
      </c>
      <c r="V3687" s="2" t="s">
        <v>11717</v>
      </c>
      <c r="W3687" s="2">
        <v>290.6761874</v>
      </c>
      <c r="X3687" s="2" t="s">
        <v>11718</v>
      </c>
      <c r="Y3687" s="2">
        <v>48.2942362</v>
      </c>
      <c r="Z3687" s="2">
        <v>1226.8499999999999</v>
      </c>
      <c r="AA3687" s="2">
        <v>15.863</v>
      </c>
      <c r="AB3687" s="2">
        <v>14.121</v>
      </c>
      <c r="AC3687" s="2">
        <v>15.544700000000001</v>
      </c>
      <c r="AD3687" s="4">
        <f t="shared" si="285"/>
        <v>0.68166657740080527</v>
      </c>
      <c r="AE3687" s="4">
        <f t="shared" si="286"/>
        <v>1.2065498419994254</v>
      </c>
      <c r="AF3687" s="4">
        <f t="shared" si="287"/>
        <v>1.4613669013423642</v>
      </c>
      <c r="AG3687" s="4">
        <f t="shared" si="288"/>
        <v>20.913316088055918</v>
      </c>
      <c r="AH3687" s="4">
        <f t="shared" si="289"/>
        <v>6.2945528477882318E-2</v>
      </c>
    </row>
    <row r="3688" spans="1:34" x14ac:dyDescent="0.3">
      <c r="A3688" s="2" t="s">
        <v>11383</v>
      </c>
      <c r="B3688" s="2" t="s">
        <v>11382</v>
      </c>
      <c r="C3688" s="2" t="s">
        <v>226</v>
      </c>
      <c r="D3688" s="2">
        <v>2014</v>
      </c>
      <c r="E3688" s="2" t="s">
        <v>106</v>
      </c>
      <c r="F3688" s="2">
        <v>0</v>
      </c>
      <c r="G3688" s="2">
        <v>4.431222</v>
      </c>
      <c r="H3688" s="2">
        <v>5.3999999999999999E-2</v>
      </c>
      <c r="I3688" s="2">
        <v>3.08</v>
      </c>
      <c r="J3688" s="2">
        <v>0.27500000000000002</v>
      </c>
      <c r="K3688" s="2">
        <v>9.69</v>
      </c>
      <c r="L3688" s="2">
        <v>3.0499999999999999E-2</v>
      </c>
      <c r="M3688" s="2">
        <v>0</v>
      </c>
      <c r="N3688" s="2">
        <v>1104</v>
      </c>
      <c r="P3688" s="2">
        <v>5847</v>
      </c>
      <c r="Q3688" s="2">
        <v>0.96799999999999997</v>
      </c>
      <c r="R3688" s="2">
        <v>0.97</v>
      </c>
      <c r="S3688" s="2">
        <v>0.03</v>
      </c>
      <c r="T3688" s="2" t="s">
        <v>5</v>
      </c>
      <c r="U3688" s="2">
        <v>4.4950000000000001</v>
      </c>
      <c r="V3688" s="2" t="s">
        <v>11384</v>
      </c>
      <c r="W3688" s="2">
        <v>295.81616680000002</v>
      </c>
      <c r="X3688" s="2" t="s">
        <v>11385</v>
      </c>
      <c r="Y3688" s="2">
        <v>51.121724899999997</v>
      </c>
      <c r="Z3688" s="2">
        <v>1349.13</v>
      </c>
      <c r="AA3688" s="2">
        <v>15.565</v>
      </c>
      <c r="AB3688" s="2">
        <v>13.765000000000001</v>
      </c>
      <c r="AC3688" s="2">
        <v>15.3201</v>
      </c>
      <c r="AD3688" s="4">
        <f t="shared" si="285"/>
        <v>0.33164360517202479</v>
      </c>
      <c r="AE3688" s="4">
        <f t="shared" si="286"/>
        <v>1.0214623039298363</v>
      </c>
      <c r="AF3688" s="4">
        <f t="shared" si="287"/>
        <v>1.773725992396767</v>
      </c>
      <c r="AG3688" s="4">
        <f t="shared" si="288"/>
        <v>336.96548611635046</v>
      </c>
      <c r="AH3688" s="4">
        <f t="shared" si="289"/>
        <v>5.3382879183771839E-2</v>
      </c>
    </row>
    <row r="3689" spans="1:34" x14ac:dyDescent="0.3">
      <c r="A3689" s="2" t="s">
        <v>11383</v>
      </c>
      <c r="B3689" s="2" t="s">
        <v>11386</v>
      </c>
      <c r="C3689" s="2" t="s">
        <v>226</v>
      </c>
      <c r="D3689" s="2">
        <v>2014</v>
      </c>
      <c r="E3689" s="2" t="s">
        <v>106</v>
      </c>
      <c r="F3689" s="2">
        <v>0</v>
      </c>
      <c r="G3689" s="2">
        <v>11.379348999999999</v>
      </c>
      <c r="H3689" s="2">
        <v>0.10100000000000001</v>
      </c>
      <c r="I3689" s="2">
        <v>3.83</v>
      </c>
      <c r="J3689" s="2">
        <v>0.34200000000000003</v>
      </c>
      <c r="K3689" s="2">
        <v>14</v>
      </c>
      <c r="L3689" s="2">
        <v>4.4200000000000003E-2</v>
      </c>
      <c r="M3689" s="2">
        <v>0</v>
      </c>
      <c r="N3689" s="2">
        <v>806</v>
      </c>
      <c r="P3689" s="2">
        <v>5847</v>
      </c>
      <c r="Q3689" s="2">
        <v>0.96799999999999997</v>
      </c>
      <c r="R3689" s="2">
        <v>0.97</v>
      </c>
      <c r="S3689" s="2">
        <v>0.03</v>
      </c>
      <c r="T3689" s="2" t="s">
        <v>5</v>
      </c>
      <c r="U3689" s="2">
        <v>4.4950000000000001</v>
      </c>
      <c r="V3689" s="2" t="s">
        <v>11384</v>
      </c>
      <c r="W3689" s="2">
        <v>295.81616680000002</v>
      </c>
      <c r="X3689" s="2" t="s">
        <v>11385</v>
      </c>
      <c r="Y3689" s="2">
        <v>51.121724899999997</v>
      </c>
      <c r="Z3689" s="2">
        <v>1349.13</v>
      </c>
      <c r="AA3689" s="2">
        <v>15.565</v>
      </c>
      <c r="AB3689" s="2">
        <v>13.765000000000001</v>
      </c>
      <c r="AC3689" s="2">
        <v>15.3201</v>
      </c>
      <c r="AD3689" s="4">
        <f t="shared" si="285"/>
        <v>0.24919063327296215</v>
      </c>
      <c r="AE3689" s="4">
        <f t="shared" si="286"/>
        <v>0.95440012543544506</v>
      </c>
      <c r="AF3689" s="4">
        <f t="shared" si="287"/>
        <v>1.9118976124305807</v>
      </c>
      <c r="AG3689" s="4">
        <f t="shared" si="288"/>
        <v>96.323042595361002</v>
      </c>
      <c r="AH3689" s="4">
        <f t="shared" si="289"/>
        <v>6.7343721123144476E-2</v>
      </c>
    </row>
    <row r="3690" spans="1:34" x14ac:dyDescent="0.3">
      <c r="A3690" s="2" t="s">
        <v>10602</v>
      </c>
      <c r="B3690" s="2" t="s">
        <v>10601</v>
      </c>
      <c r="C3690" s="2" t="s">
        <v>226</v>
      </c>
      <c r="D3690" s="2">
        <v>2021</v>
      </c>
      <c r="E3690" s="2" t="s">
        <v>106</v>
      </c>
      <c r="F3690" s="2">
        <v>0</v>
      </c>
      <c r="G3690" s="2">
        <v>1.9527000189999999</v>
      </c>
      <c r="H3690" s="2">
        <v>3.0800000000000001E-2</v>
      </c>
      <c r="I3690" s="2">
        <v>2.4217288099999998</v>
      </c>
      <c r="J3690" s="2">
        <v>0.21605255000000001</v>
      </c>
      <c r="K3690" s="2">
        <v>6.44</v>
      </c>
      <c r="L3690" s="2">
        <v>2.0299999999999999E-2</v>
      </c>
      <c r="M3690" s="2">
        <v>0</v>
      </c>
      <c r="N3690" s="2">
        <v>1403</v>
      </c>
      <c r="P3690" s="2">
        <v>5741</v>
      </c>
      <c r="Q3690" s="2">
        <v>0.94599999999999995</v>
      </c>
      <c r="R3690" s="2">
        <v>1.02</v>
      </c>
      <c r="S3690" s="2">
        <v>0.12</v>
      </c>
      <c r="T3690" s="2" t="s">
        <v>5</v>
      </c>
      <c r="U3690" s="2">
        <v>4.4950000000000001</v>
      </c>
      <c r="V3690" s="2" t="s">
        <v>10603</v>
      </c>
      <c r="W3690" s="2">
        <v>292.42750439999998</v>
      </c>
      <c r="X3690" s="2" t="s">
        <v>10604</v>
      </c>
      <c r="Y3690" s="2">
        <v>38.472882400000003</v>
      </c>
      <c r="Z3690" s="2">
        <v>854.62300000000005</v>
      </c>
      <c r="AA3690" s="2">
        <v>14.821999999999999</v>
      </c>
      <c r="AB3690" s="2">
        <v>12.840999999999999</v>
      </c>
      <c r="AC3690" s="2">
        <v>14.544</v>
      </c>
      <c r="AD3690" s="4">
        <f t="shared" si="285"/>
        <v>0.4534290515289775</v>
      </c>
      <c r="AE3690" s="4">
        <f t="shared" si="286"/>
        <v>1.0980821973786992</v>
      </c>
      <c r="AF3690" s="4">
        <f t="shared" si="287"/>
        <v>1.63072293573743</v>
      </c>
      <c r="AG3690" s="4">
        <f t="shared" si="288"/>
        <v>919.43467245828958</v>
      </c>
      <c r="AH3690" s="4">
        <f t="shared" si="289"/>
        <v>4.3536282647103804E-2</v>
      </c>
    </row>
    <row r="3691" spans="1:34" x14ac:dyDescent="0.3">
      <c r="A3691" s="2" t="s">
        <v>18121</v>
      </c>
      <c r="B3691" s="2" t="s">
        <v>18120</v>
      </c>
      <c r="C3691" s="2" t="s">
        <v>226</v>
      </c>
      <c r="D3691" s="2">
        <v>2018</v>
      </c>
      <c r="E3691" s="2" t="s">
        <v>17917</v>
      </c>
      <c r="F3691" s="2">
        <v>0</v>
      </c>
      <c r="G3691" s="2">
        <v>3.7684951999999998</v>
      </c>
      <c r="H3691" s="2">
        <v>4.5199999999999997E-2</v>
      </c>
      <c r="I3691" s="2">
        <v>12.21781</v>
      </c>
      <c r="J3691" s="2">
        <v>1.0900000000000001</v>
      </c>
      <c r="K3691" s="2">
        <v>88.356740000000002</v>
      </c>
      <c r="L3691" s="2">
        <v>0.27800000000000002</v>
      </c>
      <c r="M3691" s="2">
        <v>0</v>
      </c>
      <c r="N3691" s="2">
        <v>1119</v>
      </c>
      <c r="O3691" s="2" t="s">
        <v>328</v>
      </c>
      <c r="P3691" s="2">
        <v>5298</v>
      </c>
      <c r="Q3691" s="2">
        <v>0.86799999999999999</v>
      </c>
      <c r="R3691" s="2">
        <v>0.87</v>
      </c>
      <c r="S3691" s="2">
        <v>0.27</v>
      </c>
      <c r="T3691" s="2" t="s">
        <v>5</v>
      </c>
      <c r="U3691" s="2">
        <v>4.4954599999999996</v>
      </c>
      <c r="V3691" s="2" t="s">
        <v>18122</v>
      </c>
      <c r="W3691" s="2">
        <v>87.679561000000007</v>
      </c>
      <c r="X3691" s="2" t="s">
        <v>18123</v>
      </c>
      <c r="Y3691" s="2">
        <v>-27.623321799999999</v>
      </c>
      <c r="Z3691" s="2">
        <v>288.32600000000002</v>
      </c>
      <c r="AA3691" s="2">
        <v>13.04</v>
      </c>
      <c r="AB3691" s="2">
        <v>11.055</v>
      </c>
      <c r="AC3691" s="2">
        <v>12.8842</v>
      </c>
      <c r="AD3691" s="4">
        <f t="shared" si="285"/>
        <v>4.844618491398494E-2</v>
      </c>
      <c r="AE3691" s="4">
        <f t="shared" si="286"/>
        <v>0.59190628250393429</v>
      </c>
      <c r="AF3691" s="4">
        <f t="shared" si="287"/>
        <v>2.6892003453516424</v>
      </c>
      <c r="AG3691" s="4">
        <f t="shared" si="288"/>
        <v>260.67551879381853</v>
      </c>
      <c r="AH3691" s="4">
        <f t="shared" si="289"/>
        <v>8.0391126635217205E-2</v>
      </c>
    </row>
    <row r="3692" spans="1:34" x14ac:dyDescent="0.3">
      <c r="A3692" s="2" t="s">
        <v>9925</v>
      </c>
      <c r="B3692" s="2" t="s">
        <v>9924</v>
      </c>
      <c r="C3692" s="2" t="s">
        <v>226</v>
      </c>
      <c r="D3692" s="2">
        <v>2021</v>
      </c>
      <c r="E3692" s="2" t="s">
        <v>106</v>
      </c>
      <c r="F3692" s="2">
        <v>0</v>
      </c>
      <c r="G3692" s="2">
        <v>6.4544200900000002</v>
      </c>
      <c r="H3692" s="2">
        <v>6.83E-2</v>
      </c>
      <c r="I3692" s="2">
        <v>2.8367723800000002</v>
      </c>
      <c r="J3692" s="2">
        <v>0.25308032000000003</v>
      </c>
      <c r="K3692" s="2">
        <v>8.43</v>
      </c>
      <c r="L3692" s="2">
        <v>2.6499999999999999E-2</v>
      </c>
      <c r="M3692" s="2">
        <v>0</v>
      </c>
      <c r="N3692" s="2">
        <v>999</v>
      </c>
      <c r="P3692" s="2">
        <v>6092</v>
      </c>
      <c r="Q3692" s="2">
        <v>0.94299999999999995</v>
      </c>
      <c r="R3692" s="2">
        <v>1.016</v>
      </c>
      <c r="S3692" s="2">
        <v>-0.22</v>
      </c>
      <c r="T3692" s="2" t="s">
        <v>5</v>
      </c>
      <c r="U3692" s="2">
        <v>4.4960000000000004</v>
      </c>
      <c r="V3692" s="2" t="s">
        <v>9926</v>
      </c>
      <c r="W3692" s="2">
        <v>296.12072719999998</v>
      </c>
      <c r="X3692" s="2" t="s">
        <v>9927</v>
      </c>
      <c r="Y3692" s="2">
        <v>47.921473599999999</v>
      </c>
      <c r="Z3692" s="2">
        <v>1060.77</v>
      </c>
      <c r="AA3692" s="2">
        <v>14.961</v>
      </c>
      <c r="AB3692" s="2">
        <v>13.334</v>
      </c>
      <c r="AC3692" s="2">
        <v>14.8169</v>
      </c>
      <c r="AD3692" s="4">
        <f t="shared" si="285"/>
        <v>0.36927856985992974</v>
      </c>
      <c r="AE3692" s="4">
        <f t="shared" si="286"/>
        <v>1.0475592475045492</v>
      </c>
      <c r="AF3692" s="4">
        <f t="shared" si="287"/>
        <v>1.7238582133500682</v>
      </c>
      <c r="AG3692" s="4">
        <f t="shared" si="288"/>
        <v>235.56534868432695</v>
      </c>
      <c r="AH3692" s="4">
        <f t="shared" si="289"/>
        <v>5.4540460224827822E-2</v>
      </c>
    </row>
    <row r="3693" spans="1:34" x14ac:dyDescent="0.3">
      <c r="A3693" s="2" t="s">
        <v>18068</v>
      </c>
      <c r="B3693" s="2" t="s">
        <v>18067</v>
      </c>
      <c r="C3693" s="2" t="s">
        <v>226</v>
      </c>
      <c r="D3693" s="2">
        <v>2020</v>
      </c>
      <c r="E3693" s="2" t="s">
        <v>17945</v>
      </c>
      <c r="F3693" s="2">
        <v>0</v>
      </c>
      <c r="G3693" s="2">
        <v>8.8038089999999993</v>
      </c>
      <c r="H3693" s="2">
        <v>8.2150000000000001E-2</v>
      </c>
      <c r="I3693" s="2">
        <v>8.4739894099999997</v>
      </c>
      <c r="J3693" s="2">
        <v>0.75600000000000001</v>
      </c>
      <c r="K3693" s="2">
        <v>91.216752810000003</v>
      </c>
      <c r="L3693" s="2">
        <v>0.28699999999999998</v>
      </c>
      <c r="M3693" s="2">
        <v>0.20799999999999999</v>
      </c>
      <c r="N3693" s="2">
        <v>940</v>
      </c>
      <c r="O3693" s="2" t="s">
        <v>272</v>
      </c>
      <c r="P3693" s="2">
        <v>5555</v>
      </c>
      <c r="Q3693" s="2">
        <v>0.91200000000000003</v>
      </c>
      <c r="R3693" s="2">
        <v>0.95399999999999996</v>
      </c>
      <c r="S3693" s="2">
        <v>9.9000000000000005E-2</v>
      </c>
      <c r="T3693" s="2" t="s">
        <v>5</v>
      </c>
      <c r="U3693" s="2">
        <v>4.4960000000000004</v>
      </c>
      <c r="V3693" s="2" t="s">
        <v>18069</v>
      </c>
      <c r="W3693" s="2">
        <v>254.1305022</v>
      </c>
      <c r="X3693" s="2" t="s">
        <v>18070</v>
      </c>
      <c r="Y3693" s="2">
        <v>44.302536099999998</v>
      </c>
      <c r="Z3693" s="2">
        <v>246.35300000000001</v>
      </c>
      <c r="AA3693" s="2">
        <v>12.036</v>
      </c>
      <c r="AB3693" s="2">
        <v>10.506</v>
      </c>
      <c r="AC3693" s="2">
        <v>12.0845</v>
      </c>
      <c r="AD3693" s="4">
        <f t="shared" si="285"/>
        <v>0.14990318386194082</v>
      </c>
      <c r="AE3693" s="4">
        <f t="shared" si="286"/>
        <v>1.2702779925713692</v>
      </c>
      <c r="AF3693" s="4">
        <f t="shared" si="287"/>
        <v>3.2809026588434231</v>
      </c>
      <c r="AG3693" s="4">
        <f t="shared" si="288"/>
        <v>105.29327746586765</v>
      </c>
      <c r="AH3693" s="4">
        <f t="shared" si="289"/>
        <v>0.10701124546596226</v>
      </c>
    </row>
    <row r="3694" spans="1:34" x14ac:dyDescent="0.3">
      <c r="A3694" s="2" t="s">
        <v>15859</v>
      </c>
      <c r="B3694" s="2" t="s">
        <v>15858</v>
      </c>
      <c r="C3694" s="2" t="s">
        <v>226</v>
      </c>
      <c r="D3694" s="2">
        <v>2021</v>
      </c>
      <c r="E3694" s="2" t="s">
        <v>227</v>
      </c>
      <c r="F3694" s="2">
        <v>0</v>
      </c>
      <c r="G3694" s="2">
        <v>0.47027429999999998</v>
      </c>
      <c r="H3694" s="2">
        <v>1.1599999999999999E-2</v>
      </c>
      <c r="I3694" s="2">
        <v>1.41792246</v>
      </c>
      <c r="J3694" s="2">
        <v>0.12649879</v>
      </c>
      <c r="K3694" s="2">
        <v>3.58</v>
      </c>
      <c r="L3694" s="2">
        <v>1.126394E-2</v>
      </c>
      <c r="M3694" s="2">
        <v>0</v>
      </c>
      <c r="N3694" s="2">
        <v>2130.02</v>
      </c>
      <c r="O3694" s="2" t="s">
        <v>272</v>
      </c>
      <c r="P3694" s="2">
        <v>5460</v>
      </c>
      <c r="Q3694" s="2">
        <v>0.91049999999999998</v>
      </c>
      <c r="R3694" s="2">
        <v>0.95130000000000003</v>
      </c>
      <c r="S3694" s="2">
        <v>0.14599999999999999</v>
      </c>
      <c r="T3694" s="2" t="s">
        <v>5</v>
      </c>
      <c r="U3694" s="2">
        <v>4.4960000000000004</v>
      </c>
      <c r="V3694" s="2" t="s">
        <v>15860</v>
      </c>
      <c r="W3694" s="2">
        <v>305.47492519999997</v>
      </c>
      <c r="X3694" s="2" t="s">
        <v>15861</v>
      </c>
      <c r="Y3694" s="2">
        <v>70.943705399999999</v>
      </c>
      <c r="Z3694" s="2">
        <v>125.46299999999999</v>
      </c>
      <c r="AA3694" s="2">
        <v>10.936</v>
      </c>
      <c r="AB3694" s="2">
        <v>9.0609999999999999</v>
      </c>
      <c r="AC3694" s="2">
        <v>10.6417</v>
      </c>
      <c r="AD3694" s="4">
        <f t="shared" si="285"/>
        <v>1.2558147542614186</v>
      </c>
      <c r="AE3694" s="4">
        <f t="shared" si="286"/>
        <v>1.7806479456666462</v>
      </c>
      <c r="AF3694" s="4">
        <f t="shared" si="287"/>
        <v>1.5889684438382019</v>
      </c>
      <c r="AG3694" s="4">
        <f t="shared" si="288"/>
        <v>4912.5201254938584</v>
      </c>
      <c r="AH3694" s="4">
        <f t="shared" si="289"/>
        <v>3.4428922553802005E-2</v>
      </c>
    </row>
    <row r="3695" spans="1:34" x14ac:dyDescent="0.3">
      <c r="A3695" s="2" t="s">
        <v>1502</v>
      </c>
      <c r="B3695" s="2" t="s">
        <v>1501</v>
      </c>
      <c r="C3695" s="2" t="s">
        <v>226</v>
      </c>
      <c r="D3695" s="2">
        <v>2021</v>
      </c>
      <c r="E3695" s="2" t="s">
        <v>1270</v>
      </c>
      <c r="F3695" s="2">
        <v>0</v>
      </c>
      <c r="G3695" s="2">
        <v>1.9023128899999999</v>
      </c>
      <c r="H3695" s="2">
        <v>3.0099999999999998E-2</v>
      </c>
      <c r="I3695" s="2">
        <v>10.07687365</v>
      </c>
      <c r="J3695" s="2">
        <v>0.89900000000000002</v>
      </c>
      <c r="K3695" s="2">
        <v>335.94462620000002</v>
      </c>
      <c r="L3695" s="2">
        <v>1.0569999999999999</v>
      </c>
      <c r="M3695" s="2">
        <v>0.113</v>
      </c>
      <c r="N3695" s="2">
        <v>1505</v>
      </c>
      <c r="P3695" s="2">
        <v>5587</v>
      </c>
      <c r="Q3695" s="2">
        <v>0.93799999999999994</v>
      </c>
      <c r="R3695" s="2">
        <v>1.004</v>
      </c>
      <c r="S3695" s="2">
        <v>0.19400000000000001</v>
      </c>
      <c r="T3695" s="2" t="s">
        <v>5</v>
      </c>
      <c r="U3695" s="2">
        <v>4.4960000000000004</v>
      </c>
      <c r="V3695" s="2" t="s">
        <v>1503</v>
      </c>
      <c r="W3695" s="2">
        <v>75.480166499999996</v>
      </c>
      <c r="X3695" s="2" t="s">
        <v>1504</v>
      </c>
      <c r="Y3695" s="2">
        <v>50.131178400000003</v>
      </c>
      <c r="Z3695" s="2">
        <v>338.84</v>
      </c>
      <c r="AA3695" s="2">
        <v>13.096</v>
      </c>
      <c r="AB3695" s="2">
        <v>11.141</v>
      </c>
      <c r="AC3695" s="2">
        <v>12.938599999999999</v>
      </c>
      <c r="AD3695" s="4">
        <f t="shared" si="285"/>
        <v>0.32831464762260043</v>
      </c>
      <c r="AE3695" s="4">
        <f t="shared" si="286"/>
        <v>3.3083852215372174</v>
      </c>
      <c r="AF3695" s="4">
        <f t="shared" si="287"/>
        <v>5.7739223984184092</v>
      </c>
      <c r="AG3695" s="4">
        <f t="shared" si="288"/>
        <v>848.94043788230033</v>
      </c>
      <c r="AH3695" s="4">
        <f t="shared" si="289"/>
        <v>0.14883418467167497</v>
      </c>
    </row>
    <row r="3696" spans="1:34" x14ac:dyDescent="0.3">
      <c r="A3696" s="2" t="s">
        <v>7802</v>
      </c>
      <c r="B3696" s="2" t="s">
        <v>7805</v>
      </c>
      <c r="C3696" s="2" t="s">
        <v>226</v>
      </c>
      <c r="D3696" s="2">
        <v>2021</v>
      </c>
      <c r="E3696" s="2" t="s">
        <v>106</v>
      </c>
      <c r="F3696" s="2">
        <v>0</v>
      </c>
      <c r="G3696" s="2">
        <v>4.8663101199999996</v>
      </c>
      <c r="H3696" s="2">
        <v>5.0599999999999999E-2</v>
      </c>
      <c r="I3696" s="2">
        <v>1.68023962</v>
      </c>
      <c r="J3696" s="2">
        <v>0.14990120000000001</v>
      </c>
      <c r="K3696" s="2">
        <v>3.46</v>
      </c>
      <c r="L3696" s="2">
        <v>1.09E-2</v>
      </c>
      <c r="M3696" s="2">
        <v>0</v>
      </c>
      <c r="N3696" s="2">
        <v>881</v>
      </c>
      <c r="P3696" s="2">
        <v>4996</v>
      </c>
      <c r="Q3696" s="2">
        <v>0.83099999999999996</v>
      </c>
      <c r="R3696" s="2">
        <v>0.79100000000000004</v>
      </c>
      <c r="S3696" s="2">
        <v>0.14000000000000001</v>
      </c>
      <c r="T3696" s="2" t="s">
        <v>5</v>
      </c>
      <c r="U3696" s="2">
        <v>4.4969999999999999</v>
      </c>
      <c r="V3696" s="2" t="s">
        <v>7803</v>
      </c>
      <c r="W3696" s="2">
        <v>285.86932769999999</v>
      </c>
      <c r="X3696" s="2" t="s">
        <v>7804</v>
      </c>
      <c r="Y3696" s="2">
        <v>42.727999599999997</v>
      </c>
      <c r="Z3696" s="2">
        <v>849.31200000000001</v>
      </c>
      <c r="AA3696" s="2">
        <v>16.015999999999998</v>
      </c>
      <c r="AB3696" s="2">
        <v>13.824</v>
      </c>
      <c r="AC3696" s="2">
        <v>15.836</v>
      </c>
      <c r="AD3696" s="4">
        <f t="shared" si="285"/>
        <v>0.72939441798663618</v>
      </c>
      <c r="AE3696" s="4">
        <f t="shared" si="286"/>
        <v>1.2255573997079867</v>
      </c>
      <c r="AF3696" s="4">
        <f t="shared" si="287"/>
        <v>1.4350017768537904</v>
      </c>
      <c r="AG3696" s="4">
        <f t="shared" si="288"/>
        <v>150.75807474713179</v>
      </c>
      <c r="AH3696" s="4">
        <f t="shared" si="289"/>
        <v>4.8346438261695983E-2</v>
      </c>
    </row>
    <row r="3697" spans="1:34" x14ac:dyDescent="0.3">
      <c r="A3697" s="2" t="s">
        <v>12957</v>
      </c>
      <c r="B3697" s="2" t="s">
        <v>12961</v>
      </c>
      <c r="C3697" s="2" t="s">
        <v>226</v>
      </c>
      <c r="D3697" s="2">
        <v>2014</v>
      </c>
      <c r="E3697" s="2" t="s">
        <v>106</v>
      </c>
      <c r="F3697" s="2">
        <v>0</v>
      </c>
      <c r="G3697" s="2">
        <v>9.7519620000000007</v>
      </c>
      <c r="H3697" s="2">
        <v>9.0999999999999998E-2</v>
      </c>
      <c r="I3697" s="2">
        <v>2.12</v>
      </c>
      <c r="J3697" s="2">
        <v>0.189</v>
      </c>
      <c r="K3697" s="2">
        <v>37.1907</v>
      </c>
      <c r="L3697" s="2">
        <v>0.11701503000000001</v>
      </c>
      <c r="M3697" s="2">
        <v>0</v>
      </c>
      <c r="N3697" s="2">
        <v>870</v>
      </c>
      <c r="P3697" s="2">
        <v>6085</v>
      </c>
      <c r="Q3697" s="2">
        <v>0.95799999999999996</v>
      </c>
      <c r="R3697" s="2">
        <v>0.96599999999999997</v>
      </c>
      <c r="S3697" s="2">
        <v>0</v>
      </c>
      <c r="T3697" s="2" t="s">
        <v>5</v>
      </c>
      <c r="U3697" s="2">
        <v>4.4980000000000002</v>
      </c>
      <c r="V3697" s="2" t="s">
        <v>12958</v>
      </c>
      <c r="W3697" s="2">
        <v>290.46179260000002</v>
      </c>
      <c r="X3697" s="2" t="s">
        <v>12959</v>
      </c>
      <c r="Y3697" s="2">
        <v>40.562496600000003</v>
      </c>
      <c r="Z3697" s="2">
        <v>1366.07</v>
      </c>
      <c r="AA3697" s="2">
        <v>15.367000000000001</v>
      </c>
      <c r="AB3697" s="2">
        <v>13.807</v>
      </c>
      <c r="AC3697" s="2">
        <v>15.387700000000001</v>
      </c>
      <c r="AD3697" s="4">
        <f t="shared" si="285"/>
        <v>3.9032536086836775</v>
      </c>
      <c r="AE3697" s="4">
        <f t="shared" si="286"/>
        <v>8.2748976504093967</v>
      </c>
      <c r="AF3697" s="4">
        <f t="shared" si="287"/>
        <v>4.1884105599699657</v>
      </c>
      <c r="AG3697" s="4">
        <f t="shared" si="288"/>
        <v>136.32654043726345</v>
      </c>
      <c r="AH3697" s="4">
        <f t="shared" si="289"/>
        <v>0.14200041694478177</v>
      </c>
    </row>
    <row r="3698" spans="1:34" x14ac:dyDescent="0.3">
      <c r="A3698" s="2" t="s">
        <v>17471</v>
      </c>
      <c r="B3698" s="2" t="s">
        <v>17470</v>
      </c>
      <c r="C3698" s="2" t="s">
        <v>226</v>
      </c>
      <c r="D3698" s="2">
        <v>2025</v>
      </c>
      <c r="E3698" s="2" t="s">
        <v>227</v>
      </c>
      <c r="F3698" s="2">
        <v>0</v>
      </c>
      <c r="G3698" s="2">
        <v>26.04945</v>
      </c>
      <c r="H3698" s="2">
        <v>0.1651</v>
      </c>
      <c r="I3698" s="2">
        <v>4.55</v>
      </c>
      <c r="J3698" s="2">
        <v>0.40592451000000002</v>
      </c>
      <c r="K3698" s="2">
        <v>28.9</v>
      </c>
      <c r="L3698" s="2">
        <v>9.0929570000000001E-2</v>
      </c>
      <c r="N3698" s="2">
        <v>605.6</v>
      </c>
      <c r="O3698" s="2" t="s">
        <v>1457</v>
      </c>
      <c r="P3698" s="2">
        <v>5445</v>
      </c>
      <c r="Q3698" s="2">
        <v>0.879</v>
      </c>
      <c r="R3698" s="2">
        <v>0.88500000000000001</v>
      </c>
      <c r="S3698" s="2">
        <v>0.104</v>
      </c>
      <c r="T3698" s="2" t="s">
        <v>5</v>
      </c>
      <c r="U3698" s="2">
        <v>4.4980000000000002</v>
      </c>
      <c r="V3698" s="2" t="s">
        <v>17472</v>
      </c>
      <c r="W3698" s="2">
        <v>46.061033399999999</v>
      </c>
      <c r="X3698" s="2" t="s">
        <v>17473</v>
      </c>
      <c r="Y3698" s="2">
        <v>43.5576668</v>
      </c>
      <c r="Z3698" s="2">
        <v>72.473100000000002</v>
      </c>
      <c r="AA3698" s="2">
        <v>9.8379999999999992</v>
      </c>
      <c r="AB3698" s="2">
        <v>8.0609999999999999</v>
      </c>
      <c r="AC3698" s="2">
        <v>9.7094199999999997</v>
      </c>
      <c r="AD3698" s="4">
        <f t="shared" si="285"/>
        <v>0.30680586169053747</v>
      </c>
      <c r="AE3698" s="4">
        <f t="shared" si="286"/>
        <v>1.3959666706919456</v>
      </c>
      <c r="AF3698" s="4">
        <f t="shared" si="287"/>
        <v>2.520247676647744</v>
      </c>
      <c r="AG3698" s="4">
        <f t="shared" si="288"/>
        <v>22.354501515789188</v>
      </c>
      <c r="AH3698" s="4">
        <f t="shared" si="289"/>
        <v>0.1024118684783739</v>
      </c>
    </row>
    <row r="3699" spans="1:34" x14ac:dyDescent="0.3">
      <c r="A3699" s="2" t="s">
        <v>17748</v>
      </c>
      <c r="B3699" s="2" t="s">
        <v>17747</v>
      </c>
      <c r="C3699" s="2" t="s">
        <v>226</v>
      </c>
      <c r="D3699" s="2">
        <v>2020</v>
      </c>
      <c r="E3699" s="2" t="s">
        <v>227</v>
      </c>
      <c r="F3699" s="2">
        <v>0</v>
      </c>
      <c r="G3699" s="2">
        <v>3.7394940000000001</v>
      </c>
      <c r="H3699" s="2">
        <v>4.666E-2</v>
      </c>
      <c r="I3699" s="2">
        <v>13.125738999999999</v>
      </c>
      <c r="J3699" s="2">
        <v>1.171</v>
      </c>
      <c r="K3699" s="2">
        <v>211.99261000000001</v>
      </c>
      <c r="L3699" s="2">
        <v>0.66700000000000004</v>
      </c>
      <c r="M3699" s="2">
        <v>2.4E-2</v>
      </c>
      <c r="N3699" s="2">
        <v>1192</v>
      </c>
      <c r="P3699" s="2">
        <v>5570</v>
      </c>
      <c r="Q3699" s="2">
        <v>0.91800000000000004</v>
      </c>
      <c r="R3699" s="2">
        <v>0.96799999999999997</v>
      </c>
      <c r="S3699" s="2">
        <v>0.14000000000000001</v>
      </c>
      <c r="T3699" s="2" t="s">
        <v>5</v>
      </c>
      <c r="U3699" s="2">
        <v>4.4980000000000002</v>
      </c>
      <c r="V3699" s="2" t="s">
        <v>17749</v>
      </c>
      <c r="W3699" s="2">
        <v>227.65867539999999</v>
      </c>
      <c r="X3699" s="2" t="s">
        <v>17750</v>
      </c>
      <c r="Y3699" s="2">
        <v>-71.361631599999996</v>
      </c>
      <c r="Z3699" s="2">
        <v>158.649</v>
      </c>
      <c r="AA3699" s="2">
        <v>11.08</v>
      </c>
      <c r="AB3699" s="2">
        <v>9.4480000000000004</v>
      </c>
      <c r="AC3699" s="2">
        <v>11.081300000000001</v>
      </c>
      <c r="AD3699" s="4">
        <f t="shared" si="285"/>
        <v>9.3745284000671697E-2</v>
      </c>
      <c r="AE3699" s="4">
        <f t="shared" si="286"/>
        <v>1.2304761302736924</v>
      </c>
      <c r="AF3699" s="4">
        <f t="shared" si="287"/>
        <v>4.018819295726356</v>
      </c>
      <c r="AG3699" s="4">
        <f t="shared" si="288"/>
        <v>334.27702174620055</v>
      </c>
      <c r="AH3699" s="4">
        <f t="shared" si="289"/>
        <v>0.1164019755379881</v>
      </c>
    </row>
    <row r="3700" spans="1:34" x14ac:dyDescent="0.3">
      <c r="A3700" s="2" t="s">
        <v>10000</v>
      </c>
      <c r="B3700" s="2" t="s">
        <v>9999</v>
      </c>
      <c r="C3700" s="2" t="s">
        <v>226</v>
      </c>
      <c r="D3700" s="2">
        <v>2021</v>
      </c>
      <c r="E3700" s="2" t="s">
        <v>106</v>
      </c>
      <c r="F3700" s="2">
        <v>0</v>
      </c>
      <c r="G3700" s="2">
        <v>8.1724004749999999</v>
      </c>
      <c r="H3700" s="2">
        <v>7.7899999999999997E-2</v>
      </c>
      <c r="I3700" s="2">
        <v>3.3232141400000001</v>
      </c>
      <c r="J3700" s="2">
        <v>0.29647782</v>
      </c>
      <c r="K3700" s="2">
        <v>11</v>
      </c>
      <c r="L3700" s="2">
        <v>3.4700000000000002E-2</v>
      </c>
      <c r="M3700" s="2">
        <v>0</v>
      </c>
      <c r="N3700" s="2">
        <v>858</v>
      </c>
      <c r="P3700" s="2">
        <v>5705</v>
      </c>
      <c r="Q3700" s="2">
        <v>0.90500000000000003</v>
      </c>
      <c r="R3700" s="2">
        <v>0.94299999999999995</v>
      </c>
      <c r="S3700" s="2">
        <v>-0.06</v>
      </c>
      <c r="T3700" s="2" t="s">
        <v>5</v>
      </c>
      <c r="U3700" s="2">
        <v>4.4989999999999997</v>
      </c>
      <c r="V3700" s="2" t="s">
        <v>10001</v>
      </c>
      <c r="W3700" s="2">
        <v>293.87366300000002</v>
      </c>
      <c r="X3700" s="2" t="s">
        <v>10002</v>
      </c>
      <c r="Y3700" s="2">
        <v>38.922454799999997</v>
      </c>
      <c r="Z3700" s="2">
        <v>1061.77</v>
      </c>
      <c r="AA3700" s="2">
        <v>15.454000000000001</v>
      </c>
      <c r="AB3700" s="2">
        <v>13.695</v>
      </c>
      <c r="AC3700" s="2">
        <v>15.286300000000001</v>
      </c>
      <c r="AD3700" s="4">
        <f t="shared" si="285"/>
        <v>0.29972136645279474</v>
      </c>
      <c r="AE3700" s="4">
        <f t="shared" si="286"/>
        <v>0.99603828305604913</v>
      </c>
      <c r="AF3700" s="4">
        <f t="shared" si="287"/>
        <v>1.8193538705356869</v>
      </c>
      <c r="AG3700" s="4">
        <f t="shared" si="288"/>
        <v>128.27283344051406</v>
      </c>
      <c r="AH3700" s="4">
        <f t="shared" si="289"/>
        <v>6.2111717025696275E-2</v>
      </c>
    </row>
    <row r="3701" spans="1:34" x14ac:dyDescent="0.3">
      <c r="A3701" s="2" t="s">
        <v>6504</v>
      </c>
      <c r="B3701" s="2" t="s">
        <v>6503</v>
      </c>
      <c r="C3701" s="2" t="s">
        <v>226</v>
      </c>
      <c r="D3701" s="2">
        <v>2022</v>
      </c>
      <c r="E3701" s="2" t="s">
        <v>106</v>
      </c>
      <c r="F3701" s="2">
        <v>0</v>
      </c>
      <c r="G3701" s="2">
        <v>6.8430343999999996</v>
      </c>
      <c r="H3701" s="2">
        <v>6.7799999999999999E-2</v>
      </c>
      <c r="I3701" s="2">
        <v>2.2200000000000002</v>
      </c>
      <c r="J3701" s="2">
        <v>0.19800000000000001</v>
      </c>
      <c r="K3701" s="2">
        <v>5.56</v>
      </c>
      <c r="L3701" s="2">
        <v>1.7500000000000002E-2</v>
      </c>
      <c r="M3701" s="2">
        <v>0</v>
      </c>
      <c r="N3701" s="2">
        <v>805</v>
      </c>
      <c r="P3701" s="2">
        <v>5241</v>
      </c>
      <c r="Q3701" s="2">
        <v>0.874</v>
      </c>
      <c r="R3701" s="2">
        <v>0.879</v>
      </c>
      <c r="S3701" s="2">
        <v>5.7799999999999997E-2</v>
      </c>
      <c r="T3701" s="2" t="s">
        <v>129</v>
      </c>
      <c r="U3701" s="2">
        <v>4.4989999999999997</v>
      </c>
      <c r="V3701" s="2" t="s">
        <v>6505</v>
      </c>
      <c r="W3701" s="2">
        <v>293.94763649999999</v>
      </c>
      <c r="X3701" s="2" t="s">
        <v>6506</v>
      </c>
      <c r="Y3701" s="2">
        <v>48.065258900000003</v>
      </c>
      <c r="Z3701" s="2">
        <v>264.995</v>
      </c>
      <c r="AA3701" s="2">
        <v>12.968999999999999</v>
      </c>
      <c r="AB3701" s="2">
        <v>10.794</v>
      </c>
      <c r="AC3701" s="2">
        <v>12.8094</v>
      </c>
      <c r="AD3701" s="4">
        <f t="shared" si="285"/>
        <v>0.5081780100041603</v>
      </c>
      <c r="AE3701" s="4">
        <f t="shared" si="286"/>
        <v>1.1281551822092359</v>
      </c>
      <c r="AF3701" s="4">
        <f t="shared" si="287"/>
        <v>1.5825626384141969</v>
      </c>
      <c r="AG3701" s="4">
        <f t="shared" si="288"/>
        <v>112.48897676384433</v>
      </c>
      <c r="AH3701" s="4">
        <f t="shared" si="289"/>
        <v>5.5778003907287425E-2</v>
      </c>
    </row>
    <row r="3702" spans="1:34" x14ac:dyDescent="0.3">
      <c r="A3702" s="2" t="s">
        <v>10187</v>
      </c>
      <c r="B3702" s="2" t="s">
        <v>10186</v>
      </c>
      <c r="C3702" s="2" t="s">
        <v>226</v>
      </c>
      <c r="D3702" s="2">
        <v>2021</v>
      </c>
      <c r="E3702" s="2" t="s">
        <v>106</v>
      </c>
      <c r="F3702" s="2">
        <v>0</v>
      </c>
      <c r="G3702" s="2">
        <v>4.88752985</v>
      </c>
      <c r="H3702" s="2">
        <v>5.74E-2</v>
      </c>
      <c r="I3702" s="2">
        <v>2.3809102900000001</v>
      </c>
      <c r="J3702" s="2">
        <v>0.21241094999999999</v>
      </c>
      <c r="K3702" s="2">
        <v>6.26</v>
      </c>
      <c r="L3702" s="2">
        <v>1.9699999999999999E-2</v>
      </c>
      <c r="M3702" s="2">
        <v>0</v>
      </c>
      <c r="N3702" s="2">
        <v>1003</v>
      </c>
      <c r="P3702" s="2">
        <v>5568</v>
      </c>
      <c r="Q3702" s="2">
        <v>0.95699999999999996</v>
      </c>
      <c r="R3702" s="2">
        <v>1.0529999999999999</v>
      </c>
      <c r="S3702" s="2">
        <v>0.44</v>
      </c>
      <c r="T3702" s="2" t="s">
        <v>5</v>
      </c>
      <c r="U3702" s="2">
        <v>4.4989999999999997</v>
      </c>
      <c r="V3702" s="2" t="s">
        <v>10188</v>
      </c>
      <c r="W3702" s="2">
        <v>291.71149059999999</v>
      </c>
      <c r="X3702" s="2" t="s">
        <v>10189</v>
      </c>
      <c r="Y3702" s="2">
        <v>42.341509700000003</v>
      </c>
      <c r="Z3702" s="2">
        <v>962.63</v>
      </c>
      <c r="AA3702" s="2">
        <v>15.712999999999999</v>
      </c>
      <c r="AB3702" s="2">
        <v>14.018000000000001</v>
      </c>
      <c r="AC3702" s="2">
        <v>15.7348</v>
      </c>
      <c r="AD3702" s="4">
        <f t="shared" si="285"/>
        <v>0.46381547783349009</v>
      </c>
      <c r="AE3702" s="4">
        <f t="shared" si="286"/>
        <v>1.1043030438350236</v>
      </c>
      <c r="AF3702" s="4">
        <f t="shared" si="287"/>
        <v>1.6214951373177562</v>
      </c>
      <c r="AG3702" s="4">
        <f t="shared" si="288"/>
        <v>239.71038373331234</v>
      </c>
      <c r="AH3702" s="4">
        <f t="shared" si="289"/>
        <v>5.1199436845976082E-2</v>
      </c>
    </row>
    <row r="3703" spans="1:34" x14ac:dyDescent="0.3">
      <c r="A3703" s="2" t="s">
        <v>16273</v>
      </c>
      <c r="B3703" s="2" t="s">
        <v>16272</v>
      </c>
      <c r="C3703" s="2" t="s">
        <v>226</v>
      </c>
      <c r="D3703" s="2">
        <v>2022</v>
      </c>
      <c r="E3703" s="2" t="s">
        <v>227</v>
      </c>
      <c r="F3703" s="2">
        <v>0</v>
      </c>
      <c r="G3703" s="2">
        <v>10.50534</v>
      </c>
      <c r="H3703" s="2">
        <v>7.5200000000000003E-2</v>
      </c>
      <c r="I3703" s="2">
        <v>2.04</v>
      </c>
      <c r="J3703" s="2">
        <v>0.18199692000000001</v>
      </c>
      <c r="K3703" s="2">
        <v>4.82</v>
      </c>
      <c r="L3703" s="2">
        <v>1.52E-2</v>
      </c>
      <c r="N3703" s="2">
        <v>488</v>
      </c>
      <c r="O3703" s="2" t="s">
        <v>1081</v>
      </c>
      <c r="P3703" s="2">
        <v>3800</v>
      </c>
      <c r="Q3703" s="2">
        <v>0.53400000000000003</v>
      </c>
      <c r="R3703" s="2">
        <v>0.54</v>
      </c>
      <c r="S3703" s="2">
        <v>-0.5</v>
      </c>
      <c r="T3703" s="2" t="s">
        <v>5</v>
      </c>
      <c r="U3703" s="2">
        <v>4.5</v>
      </c>
      <c r="V3703" s="2" t="s">
        <v>16274</v>
      </c>
      <c r="W3703" s="2">
        <v>264.30226340000002</v>
      </c>
      <c r="X3703" s="2" t="s">
        <v>16275</v>
      </c>
      <c r="Y3703" s="2">
        <v>53.025566599999998</v>
      </c>
      <c r="Z3703" s="2">
        <v>62.3446</v>
      </c>
      <c r="AA3703" s="2">
        <v>13.369</v>
      </c>
      <c r="AB3703" s="2">
        <v>9.5229999999999997</v>
      </c>
      <c r="AC3703" s="2">
        <v>12.6594</v>
      </c>
      <c r="AD3703" s="4">
        <f t="shared" si="285"/>
        <v>0.56774920656459438</v>
      </c>
      <c r="AE3703" s="4">
        <f t="shared" si="286"/>
        <v>1.1582083813917725</v>
      </c>
      <c r="AF3703" s="4">
        <f t="shared" si="287"/>
        <v>1.5371223432242522</v>
      </c>
      <c r="AG3703" s="4">
        <f t="shared" si="288"/>
        <v>9.4334612387003283</v>
      </c>
      <c r="AH3703" s="4">
        <f t="shared" si="289"/>
        <v>6.9582259051215956E-2</v>
      </c>
    </row>
    <row r="3704" spans="1:34" x14ac:dyDescent="0.3">
      <c r="A3704" s="2" t="s">
        <v>15299</v>
      </c>
      <c r="B3704" s="2" t="s">
        <v>15298</v>
      </c>
      <c r="C3704" s="2" t="s">
        <v>226</v>
      </c>
      <c r="D3704" s="2">
        <v>2019</v>
      </c>
      <c r="E3704" s="2" t="s">
        <v>15198</v>
      </c>
      <c r="F3704" s="2">
        <v>0</v>
      </c>
      <c r="G3704" s="2">
        <v>1.3373508000000001</v>
      </c>
      <c r="H3704" s="2">
        <v>1.9E-2</v>
      </c>
      <c r="I3704" s="2">
        <v>3.18</v>
      </c>
      <c r="J3704" s="2">
        <v>0.28370060000000002</v>
      </c>
      <c r="K3704" s="2">
        <v>20.6</v>
      </c>
      <c r="L3704" s="2">
        <v>6.481452E-2</v>
      </c>
      <c r="M3704" s="2">
        <v>0</v>
      </c>
      <c r="N3704" s="2">
        <v>1650</v>
      </c>
      <c r="P3704" s="2">
        <v>5143</v>
      </c>
      <c r="Q3704" s="2">
        <v>0.84</v>
      </c>
      <c r="R3704" s="2">
        <v>0.75</v>
      </c>
      <c r="S3704" s="2">
        <v>-0.28000000000000003</v>
      </c>
      <c r="T3704" s="2" t="s">
        <v>129</v>
      </c>
      <c r="U3704" s="2">
        <v>4.5</v>
      </c>
      <c r="V3704" s="2" t="s">
        <v>15300</v>
      </c>
      <c r="W3704" s="2">
        <v>89.5988945</v>
      </c>
      <c r="X3704" s="2" t="s">
        <v>15301</v>
      </c>
      <c r="Y3704" s="2">
        <v>-30.811799199999999</v>
      </c>
      <c r="Z3704" s="2">
        <v>280.55500000000001</v>
      </c>
      <c r="AA3704" s="2">
        <v>13.138</v>
      </c>
      <c r="AB3704" s="2">
        <v>11.073</v>
      </c>
      <c r="AC3704" s="2">
        <v>12.9092</v>
      </c>
      <c r="AD3704" s="4">
        <f t="shared" si="285"/>
        <v>0.64059841594316347</v>
      </c>
      <c r="AE3704" s="4">
        <f t="shared" si="286"/>
        <v>2.0371029626992603</v>
      </c>
      <c r="AF3704" s="4">
        <f t="shared" si="287"/>
        <v>2.545189073798575</v>
      </c>
      <c r="AG3704" s="4">
        <f t="shared" si="288"/>
        <v>1226.8947765330072</v>
      </c>
      <c r="AH3704" s="4">
        <f t="shared" si="289"/>
        <v>6.2658223583634695E-2</v>
      </c>
    </row>
    <row r="3705" spans="1:34" x14ac:dyDescent="0.3">
      <c r="A3705" s="2" t="s">
        <v>17660</v>
      </c>
      <c r="B3705" s="2" t="s">
        <v>17659</v>
      </c>
      <c r="C3705" s="2" t="s">
        <v>226</v>
      </c>
      <c r="D3705" s="2">
        <v>2024</v>
      </c>
      <c r="E3705" s="2" t="s">
        <v>227</v>
      </c>
      <c r="F3705" s="2">
        <v>0</v>
      </c>
      <c r="G3705" s="2">
        <v>17.46819</v>
      </c>
      <c r="H3705" s="2">
        <v>0.122</v>
      </c>
      <c r="I3705" s="2">
        <v>2.5</v>
      </c>
      <c r="J3705" s="2">
        <v>0.22303545</v>
      </c>
      <c r="K3705" s="2">
        <v>10.5</v>
      </c>
      <c r="L3705" s="2">
        <v>3.303669E-2</v>
      </c>
      <c r="M3705" s="2">
        <v>0.39</v>
      </c>
      <c r="N3705" s="2">
        <v>641</v>
      </c>
      <c r="O3705" s="2" t="s">
        <v>328</v>
      </c>
      <c r="P3705" s="2">
        <v>5278</v>
      </c>
      <c r="Q3705" s="2">
        <v>0.78</v>
      </c>
      <c r="R3705" s="2">
        <v>0.8</v>
      </c>
      <c r="S3705" s="2">
        <v>-0.27</v>
      </c>
      <c r="T3705" s="2" t="s">
        <v>5</v>
      </c>
      <c r="U3705" s="2">
        <v>4.5</v>
      </c>
      <c r="V3705" s="2" t="s">
        <v>17661</v>
      </c>
      <c r="W3705" s="2">
        <v>187.99484279999999</v>
      </c>
      <c r="X3705" s="2" t="s">
        <v>17662</v>
      </c>
      <c r="Y3705" s="2">
        <v>-35.554452300000001</v>
      </c>
      <c r="Z3705" s="2">
        <v>60.341799999999999</v>
      </c>
      <c r="AA3705" s="2">
        <v>9.7430000000000003</v>
      </c>
      <c r="AB3705" s="2">
        <v>7.8739999999999997</v>
      </c>
      <c r="AC3705" s="2">
        <v>9.5536899999999996</v>
      </c>
      <c r="AD3705" s="4">
        <f t="shared" si="285"/>
        <v>0.67200000000000004</v>
      </c>
      <c r="AE3705" s="4">
        <f t="shared" si="286"/>
        <v>1.68</v>
      </c>
      <c r="AF3705" s="4">
        <f t="shared" si="287"/>
        <v>2.0493901531919199</v>
      </c>
      <c r="AG3705" s="4">
        <f t="shared" si="288"/>
        <v>28.460133801800236</v>
      </c>
      <c r="AH3705" s="4">
        <f t="shared" si="289"/>
        <v>8.094604431646811E-2</v>
      </c>
    </row>
    <row r="3706" spans="1:34" x14ac:dyDescent="0.3">
      <c r="A3706" s="2" t="s">
        <v>708</v>
      </c>
      <c r="B3706" s="2" t="s">
        <v>707</v>
      </c>
      <c r="C3706" s="2" t="s">
        <v>226</v>
      </c>
      <c r="D3706" s="2">
        <v>2019</v>
      </c>
      <c r="E3706" s="2" t="s">
        <v>271</v>
      </c>
      <c r="F3706" s="2">
        <v>0</v>
      </c>
      <c r="G3706" s="2">
        <v>0.70530999999999999</v>
      </c>
      <c r="I3706" s="2">
        <v>1.6</v>
      </c>
      <c r="J3706" s="2">
        <v>0.14274268000000001</v>
      </c>
      <c r="K3706" s="2">
        <v>3.19</v>
      </c>
      <c r="L3706" s="2">
        <v>0.01</v>
      </c>
      <c r="P3706" s="2">
        <v>5499</v>
      </c>
      <c r="Q3706" s="2">
        <v>1</v>
      </c>
      <c r="R3706" s="2">
        <v>0.94</v>
      </c>
      <c r="S3706" s="2">
        <v>-0.23</v>
      </c>
      <c r="T3706" s="2" t="s">
        <v>5</v>
      </c>
      <c r="U3706" s="2">
        <v>4.5</v>
      </c>
      <c r="V3706" s="2" t="s">
        <v>709</v>
      </c>
      <c r="W3706" s="2">
        <v>13.4321524</v>
      </c>
      <c r="X3706" s="2" t="s">
        <v>710</v>
      </c>
      <c r="Y3706" s="2">
        <v>7.9952914000000002</v>
      </c>
      <c r="Z3706" s="2">
        <v>496.28899999999999</v>
      </c>
      <c r="AA3706" s="2">
        <v>14.21</v>
      </c>
      <c r="AB3706" s="2">
        <v>12.002000000000001</v>
      </c>
      <c r="AC3706" s="2">
        <v>13.818300000000001</v>
      </c>
      <c r="AD3706" s="4">
        <f t="shared" si="285"/>
        <v>0.77880859374999978</v>
      </c>
      <c r="AE3706" s="4">
        <f t="shared" si="286"/>
        <v>1.2460937499999998</v>
      </c>
      <c r="AF3706" s="4">
        <f t="shared" si="287"/>
        <v>1.4120021246442938</v>
      </c>
      <c r="AG3706" s="4" t="str">
        <f t="shared" si="288"/>
        <v/>
      </c>
      <c r="AH3706" s="4" t="str">
        <f t="shared" si="289"/>
        <v/>
      </c>
    </row>
    <row r="3707" spans="1:34" x14ac:dyDescent="0.3">
      <c r="A3707" s="2" t="s">
        <v>708</v>
      </c>
      <c r="B3707" s="2" t="s">
        <v>5534</v>
      </c>
      <c r="C3707" s="2" t="s">
        <v>226</v>
      </c>
      <c r="D3707" s="2">
        <v>2018</v>
      </c>
      <c r="E3707" s="2" t="s">
        <v>271</v>
      </c>
      <c r="F3707" s="2">
        <v>0</v>
      </c>
      <c r="G3707" s="2">
        <v>4.1697829999999998</v>
      </c>
      <c r="H3707" s="2">
        <v>4.99E-2</v>
      </c>
      <c r="I3707" s="2">
        <v>2.5</v>
      </c>
      <c r="J3707" s="2">
        <v>0.22303545</v>
      </c>
      <c r="K3707" s="2">
        <v>6.8</v>
      </c>
      <c r="L3707" s="2">
        <v>2.1399999999999999E-2</v>
      </c>
      <c r="N3707" s="2">
        <v>1057</v>
      </c>
      <c r="P3707" s="2">
        <v>5499</v>
      </c>
      <c r="Q3707" s="2">
        <v>1</v>
      </c>
      <c r="R3707" s="2">
        <v>0.94</v>
      </c>
      <c r="S3707" s="2">
        <v>-0.23</v>
      </c>
      <c r="T3707" s="2" t="s">
        <v>5</v>
      </c>
      <c r="U3707" s="2">
        <v>4.5</v>
      </c>
      <c r="V3707" s="2" t="s">
        <v>709</v>
      </c>
      <c r="W3707" s="2">
        <v>13.4321524</v>
      </c>
      <c r="X3707" s="2" t="s">
        <v>710</v>
      </c>
      <c r="Y3707" s="2">
        <v>7.9952914000000002</v>
      </c>
      <c r="Z3707" s="2">
        <v>496.28899999999999</v>
      </c>
      <c r="AA3707" s="2">
        <v>14.21</v>
      </c>
      <c r="AB3707" s="2">
        <v>12.002000000000001</v>
      </c>
      <c r="AC3707" s="2">
        <v>13.818300000000001</v>
      </c>
      <c r="AD3707" s="4">
        <f t="shared" si="285"/>
        <v>0.43519999999999998</v>
      </c>
      <c r="AE3707" s="4">
        <f t="shared" si="286"/>
        <v>1.0880000000000001</v>
      </c>
      <c r="AF3707" s="4">
        <f t="shared" si="287"/>
        <v>1.6492422502470641</v>
      </c>
      <c r="AG3707" s="4">
        <f t="shared" si="288"/>
        <v>329.47588821502904</v>
      </c>
      <c r="AH3707" s="4">
        <f t="shared" si="289"/>
        <v>5.0727908679700985E-2</v>
      </c>
    </row>
    <row r="3708" spans="1:34" x14ac:dyDescent="0.3">
      <c r="A3708" s="2" t="s">
        <v>18397</v>
      </c>
      <c r="B3708" s="2" t="s">
        <v>18396</v>
      </c>
      <c r="C3708" s="2" t="s">
        <v>226</v>
      </c>
      <c r="D3708" s="2">
        <v>2012</v>
      </c>
      <c r="E3708" s="2" t="s">
        <v>17888</v>
      </c>
      <c r="F3708" s="2">
        <v>0</v>
      </c>
      <c r="G3708" s="2">
        <v>2.7817400000000001</v>
      </c>
      <c r="H3708" s="2">
        <v>3.7900000000000003E-2</v>
      </c>
      <c r="I3708" s="2">
        <v>12.441990000000001</v>
      </c>
      <c r="J3708" s="2">
        <v>1.1100000000000001</v>
      </c>
      <c r="K3708" s="2">
        <v>117.5971</v>
      </c>
      <c r="L3708" s="2">
        <v>0.37</v>
      </c>
      <c r="M3708" s="2">
        <v>0</v>
      </c>
      <c r="N3708" s="2">
        <v>1400</v>
      </c>
      <c r="O3708" s="2" t="s">
        <v>594</v>
      </c>
      <c r="P3708" s="2">
        <v>5600</v>
      </c>
      <c r="Q3708" s="2">
        <v>0.97</v>
      </c>
      <c r="R3708" s="2">
        <v>0.92</v>
      </c>
      <c r="S3708" s="2">
        <v>-0.23</v>
      </c>
      <c r="T3708" s="2" t="s">
        <v>5</v>
      </c>
      <c r="U3708" s="2">
        <v>4.5</v>
      </c>
      <c r="V3708" s="2" t="s">
        <v>18398</v>
      </c>
      <c r="W3708" s="2">
        <v>91.089719299999999</v>
      </c>
      <c r="X3708" s="2" t="s">
        <v>18399</v>
      </c>
      <c r="Y3708" s="2">
        <v>-16.9653901</v>
      </c>
      <c r="Z3708" s="2">
        <v>194.553</v>
      </c>
      <c r="AA3708" s="2">
        <v>11.352</v>
      </c>
      <c r="AB3708" s="2">
        <v>9.7490000000000006</v>
      </c>
      <c r="AC3708" s="2">
        <v>11.290699999999999</v>
      </c>
      <c r="AD3708" s="4">
        <f t="shared" si="285"/>
        <v>6.1055819968299029E-2</v>
      </c>
      <c r="AE3708" s="4">
        <f t="shared" si="286"/>
        <v>0.75965590148737683</v>
      </c>
      <c r="AF3708" s="4">
        <f t="shared" si="287"/>
        <v>3.0743505216137814</v>
      </c>
      <c r="AG3708" s="4">
        <f t="shared" si="288"/>
        <v>577.97227570075961</v>
      </c>
      <c r="AH3708" s="4">
        <f t="shared" si="289"/>
        <v>8.2165473848060888E-2</v>
      </c>
    </row>
    <row r="3709" spans="1:34" x14ac:dyDescent="0.3">
      <c r="A3709" s="2" t="s">
        <v>642</v>
      </c>
      <c r="B3709" s="2" t="s">
        <v>645</v>
      </c>
      <c r="C3709" s="2" t="s">
        <v>226</v>
      </c>
      <c r="D3709" s="2">
        <v>2021</v>
      </c>
      <c r="E3709" s="2" t="s">
        <v>271</v>
      </c>
      <c r="F3709" s="2">
        <v>0</v>
      </c>
      <c r="G3709" s="2">
        <v>0.91172399999999998</v>
      </c>
      <c r="I3709" s="2">
        <v>1.4</v>
      </c>
      <c r="J3709" s="2">
        <v>0.12489985000000001</v>
      </c>
      <c r="K3709" s="2">
        <v>2.54</v>
      </c>
      <c r="L3709" s="2">
        <v>8.0000000000000002E-3</v>
      </c>
      <c r="P3709" s="2">
        <v>5724</v>
      </c>
      <c r="Q3709" s="2">
        <v>1.1000000000000001</v>
      </c>
      <c r="R3709" s="2">
        <v>0.92800000000000005</v>
      </c>
      <c r="S3709" s="2">
        <v>-0.22</v>
      </c>
      <c r="T3709" s="2" t="s">
        <v>5</v>
      </c>
      <c r="U3709" s="2">
        <v>4.5</v>
      </c>
      <c r="V3709" s="2" t="s">
        <v>643</v>
      </c>
      <c r="W3709" s="2">
        <v>331.27714409999999</v>
      </c>
      <c r="X3709" s="2" t="s">
        <v>644</v>
      </c>
      <c r="Y3709" s="2">
        <v>-14.121801899999999</v>
      </c>
      <c r="Z3709" s="2">
        <v>369.88799999999998</v>
      </c>
      <c r="AA3709" s="2">
        <v>13.096</v>
      </c>
      <c r="AB3709" s="2">
        <v>11.487</v>
      </c>
      <c r="AC3709" s="2">
        <v>12.9682</v>
      </c>
      <c r="AD3709" s="4">
        <f t="shared" si="285"/>
        <v>0.92565597667638511</v>
      </c>
      <c r="AE3709" s="4">
        <f t="shared" si="286"/>
        <v>1.295918367346939</v>
      </c>
      <c r="AF3709" s="4">
        <f t="shared" si="287"/>
        <v>1.3469542361512192</v>
      </c>
      <c r="AG3709" s="4" t="str">
        <f t="shared" si="288"/>
        <v/>
      </c>
      <c r="AH3709" s="4" t="str">
        <f t="shared" si="289"/>
        <v/>
      </c>
    </row>
    <row r="3710" spans="1:34" x14ac:dyDescent="0.3">
      <c r="A3710" s="2" t="s">
        <v>642</v>
      </c>
      <c r="B3710" s="2" t="s">
        <v>641</v>
      </c>
      <c r="C3710" s="2" t="s">
        <v>226</v>
      </c>
      <c r="D3710" s="2">
        <v>2019</v>
      </c>
      <c r="E3710" s="2" t="s">
        <v>271</v>
      </c>
      <c r="F3710" s="2">
        <v>0</v>
      </c>
      <c r="G3710" s="2">
        <v>4.5075599999999998</v>
      </c>
      <c r="I3710" s="2">
        <v>1.7</v>
      </c>
      <c r="J3710" s="2">
        <v>0.15166383999999999</v>
      </c>
      <c r="K3710" s="2">
        <v>3.53</v>
      </c>
      <c r="L3710" s="2">
        <v>1.11E-2</v>
      </c>
      <c r="P3710" s="2">
        <v>5724</v>
      </c>
      <c r="Q3710" s="2">
        <v>0.82299999999999995</v>
      </c>
      <c r="R3710" s="2">
        <v>0.92800000000000005</v>
      </c>
      <c r="S3710" s="2">
        <v>-0.22</v>
      </c>
      <c r="T3710" s="2" t="s">
        <v>5</v>
      </c>
      <c r="U3710" s="2">
        <v>4.5</v>
      </c>
      <c r="V3710" s="2" t="s">
        <v>643</v>
      </c>
      <c r="W3710" s="2">
        <v>331.27714409999999</v>
      </c>
      <c r="X3710" s="2" t="s">
        <v>644</v>
      </c>
      <c r="Y3710" s="2">
        <v>-14.121801899999999</v>
      </c>
      <c r="Z3710" s="2">
        <v>369.88799999999998</v>
      </c>
      <c r="AA3710" s="2">
        <v>13.096</v>
      </c>
      <c r="AB3710" s="2">
        <v>11.487</v>
      </c>
      <c r="AC3710" s="2">
        <v>12.9682</v>
      </c>
      <c r="AD3710" s="4">
        <f t="shared" si="285"/>
        <v>0.71850193364543058</v>
      </c>
      <c r="AE3710" s="4">
        <f t="shared" si="286"/>
        <v>1.2214532871972319</v>
      </c>
      <c r="AF3710" s="4">
        <f t="shared" si="287"/>
        <v>1.4409963873082035</v>
      </c>
      <c r="AG3710" s="4" t="str">
        <f t="shared" si="288"/>
        <v/>
      </c>
      <c r="AH3710" s="4" t="str">
        <f t="shared" si="289"/>
        <v/>
      </c>
    </row>
    <row r="3711" spans="1:34" x14ac:dyDescent="0.3">
      <c r="A3711" s="2" t="s">
        <v>642</v>
      </c>
      <c r="B3711" s="2" t="s">
        <v>646</v>
      </c>
      <c r="C3711" s="2" t="s">
        <v>226</v>
      </c>
      <c r="D3711" s="2">
        <v>2021</v>
      </c>
      <c r="E3711" s="2" t="s">
        <v>271</v>
      </c>
      <c r="F3711" s="2">
        <v>0</v>
      </c>
      <c r="G3711" s="2">
        <v>14.647531000000001</v>
      </c>
      <c r="I3711" s="2">
        <v>2.6</v>
      </c>
      <c r="J3711" s="2">
        <v>0.23195685999999999</v>
      </c>
      <c r="K3711" s="2">
        <v>7.27</v>
      </c>
      <c r="L3711" s="2">
        <v>2.29E-2</v>
      </c>
      <c r="P3711" s="2">
        <v>5724</v>
      </c>
      <c r="Q3711" s="2">
        <v>1.1000000000000001</v>
      </c>
      <c r="R3711" s="2">
        <v>0.92800000000000005</v>
      </c>
      <c r="S3711" s="2">
        <v>-0.22</v>
      </c>
      <c r="T3711" s="2" t="s">
        <v>5</v>
      </c>
      <c r="U3711" s="2">
        <v>4.5</v>
      </c>
      <c r="V3711" s="2" t="s">
        <v>643</v>
      </c>
      <c r="W3711" s="2">
        <v>331.27714409999999</v>
      </c>
      <c r="X3711" s="2" t="s">
        <v>644</v>
      </c>
      <c r="Y3711" s="2">
        <v>-14.121801899999999</v>
      </c>
      <c r="Z3711" s="2">
        <v>369.88799999999998</v>
      </c>
      <c r="AA3711" s="2">
        <v>13.096</v>
      </c>
      <c r="AB3711" s="2">
        <v>11.487</v>
      </c>
      <c r="AC3711" s="2">
        <v>12.9682</v>
      </c>
      <c r="AD3711" s="4">
        <f t="shared" si="285"/>
        <v>0.41363222576240316</v>
      </c>
      <c r="AE3711" s="4">
        <f t="shared" si="286"/>
        <v>1.0754437869822484</v>
      </c>
      <c r="AF3711" s="4">
        <f t="shared" si="287"/>
        <v>1.672170399855782</v>
      </c>
      <c r="AG3711" s="4" t="str">
        <f t="shared" si="288"/>
        <v/>
      </c>
      <c r="AH3711" s="4" t="str">
        <f t="shared" si="289"/>
        <v/>
      </c>
    </row>
    <row r="3712" spans="1:34" x14ac:dyDescent="0.3">
      <c r="A3712" s="2" t="s">
        <v>270</v>
      </c>
      <c r="B3712" s="2" t="s">
        <v>269</v>
      </c>
      <c r="C3712" s="2" t="s">
        <v>226</v>
      </c>
      <c r="D3712" s="2">
        <v>2016</v>
      </c>
      <c r="E3712" s="2" t="s">
        <v>271</v>
      </c>
      <c r="F3712" s="2">
        <v>0</v>
      </c>
      <c r="G3712" s="2">
        <v>41.685499999999998</v>
      </c>
      <c r="H3712" s="2">
        <v>0.24099999999999999</v>
      </c>
      <c r="I3712" s="2">
        <v>2.5780699999999999</v>
      </c>
      <c r="J3712" s="2">
        <v>0.23</v>
      </c>
      <c r="K3712" s="2">
        <v>22.248100000000001</v>
      </c>
      <c r="L3712" s="2">
        <v>7.0000000000000007E-2</v>
      </c>
      <c r="M3712" s="2">
        <v>0</v>
      </c>
      <c r="N3712" s="2">
        <v>546</v>
      </c>
      <c r="O3712" s="2" t="s">
        <v>272</v>
      </c>
      <c r="P3712" s="2">
        <v>5766</v>
      </c>
      <c r="Q3712" s="2">
        <v>1.08</v>
      </c>
      <c r="R3712" s="2">
        <v>1.67</v>
      </c>
      <c r="S3712" s="2">
        <v>-0.15</v>
      </c>
      <c r="T3712" s="2" t="s">
        <v>5</v>
      </c>
      <c r="U3712" s="2">
        <v>4.5</v>
      </c>
      <c r="V3712" s="2" t="s">
        <v>273</v>
      </c>
      <c r="W3712" s="2">
        <v>53.6511231</v>
      </c>
      <c r="X3712" s="2" t="s">
        <v>274</v>
      </c>
      <c r="Y3712" s="2">
        <v>20.599020500000002</v>
      </c>
      <c r="Z3712" s="2">
        <v>179.46100000000001</v>
      </c>
      <c r="AA3712" s="2">
        <v>10.849</v>
      </c>
      <c r="AB3712" s="2">
        <v>9.3680000000000003</v>
      </c>
      <c r="AC3712" s="2">
        <v>10.8644</v>
      </c>
      <c r="AD3712" s="4">
        <f t="shared" si="285"/>
        <v>1.2984009134887537</v>
      </c>
      <c r="AE3712" s="4">
        <f t="shared" si="286"/>
        <v>3.3473684430379511</v>
      </c>
      <c r="AF3712" s="4">
        <f t="shared" si="287"/>
        <v>2.9376436410740583</v>
      </c>
      <c r="AG3712" s="4">
        <f t="shared" si="288"/>
        <v>19.915986719297702</v>
      </c>
      <c r="AH3712" s="4">
        <f t="shared" si="289"/>
        <v>0.12571954194556054</v>
      </c>
    </row>
    <row r="3713" spans="1:34" x14ac:dyDescent="0.3">
      <c r="A3713" s="2" t="s">
        <v>14712</v>
      </c>
      <c r="B3713" s="2" t="s">
        <v>14711</v>
      </c>
      <c r="C3713" s="2" t="s">
        <v>226</v>
      </c>
      <c r="D3713" s="2">
        <v>2016</v>
      </c>
      <c r="E3713" s="2" t="s">
        <v>106</v>
      </c>
      <c r="F3713" s="2">
        <v>0</v>
      </c>
      <c r="G3713" s="2">
        <v>51.300634000000002</v>
      </c>
      <c r="H3713" s="2">
        <v>0.27160000000000001</v>
      </c>
      <c r="I3713" s="2">
        <v>2.87</v>
      </c>
      <c r="J3713" s="2">
        <v>0.25604424999999997</v>
      </c>
      <c r="K3713" s="2">
        <v>8.6</v>
      </c>
      <c r="L3713" s="2">
        <v>2.7099999999999999E-2</v>
      </c>
      <c r="M3713" s="2">
        <v>0</v>
      </c>
      <c r="N3713" s="2">
        <v>492</v>
      </c>
      <c r="P3713" s="2">
        <v>5663</v>
      </c>
      <c r="Q3713" s="2">
        <v>0.91</v>
      </c>
      <c r="R3713" s="2">
        <v>0.93</v>
      </c>
      <c r="S3713" s="2">
        <v>-0.12</v>
      </c>
      <c r="T3713" s="2" t="s">
        <v>5</v>
      </c>
      <c r="U3713" s="2">
        <v>4.5</v>
      </c>
      <c r="V3713" s="2" t="s">
        <v>14713</v>
      </c>
      <c r="W3713" s="2">
        <v>284.6162253</v>
      </c>
      <c r="X3713" s="2" t="s">
        <v>14714</v>
      </c>
      <c r="Y3713" s="2">
        <v>49.1907438</v>
      </c>
      <c r="Z3713" s="2">
        <v>934.49</v>
      </c>
      <c r="AA3713" s="2">
        <v>14.852</v>
      </c>
      <c r="AB3713" s="2">
        <v>13.188000000000001</v>
      </c>
      <c r="AC3713" s="2">
        <v>14.705500000000001</v>
      </c>
      <c r="AD3713" s="4">
        <f t="shared" si="285"/>
        <v>0.36379167884064495</v>
      </c>
      <c r="AE3713" s="4">
        <f t="shared" si="286"/>
        <v>1.044082118272651</v>
      </c>
      <c r="AF3713" s="4">
        <f t="shared" si="287"/>
        <v>1.7310446786384539</v>
      </c>
      <c r="AG3713" s="4">
        <f t="shared" si="288"/>
        <v>10.358559139946664</v>
      </c>
      <c r="AH3713" s="4">
        <f t="shared" si="289"/>
        <v>7.8041521149046875E-2</v>
      </c>
    </row>
    <row r="3714" spans="1:34" x14ac:dyDescent="0.3">
      <c r="A3714" s="2" t="s">
        <v>3915</v>
      </c>
      <c r="B3714" s="2" t="s">
        <v>3914</v>
      </c>
      <c r="C3714" s="2" t="s">
        <v>226</v>
      </c>
      <c r="D3714" s="2">
        <v>2021</v>
      </c>
      <c r="E3714" s="2" t="s">
        <v>227</v>
      </c>
      <c r="F3714" s="2">
        <v>0</v>
      </c>
      <c r="G3714" s="2">
        <v>14.339155999999999</v>
      </c>
      <c r="H3714" s="2">
        <v>0.1202</v>
      </c>
      <c r="I3714" s="2">
        <v>2.4500000000000002</v>
      </c>
      <c r="J3714" s="2">
        <v>0.21857473999999999</v>
      </c>
      <c r="K3714" s="2">
        <v>7.8</v>
      </c>
      <c r="L3714" s="2">
        <v>2.4541540000000001E-2</v>
      </c>
      <c r="M3714" s="2">
        <v>0.08</v>
      </c>
      <c r="N3714" s="2">
        <v>943</v>
      </c>
      <c r="O3714" s="2" t="s">
        <v>1610</v>
      </c>
      <c r="P3714" s="2">
        <v>6203</v>
      </c>
      <c r="Q3714" s="2">
        <v>1.194</v>
      </c>
      <c r="R3714" s="2">
        <v>1.1259999999999999</v>
      </c>
      <c r="S3714" s="2">
        <v>-0.12</v>
      </c>
      <c r="T3714" s="2" t="s">
        <v>5</v>
      </c>
      <c r="U3714" s="2">
        <v>4.5</v>
      </c>
      <c r="V3714" s="2" t="s">
        <v>3916</v>
      </c>
      <c r="W3714" s="2">
        <v>12.5467785</v>
      </c>
      <c r="X3714" s="2" t="s">
        <v>3917</v>
      </c>
      <c r="Y3714" s="2">
        <v>-83.743767099999999</v>
      </c>
      <c r="Z3714" s="2">
        <v>57.584600000000002</v>
      </c>
      <c r="AA3714" s="2">
        <v>7.94</v>
      </c>
      <c r="AB3714" s="2">
        <v>6.6050000000000004</v>
      </c>
      <c r="AC3714" s="2">
        <v>7.80375</v>
      </c>
      <c r="AD3714" s="4">
        <f t="shared" ref="AD3714:AD3777" si="290">IF(AND(ISNUMBER(K3714),ISNUMBER(I3714),K3714&gt;0,I3714&gt;0),K3714/(I3714^3),"")</f>
        <v>0.5303912485443989</v>
      </c>
      <c r="AE3714" s="4">
        <f t="shared" ref="AE3714:AE3777" si="291">IF(AND(ISNUMBER(K3714),ISNUMBER(I3714),K3714&gt;0,I3714&gt;0),K3714/(I3714^2),"")</f>
        <v>1.2994585589337773</v>
      </c>
      <c r="AF3714" s="4">
        <f t="shared" ref="AF3714:AF3777" si="292">IF(AND(ISNUMBER(K3714),ISNUMBER(I3714),K3714&gt;0,I3714&gt;0),SQRT(K3714/I3714),"")</f>
        <v>1.7842851423995423</v>
      </c>
      <c r="AG3714" s="4">
        <f t="shared" ref="AG3714:AG3777" si="293">IF(AND(ISNUMBER(Q3714),ISNUMBER(P3714),ISNUMBER(H3714),Q3714&gt;0,P3714&gt;0,H3714&gt;0),(Q3714^2*(P3714/5778)^4)/(H3714^2),"")</f>
        <v>131.06800615986717</v>
      </c>
      <c r="AH3714" s="4">
        <f t="shared" ref="AH3714:AH3777" si="294">IF(AND(ISNUMBER(K3714),ISNUMBER(I3714),ISNUMBER(N3714),K3714&gt;0,I3714&gt;0,N3714&gt;0),SQRT(K3714/I3714)/SQRT(N3714),"")</f>
        <v>5.8104318639200313E-2</v>
      </c>
    </row>
    <row r="3715" spans="1:34" x14ac:dyDescent="0.3">
      <c r="A3715" s="2" t="s">
        <v>6754</v>
      </c>
      <c r="B3715" s="2" t="s">
        <v>6753</v>
      </c>
      <c r="C3715" s="2" t="s">
        <v>226</v>
      </c>
      <c r="D3715" s="2">
        <v>2016</v>
      </c>
      <c r="E3715" s="2" t="s">
        <v>106</v>
      </c>
      <c r="F3715" s="2">
        <v>0</v>
      </c>
      <c r="G3715" s="2">
        <v>38.505339800000002</v>
      </c>
      <c r="H3715" s="2">
        <v>0.21590000000000001</v>
      </c>
      <c r="I3715" s="2">
        <v>2.5499999999999998</v>
      </c>
      <c r="J3715" s="2">
        <v>0.22749575999999999</v>
      </c>
      <c r="K3715" s="2">
        <v>7.04</v>
      </c>
      <c r="L3715" s="2">
        <v>2.2100000000000002E-2</v>
      </c>
      <c r="M3715" s="2">
        <v>0</v>
      </c>
      <c r="N3715" s="2">
        <v>532</v>
      </c>
      <c r="P3715" s="2">
        <v>5629</v>
      </c>
      <c r="Q3715" s="2">
        <v>0.9</v>
      </c>
      <c r="R3715" s="2">
        <v>0.92</v>
      </c>
      <c r="S3715" s="2">
        <v>-0.11</v>
      </c>
      <c r="T3715" s="2" t="s">
        <v>5</v>
      </c>
      <c r="U3715" s="2">
        <v>4.5</v>
      </c>
      <c r="V3715" s="2" t="s">
        <v>6755</v>
      </c>
      <c r="W3715" s="2">
        <v>281.66295789999998</v>
      </c>
      <c r="X3715" s="2" t="s">
        <v>6756</v>
      </c>
      <c r="Y3715" s="2">
        <v>47.568592700000004</v>
      </c>
      <c r="Z3715" s="2">
        <v>903.33199999999999</v>
      </c>
      <c r="AA3715" s="2">
        <v>14.949</v>
      </c>
      <c r="AB3715" s="2">
        <v>13.195</v>
      </c>
      <c r="AC3715" s="2">
        <v>14.761699999999999</v>
      </c>
      <c r="AD3715" s="4">
        <f t="shared" si="290"/>
        <v>0.42457275105351644</v>
      </c>
      <c r="AE3715" s="4">
        <f t="shared" si="291"/>
        <v>1.0826605151864668</v>
      </c>
      <c r="AF3715" s="4">
        <f t="shared" si="292"/>
        <v>1.6615608065085943</v>
      </c>
      <c r="AG3715" s="4">
        <f t="shared" si="293"/>
        <v>15.652891641737416</v>
      </c>
      <c r="AH3715" s="4">
        <f t="shared" si="294"/>
        <v>7.2037797014706972E-2</v>
      </c>
    </row>
    <row r="3716" spans="1:34" x14ac:dyDescent="0.3">
      <c r="A3716" s="2" t="s">
        <v>5407</v>
      </c>
      <c r="B3716" s="2" t="s">
        <v>5406</v>
      </c>
      <c r="C3716" s="2" t="s">
        <v>226</v>
      </c>
      <c r="D3716" s="2">
        <v>2018</v>
      </c>
      <c r="E3716" s="2" t="s">
        <v>271</v>
      </c>
      <c r="F3716" s="2">
        <v>0</v>
      </c>
      <c r="G3716" s="2">
        <v>13.81513</v>
      </c>
      <c r="H3716" s="2">
        <v>0.1041</v>
      </c>
      <c r="I3716" s="2">
        <v>1.74</v>
      </c>
      <c r="J3716" s="2">
        <v>0.15523239999999999</v>
      </c>
      <c r="K3716" s="2">
        <v>3.68</v>
      </c>
      <c r="L3716" s="2">
        <v>1.1599999999999999E-2</v>
      </c>
      <c r="N3716" s="2">
        <v>639</v>
      </c>
      <c r="P3716" s="2">
        <v>5152</v>
      </c>
      <c r="Q3716" s="2">
        <v>0.82</v>
      </c>
      <c r="R3716" s="2">
        <v>0.79</v>
      </c>
      <c r="S3716" s="2">
        <v>-0.09</v>
      </c>
      <c r="T3716" s="2" t="s">
        <v>5</v>
      </c>
      <c r="U3716" s="2">
        <v>4.5</v>
      </c>
      <c r="V3716" s="2" t="s">
        <v>5408</v>
      </c>
      <c r="W3716" s="2">
        <v>182.3663818</v>
      </c>
      <c r="X3716" s="2" t="s">
        <v>5409</v>
      </c>
      <c r="Y3716" s="2">
        <v>-8.3096140999999992</v>
      </c>
      <c r="Z3716" s="2">
        <v>228.839</v>
      </c>
      <c r="AA3716" s="2">
        <v>12.93</v>
      </c>
      <c r="AB3716" s="2">
        <v>10.683</v>
      </c>
      <c r="AC3716" s="2">
        <v>12.620100000000001</v>
      </c>
      <c r="AD3716" s="4">
        <f t="shared" si="290"/>
        <v>0.6985541447799023</v>
      </c>
      <c r="AE3716" s="4">
        <f t="shared" si="291"/>
        <v>1.2154842119170299</v>
      </c>
      <c r="AF3716" s="4">
        <f t="shared" si="292"/>
        <v>1.4542841980629619</v>
      </c>
      <c r="AG3716" s="4">
        <f t="shared" si="293"/>
        <v>39.22107682100566</v>
      </c>
      <c r="AH3716" s="4">
        <f t="shared" si="294"/>
        <v>5.7530593735409336E-2</v>
      </c>
    </row>
    <row r="3717" spans="1:34" x14ac:dyDescent="0.3">
      <c r="A3717" s="2" t="s">
        <v>8401</v>
      </c>
      <c r="B3717" s="2" t="s">
        <v>8400</v>
      </c>
      <c r="C3717" s="2" t="s">
        <v>226</v>
      </c>
      <c r="D3717" s="2">
        <v>2016</v>
      </c>
      <c r="E3717" s="2" t="s">
        <v>106</v>
      </c>
      <c r="F3717" s="2">
        <v>0</v>
      </c>
      <c r="G3717" s="2">
        <v>2.4435781200000002</v>
      </c>
      <c r="H3717" s="2">
        <v>3.3700000000000001E-2</v>
      </c>
      <c r="I3717" s="2">
        <v>0.8</v>
      </c>
      <c r="J3717" s="2">
        <v>7.1371219999999999E-2</v>
      </c>
      <c r="K3717" s="2">
        <v>0.437</v>
      </c>
      <c r="L3717" s="2">
        <v>1.3699999999999999E-3</v>
      </c>
      <c r="M3717" s="2">
        <v>0</v>
      </c>
      <c r="N3717" s="2">
        <v>1249</v>
      </c>
      <c r="P3717" s="2">
        <v>5697</v>
      </c>
      <c r="Q3717" s="2">
        <v>0.92</v>
      </c>
      <c r="R3717" s="2">
        <v>0.95</v>
      </c>
      <c r="S3717" s="2">
        <v>-0.09</v>
      </c>
      <c r="T3717" s="2" t="s">
        <v>5</v>
      </c>
      <c r="U3717" s="2">
        <v>4.5</v>
      </c>
      <c r="V3717" s="2" t="s">
        <v>8402</v>
      </c>
      <c r="W3717" s="2">
        <v>284.4594558</v>
      </c>
      <c r="X3717" s="2" t="s">
        <v>8403</v>
      </c>
      <c r="Y3717" s="2">
        <v>40.142475599999997</v>
      </c>
      <c r="Z3717" s="2">
        <v>544.45600000000002</v>
      </c>
      <c r="AA3717" s="2">
        <v>13.476000000000001</v>
      </c>
      <c r="AB3717" s="2">
        <v>11.816000000000001</v>
      </c>
      <c r="AC3717" s="2">
        <v>13.3324</v>
      </c>
      <c r="AD3717" s="4">
        <f t="shared" si="290"/>
        <v>0.85351562499999978</v>
      </c>
      <c r="AE3717" s="4">
        <f t="shared" si="291"/>
        <v>0.68281249999999982</v>
      </c>
      <c r="AF3717" s="4">
        <f t="shared" si="292"/>
        <v>0.73908727495472415</v>
      </c>
      <c r="AG3717" s="4">
        <f t="shared" si="293"/>
        <v>704.35334389553498</v>
      </c>
      <c r="AH3717" s="4">
        <f t="shared" si="294"/>
        <v>2.0912911798788882E-2</v>
      </c>
    </row>
    <row r="3718" spans="1:34" x14ac:dyDescent="0.3">
      <c r="A3718" s="2" t="s">
        <v>16675</v>
      </c>
      <c r="B3718" s="2" t="s">
        <v>16674</v>
      </c>
      <c r="C3718" s="2" t="s">
        <v>226</v>
      </c>
      <c r="D3718" s="2">
        <v>2025</v>
      </c>
      <c r="E3718" s="2" t="s">
        <v>227</v>
      </c>
      <c r="F3718" s="2">
        <v>0</v>
      </c>
      <c r="G3718" s="2">
        <v>17.617450000000002</v>
      </c>
      <c r="H3718" s="2">
        <v>0.123</v>
      </c>
      <c r="I3718" s="2">
        <v>2.34</v>
      </c>
      <c r="J3718" s="2">
        <v>0.20876117999999999</v>
      </c>
      <c r="K3718" s="2">
        <v>6.54</v>
      </c>
      <c r="L3718" s="2">
        <v>2.0577140000000001E-2</v>
      </c>
      <c r="M3718" s="2">
        <v>0</v>
      </c>
      <c r="N3718" s="2">
        <v>661</v>
      </c>
      <c r="O3718" s="2" t="s">
        <v>1249</v>
      </c>
      <c r="P3718" s="2">
        <v>5213</v>
      </c>
      <c r="Q3718" s="2">
        <v>0.85</v>
      </c>
      <c r="R3718" s="2">
        <v>0.8</v>
      </c>
      <c r="S3718" s="2">
        <v>-0.09</v>
      </c>
      <c r="T3718" s="2" t="s">
        <v>5</v>
      </c>
      <c r="U3718" s="2">
        <v>4.5</v>
      </c>
      <c r="V3718" s="2" t="s">
        <v>16676</v>
      </c>
      <c r="W3718" s="2">
        <v>118.5693065</v>
      </c>
      <c r="X3718" s="2" t="s">
        <v>16677</v>
      </c>
      <c r="Y3718" s="2">
        <v>-65.441481999999993</v>
      </c>
      <c r="Z3718" s="2">
        <v>82.701300000000003</v>
      </c>
      <c r="AA3718" s="2">
        <v>10.41</v>
      </c>
      <c r="AB3718" s="2">
        <v>8.5169999999999995</v>
      </c>
      <c r="AC3718" s="2">
        <v>10.197100000000001</v>
      </c>
      <c r="AD3718" s="4">
        <f t="shared" si="290"/>
        <v>0.51042292988381099</v>
      </c>
      <c r="AE3718" s="4">
        <f t="shared" si="291"/>
        <v>1.1943896559281177</v>
      </c>
      <c r="AF3718" s="4">
        <f t="shared" si="292"/>
        <v>1.6717870064310809</v>
      </c>
      <c r="AG3718" s="4">
        <f t="shared" si="293"/>
        <v>31.642324369016603</v>
      </c>
      <c r="AH3718" s="4">
        <f t="shared" si="294"/>
        <v>6.5024978266784189E-2</v>
      </c>
    </row>
    <row r="3719" spans="1:34" x14ac:dyDescent="0.3">
      <c r="A3719" s="2" t="s">
        <v>14318</v>
      </c>
      <c r="B3719" s="2" t="s">
        <v>14317</v>
      </c>
      <c r="C3719" s="2" t="s">
        <v>226</v>
      </c>
      <c r="D3719" s="2">
        <v>2016</v>
      </c>
      <c r="E3719" s="2" t="s">
        <v>106</v>
      </c>
      <c r="F3719" s="2">
        <v>0</v>
      </c>
      <c r="G3719" s="2">
        <v>7.1396940999999998</v>
      </c>
      <c r="H3719" s="2">
        <v>7.4999999999999997E-2</v>
      </c>
      <c r="I3719" s="2">
        <v>2.06</v>
      </c>
      <c r="J3719" s="2">
        <v>0.18378089</v>
      </c>
      <c r="K3719" s="2">
        <v>4.9000000000000004</v>
      </c>
      <c r="L3719" s="2">
        <v>1.54E-2</v>
      </c>
      <c r="M3719" s="2">
        <v>0</v>
      </c>
      <c r="N3719" s="2">
        <v>965</v>
      </c>
      <c r="P3719" s="2">
        <v>5596</v>
      </c>
      <c r="Q3719" s="2">
        <v>0.9</v>
      </c>
      <c r="R3719" s="2">
        <v>0.92</v>
      </c>
      <c r="S3719" s="2">
        <v>-0.08</v>
      </c>
      <c r="T3719" s="2" t="s">
        <v>5</v>
      </c>
      <c r="U3719" s="2">
        <v>4.5</v>
      </c>
      <c r="V3719" s="2" t="s">
        <v>14319</v>
      </c>
      <c r="W3719" s="2">
        <v>295.92611010000002</v>
      </c>
      <c r="X3719" s="2" t="s">
        <v>14320</v>
      </c>
      <c r="Y3719" s="2">
        <v>45.383868999999997</v>
      </c>
      <c r="Z3719" s="2">
        <v>1688.12</v>
      </c>
      <c r="AA3719" s="2">
        <v>16.001000000000001</v>
      </c>
      <c r="AB3719" s="2">
        <v>14.196999999999999</v>
      </c>
      <c r="AC3719" s="2">
        <v>15.859400000000001</v>
      </c>
      <c r="AD3719" s="4">
        <f t="shared" si="290"/>
        <v>0.56052426635381025</v>
      </c>
      <c r="AE3719" s="4">
        <f t="shared" si="291"/>
        <v>1.1546799886888492</v>
      </c>
      <c r="AF3719" s="4">
        <f t="shared" si="292"/>
        <v>1.5422842723373111</v>
      </c>
      <c r="AG3719" s="4">
        <f t="shared" si="293"/>
        <v>126.69607632465062</v>
      </c>
      <c r="AH3719" s="4">
        <f t="shared" si="294"/>
        <v>4.9647887386754998E-2</v>
      </c>
    </row>
    <row r="3720" spans="1:34" x14ac:dyDescent="0.3">
      <c r="A3720" s="2" t="s">
        <v>14811</v>
      </c>
      <c r="B3720" s="2" t="s">
        <v>14810</v>
      </c>
      <c r="C3720" s="2" t="s">
        <v>226</v>
      </c>
      <c r="D3720" s="2">
        <v>2016</v>
      </c>
      <c r="E3720" s="2" t="s">
        <v>106</v>
      </c>
      <c r="F3720" s="2">
        <v>0</v>
      </c>
      <c r="G3720" s="2">
        <v>49.7701438</v>
      </c>
      <c r="H3720" s="2">
        <v>0.25590000000000002</v>
      </c>
      <c r="I3720" s="2">
        <v>5.93</v>
      </c>
      <c r="J3720" s="2">
        <v>0.52903915999999995</v>
      </c>
      <c r="K3720" s="2">
        <v>29.5</v>
      </c>
      <c r="L3720" s="2">
        <v>9.2799999999999994E-2</v>
      </c>
      <c r="M3720" s="2">
        <v>0</v>
      </c>
      <c r="N3720" s="2">
        <v>455</v>
      </c>
      <c r="P3720" s="2">
        <v>5612</v>
      </c>
      <c r="Q3720" s="2">
        <v>0.91</v>
      </c>
      <c r="R3720" s="2">
        <v>0.93</v>
      </c>
      <c r="S3720" s="2">
        <v>-7.0000000000000007E-2</v>
      </c>
      <c r="T3720" s="2" t="s">
        <v>5</v>
      </c>
      <c r="U3720" s="2">
        <v>4.5</v>
      </c>
      <c r="V3720" s="2" t="s">
        <v>14812</v>
      </c>
      <c r="W3720" s="2">
        <v>284.27393219999999</v>
      </c>
      <c r="X3720" s="2" t="s">
        <v>14813</v>
      </c>
      <c r="Y3720" s="2">
        <v>41.534980900000001</v>
      </c>
      <c r="Z3720" s="2">
        <v>2300.5300000000002</v>
      </c>
      <c r="AA3720" s="2">
        <v>15.76</v>
      </c>
      <c r="AB3720" s="2">
        <v>13.97</v>
      </c>
      <c r="AC3720" s="2">
        <v>15.6387</v>
      </c>
      <c r="AD3720" s="4">
        <f t="shared" si="290"/>
        <v>0.14146790948894664</v>
      </c>
      <c r="AE3720" s="4">
        <f t="shared" si="291"/>
        <v>0.83890470326945343</v>
      </c>
      <c r="AF3720" s="4">
        <f t="shared" si="292"/>
        <v>2.2304046472306003</v>
      </c>
      <c r="AG3720" s="4">
        <f t="shared" si="293"/>
        <v>11.253891202074657</v>
      </c>
      <c r="AH3720" s="4">
        <f t="shared" si="294"/>
        <v>0.10456298265405294</v>
      </c>
    </row>
    <row r="3721" spans="1:34" x14ac:dyDescent="0.3">
      <c r="A3721" s="2" t="s">
        <v>8991</v>
      </c>
      <c r="B3721" s="2" t="s">
        <v>8990</v>
      </c>
      <c r="C3721" s="2" t="s">
        <v>226</v>
      </c>
      <c r="D3721" s="2">
        <v>2016</v>
      </c>
      <c r="E3721" s="2" t="s">
        <v>106</v>
      </c>
      <c r="F3721" s="2">
        <v>0</v>
      </c>
      <c r="G3721" s="2">
        <v>240.79893970000001</v>
      </c>
      <c r="H3721" s="2">
        <v>0.76549999999999996</v>
      </c>
      <c r="I3721" s="2">
        <v>7.06</v>
      </c>
      <c r="J3721" s="2">
        <v>0.62985100999999999</v>
      </c>
      <c r="K3721" s="2">
        <v>39.6</v>
      </c>
      <c r="L3721" s="2">
        <v>0.125</v>
      </c>
      <c r="M3721" s="2">
        <v>0</v>
      </c>
      <c r="N3721" s="2">
        <v>342</v>
      </c>
      <c r="P3721" s="2">
        <v>5644</v>
      </c>
      <c r="Q3721" s="2">
        <v>0.91</v>
      </c>
      <c r="R3721" s="2">
        <v>0.94</v>
      </c>
      <c r="S3721" s="2">
        <v>-7.0000000000000007E-2</v>
      </c>
      <c r="T3721" s="2" t="s">
        <v>5</v>
      </c>
      <c r="U3721" s="2">
        <v>4.5</v>
      </c>
      <c r="V3721" s="2" t="s">
        <v>8992</v>
      </c>
      <c r="W3721" s="2">
        <v>296.66794479999999</v>
      </c>
      <c r="X3721" s="2" t="s">
        <v>8993</v>
      </c>
      <c r="Y3721" s="2">
        <v>49.461777400000003</v>
      </c>
      <c r="Z3721" s="2">
        <v>1441.63</v>
      </c>
      <c r="AA3721" s="2">
        <v>15.124000000000001</v>
      </c>
      <c r="AB3721" s="2">
        <v>13.189</v>
      </c>
      <c r="AC3721" s="2">
        <v>14.8034</v>
      </c>
      <c r="AD3721" s="4">
        <f t="shared" si="290"/>
        <v>0.11253330730138605</v>
      </c>
      <c r="AE3721" s="4">
        <f t="shared" si="291"/>
        <v>0.7944851495477856</v>
      </c>
      <c r="AF3721" s="4">
        <f t="shared" si="292"/>
        <v>2.3683465024796027</v>
      </c>
      <c r="AG3721" s="4">
        <f t="shared" si="293"/>
        <v>1.2865606520219661</v>
      </c>
      <c r="AH3721" s="4">
        <f t="shared" si="294"/>
        <v>0.12806551178743739</v>
      </c>
    </row>
    <row r="3722" spans="1:34" x14ac:dyDescent="0.3">
      <c r="A3722" s="2" t="s">
        <v>8226</v>
      </c>
      <c r="B3722" s="2" t="s">
        <v>8225</v>
      </c>
      <c r="C3722" s="2" t="s">
        <v>226</v>
      </c>
      <c r="D3722" s="2">
        <v>2016</v>
      </c>
      <c r="E3722" s="2" t="s">
        <v>106</v>
      </c>
      <c r="F3722" s="2">
        <v>0</v>
      </c>
      <c r="G3722" s="2">
        <v>3.0091323999999999</v>
      </c>
      <c r="H3722" s="2">
        <v>4.1000000000000002E-2</v>
      </c>
      <c r="I3722" s="2">
        <v>1.28</v>
      </c>
      <c r="J3722" s="2">
        <v>0.11419395</v>
      </c>
      <c r="K3722" s="2">
        <v>2.1800000000000002</v>
      </c>
      <c r="L3722" s="2">
        <v>6.8700000000000002E-3</v>
      </c>
      <c r="M3722" s="2">
        <v>0</v>
      </c>
      <c r="N3722" s="2">
        <v>1177</v>
      </c>
      <c r="P3722" s="2">
        <v>5597</v>
      </c>
      <c r="Q3722" s="2">
        <v>0.9</v>
      </c>
      <c r="R3722" s="2">
        <v>0.93</v>
      </c>
      <c r="S3722" s="2">
        <v>-0.06</v>
      </c>
      <c r="T3722" s="2" t="s">
        <v>5</v>
      </c>
      <c r="U3722" s="2">
        <v>4.5</v>
      </c>
      <c r="V3722" s="2" t="s">
        <v>8227</v>
      </c>
      <c r="W3722" s="2">
        <v>291.5480665</v>
      </c>
      <c r="X3722" s="2" t="s">
        <v>8228</v>
      </c>
      <c r="Y3722" s="2">
        <v>50.353258400000001</v>
      </c>
      <c r="Z3722" s="2">
        <v>1015.69</v>
      </c>
      <c r="AA3722" s="2">
        <v>15.321999999999999</v>
      </c>
      <c r="AB3722" s="2">
        <v>13.612</v>
      </c>
      <c r="AC3722" s="2">
        <v>15.220499999999999</v>
      </c>
      <c r="AD3722" s="4">
        <f t="shared" si="290"/>
        <v>1.0395050048828125</v>
      </c>
      <c r="AE3722" s="4">
        <f t="shared" si="291"/>
        <v>1.33056640625</v>
      </c>
      <c r="AF3722" s="4">
        <f t="shared" si="292"/>
        <v>1.3050383136138188</v>
      </c>
      <c r="AG3722" s="4">
        <f t="shared" si="293"/>
        <v>424.25638101676122</v>
      </c>
      <c r="AH3722" s="4">
        <f t="shared" si="294"/>
        <v>3.8039520208672878E-2</v>
      </c>
    </row>
    <row r="3723" spans="1:34" x14ac:dyDescent="0.3">
      <c r="A3723" s="2" t="s">
        <v>14292</v>
      </c>
      <c r="B3723" s="2" t="s">
        <v>14291</v>
      </c>
      <c r="C3723" s="2" t="s">
        <v>226</v>
      </c>
      <c r="D3723" s="2">
        <v>2016</v>
      </c>
      <c r="E3723" s="2" t="s">
        <v>106</v>
      </c>
      <c r="F3723" s="2">
        <v>0</v>
      </c>
      <c r="G3723" s="2">
        <v>51.929275910000001</v>
      </c>
      <c r="H3723" s="2">
        <v>0.2742</v>
      </c>
      <c r="I3723" s="2">
        <v>5.63</v>
      </c>
      <c r="J3723" s="2">
        <v>0.50227496000000005</v>
      </c>
      <c r="K3723" s="2">
        <v>27</v>
      </c>
      <c r="L3723" s="2">
        <v>8.4900000000000003E-2</v>
      </c>
      <c r="M3723" s="2">
        <v>0</v>
      </c>
      <c r="N3723" s="2">
        <v>574</v>
      </c>
      <c r="P3723" s="2">
        <v>5602</v>
      </c>
      <c r="Q3723" s="2">
        <v>0.91</v>
      </c>
      <c r="R3723" s="2">
        <v>0.93</v>
      </c>
      <c r="S3723" s="2">
        <v>-0.06</v>
      </c>
      <c r="T3723" s="2" t="s">
        <v>5</v>
      </c>
      <c r="U3723" s="2">
        <v>4.5</v>
      </c>
      <c r="V3723" s="2" t="s">
        <v>14293</v>
      </c>
      <c r="W3723" s="2">
        <v>294.96600269999999</v>
      </c>
      <c r="X3723" s="2" t="s">
        <v>14294</v>
      </c>
      <c r="Y3723" s="2">
        <v>42.708560800000001</v>
      </c>
      <c r="Z3723" s="2">
        <v>2046.68</v>
      </c>
      <c r="AA3723" s="2">
        <v>15.865</v>
      </c>
      <c r="AB3723" s="2">
        <v>14.209</v>
      </c>
      <c r="AC3723" s="2">
        <v>15.861599999999999</v>
      </c>
      <c r="AD3723" s="4">
        <f t="shared" si="290"/>
        <v>0.1512998786177111</v>
      </c>
      <c r="AE3723" s="4">
        <f t="shared" si="291"/>
        <v>0.85181831661771346</v>
      </c>
      <c r="AF3723" s="4">
        <f t="shared" si="292"/>
        <v>2.1899171497017247</v>
      </c>
      <c r="AG3723" s="4">
        <f t="shared" si="293"/>
        <v>9.7321804234109877</v>
      </c>
      <c r="AH3723" s="4">
        <f t="shared" si="294"/>
        <v>9.1405375784064283E-2</v>
      </c>
    </row>
    <row r="3724" spans="1:34" x14ac:dyDescent="0.3">
      <c r="A3724" s="2" t="s">
        <v>13848</v>
      </c>
      <c r="B3724" s="2" t="s">
        <v>13847</v>
      </c>
      <c r="C3724" s="2" t="s">
        <v>226</v>
      </c>
      <c r="D3724" s="2">
        <v>2016</v>
      </c>
      <c r="E3724" s="2" t="s">
        <v>106</v>
      </c>
      <c r="F3724" s="2">
        <v>0</v>
      </c>
      <c r="G3724" s="2">
        <v>3.166353714</v>
      </c>
      <c r="H3724" s="2">
        <v>4.3200000000000002E-2</v>
      </c>
      <c r="I3724" s="2">
        <v>3.58</v>
      </c>
      <c r="J3724" s="2">
        <v>0.31938621</v>
      </c>
      <c r="K3724" s="2">
        <v>12.5</v>
      </c>
      <c r="L3724" s="2">
        <v>3.9399999999999998E-2</v>
      </c>
      <c r="M3724" s="2">
        <v>0</v>
      </c>
      <c r="N3724" s="2">
        <v>1273</v>
      </c>
      <c r="P3724" s="2">
        <v>5633</v>
      </c>
      <c r="Q3724" s="2">
        <v>0.91</v>
      </c>
      <c r="R3724" s="2">
        <v>0.94</v>
      </c>
      <c r="S3724" s="2">
        <v>-0.05</v>
      </c>
      <c r="T3724" s="2" t="s">
        <v>5</v>
      </c>
      <c r="U3724" s="2">
        <v>4.5</v>
      </c>
      <c r="V3724" s="2" t="s">
        <v>13849</v>
      </c>
      <c r="W3724" s="2">
        <v>286.36006040000001</v>
      </c>
      <c r="X3724" s="2" t="s">
        <v>13850</v>
      </c>
      <c r="Y3724" s="2">
        <v>45.414266400000002</v>
      </c>
      <c r="Z3724" s="2">
        <v>1921.15</v>
      </c>
      <c r="AA3724" s="2">
        <v>15.567</v>
      </c>
      <c r="AB3724" s="2">
        <v>14.086</v>
      </c>
      <c r="AC3724" s="2">
        <v>15.5472</v>
      </c>
      <c r="AD3724" s="4">
        <f t="shared" si="290"/>
        <v>0.27243376546704562</v>
      </c>
      <c r="AE3724" s="4">
        <f t="shared" si="291"/>
        <v>0.97531288037202335</v>
      </c>
      <c r="AF3724" s="4">
        <f t="shared" si="292"/>
        <v>1.8685877318798396</v>
      </c>
      <c r="AG3724" s="4">
        <f t="shared" si="293"/>
        <v>400.83362461260481</v>
      </c>
      <c r="AH3724" s="4">
        <f t="shared" si="294"/>
        <v>5.2372015936055734E-2</v>
      </c>
    </row>
    <row r="3725" spans="1:34" x14ac:dyDescent="0.3">
      <c r="A3725" s="2" t="s">
        <v>18289</v>
      </c>
      <c r="B3725" s="2" t="s">
        <v>18288</v>
      </c>
      <c r="C3725" s="2" t="s">
        <v>226</v>
      </c>
      <c r="D3725" s="2">
        <v>2010</v>
      </c>
      <c r="E3725" s="2" t="s">
        <v>17888</v>
      </c>
      <c r="F3725" s="2">
        <v>0</v>
      </c>
      <c r="G3725" s="2">
        <v>3.5326900000000001</v>
      </c>
      <c r="H3725" s="2">
        <v>4.7E-2</v>
      </c>
      <c r="I3725" s="2">
        <v>13.78707</v>
      </c>
      <c r="J3725" s="2">
        <v>1.23</v>
      </c>
      <c r="K3725" s="2">
        <v>212.9461</v>
      </c>
      <c r="L3725" s="2">
        <v>0.67</v>
      </c>
      <c r="M3725" s="2">
        <v>0.02</v>
      </c>
      <c r="N3725" s="2">
        <v>1502</v>
      </c>
      <c r="O3725" s="2" t="s">
        <v>1867</v>
      </c>
      <c r="P3725" s="2">
        <v>6000</v>
      </c>
      <c r="Q3725" s="2">
        <v>1.24</v>
      </c>
      <c r="R3725" s="2">
        <v>1.46</v>
      </c>
      <c r="S3725" s="2">
        <v>-0.05</v>
      </c>
      <c r="T3725" s="2" t="s">
        <v>5</v>
      </c>
      <c r="U3725" s="2">
        <v>4.5</v>
      </c>
      <c r="V3725" s="2" t="s">
        <v>18290</v>
      </c>
      <c r="W3725" s="2">
        <v>52.818037400000001</v>
      </c>
      <c r="X3725" s="2" t="s">
        <v>18291</v>
      </c>
      <c r="Y3725" s="2">
        <v>-23.819792400000001</v>
      </c>
      <c r="Z3725" s="2">
        <v>317.65199999999999</v>
      </c>
      <c r="AA3725" s="2">
        <v>11.99</v>
      </c>
      <c r="AB3725" s="2">
        <v>10.318</v>
      </c>
      <c r="AC3725" s="2">
        <v>11.582100000000001</v>
      </c>
      <c r="AD3725" s="4">
        <f t="shared" si="290"/>
        <v>8.125568368062408E-2</v>
      </c>
      <c r="AE3725" s="4">
        <f t="shared" si="291"/>
        <v>1.120277798802622</v>
      </c>
      <c r="AF3725" s="4">
        <f t="shared" si="292"/>
        <v>3.9300570519443689</v>
      </c>
      <c r="AG3725" s="4">
        <f t="shared" si="293"/>
        <v>809.36143306740598</v>
      </c>
      <c r="AH3725" s="4">
        <f t="shared" si="294"/>
        <v>0.10140605522835315</v>
      </c>
    </row>
    <row r="3726" spans="1:34" x14ac:dyDescent="0.3">
      <c r="A3726" s="2" t="s">
        <v>13776</v>
      </c>
      <c r="B3726" s="2" t="s">
        <v>13775</v>
      </c>
      <c r="C3726" s="2" t="s">
        <v>226</v>
      </c>
      <c r="D3726" s="2">
        <v>2016</v>
      </c>
      <c r="E3726" s="2" t="s">
        <v>106</v>
      </c>
      <c r="F3726" s="2">
        <v>0</v>
      </c>
      <c r="G3726" s="2">
        <v>4.3472855270000004</v>
      </c>
      <c r="H3726" s="2">
        <v>5.2400000000000002E-2</v>
      </c>
      <c r="I3726" s="2">
        <v>1.88</v>
      </c>
      <c r="J3726" s="2">
        <v>0.16772237000000001</v>
      </c>
      <c r="K3726" s="2">
        <v>4.1900000000000004</v>
      </c>
      <c r="L3726" s="2">
        <v>1.32E-2</v>
      </c>
      <c r="M3726" s="2">
        <v>0</v>
      </c>
      <c r="N3726" s="2">
        <v>1174</v>
      </c>
      <c r="P3726" s="2">
        <v>5611</v>
      </c>
      <c r="Q3726" s="2">
        <v>0.91</v>
      </c>
      <c r="R3726" s="2">
        <v>0.94</v>
      </c>
      <c r="S3726" s="2">
        <v>-0.04</v>
      </c>
      <c r="T3726" s="2" t="s">
        <v>5</v>
      </c>
      <c r="U3726" s="2">
        <v>4.5</v>
      </c>
      <c r="V3726" s="2" t="s">
        <v>13777</v>
      </c>
      <c r="W3726" s="2">
        <v>291.96412550000002</v>
      </c>
      <c r="X3726" s="2" t="s">
        <v>13778</v>
      </c>
      <c r="Y3726" s="2">
        <v>42.696130799999999</v>
      </c>
      <c r="Z3726" s="2">
        <v>1448.34</v>
      </c>
      <c r="AA3726" s="2">
        <v>15.071</v>
      </c>
      <c r="AB3726" s="2">
        <v>13.378</v>
      </c>
      <c r="AC3726" s="2">
        <v>15.010899999999999</v>
      </c>
      <c r="AD3726" s="4">
        <f t="shared" si="290"/>
        <v>0.63058041089161376</v>
      </c>
      <c r="AE3726" s="4">
        <f t="shared" si="291"/>
        <v>1.1854911724762338</v>
      </c>
      <c r="AF3726" s="4">
        <f t="shared" si="292"/>
        <v>1.4928909552460017</v>
      </c>
      <c r="AG3726" s="4">
        <f t="shared" si="293"/>
        <v>268.20763426593129</v>
      </c>
      <c r="AH3726" s="4">
        <f t="shared" si="294"/>
        <v>4.3570649947463423E-2</v>
      </c>
    </row>
    <row r="3727" spans="1:34" x14ac:dyDescent="0.3">
      <c r="A3727" s="2" t="s">
        <v>9862</v>
      </c>
      <c r="B3727" s="2" t="s">
        <v>9861</v>
      </c>
      <c r="C3727" s="2" t="s">
        <v>226</v>
      </c>
      <c r="D3727" s="2">
        <v>2021</v>
      </c>
      <c r="E3727" s="2" t="s">
        <v>106</v>
      </c>
      <c r="F3727" s="2">
        <v>0</v>
      </c>
      <c r="G3727" s="2">
        <v>14.91110039</v>
      </c>
      <c r="H3727" s="2">
        <v>0.11583</v>
      </c>
      <c r="I3727" s="2">
        <v>3.1974410299999998</v>
      </c>
      <c r="J3727" s="2">
        <v>0.28525707</v>
      </c>
      <c r="K3727" s="2">
        <v>3.4949417899999999</v>
      </c>
      <c r="L3727" s="2">
        <v>1.0996260000000001E-2</v>
      </c>
      <c r="M3727" s="2">
        <v>0</v>
      </c>
      <c r="N3727" s="2">
        <v>694</v>
      </c>
      <c r="P3727" s="2">
        <v>5650</v>
      </c>
      <c r="Q3727" s="2">
        <v>0.89900000000000002</v>
      </c>
      <c r="R3727" s="2">
        <v>0.93200000000000005</v>
      </c>
      <c r="S3727" s="2">
        <v>-0.04</v>
      </c>
      <c r="T3727" s="2" t="s">
        <v>5</v>
      </c>
      <c r="U3727" s="2">
        <v>4.5</v>
      </c>
      <c r="V3727" s="2" t="s">
        <v>9863</v>
      </c>
      <c r="W3727" s="2">
        <v>291.68328780000002</v>
      </c>
      <c r="X3727" s="2" t="s">
        <v>9864</v>
      </c>
      <c r="Y3727" s="2">
        <v>37.7514726</v>
      </c>
      <c r="Z3727" s="2">
        <v>305.19299999999998</v>
      </c>
      <c r="AA3727" s="2">
        <v>12.695</v>
      </c>
      <c r="AB3727" s="2">
        <v>11.047000000000001</v>
      </c>
      <c r="AC3727" s="2">
        <v>12.560600000000001</v>
      </c>
      <c r="AD3727" s="4">
        <f t="shared" si="290"/>
        <v>0.10691344308978531</v>
      </c>
      <c r="AE3727" s="4">
        <f t="shared" si="291"/>
        <v>0.34184942959384951</v>
      </c>
      <c r="AF3727" s="4">
        <f t="shared" si="292"/>
        <v>1.0454871554760825</v>
      </c>
      <c r="AG3727" s="4">
        <f t="shared" si="293"/>
        <v>55.075812407598789</v>
      </c>
      <c r="AH3727" s="4">
        <f t="shared" si="294"/>
        <v>3.9686149709548403E-2</v>
      </c>
    </row>
    <row r="3728" spans="1:34" x14ac:dyDescent="0.3">
      <c r="A3728" s="2" t="s">
        <v>13113</v>
      </c>
      <c r="B3728" s="2" t="s">
        <v>13112</v>
      </c>
      <c r="C3728" s="2" t="s">
        <v>226</v>
      </c>
      <c r="D3728" s="2">
        <v>2016</v>
      </c>
      <c r="E3728" s="2" t="s">
        <v>106</v>
      </c>
      <c r="F3728" s="2">
        <v>0</v>
      </c>
      <c r="G3728" s="2">
        <v>18.009314436</v>
      </c>
      <c r="H3728" s="2">
        <v>0.1333</v>
      </c>
      <c r="I3728" s="2">
        <v>5.21</v>
      </c>
      <c r="J3728" s="2">
        <v>0.46480506999999999</v>
      </c>
      <c r="K3728" s="2">
        <v>23.7</v>
      </c>
      <c r="L3728" s="2">
        <v>7.4499999999999997E-2</v>
      </c>
      <c r="M3728" s="2">
        <v>0</v>
      </c>
      <c r="N3728" s="2">
        <v>658</v>
      </c>
      <c r="P3728" s="2">
        <v>5575</v>
      </c>
      <c r="Q3728" s="2">
        <v>0.9</v>
      </c>
      <c r="R3728" s="2">
        <v>0.93</v>
      </c>
      <c r="S3728" s="2">
        <v>-0.04</v>
      </c>
      <c r="T3728" s="2" t="s">
        <v>5</v>
      </c>
      <c r="U3728" s="2">
        <v>4.5</v>
      </c>
      <c r="V3728" s="2" t="s">
        <v>13114</v>
      </c>
      <c r="W3728" s="2">
        <v>290.11960069999998</v>
      </c>
      <c r="X3728" s="2" t="s">
        <v>13115</v>
      </c>
      <c r="Y3728" s="2">
        <v>46.273739300000003</v>
      </c>
      <c r="Z3728" s="2">
        <v>992.76900000000001</v>
      </c>
      <c r="AA3728" s="2">
        <v>14.907999999999999</v>
      </c>
      <c r="AB3728" s="2">
        <v>13.12</v>
      </c>
      <c r="AC3728" s="2">
        <v>14.742699999999999</v>
      </c>
      <c r="AD3728" s="4">
        <f t="shared" si="290"/>
        <v>0.16758501250039234</v>
      </c>
      <c r="AE3728" s="4">
        <f t="shared" si="291"/>
        <v>0.87311791512704418</v>
      </c>
      <c r="AF3728" s="4">
        <f t="shared" si="292"/>
        <v>2.1328254353818785</v>
      </c>
      <c r="AG3728" s="4">
        <f t="shared" si="293"/>
        <v>39.508819816967119</v>
      </c>
      <c r="AH3728" s="4">
        <f t="shared" si="294"/>
        <v>8.3146192138854672E-2</v>
      </c>
    </row>
    <row r="3729" spans="1:34" x14ac:dyDescent="0.3">
      <c r="A3729" s="2" t="s">
        <v>9234</v>
      </c>
      <c r="B3729" s="2" t="s">
        <v>9233</v>
      </c>
      <c r="C3729" s="2" t="s">
        <v>226</v>
      </c>
      <c r="D3729" s="2">
        <v>2016</v>
      </c>
      <c r="E3729" s="2" t="s">
        <v>106</v>
      </c>
      <c r="F3729" s="2">
        <v>0</v>
      </c>
      <c r="G3729" s="2">
        <v>26.548954999999999</v>
      </c>
      <c r="H3729" s="2">
        <v>0.16699</v>
      </c>
      <c r="I3729" s="2">
        <v>1.07</v>
      </c>
      <c r="J3729" s="2">
        <v>9.5459009999999997E-2</v>
      </c>
      <c r="K3729" s="2">
        <v>1.24</v>
      </c>
      <c r="L3729" s="2">
        <v>3.8999999999999998E-3</v>
      </c>
      <c r="M3729" s="2">
        <v>0</v>
      </c>
      <c r="N3729" s="2">
        <v>836</v>
      </c>
      <c r="P3729" s="2">
        <v>5550</v>
      </c>
      <c r="Q3729" s="2">
        <v>0.89</v>
      </c>
      <c r="R3729" s="2">
        <v>0.92</v>
      </c>
      <c r="S3729" s="2">
        <v>-0.04</v>
      </c>
      <c r="T3729" s="2" t="s">
        <v>5</v>
      </c>
      <c r="U3729" s="2">
        <v>4.5</v>
      </c>
      <c r="V3729" s="2" t="s">
        <v>9235</v>
      </c>
      <c r="W3729" s="2">
        <v>299.86178419999999</v>
      </c>
      <c r="X3729" s="2" t="s">
        <v>9236</v>
      </c>
      <c r="Y3729" s="2">
        <v>45.827423199999998</v>
      </c>
      <c r="Z3729" s="2">
        <v>918.995</v>
      </c>
      <c r="AA3729" s="2">
        <v>14.242000000000001</v>
      </c>
      <c r="AB3729" s="2">
        <v>11.997</v>
      </c>
      <c r="AC3729" s="2">
        <v>13.9702</v>
      </c>
      <c r="AD3729" s="4">
        <f t="shared" si="290"/>
        <v>1.0122093673446564</v>
      </c>
      <c r="AE3729" s="4">
        <f t="shared" si="291"/>
        <v>1.0830640230587825</v>
      </c>
      <c r="AF3729" s="4">
        <f t="shared" si="292"/>
        <v>1.0765121943911722</v>
      </c>
      <c r="AG3729" s="4">
        <f t="shared" si="293"/>
        <v>24.180254431864149</v>
      </c>
      <c r="AH3729" s="4">
        <f t="shared" si="294"/>
        <v>3.7231952769429061E-2</v>
      </c>
    </row>
    <row r="3730" spans="1:34" x14ac:dyDescent="0.3">
      <c r="A3730" s="2" t="s">
        <v>14428</v>
      </c>
      <c r="B3730" s="2" t="s">
        <v>14427</v>
      </c>
      <c r="C3730" s="2" t="s">
        <v>226</v>
      </c>
      <c r="D3730" s="2">
        <v>2016</v>
      </c>
      <c r="E3730" s="2" t="s">
        <v>106</v>
      </c>
      <c r="F3730" s="2">
        <v>0</v>
      </c>
      <c r="G3730" s="2">
        <v>76.136020279999997</v>
      </c>
      <c r="H3730" s="2">
        <v>0.33939000000000002</v>
      </c>
      <c r="I3730" s="2">
        <v>4.87</v>
      </c>
      <c r="J3730" s="2">
        <v>0.43447229999999998</v>
      </c>
      <c r="K3730" s="2">
        <v>21.1</v>
      </c>
      <c r="L3730" s="2">
        <v>6.6400000000000001E-2</v>
      </c>
      <c r="M3730" s="2">
        <v>0</v>
      </c>
      <c r="N3730" s="2">
        <v>399</v>
      </c>
      <c r="P3730" s="2">
        <v>5653</v>
      </c>
      <c r="Q3730" s="2">
        <v>0.91</v>
      </c>
      <c r="R3730" s="2">
        <v>0.96</v>
      </c>
      <c r="S3730" s="2">
        <v>-0.04</v>
      </c>
      <c r="T3730" s="2" t="s">
        <v>5</v>
      </c>
      <c r="U3730" s="2">
        <v>4.5</v>
      </c>
      <c r="V3730" s="2" t="s">
        <v>14429</v>
      </c>
      <c r="W3730" s="2">
        <v>288.8488552</v>
      </c>
      <c r="X3730" s="2" t="s">
        <v>14430</v>
      </c>
      <c r="Y3730" s="2">
        <v>51.209037500000001</v>
      </c>
      <c r="Z3730" s="2">
        <v>298.53199999999998</v>
      </c>
      <c r="AA3730" s="2">
        <v>12.568</v>
      </c>
      <c r="AB3730" s="2">
        <v>10.862</v>
      </c>
      <c r="AC3730" s="2">
        <v>12.411</v>
      </c>
      <c r="AD3730" s="4">
        <f t="shared" si="290"/>
        <v>0.18268192177883913</v>
      </c>
      <c r="AE3730" s="4">
        <f t="shared" si="291"/>
        <v>0.88966095906294662</v>
      </c>
      <c r="AF3730" s="4">
        <f t="shared" si="292"/>
        <v>2.0815015903516745</v>
      </c>
      <c r="AG3730" s="4">
        <f t="shared" si="293"/>
        <v>6.5870429127763375</v>
      </c>
      <c r="AH3730" s="4">
        <f t="shared" si="294"/>
        <v>0.10420541780224157</v>
      </c>
    </row>
    <row r="3731" spans="1:34" x14ac:dyDescent="0.3">
      <c r="A3731" s="2" t="s">
        <v>7040</v>
      </c>
      <c r="B3731" s="2" t="s">
        <v>7039</v>
      </c>
      <c r="C3731" s="2" t="s">
        <v>226</v>
      </c>
      <c r="D3731" s="2">
        <v>2016</v>
      </c>
      <c r="E3731" s="2" t="s">
        <v>106</v>
      </c>
      <c r="F3731" s="2">
        <v>0</v>
      </c>
      <c r="G3731" s="2">
        <v>81.315105900000006</v>
      </c>
      <c r="H3731" s="2">
        <v>0.3483</v>
      </c>
      <c r="I3731" s="2">
        <v>2.4700000000000002</v>
      </c>
      <c r="J3731" s="2">
        <v>0.22035863999999999</v>
      </c>
      <c r="K3731" s="2">
        <v>6.66</v>
      </c>
      <c r="L3731" s="2">
        <v>2.1000000000000001E-2</v>
      </c>
      <c r="M3731" s="2">
        <v>0</v>
      </c>
      <c r="N3731" s="2">
        <v>393</v>
      </c>
      <c r="P3731" s="2">
        <v>5614</v>
      </c>
      <c r="Q3731" s="2">
        <v>0.91</v>
      </c>
      <c r="R3731" s="2">
        <v>0.94</v>
      </c>
      <c r="S3731" s="2">
        <v>-0.04</v>
      </c>
      <c r="T3731" s="2" t="s">
        <v>5</v>
      </c>
      <c r="U3731" s="2">
        <v>4.5</v>
      </c>
      <c r="V3731" s="2" t="s">
        <v>7041</v>
      </c>
      <c r="W3731" s="2">
        <v>294.56935440000001</v>
      </c>
      <c r="X3731" s="2" t="s">
        <v>7042</v>
      </c>
      <c r="Y3731" s="2">
        <v>45.671162299999999</v>
      </c>
      <c r="Z3731" s="2">
        <v>742.47299999999996</v>
      </c>
      <c r="AA3731" s="2">
        <v>15.156000000000001</v>
      </c>
      <c r="AB3731" s="2">
        <v>13.314</v>
      </c>
      <c r="AC3731" s="2">
        <v>15.095800000000001</v>
      </c>
      <c r="AD3731" s="4">
        <f t="shared" si="290"/>
        <v>0.44196041162838973</v>
      </c>
      <c r="AE3731" s="4">
        <f t="shared" si="291"/>
        <v>1.0916422167221227</v>
      </c>
      <c r="AF3731" s="4">
        <f t="shared" si="292"/>
        <v>1.6420585480742287</v>
      </c>
      <c r="AG3731" s="4">
        <f t="shared" si="293"/>
        <v>6.0835253050711096</v>
      </c>
      <c r="AH3731" s="4">
        <f t="shared" si="294"/>
        <v>8.2830896672200297E-2</v>
      </c>
    </row>
    <row r="3732" spans="1:34" x14ac:dyDescent="0.3">
      <c r="A3732" s="2" t="s">
        <v>8122</v>
      </c>
      <c r="B3732" s="2" t="s">
        <v>8121</v>
      </c>
      <c r="C3732" s="2" t="s">
        <v>226</v>
      </c>
      <c r="D3732" s="2">
        <v>2016</v>
      </c>
      <c r="E3732" s="2" t="s">
        <v>106</v>
      </c>
      <c r="F3732" s="2">
        <v>0</v>
      </c>
      <c r="G3732" s="2">
        <v>15.645917130000001</v>
      </c>
      <c r="H3732" s="2">
        <v>0.1229</v>
      </c>
      <c r="I3732" s="2">
        <v>2.29</v>
      </c>
      <c r="J3732" s="2">
        <v>0.20430012</v>
      </c>
      <c r="K3732" s="2">
        <v>5.86</v>
      </c>
      <c r="L3732" s="2">
        <v>1.84E-2</v>
      </c>
      <c r="M3732" s="2">
        <v>0</v>
      </c>
      <c r="N3732" s="2">
        <v>710</v>
      </c>
      <c r="P3732" s="2">
        <v>5614</v>
      </c>
      <c r="Q3732" s="2">
        <v>0.91</v>
      </c>
      <c r="R3732" s="2">
        <v>0.94</v>
      </c>
      <c r="S3732" s="2">
        <v>-0.03</v>
      </c>
      <c r="T3732" s="2" t="s">
        <v>5</v>
      </c>
      <c r="U3732" s="2">
        <v>4.5</v>
      </c>
      <c r="V3732" s="2" t="s">
        <v>8123</v>
      </c>
      <c r="W3732" s="2">
        <v>289.311532</v>
      </c>
      <c r="X3732" s="2" t="s">
        <v>8124</v>
      </c>
      <c r="Y3732" s="2">
        <v>51.3209059</v>
      </c>
      <c r="Z3732" s="2">
        <v>1223.04</v>
      </c>
      <c r="AA3732" s="2">
        <v>15.461</v>
      </c>
      <c r="AB3732" s="2">
        <v>13.625999999999999</v>
      </c>
      <c r="AC3732" s="2">
        <v>15.170999999999999</v>
      </c>
      <c r="AD3732" s="4">
        <f t="shared" si="290"/>
        <v>0.48796780478356666</v>
      </c>
      <c r="AE3732" s="4">
        <f t="shared" si="291"/>
        <v>1.1174462729543677</v>
      </c>
      <c r="AF3732" s="4">
        <f t="shared" si="292"/>
        <v>1.5996724555562936</v>
      </c>
      <c r="AG3732" s="4">
        <f t="shared" si="293"/>
        <v>48.860566956690661</v>
      </c>
      <c r="AH3732" s="4">
        <f t="shared" si="294"/>
        <v>6.0034637479336496E-2</v>
      </c>
    </row>
    <row r="3733" spans="1:34" x14ac:dyDescent="0.3">
      <c r="A3733" s="2" t="s">
        <v>13732</v>
      </c>
      <c r="B3733" s="2" t="s">
        <v>13731</v>
      </c>
      <c r="C3733" s="2" t="s">
        <v>226</v>
      </c>
      <c r="D3733" s="2">
        <v>2016</v>
      </c>
      <c r="E3733" s="2" t="s">
        <v>106</v>
      </c>
      <c r="F3733" s="2">
        <v>0</v>
      </c>
      <c r="G3733" s="2">
        <v>16.329762179999999</v>
      </c>
      <c r="H3733" s="2">
        <v>0.1255</v>
      </c>
      <c r="I3733" s="2">
        <v>3.68</v>
      </c>
      <c r="J3733" s="2">
        <v>0.32830761000000003</v>
      </c>
      <c r="K3733" s="2">
        <v>13.1</v>
      </c>
      <c r="L3733" s="2">
        <v>4.1300000000000003E-2</v>
      </c>
      <c r="M3733" s="2">
        <v>0</v>
      </c>
      <c r="N3733" s="2">
        <v>727</v>
      </c>
      <c r="P3733" s="2">
        <v>5612</v>
      </c>
      <c r="Q3733" s="2">
        <v>0.91</v>
      </c>
      <c r="R3733" s="2">
        <v>0.94</v>
      </c>
      <c r="S3733" s="2">
        <v>-0.03</v>
      </c>
      <c r="T3733" s="2" t="s">
        <v>5</v>
      </c>
      <c r="U3733" s="2">
        <v>4.5</v>
      </c>
      <c r="V3733" s="2" t="s">
        <v>13733</v>
      </c>
      <c r="W3733" s="2">
        <v>288.50999940000003</v>
      </c>
      <c r="X3733" s="2" t="s">
        <v>13734</v>
      </c>
      <c r="Y3733" s="2">
        <v>41.3017465</v>
      </c>
      <c r="Z3733" s="2">
        <v>1995.57</v>
      </c>
      <c r="AA3733" s="2">
        <v>15.715999999999999</v>
      </c>
      <c r="AB3733" s="2">
        <v>13.798999999999999</v>
      </c>
      <c r="AC3733" s="2">
        <v>15.432</v>
      </c>
      <c r="AD3733" s="4">
        <f t="shared" si="290"/>
        <v>0.26286201919125501</v>
      </c>
      <c r="AE3733" s="4">
        <f t="shared" si="291"/>
        <v>0.96733223062381846</v>
      </c>
      <c r="AF3733" s="4">
        <f t="shared" si="292"/>
        <v>1.886738616951392</v>
      </c>
      <c r="AG3733" s="4">
        <f t="shared" si="293"/>
        <v>46.790300289108458</v>
      </c>
      <c r="AH3733" s="4">
        <f t="shared" si="294"/>
        <v>6.9975261974784236E-2</v>
      </c>
    </row>
    <row r="3734" spans="1:34" x14ac:dyDescent="0.3">
      <c r="A3734" s="2" t="s">
        <v>7187</v>
      </c>
      <c r="B3734" s="2" t="s">
        <v>7186</v>
      </c>
      <c r="C3734" s="2" t="s">
        <v>226</v>
      </c>
      <c r="D3734" s="2">
        <v>2016</v>
      </c>
      <c r="E3734" s="2" t="s">
        <v>106</v>
      </c>
      <c r="F3734" s="2">
        <v>0</v>
      </c>
      <c r="G3734" s="2">
        <v>11.555623430000001</v>
      </c>
      <c r="H3734" s="2">
        <v>9.8299999999999998E-2</v>
      </c>
      <c r="I3734" s="2">
        <v>1.97</v>
      </c>
      <c r="J3734" s="2">
        <v>0.17575162999999999</v>
      </c>
      <c r="K3734" s="2">
        <v>4.54</v>
      </c>
      <c r="L3734" s="2">
        <v>1.43E-2</v>
      </c>
      <c r="M3734" s="2">
        <v>0</v>
      </c>
      <c r="N3734" s="2">
        <v>703</v>
      </c>
      <c r="P3734" s="2">
        <v>5569</v>
      </c>
      <c r="Q3734" s="2">
        <v>0.9</v>
      </c>
      <c r="R3734" s="2">
        <v>0.93</v>
      </c>
      <c r="S3734" s="2">
        <v>-0.02</v>
      </c>
      <c r="T3734" s="2" t="s">
        <v>5</v>
      </c>
      <c r="U3734" s="2">
        <v>4.5</v>
      </c>
      <c r="V3734" s="2" t="s">
        <v>7188</v>
      </c>
      <c r="W3734" s="2">
        <v>293.32241140000002</v>
      </c>
      <c r="X3734" s="2" t="s">
        <v>7189</v>
      </c>
      <c r="Y3734" s="2">
        <v>42.867492499999997</v>
      </c>
      <c r="Z3734" s="2">
        <v>753.13499999999999</v>
      </c>
      <c r="AA3734" s="2">
        <v>14.785</v>
      </c>
      <c r="AB3734" s="2">
        <v>13.167999999999999</v>
      </c>
      <c r="AC3734" s="2">
        <v>14.809900000000001</v>
      </c>
      <c r="AD3734" s="4">
        <f t="shared" si="290"/>
        <v>0.5938232183047184</v>
      </c>
      <c r="AE3734" s="4">
        <f t="shared" si="291"/>
        <v>1.1698317400602953</v>
      </c>
      <c r="AF3734" s="4">
        <f t="shared" si="292"/>
        <v>1.5180805406561213</v>
      </c>
      <c r="AG3734" s="4">
        <f t="shared" si="293"/>
        <v>72.339700228897101</v>
      </c>
      <c r="AH3734" s="4">
        <f t="shared" si="294"/>
        <v>5.7255491986495245E-2</v>
      </c>
    </row>
    <row r="3735" spans="1:34" x14ac:dyDescent="0.3">
      <c r="A3735" s="2" t="s">
        <v>18333</v>
      </c>
      <c r="B3735" s="2" t="s">
        <v>18332</v>
      </c>
      <c r="C3735" s="2" t="s">
        <v>226</v>
      </c>
      <c r="D3735" s="2">
        <v>2010</v>
      </c>
      <c r="E3735" s="2" t="s">
        <v>17888</v>
      </c>
      <c r="F3735" s="2">
        <v>0</v>
      </c>
      <c r="G3735" s="2">
        <v>4.3176800000000002</v>
      </c>
      <c r="H3735" s="2">
        <v>5.2400000000000002E-2</v>
      </c>
      <c r="I3735" s="2">
        <v>11.209</v>
      </c>
      <c r="J3735" s="2">
        <v>1</v>
      </c>
      <c r="K3735" s="2">
        <v>177.98480000000001</v>
      </c>
      <c r="L3735" s="2">
        <v>0.56000000000000005</v>
      </c>
      <c r="M3735" s="2">
        <v>0.04</v>
      </c>
      <c r="N3735" s="2">
        <v>1250</v>
      </c>
      <c r="P3735" s="2">
        <v>5700</v>
      </c>
      <c r="Q3735" s="2">
        <v>0.91</v>
      </c>
      <c r="R3735" s="2">
        <v>0.96</v>
      </c>
      <c r="S3735" s="2">
        <v>-0.02</v>
      </c>
      <c r="T3735" s="2" t="s">
        <v>5</v>
      </c>
      <c r="U3735" s="2">
        <v>4.5</v>
      </c>
      <c r="V3735" s="2" t="s">
        <v>18334</v>
      </c>
      <c r="W3735" s="2">
        <v>165.39936789999999</v>
      </c>
      <c r="X3735" s="2" t="s">
        <v>18335</v>
      </c>
      <c r="Y3735" s="2">
        <v>-23.860945699999998</v>
      </c>
      <c r="Z3735" s="2">
        <v>132.096</v>
      </c>
      <c r="AA3735" s="2">
        <v>10.285</v>
      </c>
      <c r="AB3735" s="2">
        <v>8.7919999999999998</v>
      </c>
      <c r="AC3735" s="2">
        <v>10.204599999999999</v>
      </c>
      <c r="AD3735" s="4">
        <f t="shared" si="290"/>
        <v>0.12638115131534133</v>
      </c>
      <c r="AE3735" s="4">
        <f t="shared" si="291"/>
        <v>1.4166063250936607</v>
      </c>
      <c r="AF3735" s="4">
        <f t="shared" si="292"/>
        <v>3.9848137093187734</v>
      </c>
      <c r="AG3735" s="4">
        <f t="shared" si="293"/>
        <v>285.63372480741799</v>
      </c>
      <c r="AH3735" s="4">
        <f t="shared" si="294"/>
        <v>0.11270755182497698</v>
      </c>
    </row>
    <row r="3736" spans="1:34" x14ac:dyDescent="0.3">
      <c r="A3736" s="2" t="s">
        <v>13166</v>
      </c>
      <c r="B3736" s="2" t="s">
        <v>13165</v>
      </c>
      <c r="C3736" s="2" t="s">
        <v>226</v>
      </c>
      <c r="D3736" s="2">
        <v>2016</v>
      </c>
      <c r="E3736" s="2" t="s">
        <v>106</v>
      </c>
      <c r="F3736" s="2">
        <v>0</v>
      </c>
      <c r="G3736" s="2">
        <v>7.65880414</v>
      </c>
      <c r="H3736" s="2">
        <v>7.2300000000000003E-2</v>
      </c>
      <c r="I3736" s="2">
        <v>2.39</v>
      </c>
      <c r="J3736" s="2">
        <v>0.21322152</v>
      </c>
      <c r="K3736" s="2">
        <v>6.3</v>
      </c>
      <c r="L3736" s="2">
        <v>1.9800000000000002E-2</v>
      </c>
      <c r="M3736" s="2">
        <v>0</v>
      </c>
      <c r="N3736" s="2">
        <v>858</v>
      </c>
      <c r="P3736" s="2">
        <v>5612</v>
      </c>
      <c r="Q3736" s="2">
        <v>0.91</v>
      </c>
      <c r="R3736" s="2">
        <v>0.95</v>
      </c>
      <c r="S3736" s="2">
        <v>-0.01</v>
      </c>
      <c r="T3736" s="2" t="s">
        <v>5</v>
      </c>
      <c r="U3736" s="2">
        <v>4.5</v>
      </c>
      <c r="V3736" s="2" t="s">
        <v>13167</v>
      </c>
      <c r="W3736" s="2">
        <v>290.24705189999997</v>
      </c>
      <c r="X3736" s="2" t="s">
        <v>13168</v>
      </c>
      <c r="Y3736" s="2">
        <v>52.1491051</v>
      </c>
      <c r="Z3736" s="2">
        <v>682.89599999999996</v>
      </c>
      <c r="AA3736" s="2">
        <v>14.670999999999999</v>
      </c>
      <c r="AB3736" s="2">
        <v>12.920999999999999</v>
      </c>
      <c r="AC3736" s="2">
        <v>14.539199999999999</v>
      </c>
      <c r="AD3736" s="4">
        <f t="shared" si="290"/>
        <v>0.46147358477588385</v>
      </c>
      <c r="AE3736" s="4">
        <f t="shared" si="291"/>
        <v>1.1029218676143624</v>
      </c>
      <c r="AF3736" s="4">
        <f t="shared" si="292"/>
        <v>1.6235711452222616</v>
      </c>
      <c r="AG3736" s="4">
        <f t="shared" si="293"/>
        <v>140.98298107212923</v>
      </c>
      <c r="AH3736" s="4">
        <f t="shared" si="294"/>
        <v>5.5427804989602605E-2</v>
      </c>
    </row>
    <row r="3737" spans="1:34" x14ac:dyDescent="0.3">
      <c r="A3737" s="2" t="s">
        <v>7952</v>
      </c>
      <c r="B3737" s="2" t="s">
        <v>7951</v>
      </c>
      <c r="C3737" s="2" t="s">
        <v>226</v>
      </c>
      <c r="D3737" s="2">
        <v>2016</v>
      </c>
      <c r="E3737" s="2" t="s">
        <v>106</v>
      </c>
      <c r="F3737" s="2">
        <v>0</v>
      </c>
      <c r="G3737" s="2">
        <v>19.940087399999999</v>
      </c>
      <c r="H3737" s="2">
        <v>0.13569999999999999</v>
      </c>
      <c r="I3737" s="2">
        <v>2.98</v>
      </c>
      <c r="J3737" s="2">
        <v>0.26585778999999998</v>
      </c>
      <c r="K3737" s="2">
        <v>9.17</v>
      </c>
      <c r="L3737" s="2">
        <v>2.8799999999999999E-2</v>
      </c>
      <c r="M3737" s="2">
        <v>0</v>
      </c>
      <c r="N3737" s="2">
        <v>588</v>
      </c>
      <c r="P3737" s="2">
        <v>5609</v>
      </c>
      <c r="Q3737" s="2">
        <v>0.91</v>
      </c>
      <c r="R3737" s="2">
        <v>0.94</v>
      </c>
      <c r="S3737" s="2">
        <v>-0.01</v>
      </c>
      <c r="T3737" s="2" t="s">
        <v>5</v>
      </c>
      <c r="U3737" s="2">
        <v>4.5</v>
      </c>
      <c r="V3737" s="2" t="s">
        <v>7953</v>
      </c>
      <c r="W3737" s="2">
        <v>286.15012630000001</v>
      </c>
      <c r="X3737" s="2" t="s">
        <v>7954</v>
      </c>
      <c r="Y3737" s="2">
        <v>37.411343799999997</v>
      </c>
      <c r="Z3737" s="2">
        <v>1404.94</v>
      </c>
      <c r="AA3737" s="2">
        <v>15.962</v>
      </c>
      <c r="AB3737" s="2">
        <v>14.191000000000001</v>
      </c>
      <c r="AC3737" s="2">
        <v>15.9003</v>
      </c>
      <c r="AD3737" s="4">
        <f t="shared" si="290"/>
        <v>0.34651380659133502</v>
      </c>
      <c r="AE3737" s="4">
        <f t="shared" si="291"/>
        <v>1.0326111436421783</v>
      </c>
      <c r="AF3737" s="4">
        <f t="shared" si="292"/>
        <v>1.7541896157638408</v>
      </c>
      <c r="AG3737" s="4">
        <f t="shared" si="293"/>
        <v>39.935092924836376</v>
      </c>
      <c r="AH3737" s="4">
        <f t="shared" si="294"/>
        <v>7.2341560490778556E-2</v>
      </c>
    </row>
    <row r="3738" spans="1:34" x14ac:dyDescent="0.3">
      <c r="A3738" s="2" t="s">
        <v>13620</v>
      </c>
      <c r="B3738" s="2" t="s">
        <v>13619</v>
      </c>
      <c r="C3738" s="2" t="s">
        <v>226</v>
      </c>
      <c r="D3738" s="2">
        <v>2016</v>
      </c>
      <c r="E3738" s="2" t="s">
        <v>106</v>
      </c>
      <c r="F3738" s="2">
        <v>0</v>
      </c>
      <c r="G3738" s="2">
        <v>38.377462299999998</v>
      </c>
      <c r="H3738" s="2">
        <v>0.21629999999999999</v>
      </c>
      <c r="I3738" s="2">
        <v>2.5</v>
      </c>
      <c r="J3738" s="2">
        <v>0.22303506000000001</v>
      </c>
      <c r="K3738" s="2">
        <v>6.8</v>
      </c>
      <c r="L3738" s="2">
        <v>2.1399999999999999E-2</v>
      </c>
      <c r="M3738" s="2">
        <v>0</v>
      </c>
      <c r="N3738" s="2">
        <v>529</v>
      </c>
      <c r="P3738" s="2">
        <v>5627</v>
      </c>
      <c r="Q3738" s="2">
        <v>0.92</v>
      </c>
      <c r="R3738" s="2">
        <v>0.95</v>
      </c>
      <c r="S3738" s="2">
        <v>-0.01</v>
      </c>
      <c r="T3738" s="2" t="s">
        <v>5</v>
      </c>
      <c r="U3738" s="2">
        <v>4.5</v>
      </c>
      <c r="V3738" s="2" t="s">
        <v>13621</v>
      </c>
      <c r="W3738" s="2">
        <v>291.72199929999999</v>
      </c>
      <c r="X3738" s="2" t="s">
        <v>13622</v>
      </c>
      <c r="Y3738" s="2">
        <v>49.480849200000002</v>
      </c>
      <c r="Z3738" s="2">
        <v>1033.93</v>
      </c>
      <c r="AA3738" s="2">
        <v>15.513</v>
      </c>
      <c r="AB3738" s="2">
        <v>13.497</v>
      </c>
      <c r="AC3738" s="2">
        <v>15.1312</v>
      </c>
      <c r="AD3738" s="4">
        <f t="shared" si="290"/>
        <v>0.43519999999999998</v>
      </c>
      <c r="AE3738" s="4">
        <f t="shared" si="291"/>
        <v>1.0880000000000001</v>
      </c>
      <c r="AF3738" s="4">
        <f t="shared" si="292"/>
        <v>1.6492422502470641</v>
      </c>
      <c r="AG3738" s="4">
        <f t="shared" si="293"/>
        <v>16.272719051001513</v>
      </c>
      <c r="AH3738" s="4">
        <f t="shared" si="294"/>
        <v>7.1706184793350614E-2</v>
      </c>
    </row>
    <row r="3739" spans="1:34" x14ac:dyDescent="0.3">
      <c r="A3739" s="2" t="s">
        <v>6363</v>
      </c>
      <c r="B3739" s="2" t="s">
        <v>6362</v>
      </c>
      <c r="C3739" s="2" t="s">
        <v>226</v>
      </c>
      <c r="D3739" s="2">
        <v>2015</v>
      </c>
      <c r="E3739" s="2" t="s">
        <v>6286</v>
      </c>
      <c r="F3739" s="2">
        <v>0</v>
      </c>
      <c r="G3739" s="2">
        <v>2.7347700000000001</v>
      </c>
      <c r="H3739" s="2">
        <v>4.4150000000000002E-2</v>
      </c>
      <c r="I3739" s="2">
        <v>17.9344</v>
      </c>
      <c r="J3739" s="2">
        <v>1.6</v>
      </c>
      <c r="K3739" s="2">
        <v>441.78370000000001</v>
      </c>
      <c r="L3739" s="2">
        <v>1.39</v>
      </c>
      <c r="M3739" s="2">
        <v>0</v>
      </c>
      <c r="N3739" s="2">
        <v>2048</v>
      </c>
      <c r="O3739" s="2" t="s">
        <v>1409</v>
      </c>
      <c r="P3739" s="2">
        <v>6768</v>
      </c>
      <c r="Q3739" s="2">
        <v>1.81</v>
      </c>
      <c r="R3739" s="2">
        <v>1.76</v>
      </c>
      <c r="S3739" s="2">
        <v>0</v>
      </c>
      <c r="T3739" s="2" t="s">
        <v>5</v>
      </c>
      <c r="U3739" s="2">
        <v>4.5</v>
      </c>
      <c r="V3739" s="2" t="s">
        <v>6364</v>
      </c>
      <c r="W3739" s="2">
        <v>78.295591200000004</v>
      </c>
      <c r="X3739" s="2" t="s">
        <v>6365</v>
      </c>
      <c r="Y3739" s="2">
        <v>33.317953199999998</v>
      </c>
      <c r="Z3739" s="2">
        <v>136.68100000000001</v>
      </c>
      <c r="AA3739" s="2">
        <v>8.56</v>
      </c>
      <c r="AB3739" s="2">
        <v>7.5430000000000001</v>
      </c>
      <c r="AC3739" s="2">
        <v>8.4517299999999995</v>
      </c>
      <c r="AD3739" s="4">
        <f t="shared" si="290"/>
        <v>7.6585955081754156E-2</v>
      </c>
      <c r="AE3739" s="4">
        <f t="shared" si="291"/>
        <v>1.3735231528182117</v>
      </c>
      <c r="AF3739" s="4">
        <f t="shared" si="292"/>
        <v>4.9631959090794444</v>
      </c>
      <c r="AG3739" s="4">
        <f t="shared" si="293"/>
        <v>3163.9308565086085</v>
      </c>
      <c r="AH3739" s="4">
        <f t="shared" si="294"/>
        <v>0.10967217136460644</v>
      </c>
    </row>
    <row r="3740" spans="1:34" x14ac:dyDescent="0.3">
      <c r="A3740" s="2" t="s">
        <v>6330</v>
      </c>
      <c r="B3740" s="2" t="s">
        <v>6329</v>
      </c>
      <c r="C3740" s="2" t="s">
        <v>226</v>
      </c>
      <c r="D3740" s="2">
        <v>2012</v>
      </c>
      <c r="E3740" s="2" t="s">
        <v>6286</v>
      </c>
      <c r="F3740" s="2">
        <v>0</v>
      </c>
      <c r="G3740" s="2">
        <v>4.1137899999999998</v>
      </c>
      <c r="H3740" s="2">
        <v>5.4969999999999998E-2</v>
      </c>
      <c r="I3740" s="2">
        <v>15.132149999999999</v>
      </c>
      <c r="J3740" s="2">
        <v>1.35</v>
      </c>
      <c r="K3740" s="2">
        <v>540.31100000000004</v>
      </c>
      <c r="L3740" s="2">
        <v>1.7</v>
      </c>
      <c r="M3740" s="2">
        <v>0</v>
      </c>
      <c r="N3740" s="2">
        <v>2080</v>
      </c>
      <c r="O3740" s="2" t="s">
        <v>216</v>
      </c>
      <c r="P3740" s="2">
        <v>6327</v>
      </c>
      <c r="Q3740" s="2">
        <v>1.93</v>
      </c>
      <c r="R3740" s="2">
        <v>1.54</v>
      </c>
      <c r="S3740" s="2">
        <v>0</v>
      </c>
      <c r="T3740" s="2" t="s">
        <v>5</v>
      </c>
      <c r="U3740" s="2">
        <v>4.5</v>
      </c>
      <c r="V3740" s="2" t="s">
        <v>6331</v>
      </c>
      <c r="W3740" s="2">
        <v>92.664022599999996</v>
      </c>
      <c r="X3740" s="2" t="s">
        <v>6332</v>
      </c>
      <c r="Y3740" s="2">
        <v>30.957133299999999</v>
      </c>
      <c r="Z3740" s="2">
        <v>134.05799999999999</v>
      </c>
      <c r="AA3740" s="2">
        <v>8.68</v>
      </c>
      <c r="AB3740" s="2">
        <v>7.3460000000000001</v>
      </c>
      <c r="AC3740" s="2">
        <v>8.5839300000000005</v>
      </c>
      <c r="AD3740" s="4">
        <f t="shared" si="290"/>
        <v>0.15593438662520975</v>
      </c>
      <c r="AE3740" s="4">
        <f t="shared" si="291"/>
        <v>2.3596225285706676</v>
      </c>
      <c r="AF3740" s="4">
        <f t="shared" si="292"/>
        <v>5.9754633331408389</v>
      </c>
      <c r="AG3740" s="4">
        <f t="shared" si="293"/>
        <v>1772.3289515978279</v>
      </c>
      <c r="AH3740" s="4">
        <f t="shared" si="294"/>
        <v>0.13102070088515708</v>
      </c>
    </row>
    <row r="3741" spans="1:34" x14ac:dyDescent="0.3">
      <c r="A3741" s="2" t="s">
        <v>13221</v>
      </c>
      <c r="B3741" s="2" t="s">
        <v>13220</v>
      </c>
      <c r="C3741" s="2" t="s">
        <v>226</v>
      </c>
      <c r="D3741" s="2">
        <v>2016</v>
      </c>
      <c r="E3741" s="2" t="s">
        <v>106</v>
      </c>
      <c r="F3741" s="2">
        <v>0</v>
      </c>
      <c r="G3741" s="2">
        <v>2.1047221839999999</v>
      </c>
      <c r="H3741" s="2">
        <v>3.3099999999999997E-2</v>
      </c>
      <c r="I3741" s="2">
        <v>2.79</v>
      </c>
      <c r="J3741" s="2">
        <v>0.24890713</v>
      </c>
      <c r="K3741" s="2">
        <v>8.1999999999999993</v>
      </c>
      <c r="L3741" s="2">
        <v>2.58E-2</v>
      </c>
      <c r="M3741" s="2">
        <v>0</v>
      </c>
      <c r="N3741" s="2">
        <v>1365</v>
      </c>
      <c r="P3741" s="2">
        <v>5575</v>
      </c>
      <c r="Q3741" s="2">
        <v>0.92</v>
      </c>
      <c r="R3741" s="2">
        <v>0.94</v>
      </c>
      <c r="S3741" s="2">
        <v>0</v>
      </c>
      <c r="T3741" s="2" t="s">
        <v>5</v>
      </c>
      <c r="U3741" s="2">
        <v>4.5</v>
      </c>
      <c r="V3741" s="2" t="s">
        <v>13222</v>
      </c>
      <c r="W3741" s="2">
        <v>293.05719820000002</v>
      </c>
      <c r="X3741" s="2" t="s">
        <v>13223</v>
      </c>
      <c r="Y3741" s="2">
        <v>45.551126600000003</v>
      </c>
      <c r="Z3741" s="2">
        <v>693.76599999999996</v>
      </c>
      <c r="AA3741" s="2">
        <v>14.435</v>
      </c>
      <c r="AB3741" s="2">
        <v>12.742000000000001</v>
      </c>
      <c r="AC3741" s="2">
        <v>14.4125</v>
      </c>
      <c r="AD3741" s="4">
        <f t="shared" si="290"/>
        <v>0.3775732712013492</v>
      </c>
      <c r="AE3741" s="4">
        <f t="shared" si="291"/>
        <v>1.0534294266517643</v>
      </c>
      <c r="AF3741" s="4">
        <f t="shared" si="292"/>
        <v>1.7143710509567125</v>
      </c>
      <c r="AG3741" s="4">
        <f t="shared" si="293"/>
        <v>669.55923422083208</v>
      </c>
      <c r="AH3741" s="4">
        <f t="shared" si="294"/>
        <v>4.6402192227156941E-2</v>
      </c>
    </row>
    <row r="3742" spans="1:34" x14ac:dyDescent="0.3">
      <c r="A3742" s="2" t="s">
        <v>14378</v>
      </c>
      <c r="B3742" s="2" t="s">
        <v>14377</v>
      </c>
      <c r="C3742" s="2" t="s">
        <v>226</v>
      </c>
      <c r="D3742" s="2">
        <v>2016</v>
      </c>
      <c r="E3742" s="2" t="s">
        <v>106</v>
      </c>
      <c r="F3742" s="2">
        <v>0</v>
      </c>
      <c r="G3742" s="2">
        <v>19.80792185</v>
      </c>
      <c r="H3742" s="2">
        <v>0.1399</v>
      </c>
      <c r="I3742" s="2">
        <v>2.48</v>
      </c>
      <c r="J3742" s="2">
        <v>0.22125078000000001</v>
      </c>
      <c r="K3742" s="2">
        <v>6.71</v>
      </c>
      <c r="L3742" s="2">
        <v>2.1100000000000001E-2</v>
      </c>
      <c r="M3742" s="2">
        <v>0</v>
      </c>
      <c r="N3742" s="2">
        <v>624</v>
      </c>
      <c r="P3742" s="2">
        <v>5579</v>
      </c>
      <c r="Q3742" s="2">
        <v>0.91</v>
      </c>
      <c r="R3742" s="2">
        <v>0.94</v>
      </c>
      <c r="S3742" s="2">
        <v>0</v>
      </c>
      <c r="T3742" s="2" t="s">
        <v>5</v>
      </c>
      <c r="U3742" s="2">
        <v>4.5</v>
      </c>
      <c r="V3742" s="2" t="s">
        <v>14379</v>
      </c>
      <c r="W3742" s="2">
        <v>287.05707310000003</v>
      </c>
      <c r="X3742" s="2" t="s">
        <v>14380</v>
      </c>
      <c r="Y3742" s="2">
        <v>49.046011200000002</v>
      </c>
      <c r="Z3742" s="2">
        <v>1127.1199999999999</v>
      </c>
      <c r="AA3742" s="2">
        <v>15.683999999999999</v>
      </c>
      <c r="AB3742" s="2">
        <v>13.978</v>
      </c>
      <c r="AC3742" s="2">
        <v>15.604100000000001</v>
      </c>
      <c r="AD3742" s="4">
        <f t="shared" si="290"/>
        <v>0.43991369037628814</v>
      </c>
      <c r="AE3742" s="4">
        <f t="shared" si="291"/>
        <v>1.0909859521331946</v>
      </c>
      <c r="AF3742" s="4">
        <f t="shared" si="292"/>
        <v>1.6448845434529205</v>
      </c>
      <c r="AG3742" s="4">
        <f t="shared" si="293"/>
        <v>36.775844233830782</v>
      </c>
      <c r="AH3742" s="4">
        <f t="shared" si="294"/>
        <v>6.5848081291409941E-2</v>
      </c>
    </row>
    <row r="3743" spans="1:34" x14ac:dyDescent="0.3">
      <c r="A3743" s="2" t="s">
        <v>10183</v>
      </c>
      <c r="B3743" s="2" t="s">
        <v>10182</v>
      </c>
      <c r="C3743" s="2" t="s">
        <v>226</v>
      </c>
      <c r="D3743" s="2">
        <v>2021</v>
      </c>
      <c r="E3743" s="2" t="s">
        <v>106</v>
      </c>
      <c r="F3743" s="2">
        <v>0</v>
      </c>
      <c r="G3743" s="2">
        <v>109.4449997</v>
      </c>
      <c r="H3743" s="2">
        <v>0.42759999999999998</v>
      </c>
      <c r="I3743" s="2">
        <v>3.6060066700000002</v>
      </c>
      <c r="J3743" s="2">
        <v>0.32170692000000001</v>
      </c>
      <c r="K3743" s="2">
        <v>12.7</v>
      </c>
      <c r="L3743" s="2">
        <v>3.9899999999999998E-2</v>
      </c>
      <c r="M3743" s="2">
        <v>0</v>
      </c>
      <c r="N3743" s="2">
        <v>340</v>
      </c>
      <c r="P3743" s="2">
        <v>5403</v>
      </c>
      <c r="Q3743" s="2">
        <v>0.86799999999999999</v>
      </c>
      <c r="R3743" s="2">
        <v>0.86799999999999999</v>
      </c>
      <c r="S3743" s="2">
        <v>0</v>
      </c>
      <c r="T3743" s="2" t="s">
        <v>5</v>
      </c>
      <c r="U3743" s="2">
        <v>4.5</v>
      </c>
      <c r="V3743" s="2" t="s">
        <v>10184</v>
      </c>
      <c r="W3743" s="2">
        <v>294.0839282</v>
      </c>
      <c r="X3743" s="2" t="s">
        <v>10185</v>
      </c>
      <c r="Y3743" s="2">
        <v>42.809510400000001</v>
      </c>
      <c r="Z3743" s="2">
        <v>790.51599999999996</v>
      </c>
      <c r="AA3743" s="2">
        <v>14.907</v>
      </c>
      <c r="AB3743" s="2">
        <v>13.196999999999999</v>
      </c>
      <c r="AC3743" s="2">
        <v>14.930400000000001</v>
      </c>
      <c r="AD3743" s="4">
        <f t="shared" si="290"/>
        <v>0.27084707129302721</v>
      </c>
      <c r="AE3743" s="4">
        <f t="shared" si="291"/>
        <v>0.97667634563262162</v>
      </c>
      <c r="AF3743" s="4">
        <f t="shared" si="292"/>
        <v>1.8766729647923368</v>
      </c>
      <c r="AG3743" s="4">
        <f t="shared" si="293"/>
        <v>3.1506036906172992</v>
      </c>
      <c r="AH3743" s="4">
        <f t="shared" si="294"/>
        <v>0.10177688135707411</v>
      </c>
    </row>
    <row r="3744" spans="1:34" x14ac:dyDescent="0.3">
      <c r="A3744" s="2" t="s">
        <v>17019</v>
      </c>
      <c r="B3744" s="2" t="s">
        <v>17018</v>
      </c>
      <c r="C3744" s="2" t="s">
        <v>226</v>
      </c>
      <c r="D3744" s="2">
        <v>2022</v>
      </c>
      <c r="E3744" s="2" t="s">
        <v>227</v>
      </c>
      <c r="F3744" s="2">
        <v>0</v>
      </c>
      <c r="G3744" s="2">
        <v>1.1589</v>
      </c>
      <c r="H3744" s="2">
        <v>1.6400000000000001E-2</v>
      </c>
      <c r="I3744" s="2">
        <v>2.82</v>
      </c>
      <c r="J3744" s="2">
        <v>0.25158397999999998</v>
      </c>
      <c r="K3744" s="2">
        <v>8.35</v>
      </c>
      <c r="L3744" s="2">
        <v>2.63E-2</v>
      </c>
      <c r="N3744" s="2">
        <v>861</v>
      </c>
      <c r="O3744" s="2" t="s">
        <v>6268</v>
      </c>
      <c r="P3744" s="2">
        <v>3400</v>
      </c>
      <c r="Q3744" s="2">
        <v>0.45100000000000001</v>
      </c>
      <c r="R3744" s="2">
        <v>0.45200000000000001</v>
      </c>
      <c r="S3744" s="2">
        <v>0</v>
      </c>
      <c r="T3744" s="2" t="s">
        <v>5</v>
      </c>
      <c r="U3744" s="2">
        <v>4.5</v>
      </c>
      <c r="V3744" s="2" t="s">
        <v>17020</v>
      </c>
      <c r="W3744" s="2">
        <v>316.09693879999998</v>
      </c>
      <c r="X3744" s="2" t="s">
        <v>17021</v>
      </c>
      <c r="Y3744" s="2">
        <v>24.653673900000001</v>
      </c>
      <c r="Z3744" s="2">
        <v>80.653199999999998</v>
      </c>
      <c r="AA3744" s="2">
        <v>15.18</v>
      </c>
      <c r="AB3744" s="2">
        <v>10.647</v>
      </c>
      <c r="AC3744" s="2">
        <v>14.1309</v>
      </c>
      <c r="AD3744" s="4">
        <f t="shared" si="290"/>
        <v>0.3723395337006965</v>
      </c>
      <c r="AE3744" s="4">
        <f t="shared" si="291"/>
        <v>1.0499974850359641</v>
      </c>
      <c r="AF3744" s="4">
        <f t="shared" si="292"/>
        <v>1.7207535871824933</v>
      </c>
      <c r="AG3744" s="4">
        <f t="shared" si="293"/>
        <v>90.671521999337443</v>
      </c>
      <c r="AH3744" s="4">
        <f t="shared" si="294"/>
        <v>5.8643125369300227E-2</v>
      </c>
    </row>
    <row r="3745" spans="1:34" x14ac:dyDescent="0.3">
      <c r="A3745" s="2" t="s">
        <v>7658</v>
      </c>
      <c r="B3745" s="2" t="s">
        <v>7657</v>
      </c>
      <c r="C3745" s="2" t="s">
        <v>226</v>
      </c>
      <c r="D3745" s="2">
        <v>2016</v>
      </c>
      <c r="E3745" s="2" t="s">
        <v>106</v>
      </c>
      <c r="F3745" s="2">
        <v>0</v>
      </c>
      <c r="G3745" s="2">
        <v>4.1605585600000001</v>
      </c>
      <c r="H3745" s="2">
        <v>4.836E-2</v>
      </c>
      <c r="I3745" s="2">
        <v>0.79</v>
      </c>
      <c r="J3745" s="2">
        <v>7.047908E-2</v>
      </c>
      <c r="K3745" s="2">
        <v>0.41799999999999998</v>
      </c>
      <c r="L3745" s="2">
        <v>1.31E-3</v>
      </c>
      <c r="M3745" s="2">
        <v>0</v>
      </c>
      <c r="N3745" s="2">
        <v>985</v>
      </c>
      <c r="P3745" s="2">
        <v>5541</v>
      </c>
      <c r="Q3745" s="2">
        <v>0.9</v>
      </c>
      <c r="R3745" s="2">
        <v>0.93</v>
      </c>
      <c r="S3745" s="2">
        <v>0.01</v>
      </c>
      <c r="T3745" s="2" t="s">
        <v>5</v>
      </c>
      <c r="U3745" s="2">
        <v>4.5</v>
      </c>
      <c r="V3745" s="2" t="s">
        <v>7659</v>
      </c>
      <c r="W3745" s="2">
        <v>284.90306770000001</v>
      </c>
      <c r="X3745" s="2" t="s">
        <v>7660</v>
      </c>
      <c r="Y3745" s="2">
        <v>43.954061600000003</v>
      </c>
      <c r="Z3745" s="2">
        <v>540.60400000000004</v>
      </c>
      <c r="AA3745" s="2">
        <v>14.079000000000001</v>
      </c>
      <c r="AB3745" s="2">
        <v>12.199</v>
      </c>
      <c r="AC3745" s="2">
        <v>13.8765</v>
      </c>
      <c r="AD3745" s="4">
        <f t="shared" si="290"/>
        <v>0.84780311496656424</v>
      </c>
      <c r="AE3745" s="4">
        <f t="shared" si="291"/>
        <v>0.66976446082358587</v>
      </c>
      <c r="AF3745" s="4">
        <f t="shared" si="292"/>
        <v>0.72740217490095038</v>
      </c>
      <c r="AG3745" s="4">
        <f t="shared" si="293"/>
        <v>292.9239521991588</v>
      </c>
      <c r="AH3745" s="4">
        <f t="shared" si="294"/>
        <v>2.3176960467198981E-2</v>
      </c>
    </row>
    <row r="3746" spans="1:34" x14ac:dyDescent="0.3">
      <c r="A3746" s="2" t="s">
        <v>8081</v>
      </c>
      <c r="B3746" s="2" t="s">
        <v>8080</v>
      </c>
      <c r="C3746" s="2" t="s">
        <v>226</v>
      </c>
      <c r="D3746" s="2">
        <v>2016</v>
      </c>
      <c r="E3746" s="2" t="s">
        <v>106</v>
      </c>
      <c r="F3746" s="2">
        <v>0</v>
      </c>
      <c r="G3746" s="2">
        <v>33.878683799999997</v>
      </c>
      <c r="H3746" s="2">
        <v>0.20039999999999999</v>
      </c>
      <c r="I3746" s="2">
        <v>2.86</v>
      </c>
      <c r="J3746" s="2">
        <v>0.25515210999999999</v>
      </c>
      <c r="K3746" s="2">
        <v>8.5500000000000007</v>
      </c>
      <c r="L3746" s="2">
        <v>2.69E-2</v>
      </c>
      <c r="M3746" s="2">
        <v>0</v>
      </c>
      <c r="N3746" s="2">
        <v>564</v>
      </c>
      <c r="P3746" s="2">
        <v>5550</v>
      </c>
      <c r="Q3746" s="2">
        <v>0.91</v>
      </c>
      <c r="R3746" s="2">
        <v>0.93</v>
      </c>
      <c r="S3746" s="2">
        <v>0.01</v>
      </c>
      <c r="T3746" s="2" t="s">
        <v>5</v>
      </c>
      <c r="U3746" s="2">
        <v>4.5</v>
      </c>
      <c r="V3746" s="2" t="s">
        <v>8082</v>
      </c>
      <c r="W3746" s="2">
        <v>285.01715050000001</v>
      </c>
      <c r="X3746" s="2" t="s">
        <v>8083</v>
      </c>
      <c r="Y3746" s="2">
        <v>42.085312000000002</v>
      </c>
      <c r="Z3746" s="2">
        <v>973.36800000000005</v>
      </c>
      <c r="AA3746" s="2">
        <v>15.311</v>
      </c>
      <c r="AB3746" s="2">
        <v>13.457000000000001</v>
      </c>
      <c r="AC3746" s="2">
        <v>15.1289</v>
      </c>
      <c r="AD3746" s="4">
        <f t="shared" si="290"/>
        <v>0.36548370207717862</v>
      </c>
      <c r="AE3746" s="4">
        <f t="shared" si="291"/>
        <v>1.0452833879407308</v>
      </c>
      <c r="AF3746" s="4">
        <f t="shared" si="292"/>
        <v>1.729020095172549</v>
      </c>
      <c r="AG3746" s="4">
        <f t="shared" si="293"/>
        <v>17.552910269001298</v>
      </c>
      <c r="AH3746" s="4">
        <f t="shared" si="294"/>
        <v>7.2804879735608882E-2</v>
      </c>
    </row>
    <row r="3747" spans="1:34" x14ac:dyDescent="0.3">
      <c r="A3747" s="2" t="s">
        <v>13019</v>
      </c>
      <c r="B3747" s="2" t="s">
        <v>13018</v>
      </c>
      <c r="C3747" s="2" t="s">
        <v>226</v>
      </c>
      <c r="D3747" s="2">
        <v>2016</v>
      </c>
      <c r="E3747" s="2" t="s">
        <v>106</v>
      </c>
      <c r="F3747" s="2">
        <v>0</v>
      </c>
      <c r="G3747" s="2">
        <v>13.14497566</v>
      </c>
      <c r="H3747" s="2">
        <v>0.10703</v>
      </c>
      <c r="I3747" s="2">
        <v>1.57</v>
      </c>
      <c r="J3747" s="2">
        <v>0.14006602000000001</v>
      </c>
      <c r="K3747" s="2">
        <v>3.09</v>
      </c>
      <c r="L3747" s="2">
        <v>9.7199999999999995E-3</v>
      </c>
      <c r="M3747" s="2">
        <v>0</v>
      </c>
      <c r="N3747" s="2">
        <v>698</v>
      </c>
      <c r="P3747" s="2">
        <v>5526</v>
      </c>
      <c r="Q3747" s="2">
        <v>0.9</v>
      </c>
      <c r="R3747" s="2">
        <v>0.93</v>
      </c>
      <c r="S3747" s="2">
        <v>0.02</v>
      </c>
      <c r="T3747" s="2" t="s">
        <v>5</v>
      </c>
      <c r="U3747" s="2">
        <v>4.5</v>
      </c>
      <c r="V3747" s="2" t="s">
        <v>13020</v>
      </c>
      <c r="W3747" s="2">
        <v>292.21496969999998</v>
      </c>
      <c r="X3747" s="2" t="s">
        <v>13021</v>
      </c>
      <c r="Y3747" s="2">
        <v>38.548546899999998</v>
      </c>
      <c r="Z3747" s="2">
        <v>436.01600000000002</v>
      </c>
      <c r="AA3747" s="2">
        <v>13.606</v>
      </c>
      <c r="AB3747" s="2">
        <v>11.782999999999999</v>
      </c>
      <c r="AC3747" s="2">
        <v>13.4161</v>
      </c>
      <c r="AD3747" s="4">
        <f t="shared" si="290"/>
        <v>0.7984716890105229</v>
      </c>
      <c r="AE3747" s="4">
        <f t="shared" si="291"/>
        <v>1.253600551746521</v>
      </c>
      <c r="AF3747" s="4">
        <f t="shared" si="292"/>
        <v>1.402908716289851</v>
      </c>
      <c r="AG3747" s="4">
        <f t="shared" si="293"/>
        <v>59.157163265684503</v>
      </c>
      <c r="AH3747" s="4">
        <f t="shared" si="294"/>
        <v>5.3100878022544006E-2</v>
      </c>
    </row>
    <row r="3748" spans="1:34" x14ac:dyDescent="0.3">
      <c r="A3748" s="2" t="s">
        <v>7483</v>
      </c>
      <c r="B3748" s="2" t="s">
        <v>7482</v>
      </c>
      <c r="C3748" s="2" t="s">
        <v>226</v>
      </c>
      <c r="D3748" s="2">
        <v>2016</v>
      </c>
      <c r="E3748" s="2" t="s">
        <v>106</v>
      </c>
      <c r="F3748" s="2">
        <v>0</v>
      </c>
      <c r="G3748" s="2">
        <v>7.6847716000000004</v>
      </c>
      <c r="H3748" s="2">
        <v>7.3200000000000001E-2</v>
      </c>
      <c r="I3748" s="2">
        <v>1.47</v>
      </c>
      <c r="J3748" s="2">
        <v>0.13114461999999999</v>
      </c>
      <c r="K3748" s="2">
        <v>2.76</v>
      </c>
      <c r="L3748" s="2">
        <v>8.6899999999999998E-3</v>
      </c>
      <c r="M3748" s="2">
        <v>0</v>
      </c>
      <c r="N3748" s="2">
        <v>830</v>
      </c>
      <c r="P3748" s="2">
        <v>5517</v>
      </c>
      <c r="Q3748" s="2">
        <v>0.9</v>
      </c>
      <c r="R3748" s="2">
        <v>0.93</v>
      </c>
      <c r="S3748" s="2">
        <v>0.03</v>
      </c>
      <c r="T3748" s="2" t="s">
        <v>5</v>
      </c>
      <c r="U3748" s="2">
        <v>4.5</v>
      </c>
      <c r="V3748" s="2" t="s">
        <v>7484</v>
      </c>
      <c r="W3748" s="2">
        <v>288.83396590000001</v>
      </c>
      <c r="X3748" s="2" t="s">
        <v>7485</v>
      </c>
      <c r="Y3748" s="2">
        <v>44.838197999999998</v>
      </c>
      <c r="Z3748" s="2">
        <v>743.03</v>
      </c>
      <c r="AA3748" s="2">
        <v>14.986000000000001</v>
      </c>
      <c r="AB3748" s="2">
        <v>13.012</v>
      </c>
      <c r="AC3748" s="2">
        <v>14.769299999999999</v>
      </c>
      <c r="AD3748" s="4">
        <f t="shared" si="290"/>
        <v>0.86887455245877343</v>
      </c>
      <c r="AE3748" s="4">
        <f t="shared" si="291"/>
        <v>1.2772455921143968</v>
      </c>
      <c r="AF3748" s="4">
        <f t="shared" si="292"/>
        <v>1.3702375780893483</v>
      </c>
      <c r="AG3748" s="4">
        <f t="shared" si="293"/>
        <v>125.65062193253658</v>
      </c>
      <c r="AH3748" s="4">
        <f t="shared" si="294"/>
        <v>4.7561640669160743E-2</v>
      </c>
    </row>
    <row r="3749" spans="1:34" x14ac:dyDescent="0.3">
      <c r="A3749" s="2" t="s">
        <v>9204</v>
      </c>
      <c r="B3749" s="2" t="s">
        <v>9203</v>
      </c>
      <c r="C3749" s="2" t="s">
        <v>226</v>
      </c>
      <c r="D3749" s="2">
        <v>2016</v>
      </c>
      <c r="E3749" s="2" t="s">
        <v>106</v>
      </c>
      <c r="F3749" s="2">
        <v>0</v>
      </c>
      <c r="G3749" s="2">
        <v>18.0540381</v>
      </c>
      <c r="H3749" s="2">
        <v>0.13270000000000001</v>
      </c>
      <c r="I3749" s="2">
        <v>1.47</v>
      </c>
      <c r="J3749" s="2">
        <v>0.13114461999999999</v>
      </c>
      <c r="K3749" s="2">
        <v>2.76</v>
      </c>
      <c r="L3749" s="2">
        <v>8.6899999999999998E-3</v>
      </c>
      <c r="M3749" s="2">
        <v>0</v>
      </c>
      <c r="N3749" s="2">
        <v>635</v>
      </c>
      <c r="P3749" s="2">
        <v>5528</v>
      </c>
      <c r="Q3749" s="2">
        <v>0.9</v>
      </c>
      <c r="R3749" s="2">
        <v>0.93</v>
      </c>
      <c r="S3749" s="2">
        <v>0.03</v>
      </c>
      <c r="T3749" s="2" t="s">
        <v>5</v>
      </c>
      <c r="U3749" s="2">
        <v>4.5</v>
      </c>
      <c r="V3749" s="2" t="s">
        <v>9205</v>
      </c>
      <c r="W3749" s="2">
        <v>290.58613159999999</v>
      </c>
      <c r="X3749" s="2" t="s">
        <v>9206</v>
      </c>
      <c r="Y3749" s="2">
        <v>46.642748599999997</v>
      </c>
      <c r="Z3749" s="2">
        <v>908.80499999999995</v>
      </c>
      <c r="AA3749" s="2">
        <v>15.124000000000001</v>
      </c>
      <c r="AB3749" s="2">
        <v>13.282999999999999</v>
      </c>
      <c r="AC3749" s="2">
        <v>14.953099999999999</v>
      </c>
      <c r="AD3749" s="4">
        <f t="shared" si="290"/>
        <v>0.86887455245877343</v>
      </c>
      <c r="AE3749" s="4">
        <f t="shared" si="291"/>
        <v>1.2772455921143968</v>
      </c>
      <c r="AF3749" s="4">
        <f t="shared" si="292"/>
        <v>1.3702375780893483</v>
      </c>
      <c r="AG3749" s="4">
        <f t="shared" si="293"/>
        <v>38.539418769977793</v>
      </c>
      <c r="AH3749" s="4">
        <f t="shared" si="294"/>
        <v>5.4376219622968423E-2</v>
      </c>
    </row>
    <row r="3750" spans="1:34" x14ac:dyDescent="0.3">
      <c r="A3750" s="2" t="s">
        <v>7837</v>
      </c>
      <c r="B3750" s="2" t="s">
        <v>7836</v>
      </c>
      <c r="C3750" s="2" t="s">
        <v>226</v>
      </c>
      <c r="D3750" s="2">
        <v>2016</v>
      </c>
      <c r="E3750" s="2" t="s">
        <v>106</v>
      </c>
      <c r="F3750" s="2">
        <v>0</v>
      </c>
      <c r="G3750" s="2">
        <v>28.625653</v>
      </c>
      <c r="H3750" s="2">
        <v>0.1857</v>
      </c>
      <c r="I3750" s="2">
        <v>2.4900000000000002</v>
      </c>
      <c r="J3750" s="2">
        <v>0.22214291999999999</v>
      </c>
      <c r="K3750" s="2">
        <v>6.76</v>
      </c>
      <c r="L3750" s="2">
        <v>2.1299999999999999E-2</v>
      </c>
      <c r="M3750" s="2">
        <v>0</v>
      </c>
      <c r="N3750" s="2">
        <v>573</v>
      </c>
      <c r="P3750" s="2">
        <v>5566</v>
      </c>
      <c r="Q3750" s="2">
        <v>0.91</v>
      </c>
      <c r="R3750" s="2">
        <v>0.94</v>
      </c>
      <c r="S3750" s="2">
        <v>0.03</v>
      </c>
      <c r="T3750" s="2" t="s">
        <v>5</v>
      </c>
      <c r="U3750" s="2">
        <v>4.5</v>
      </c>
      <c r="V3750" s="2" t="s">
        <v>7838</v>
      </c>
      <c r="W3750" s="2">
        <v>285.80320160000002</v>
      </c>
      <c r="X3750" s="2" t="s">
        <v>7839</v>
      </c>
      <c r="Y3750" s="2">
        <v>44.873398299999998</v>
      </c>
      <c r="Z3750" s="2">
        <v>1114.24</v>
      </c>
      <c r="AA3750" s="2">
        <v>16.03</v>
      </c>
      <c r="AB3750" s="2">
        <v>14.26</v>
      </c>
      <c r="AC3750" s="2">
        <v>15.795999999999999</v>
      </c>
      <c r="AD3750" s="4">
        <f t="shared" si="290"/>
        <v>0.43787349200029085</v>
      </c>
      <c r="AE3750" s="4">
        <f t="shared" si="291"/>
        <v>1.0903049950807244</v>
      </c>
      <c r="AF3750" s="4">
        <f t="shared" si="292"/>
        <v>1.6476830513636425</v>
      </c>
      <c r="AG3750" s="4">
        <f t="shared" si="293"/>
        <v>20.678623934535583</v>
      </c>
      <c r="AH3750" s="4">
        <f t="shared" si="294"/>
        <v>6.883294695095428E-2</v>
      </c>
    </row>
    <row r="3751" spans="1:34" x14ac:dyDescent="0.3">
      <c r="A3751" s="2" t="s">
        <v>15541</v>
      </c>
      <c r="B3751" s="2" t="s">
        <v>15540</v>
      </c>
      <c r="C3751" s="2" t="s">
        <v>226</v>
      </c>
      <c r="D3751" s="2">
        <v>2025</v>
      </c>
      <c r="E3751" s="2" t="s">
        <v>227</v>
      </c>
      <c r="F3751" s="2">
        <v>0</v>
      </c>
      <c r="G3751" s="2">
        <v>2.4704980000000001</v>
      </c>
      <c r="I3751" s="2">
        <v>1.45</v>
      </c>
      <c r="J3751" s="2">
        <v>0.12936056000000001</v>
      </c>
      <c r="K3751" s="2">
        <v>4.04</v>
      </c>
      <c r="L3751" s="2">
        <v>1.271126E-2</v>
      </c>
      <c r="M3751" s="2">
        <v>0</v>
      </c>
      <c r="N3751" s="2">
        <v>1364</v>
      </c>
      <c r="P3751" s="2">
        <v>5475</v>
      </c>
      <c r="Q3751" s="2">
        <v>0.92</v>
      </c>
      <c r="R3751" s="2">
        <v>0.91</v>
      </c>
      <c r="S3751" s="2">
        <v>0.03</v>
      </c>
      <c r="T3751" s="2" t="s">
        <v>5</v>
      </c>
      <c r="U3751" s="2">
        <v>4.5</v>
      </c>
      <c r="V3751" s="2" t="s">
        <v>15542</v>
      </c>
      <c r="W3751" s="2">
        <v>113.9847611</v>
      </c>
      <c r="X3751" s="2" t="s">
        <v>15543</v>
      </c>
      <c r="Y3751" s="2">
        <v>-32.841998799999999</v>
      </c>
      <c r="Z3751" s="2">
        <v>52.62</v>
      </c>
      <c r="AA3751" s="2">
        <v>8.94</v>
      </c>
      <c r="AB3751" s="2">
        <v>7.109</v>
      </c>
      <c r="AC3751" s="2">
        <v>8.7293699999999994</v>
      </c>
      <c r="AD3751" s="4">
        <f t="shared" si="290"/>
        <v>1.3251875845668128</v>
      </c>
      <c r="AE3751" s="4">
        <f t="shared" si="291"/>
        <v>1.9215219976218787</v>
      </c>
      <c r="AF3751" s="4">
        <f t="shared" si="292"/>
        <v>1.6691934868527747</v>
      </c>
      <c r="AG3751" s="4" t="str">
        <f t="shared" si="293"/>
        <v/>
      </c>
      <c r="AH3751" s="4">
        <f t="shared" si="294"/>
        <v>4.5195947581877789E-2</v>
      </c>
    </row>
    <row r="3752" spans="1:34" x14ac:dyDescent="0.3">
      <c r="A3752" s="2" t="s">
        <v>15842</v>
      </c>
      <c r="B3752" s="2" t="s">
        <v>15841</v>
      </c>
      <c r="C3752" s="2" t="s">
        <v>226</v>
      </c>
      <c r="D3752" s="2">
        <v>2025</v>
      </c>
      <c r="E3752" s="2" t="s">
        <v>227</v>
      </c>
      <c r="F3752" s="2">
        <v>0</v>
      </c>
      <c r="G3752" s="2">
        <v>5.1396699999999997</v>
      </c>
      <c r="H3752" s="2">
        <v>5.5300000000000002E-2</v>
      </c>
      <c r="I3752" s="2">
        <v>3.04</v>
      </c>
      <c r="J3752" s="2">
        <v>0.27121109999999998</v>
      </c>
      <c r="K3752" s="2">
        <v>9.4</v>
      </c>
      <c r="L3752" s="2">
        <v>2.9575710000000002E-2</v>
      </c>
      <c r="M3752" s="2">
        <v>0</v>
      </c>
      <c r="N3752" s="2">
        <v>971</v>
      </c>
      <c r="O3752" s="2" t="s">
        <v>328</v>
      </c>
      <c r="P3752" s="2">
        <v>5230</v>
      </c>
      <c r="Q3752" s="2">
        <v>0.82</v>
      </c>
      <c r="R3752" s="2">
        <v>0.876</v>
      </c>
      <c r="S3752" s="2">
        <v>0.03</v>
      </c>
      <c r="T3752" s="2" t="s">
        <v>5</v>
      </c>
      <c r="U3752" s="2">
        <v>4.5</v>
      </c>
      <c r="V3752" s="2" t="s">
        <v>15843</v>
      </c>
      <c r="W3752" s="2">
        <v>280.92378439999999</v>
      </c>
      <c r="X3752" s="2" t="s">
        <v>15844</v>
      </c>
      <c r="Y3752" s="2">
        <v>74.937832700000001</v>
      </c>
      <c r="Z3752" s="2">
        <v>110.51300000000001</v>
      </c>
      <c r="AA3752" s="2">
        <v>10.957000000000001</v>
      </c>
      <c r="AB3752" s="2">
        <v>9.09</v>
      </c>
      <c r="AC3752" s="2">
        <v>10.854900000000001</v>
      </c>
      <c r="AD3752" s="4">
        <f t="shared" si="290"/>
        <v>0.33458548986732761</v>
      </c>
      <c r="AE3752" s="4">
        <f t="shared" si="291"/>
        <v>1.0171398891966759</v>
      </c>
      <c r="AF3752" s="4">
        <f t="shared" si="292"/>
        <v>1.7584383023461172</v>
      </c>
      <c r="AG3752" s="4">
        <f t="shared" si="293"/>
        <v>147.5958163999918</v>
      </c>
      <c r="AH3752" s="4">
        <f t="shared" si="294"/>
        <v>5.6430970592177256E-2</v>
      </c>
    </row>
    <row r="3753" spans="1:34" x14ac:dyDescent="0.3">
      <c r="A3753" s="2" t="s">
        <v>15842</v>
      </c>
      <c r="B3753" s="2" t="s">
        <v>15845</v>
      </c>
      <c r="C3753" s="2" t="s">
        <v>226</v>
      </c>
      <c r="D3753" s="2">
        <v>2025</v>
      </c>
      <c r="E3753" s="2" t="s">
        <v>227</v>
      </c>
      <c r="F3753" s="2">
        <v>0</v>
      </c>
      <c r="G3753" s="2">
        <v>9.4280889999999999</v>
      </c>
      <c r="H3753" s="2">
        <v>8.3000000000000004E-2</v>
      </c>
      <c r="I3753" s="2">
        <v>2.75</v>
      </c>
      <c r="J3753" s="2">
        <v>0.24533899000000001</v>
      </c>
      <c r="K3753" s="2">
        <v>10.6</v>
      </c>
      <c r="L3753" s="2">
        <v>3.3351329999999998E-2</v>
      </c>
      <c r="M3753" s="2">
        <v>0</v>
      </c>
      <c r="N3753" s="2">
        <v>794</v>
      </c>
      <c r="O3753" s="2" t="s">
        <v>328</v>
      </c>
      <c r="P3753" s="2">
        <v>5230</v>
      </c>
      <c r="Q3753" s="2">
        <v>0.82</v>
      </c>
      <c r="R3753" s="2">
        <v>0.876</v>
      </c>
      <c r="S3753" s="2">
        <v>0.03</v>
      </c>
      <c r="T3753" s="2" t="s">
        <v>5</v>
      </c>
      <c r="U3753" s="2">
        <v>4.5</v>
      </c>
      <c r="V3753" s="2" t="s">
        <v>15843</v>
      </c>
      <c r="W3753" s="2">
        <v>280.92378439999999</v>
      </c>
      <c r="X3753" s="2" t="s">
        <v>15844</v>
      </c>
      <c r="Y3753" s="2">
        <v>74.937832700000001</v>
      </c>
      <c r="Z3753" s="2">
        <v>110.51300000000001</v>
      </c>
      <c r="AA3753" s="2">
        <v>10.957000000000001</v>
      </c>
      <c r="AB3753" s="2">
        <v>9.09</v>
      </c>
      <c r="AC3753" s="2">
        <v>10.854900000000001</v>
      </c>
      <c r="AD3753" s="4">
        <f t="shared" si="290"/>
        <v>0.50969196093163038</v>
      </c>
      <c r="AE3753" s="4">
        <f t="shared" si="291"/>
        <v>1.4016528925619833</v>
      </c>
      <c r="AF3753" s="4">
        <f t="shared" si="292"/>
        <v>1.9632996344280855</v>
      </c>
      <c r="AG3753" s="4">
        <f t="shared" si="293"/>
        <v>65.519130523247341</v>
      </c>
      <c r="AH3753" s="4">
        <f t="shared" si="294"/>
        <v>6.967489686089344E-2</v>
      </c>
    </row>
    <row r="3754" spans="1:34" x14ac:dyDescent="0.3">
      <c r="A3754" s="2" t="s">
        <v>7159</v>
      </c>
      <c r="B3754" s="2" t="s">
        <v>7158</v>
      </c>
      <c r="C3754" s="2" t="s">
        <v>226</v>
      </c>
      <c r="D3754" s="2">
        <v>2016</v>
      </c>
      <c r="E3754" s="2" t="s">
        <v>106</v>
      </c>
      <c r="F3754" s="2">
        <v>0</v>
      </c>
      <c r="G3754" s="2">
        <v>61.617816699999999</v>
      </c>
      <c r="H3754" s="2">
        <v>0.30199999999999999</v>
      </c>
      <c r="I3754" s="2">
        <v>3.65</v>
      </c>
      <c r="J3754" s="2">
        <v>0.32563119000000001</v>
      </c>
      <c r="K3754" s="2">
        <v>12.9</v>
      </c>
      <c r="L3754" s="2">
        <v>4.07E-2</v>
      </c>
      <c r="M3754" s="2">
        <v>0</v>
      </c>
      <c r="N3754" s="2">
        <v>424</v>
      </c>
      <c r="P3754" s="2">
        <v>5543</v>
      </c>
      <c r="Q3754" s="2">
        <v>0.91</v>
      </c>
      <c r="R3754" s="2">
        <v>0.94</v>
      </c>
      <c r="S3754" s="2">
        <v>0.04</v>
      </c>
      <c r="T3754" s="2" t="s">
        <v>5</v>
      </c>
      <c r="U3754" s="2">
        <v>4.5</v>
      </c>
      <c r="V3754" s="2" t="s">
        <v>7160</v>
      </c>
      <c r="W3754" s="2">
        <v>293.06331499999999</v>
      </c>
      <c r="X3754" s="2" t="s">
        <v>7161</v>
      </c>
      <c r="Y3754" s="2">
        <v>39.403405200000002</v>
      </c>
      <c r="Z3754" s="2">
        <v>1083.4100000000001</v>
      </c>
      <c r="AA3754" s="2">
        <v>15.933999999999999</v>
      </c>
      <c r="AB3754" s="2">
        <v>13.896000000000001</v>
      </c>
      <c r="AC3754" s="2">
        <v>15.6861</v>
      </c>
      <c r="AD3754" s="4">
        <f t="shared" si="290"/>
        <v>0.26528403643028453</v>
      </c>
      <c r="AE3754" s="4">
        <f t="shared" si="291"/>
        <v>0.96828673297053858</v>
      </c>
      <c r="AF3754" s="4">
        <f t="shared" si="292"/>
        <v>1.8799591951269756</v>
      </c>
      <c r="AG3754" s="4">
        <f t="shared" si="293"/>
        <v>7.690211126688137</v>
      </c>
      <c r="AH3754" s="4">
        <f t="shared" si="294"/>
        <v>9.129888940176864E-2</v>
      </c>
    </row>
    <row r="3755" spans="1:34" x14ac:dyDescent="0.3">
      <c r="A3755" s="2" t="s">
        <v>546</v>
      </c>
      <c r="B3755" s="2" t="s">
        <v>545</v>
      </c>
      <c r="C3755" s="2" t="s">
        <v>226</v>
      </c>
      <c r="D3755" s="2">
        <v>2009</v>
      </c>
      <c r="E3755" s="2" t="s">
        <v>411</v>
      </c>
      <c r="F3755" s="2">
        <v>0</v>
      </c>
      <c r="G3755" s="2">
        <v>0.85359163000000005</v>
      </c>
      <c r="H3755" s="2">
        <v>1.7016E-2</v>
      </c>
      <c r="I3755" s="2">
        <v>1.6813499999999999</v>
      </c>
      <c r="J3755" s="2">
        <v>0.15</v>
      </c>
      <c r="K3755" s="2">
        <v>4.0766051799999996</v>
      </c>
      <c r="L3755" s="2">
        <v>1.282637E-2</v>
      </c>
      <c r="M3755" s="2">
        <v>0</v>
      </c>
      <c r="N3755" s="2">
        <v>1756</v>
      </c>
      <c r="O3755" s="2" t="s">
        <v>449</v>
      </c>
      <c r="P3755" s="2">
        <v>5275</v>
      </c>
      <c r="Q3755" s="2">
        <v>0.83</v>
      </c>
      <c r="R3755" s="2">
        <v>0.82</v>
      </c>
      <c r="S3755" s="2">
        <v>0.05</v>
      </c>
      <c r="T3755" s="2" t="s">
        <v>5</v>
      </c>
      <c r="U3755" s="2">
        <v>4.5</v>
      </c>
      <c r="V3755" s="2" t="s">
        <v>547</v>
      </c>
      <c r="W3755" s="2">
        <v>100.95616819999999</v>
      </c>
      <c r="X3755" s="2" t="s">
        <v>548</v>
      </c>
      <c r="Y3755" s="2">
        <v>-1.0630075999999999</v>
      </c>
      <c r="Z3755" s="2">
        <v>159.90600000000001</v>
      </c>
      <c r="AA3755" s="2">
        <v>11.728</v>
      </c>
      <c r="AB3755" s="2">
        <v>9.8059999999999992</v>
      </c>
      <c r="AC3755" s="2">
        <v>11.523899999999999</v>
      </c>
      <c r="AD3755" s="4">
        <f t="shared" si="290"/>
        <v>0.85767799415328216</v>
      </c>
      <c r="AE3755" s="4">
        <f t="shared" si="291"/>
        <v>1.4420568954696209</v>
      </c>
      <c r="AF3755" s="4">
        <f t="shared" si="292"/>
        <v>1.5571134708806056</v>
      </c>
      <c r="AG3755" s="4">
        <f t="shared" si="293"/>
        <v>1652.8024076229319</v>
      </c>
      <c r="AH3755" s="4">
        <f t="shared" si="294"/>
        <v>3.715848561330163E-2</v>
      </c>
    </row>
    <row r="3756" spans="1:34" x14ac:dyDescent="0.3">
      <c r="A3756" s="2" t="s">
        <v>7211</v>
      </c>
      <c r="B3756" s="2" t="s">
        <v>7210</v>
      </c>
      <c r="C3756" s="2" t="s">
        <v>226</v>
      </c>
      <c r="D3756" s="2">
        <v>2016</v>
      </c>
      <c r="E3756" s="2" t="s">
        <v>106</v>
      </c>
      <c r="F3756" s="2">
        <v>0</v>
      </c>
      <c r="G3756" s="2">
        <v>0.81316671900000004</v>
      </c>
      <c r="H3756" s="2">
        <v>1.6639999999999999E-2</v>
      </c>
      <c r="I3756" s="2">
        <v>1.19</v>
      </c>
      <c r="J3756" s="2">
        <v>0.10616469000000001</v>
      </c>
      <c r="K3756" s="2">
        <v>1.81</v>
      </c>
      <c r="L3756" s="2">
        <v>5.7000000000000002E-3</v>
      </c>
      <c r="M3756" s="2">
        <v>0</v>
      </c>
      <c r="N3756" s="2">
        <v>1693</v>
      </c>
      <c r="P3756" s="2">
        <v>5550</v>
      </c>
      <c r="Q3756" s="2">
        <v>0.91</v>
      </c>
      <c r="R3756" s="2">
        <v>0.94</v>
      </c>
      <c r="S3756" s="2">
        <v>0.05</v>
      </c>
      <c r="T3756" s="2" t="s">
        <v>5</v>
      </c>
      <c r="U3756" s="2">
        <v>4.5</v>
      </c>
      <c r="V3756" s="2" t="s">
        <v>7212</v>
      </c>
      <c r="W3756" s="2">
        <v>287.94559850000002</v>
      </c>
      <c r="X3756" s="2" t="s">
        <v>7213</v>
      </c>
      <c r="Y3756" s="2">
        <v>39.230528100000001</v>
      </c>
      <c r="Z3756" s="2">
        <v>495.15600000000001</v>
      </c>
      <c r="AA3756" s="2">
        <v>14.228999999999999</v>
      </c>
      <c r="AB3756" s="2">
        <v>12.339</v>
      </c>
      <c r="AC3756" s="2">
        <v>14.1349</v>
      </c>
      <c r="AD3756" s="4">
        <f t="shared" si="290"/>
        <v>1.074082623657471</v>
      </c>
      <c r="AE3756" s="4">
        <f t="shared" si="291"/>
        <v>1.2781583221523904</v>
      </c>
      <c r="AF3756" s="4">
        <f t="shared" si="292"/>
        <v>1.2332916943535073</v>
      </c>
      <c r="AG3756" s="4">
        <f t="shared" si="293"/>
        <v>2545.8799639594099</v>
      </c>
      <c r="AH3756" s="4">
        <f t="shared" si="294"/>
        <v>2.9973490978957549E-2</v>
      </c>
    </row>
    <row r="3757" spans="1:34" x14ac:dyDescent="0.3">
      <c r="A3757" s="2" t="s">
        <v>7138</v>
      </c>
      <c r="B3757" s="2" t="s">
        <v>7137</v>
      </c>
      <c r="C3757" s="2" t="s">
        <v>226</v>
      </c>
      <c r="D3757" s="2">
        <v>2016</v>
      </c>
      <c r="E3757" s="2" t="s">
        <v>106</v>
      </c>
      <c r="F3757" s="2">
        <v>0</v>
      </c>
      <c r="G3757" s="2">
        <v>4.3394645399999998</v>
      </c>
      <c r="H3757" s="2">
        <v>4.9700000000000001E-2</v>
      </c>
      <c r="I3757" s="2">
        <v>1.67</v>
      </c>
      <c r="J3757" s="2">
        <v>0.14898742000000001</v>
      </c>
      <c r="K3757" s="2">
        <v>3.43</v>
      </c>
      <c r="L3757" s="2">
        <v>1.0800000000000001E-2</v>
      </c>
      <c r="M3757" s="2">
        <v>0</v>
      </c>
      <c r="N3757" s="2">
        <v>1061</v>
      </c>
      <c r="P3757" s="2">
        <v>5500</v>
      </c>
      <c r="Q3757" s="2">
        <v>0.9</v>
      </c>
      <c r="R3757" s="2">
        <v>0.93</v>
      </c>
      <c r="S3757" s="2">
        <v>0.05</v>
      </c>
      <c r="T3757" s="2" t="s">
        <v>5</v>
      </c>
      <c r="U3757" s="2">
        <v>4.5</v>
      </c>
      <c r="V3757" s="2" t="s">
        <v>7139</v>
      </c>
      <c r="W3757" s="2">
        <v>294.5177291</v>
      </c>
      <c r="X3757" s="2" t="s">
        <v>7140</v>
      </c>
      <c r="Y3757" s="2">
        <v>50.670392700000001</v>
      </c>
      <c r="Z3757" s="2">
        <v>704.32299999999998</v>
      </c>
      <c r="AA3757" s="2">
        <v>14.933</v>
      </c>
      <c r="AB3757" s="2">
        <v>13.105</v>
      </c>
      <c r="AC3757" s="2">
        <v>14.806900000000001</v>
      </c>
      <c r="AD3757" s="4">
        <f t="shared" si="290"/>
        <v>0.73645244202691473</v>
      </c>
      <c r="AE3757" s="4">
        <f t="shared" si="291"/>
        <v>1.2298755781849475</v>
      </c>
      <c r="AF3757" s="4">
        <f t="shared" si="292"/>
        <v>1.4331406824066026</v>
      </c>
      <c r="AG3757" s="4">
        <f t="shared" si="293"/>
        <v>269.22342773221646</v>
      </c>
      <c r="AH3757" s="4">
        <f t="shared" si="294"/>
        <v>4.3997817351922597E-2</v>
      </c>
    </row>
    <row r="3758" spans="1:34" x14ac:dyDescent="0.3">
      <c r="A3758" s="2" t="s">
        <v>6609</v>
      </c>
      <c r="B3758" s="2" t="s">
        <v>6608</v>
      </c>
      <c r="C3758" s="2" t="s">
        <v>226</v>
      </c>
      <c r="D3758" s="2">
        <v>2016</v>
      </c>
      <c r="E3758" s="2" t="s">
        <v>106</v>
      </c>
      <c r="F3758" s="2">
        <v>0</v>
      </c>
      <c r="G3758" s="2">
        <v>5.5086043900000004</v>
      </c>
      <c r="H3758" s="2">
        <v>6.0659999999999999E-2</v>
      </c>
      <c r="I3758" s="2">
        <v>1.29</v>
      </c>
      <c r="J3758" s="2">
        <v>0.11508609</v>
      </c>
      <c r="K3758" s="2">
        <v>2.21</v>
      </c>
      <c r="L3758" s="2">
        <v>6.96E-3</v>
      </c>
      <c r="M3758" s="2">
        <v>0</v>
      </c>
      <c r="N3758" s="2">
        <v>934</v>
      </c>
      <c r="P3758" s="2">
        <v>5556</v>
      </c>
      <c r="Q3758" s="2">
        <v>0.91</v>
      </c>
      <c r="R3758" s="2">
        <v>0.95</v>
      </c>
      <c r="S3758" s="2">
        <v>0.05</v>
      </c>
      <c r="T3758" s="2" t="s">
        <v>5</v>
      </c>
      <c r="U3758" s="2">
        <v>4.5</v>
      </c>
      <c r="V3758" s="2" t="s">
        <v>6610</v>
      </c>
      <c r="W3758" s="2">
        <v>289.2962253</v>
      </c>
      <c r="X3758" s="2" t="s">
        <v>6611</v>
      </c>
      <c r="Y3758" s="2">
        <v>46.457988899999997</v>
      </c>
      <c r="Z3758" s="2">
        <v>411.077</v>
      </c>
      <c r="AA3758" s="2">
        <v>13.486000000000001</v>
      </c>
      <c r="AB3758" s="2">
        <v>11.664</v>
      </c>
      <c r="AC3758" s="2">
        <v>13.3154</v>
      </c>
      <c r="AD3758" s="4">
        <f t="shared" si="290"/>
        <v>1.0294923950325361</v>
      </c>
      <c r="AE3758" s="4">
        <f t="shared" si="291"/>
        <v>1.3280451895919716</v>
      </c>
      <c r="AF3758" s="4">
        <f t="shared" si="292"/>
        <v>1.308884370207561</v>
      </c>
      <c r="AG3758" s="4">
        <f t="shared" si="293"/>
        <v>192.4051847999373</v>
      </c>
      <c r="AH3758" s="4">
        <f t="shared" si="294"/>
        <v>4.2828004888805025E-2</v>
      </c>
    </row>
    <row r="3759" spans="1:34" x14ac:dyDescent="0.3">
      <c r="A3759" s="2" t="s">
        <v>12456</v>
      </c>
      <c r="B3759" s="2" t="s">
        <v>12455</v>
      </c>
      <c r="C3759" s="2" t="s">
        <v>226</v>
      </c>
      <c r="D3759" s="2">
        <v>2014</v>
      </c>
      <c r="E3759" s="2" t="s">
        <v>106</v>
      </c>
      <c r="F3759" s="2">
        <v>0</v>
      </c>
      <c r="G3759" s="2">
        <v>68.958321600000005</v>
      </c>
      <c r="H3759" s="2">
        <v>0.31919999999999998</v>
      </c>
      <c r="I3759" s="2">
        <v>1.1990000000000001</v>
      </c>
      <c r="J3759" s="2">
        <v>0.1069678</v>
      </c>
      <c r="K3759" s="2">
        <v>6</v>
      </c>
      <c r="L3759" s="2">
        <v>1.887811E-2</v>
      </c>
      <c r="M3759" s="2">
        <v>0.69</v>
      </c>
      <c r="N3759" s="2">
        <v>438</v>
      </c>
      <c r="P3759" s="2">
        <v>5421</v>
      </c>
      <c r="Q3759" s="2">
        <v>0.89700000000000002</v>
      </c>
      <c r="R3759" s="2">
        <v>0.91300000000000003</v>
      </c>
      <c r="S3759" s="2">
        <v>0.05</v>
      </c>
      <c r="T3759" s="2" t="s">
        <v>5</v>
      </c>
      <c r="U3759" s="2">
        <v>4.5</v>
      </c>
      <c r="V3759" s="2" t="s">
        <v>12457</v>
      </c>
      <c r="W3759" s="2">
        <v>293.67920579999998</v>
      </c>
      <c r="X3759" s="2" t="s">
        <v>12458</v>
      </c>
      <c r="Y3759" s="2">
        <v>46.852733700000002</v>
      </c>
      <c r="Z3759" s="2">
        <v>68.173000000000002</v>
      </c>
      <c r="AA3759" s="2">
        <v>9.6359999999999992</v>
      </c>
      <c r="AB3759" s="2">
        <v>7.7679999999999998</v>
      </c>
      <c r="AC3759" s="2">
        <v>9.3910900000000002</v>
      </c>
      <c r="AD3759" s="4">
        <f t="shared" si="290"/>
        <v>3.4809172654893952</v>
      </c>
      <c r="AE3759" s="4">
        <f t="shared" si="291"/>
        <v>4.1736198013217853</v>
      </c>
      <c r="AF3759" s="4">
        <f t="shared" si="292"/>
        <v>2.2370002552044603</v>
      </c>
      <c r="AG3759" s="4">
        <f t="shared" si="293"/>
        <v>6.118804815717418</v>
      </c>
      <c r="AH3759" s="4">
        <f t="shared" si="294"/>
        <v>0.10688800674448978</v>
      </c>
    </row>
    <row r="3760" spans="1:34" x14ac:dyDescent="0.3">
      <c r="A3760" s="2" t="s">
        <v>13150</v>
      </c>
      <c r="B3760" s="2" t="s">
        <v>13149</v>
      </c>
      <c r="C3760" s="2" t="s">
        <v>226</v>
      </c>
      <c r="D3760" s="2">
        <v>2016</v>
      </c>
      <c r="E3760" s="2" t="s">
        <v>106</v>
      </c>
      <c r="F3760" s="2">
        <v>0</v>
      </c>
      <c r="G3760" s="2">
        <v>4.3016620029999997</v>
      </c>
      <c r="H3760" s="2">
        <v>4.9700000000000001E-2</v>
      </c>
      <c r="I3760" s="2">
        <v>2.4500000000000002</v>
      </c>
      <c r="J3760" s="2">
        <v>0.21857436</v>
      </c>
      <c r="K3760" s="2">
        <v>6.57</v>
      </c>
      <c r="L3760" s="2">
        <v>2.07E-2</v>
      </c>
      <c r="M3760" s="2">
        <v>0</v>
      </c>
      <c r="N3760" s="2">
        <v>1009</v>
      </c>
      <c r="P3760" s="2">
        <v>5496</v>
      </c>
      <c r="Q3760" s="2">
        <v>0.9</v>
      </c>
      <c r="R3760" s="2">
        <v>0.93</v>
      </c>
      <c r="S3760" s="2">
        <v>0.06</v>
      </c>
      <c r="T3760" s="2" t="s">
        <v>5</v>
      </c>
      <c r="U3760" s="2">
        <v>4.5</v>
      </c>
      <c r="V3760" s="2" t="s">
        <v>13151</v>
      </c>
      <c r="W3760" s="2">
        <v>290.43761110000003</v>
      </c>
      <c r="X3760" s="2" t="s">
        <v>13152</v>
      </c>
      <c r="Y3760" s="2">
        <v>48.791859700000003</v>
      </c>
      <c r="Z3760" s="2">
        <v>568.14800000000002</v>
      </c>
      <c r="AA3760" s="2">
        <v>14.451000000000001</v>
      </c>
      <c r="AB3760" s="2">
        <v>12.605</v>
      </c>
      <c r="AC3760" s="2">
        <v>14.328799999999999</v>
      </c>
      <c r="AD3760" s="4">
        <f t="shared" si="290"/>
        <v>0.44675262858162829</v>
      </c>
      <c r="AE3760" s="4">
        <f t="shared" si="291"/>
        <v>1.0945439400249894</v>
      </c>
      <c r="AF3760" s="4">
        <f t="shared" si="292"/>
        <v>1.6375691292465258</v>
      </c>
      <c r="AG3760" s="4">
        <f t="shared" si="293"/>
        <v>268.44108628691993</v>
      </c>
      <c r="AH3760" s="4">
        <f t="shared" si="294"/>
        <v>5.1553013820295944E-2</v>
      </c>
    </row>
    <row r="3761" spans="1:34" x14ac:dyDescent="0.3">
      <c r="A3761" s="2" t="s">
        <v>14179</v>
      </c>
      <c r="B3761" s="2" t="s">
        <v>14178</v>
      </c>
      <c r="C3761" s="2" t="s">
        <v>226</v>
      </c>
      <c r="D3761" s="2">
        <v>2016</v>
      </c>
      <c r="E3761" s="2" t="s">
        <v>106</v>
      </c>
      <c r="F3761" s="2">
        <v>0</v>
      </c>
      <c r="G3761" s="2">
        <v>40.0587473</v>
      </c>
      <c r="H3761" s="2">
        <v>0.22650000000000001</v>
      </c>
      <c r="I3761" s="2">
        <v>3.54</v>
      </c>
      <c r="J3761" s="2">
        <v>0.31581765000000001</v>
      </c>
      <c r="K3761" s="2">
        <v>12.3</v>
      </c>
      <c r="L3761" s="2">
        <v>3.8600000000000002E-2</v>
      </c>
      <c r="M3761" s="2">
        <v>0</v>
      </c>
      <c r="N3761" s="2">
        <v>489</v>
      </c>
      <c r="P3761" s="2">
        <v>5507</v>
      </c>
      <c r="Q3761" s="2">
        <v>0.9</v>
      </c>
      <c r="R3761" s="2">
        <v>0.93</v>
      </c>
      <c r="S3761" s="2">
        <v>0.06</v>
      </c>
      <c r="T3761" s="2" t="s">
        <v>5</v>
      </c>
      <c r="U3761" s="2">
        <v>4.5</v>
      </c>
      <c r="V3761" s="2" t="s">
        <v>14180</v>
      </c>
      <c r="W3761" s="2">
        <v>286.01579980000002</v>
      </c>
      <c r="X3761" s="2" t="s">
        <v>14181</v>
      </c>
      <c r="Y3761" s="2">
        <v>45.007741299999999</v>
      </c>
      <c r="Z3761" s="2">
        <v>780.58500000000004</v>
      </c>
      <c r="AA3761" s="2">
        <v>15.01</v>
      </c>
      <c r="AB3761" s="2">
        <v>13.105</v>
      </c>
      <c r="AC3761" s="2">
        <v>14.8111</v>
      </c>
      <c r="AD3761" s="4">
        <f t="shared" si="290"/>
        <v>0.27726517533167677</v>
      </c>
      <c r="AE3761" s="4">
        <f t="shared" si="291"/>
        <v>0.98151872067413581</v>
      </c>
      <c r="AF3761" s="4">
        <f t="shared" si="292"/>
        <v>1.8640215318462501</v>
      </c>
      <c r="AG3761" s="4">
        <f t="shared" si="293"/>
        <v>13.028630340291476</v>
      </c>
      <c r="AH3761" s="4">
        <f t="shared" si="294"/>
        <v>8.429396744258473E-2</v>
      </c>
    </row>
    <row r="3762" spans="1:34" x14ac:dyDescent="0.3">
      <c r="A3762" s="2" t="s">
        <v>13209</v>
      </c>
      <c r="B3762" s="2" t="s">
        <v>13208</v>
      </c>
      <c r="C3762" s="2" t="s">
        <v>226</v>
      </c>
      <c r="D3762" s="2">
        <v>2016</v>
      </c>
      <c r="E3762" s="2" t="s">
        <v>106</v>
      </c>
      <c r="F3762" s="2">
        <v>0</v>
      </c>
      <c r="G3762" s="2">
        <v>6.5100252999999997</v>
      </c>
      <c r="H3762" s="2">
        <v>6.8900000000000003E-2</v>
      </c>
      <c r="I3762" s="2">
        <v>2.2799999999999998</v>
      </c>
      <c r="J3762" s="2">
        <v>0.20340797999999999</v>
      </c>
      <c r="K3762" s="2">
        <v>5.82</v>
      </c>
      <c r="L3762" s="2">
        <v>1.83E-2</v>
      </c>
      <c r="M3762" s="2">
        <v>0</v>
      </c>
      <c r="N3762" s="2">
        <v>1017</v>
      </c>
      <c r="P3762" s="2">
        <v>5523</v>
      </c>
      <c r="Q3762" s="2">
        <v>0.91</v>
      </c>
      <c r="R3762" s="2">
        <v>0.94</v>
      </c>
      <c r="S3762" s="2">
        <v>7.0000000000000007E-2</v>
      </c>
      <c r="T3762" s="2" t="s">
        <v>5</v>
      </c>
      <c r="U3762" s="2">
        <v>4.5</v>
      </c>
      <c r="V3762" s="2" t="s">
        <v>13210</v>
      </c>
      <c r="W3762" s="2">
        <v>282.1113206</v>
      </c>
      <c r="X3762" s="2" t="s">
        <v>13211</v>
      </c>
      <c r="Y3762" s="2">
        <v>42.354551399999998</v>
      </c>
      <c r="Z3762" s="2">
        <v>867.27099999999996</v>
      </c>
      <c r="AA3762" s="2">
        <v>14.882999999999999</v>
      </c>
      <c r="AB3762" s="2">
        <v>13.09</v>
      </c>
      <c r="AC3762" s="2">
        <v>14.798500000000001</v>
      </c>
      <c r="AD3762" s="4">
        <f t="shared" si="290"/>
        <v>0.49104177803696697</v>
      </c>
      <c r="AE3762" s="4">
        <f t="shared" si="291"/>
        <v>1.1195752539242845</v>
      </c>
      <c r="AF3762" s="4">
        <f t="shared" si="292"/>
        <v>1.5976957091221622</v>
      </c>
      <c r="AG3762" s="4">
        <f t="shared" si="293"/>
        <v>145.62447198839007</v>
      </c>
      <c r="AH3762" s="4">
        <f t="shared" si="294"/>
        <v>5.0099523163271584E-2</v>
      </c>
    </row>
    <row r="3763" spans="1:34" x14ac:dyDescent="0.3">
      <c r="A3763" s="2" t="s">
        <v>13644</v>
      </c>
      <c r="B3763" s="2" t="s">
        <v>13643</v>
      </c>
      <c r="C3763" s="2" t="s">
        <v>226</v>
      </c>
      <c r="D3763" s="2">
        <v>2016</v>
      </c>
      <c r="E3763" s="2" t="s">
        <v>106</v>
      </c>
      <c r="F3763" s="2">
        <v>0</v>
      </c>
      <c r="G3763" s="2">
        <v>7.2750372399999996</v>
      </c>
      <c r="H3763" s="2">
        <v>7.3200000000000001E-2</v>
      </c>
      <c r="I3763" s="2">
        <v>5.14</v>
      </c>
      <c r="J3763" s="2">
        <v>0.45856008999999998</v>
      </c>
      <c r="K3763" s="2">
        <v>23.1</v>
      </c>
      <c r="L3763" s="2">
        <v>7.2800000000000004E-2</v>
      </c>
      <c r="M3763" s="2">
        <v>0</v>
      </c>
      <c r="N3763" s="2">
        <v>833</v>
      </c>
      <c r="P3763" s="2">
        <v>5520</v>
      </c>
      <c r="Q3763" s="2">
        <v>0.91</v>
      </c>
      <c r="R3763" s="2">
        <v>0.94</v>
      </c>
      <c r="S3763" s="2">
        <v>7.0000000000000007E-2</v>
      </c>
      <c r="T3763" s="2" t="s">
        <v>5</v>
      </c>
      <c r="U3763" s="2">
        <v>4.5</v>
      </c>
      <c r="V3763" s="2" t="s">
        <v>13645</v>
      </c>
      <c r="W3763" s="2">
        <v>295.4552577</v>
      </c>
      <c r="X3763" s="2" t="s">
        <v>13646</v>
      </c>
      <c r="Y3763" s="2">
        <v>50.494509299999997</v>
      </c>
      <c r="Z3763" s="2">
        <v>1826.15</v>
      </c>
      <c r="AA3763" s="2">
        <v>15.161</v>
      </c>
      <c r="AB3763" s="2">
        <v>13.26</v>
      </c>
      <c r="AC3763" s="2">
        <v>15.061400000000001</v>
      </c>
      <c r="AD3763" s="4">
        <f t="shared" si="290"/>
        <v>0.17010717134720113</v>
      </c>
      <c r="AE3763" s="4">
        <f t="shared" si="291"/>
        <v>0.87435086072461377</v>
      </c>
      <c r="AF3763" s="4">
        <f t="shared" si="292"/>
        <v>2.119944203068683</v>
      </c>
      <c r="AG3763" s="4">
        <f t="shared" si="293"/>
        <v>128.73800756342249</v>
      </c>
      <c r="AH3763" s="4">
        <f t="shared" si="294"/>
        <v>7.3451713190487697E-2</v>
      </c>
    </row>
    <row r="3764" spans="1:34" x14ac:dyDescent="0.3">
      <c r="A3764" s="2" t="s">
        <v>5576</v>
      </c>
      <c r="B3764" s="2" t="s">
        <v>5575</v>
      </c>
      <c r="C3764" s="2" t="s">
        <v>226</v>
      </c>
      <c r="D3764" s="2">
        <v>2019</v>
      </c>
      <c r="E3764" s="2" t="s">
        <v>271</v>
      </c>
      <c r="F3764" s="2">
        <v>0</v>
      </c>
      <c r="G3764" s="2">
        <v>2.225177</v>
      </c>
      <c r="H3764" s="2">
        <v>3.261E-2</v>
      </c>
      <c r="I3764" s="2">
        <v>1.589</v>
      </c>
      <c r="J3764" s="2">
        <v>0.14176108000000001</v>
      </c>
      <c r="K3764" s="2">
        <v>6.49</v>
      </c>
      <c r="L3764" s="2">
        <v>2.0419719999999999E-2</v>
      </c>
      <c r="M3764" s="2">
        <v>0</v>
      </c>
      <c r="N3764" s="2">
        <v>1278</v>
      </c>
      <c r="P3764" s="2">
        <v>5520</v>
      </c>
      <c r="Q3764" s="2">
        <v>0.89900000000000002</v>
      </c>
      <c r="R3764" s="2">
        <v>0.93400000000000005</v>
      </c>
      <c r="S3764" s="2">
        <v>0.08</v>
      </c>
      <c r="T3764" s="2" t="s">
        <v>5</v>
      </c>
      <c r="U3764" s="2">
        <v>4.5</v>
      </c>
      <c r="V3764" s="2" t="s">
        <v>5577</v>
      </c>
      <c r="W3764" s="2">
        <v>76.445939999999993</v>
      </c>
      <c r="X3764" s="2" t="s">
        <v>5578</v>
      </c>
      <c r="Y3764" s="2">
        <v>21.548199</v>
      </c>
      <c r="Z3764" s="2">
        <v>90.056200000000004</v>
      </c>
      <c r="AA3764" s="2">
        <v>10.013999999999999</v>
      </c>
      <c r="AB3764" s="2">
        <v>8.3529999999999998</v>
      </c>
      <c r="AC3764" s="2">
        <v>9.8663900000000009</v>
      </c>
      <c r="AD3764" s="4">
        <f t="shared" si="290"/>
        <v>1.6176069537023736</v>
      </c>
      <c r="AE3764" s="4">
        <f t="shared" si="291"/>
        <v>2.5703774494330713</v>
      </c>
      <c r="AF3764" s="4">
        <f t="shared" si="292"/>
        <v>2.0209724805521598</v>
      </c>
      <c r="AG3764" s="4">
        <f t="shared" si="293"/>
        <v>633.0878033007192</v>
      </c>
      <c r="AH3764" s="4">
        <f t="shared" si="294"/>
        <v>5.6532081043666353E-2</v>
      </c>
    </row>
    <row r="3765" spans="1:34" x14ac:dyDescent="0.3">
      <c r="A3765" s="2" t="s">
        <v>5165</v>
      </c>
      <c r="B3765" s="2" t="s">
        <v>5164</v>
      </c>
      <c r="C3765" s="2" t="s">
        <v>226</v>
      </c>
      <c r="D3765" s="2">
        <v>2018</v>
      </c>
      <c r="E3765" s="2" t="s">
        <v>271</v>
      </c>
      <c r="F3765" s="2">
        <v>0</v>
      </c>
      <c r="G3765" s="2">
        <v>8.3578810000000008</v>
      </c>
      <c r="H3765" s="2">
        <v>8.0600000000000005E-2</v>
      </c>
      <c r="I3765" s="2">
        <v>2.56</v>
      </c>
      <c r="J3765" s="2">
        <v>0.2283879</v>
      </c>
      <c r="K3765" s="2">
        <v>7.08</v>
      </c>
      <c r="L3765" s="2">
        <v>2.23E-2</v>
      </c>
      <c r="N3765" s="2">
        <v>848</v>
      </c>
      <c r="P3765" s="2">
        <v>5667</v>
      </c>
      <c r="Q3765" s="2">
        <v>0.93</v>
      </c>
      <c r="R3765" s="2">
        <v>1</v>
      </c>
      <c r="S3765" s="2">
        <v>0.08</v>
      </c>
      <c r="T3765" s="2" t="s">
        <v>5</v>
      </c>
      <c r="U3765" s="2">
        <v>4.5</v>
      </c>
      <c r="V3765" s="2" t="s">
        <v>5166</v>
      </c>
      <c r="W3765" s="2">
        <v>202.39347789999999</v>
      </c>
      <c r="X3765" s="2" t="s">
        <v>5167</v>
      </c>
      <c r="Y3765" s="2">
        <v>-7.3739778999999999</v>
      </c>
      <c r="Z3765" s="2">
        <v>247.637</v>
      </c>
      <c r="AA3765" s="2">
        <v>12.199</v>
      </c>
      <c r="AB3765" s="2">
        <v>10.478999999999999</v>
      </c>
      <c r="AC3765" s="2">
        <v>11.9937</v>
      </c>
      <c r="AD3765" s="4">
        <f t="shared" si="290"/>
        <v>0.42200088500976557</v>
      </c>
      <c r="AE3765" s="4">
        <f t="shared" si="291"/>
        <v>1.080322265625</v>
      </c>
      <c r="AF3765" s="4">
        <f t="shared" si="292"/>
        <v>1.6630168369562588</v>
      </c>
      <c r="AG3765" s="4">
        <f t="shared" si="293"/>
        <v>123.1965409305937</v>
      </c>
      <c r="AH3765" s="4">
        <f t="shared" si="294"/>
        <v>5.7108232645119182E-2</v>
      </c>
    </row>
    <row r="3766" spans="1:34" x14ac:dyDescent="0.3">
      <c r="A3766" s="2" t="s">
        <v>9300</v>
      </c>
      <c r="B3766" s="2" t="s">
        <v>9299</v>
      </c>
      <c r="C3766" s="2" t="s">
        <v>226</v>
      </c>
      <c r="D3766" s="2">
        <v>2016</v>
      </c>
      <c r="E3766" s="2" t="s">
        <v>106</v>
      </c>
      <c r="F3766" s="2">
        <v>0</v>
      </c>
      <c r="G3766" s="2">
        <v>3.5827463000000002</v>
      </c>
      <c r="H3766" s="2">
        <v>4.4499999999999998E-2</v>
      </c>
      <c r="I3766" s="2">
        <v>1.79</v>
      </c>
      <c r="J3766" s="2">
        <v>0.1596931</v>
      </c>
      <c r="K3766" s="2">
        <v>3.86</v>
      </c>
      <c r="L3766" s="2">
        <v>1.21E-2</v>
      </c>
      <c r="M3766" s="2">
        <v>0</v>
      </c>
      <c r="N3766" s="2">
        <v>1064</v>
      </c>
      <c r="P3766" s="2">
        <v>5538</v>
      </c>
      <c r="Q3766" s="2">
        <v>0.91</v>
      </c>
      <c r="R3766" s="2">
        <v>0.94</v>
      </c>
      <c r="S3766" s="2">
        <v>0.08</v>
      </c>
      <c r="T3766" s="2" t="s">
        <v>5</v>
      </c>
      <c r="U3766" s="2">
        <v>4.5</v>
      </c>
      <c r="V3766" s="2" t="s">
        <v>9301</v>
      </c>
      <c r="W3766" s="2">
        <v>296.15898970000001</v>
      </c>
      <c r="X3766" s="2" t="s">
        <v>9302</v>
      </c>
      <c r="Y3766" s="2">
        <v>44.563045700000004</v>
      </c>
      <c r="Z3766" s="2">
        <v>944.46500000000003</v>
      </c>
      <c r="AA3766" s="2">
        <v>16.326000000000001</v>
      </c>
      <c r="AB3766" s="2">
        <v>14.125</v>
      </c>
      <c r="AC3766" s="2">
        <v>15.9772</v>
      </c>
      <c r="AD3766" s="4">
        <f t="shared" si="290"/>
        <v>0.67302037420978955</v>
      </c>
      <c r="AE3766" s="4">
        <f t="shared" si="291"/>
        <v>1.2047064698355232</v>
      </c>
      <c r="AF3766" s="4">
        <f t="shared" si="292"/>
        <v>1.4684769596441023</v>
      </c>
      <c r="AG3766" s="4">
        <f t="shared" si="293"/>
        <v>352.91036864196218</v>
      </c>
      <c r="AH3766" s="4">
        <f t="shared" si="294"/>
        <v>4.5019049654253789E-2</v>
      </c>
    </row>
    <row r="3767" spans="1:34" x14ac:dyDescent="0.3">
      <c r="A3767" s="2" t="s">
        <v>17176</v>
      </c>
      <c r="B3767" s="2" t="s">
        <v>17175</v>
      </c>
      <c r="C3767" s="2" t="s">
        <v>226</v>
      </c>
      <c r="D3767" s="2">
        <v>2024</v>
      </c>
      <c r="E3767" s="2" t="s">
        <v>227</v>
      </c>
      <c r="F3767" s="2">
        <v>0</v>
      </c>
      <c r="G3767" s="2">
        <v>4.2401220000000004</v>
      </c>
      <c r="H3767" s="2">
        <v>5.1204842E-2</v>
      </c>
      <c r="I3767" s="2">
        <v>2.5481099999999999</v>
      </c>
      <c r="J3767" s="2">
        <v>0.22708083000000001</v>
      </c>
      <c r="K3767" s="2">
        <v>7.03</v>
      </c>
      <c r="L3767" s="2">
        <v>2.2100000000000002E-2</v>
      </c>
      <c r="N3767" s="2">
        <v>1164.9100000000001</v>
      </c>
      <c r="P3767" s="2">
        <v>5670</v>
      </c>
      <c r="Q3767" s="2">
        <v>0.93</v>
      </c>
      <c r="R3767" s="2">
        <v>0.99665000000000004</v>
      </c>
      <c r="S3767" s="2">
        <v>0.09</v>
      </c>
      <c r="T3767" s="2" t="s">
        <v>129</v>
      </c>
      <c r="U3767" s="2">
        <v>4.5</v>
      </c>
      <c r="V3767" s="2" t="s">
        <v>17177</v>
      </c>
      <c r="W3767" s="2">
        <v>106.56957800000001</v>
      </c>
      <c r="X3767" s="2" t="s">
        <v>17178</v>
      </c>
      <c r="Y3767" s="2">
        <v>22.683147699999999</v>
      </c>
      <c r="Z3767" s="2">
        <v>43.140599999999999</v>
      </c>
      <c r="AA3767" s="2">
        <v>8.25</v>
      </c>
      <c r="AB3767" s="2">
        <v>6.6130000000000004</v>
      </c>
      <c r="AC3767" s="2">
        <v>8.0864600000000006</v>
      </c>
      <c r="AD3767" s="4">
        <f t="shared" si="290"/>
        <v>0.42491377293433741</v>
      </c>
      <c r="AE3767" s="4">
        <f t="shared" si="291"/>
        <v>1.0827270339517145</v>
      </c>
      <c r="AF3767" s="4">
        <f t="shared" si="292"/>
        <v>1.6609959610073419</v>
      </c>
      <c r="AG3767" s="4">
        <f t="shared" si="293"/>
        <v>305.89045244324927</v>
      </c>
      <c r="AH3767" s="4">
        <f t="shared" si="294"/>
        <v>4.8665634458026699E-2</v>
      </c>
    </row>
    <row r="3768" spans="1:34" x14ac:dyDescent="0.3">
      <c r="A3768" s="2" t="s">
        <v>18313</v>
      </c>
      <c r="B3768" s="2" t="s">
        <v>18312</v>
      </c>
      <c r="C3768" s="2" t="s">
        <v>226</v>
      </c>
      <c r="D3768" s="2">
        <v>2010</v>
      </c>
      <c r="E3768" s="2" t="s">
        <v>17888</v>
      </c>
      <c r="F3768" s="2">
        <v>0</v>
      </c>
      <c r="G3768" s="2">
        <v>3.9227300000000001</v>
      </c>
      <c r="H3768" s="2">
        <v>4.5699999999999998E-2</v>
      </c>
      <c r="I3768" s="2">
        <v>8.6309299999999993</v>
      </c>
      <c r="J3768" s="2">
        <v>0.77</v>
      </c>
      <c r="K3768" s="2">
        <v>73.100899999999996</v>
      </c>
      <c r="L3768" s="2">
        <v>0.23</v>
      </c>
      <c r="M3768" s="2">
        <v>0.03</v>
      </c>
      <c r="N3768" s="2">
        <v>970</v>
      </c>
      <c r="P3768" s="2">
        <v>4800</v>
      </c>
      <c r="Q3768" s="2">
        <v>0.79</v>
      </c>
      <c r="R3768" s="2">
        <v>0.77</v>
      </c>
      <c r="S3768" s="2">
        <v>0.11</v>
      </c>
      <c r="T3768" s="2" t="s">
        <v>5</v>
      </c>
      <c r="U3768" s="2">
        <v>4.5</v>
      </c>
      <c r="V3768" s="2" t="s">
        <v>18314</v>
      </c>
      <c r="W3768" s="2">
        <v>357.8791976</v>
      </c>
      <c r="X3768" s="2" t="s">
        <v>18315</v>
      </c>
      <c r="Y3768" s="2">
        <v>-39.907121500000002</v>
      </c>
      <c r="Z3768" s="2">
        <v>87.595299999999995</v>
      </c>
      <c r="AA3768" s="2">
        <v>11.331</v>
      </c>
      <c r="AB3768" s="2">
        <v>8.7829999999999995</v>
      </c>
      <c r="AC3768" s="2">
        <v>10.8932</v>
      </c>
      <c r="AD3768" s="4">
        <f t="shared" si="290"/>
        <v>0.11369724486560548</v>
      </c>
      <c r="AE3768" s="4">
        <f t="shared" si="291"/>
        <v>0.98131296162790027</v>
      </c>
      <c r="AF3768" s="4">
        <f t="shared" si="292"/>
        <v>2.9102651906489712</v>
      </c>
      <c r="AG3768" s="4">
        <f t="shared" si="293"/>
        <v>142.32348905221426</v>
      </c>
      <c r="AH3768" s="4">
        <f t="shared" si="294"/>
        <v>9.3442983772966823E-2</v>
      </c>
    </row>
    <row r="3769" spans="1:34" x14ac:dyDescent="0.3">
      <c r="A3769" s="2" t="s">
        <v>7666</v>
      </c>
      <c r="B3769" s="2" t="s">
        <v>7665</v>
      </c>
      <c r="C3769" s="2" t="s">
        <v>226</v>
      </c>
      <c r="D3769" s="2">
        <v>2016</v>
      </c>
      <c r="E3769" s="2" t="s">
        <v>106</v>
      </c>
      <c r="F3769" s="2">
        <v>0</v>
      </c>
      <c r="G3769" s="2">
        <v>84.573322599999997</v>
      </c>
      <c r="H3769" s="2">
        <v>0.37780000000000002</v>
      </c>
      <c r="I3769" s="2">
        <v>2.86</v>
      </c>
      <c r="J3769" s="2">
        <v>0.25515210999999999</v>
      </c>
      <c r="K3769" s="2">
        <v>8.5500000000000007</v>
      </c>
      <c r="L3769" s="2">
        <v>2.69E-2</v>
      </c>
      <c r="M3769" s="2">
        <v>0</v>
      </c>
      <c r="N3769" s="2">
        <v>366</v>
      </c>
      <c r="P3769" s="2">
        <v>5472</v>
      </c>
      <c r="Q3769" s="2">
        <v>0.9</v>
      </c>
      <c r="R3769" s="2">
        <v>0.94</v>
      </c>
      <c r="S3769" s="2">
        <v>0.12</v>
      </c>
      <c r="T3769" s="2" t="s">
        <v>5</v>
      </c>
      <c r="U3769" s="2">
        <v>4.5</v>
      </c>
      <c r="V3769" s="2" t="s">
        <v>7667</v>
      </c>
      <c r="W3769" s="2">
        <v>295.62927450000001</v>
      </c>
      <c r="X3769" s="2" t="s">
        <v>7668</v>
      </c>
      <c r="Y3769" s="2">
        <v>44.6905815</v>
      </c>
      <c r="Z3769" s="2">
        <v>1064.31</v>
      </c>
      <c r="AA3769" s="2">
        <v>16.012</v>
      </c>
      <c r="AB3769" s="2">
        <v>13.851000000000001</v>
      </c>
      <c r="AC3769" s="2">
        <v>15.7553</v>
      </c>
      <c r="AD3769" s="4">
        <f t="shared" si="290"/>
        <v>0.36548370207717862</v>
      </c>
      <c r="AE3769" s="4">
        <f t="shared" si="291"/>
        <v>1.0452833879407308</v>
      </c>
      <c r="AF3769" s="4">
        <f t="shared" si="292"/>
        <v>1.729020095172549</v>
      </c>
      <c r="AG3769" s="4">
        <f t="shared" si="293"/>
        <v>4.5649425524462588</v>
      </c>
      <c r="AH3769" s="4">
        <f t="shared" si="294"/>
        <v>9.0377328167798657E-2</v>
      </c>
    </row>
    <row r="3770" spans="1:34" x14ac:dyDescent="0.3">
      <c r="A3770" s="2" t="s">
        <v>18426</v>
      </c>
      <c r="B3770" s="2" t="s">
        <v>18425</v>
      </c>
      <c r="C3770" s="2" t="s">
        <v>226</v>
      </c>
      <c r="D3770" s="2">
        <v>2012</v>
      </c>
      <c r="E3770" s="2" t="s">
        <v>17888</v>
      </c>
      <c r="F3770" s="2">
        <v>0</v>
      </c>
      <c r="G3770" s="2">
        <v>4.6170999999999998</v>
      </c>
      <c r="H3770" s="2">
        <v>5.6140000000000002E-2</v>
      </c>
      <c r="I3770" s="2">
        <v>10.53646</v>
      </c>
      <c r="J3770" s="2">
        <v>0.94</v>
      </c>
      <c r="K3770" s="2">
        <v>143.02350000000001</v>
      </c>
      <c r="L3770" s="2">
        <v>0.45</v>
      </c>
      <c r="M3770" s="2">
        <v>0</v>
      </c>
      <c r="N3770" s="2">
        <v>1216</v>
      </c>
      <c r="O3770" s="2" t="s">
        <v>2623</v>
      </c>
      <c r="P3770" s="2">
        <v>5600</v>
      </c>
      <c r="Q3770" s="2">
        <v>0.96</v>
      </c>
      <c r="R3770" s="2">
        <v>0.71</v>
      </c>
      <c r="S3770" s="2">
        <v>0.12</v>
      </c>
      <c r="T3770" s="2" t="s">
        <v>5</v>
      </c>
      <c r="U3770" s="2">
        <v>4.5</v>
      </c>
      <c r="V3770" s="2" t="s">
        <v>18427</v>
      </c>
      <c r="W3770" s="2">
        <v>183.36604009999999</v>
      </c>
      <c r="X3770" s="2" t="s">
        <v>18428</v>
      </c>
      <c r="Y3770" s="2">
        <v>23.055686999999999</v>
      </c>
      <c r="Z3770" s="2">
        <v>321.084</v>
      </c>
      <c r="AA3770" s="2">
        <v>12.090999999999999</v>
      </c>
      <c r="AB3770" s="2">
        <v>10.532</v>
      </c>
      <c r="AC3770" s="2">
        <v>12.002800000000001</v>
      </c>
      <c r="AD3770" s="4">
        <f t="shared" si="290"/>
        <v>0.12227093503723969</v>
      </c>
      <c r="AE3770" s="4">
        <f t="shared" si="291"/>
        <v>1.2883028161824746</v>
      </c>
      <c r="AF3770" s="4">
        <f t="shared" si="292"/>
        <v>3.684311481212466</v>
      </c>
      <c r="AG3770" s="4">
        <f t="shared" si="293"/>
        <v>258.01182310100592</v>
      </c>
      <c r="AH3770" s="4">
        <f t="shared" si="294"/>
        <v>0.10565487778376179</v>
      </c>
    </row>
    <row r="3771" spans="1:34" x14ac:dyDescent="0.3">
      <c r="A3771" s="2" t="s">
        <v>5759</v>
      </c>
      <c r="B3771" s="2" t="s">
        <v>5758</v>
      </c>
      <c r="C3771" s="2" t="s">
        <v>226</v>
      </c>
      <c r="D3771" s="2">
        <v>2021</v>
      </c>
      <c r="E3771" s="2" t="s">
        <v>271</v>
      </c>
      <c r="F3771" s="2">
        <v>0</v>
      </c>
      <c r="G3771" s="2">
        <v>4.6884180000000004</v>
      </c>
      <c r="I3771" s="2">
        <v>3.26</v>
      </c>
      <c r="J3771" s="2">
        <v>0.29083821999999998</v>
      </c>
      <c r="K3771" s="2">
        <v>10.7</v>
      </c>
      <c r="L3771" s="2">
        <v>3.3599999999999998E-2</v>
      </c>
      <c r="N3771" s="2">
        <v>908</v>
      </c>
      <c r="P3771" s="2">
        <v>5077</v>
      </c>
      <c r="Q3771" s="2">
        <v>0.85</v>
      </c>
      <c r="R3771" s="2">
        <v>0.83</v>
      </c>
      <c r="S3771" s="2">
        <v>0.13</v>
      </c>
      <c r="T3771" s="2" t="s">
        <v>5</v>
      </c>
      <c r="U3771" s="2">
        <v>4.5</v>
      </c>
      <c r="V3771" s="2" t="s">
        <v>5760</v>
      </c>
      <c r="W3771" s="2">
        <v>130.87834789999999</v>
      </c>
      <c r="X3771" s="2" t="s">
        <v>5761</v>
      </c>
      <c r="Y3771" s="2">
        <v>24.422955900000002</v>
      </c>
      <c r="Z3771" s="2">
        <v>201.85599999999999</v>
      </c>
      <c r="AA3771" s="2">
        <v>12.571999999999999</v>
      </c>
      <c r="AB3771" s="2">
        <v>10.381</v>
      </c>
      <c r="AC3771" s="2">
        <v>12.3271</v>
      </c>
      <c r="AD3771" s="4">
        <f t="shared" si="290"/>
        <v>0.30883817503077415</v>
      </c>
      <c r="AE3771" s="4">
        <f t="shared" si="291"/>
        <v>1.0068124506003238</v>
      </c>
      <c r="AF3771" s="4">
        <f t="shared" si="292"/>
        <v>1.8116866696415954</v>
      </c>
      <c r="AG3771" s="4" t="str">
        <f t="shared" si="293"/>
        <v/>
      </c>
      <c r="AH3771" s="4">
        <f t="shared" si="294"/>
        <v>6.0122933797802203E-2</v>
      </c>
    </row>
    <row r="3772" spans="1:34" x14ac:dyDescent="0.3">
      <c r="A3772" s="2" t="s">
        <v>5759</v>
      </c>
      <c r="B3772" s="2" t="s">
        <v>5762</v>
      </c>
      <c r="C3772" s="2" t="s">
        <v>226</v>
      </c>
      <c r="D3772" s="2">
        <v>2021</v>
      </c>
      <c r="E3772" s="2" t="s">
        <v>271</v>
      </c>
      <c r="F3772" s="2">
        <v>0</v>
      </c>
      <c r="G3772" s="2">
        <v>12.550171000000001</v>
      </c>
      <c r="I3772" s="2">
        <v>2.67</v>
      </c>
      <c r="J3772" s="2">
        <v>0.23820185999999999</v>
      </c>
      <c r="K3772" s="2">
        <v>7.61</v>
      </c>
      <c r="L3772" s="2">
        <v>2.3900000000000001E-2</v>
      </c>
      <c r="N3772" s="2">
        <v>655</v>
      </c>
      <c r="P3772" s="2">
        <v>5077</v>
      </c>
      <c r="Q3772" s="2">
        <v>0.85</v>
      </c>
      <c r="R3772" s="2">
        <v>0.83</v>
      </c>
      <c r="S3772" s="2">
        <v>0.13</v>
      </c>
      <c r="T3772" s="2" t="s">
        <v>5</v>
      </c>
      <c r="U3772" s="2">
        <v>4.5</v>
      </c>
      <c r="V3772" s="2" t="s">
        <v>5760</v>
      </c>
      <c r="W3772" s="2">
        <v>130.87834789999999</v>
      </c>
      <c r="X3772" s="2" t="s">
        <v>5761</v>
      </c>
      <c r="Y3772" s="2">
        <v>24.422955900000002</v>
      </c>
      <c r="Z3772" s="2">
        <v>201.85599999999999</v>
      </c>
      <c r="AA3772" s="2">
        <v>12.571999999999999</v>
      </c>
      <c r="AB3772" s="2">
        <v>10.381</v>
      </c>
      <c r="AC3772" s="2">
        <v>12.3271</v>
      </c>
      <c r="AD3772" s="4">
        <f t="shared" si="290"/>
        <v>0.39980744096811616</v>
      </c>
      <c r="AE3772" s="4">
        <f t="shared" si="291"/>
        <v>1.0674858673848702</v>
      </c>
      <c r="AF3772" s="4">
        <f t="shared" si="292"/>
        <v>1.6882497640804228</v>
      </c>
      <c r="AG3772" s="4" t="str">
        <f t="shared" si="293"/>
        <v/>
      </c>
      <c r="AH3772" s="4">
        <f t="shared" si="294"/>
        <v>6.5965376830063052E-2</v>
      </c>
    </row>
    <row r="3773" spans="1:34" x14ac:dyDescent="0.3">
      <c r="A3773" s="2" t="s">
        <v>13478</v>
      </c>
      <c r="B3773" s="2" t="s">
        <v>13477</v>
      </c>
      <c r="C3773" s="2" t="s">
        <v>226</v>
      </c>
      <c r="D3773" s="2">
        <v>2016</v>
      </c>
      <c r="E3773" s="2" t="s">
        <v>106</v>
      </c>
      <c r="F3773" s="2">
        <v>0</v>
      </c>
      <c r="G3773" s="2">
        <v>22.24813967</v>
      </c>
      <c r="H3773" s="2">
        <v>0.15418000000000001</v>
      </c>
      <c r="I3773" s="2">
        <v>2.56</v>
      </c>
      <c r="J3773" s="2">
        <v>0.2283879</v>
      </c>
      <c r="K3773" s="2">
        <v>7.08</v>
      </c>
      <c r="L3773" s="2">
        <v>2.23E-2</v>
      </c>
      <c r="M3773" s="2">
        <v>0</v>
      </c>
      <c r="N3773" s="2">
        <v>609</v>
      </c>
      <c r="P3773" s="2">
        <v>5653</v>
      </c>
      <c r="Q3773" s="2">
        <v>0.94</v>
      </c>
      <c r="R3773" s="2">
        <v>1.01</v>
      </c>
      <c r="S3773" s="2">
        <v>0.15</v>
      </c>
      <c r="T3773" s="2" t="s">
        <v>5</v>
      </c>
      <c r="U3773" s="2">
        <v>4.5</v>
      </c>
      <c r="V3773" s="2" t="s">
        <v>13479</v>
      </c>
      <c r="W3773" s="2">
        <v>296.03219999999999</v>
      </c>
      <c r="X3773" s="2" t="s">
        <v>13480</v>
      </c>
      <c r="Y3773" s="2">
        <v>42.131739199999998</v>
      </c>
      <c r="Z3773" s="2">
        <v>557.78700000000003</v>
      </c>
      <c r="AA3773" s="2">
        <v>13.885</v>
      </c>
      <c r="AB3773" s="2">
        <v>12.113</v>
      </c>
      <c r="AC3773" s="2">
        <v>13.686999999999999</v>
      </c>
      <c r="AD3773" s="4">
        <f t="shared" si="290"/>
        <v>0.42200088500976557</v>
      </c>
      <c r="AE3773" s="4">
        <f t="shared" si="291"/>
        <v>1.080322265625</v>
      </c>
      <c r="AF3773" s="4">
        <f t="shared" si="292"/>
        <v>1.6630168369562588</v>
      </c>
      <c r="AG3773" s="4">
        <f t="shared" si="293"/>
        <v>34.056923697628022</v>
      </c>
      <c r="AH3773" s="4">
        <f t="shared" si="294"/>
        <v>6.7388842975936808E-2</v>
      </c>
    </row>
    <row r="3774" spans="1:34" x14ac:dyDescent="0.3">
      <c r="A3774" s="2" t="s">
        <v>18530</v>
      </c>
      <c r="B3774" s="2" t="s">
        <v>18529</v>
      </c>
      <c r="C3774" s="2" t="s">
        <v>226</v>
      </c>
      <c r="D3774" s="2">
        <v>2010</v>
      </c>
      <c r="E3774" s="2" t="s">
        <v>17888</v>
      </c>
      <c r="F3774" s="2">
        <v>0</v>
      </c>
      <c r="G3774" s="2">
        <v>8.1587200000000006</v>
      </c>
      <c r="H3774" s="2">
        <v>8.0100000000000005E-2</v>
      </c>
      <c r="I3774" s="2">
        <v>12.666169999999999</v>
      </c>
      <c r="J3774" s="2">
        <v>1.1299999999999999</v>
      </c>
      <c r="K3774" s="2">
        <v>807.28819999999996</v>
      </c>
      <c r="L3774" s="2">
        <v>2.54</v>
      </c>
      <c r="M3774" s="2">
        <v>0.31</v>
      </c>
      <c r="N3774" s="2">
        <v>1059</v>
      </c>
      <c r="O3774" s="2" t="s">
        <v>153</v>
      </c>
      <c r="P3774" s="2">
        <v>5600</v>
      </c>
      <c r="Q3774" s="2">
        <v>1.03</v>
      </c>
      <c r="R3774" s="2">
        <v>1.34</v>
      </c>
      <c r="S3774" s="2">
        <v>0.17</v>
      </c>
      <c r="T3774" s="2" t="s">
        <v>5</v>
      </c>
      <c r="U3774" s="2">
        <v>4.5</v>
      </c>
      <c r="V3774" s="2" t="s">
        <v>18531</v>
      </c>
      <c r="W3774" s="2">
        <v>359.90087369999998</v>
      </c>
      <c r="X3774" s="2" t="s">
        <v>18532</v>
      </c>
      <c r="Y3774" s="2">
        <v>-35.031334899999997</v>
      </c>
      <c r="Z3774" s="2">
        <v>89.960599999999999</v>
      </c>
      <c r="AA3774" s="2">
        <v>9.7889999999999997</v>
      </c>
      <c r="AB3774" s="2">
        <v>8.0860000000000003</v>
      </c>
      <c r="AC3774" s="2">
        <v>9.6124899999999993</v>
      </c>
      <c r="AD3774" s="4">
        <f t="shared" si="290"/>
        <v>0.39727630833386746</v>
      </c>
      <c r="AE3774" s="4">
        <f t="shared" si="291"/>
        <v>5.0319692583291813</v>
      </c>
      <c r="AF3774" s="4">
        <f t="shared" si="292"/>
        <v>7.9834690492774714</v>
      </c>
      <c r="AG3774" s="4">
        <f t="shared" si="293"/>
        <v>145.89868421527976</v>
      </c>
      <c r="AH3774" s="4">
        <f t="shared" si="294"/>
        <v>0.24532604975839381</v>
      </c>
    </row>
    <row r="3775" spans="1:34" x14ac:dyDescent="0.3">
      <c r="A3775" s="2" t="s">
        <v>5284</v>
      </c>
      <c r="B3775" s="2" t="s">
        <v>5283</v>
      </c>
      <c r="C3775" s="2" t="s">
        <v>226</v>
      </c>
      <c r="D3775" s="2">
        <v>2018</v>
      </c>
      <c r="E3775" s="2" t="s">
        <v>271</v>
      </c>
      <c r="F3775" s="2">
        <v>0</v>
      </c>
      <c r="G3775" s="2">
        <v>0.50556999999999996</v>
      </c>
      <c r="H3775" s="2">
        <v>1.2699999999999999E-2</v>
      </c>
      <c r="I3775" s="2">
        <v>0.89</v>
      </c>
      <c r="J3775" s="2">
        <v>7.9400620000000005E-2</v>
      </c>
      <c r="K3775" s="2">
        <v>0.64</v>
      </c>
      <c r="L3775" s="2">
        <v>2.0100000000000001E-3</v>
      </c>
      <c r="N3775" s="2">
        <v>2271</v>
      </c>
      <c r="P3775" s="2">
        <v>5859</v>
      </c>
      <c r="Q3775" s="2">
        <v>1</v>
      </c>
      <c r="R3775" s="2">
        <v>1.06</v>
      </c>
      <c r="S3775" s="2">
        <v>0.19</v>
      </c>
      <c r="T3775" s="2" t="s">
        <v>5</v>
      </c>
      <c r="U3775" s="2">
        <v>4.5</v>
      </c>
      <c r="V3775" s="2" t="s">
        <v>5285</v>
      </c>
      <c r="W3775" s="2">
        <v>185.306183</v>
      </c>
      <c r="X3775" s="2" t="s">
        <v>5286</v>
      </c>
      <c r="Y3775" s="2">
        <v>-10.2820915</v>
      </c>
      <c r="Z3775" s="2">
        <v>198.60400000000001</v>
      </c>
      <c r="AA3775" s="2">
        <v>11.443</v>
      </c>
      <c r="AB3775" s="2">
        <v>9.8350000000000009</v>
      </c>
      <c r="AC3775" s="2">
        <v>11.2736</v>
      </c>
      <c r="AD3775" s="4">
        <f t="shared" si="290"/>
        <v>0.90784133770421105</v>
      </c>
      <c r="AE3775" s="4">
        <f t="shared" si="291"/>
        <v>0.80797879055674793</v>
      </c>
      <c r="AF3775" s="4">
        <f t="shared" si="292"/>
        <v>0.84799830400508802</v>
      </c>
      <c r="AG3775" s="4">
        <f t="shared" si="293"/>
        <v>6555.0559072553597</v>
      </c>
      <c r="AH3775" s="4">
        <f t="shared" si="294"/>
        <v>1.7794525694493472E-2</v>
      </c>
    </row>
    <row r="3776" spans="1:34" x14ac:dyDescent="0.3">
      <c r="A3776" s="2" t="s">
        <v>5284</v>
      </c>
      <c r="B3776" s="2" t="s">
        <v>5287</v>
      </c>
      <c r="C3776" s="2" t="s">
        <v>226</v>
      </c>
      <c r="D3776" s="2">
        <v>2018</v>
      </c>
      <c r="E3776" s="2" t="s">
        <v>271</v>
      </c>
      <c r="F3776" s="2">
        <v>0</v>
      </c>
      <c r="G3776" s="2">
        <v>4.5625460000000002</v>
      </c>
      <c r="H3776" s="2">
        <v>5.4899999999999997E-2</v>
      </c>
      <c r="I3776" s="2">
        <v>1.5</v>
      </c>
      <c r="J3776" s="2">
        <v>0.13382126999999999</v>
      </c>
      <c r="K3776" s="2">
        <v>2.86</v>
      </c>
      <c r="L3776" s="2">
        <v>8.9899999999999997E-3</v>
      </c>
      <c r="N3776" s="2">
        <v>1091</v>
      </c>
      <c r="P3776" s="2">
        <v>5859</v>
      </c>
      <c r="Q3776" s="2">
        <v>1</v>
      </c>
      <c r="R3776" s="2">
        <v>1.06</v>
      </c>
      <c r="S3776" s="2">
        <v>0.19</v>
      </c>
      <c r="T3776" s="2" t="s">
        <v>5</v>
      </c>
      <c r="U3776" s="2">
        <v>4.5</v>
      </c>
      <c r="V3776" s="2" t="s">
        <v>5285</v>
      </c>
      <c r="W3776" s="2">
        <v>185.306183</v>
      </c>
      <c r="X3776" s="2" t="s">
        <v>5286</v>
      </c>
      <c r="Y3776" s="2">
        <v>-10.2820915</v>
      </c>
      <c r="Z3776" s="2">
        <v>198.60400000000001</v>
      </c>
      <c r="AA3776" s="2">
        <v>11.443</v>
      </c>
      <c r="AB3776" s="2">
        <v>9.8350000000000009</v>
      </c>
      <c r="AC3776" s="2">
        <v>11.2736</v>
      </c>
      <c r="AD3776" s="4">
        <f t="shared" si="290"/>
        <v>0.84740740740740739</v>
      </c>
      <c r="AE3776" s="4">
        <f t="shared" si="291"/>
        <v>1.2711111111111111</v>
      </c>
      <c r="AF3776" s="4">
        <f t="shared" si="292"/>
        <v>1.3808210118138653</v>
      </c>
      <c r="AG3776" s="4">
        <f t="shared" si="293"/>
        <v>350.78349683020861</v>
      </c>
      <c r="AH3776" s="4">
        <f t="shared" si="294"/>
        <v>4.1804690427821187E-2</v>
      </c>
    </row>
    <row r="3777" spans="1:34" x14ac:dyDescent="0.3">
      <c r="A3777" s="2" t="s">
        <v>15942</v>
      </c>
      <c r="B3777" s="2" t="s">
        <v>15941</v>
      </c>
      <c r="C3777" s="2" t="s">
        <v>226</v>
      </c>
      <c r="D3777" s="2">
        <v>2025</v>
      </c>
      <c r="E3777" s="2" t="s">
        <v>227</v>
      </c>
      <c r="F3777" s="2">
        <v>0</v>
      </c>
      <c r="G3777" s="2">
        <v>7.3316020000000002</v>
      </c>
      <c r="H3777" s="2">
        <v>6.9400000000000003E-2</v>
      </c>
      <c r="I3777" s="2">
        <v>2.54</v>
      </c>
      <c r="J3777" s="2">
        <v>0.22700000000000001</v>
      </c>
      <c r="K3777" s="2">
        <v>7.4</v>
      </c>
      <c r="L3777" s="2">
        <v>2.3300000000000001E-2</v>
      </c>
      <c r="M3777" s="2">
        <v>0.17799999999999999</v>
      </c>
      <c r="N3777" s="2">
        <v>799</v>
      </c>
      <c r="P3777" s="2">
        <v>4850</v>
      </c>
      <c r="Q3777" s="2">
        <v>0.81</v>
      </c>
      <c r="R3777" s="2">
        <v>0.83</v>
      </c>
      <c r="S3777" s="2">
        <v>0.2</v>
      </c>
      <c r="T3777" s="2" t="s">
        <v>5</v>
      </c>
      <c r="U3777" s="2">
        <v>4.5</v>
      </c>
      <c r="V3777" s="2" t="s">
        <v>15943</v>
      </c>
      <c r="W3777" s="2">
        <v>45.401179399999997</v>
      </c>
      <c r="X3777" s="2" t="s">
        <v>15944</v>
      </c>
      <c r="Y3777" s="2">
        <v>69.229923499999998</v>
      </c>
      <c r="Z3777" s="2">
        <v>69.834999999999994</v>
      </c>
      <c r="AA3777" s="2">
        <v>10.43</v>
      </c>
      <c r="AB3777" s="2">
        <v>8.1829999999999998</v>
      </c>
      <c r="AC3777" s="2">
        <v>10.184799999999999</v>
      </c>
      <c r="AD3777" s="4">
        <f t="shared" si="290"/>
        <v>0.45157570630101895</v>
      </c>
      <c r="AE3777" s="4">
        <f t="shared" si="291"/>
        <v>1.1470022940045881</v>
      </c>
      <c r="AF3777" s="4">
        <f t="shared" si="292"/>
        <v>1.7068643258243035</v>
      </c>
      <c r="AG3777" s="4">
        <f t="shared" si="293"/>
        <v>67.625097025863326</v>
      </c>
      <c r="AH3777" s="4">
        <f t="shared" si="294"/>
        <v>6.0384519093450197E-2</v>
      </c>
    </row>
    <row r="3778" spans="1:34" x14ac:dyDescent="0.3">
      <c r="A3778" s="2" t="s">
        <v>15206</v>
      </c>
      <c r="B3778" s="2" t="s">
        <v>15205</v>
      </c>
      <c r="C3778" s="2" t="s">
        <v>226</v>
      </c>
      <c r="D3778" s="2">
        <v>2020</v>
      </c>
      <c r="E3778" s="2" t="s">
        <v>227</v>
      </c>
      <c r="F3778" s="2">
        <v>0</v>
      </c>
      <c r="G3778" s="2">
        <v>35.455329999999996</v>
      </c>
      <c r="H3778" s="2">
        <v>0.20100000000000001</v>
      </c>
      <c r="I3778" s="2">
        <v>9.1577529999999996</v>
      </c>
      <c r="J3778" s="2">
        <v>0.81699999999999995</v>
      </c>
      <c r="K3778" s="2">
        <v>109.33351999999999</v>
      </c>
      <c r="L3778" s="2">
        <v>0.34399999999999997</v>
      </c>
      <c r="M3778" s="2">
        <v>0.13</v>
      </c>
      <c r="N3778" s="2">
        <v>435</v>
      </c>
      <c r="O3778" s="2" t="s">
        <v>1249</v>
      </c>
      <c r="P3778" s="2">
        <v>5050</v>
      </c>
      <c r="Q3778" s="2">
        <v>0.83199999999999996</v>
      </c>
      <c r="R3778" s="2">
        <v>0.86199999999999999</v>
      </c>
      <c r="S3778" s="2">
        <v>0.22</v>
      </c>
      <c r="T3778" s="2" t="s">
        <v>5</v>
      </c>
      <c r="U3778" s="2">
        <v>4.5</v>
      </c>
      <c r="V3778" s="2" t="s">
        <v>15207</v>
      </c>
      <c r="W3778" s="2">
        <v>23.521449700000002</v>
      </c>
      <c r="X3778" s="2" t="s">
        <v>15208</v>
      </c>
      <c r="Y3778" s="2">
        <v>-14.419149300000001</v>
      </c>
      <c r="Z3778" s="2">
        <v>190.422</v>
      </c>
      <c r="AA3778" s="2">
        <v>12.456</v>
      </c>
      <c r="AB3778" s="2">
        <v>10.315</v>
      </c>
      <c r="AC3778" s="2">
        <v>12.189500000000001</v>
      </c>
      <c r="AD3778" s="4">
        <f t="shared" ref="AD3778:AD3841" si="295">IF(AND(ISNUMBER(K3778),ISNUMBER(I3778),K3778&gt;0,I3778&gt;0),K3778/(I3778^3),"")</f>
        <v>0.14235953257897885</v>
      </c>
      <c r="AE3778" s="4">
        <f t="shared" ref="AE3778:AE3841" si="296">IF(AND(ISNUMBER(K3778),ISNUMBER(I3778),K3778&gt;0,I3778&gt;0),K3778/(I3778^2),"")</f>
        <v>1.3036934365537411</v>
      </c>
      <c r="AF3778" s="4">
        <f t="shared" ref="AF3778:AF3841" si="297">IF(AND(ISNUMBER(K3778),ISNUMBER(I3778),K3778&gt;0,I3778&gt;0),SQRT(K3778/I3778),"")</f>
        <v>3.4552716940466972</v>
      </c>
      <c r="AG3778" s="4">
        <f t="shared" ref="AG3778:AG3841" si="298">IF(AND(ISNUMBER(Q3778),ISNUMBER(P3778),ISNUMBER(H3778),Q3778&gt;0,P3778&gt;0,H3778&gt;0),(Q3778^2*(P3778/5778)^4)/(H3778^2),"")</f>
        <v>9.9979255902197508</v>
      </c>
      <c r="AH3778" s="4">
        <f t="shared" ref="AH3778:AH3841" si="299">IF(AND(ISNUMBER(K3778),ISNUMBER(I3778),ISNUMBER(N3778),K3778&gt;0,I3778&gt;0,N3778&gt;0),SQRT(K3778/I3778)/SQRT(N3778),"")</f>
        <v>0.16566759739566256</v>
      </c>
    </row>
    <row r="3779" spans="1:34" x14ac:dyDescent="0.3">
      <c r="A3779" s="2" t="s">
        <v>15900</v>
      </c>
      <c r="B3779" s="2" t="s">
        <v>15899</v>
      </c>
      <c r="C3779" s="2" t="s">
        <v>226</v>
      </c>
      <c r="D3779" s="2">
        <v>2024</v>
      </c>
      <c r="E3779" s="2" t="s">
        <v>227</v>
      </c>
      <c r="F3779" s="2">
        <v>0</v>
      </c>
      <c r="G3779" s="2">
        <v>6.36338574</v>
      </c>
      <c r="H3779" s="2">
        <v>6.4000000000000001E-2</v>
      </c>
      <c r="I3779" s="2">
        <v>4.0579999999999998</v>
      </c>
      <c r="J3779" s="2">
        <v>0.36199999999999999</v>
      </c>
      <c r="K3779" s="2">
        <v>18.05</v>
      </c>
      <c r="L3779" s="2">
        <v>5.7000000000000002E-2</v>
      </c>
      <c r="M3779" s="2">
        <v>4.1000000000000002E-2</v>
      </c>
      <c r="N3779" s="2">
        <v>891</v>
      </c>
      <c r="P3779" s="2">
        <v>5100</v>
      </c>
      <c r="Q3779" s="2">
        <v>0.84</v>
      </c>
      <c r="R3779" s="2">
        <v>0.87</v>
      </c>
      <c r="S3779" s="2">
        <v>0.27</v>
      </c>
      <c r="T3779" s="2" t="s">
        <v>5</v>
      </c>
      <c r="U3779" s="2">
        <v>4.5</v>
      </c>
      <c r="V3779" s="2" t="s">
        <v>15901</v>
      </c>
      <c r="W3779" s="2">
        <v>14.1142611</v>
      </c>
      <c r="X3779" s="2" t="s">
        <v>15902</v>
      </c>
      <c r="Y3779" s="2">
        <v>48.6375168</v>
      </c>
      <c r="Z3779" s="2">
        <v>121.84</v>
      </c>
      <c r="AA3779" s="2">
        <v>11.302</v>
      </c>
      <c r="AB3779" s="2">
        <v>9.2769999999999992</v>
      </c>
      <c r="AC3779" s="2">
        <v>11.1107</v>
      </c>
      <c r="AD3779" s="4">
        <f t="shared" si="295"/>
        <v>0.27011025825560064</v>
      </c>
      <c r="AE3779" s="4">
        <f t="shared" si="296"/>
        <v>1.0961074280012273</v>
      </c>
      <c r="AF3779" s="4">
        <f t="shared" si="297"/>
        <v>2.1090291469842186</v>
      </c>
      <c r="AG3779" s="4">
        <f t="shared" si="298"/>
        <v>104.56086768266826</v>
      </c>
      <c r="AH3779" s="4">
        <f t="shared" si="299"/>
        <v>7.0655134873433958E-2</v>
      </c>
    </row>
    <row r="3780" spans="1:34" x14ac:dyDescent="0.3">
      <c r="A3780" s="2" t="s">
        <v>704</v>
      </c>
      <c r="B3780" s="2" t="s">
        <v>703</v>
      </c>
      <c r="C3780" s="2" t="s">
        <v>226</v>
      </c>
      <c r="D3780" s="2">
        <v>2021</v>
      </c>
      <c r="E3780" s="2" t="s">
        <v>271</v>
      </c>
      <c r="F3780" s="2">
        <v>0</v>
      </c>
      <c r="G3780" s="2">
        <v>0.76240600000000003</v>
      </c>
      <c r="I3780" s="2">
        <v>0.99</v>
      </c>
      <c r="J3780" s="2">
        <v>8.8322040000000004E-2</v>
      </c>
      <c r="K3780" s="2">
        <v>0.93700000000000006</v>
      </c>
      <c r="L3780" s="2">
        <v>2.9499999999999999E-3</v>
      </c>
      <c r="P3780" s="2">
        <v>5620</v>
      </c>
      <c r="Q3780" s="2">
        <v>0.89</v>
      </c>
      <c r="R3780" s="2">
        <v>0.95</v>
      </c>
      <c r="S3780" s="2">
        <v>0.28000000000000003</v>
      </c>
      <c r="T3780" s="2" t="s">
        <v>5</v>
      </c>
      <c r="U3780" s="2">
        <v>4.5</v>
      </c>
      <c r="V3780" s="2" t="s">
        <v>705</v>
      </c>
      <c r="W3780" s="2">
        <v>16.7615005</v>
      </c>
      <c r="X3780" s="2" t="s">
        <v>706</v>
      </c>
      <c r="Y3780" s="2">
        <v>6.5887979999999997</v>
      </c>
      <c r="Z3780" s="2">
        <v>624.51199999999994</v>
      </c>
      <c r="AA3780" s="2">
        <v>13.991</v>
      </c>
      <c r="AB3780" s="2">
        <v>12.167999999999999</v>
      </c>
      <c r="AC3780" s="2">
        <v>13.775600000000001</v>
      </c>
      <c r="AD3780" s="4">
        <f t="shared" si="295"/>
        <v>0.9656817125442777</v>
      </c>
      <c r="AE3780" s="4">
        <f t="shared" si="296"/>
        <v>0.95602489541883495</v>
      </c>
      <c r="AF3780" s="4">
        <f t="shared" si="297"/>
        <v>0.97286414594466708</v>
      </c>
      <c r="AG3780" s="4" t="str">
        <f t="shared" si="298"/>
        <v/>
      </c>
      <c r="AH3780" s="4" t="str">
        <f t="shared" si="299"/>
        <v/>
      </c>
    </row>
    <row r="3781" spans="1:34" x14ac:dyDescent="0.3">
      <c r="A3781" s="2" t="s">
        <v>13929</v>
      </c>
      <c r="B3781" s="2" t="s">
        <v>13928</v>
      </c>
      <c r="C3781" s="2" t="s">
        <v>226</v>
      </c>
      <c r="D3781" s="2">
        <v>2013</v>
      </c>
      <c r="E3781" s="2" t="s">
        <v>106</v>
      </c>
      <c r="F3781" s="2">
        <v>0</v>
      </c>
      <c r="G3781" s="2">
        <v>8.8849116000000006</v>
      </c>
      <c r="H3781" s="2">
        <v>8.1799999999999998E-2</v>
      </c>
      <c r="I3781" s="2">
        <v>11.77</v>
      </c>
      <c r="J3781" s="2">
        <v>1.05</v>
      </c>
      <c r="K3781" s="2">
        <v>3209.9</v>
      </c>
      <c r="L3781" s="2">
        <v>10.1</v>
      </c>
      <c r="M3781" s="2">
        <v>0.56999999999999995</v>
      </c>
      <c r="N3781" s="2">
        <v>767</v>
      </c>
      <c r="O3781" s="2" t="s">
        <v>328</v>
      </c>
      <c r="P3781" s="2">
        <v>5200</v>
      </c>
      <c r="Q3781" s="2">
        <v>0.89</v>
      </c>
      <c r="R3781" s="2">
        <v>0.91</v>
      </c>
      <c r="S3781" s="2">
        <v>0.3</v>
      </c>
      <c r="T3781" s="2" t="s">
        <v>5</v>
      </c>
      <c r="U3781" s="2">
        <v>4.5</v>
      </c>
      <c r="V3781" s="2" t="s">
        <v>13930</v>
      </c>
      <c r="W3781" s="2">
        <v>291.13762029999998</v>
      </c>
      <c r="X3781" s="2" t="s">
        <v>13931</v>
      </c>
      <c r="Y3781" s="2">
        <v>36.5773443</v>
      </c>
      <c r="Z3781" s="2">
        <v>835.35599999999999</v>
      </c>
      <c r="AA3781" s="2">
        <v>15.414</v>
      </c>
      <c r="AB3781" s="2">
        <v>13.118</v>
      </c>
      <c r="AC3781" s="2">
        <v>15.178900000000001</v>
      </c>
      <c r="AD3781" s="4">
        <f t="shared" si="295"/>
        <v>1.968621003029261</v>
      </c>
      <c r="AE3781" s="4">
        <f t="shared" si="296"/>
        <v>23.170669205654399</v>
      </c>
      <c r="AF3781" s="4">
        <f t="shared" si="297"/>
        <v>16.514199240367432</v>
      </c>
      <c r="AG3781" s="4">
        <f t="shared" si="298"/>
        <v>77.656288570107606</v>
      </c>
      <c r="AH3781" s="4">
        <f t="shared" si="299"/>
        <v>0.5962931742101244</v>
      </c>
    </row>
    <row r="3782" spans="1:34" x14ac:dyDescent="0.3">
      <c r="A3782" s="2" t="s">
        <v>11610</v>
      </c>
      <c r="B3782" s="2" t="s">
        <v>11609</v>
      </c>
      <c r="C3782" s="2" t="s">
        <v>226</v>
      </c>
      <c r="D3782" s="2">
        <v>2014</v>
      </c>
      <c r="E3782" s="2" t="s">
        <v>106</v>
      </c>
      <c r="F3782" s="2">
        <v>0</v>
      </c>
      <c r="G3782" s="2">
        <v>5.3267179999999996</v>
      </c>
      <c r="H3782" s="2">
        <v>6.0999999999999999E-2</v>
      </c>
      <c r="I3782" s="2">
        <v>2.4700000000000002</v>
      </c>
      <c r="J3782" s="2">
        <v>0.22</v>
      </c>
      <c r="K3782" s="2">
        <v>6.66</v>
      </c>
      <c r="L3782" s="2">
        <v>2.1000000000000001E-2</v>
      </c>
      <c r="M3782" s="2">
        <v>0</v>
      </c>
      <c r="N3782" s="2">
        <v>1007</v>
      </c>
      <c r="P3782" s="2">
        <v>5847</v>
      </c>
      <c r="Q3782" s="2">
        <v>0.95899999999999996</v>
      </c>
      <c r="R3782" s="2">
        <v>0.92</v>
      </c>
      <c r="S3782" s="2">
        <v>0.4</v>
      </c>
      <c r="T3782" s="2" t="s">
        <v>5</v>
      </c>
      <c r="U3782" s="2">
        <v>4.5</v>
      </c>
      <c r="V3782" s="2" t="s">
        <v>11611</v>
      </c>
      <c r="W3782" s="2">
        <v>290.21514589999998</v>
      </c>
      <c r="X3782" s="2" t="s">
        <v>11612</v>
      </c>
      <c r="Y3782" s="2">
        <v>41.775981000000002</v>
      </c>
      <c r="Z3782" s="2">
        <v>2257.3200000000002</v>
      </c>
      <c r="AA3782" s="2">
        <v>15.646000000000001</v>
      </c>
      <c r="AB3782" s="2">
        <v>13.961</v>
      </c>
      <c r="AC3782" s="2">
        <v>15.735200000000001</v>
      </c>
      <c r="AD3782" s="4">
        <f t="shared" si="295"/>
        <v>0.44196041162838973</v>
      </c>
      <c r="AE3782" s="4">
        <f t="shared" si="296"/>
        <v>1.0916422167221227</v>
      </c>
      <c r="AF3782" s="4">
        <f t="shared" si="297"/>
        <v>1.6420585480742287</v>
      </c>
      <c r="AG3782" s="4">
        <f t="shared" si="298"/>
        <v>259.17897598467977</v>
      </c>
      <c r="AH3782" s="4">
        <f t="shared" si="299"/>
        <v>5.1745656671963826E-2</v>
      </c>
    </row>
    <row r="3783" spans="1:34" x14ac:dyDescent="0.3">
      <c r="A3783" s="2" t="s">
        <v>11610</v>
      </c>
      <c r="B3783" s="2" t="s">
        <v>11613</v>
      </c>
      <c r="C3783" s="2" t="s">
        <v>226</v>
      </c>
      <c r="D3783" s="2">
        <v>2014</v>
      </c>
      <c r="E3783" s="2" t="s">
        <v>106</v>
      </c>
      <c r="F3783" s="2">
        <v>0</v>
      </c>
      <c r="G3783" s="2">
        <v>8.1278989999999993</v>
      </c>
      <c r="H3783" s="2">
        <v>8.1000000000000003E-2</v>
      </c>
      <c r="I3783" s="2">
        <v>1.69</v>
      </c>
      <c r="J3783" s="2">
        <v>0.151</v>
      </c>
      <c r="K3783" s="2">
        <v>3.5</v>
      </c>
      <c r="L3783" s="2">
        <v>1.0999999999999999E-2</v>
      </c>
      <c r="M3783" s="2">
        <v>0</v>
      </c>
      <c r="N3783" s="2">
        <v>875</v>
      </c>
      <c r="P3783" s="2">
        <v>5847</v>
      </c>
      <c r="Q3783" s="2">
        <v>0.95899999999999996</v>
      </c>
      <c r="R3783" s="2">
        <v>0.92</v>
      </c>
      <c r="S3783" s="2">
        <v>0.4</v>
      </c>
      <c r="T3783" s="2" t="s">
        <v>5</v>
      </c>
      <c r="U3783" s="2">
        <v>4.5</v>
      </c>
      <c r="V3783" s="2" t="s">
        <v>11611</v>
      </c>
      <c r="W3783" s="2">
        <v>290.21514589999998</v>
      </c>
      <c r="X3783" s="2" t="s">
        <v>11612</v>
      </c>
      <c r="Y3783" s="2">
        <v>41.775981000000002</v>
      </c>
      <c r="Z3783" s="2">
        <v>2257.3200000000002</v>
      </c>
      <c r="AA3783" s="2">
        <v>15.646000000000001</v>
      </c>
      <c r="AB3783" s="2">
        <v>13.961</v>
      </c>
      <c r="AC3783" s="2">
        <v>15.735200000000001</v>
      </c>
      <c r="AD3783" s="4">
        <f t="shared" si="295"/>
        <v>0.72511673861551196</v>
      </c>
      <c r="AE3783" s="4">
        <f t="shared" si="296"/>
        <v>1.2254472882602152</v>
      </c>
      <c r="AF3783" s="4">
        <f t="shared" si="297"/>
        <v>1.4390989949130544</v>
      </c>
      <c r="AG3783" s="4">
        <f t="shared" si="298"/>
        <v>146.99054559350608</v>
      </c>
      <c r="AH3783" s="4">
        <f t="shared" si="299"/>
        <v>4.8650425541051992E-2</v>
      </c>
    </row>
    <row r="3784" spans="1:34" x14ac:dyDescent="0.3">
      <c r="A3784" s="2" t="s">
        <v>12533</v>
      </c>
      <c r="B3784" s="2" t="s">
        <v>12532</v>
      </c>
      <c r="C3784" s="2" t="s">
        <v>226</v>
      </c>
      <c r="D3784" s="2">
        <v>2014</v>
      </c>
      <c r="E3784" s="2" t="s">
        <v>106</v>
      </c>
      <c r="F3784" s="2">
        <v>0</v>
      </c>
      <c r="G3784" s="2">
        <v>3.3118644000000002</v>
      </c>
      <c r="H3784" s="2">
        <v>4.3999999999999997E-2</v>
      </c>
      <c r="I3784" s="2">
        <v>9.98</v>
      </c>
      <c r="J3784" s="2">
        <v>0.89</v>
      </c>
      <c r="K3784" s="2">
        <v>327.35000000000002</v>
      </c>
      <c r="L3784" s="2">
        <v>1.03</v>
      </c>
      <c r="M3784" s="2">
        <v>0</v>
      </c>
      <c r="N3784" s="2">
        <v>1116</v>
      </c>
      <c r="P3784" s="2">
        <v>5460</v>
      </c>
      <c r="Q3784" s="2">
        <v>0.94</v>
      </c>
      <c r="R3784" s="2">
        <v>1.01</v>
      </c>
      <c r="S3784" s="2">
        <v>0.44</v>
      </c>
      <c r="T3784" s="2" t="s">
        <v>5</v>
      </c>
      <c r="U3784" s="2">
        <v>4.5</v>
      </c>
      <c r="V3784" s="2" t="s">
        <v>12534</v>
      </c>
      <c r="W3784" s="2">
        <v>298.62497969999998</v>
      </c>
      <c r="X3784" s="2" t="s">
        <v>12535</v>
      </c>
      <c r="Y3784" s="2">
        <v>48.577449999999999</v>
      </c>
      <c r="Z3784" s="2">
        <v>698.64599999999996</v>
      </c>
      <c r="AA3784" s="2">
        <v>14.429</v>
      </c>
      <c r="AB3784" s="2">
        <v>12.47</v>
      </c>
      <c r="AC3784" s="2">
        <v>14.228999999999999</v>
      </c>
      <c r="AD3784" s="4">
        <f t="shared" si="295"/>
        <v>0.32932198266678459</v>
      </c>
      <c r="AE3784" s="4">
        <f t="shared" si="296"/>
        <v>3.2866333870145099</v>
      </c>
      <c r="AF3784" s="4">
        <f t="shared" si="297"/>
        <v>5.7271809123167055</v>
      </c>
      <c r="AG3784" s="4">
        <f t="shared" si="298"/>
        <v>363.92406511133242</v>
      </c>
      <c r="AH3784" s="4">
        <f t="shared" si="299"/>
        <v>0.17143867625310366</v>
      </c>
    </row>
    <row r="3785" spans="1:34" x14ac:dyDescent="0.3">
      <c r="A3785" s="2" t="s">
        <v>13551</v>
      </c>
      <c r="B3785" s="2" t="s">
        <v>13554</v>
      </c>
      <c r="C3785" s="2" t="s">
        <v>226</v>
      </c>
      <c r="D3785" s="2">
        <v>2023</v>
      </c>
      <c r="E3785" s="2" t="s">
        <v>106</v>
      </c>
      <c r="F3785" s="2">
        <v>0</v>
      </c>
      <c r="G3785" s="2">
        <v>5.2544939299999998</v>
      </c>
      <c r="H3785" s="2">
        <v>6.0199999999999997E-2</v>
      </c>
      <c r="I3785" s="2">
        <v>1.41</v>
      </c>
      <c r="J3785" s="2">
        <v>0.12579198999999999</v>
      </c>
      <c r="K3785" s="2">
        <v>2.57</v>
      </c>
      <c r="L3785" s="2">
        <v>8.09E-3</v>
      </c>
      <c r="M3785" s="2">
        <v>0</v>
      </c>
      <c r="N3785" s="2">
        <v>975</v>
      </c>
      <c r="P3785" s="2">
        <v>5550</v>
      </c>
      <c r="Q3785" s="2">
        <v>0.95399999999999996</v>
      </c>
      <c r="R3785" s="2">
        <v>1.05</v>
      </c>
      <c r="S3785" s="2">
        <v>0.46</v>
      </c>
      <c r="T3785" s="2" t="s">
        <v>5</v>
      </c>
      <c r="U3785" s="2">
        <v>4.5</v>
      </c>
      <c r="V3785" s="2" t="s">
        <v>13552</v>
      </c>
      <c r="W3785" s="2">
        <v>288.32787780000001</v>
      </c>
      <c r="X3785" s="2" t="s">
        <v>13553</v>
      </c>
      <c r="Y3785" s="2">
        <v>47.381537999999999</v>
      </c>
      <c r="Z3785" s="2">
        <v>890.35199999999998</v>
      </c>
      <c r="AA3785" s="2">
        <v>15.548999999999999</v>
      </c>
      <c r="AB3785" s="2">
        <v>13.503</v>
      </c>
      <c r="AC3785" s="2">
        <v>15.337</v>
      </c>
      <c r="AD3785" s="4">
        <f t="shared" si="295"/>
        <v>0.91680249256123603</v>
      </c>
      <c r="AE3785" s="4">
        <f t="shared" si="296"/>
        <v>1.2926915145113427</v>
      </c>
      <c r="AF3785" s="4">
        <f t="shared" si="297"/>
        <v>1.3500722334234538</v>
      </c>
      <c r="AG3785" s="4">
        <f t="shared" si="298"/>
        <v>213.77925012059603</v>
      </c>
      <c r="AH3785" s="4">
        <f t="shared" si="299"/>
        <v>4.3236914848321664E-2</v>
      </c>
    </row>
    <row r="3786" spans="1:34" x14ac:dyDescent="0.3">
      <c r="A3786" s="2" t="s">
        <v>15157</v>
      </c>
      <c r="B3786" s="2" t="s">
        <v>15156</v>
      </c>
      <c r="C3786" s="2" t="s">
        <v>226</v>
      </c>
      <c r="D3786" s="2">
        <v>2007</v>
      </c>
      <c r="E3786" s="2" t="s">
        <v>28</v>
      </c>
      <c r="F3786" s="2">
        <v>0</v>
      </c>
      <c r="G3786" s="2">
        <v>3.91405</v>
      </c>
      <c r="H3786" s="2">
        <v>4.6399999999999997E-2</v>
      </c>
      <c r="I3786" s="2">
        <v>9.9760000000000009</v>
      </c>
      <c r="J3786" s="2">
        <v>0.89</v>
      </c>
      <c r="K3786" s="2">
        <v>257.43099999999998</v>
      </c>
      <c r="L3786" s="2">
        <v>0.81</v>
      </c>
      <c r="M3786" s="2">
        <v>0</v>
      </c>
      <c r="P3786" s="2">
        <v>5000</v>
      </c>
      <c r="Q3786" s="2">
        <v>0.82</v>
      </c>
      <c r="R3786" s="2">
        <v>0.87</v>
      </c>
      <c r="U3786" s="2">
        <v>4.5</v>
      </c>
      <c r="V3786" s="2" t="s">
        <v>15158</v>
      </c>
      <c r="W3786" s="2">
        <v>232.5774696</v>
      </c>
      <c r="X3786" s="2" t="s">
        <v>15159</v>
      </c>
      <c r="Y3786" s="2">
        <v>-42.979946099999999</v>
      </c>
      <c r="Z3786" s="2">
        <v>773.40899999999999</v>
      </c>
      <c r="AA3786" s="2">
        <v>19.620200000000001</v>
      </c>
      <c r="AB3786" s="2">
        <v>15.068</v>
      </c>
      <c r="AC3786" s="2">
        <v>18.765000000000001</v>
      </c>
      <c r="AD3786" s="4">
        <f t="shared" si="295"/>
        <v>0.25929343573116731</v>
      </c>
      <c r="AE3786" s="4">
        <f t="shared" si="296"/>
        <v>2.5867113148541256</v>
      </c>
      <c r="AF3786" s="4">
        <f t="shared" si="297"/>
        <v>5.0798653601237067</v>
      </c>
      <c r="AG3786" s="4">
        <f t="shared" si="298"/>
        <v>175.13042877617823</v>
      </c>
      <c r="AH3786" s="4" t="str">
        <f t="shared" si="299"/>
        <v/>
      </c>
    </row>
    <row r="3787" spans="1:34" x14ac:dyDescent="0.3">
      <c r="A3787" s="2" t="s">
        <v>16655</v>
      </c>
      <c r="B3787" s="2" t="s">
        <v>16654</v>
      </c>
      <c r="C3787" s="2" t="s">
        <v>226</v>
      </c>
      <c r="D3787" s="2">
        <v>2024</v>
      </c>
      <c r="E3787" s="2" t="s">
        <v>227</v>
      </c>
      <c r="F3787" s="2">
        <v>0</v>
      </c>
      <c r="G3787" s="2">
        <v>1.5080100000000001</v>
      </c>
      <c r="H3787" s="2">
        <v>2.7E-2</v>
      </c>
      <c r="I3787" s="2">
        <v>2.63</v>
      </c>
      <c r="J3787" s="2">
        <v>0.23463328999999999</v>
      </c>
      <c r="K3787" s="2">
        <v>7.41</v>
      </c>
      <c r="L3787" s="2">
        <v>2.3300000000000001E-2</v>
      </c>
      <c r="N3787" s="2">
        <v>855</v>
      </c>
      <c r="O3787" s="2" t="s">
        <v>832</v>
      </c>
      <c r="P3787" s="2">
        <v>4008</v>
      </c>
      <c r="Q3787" s="2">
        <v>0.65700000000000003</v>
      </c>
      <c r="R3787" s="2">
        <v>0.63</v>
      </c>
      <c r="U3787" s="2">
        <v>4.5</v>
      </c>
      <c r="V3787" s="2" t="s">
        <v>16656</v>
      </c>
      <c r="W3787" s="2">
        <v>99.364133600000002</v>
      </c>
      <c r="X3787" s="2" t="s">
        <v>16657</v>
      </c>
      <c r="Y3787" s="2">
        <v>-15.4812031</v>
      </c>
      <c r="Z3787" s="2">
        <v>78.452500000000001</v>
      </c>
      <c r="AA3787" s="2">
        <v>12.66</v>
      </c>
      <c r="AB3787" s="2">
        <v>9.3689999999999998</v>
      </c>
      <c r="AC3787" s="2">
        <v>12.2</v>
      </c>
      <c r="AD3787" s="4">
        <f t="shared" si="295"/>
        <v>0.40733428187433368</v>
      </c>
      <c r="AE3787" s="4">
        <f t="shared" si="296"/>
        <v>1.0712891613294975</v>
      </c>
      <c r="AF3787" s="4">
        <f t="shared" si="297"/>
        <v>1.6785382016196646</v>
      </c>
      <c r="AG3787" s="4">
        <f t="shared" si="298"/>
        <v>137.08941153789138</v>
      </c>
      <c r="AH3787" s="4">
        <f t="shared" si="299"/>
        <v>5.7404795266990723E-2</v>
      </c>
    </row>
    <row r="3788" spans="1:34" x14ac:dyDescent="0.3">
      <c r="A3788" s="2" t="s">
        <v>16416</v>
      </c>
      <c r="B3788" s="2" t="s">
        <v>16415</v>
      </c>
      <c r="C3788" s="2" t="s">
        <v>226</v>
      </c>
      <c r="D3788" s="2">
        <v>2024</v>
      </c>
      <c r="E3788" s="2" t="s">
        <v>227</v>
      </c>
      <c r="F3788" s="2">
        <v>0</v>
      </c>
      <c r="G3788" s="2">
        <v>2.67963</v>
      </c>
      <c r="H3788" s="2">
        <v>0.05</v>
      </c>
      <c r="I3788" s="2">
        <v>2.4500000000000002</v>
      </c>
      <c r="J3788" s="2">
        <v>0.21857473999999999</v>
      </c>
      <c r="K3788" s="2">
        <v>6.57</v>
      </c>
      <c r="L3788" s="2">
        <v>2.07E-2</v>
      </c>
      <c r="N3788" s="2">
        <v>771.46</v>
      </c>
      <c r="O3788" s="2" t="s">
        <v>832</v>
      </c>
      <c r="P3788" s="2">
        <v>3943</v>
      </c>
      <c r="Q3788" s="2">
        <v>0.63100000000000001</v>
      </c>
      <c r="R3788" s="2">
        <v>0.61199999999999999</v>
      </c>
      <c r="U3788" s="2">
        <v>4.5</v>
      </c>
      <c r="V3788" s="2" t="s">
        <v>16417</v>
      </c>
      <c r="W3788" s="2">
        <v>277.45931100000001</v>
      </c>
      <c r="X3788" s="2" t="s">
        <v>16418</v>
      </c>
      <c r="Y3788" s="2">
        <v>40.541411699999998</v>
      </c>
      <c r="Z3788" s="2">
        <v>48.875999999999998</v>
      </c>
      <c r="AA3788" s="2">
        <v>11.994999999999999</v>
      </c>
      <c r="AB3788" s="2">
        <v>8.3420000000000005</v>
      </c>
      <c r="AC3788" s="2">
        <v>11.271800000000001</v>
      </c>
      <c r="AD3788" s="4">
        <f t="shared" si="295"/>
        <v>0.44675262858162829</v>
      </c>
      <c r="AE3788" s="4">
        <f t="shared" si="296"/>
        <v>1.0945439400249894</v>
      </c>
      <c r="AF3788" s="4">
        <f t="shared" si="297"/>
        <v>1.6375691292465258</v>
      </c>
      <c r="AG3788" s="4">
        <f t="shared" si="298"/>
        <v>34.539469915696053</v>
      </c>
      <c r="AH3788" s="4">
        <f t="shared" si="299"/>
        <v>5.895802625075821E-2</v>
      </c>
    </row>
    <row r="3789" spans="1:34" x14ac:dyDescent="0.3">
      <c r="A3789" s="2" t="s">
        <v>17258</v>
      </c>
      <c r="B3789" s="2" t="s">
        <v>17257</v>
      </c>
      <c r="C3789" s="2" t="s">
        <v>226</v>
      </c>
      <c r="D3789" s="2">
        <v>2024</v>
      </c>
      <c r="E3789" s="2" t="s">
        <v>227</v>
      </c>
      <c r="F3789" s="2">
        <v>0</v>
      </c>
      <c r="G3789" s="2">
        <v>4.0785299999999998</v>
      </c>
      <c r="H3789" s="2">
        <v>5.0599999999999999E-2</v>
      </c>
      <c r="I3789" s="2">
        <v>2.83</v>
      </c>
      <c r="J3789" s="2">
        <v>0.25247612000000003</v>
      </c>
      <c r="K3789" s="2">
        <v>8.4</v>
      </c>
      <c r="L3789" s="2">
        <v>2.64E-2</v>
      </c>
      <c r="N3789" s="2">
        <v>695</v>
      </c>
      <c r="O3789" s="2" t="s">
        <v>832</v>
      </c>
      <c r="P3789" s="2">
        <v>3580</v>
      </c>
      <c r="Q3789" s="2">
        <v>0.48499999999999999</v>
      </c>
      <c r="R3789" s="2">
        <v>0.5</v>
      </c>
      <c r="U3789" s="2">
        <v>4.5</v>
      </c>
      <c r="V3789" s="2" t="s">
        <v>17259</v>
      </c>
      <c r="W3789" s="2">
        <v>35.2135563</v>
      </c>
      <c r="X3789" s="2" t="s">
        <v>17260</v>
      </c>
      <c r="Y3789" s="2">
        <v>23.520440799999999</v>
      </c>
      <c r="Z3789" s="2">
        <v>61.170999999999999</v>
      </c>
      <c r="AA3789" s="2">
        <v>13.946999999999999</v>
      </c>
      <c r="AB3789" s="2">
        <v>9.5530010000000001</v>
      </c>
      <c r="AC3789" s="2">
        <v>13.134399999999999</v>
      </c>
      <c r="AD3789" s="4">
        <f t="shared" si="295"/>
        <v>0.37061242865545291</v>
      </c>
      <c r="AE3789" s="4">
        <f t="shared" si="296"/>
        <v>1.0488331730949318</v>
      </c>
      <c r="AF3789" s="4">
        <f t="shared" si="297"/>
        <v>1.7228458665413622</v>
      </c>
      <c r="AG3789" s="4">
        <f t="shared" si="298"/>
        <v>13.539555289770867</v>
      </c>
      <c r="AH3789" s="4">
        <f t="shared" si="299"/>
        <v>6.535126866667082E-2</v>
      </c>
    </row>
    <row r="3790" spans="1:34" x14ac:dyDescent="0.3">
      <c r="A3790" s="2" t="s">
        <v>16181</v>
      </c>
      <c r="B3790" s="2" t="s">
        <v>16180</v>
      </c>
      <c r="C3790" s="2" t="s">
        <v>226</v>
      </c>
      <c r="D3790" s="2">
        <v>2024</v>
      </c>
      <c r="E3790" s="2" t="s">
        <v>227</v>
      </c>
      <c r="F3790" s="2">
        <v>0</v>
      </c>
      <c r="G3790" s="2">
        <v>4.5063800000000001</v>
      </c>
      <c r="H3790" s="2">
        <v>4.6800000000000001E-2</v>
      </c>
      <c r="I3790" s="2">
        <v>5.65</v>
      </c>
      <c r="J3790" s="2">
        <v>0.50406010999999995</v>
      </c>
      <c r="K3790" s="2">
        <v>27.2</v>
      </c>
      <c r="L3790" s="2">
        <v>8.5400000000000004E-2</v>
      </c>
      <c r="N3790" s="2">
        <v>524.91999999999996</v>
      </c>
      <c r="O3790" s="2" t="s">
        <v>832</v>
      </c>
      <c r="P3790" s="2">
        <v>3477</v>
      </c>
      <c r="Q3790" s="2">
        <v>0.49399999999999999</v>
      </c>
      <c r="R3790" s="2">
        <v>0.49199999999999999</v>
      </c>
      <c r="U3790" s="2">
        <v>4.5</v>
      </c>
      <c r="V3790" s="2" t="s">
        <v>16182</v>
      </c>
      <c r="W3790" s="2">
        <v>134.0892456</v>
      </c>
      <c r="X3790" s="2" t="s">
        <v>16183</v>
      </c>
      <c r="Y3790" s="2">
        <v>-12.9306438</v>
      </c>
      <c r="Z3790" s="2">
        <v>115.369</v>
      </c>
      <c r="AA3790" s="2">
        <v>15.792</v>
      </c>
      <c r="AB3790" s="2">
        <v>10.994</v>
      </c>
      <c r="AC3790" s="2">
        <v>14.5242</v>
      </c>
      <c r="AD3790" s="4">
        <f t="shared" si="295"/>
        <v>0.15080771531162651</v>
      </c>
      <c r="AE3790" s="4">
        <f t="shared" si="296"/>
        <v>0.85206359151068989</v>
      </c>
      <c r="AF3790" s="4">
        <f t="shared" si="297"/>
        <v>2.1941192520087411</v>
      </c>
      <c r="AG3790" s="4">
        <f t="shared" si="298"/>
        <v>14.610692628198677</v>
      </c>
      <c r="AH3790" s="4">
        <f t="shared" si="299"/>
        <v>9.5766511594008633E-2</v>
      </c>
    </row>
    <row r="3791" spans="1:34" x14ac:dyDescent="0.3">
      <c r="A3791" s="2" t="s">
        <v>12979</v>
      </c>
      <c r="B3791" s="2" t="s">
        <v>12982</v>
      </c>
      <c r="C3791" s="2" t="s">
        <v>226</v>
      </c>
      <c r="D3791" s="2">
        <v>2021</v>
      </c>
      <c r="E3791" s="2" t="s">
        <v>106</v>
      </c>
      <c r="F3791" s="2">
        <v>0</v>
      </c>
      <c r="G3791" s="2">
        <v>7.3786897659999999</v>
      </c>
      <c r="H3791" s="2">
        <v>7.6100000000000001E-2</v>
      </c>
      <c r="I3791" s="2">
        <v>1.2270000000000001</v>
      </c>
      <c r="J3791" s="2">
        <v>0.1094658</v>
      </c>
      <c r="K3791" s="2">
        <v>2.02</v>
      </c>
      <c r="L3791" s="2">
        <v>6.3699999999999998E-3</v>
      </c>
      <c r="M3791" s="2">
        <v>0</v>
      </c>
      <c r="N3791" s="2">
        <v>933</v>
      </c>
      <c r="P3791" s="2">
        <v>5936</v>
      </c>
      <c r="Q3791" s="2">
        <v>0.96499999999999997</v>
      </c>
      <c r="R3791" s="2">
        <v>1.075</v>
      </c>
      <c r="S3791" s="2">
        <v>7.0000000000000007E-2</v>
      </c>
      <c r="T3791" s="2" t="s">
        <v>5</v>
      </c>
      <c r="U3791" s="2">
        <v>4.5010000000000003</v>
      </c>
      <c r="V3791" s="2" t="s">
        <v>12980</v>
      </c>
      <c r="W3791" s="2">
        <v>296.41856960000001</v>
      </c>
      <c r="X3791" s="2" t="s">
        <v>12981</v>
      </c>
      <c r="Y3791" s="2">
        <v>49.540148000000002</v>
      </c>
      <c r="Z3791" s="2">
        <v>570.65899999999999</v>
      </c>
      <c r="AA3791" s="2">
        <v>13.387</v>
      </c>
      <c r="AB3791" s="2">
        <v>11.708</v>
      </c>
      <c r="AC3791" s="2">
        <v>13.231</v>
      </c>
      <c r="AD3791" s="4">
        <f t="shared" si="295"/>
        <v>1.093497214959763</v>
      </c>
      <c r="AE3791" s="4">
        <f t="shared" si="296"/>
        <v>1.3417210827556294</v>
      </c>
      <c r="AF3791" s="4">
        <f t="shared" si="297"/>
        <v>1.2830790188219732</v>
      </c>
      <c r="AG3791" s="4">
        <f t="shared" si="298"/>
        <v>179.12274341152531</v>
      </c>
      <c r="AH3791" s="4">
        <f t="shared" si="299"/>
        <v>4.2006121236947823E-2</v>
      </c>
    </row>
    <row r="3792" spans="1:34" x14ac:dyDescent="0.3">
      <c r="A3792" s="2" t="s">
        <v>11946</v>
      </c>
      <c r="B3792" s="2" t="s">
        <v>11945</v>
      </c>
      <c r="C3792" s="2" t="s">
        <v>226</v>
      </c>
      <c r="D3792" s="2">
        <v>2014</v>
      </c>
      <c r="E3792" s="2" t="s">
        <v>106</v>
      </c>
      <c r="F3792" s="2">
        <v>0</v>
      </c>
      <c r="G3792" s="2">
        <v>1.653888</v>
      </c>
      <c r="H3792" s="2">
        <v>2.7E-2</v>
      </c>
      <c r="I3792" s="2">
        <v>1.01</v>
      </c>
      <c r="J3792" s="2">
        <v>0.09</v>
      </c>
      <c r="K3792" s="2">
        <v>1.01</v>
      </c>
      <c r="L3792" s="2">
        <v>3.1700000000000001E-3</v>
      </c>
      <c r="M3792" s="2">
        <v>0</v>
      </c>
      <c r="N3792" s="2">
        <v>1373</v>
      </c>
      <c r="P3792" s="2">
        <v>5388</v>
      </c>
      <c r="Q3792" s="2">
        <v>0.89</v>
      </c>
      <c r="R3792" s="2">
        <v>0.90800000000000003</v>
      </c>
      <c r="S3792" s="2">
        <v>0.12</v>
      </c>
      <c r="T3792" s="2" t="s">
        <v>5</v>
      </c>
      <c r="U3792" s="2">
        <v>4.5010000000000003</v>
      </c>
      <c r="V3792" s="2" t="s">
        <v>11947</v>
      </c>
      <c r="W3792" s="2">
        <v>281.34875140000003</v>
      </c>
      <c r="X3792" s="2" t="s">
        <v>11948</v>
      </c>
      <c r="Y3792" s="2">
        <v>44.295252499999997</v>
      </c>
      <c r="Z3792" s="2">
        <v>400.48</v>
      </c>
      <c r="AA3792" s="2">
        <v>13.686999999999999</v>
      </c>
      <c r="AB3792" s="2">
        <v>11.837</v>
      </c>
      <c r="AC3792" s="2">
        <v>13.503299999999999</v>
      </c>
      <c r="AD3792" s="4">
        <f t="shared" si="295"/>
        <v>0.98029604940692094</v>
      </c>
      <c r="AE3792" s="4">
        <f t="shared" si="296"/>
        <v>0.99009900990099009</v>
      </c>
      <c r="AF3792" s="4">
        <f t="shared" si="297"/>
        <v>1</v>
      </c>
      <c r="AG3792" s="4">
        <f t="shared" si="298"/>
        <v>821.585343481525</v>
      </c>
      <c r="AH3792" s="4">
        <f t="shared" si="299"/>
        <v>2.6987629007500225E-2</v>
      </c>
    </row>
    <row r="3793" spans="1:34" x14ac:dyDescent="0.3">
      <c r="A3793" s="2" t="s">
        <v>11946</v>
      </c>
      <c r="B3793" s="2" t="s">
        <v>11949</v>
      </c>
      <c r="C3793" s="2" t="s">
        <v>226</v>
      </c>
      <c r="D3793" s="2">
        <v>2014</v>
      </c>
      <c r="E3793" s="2" t="s">
        <v>106</v>
      </c>
      <c r="F3793" s="2">
        <v>0</v>
      </c>
      <c r="G3793" s="2">
        <v>4.3372339999999996</v>
      </c>
      <c r="H3793" s="2">
        <v>5.0999999999999997E-2</v>
      </c>
      <c r="I3793" s="2">
        <v>1.67</v>
      </c>
      <c r="J3793" s="2">
        <v>0.14899999999999999</v>
      </c>
      <c r="K3793" s="2">
        <v>3.43</v>
      </c>
      <c r="L3793" s="2">
        <v>1.0800000000000001E-2</v>
      </c>
      <c r="M3793" s="2">
        <v>0</v>
      </c>
      <c r="N3793" s="2">
        <v>996</v>
      </c>
      <c r="P3793" s="2">
        <v>5388</v>
      </c>
      <c r="Q3793" s="2">
        <v>0.89</v>
      </c>
      <c r="R3793" s="2">
        <v>0.90800000000000003</v>
      </c>
      <c r="S3793" s="2">
        <v>0.12</v>
      </c>
      <c r="T3793" s="2" t="s">
        <v>5</v>
      </c>
      <c r="U3793" s="2">
        <v>4.5010000000000003</v>
      </c>
      <c r="V3793" s="2" t="s">
        <v>11947</v>
      </c>
      <c r="W3793" s="2">
        <v>281.34875140000003</v>
      </c>
      <c r="X3793" s="2" t="s">
        <v>11948</v>
      </c>
      <c r="Y3793" s="2">
        <v>44.295252499999997</v>
      </c>
      <c r="Z3793" s="2">
        <v>400.48</v>
      </c>
      <c r="AA3793" s="2">
        <v>13.686999999999999</v>
      </c>
      <c r="AB3793" s="2">
        <v>11.837</v>
      </c>
      <c r="AC3793" s="2">
        <v>13.503299999999999</v>
      </c>
      <c r="AD3793" s="4">
        <f t="shared" si="295"/>
        <v>0.73645244202691473</v>
      </c>
      <c r="AE3793" s="4">
        <f t="shared" si="296"/>
        <v>1.2298755781849475</v>
      </c>
      <c r="AF3793" s="4">
        <f t="shared" si="297"/>
        <v>1.4331406824066026</v>
      </c>
      <c r="AG3793" s="4">
        <f t="shared" si="298"/>
        <v>230.27132464361085</v>
      </c>
      <c r="AH3793" s="4">
        <f t="shared" si="299"/>
        <v>4.5410800242713156E-2</v>
      </c>
    </row>
    <row r="3794" spans="1:34" x14ac:dyDescent="0.3">
      <c r="A3794" s="2" t="s">
        <v>10388</v>
      </c>
      <c r="B3794" s="2" t="s">
        <v>10387</v>
      </c>
      <c r="C3794" s="2" t="s">
        <v>226</v>
      </c>
      <c r="D3794" s="2">
        <v>2021</v>
      </c>
      <c r="E3794" s="2" t="s">
        <v>106</v>
      </c>
      <c r="F3794" s="2">
        <v>0</v>
      </c>
      <c r="G3794" s="2">
        <v>1.0258699659999999</v>
      </c>
      <c r="H3794" s="2">
        <v>1.8700000000000001E-2</v>
      </c>
      <c r="I3794" s="2">
        <v>1.4220073200000001</v>
      </c>
      <c r="J3794" s="2">
        <v>0.12686321</v>
      </c>
      <c r="K3794" s="2">
        <v>2.61</v>
      </c>
      <c r="L3794" s="2">
        <v>8.2100000000000003E-3</v>
      </c>
      <c r="M3794" s="2">
        <v>0</v>
      </c>
      <c r="N3794" s="2">
        <v>1520</v>
      </c>
      <c r="P3794" s="2">
        <v>5123</v>
      </c>
      <c r="Q3794" s="2">
        <v>0.84699999999999998</v>
      </c>
      <c r="R3794" s="2">
        <v>0.82799999999999996</v>
      </c>
      <c r="S3794" s="2">
        <v>0.14000000000000001</v>
      </c>
      <c r="T3794" s="2" t="s">
        <v>5</v>
      </c>
      <c r="U3794" s="2">
        <v>4.5010000000000003</v>
      </c>
      <c r="V3794" s="2" t="s">
        <v>10389</v>
      </c>
      <c r="W3794" s="2">
        <v>292.51406470000001</v>
      </c>
      <c r="X3794" s="2" t="s">
        <v>10390</v>
      </c>
      <c r="Y3794" s="2">
        <v>42.651755399999999</v>
      </c>
      <c r="Z3794" s="2">
        <v>430.25400000000002</v>
      </c>
      <c r="AA3794" s="2">
        <v>14.605</v>
      </c>
      <c r="AB3794" s="2">
        <v>12.348000000000001</v>
      </c>
      <c r="AC3794" s="2">
        <v>14.3827</v>
      </c>
      <c r="AD3794" s="4">
        <f t="shared" si="295"/>
        <v>0.90768469235203131</v>
      </c>
      <c r="AE3794" s="4">
        <f t="shared" si="296"/>
        <v>1.2907342767765366</v>
      </c>
      <c r="AF3794" s="4">
        <f t="shared" si="297"/>
        <v>1.3547817498590469</v>
      </c>
      <c r="AG3794" s="4">
        <f t="shared" si="298"/>
        <v>1267.8587757907576</v>
      </c>
      <c r="AH3794" s="4">
        <f t="shared" si="299"/>
        <v>3.474941867888566E-2</v>
      </c>
    </row>
    <row r="3795" spans="1:34" x14ac:dyDescent="0.3">
      <c r="A3795" s="2" t="s">
        <v>1807</v>
      </c>
      <c r="B3795" s="2" t="s">
        <v>1806</v>
      </c>
      <c r="C3795" s="2" t="s">
        <v>226</v>
      </c>
      <c r="D3795" s="2">
        <v>2018</v>
      </c>
      <c r="E3795" s="2" t="s">
        <v>1556</v>
      </c>
      <c r="F3795" s="2">
        <v>0</v>
      </c>
      <c r="G3795" s="2">
        <v>2.2252576999999998</v>
      </c>
      <c r="H3795" s="2">
        <v>3.211E-2</v>
      </c>
      <c r="I3795" s="2">
        <v>10.592504999999999</v>
      </c>
      <c r="J3795" s="2">
        <v>0.94499999999999995</v>
      </c>
      <c r="K3795" s="2">
        <v>183.38791000000001</v>
      </c>
      <c r="L3795" s="2">
        <v>0.57699999999999996</v>
      </c>
      <c r="M3795" s="2">
        <v>0.51900000000000002</v>
      </c>
      <c r="N3795" s="2">
        <v>1295.7</v>
      </c>
      <c r="P3795" s="2">
        <v>5137</v>
      </c>
      <c r="Q3795" s="2">
        <v>0.87849999999999995</v>
      </c>
      <c r="R3795" s="2">
        <v>0.89200000000000002</v>
      </c>
      <c r="S3795" s="2">
        <v>0.377</v>
      </c>
      <c r="T3795" s="2" t="s">
        <v>5</v>
      </c>
      <c r="U3795" s="2">
        <v>4.5010000000000003</v>
      </c>
      <c r="V3795" s="2" t="s">
        <v>1808</v>
      </c>
      <c r="W3795" s="2">
        <v>289.29742750000003</v>
      </c>
      <c r="X3795" s="2" t="s">
        <v>1809</v>
      </c>
      <c r="Y3795" s="2">
        <v>-60.891759899999997</v>
      </c>
      <c r="Z3795" s="2">
        <v>414.53699999999998</v>
      </c>
      <c r="AA3795" s="2">
        <v>14.074</v>
      </c>
      <c r="AB3795" s="2">
        <v>11.875</v>
      </c>
      <c r="AC3795" s="2">
        <v>13.7643</v>
      </c>
      <c r="AD3795" s="4">
        <f t="shared" si="295"/>
        <v>0.15430310595566119</v>
      </c>
      <c r="AE3795" s="4">
        <f t="shared" si="296"/>
        <v>1.6344564213508708</v>
      </c>
      <c r="AF3795" s="4">
        <f t="shared" si="297"/>
        <v>4.1608878638388234</v>
      </c>
      <c r="AG3795" s="4">
        <f t="shared" si="298"/>
        <v>467.66087015265055</v>
      </c>
      <c r="AH3795" s="4">
        <f t="shared" si="299"/>
        <v>0.11559359810296752</v>
      </c>
    </row>
    <row r="3796" spans="1:34" x14ac:dyDescent="0.3">
      <c r="A3796" s="2" t="s">
        <v>9573</v>
      </c>
      <c r="B3796" s="2" t="s">
        <v>9572</v>
      </c>
      <c r="C3796" s="2" t="s">
        <v>226</v>
      </c>
      <c r="D3796" s="2">
        <v>2016</v>
      </c>
      <c r="E3796" s="2" t="s">
        <v>106</v>
      </c>
      <c r="F3796" s="2">
        <v>0</v>
      </c>
      <c r="G3796" s="2">
        <v>5.342657</v>
      </c>
      <c r="H3796" s="2">
        <v>5.3100000000000001E-2</v>
      </c>
      <c r="I3796" s="2">
        <v>2.3199999999999998</v>
      </c>
      <c r="J3796" s="2">
        <v>0.20699999999999999</v>
      </c>
      <c r="K3796" s="2">
        <v>5.99</v>
      </c>
      <c r="L3796" s="2">
        <v>1.89E-2</v>
      </c>
      <c r="M3796" s="2">
        <v>0</v>
      </c>
      <c r="N3796" s="2">
        <v>799</v>
      </c>
      <c r="P3796" s="2">
        <v>4916</v>
      </c>
      <c r="Q3796" s="2">
        <v>0.85499999999999998</v>
      </c>
      <c r="R3796" s="2">
        <v>0.84499999999999997</v>
      </c>
      <c r="S3796" s="2">
        <v>-0.01</v>
      </c>
      <c r="T3796" s="2" t="s">
        <v>5</v>
      </c>
      <c r="U3796" s="2">
        <v>4.5019999999999998</v>
      </c>
      <c r="V3796" s="2" t="s">
        <v>9574</v>
      </c>
      <c r="W3796" s="2">
        <v>300.43100759999999</v>
      </c>
      <c r="X3796" s="2" t="s">
        <v>9575</v>
      </c>
      <c r="Y3796" s="2">
        <v>44.751012899999999</v>
      </c>
      <c r="Z3796" s="2">
        <v>341.774</v>
      </c>
      <c r="AA3796" s="2">
        <v>14.071999999999999</v>
      </c>
      <c r="AB3796" s="2">
        <v>11.635999999999999</v>
      </c>
      <c r="AC3796" s="2">
        <v>13.8271</v>
      </c>
      <c r="AD3796" s="4">
        <f t="shared" si="295"/>
        <v>0.47969243306408632</v>
      </c>
      <c r="AE3796" s="4">
        <f t="shared" si="296"/>
        <v>1.1128864447086804</v>
      </c>
      <c r="AF3796" s="4">
        <f t="shared" si="297"/>
        <v>1.6068281027303879</v>
      </c>
      <c r="AG3796" s="4">
        <f t="shared" si="298"/>
        <v>135.85653510519242</v>
      </c>
      <c r="AH3796" s="4">
        <f t="shared" si="299"/>
        <v>5.6845491924120875E-2</v>
      </c>
    </row>
    <row r="3797" spans="1:34" x14ac:dyDescent="0.3">
      <c r="A3797" s="2" t="s">
        <v>13000</v>
      </c>
      <c r="B3797" s="2" t="s">
        <v>12999</v>
      </c>
      <c r="C3797" s="2" t="s">
        <v>226</v>
      </c>
      <c r="D3797" s="2">
        <v>2016</v>
      </c>
      <c r="E3797" s="2" t="s">
        <v>106</v>
      </c>
      <c r="F3797" s="2">
        <v>0</v>
      </c>
      <c r="G3797" s="2">
        <v>125.63243</v>
      </c>
      <c r="H3797" s="2">
        <v>0.49880000000000002</v>
      </c>
      <c r="I3797" s="2">
        <v>8.3731229999999996</v>
      </c>
      <c r="J3797" s="2">
        <v>0.747</v>
      </c>
      <c r="K3797" s="2">
        <v>308.29509999999999</v>
      </c>
      <c r="L3797" s="2">
        <v>0.97</v>
      </c>
      <c r="M3797" s="2">
        <v>0.39</v>
      </c>
      <c r="N3797" s="2">
        <v>387.6</v>
      </c>
      <c r="O3797" s="2" t="s">
        <v>444</v>
      </c>
      <c r="P3797" s="2">
        <v>5820</v>
      </c>
      <c r="Q3797" s="2">
        <v>0.95199999999999996</v>
      </c>
      <c r="R3797" s="2">
        <v>1.048</v>
      </c>
      <c r="S3797" s="2">
        <v>-0.01</v>
      </c>
      <c r="T3797" s="2" t="s">
        <v>5</v>
      </c>
      <c r="U3797" s="2">
        <v>4.5019999999999998</v>
      </c>
      <c r="V3797" s="2" t="s">
        <v>13001</v>
      </c>
      <c r="W3797" s="2">
        <v>299.12246390000001</v>
      </c>
      <c r="X3797" s="2" t="s">
        <v>13002</v>
      </c>
      <c r="Y3797" s="2">
        <v>41.8667953</v>
      </c>
      <c r="Z3797" s="2">
        <v>307.31799999999998</v>
      </c>
      <c r="AA3797" s="2">
        <v>12.444000000000001</v>
      </c>
      <c r="AB3797" s="2">
        <v>10.914999999999999</v>
      </c>
      <c r="AC3797" s="2">
        <v>12.379</v>
      </c>
      <c r="AD3797" s="4">
        <f t="shared" si="295"/>
        <v>0.52517519966482828</v>
      </c>
      <c r="AE3797" s="4">
        <f t="shared" si="296"/>
        <v>4.3973565433431654</v>
      </c>
      <c r="AF3797" s="4">
        <f t="shared" si="297"/>
        <v>6.0679162166486078</v>
      </c>
      <c r="AG3797" s="4">
        <f t="shared" si="298"/>
        <v>3.7497541610055687</v>
      </c>
      <c r="AH3797" s="4">
        <f t="shared" si="299"/>
        <v>0.30821068550106434</v>
      </c>
    </row>
    <row r="3798" spans="1:34" x14ac:dyDescent="0.3">
      <c r="A3798" s="2" t="s">
        <v>10552</v>
      </c>
      <c r="B3798" s="2" t="s">
        <v>10551</v>
      </c>
      <c r="C3798" s="2" t="s">
        <v>226</v>
      </c>
      <c r="D3798" s="2">
        <v>2021</v>
      </c>
      <c r="E3798" s="2" t="s">
        <v>106</v>
      </c>
      <c r="F3798" s="2">
        <v>0</v>
      </c>
      <c r="G3798" s="2">
        <v>12.737199779999999</v>
      </c>
      <c r="H3798" s="2">
        <v>0.10625</v>
      </c>
      <c r="I3798" s="2">
        <v>1.13863767</v>
      </c>
      <c r="J3798" s="2">
        <v>0.10158262</v>
      </c>
      <c r="K3798" s="2">
        <v>1.55</v>
      </c>
      <c r="L3798" s="2">
        <v>4.8700000000000002E-3</v>
      </c>
      <c r="M3798" s="2">
        <v>0</v>
      </c>
      <c r="N3798" s="2">
        <v>697</v>
      </c>
      <c r="P3798" s="2">
        <v>5420</v>
      </c>
      <c r="Q3798" s="2">
        <v>0.86799999999999999</v>
      </c>
      <c r="R3798" s="2">
        <v>0.874</v>
      </c>
      <c r="S3798" s="2">
        <v>0</v>
      </c>
      <c r="T3798" s="2" t="s">
        <v>5</v>
      </c>
      <c r="U3798" s="2">
        <v>4.5019999999999998</v>
      </c>
      <c r="V3798" s="2" t="s">
        <v>10553</v>
      </c>
      <c r="W3798" s="2">
        <v>294.35084970000003</v>
      </c>
      <c r="X3798" s="2" t="s">
        <v>10554</v>
      </c>
      <c r="Y3798" s="2">
        <v>50.080962700000001</v>
      </c>
      <c r="Z3798" s="2">
        <v>438.70299999999997</v>
      </c>
      <c r="AA3798" s="2">
        <v>13.569000000000001</v>
      </c>
      <c r="AB3798" s="2">
        <v>11.808</v>
      </c>
      <c r="AC3798" s="2">
        <v>13.4381</v>
      </c>
      <c r="AD3798" s="4">
        <f t="shared" si="295"/>
        <v>1.0499655630110785</v>
      </c>
      <c r="AE3798" s="4">
        <f t="shared" si="296"/>
        <v>1.1955303422471726</v>
      </c>
      <c r="AF3798" s="4">
        <f t="shared" si="297"/>
        <v>1.1667372811865675</v>
      </c>
      <c r="AG3798" s="4">
        <f t="shared" si="298"/>
        <v>51.673582149116037</v>
      </c>
      <c r="AH3798" s="4">
        <f t="shared" si="299"/>
        <v>4.4193325828584408E-2</v>
      </c>
    </row>
    <row r="3799" spans="1:34" x14ac:dyDescent="0.3">
      <c r="A3799" s="2" t="s">
        <v>10408</v>
      </c>
      <c r="B3799" s="2" t="s">
        <v>10407</v>
      </c>
      <c r="C3799" s="2" t="s">
        <v>226</v>
      </c>
      <c r="D3799" s="2">
        <v>2014</v>
      </c>
      <c r="E3799" s="2" t="s">
        <v>106</v>
      </c>
      <c r="F3799" s="2">
        <v>0</v>
      </c>
      <c r="G3799" s="2">
        <v>5.687945</v>
      </c>
      <c r="H3799" s="2">
        <v>6.4000000000000001E-2</v>
      </c>
      <c r="I3799" s="2">
        <v>2.06</v>
      </c>
      <c r="J3799" s="2">
        <v>0.184</v>
      </c>
      <c r="K3799" s="2">
        <v>4.9000000000000004</v>
      </c>
      <c r="L3799" s="2">
        <v>1.54E-2</v>
      </c>
      <c r="M3799" s="2">
        <v>0</v>
      </c>
      <c r="N3799" s="2">
        <v>1088</v>
      </c>
      <c r="P3799" s="2">
        <v>5888</v>
      </c>
      <c r="Q3799" s="2">
        <v>0.95799999999999996</v>
      </c>
      <c r="R3799" s="2">
        <v>0.99</v>
      </c>
      <c r="S3799" s="2">
        <v>0.11</v>
      </c>
      <c r="T3799" s="2" t="s">
        <v>5</v>
      </c>
      <c r="U3799" s="2">
        <v>4.5019999999999998</v>
      </c>
      <c r="V3799" s="2" t="s">
        <v>10409</v>
      </c>
      <c r="W3799" s="2">
        <v>293.53081120000002</v>
      </c>
      <c r="X3799" s="2" t="s">
        <v>10410</v>
      </c>
      <c r="Y3799" s="2">
        <v>39.3159329</v>
      </c>
      <c r="Z3799" s="2">
        <v>1050.6400000000001</v>
      </c>
      <c r="AA3799" s="2">
        <v>14.993</v>
      </c>
      <c r="AB3799" s="2">
        <v>13.308</v>
      </c>
      <c r="AC3799" s="2">
        <v>14.8934</v>
      </c>
      <c r="AD3799" s="4">
        <f t="shared" si="295"/>
        <v>0.56052426635381025</v>
      </c>
      <c r="AE3799" s="4">
        <f t="shared" si="296"/>
        <v>1.1546799886888492</v>
      </c>
      <c r="AF3799" s="4">
        <f t="shared" si="297"/>
        <v>1.5422842723373111</v>
      </c>
      <c r="AG3799" s="4">
        <f t="shared" si="298"/>
        <v>241.61958022453629</v>
      </c>
      <c r="AH3799" s="4">
        <f t="shared" si="299"/>
        <v>4.6757359996879466E-2</v>
      </c>
    </row>
    <row r="3800" spans="1:34" x14ac:dyDescent="0.3">
      <c r="A3800" s="2" t="s">
        <v>10408</v>
      </c>
      <c r="B3800" s="2" t="s">
        <v>10411</v>
      </c>
      <c r="C3800" s="2" t="s">
        <v>226</v>
      </c>
      <c r="D3800" s="2">
        <v>2014</v>
      </c>
      <c r="E3800" s="2" t="s">
        <v>106</v>
      </c>
      <c r="F3800" s="2">
        <v>0</v>
      </c>
      <c r="G3800" s="2">
        <v>11.637071000000001</v>
      </c>
      <c r="H3800" s="2">
        <v>0.10299999999999999</v>
      </c>
      <c r="I3800" s="2">
        <v>2.27</v>
      </c>
      <c r="J3800" s="2">
        <v>0.20300000000000001</v>
      </c>
      <c r="K3800" s="2">
        <v>35.700000000000003</v>
      </c>
      <c r="L3800" s="2">
        <v>0.112</v>
      </c>
      <c r="M3800" s="2">
        <v>0</v>
      </c>
      <c r="N3800" s="2">
        <v>857</v>
      </c>
      <c r="P3800" s="2">
        <v>5888</v>
      </c>
      <c r="Q3800" s="2">
        <v>0.95799999999999996</v>
      </c>
      <c r="R3800" s="2">
        <v>0.99</v>
      </c>
      <c r="S3800" s="2">
        <v>0.11</v>
      </c>
      <c r="T3800" s="2" t="s">
        <v>5</v>
      </c>
      <c r="U3800" s="2">
        <v>4.5019999999999998</v>
      </c>
      <c r="V3800" s="2" t="s">
        <v>10409</v>
      </c>
      <c r="W3800" s="2">
        <v>293.53081120000002</v>
      </c>
      <c r="X3800" s="2" t="s">
        <v>10410</v>
      </c>
      <c r="Y3800" s="2">
        <v>39.3159329</v>
      </c>
      <c r="Z3800" s="2">
        <v>1050.6400000000001</v>
      </c>
      <c r="AA3800" s="2">
        <v>14.993</v>
      </c>
      <c r="AB3800" s="2">
        <v>13.308</v>
      </c>
      <c r="AC3800" s="2">
        <v>14.8934</v>
      </c>
      <c r="AD3800" s="4">
        <f t="shared" si="295"/>
        <v>3.0520429751588498</v>
      </c>
      <c r="AE3800" s="4">
        <f t="shared" si="296"/>
        <v>6.9281375536105889</v>
      </c>
      <c r="AF3800" s="4">
        <f t="shared" si="297"/>
        <v>3.9657120730955793</v>
      </c>
      <c r="AG3800" s="4">
        <f t="shared" si="298"/>
        <v>93.286247582213278</v>
      </c>
      <c r="AH3800" s="4">
        <f t="shared" si="299"/>
        <v>0.1354661438656698</v>
      </c>
    </row>
    <row r="3801" spans="1:34" x14ac:dyDescent="0.3">
      <c r="A3801" s="2" t="s">
        <v>15824</v>
      </c>
      <c r="B3801" s="2" t="s">
        <v>15823</v>
      </c>
      <c r="C3801" s="2" t="s">
        <v>226</v>
      </c>
      <c r="D3801" s="2">
        <v>2023</v>
      </c>
      <c r="E3801" s="2" t="s">
        <v>227</v>
      </c>
      <c r="F3801" s="2">
        <v>0</v>
      </c>
      <c r="G3801" s="2">
        <v>6.9561063000000001</v>
      </c>
      <c r="H3801" s="2">
        <v>7.0999999999999994E-2</v>
      </c>
      <c r="I3801" s="2">
        <v>11.89</v>
      </c>
      <c r="J3801" s="2">
        <v>1.0607565800000001</v>
      </c>
      <c r="K3801" s="2">
        <v>25.1</v>
      </c>
      <c r="L3801" s="2">
        <v>7.8973429999999997E-2</v>
      </c>
      <c r="M3801" s="2">
        <v>0.17</v>
      </c>
      <c r="N3801" s="2">
        <v>957</v>
      </c>
      <c r="P3801" s="2">
        <v>5510</v>
      </c>
      <c r="Q3801" s="2">
        <v>0.92300000000000004</v>
      </c>
      <c r="R3801" s="2">
        <v>0.98699999999999999</v>
      </c>
      <c r="S3801" s="2">
        <v>0.28000000000000003</v>
      </c>
      <c r="T3801" s="2" t="s">
        <v>5</v>
      </c>
      <c r="U3801" s="2">
        <v>4.5019999999999998</v>
      </c>
      <c r="V3801" s="2" t="s">
        <v>15825</v>
      </c>
      <c r="W3801" s="2">
        <v>322.94180920000002</v>
      </c>
      <c r="X3801" s="2" t="s">
        <v>15826</v>
      </c>
      <c r="Y3801" s="2">
        <v>66.349005399999996</v>
      </c>
      <c r="Z3801" s="2">
        <v>201.91800000000001</v>
      </c>
      <c r="AA3801" s="2">
        <v>11.654999999999999</v>
      </c>
      <c r="AB3801" s="2">
        <v>10.119</v>
      </c>
      <c r="AC3801" s="2">
        <v>11.738</v>
      </c>
      <c r="AD3801" s="4">
        <f t="shared" si="295"/>
        <v>1.4932349890118041E-2</v>
      </c>
      <c r="AE3801" s="4">
        <f t="shared" si="296"/>
        <v>0.17754564019350352</v>
      </c>
      <c r="AF3801" s="4">
        <f t="shared" si="297"/>
        <v>1.4529341560789177</v>
      </c>
      <c r="AG3801" s="4">
        <f t="shared" si="298"/>
        <v>139.76001866919668</v>
      </c>
      <c r="AH3801" s="4">
        <f t="shared" si="299"/>
        <v>4.6966691123938115E-2</v>
      </c>
    </row>
    <row r="3802" spans="1:34" x14ac:dyDescent="0.3">
      <c r="A3802" s="2" t="s">
        <v>9785</v>
      </c>
      <c r="B3802" s="2" t="s">
        <v>9784</v>
      </c>
      <c r="C3802" s="2" t="s">
        <v>226</v>
      </c>
      <c r="D3802" s="2">
        <v>2020</v>
      </c>
      <c r="E3802" s="2" t="s">
        <v>106</v>
      </c>
      <c r="F3802" s="2">
        <v>0</v>
      </c>
      <c r="G3802" s="2">
        <v>5.9596600000000004</v>
      </c>
      <c r="H3802" s="2">
        <v>6.4600000000000005E-2</v>
      </c>
      <c r="I3802" s="2">
        <v>1.1117718400000001</v>
      </c>
      <c r="J3802" s="2">
        <v>9.9185640000000005E-2</v>
      </c>
      <c r="K3802" s="2">
        <v>1.42</v>
      </c>
      <c r="L3802" s="2">
        <v>4.47E-3</v>
      </c>
      <c r="M3802" s="2">
        <v>0</v>
      </c>
      <c r="N3802" s="2">
        <v>897</v>
      </c>
      <c r="P3802" s="2">
        <v>5146</v>
      </c>
      <c r="Q3802" s="2">
        <v>0.86613899999999999</v>
      </c>
      <c r="R3802" s="2">
        <v>0.87</v>
      </c>
      <c r="S3802" s="2">
        <v>0.36</v>
      </c>
      <c r="T3802" s="2" t="s">
        <v>5</v>
      </c>
      <c r="U3802" s="2">
        <v>4.5024100000000002</v>
      </c>
      <c r="V3802" s="2" t="s">
        <v>9786</v>
      </c>
      <c r="W3802" s="2">
        <v>286.92418040000001</v>
      </c>
      <c r="X3802" s="2" t="s">
        <v>9787</v>
      </c>
      <c r="Y3802" s="2">
        <v>47.0537092</v>
      </c>
      <c r="Z3802" s="2">
        <v>591.01900000000001</v>
      </c>
      <c r="AA3802" s="2">
        <v>14.673999999999999</v>
      </c>
      <c r="AB3802" s="2">
        <v>12.657999999999999</v>
      </c>
      <c r="AC3802" s="2">
        <v>14.504899999999999</v>
      </c>
      <c r="AD3802" s="4">
        <f t="shared" si="295"/>
        <v>1.0333354661666903</v>
      </c>
      <c r="AE3802" s="4">
        <f t="shared" si="296"/>
        <v>1.1488332725573991</v>
      </c>
      <c r="AF3802" s="4">
        <f t="shared" si="297"/>
        <v>1.1301506453939498</v>
      </c>
      <c r="AG3802" s="4">
        <f t="shared" si="298"/>
        <v>113.10430354749614</v>
      </c>
      <c r="AH3802" s="4">
        <f t="shared" si="299"/>
        <v>3.773463172942252E-2</v>
      </c>
    </row>
    <row r="3803" spans="1:34" x14ac:dyDescent="0.3">
      <c r="A3803" s="2" t="s">
        <v>5213</v>
      </c>
      <c r="B3803" s="2" t="s">
        <v>5212</v>
      </c>
      <c r="C3803" s="2" t="s">
        <v>226</v>
      </c>
      <c r="D3803" s="2">
        <v>2018</v>
      </c>
      <c r="E3803" s="2" t="s">
        <v>271</v>
      </c>
      <c r="F3803" s="2">
        <v>0</v>
      </c>
      <c r="G3803" s="2">
        <v>4.1909700000000001</v>
      </c>
      <c r="H3803" s="2">
        <v>4.8779999999999997E-2</v>
      </c>
      <c r="I3803" s="2">
        <v>1.67462172</v>
      </c>
      <c r="J3803" s="2">
        <v>0.14940000000000001</v>
      </c>
      <c r="K3803" s="2">
        <v>3.45</v>
      </c>
      <c r="L3803" s="2">
        <v>1.0800000000000001E-2</v>
      </c>
      <c r="M3803" s="2">
        <v>0.37</v>
      </c>
      <c r="N3803" s="2">
        <v>1122</v>
      </c>
      <c r="P3803" s="2">
        <v>5500</v>
      </c>
      <c r="Q3803" s="2">
        <v>0.872</v>
      </c>
      <c r="R3803" s="2">
        <v>0.88100000000000001</v>
      </c>
      <c r="S3803" s="2">
        <v>-6.4000000000000001E-2</v>
      </c>
      <c r="T3803" s="2" t="s">
        <v>5</v>
      </c>
      <c r="U3803" s="2">
        <v>4.5030000000000001</v>
      </c>
      <c r="V3803" s="2" t="s">
        <v>5214</v>
      </c>
      <c r="W3803" s="2">
        <v>20.778980900000001</v>
      </c>
      <c r="X3803" s="2" t="s">
        <v>5215</v>
      </c>
      <c r="Y3803" s="2">
        <v>0.88900760000000001</v>
      </c>
      <c r="Z3803" s="2">
        <v>256.887</v>
      </c>
      <c r="AA3803" s="2">
        <v>12.577</v>
      </c>
      <c r="AB3803" s="2">
        <v>10.746</v>
      </c>
      <c r="AC3803" s="2">
        <v>12.313499999999999</v>
      </c>
      <c r="AD3803" s="4">
        <f t="shared" si="295"/>
        <v>0.73463046724334713</v>
      </c>
      <c r="AE3803" s="4">
        <f t="shared" si="296"/>
        <v>1.2302281366194574</v>
      </c>
      <c r="AF3803" s="4">
        <f t="shared" si="297"/>
        <v>1.4353281012152137</v>
      </c>
      <c r="AG3803" s="4">
        <f t="shared" si="298"/>
        <v>262.35538685826504</v>
      </c>
      <c r="AH3803" s="4">
        <f t="shared" si="299"/>
        <v>4.2850388048607961E-2</v>
      </c>
    </row>
    <row r="3804" spans="1:34" x14ac:dyDescent="0.3">
      <c r="A3804" s="2" t="s">
        <v>10945</v>
      </c>
      <c r="B3804" s="2" t="s">
        <v>10944</v>
      </c>
      <c r="C3804" s="2" t="s">
        <v>226</v>
      </c>
      <c r="D3804" s="2">
        <v>2021</v>
      </c>
      <c r="E3804" s="2" t="s">
        <v>106</v>
      </c>
      <c r="F3804" s="2">
        <v>0</v>
      </c>
      <c r="G3804" s="2">
        <v>3.0351901049999999</v>
      </c>
      <c r="H3804" s="2">
        <v>3.9399999999999998E-2</v>
      </c>
      <c r="I3804" s="2">
        <v>2.4881269800000001</v>
      </c>
      <c r="J3804" s="2">
        <v>0.22197620000000001</v>
      </c>
      <c r="K3804" s="2">
        <v>6.75</v>
      </c>
      <c r="L3804" s="2">
        <v>2.12E-2</v>
      </c>
      <c r="M3804" s="2">
        <v>0</v>
      </c>
      <c r="N3804" s="2">
        <v>1143</v>
      </c>
      <c r="P3804" s="2">
        <v>5505</v>
      </c>
      <c r="Q3804" s="2">
        <v>0.873</v>
      </c>
      <c r="R3804" s="2">
        <v>0.88700000000000001</v>
      </c>
      <c r="S3804" s="2">
        <v>-0.04</v>
      </c>
      <c r="T3804" s="2" t="s">
        <v>5</v>
      </c>
      <c r="U3804" s="2">
        <v>4.5030000000000001</v>
      </c>
      <c r="V3804" s="2" t="s">
        <v>10946</v>
      </c>
      <c r="W3804" s="2">
        <v>282.33553869999997</v>
      </c>
      <c r="X3804" s="2" t="s">
        <v>10947</v>
      </c>
      <c r="Y3804" s="2">
        <v>42.845341699999999</v>
      </c>
      <c r="Z3804" s="2">
        <v>1002.12</v>
      </c>
      <c r="AA3804" s="2">
        <v>15.507999999999999</v>
      </c>
      <c r="AB3804" s="2">
        <v>13.760999999999999</v>
      </c>
      <c r="AC3804" s="2">
        <v>15.561299999999999</v>
      </c>
      <c r="AD3804" s="4">
        <f t="shared" si="295"/>
        <v>0.43821390213697653</v>
      </c>
      <c r="AE3804" s="4">
        <f t="shared" si="296"/>
        <v>1.0903318329180911</v>
      </c>
      <c r="AF3804" s="4">
        <f t="shared" si="297"/>
        <v>1.647083498380199</v>
      </c>
      <c r="AG3804" s="4">
        <f t="shared" si="298"/>
        <v>404.53414734729665</v>
      </c>
      <c r="AH3804" s="4">
        <f t="shared" si="299"/>
        <v>4.8718342127984489E-2</v>
      </c>
    </row>
    <row r="3805" spans="1:34" x14ac:dyDescent="0.3">
      <c r="A3805" s="2" t="s">
        <v>18378</v>
      </c>
      <c r="B3805" s="2" t="s">
        <v>18377</v>
      </c>
      <c r="C3805" s="2" t="s">
        <v>226</v>
      </c>
      <c r="D3805" s="2">
        <v>2011</v>
      </c>
      <c r="E3805" s="2" t="s">
        <v>17888</v>
      </c>
      <c r="F3805" s="2">
        <v>0</v>
      </c>
      <c r="G3805" s="2">
        <v>3.1260889999999999</v>
      </c>
      <c r="H3805" s="2">
        <v>3.9629999999999999E-2</v>
      </c>
      <c r="I3805" s="2">
        <v>10.603714</v>
      </c>
      <c r="J3805" s="2">
        <v>0.94599999999999995</v>
      </c>
      <c r="K3805" s="2">
        <v>306.38812000000001</v>
      </c>
      <c r="L3805" s="2">
        <v>0.96399999999999997</v>
      </c>
      <c r="M3805" s="2">
        <v>0</v>
      </c>
      <c r="N3805" s="2">
        <v>1153</v>
      </c>
      <c r="O3805" s="2" t="s">
        <v>211</v>
      </c>
      <c r="P3805" s="2">
        <v>5150</v>
      </c>
      <c r="Q3805" s="2">
        <v>0.85499999999999998</v>
      </c>
      <c r="R3805" s="2">
        <v>0.85</v>
      </c>
      <c r="S3805" s="2">
        <v>-0.03</v>
      </c>
      <c r="T3805" s="2" t="s">
        <v>5</v>
      </c>
      <c r="U3805" s="2">
        <v>4.5030000000000001</v>
      </c>
      <c r="V3805" s="2" t="s">
        <v>18379</v>
      </c>
      <c r="W3805" s="2">
        <v>5.2377567000000003</v>
      </c>
      <c r="X3805" s="2" t="s">
        <v>18380</v>
      </c>
      <c r="Y3805" s="2">
        <v>-35.998465000000003</v>
      </c>
      <c r="Z3805" s="2">
        <v>211.196</v>
      </c>
      <c r="AA3805" s="2">
        <v>11.801</v>
      </c>
      <c r="AB3805" s="2">
        <v>10.294</v>
      </c>
      <c r="AC3805" s="2">
        <v>12.0487</v>
      </c>
      <c r="AD3805" s="4">
        <f t="shared" si="295"/>
        <v>0.25697915995161341</v>
      </c>
      <c r="AE3805" s="4">
        <f t="shared" si="296"/>
        <v>2.7249335160871619</v>
      </c>
      <c r="AF3805" s="4">
        <f t="shared" si="297"/>
        <v>5.375352609234362</v>
      </c>
      <c r="AG3805" s="4">
        <f t="shared" si="298"/>
        <v>293.76689361846439</v>
      </c>
      <c r="AH3805" s="4">
        <f t="shared" si="299"/>
        <v>0.15830415155752936</v>
      </c>
    </row>
    <row r="3806" spans="1:34" x14ac:dyDescent="0.3">
      <c r="A3806" s="2" t="s">
        <v>10244</v>
      </c>
      <c r="B3806" s="2" t="s">
        <v>10243</v>
      </c>
      <c r="C3806" s="2" t="s">
        <v>226</v>
      </c>
      <c r="D3806" s="2">
        <v>2021</v>
      </c>
      <c r="E3806" s="2" t="s">
        <v>106</v>
      </c>
      <c r="F3806" s="2">
        <v>0</v>
      </c>
      <c r="G3806" s="2">
        <v>9.7629804609999997</v>
      </c>
      <c r="H3806" s="2">
        <v>8.2100000000000006E-2</v>
      </c>
      <c r="I3806" s="2">
        <v>1.7942627600000001</v>
      </c>
      <c r="J3806" s="2">
        <v>0.16007368</v>
      </c>
      <c r="K3806" s="2">
        <v>3.87</v>
      </c>
      <c r="L3806" s="2">
        <v>1.2200000000000001E-2</v>
      </c>
      <c r="M3806" s="2">
        <v>0</v>
      </c>
      <c r="N3806" s="2">
        <v>703</v>
      </c>
      <c r="P3806" s="2">
        <v>5052</v>
      </c>
      <c r="Q3806" s="2">
        <v>0.81599999999999995</v>
      </c>
      <c r="R3806" s="2">
        <v>0.77300000000000002</v>
      </c>
      <c r="S3806" s="2">
        <v>0.02</v>
      </c>
      <c r="T3806" s="2" t="s">
        <v>5</v>
      </c>
      <c r="U3806" s="2">
        <v>4.5030000000000001</v>
      </c>
      <c r="V3806" s="2" t="s">
        <v>10245</v>
      </c>
      <c r="W3806" s="2">
        <v>300.61965939999999</v>
      </c>
      <c r="X3806" s="2" t="s">
        <v>10246</v>
      </c>
      <c r="Y3806" s="2">
        <v>45.788806800000003</v>
      </c>
      <c r="Z3806" s="2">
        <v>561.22900000000004</v>
      </c>
      <c r="AA3806" s="2">
        <v>15.497</v>
      </c>
      <c r="AB3806" s="2">
        <v>13.031000000000001</v>
      </c>
      <c r="AC3806" s="2">
        <v>15.284599999999999</v>
      </c>
      <c r="AD3806" s="4">
        <f t="shared" si="295"/>
        <v>0.6699661101874913</v>
      </c>
      <c r="AE3806" s="4">
        <f t="shared" si="296"/>
        <v>1.2020952419714721</v>
      </c>
      <c r="AF3806" s="4">
        <f t="shared" si="297"/>
        <v>1.4686302212070272</v>
      </c>
      <c r="AG3806" s="4">
        <f t="shared" si="298"/>
        <v>57.734740850361923</v>
      </c>
      <c r="AH3806" s="4">
        <f t="shared" si="299"/>
        <v>5.5390437865108819E-2</v>
      </c>
    </row>
    <row r="3807" spans="1:34" x14ac:dyDescent="0.3">
      <c r="A3807" s="2" t="s">
        <v>12154</v>
      </c>
      <c r="B3807" s="2" t="s">
        <v>12153</v>
      </c>
      <c r="C3807" s="2" t="s">
        <v>226</v>
      </c>
      <c r="D3807" s="2">
        <v>2014</v>
      </c>
      <c r="E3807" s="2" t="s">
        <v>106</v>
      </c>
      <c r="F3807" s="2">
        <v>0</v>
      </c>
      <c r="G3807" s="2">
        <v>6.4754339999999999</v>
      </c>
      <c r="H3807" s="2">
        <v>6.3E-2</v>
      </c>
      <c r="I3807" s="2">
        <v>1.84</v>
      </c>
      <c r="J3807" s="2">
        <v>0.16400000000000001</v>
      </c>
      <c r="K3807" s="2">
        <v>4.04</v>
      </c>
      <c r="L3807" s="2">
        <v>1.2699999999999999E-2</v>
      </c>
      <c r="M3807" s="2">
        <v>0</v>
      </c>
      <c r="N3807" s="2">
        <v>793</v>
      </c>
      <c r="P3807" s="2">
        <v>5036</v>
      </c>
      <c r="Q3807" s="2">
        <v>0.83399999999999996</v>
      </c>
      <c r="R3807" s="2">
        <v>0.79400000000000004</v>
      </c>
      <c r="S3807" s="2">
        <v>0.06</v>
      </c>
      <c r="T3807" s="2" t="s">
        <v>5</v>
      </c>
      <c r="U3807" s="2">
        <v>4.5030000000000001</v>
      </c>
      <c r="V3807" s="2" t="s">
        <v>12155</v>
      </c>
      <c r="W3807" s="2">
        <v>291.24297460000003</v>
      </c>
      <c r="X3807" s="2" t="s">
        <v>12156</v>
      </c>
      <c r="Y3807" s="2">
        <v>44.008633699999997</v>
      </c>
      <c r="Z3807" s="2">
        <v>688.57299999999998</v>
      </c>
      <c r="AA3807" s="2">
        <v>15.734999999999999</v>
      </c>
      <c r="AB3807" s="2">
        <v>13.407999999999999</v>
      </c>
      <c r="AC3807" s="2">
        <v>15.5215</v>
      </c>
      <c r="AD3807" s="4">
        <f t="shared" si="295"/>
        <v>0.64852675269170701</v>
      </c>
      <c r="AE3807" s="4">
        <f t="shared" si="296"/>
        <v>1.1932892249527409</v>
      </c>
      <c r="AF3807" s="4">
        <f t="shared" si="297"/>
        <v>1.4817733206914758</v>
      </c>
      <c r="AG3807" s="4">
        <f t="shared" si="298"/>
        <v>101.13086876833637</v>
      </c>
      <c r="AH3807" s="4">
        <f t="shared" si="299"/>
        <v>5.2619313457060252E-2</v>
      </c>
    </row>
    <row r="3808" spans="1:34" x14ac:dyDescent="0.3">
      <c r="A3808" s="2" t="s">
        <v>12154</v>
      </c>
      <c r="B3808" s="2" t="s">
        <v>12157</v>
      </c>
      <c r="C3808" s="2" t="s">
        <v>226</v>
      </c>
      <c r="D3808" s="2">
        <v>2014</v>
      </c>
      <c r="E3808" s="2" t="s">
        <v>106</v>
      </c>
      <c r="F3808" s="2">
        <v>0</v>
      </c>
      <c r="G3808" s="2">
        <v>16.858370000000001</v>
      </c>
      <c r="H3808" s="2">
        <v>0.12</v>
      </c>
      <c r="I3808" s="2">
        <v>2.67</v>
      </c>
      <c r="J3808" s="2">
        <v>0.23799999999999999</v>
      </c>
      <c r="K3808" s="2">
        <v>7.61</v>
      </c>
      <c r="L3808" s="2">
        <v>2.3900000000000001E-2</v>
      </c>
      <c r="M3808" s="2">
        <v>0</v>
      </c>
      <c r="N3808" s="2">
        <v>576</v>
      </c>
      <c r="P3808" s="2">
        <v>5036</v>
      </c>
      <c r="Q3808" s="2">
        <v>0.83399999999999996</v>
      </c>
      <c r="R3808" s="2">
        <v>0.79400000000000004</v>
      </c>
      <c r="S3808" s="2">
        <v>0.06</v>
      </c>
      <c r="T3808" s="2" t="s">
        <v>5</v>
      </c>
      <c r="U3808" s="2">
        <v>4.5030000000000001</v>
      </c>
      <c r="V3808" s="2" t="s">
        <v>12155</v>
      </c>
      <c r="W3808" s="2">
        <v>291.24297460000003</v>
      </c>
      <c r="X3808" s="2" t="s">
        <v>12156</v>
      </c>
      <c r="Y3808" s="2">
        <v>44.008633699999997</v>
      </c>
      <c r="Z3808" s="2">
        <v>688.57299999999998</v>
      </c>
      <c r="AA3808" s="2">
        <v>15.734999999999999</v>
      </c>
      <c r="AB3808" s="2">
        <v>13.407999999999999</v>
      </c>
      <c r="AC3808" s="2">
        <v>15.5215</v>
      </c>
      <c r="AD3808" s="4">
        <f t="shared" si="295"/>
        <v>0.39980744096811616</v>
      </c>
      <c r="AE3808" s="4">
        <f t="shared" si="296"/>
        <v>1.0674858673848702</v>
      </c>
      <c r="AF3808" s="4">
        <f t="shared" si="297"/>
        <v>1.6882497640804228</v>
      </c>
      <c r="AG3808" s="4">
        <f t="shared" si="298"/>
        <v>27.874195704272715</v>
      </c>
      <c r="AH3808" s="4">
        <f t="shared" si="299"/>
        <v>7.0343740170017613E-2</v>
      </c>
    </row>
    <row r="3809" spans="1:34" x14ac:dyDescent="0.3">
      <c r="A3809" s="2" t="s">
        <v>12154</v>
      </c>
      <c r="B3809" s="2" t="s">
        <v>12158</v>
      </c>
      <c r="C3809" s="2" t="s">
        <v>226</v>
      </c>
      <c r="D3809" s="2">
        <v>2014</v>
      </c>
      <c r="E3809" s="2" t="s">
        <v>106</v>
      </c>
      <c r="F3809" s="2">
        <v>0</v>
      </c>
      <c r="G3809" s="2">
        <v>49.499875000000003</v>
      </c>
      <c r="H3809" s="2">
        <v>0.246</v>
      </c>
      <c r="I3809" s="2">
        <v>3.43</v>
      </c>
      <c r="J3809" s="2">
        <v>0.30599999999999999</v>
      </c>
      <c r="K3809" s="2">
        <v>11.6</v>
      </c>
      <c r="L3809" s="2">
        <v>3.6600000000000001E-2</v>
      </c>
      <c r="M3809" s="2">
        <v>0</v>
      </c>
      <c r="N3809" s="2">
        <v>402</v>
      </c>
      <c r="P3809" s="2">
        <v>5036</v>
      </c>
      <c r="Q3809" s="2">
        <v>0.83399999999999996</v>
      </c>
      <c r="R3809" s="2">
        <v>0.79400000000000004</v>
      </c>
      <c r="S3809" s="2">
        <v>0.06</v>
      </c>
      <c r="T3809" s="2" t="s">
        <v>5</v>
      </c>
      <c r="U3809" s="2">
        <v>4.5030000000000001</v>
      </c>
      <c r="V3809" s="2" t="s">
        <v>12155</v>
      </c>
      <c r="W3809" s="2">
        <v>291.24297460000003</v>
      </c>
      <c r="X3809" s="2" t="s">
        <v>12156</v>
      </c>
      <c r="Y3809" s="2">
        <v>44.008633699999997</v>
      </c>
      <c r="Z3809" s="2">
        <v>688.57299999999998</v>
      </c>
      <c r="AA3809" s="2">
        <v>15.734999999999999</v>
      </c>
      <c r="AB3809" s="2">
        <v>13.407999999999999</v>
      </c>
      <c r="AC3809" s="2">
        <v>15.5215</v>
      </c>
      <c r="AD3809" s="4">
        <f t="shared" si="295"/>
        <v>0.28745881378088456</v>
      </c>
      <c r="AE3809" s="4">
        <f t="shared" si="296"/>
        <v>0.98598373126843397</v>
      </c>
      <c r="AF3809" s="4">
        <f t="shared" si="297"/>
        <v>1.8390008695622546</v>
      </c>
      <c r="AG3809" s="4">
        <f t="shared" si="298"/>
        <v>6.632765188405167</v>
      </c>
      <c r="AH3809" s="4">
        <f t="shared" si="299"/>
        <v>9.1721026824920213E-2</v>
      </c>
    </row>
    <row r="3810" spans="1:34" x14ac:dyDescent="0.3">
      <c r="A3810" s="2" t="s">
        <v>17912</v>
      </c>
      <c r="B3810" s="2" t="s">
        <v>17911</v>
      </c>
      <c r="C3810" s="2" t="s">
        <v>226</v>
      </c>
      <c r="D3810" s="2">
        <v>2014</v>
      </c>
      <c r="E3810" s="2" t="s">
        <v>17888</v>
      </c>
      <c r="F3810" s="2">
        <v>0</v>
      </c>
      <c r="G3810" s="2">
        <v>1.7554137000000001</v>
      </c>
      <c r="H3810" s="2">
        <v>2.9180000000000001E-2</v>
      </c>
      <c r="I3810" s="2">
        <v>12.744999999999999</v>
      </c>
      <c r="J3810" s="2">
        <v>1.137</v>
      </c>
      <c r="K3810" s="2">
        <v>404.26299999999998</v>
      </c>
      <c r="L3810" s="2">
        <v>1.272</v>
      </c>
      <c r="M3810" s="2">
        <v>0</v>
      </c>
      <c r="N3810" s="2">
        <v>1516</v>
      </c>
      <c r="O3810" s="2" t="s">
        <v>1350</v>
      </c>
      <c r="P3810" s="2">
        <v>5475</v>
      </c>
      <c r="Q3810" s="2">
        <v>0.96299999999999997</v>
      </c>
      <c r="R3810" s="2">
        <v>1.0760000000000001</v>
      </c>
      <c r="S3810" s="2">
        <v>0.32</v>
      </c>
      <c r="T3810" s="2" t="s">
        <v>5</v>
      </c>
      <c r="U3810" s="2">
        <v>4.5030000000000001</v>
      </c>
      <c r="V3810" s="2" t="s">
        <v>17913</v>
      </c>
      <c r="W3810" s="2">
        <v>160.60236889999999</v>
      </c>
      <c r="X3810" s="2" t="s">
        <v>17914</v>
      </c>
      <c r="Y3810" s="2">
        <v>7.4350768</v>
      </c>
      <c r="Z3810" s="2">
        <v>185.93199999999999</v>
      </c>
      <c r="AA3810" s="2">
        <v>11.779</v>
      </c>
      <c r="AB3810" s="2">
        <v>9.8819999999999997</v>
      </c>
      <c r="AC3810" s="2">
        <v>11.5931</v>
      </c>
      <c r="AD3810" s="4">
        <f t="shared" si="295"/>
        <v>0.19527402367812649</v>
      </c>
      <c r="AE3810" s="4">
        <f t="shared" si="296"/>
        <v>2.4887674317777218</v>
      </c>
      <c r="AF3810" s="4">
        <f t="shared" si="297"/>
        <v>5.6319926241080127</v>
      </c>
      <c r="AG3810" s="4">
        <f t="shared" si="298"/>
        <v>878.02795456542651</v>
      </c>
      <c r="AH3810" s="4">
        <f t="shared" si="299"/>
        <v>0.14464801450054282</v>
      </c>
    </row>
    <row r="3811" spans="1:34" x14ac:dyDescent="0.3">
      <c r="A3811" s="2" t="s">
        <v>12160</v>
      </c>
      <c r="B3811" s="2" t="s">
        <v>12159</v>
      </c>
      <c r="C3811" s="2" t="s">
        <v>226</v>
      </c>
      <c r="D3811" s="2">
        <v>2014</v>
      </c>
      <c r="E3811" s="2" t="s">
        <v>106</v>
      </c>
      <c r="F3811" s="2">
        <v>0</v>
      </c>
      <c r="G3811" s="2">
        <v>34.060467000000003</v>
      </c>
      <c r="H3811" s="2">
        <v>0.21</v>
      </c>
      <c r="I3811" s="2">
        <v>2.72</v>
      </c>
      <c r="J3811" s="2">
        <v>0.24299999999999999</v>
      </c>
      <c r="K3811" s="2">
        <v>7.85</v>
      </c>
      <c r="L3811" s="2">
        <v>2.47E-2</v>
      </c>
      <c r="M3811" s="2">
        <v>0</v>
      </c>
      <c r="N3811" s="2">
        <v>554</v>
      </c>
      <c r="P3811" s="2">
        <v>5908</v>
      </c>
      <c r="Q3811" s="2">
        <v>0.95399999999999996</v>
      </c>
      <c r="R3811" s="2">
        <v>0.94</v>
      </c>
      <c r="S3811" s="2">
        <v>3.5000000000000003E-2</v>
      </c>
      <c r="T3811" s="2" t="s">
        <v>129</v>
      </c>
      <c r="U3811" s="2">
        <v>4.5039999999999996</v>
      </c>
      <c r="V3811" s="2" t="s">
        <v>12161</v>
      </c>
      <c r="W3811" s="2">
        <v>293.23023330000001</v>
      </c>
      <c r="X3811" s="2" t="s">
        <v>12162</v>
      </c>
      <c r="Y3811" s="2">
        <v>48.281390100000003</v>
      </c>
      <c r="Z3811" s="2">
        <v>1101.0999999999999</v>
      </c>
      <c r="AA3811" s="2">
        <v>15.516</v>
      </c>
      <c r="AB3811" s="2">
        <v>13.651999999999999</v>
      </c>
      <c r="AC3811" s="2">
        <v>15.3559</v>
      </c>
      <c r="AD3811" s="4">
        <f t="shared" si="295"/>
        <v>0.39008831798290239</v>
      </c>
      <c r="AE3811" s="4">
        <f t="shared" si="296"/>
        <v>1.0610402249134945</v>
      </c>
      <c r="AF3811" s="4">
        <f t="shared" si="297"/>
        <v>1.6988317785362699</v>
      </c>
      <c r="AG3811" s="4">
        <f t="shared" si="298"/>
        <v>22.558486395070986</v>
      </c>
      <c r="AH3811" s="4">
        <f t="shared" si="299"/>
        <v>7.2176446098546843E-2</v>
      </c>
    </row>
    <row r="3812" spans="1:34" x14ac:dyDescent="0.3">
      <c r="A3812" s="2" t="s">
        <v>12160</v>
      </c>
      <c r="B3812" s="2" t="s">
        <v>12163</v>
      </c>
      <c r="C3812" s="2" t="s">
        <v>226</v>
      </c>
      <c r="D3812" s="2">
        <v>2014</v>
      </c>
      <c r="E3812" s="2" t="s">
        <v>106</v>
      </c>
      <c r="F3812" s="2">
        <v>0</v>
      </c>
      <c r="G3812" s="2">
        <v>83.488369000000006</v>
      </c>
      <c r="H3812" s="2">
        <v>0.38100000000000001</v>
      </c>
      <c r="I3812" s="2">
        <v>2.85</v>
      </c>
      <c r="J3812" s="2">
        <v>0.254</v>
      </c>
      <c r="K3812" s="2">
        <v>8.5</v>
      </c>
      <c r="L3812" s="2">
        <v>2.6700000000000002E-2</v>
      </c>
      <c r="M3812" s="2">
        <v>0</v>
      </c>
      <c r="N3812" s="2">
        <v>411</v>
      </c>
      <c r="P3812" s="2">
        <v>5908</v>
      </c>
      <c r="Q3812" s="2">
        <v>0.95399999999999996</v>
      </c>
      <c r="R3812" s="2">
        <v>0.94</v>
      </c>
      <c r="S3812" s="2">
        <v>3.5000000000000003E-2</v>
      </c>
      <c r="T3812" s="2" t="s">
        <v>129</v>
      </c>
      <c r="U3812" s="2">
        <v>4.5039999999999996</v>
      </c>
      <c r="V3812" s="2" t="s">
        <v>12161</v>
      </c>
      <c r="W3812" s="2">
        <v>293.23023330000001</v>
      </c>
      <c r="X3812" s="2" t="s">
        <v>12162</v>
      </c>
      <c r="Y3812" s="2">
        <v>48.281390100000003</v>
      </c>
      <c r="Z3812" s="2">
        <v>1101.0999999999999</v>
      </c>
      <c r="AA3812" s="2">
        <v>15.516</v>
      </c>
      <c r="AB3812" s="2">
        <v>13.651999999999999</v>
      </c>
      <c r="AC3812" s="2">
        <v>15.3559</v>
      </c>
      <c r="AD3812" s="4">
        <f t="shared" si="295"/>
        <v>0.36718450481389681</v>
      </c>
      <c r="AE3812" s="4">
        <f t="shared" si="296"/>
        <v>1.046475838719606</v>
      </c>
      <c r="AF3812" s="4">
        <f t="shared" si="297"/>
        <v>1.7269789055894333</v>
      </c>
      <c r="AG3812" s="4">
        <f t="shared" si="298"/>
        <v>6.8532818733863108</v>
      </c>
      <c r="AH3812" s="4">
        <f t="shared" si="299"/>
        <v>8.518558729674966E-2</v>
      </c>
    </row>
    <row r="3813" spans="1:34" x14ac:dyDescent="0.3">
      <c r="A3813" s="2" t="s">
        <v>11765</v>
      </c>
      <c r="B3813" s="2" t="s">
        <v>11764</v>
      </c>
      <c r="C3813" s="2" t="s">
        <v>226</v>
      </c>
      <c r="D3813" s="2">
        <v>2014</v>
      </c>
      <c r="E3813" s="2" t="s">
        <v>106</v>
      </c>
      <c r="F3813" s="2">
        <v>0</v>
      </c>
      <c r="G3813" s="2">
        <v>19.254196</v>
      </c>
      <c r="H3813" s="2">
        <v>0.14399999999999999</v>
      </c>
      <c r="I3813" s="2">
        <v>3.07</v>
      </c>
      <c r="J3813" s="2">
        <v>0.27400000000000002</v>
      </c>
      <c r="K3813" s="2">
        <v>9.64</v>
      </c>
      <c r="L3813" s="2">
        <v>3.0300000000000001E-2</v>
      </c>
      <c r="M3813" s="2">
        <v>0</v>
      </c>
      <c r="N3813" s="2">
        <v>657</v>
      </c>
      <c r="P3813" s="2">
        <v>5804</v>
      </c>
      <c r="Q3813" s="2">
        <v>0.95699999999999996</v>
      </c>
      <c r="R3813" s="2">
        <v>0.93400000000000005</v>
      </c>
      <c r="S3813" s="2">
        <v>0.1</v>
      </c>
      <c r="T3813" s="2" t="s">
        <v>5</v>
      </c>
      <c r="U3813" s="2">
        <v>4.5039999999999996</v>
      </c>
      <c r="V3813" s="2" t="s">
        <v>11766</v>
      </c>
      <c r="W3813" s="2">
        <v>286.35806109999999</v>
      </c>
      <c r="X3813" s="2" t="s">
        <v>11767</v>
      </c>
      <c r="Y3813" s="2">
        <v>42.406491699999997</v>
      </c>
      <c r="Z3813" s="2">
        <v>974.63300000000004</v>
      </c>
      <c r="AA3813" s="2">
        <v>15.452</v>
      </c>
      <c r="AB3813" s="2">
        <v>13.661</v>
      </c>
      <c r="AC3813" s="2">
        <v>15.333399999999999</v>
      </c>
      <c r="AD3813" s="4">
        <f t="shared" si="295"/>
        <v>0.33316694570550409</v>
      </c>
      <c r="AE3813" s="4">
        <f t="shared" si="296"/>
        <v>1.0228225233158974</v>
      </c>
      <c r="AF3813" s="4">
        <f t="shared" si="297"/>
        <v>1.7720228967425351</v>
      </c>
      <c r="AG3813" s="4">
        <f t="shared" si="298"/>
        <v>44.967459936021804</v>
      </c>
      <c r="AH3813" s="4">
        <f t="shared" si="299"/>
        <v>6.9133197564185581E-2</v>
      </c>
    </row>
    <row r="3814" spans="1:34" x14ac:dyDescent="0.3">
      <c r="A3814" s="2" t="s">
        <v>11765</v>
      </c>
      <c r="B3814" s="2" t="s">
        <v>11768</v>
      </c>
      <c r="C3814" s="2" t="s">
        <v>226</v>
      </c>
      <c r="D3814" s="2">
        <v>2014</v>
      </c>
      <c r="E3814" s="2" t="s">
        <v>106</v>
      </c>
      <c r="F3814" s="2">
        <v>0</v>
      </c>
      <c r="G3814" s="2">
        <v>54.155743000000001</v>
      </c>
      <c r="H3814" s="2">
        <v>0.28599999999999998</v>
      </c>
      <c r="I3814" s="2">
        <v>3.83</v>
      </c>
      <c r="J3814" s="2">
        <v>0.34200000000000003</v>
      </c>
      <c r="K3814" s="2">
        <v>14</v>
      </c>
      <c r="L3814" s="2">
        <v>4.4200000000000003E-2</v>
      </c>
      <c r="M3814" s="2">
        <v>0</v>
      </c>
      <c r="N3814" s="2">
        <v>466</v>
      </c>
      <c r="P3814" s="2">
        <v>5804</v>
      </c>
      <c r="Q3814" s="2">
        <v>0.95699999999999996</v>
      </c>
      <c r="R3814" s="2">
        <v>0.93400000000000005</v>
      </c>
      <c r="S3814" s="2">
        <v>0.1</v>
      </c>
      <c r="T3814" s="2" t="s">
        <v>5</v>
      </c>
      <c r="U3814" s="2">
        <v>4.5039999999999996</v>
      </c>
      <c r="V3814" s="2" t="s">
        <v>11766</v>
      </c>
      <c r="W3814" s="2">
        <v>286.35806109999999</v>
      </c>
      <c r="X3814" s="2" t="s">
        <v>11767</v>
      </c>
      <c r="Y3814" s="2">
        <v>42.406491699999997</v>
      </c>
      <c r="Z3814" s="2">
        <v>974.63300000000004</v>
      </c>
      <c r="AA3814" s="2">
        <v>15.452</v>
      </c>
      <c r="AB3814" s="2">
        <v>13.661</v>
      </c>
      <c r="AC3814" s="2">
        <v>15.333399999999999</v>
      </c>
      <c r="AD3814" s="4">
        <f t="shared" si="295"/>
        <v>0.24919063327296215</v>
      </c>
      <c r="AE3814" s="4">
        <f t="shared" si="296"/>
        <v>0.95440012543544506</v>
      </c>
      <c r="AF3814" s="4">
        <f t="shared" si="297"/>
        <v>1.9118976124305807</v>
      </c>
      <c r="AG3814" s="4">
        <f t="shared" si="298"/>
        <v>11.399643616232435</v>
      </c>
      <c r="AH3814" s="4">
        <f t="shared" si="299"/>
        <v>8.8566946629265897E-2</v>
      </c>
    </row>
    <row r="3815" spans="1:34" x14ac:dyDescent="0.3">
      <c r="A3815" s="2" t="s">
        <v>11002</v>
      </c>
      <c r="B3815" s="2" t="s">
        <v>11001</v>
      </c>
      <c r="C3815" s="2" t="s">
        <v>226</v>
      </c>
      <c r="D3815" s="2">
        <v>2021</v>
      </c>
      <c r="E3815" s="2" t="s">
        <v>106</v>
      </c>
      <c r="F3815" s="2">
        <v>0</v>
      </c>
      <c r="G3815" s="2">
        <v>6.3866901399999998</v>
      </c>
      <c r="H3815" s="2">
        <v>6.1699999999999998E-2</v>
      </c>
      <c r="I3815" s="2">
        <v>1.1431572699999999</v>
      </c>
      <c r="J3815" s="2">
        <v>0.10198583999999999</v>
      </c>
      <c r="K3815" s="2">
        <v>1.57</v>
      </c>
      <c r="L3815" s="2">
        <v>4.9399999999999999E-3</v>
      </c>
      <c r="M3815" s="2">
        <v>0</v>
      </c>
      <c r="N3815" s="2">
        <v>811</v>
      </c>
      <c r="P3815" s="2">
        <v>5071</v>
      </c>
      <c r="Q3815" s="2">
        <v>0.81100000000000005</v>
      </c>
      <c r="R3815" s="2">
        <v>0.76800000000000002</v>
      </c>
      <c r="S3815" s="2">
        <v>-0.02</v>
      </c>
      <c r="T3815" s="2" t="s">
        <v>5</v>
      </c>
      <c r="U3815" s="2">
        <v>4.5049999999999999</v>
      </c>
      <c r="V3815" s="2" t="s">
        <v>11003</v>
      </c>
      <c r="W3815" s="2">
        <v>296.02230100000003</v>
      </c>
      <c r="X3815" s="2" t="s">
        <v>11004</v>
      </c>
      <c r="Y3815" s="2">
        <v>44.732669100000003</v>
      </c>
      <c r="Z3815" s="2">
        <v>479.26299999999998</v>
      </c>
      <c r="AA3815" s="2">
        <v>14.797000000000001</v>
      </c>
      <c r="AB3815" s="2">
        <v>12.494</v>
      </c>
      <c r="AC3815" s="2">
        <v>14.556800000000001</v>
      </c>
      <c r="AD3815" s="4">
        <f t="shared" si="295"/>
        <v>1.0509491530835533</v>
      </c>
      <c r="AE3815" s="4">
        <f t="shared" si="296"/>
        <v>1.2014001647478068</v>
      </c>
      <c r="AF3815" s="4">
        <f t="shared" si="297"/>
        <v>1.1719169477871088</v>
      </c>
      <c r="AG3815" s="4">
        <f t="shared" si="298"/>
        <v>102.50278669564655</v>
      </c>
      <c r="AH3815" s="4">
        <f t="shared" si="299"/>
        <v>4.1151569893488983E-2</v>
      </c>
    </row>
    <row r="3816" spans="1:34" x14ac:dyDescent="0.3">
      <c r="A3816" s="2" t="s">
        <v>16434</v>
      </c>
      <c r="B3816" s="2" t="s">
        <v>16433</v>
      </c>
      <c r="C3816" s="2" t="s">
        <v>226</v>
      </c>
      <c r="D3816" s="2">
        <v>2025</v>
      </c>
      <c r="E3816" s="2" t="s">
        <v>227</v>
      </c>
      <c r="F3816" s="2">
        <v>0</v>
      </c>
      <c r="G3816" s="2">
        <v>17.101970000000001</v>
      </c>
      <c r="H3816" s="2">
        <v>0.127</v>
      </c>
      <c r="I3816" s="2">
        <v>9.9759928200000001</v>
      </c>
      <c r="J3816" s="2">
        <v>0.89</v>
      </c>
      <c r="K3816" s="2">
        <v>50.852545120000002</v>
      </c>
      <c r="L3816" s="2">
        <v>0.16</v>
      </c>
      <c r="M3816" s="2">
        <v>5.7000000000000002E-2</v>
      </c>
      <c r="N3816" s="2">
        <v>842</v>
      </c>
      <c r="P3816" s="2">
        <v>5525</v>
      </c>
      <c r="Q3816" s="2">
        <v>0.9</v>
      </c>
      <c r="R3816" s="2">
        <v>0.95</v>
      </c>
      <c r="S3816" s="2">
        <v>0.09</v>
      </c>
      <c r="T3816" s="2" t="s">
        <v>5</v>
      </c>
      <c r="U3816" s="2">
        <v>4.5049999999999999</v>
      </c>
      <c r="V3816" s="2" t="s">
        <v>16435</v>
      </c>
      <c r="W3816" s="2">
        <v>31.690742400000001</v>
      </c>
      <c r="X3816" s="2" t="s">
        <v>16436</v>
      </c>
      <c r="Y3816" s="2">
        <v>-81.247376000000003</v>
      </c>
      <c r="Z3816" s="2">
        <v>231.78200000000001</v>
      </c>
      <c r="AA3816" s="2">
        <v>12.331</v>
      </c>
      <c r="AB3816" s="2">
        <v>10.395</v>
      </c>
      <c r="AC3816" s="2">
        <v>12.1082</v>
      </c>
      <c r="AD3816" s="4">
        <f t="shared" si="295"/>
        <v>5.1220558558502327E-2</v>
      </c>
      <c r="AE3816" s="4">
        <f t="shared" si="296"/>
        <v>0.51097592441600881</v>
      </c>
      <c r="AF3816" s="4">
        <f t="shared" si="297"/>
        <v>2.2577626432304543</v>
      </c>
      <c r="AG3816" s="4">
        <f t="shared" si="298"/>
        <v>41.985231906257631</v>
      </c>
      <c r="AH3816" s="4">
        <f t="shared" si="299"/>
        <v>7.7807638991756189E-2</v>
      </c>
    </row>
    <row r="3817" spans="1:34" x14ac:dyDescent="0.3">
      <c r="A3817" s="2" t="s">
        <v>10219</v>
      </c>
      <c r="B3817" s="2" t="s">
        <v>10218</v>
      </c>
      <c r="C3817" s="2" t="s">
        <v>226</v>
      </c>
      <c r="D3817" s="2">
        <v>2021</v>
      </c>
      <c r="E3817" s="2" t="s">
        <v>106</v>
      </c>
      <c r="F3817" s="2">
        <v>0</v>
      </c>
      <c r="G3817" s="2">
        <v>80.231903079999995</v>
      </c>
      <c r="H3817" s="2">
        <v>0.3543</v>
      </c>
      <c r="I3817" s="2">
        <v>2.8313750500000001</v>
      </c>
      <c r="J3817" s="2">
        <v>0.25259880000000001</v>
      </c>
      <c r="K3817" s="2">
        <v>8.4</v>
      </c>
      <c r="L3817" s="2">
        <v>2.64E-2</v>
      </c>
      <c r="M3817" s="2">
        <v>0</v>
      </c>
      <c r="N3817" s="2">
        <v>380</v>
      </c>
      <c r="P3817" s="2">
        <v>5436</v>
      </c>
      <c r="Q3817" s="2">
        <v>0.88800000000000001</v>
      </c>
      <c r="R3817" s="2">
        <v>0.92</v>
      </c>
      <c r="S3817" s="2">
        <v>0.12</v>
      </c>
      <c r="T3817" s="2" t="s">
        <v>5</v>
      </c>
      <c r="U3817" s="2">
        <v>4.5049999999999999</v>
      </c>
      <c r="V3817" s="2" t="s">
        <v>10220</v>
      </c>
      <c r="W3817" s="2">
        <v>282.86314190000002</v>
      </c>
      <c r="X3817" s="2" t="s">
        <v>10221</v>
      </c>
      <c r="Y3817" s="2">
        <v>41.796633200000002</v>
      </c>
      <c r="Z3817" s="2">
        <v>611.46100000000001</v>
      </c>
      <c r="AA3817" s="2">
        <v>14.449</v>
      </c>
      <c r="AB3817" s="2">
        <v>12.734999999999999</v>
      </c>
      <c r="AC3817" s="2">
        <v>14.3155</v>
      </c>
      <c r="AD3817" s="4">
        <f t="shared" si="295"/>
        <v>0.37007272992956125</v>
      </c>
      <c r="AE3817" s="4">
        <f t="shared" si="296"/>
        <v>1.047814694207948</v>
      </c>
      <c r="AF3817" s="4">
        <f t="shared" si="297"/>
        <v>1.7224274679079417</v>
      </c>
      <c r="AG3817" s="4">
        <f t="shared" si="298"/>
        <v>4.9214295105186743</v>
      </c>
      <c r="AH3817" s="4">
        <f t="shared" si="299"/>
        <v>8.8358664755519734E-2</v>
      </c>
    </row>
    <row r="3818" spans="1:34" x14ac:dyDescent="0.3">
      <c r="A3818" s="2" t="s">
        <v>7321</v>
      </c>
      <c r="B3818" s="2" t="s">
        <v>7324</v>
      </c>
      <c r="C3818" s="2" t="s">
        <v>226</v>
      </c>
      <c r="D3818" s="2">
        <v>2023</v>
      </c>
      <c r="E3818" s="2" t="s">
        <v>106</v>
      </c>
      <c r="F3818" s="2">
        <v>0</v>
      </c>
      <c r="G3818" s="2">
        <v>59.284064000000001</v>
      </c>
      <c r="H3818" s="2">
        <v>0.28320000000000001</v>
      </c>
      <c r="I3818" s="2">
        <v>1.81</v>
      </c>
      <c r="J3818" s="2">
        <v>0.16147766</v>
      </c>
      <c r="K3818" s="2">
        <v>3.93</v>
      </c>
      <c r="L3818" s="2">
        <v>1.24E-2</v>
      </c>
      <c r="M3818" s="2">
        <v>0</v>
      </c>
      <c r="N3818" s="2">
        <v>401</v>
      </c>
      <c r="P3818" s="2">
        <v>5225</v>
      </c>
      <c r="Q3818" s="2">
        <v>0.85899999999999999</v>
      </c>
      <c r="R3818" s="2">
        <v>0.86099999999999999</v>
      </c>
      <c r="S3818" s="2">
        <v>0.14000000000000001</v>
      </c>
      <c r="T3818" s="2" t="s">
        <v>5</v>
      </c>
      <c r="U3818" s="2">
        <v>4.5049999999999999</v>
      </c>
      <c r="V3818" s="2" t="s">
        <v>7322</v>
      </c>
      <c r="W3818" s="2">
        <v>283.29202729999997</v>
      </c>
      <c r="X3818" s="2" t="s">
        <v>7323</v>
      </c>
      <c r="Y3818" s="2">
        <v>45.433981299999999</v>
      </c>
      <c r="Z3818" s="2">
        <v>940.21100000000001</v>
      </c>
      <c r="AA3818" s="2">
        <v>15.749000000000001</v>
      </c>
      <c r="AB3818" s="2">
        <v>13.753</v>
      </c>
      <c r="AC3818" s="2">
        <v>15.4855</v>
      </c>
      <c r="AD3818" s="4">
        <f t="shared" si="295"/>
        <v>0.66276081872715864</v>
      </c>
      <c r="AE3818" s="4">
        <f t="shared" si="296"/>
        <v>1.199597081896157</v>
      </c>
      <c r="AF3818" s="4">
        <f t="shared" si="297"/>
        <v>1.4735232330140045</v>
      </c>
      <c r="AG3818" s="4">
        <f t="shared" si="298"/>
        <v>6.1522625197668885</v>
      </c>
      <c r="AH3818" s="4">
        <f t="shared" si="299"/>
        <v>7.3584238768179003E-2</v>
      </c>
    </row>
    <row r="3819" spans="1:34" x14ac:dyDescent="0.3">
      <c r="A3819" s="2" t="s">
        <v>10338</v>
      </c>
      <c r="B3819" s="2" t="s">
        <v>10341</v>
      </c>
      <c r="C3819" s="2" t="s">
        <v>226</v>
      </c>
      <c r="D3819" s="2">
        <v>2023</v>
      </c>
      <c r="E3819" s="2" t="s">
        <v>106</v>
      </c>
      <c r="F3819" s="2">
        <v>0</v>
      </c>
      <c r="G3819" s="2">
        <v>0.62628176599999996</v>
      </c>
      <c r="H3819" s="2">
        <v>1.3299999999999999E-2</v>
      </c>
      <c r="I3819" s="2">
        <v>1.76</v>
      </c>
      <c r="J3819" s="2">
        <v>0.15701694999999999</v>
      </c>
      <c r="K3819" s="2">
        <v>3.75</v>
      </c>
      <c r="L3819" s="2">
        <v>1.18E-2</v>
      </c>
      <c r="M3819" s="2">
        <v>0</v>
      </c>
      <c r="N3819" s="2">
        <v>1711</v>
      </c>
      <c r="P3819" s="2">
        <v>4922</v>
      </c>
      <c r="Q3819" s="2">
        <v>0.82299999999999995</v>
      </c>
      <c r="R3819" s="2">
        <v>0.79</v>
      </c>
      <c r="S3819" s="2">
        <v>0.2</v>
      </c>
      <c r="T3819" s="2" t="s">
        <v>5</v>
      </c>
      <c r="U3819" s="2">
        <v>4.5049999999999999</v>
      </c>
      <c r="V3819" s="2" t="s">
        <v>10339</v>
      </c>
      <c r="W3819" s="2">
        <v>285.21667669999999</v>
      </c>
      <c r="X3819" s="2" t="s">
        <v>10340</v>
      </c>
      <c r="Y3819" s="2">
        <v>41.282444900000002</v>
      </c>
      <c r="Z3819" s="2">
        <v>726.346</v>
      </c>
      <c r="AA3819" s="2">
        <v>15.814</v>
      </c>
      <c r="AB3819" s="2">
        <v>13.393000000000001</v>
      </c>
      <c r="AC3819" s="2">
        <v>15.606999999999999</v>
      </c>
      <c r="AD3819" s="4">
        <f t="shared" si="295"/>
        <v>0.68784924398948166</v>
      </c>
      <c r="AE3819" s="4">
        <f t="shared" si="296"/>
        <v>1.2106146694214877</v>
      </c>
      <c r="AF3819" s="4">
        <f t="shared" si="297"/>
        <v>1.4596855203028556</v>
      </c>
      <c r="AG3819" s="4">
        <f t="shared" si="298"/>
        <v>2016.2885130788227</v>
      </c>
      <c r="AH3819" s="4">
        <f t="shared" si="299"/>
        <v>3.5288589127474693E-2</v>
      </c>
    </row>
    <row r="3820" spans="1:34" x14ac:dyDescent="0.3">
      <c r="A3820" s="2" t="s">
        <v>10338</v>
      </c>
      <c r="B3820" s="2" t="s">
        <v>10337</v>
      </c>
      <c r="C3820" s="2" t="s">
        <v>226</v>
      </c>
      <c r="D3820" s="2">
        <v>2021</v>
      </c>
      <c r="E3820" s="2" t="s">
        <v>106</v>
      </c>
      <c r="F3820" s="2">
        <v>0</v>
      </c>
      <c r="G3820" s="2">
        <v>2.935359955</v>
      </c>
      <c r="H3820" s="2">
        <v>3.7650000000000003E-2</v>
      </c>
      <c r="I3820" s="2">
        <v>2.3696135699999998</v>
      </c>
      <c r="J3820" s="2">
        <v>0.21140312999999999</v>
      </c>
      <c r="K3820" s="2">
        <v>6.21</v>
      </c>
      <c r="L3820" s="2">
        <v>1.95E-2</v>
      </c>
      <c r="M3820" s="2">
        <v>0</v>
      </c>
      <c r="N3820" s="2">
        <v>1022</v>
      </c>
      <c r="P3820" s="2">
        <v>4922</v>
      </c>
      <c r="Q3820" s="2">
        <v>0.82299999999999995</v>
      </c>
      <c r="R3820" s="2">
        <v>0.79</v>
      </c>
      <c r="S3820" s="2">
        <v>0.2</v>
      </c>
      <c r="T3820" s="2" t="s">
        <v>5</v>
      </c>
      <c r="U3820" s="2">
        <v>4.5049999999999999</v>
      </c>
      <c r="V3820" s="2" t="s">
        <v>10339</v>
      </c>
      <c r="W3820" s="2">
        <v>285.21667669999999</v>
      </c>
      <c r="X3820" s="2" t="s">
        <v>10340</v>
      </c>
      <c r="Y3820" s="2">
        <v>41.282444900000002</v>
      </c>
      <c r="Z3820" s="2">
        <v>726.346</v>
      </c>
      <c r="AA3820" s="2">
        <v>15.814</v>
      </c>
      <c r="AB3820" s="2">
        <v>13.393000000000001</v>
      </c>
      <c r="AC3820" s="2">
        <v>15.606999999999999</v>
      </c>
      <c r="AD3820" s="4">
        <f t="shared" si="295"/>
        <v>0.4667227980640144</v>
      </c>
      <c r="AE3820" s="4">
        <f t="shared" si="296"/>
        <v>1.1059526757208582</v>
      </c>
      <c r="AF3820" s="4">
        <f t="shared" si="297"/>
        <v>1.618851589295929</v>
      </c>
      <c r="AG3820" s="4">
        <f t="shared" si="298"/>
        <v>251.60889867957147</v>
      </c>
      <c r="AH3820" s="4">
        <f t="shared" si="299"/>
        <v>5.0638588081640949E-2</v>
      </c>
    </row>
    <row r="3821" spans="1:34" x14ac:dyDescent="0.3">
      <c r="A3821" s="2" t="s">
        <v>10626</v>
      </c>
      <c r="B3821" s="2" t="s">
        <v>10625</v>
      </c>
      <c r="C3821" s="2" t="s">
        <v>226</v>
      </c>
      <c r="D3821" s="2">
        <v>2021</v>
      </c>
      <c r="E3821" s="2" t="s">
        <v>106</v>
      </c>
      <c r="F3821" s="2">
        <v>0</v>
      </c>
      <c r="G3821" s="2">
        <v>2.377569914</v>
      </c>
      <c r="H3821" s="2">
        <v>3.4720000000000001E-2</v>
      </c>
      <c r="I3821" s="2">
        <v>0.62408600000000003</v>
      </c>
      <c r="J3821" s="2">
        <v>5.5677320000000002E-2</v>
      </c>
      <c r="K3821" s="2">
        <v>0.17899999999999999</v>
      </c>
      <c r="L3821" s="2">
        <v>5.6400000000000005E-4</v>
      </c>
      <c r="M3821" s="2">
        <v>0</v>
      </c>
      <c r="N3821" s="2">
        <v>1278</v>
      </c>
      <c r="P3821" s="2">
        <v>5615</v>
      </c>
      <c r="Q3821" s="2">
        <v>0.93600000000000005</v>
      </c>
      <c r="R3821" s="2">
        <v>1.022</v>
      </c>
      <c r="S3821" s="2">
        <v>0.24</v>
      </c>
      <c r="T3821" s="2" t="s">
        <v>5</v>
      </c>
      <c r="U3821" s="2">
        <v>4.5049999999999999</v>
      </c>
      <c r="V3821" s="2" t="s">
        <v>10627</v>
      </c>
      <c r="W3821" s="2">
        <v>294.86692399999998</v>
      </c>
      <c r="X3821" s="2" t="s">
        <v>10628</v>
      </c>
      <c r="Y3821" s="2">
        <v>46.7904816</v>
      </c>
      <c r="Z3821" s="2">
        <v>285.31200000000001</v>
      </c>
      <c r="AA3821" s="2">
        <v>12.29</v>
      </c>
      <c r="AB3821" s="2">
        <v>10.641999999999999</v>
      </c>
      <c r="AC3821" s="2">
        <v>12.228899999999999</v>
      </c>
      <c r="AD3821" s="4">
        <f t="shared" si="295"/>
        <v>0.73641005580994312</v>
      </c>
      <c r="AE3821" s="4">
        <f t="shared" si="296"/>
        <v>0.45958320609020414</v>
      </c>
      <c r="AF3821" s="4">
        <f t="shared" si="297"/>
        <v>0.53555526769513828</v>
      </c>
      <c r="AG3821" s="4">
        <f t="shared" si="298"/>
        <v>648.15840455739192</v>
      </c>
      <c r="AH3821" s="4">
        <f t="shared" si="299"/>
        <v>1.4980933232911768E-2</v>
      </c>
    </row>
    <row r="3822" spans="1:34" x14ac:dyDescent="0.3">
      <c r="A3822" s="2" t="s">
        <v>10606</v>
      </c>
      <c r="B3822" s="2" t="s">
        <v>10605</v>
      </c>
      <c r="C3822" s="2" t="s">
        <v>226</v>
      </c>
      <c r="D3822" s="2">
        <v>2021</v>
      </c>
      <c r="E3822" s="2" t="s">
        <v>106</v>
      </c>
      <c r="F3822" s="2">
        <v>0</v>
      </c>
      <c r="G3822" s="2">
        <v>3.8259100909999999</v>
      </c>
      <c r="H3822" s="2">
        <v>4.65E-2</v>
      </c>
      <c r="I3822" s="2">
        <v>2.3842114099999998</v>
      </c>
      <c r="J3822" s="2">
        <v>0.21270546000000001</v>
      </c>
      <c r="K3822" s="2">
        <v>6.28</v>
      </c>
      <c r="L3822" s="2">
        <v>1.9699999999999999E-2</v>
      </c>
      <c r="M3822" s="2">
        <v>0</v>
      </c>
      <c r="N3822" s="2">
        <v>1005</v>
      </c>
      <c r="P3822" s="2">
        <v>5223</v>
      </c>
      <c r="Q3822" s="2">
        <v>0.88500000000000001</v>
      </c>
      <c r="R3822" s="2">
        <v>0.91300000000000003</v>
      </c>
      <c r="S3822" s="2">
        <v>0.32</v>
      </c>
      <c r="T3822" s="2" t="s">
        <v>5</v>
      </c>
      <c r="U3822" s="2">
        <v>4.5049999999999999</v>
      </c>
      <c r="V3822" s="2" t="s">
        <v>10607</v>
      </c>
      <c r="W3822" s="2">
        <v>281.0491988</v>
      </c>
      <c r="X3822" s="2" t="s">
        <v>10608</v>
      </c>
      <c r="Y3822" s="2">
        <v>43.322599599999997</v>
      </c>
      <c r="Z3822" s="2">
        <v>840.18200000000002</v>
      </c>
      <c r="AA3822" s="2">
        <v>15.965999999999999</v>
      </c>
      <c r="AB3822" s="2">
        <v>13.71</v>
      </c>
      <c r="AC3822" s="2">
        <v>15.780200000000001</v>
      </c>
      <c r="AD3822" s="4">
        <f t="shared" si="295"/>
        <v>0.46336727379756726</v>
      </c>
      <c r="AE3822" s="4">
        <f t="shared" si="296"/>
        <v>1.1047655412087538</v>
      </c>
      <c r="AF3822" s="4">
        <f t="shared" si="297"/>
        <v>1.6229585973538376</v>
      </c>
      <c r="AG3822" s="4">
        <f t="shared" si="298"/>
        <v>241.85250441826054</v>
      </c>
      <c r="AH3822" s="4">
        <f t="shared" si="299"/>
        <v>5.1194630166991745E-2</v>
      </c>
    </row>
    <row r="3823" spans="1:34" x14ac:dyDescent="0.3">
      <c r="A3823" s="2" t="s">
        <v>7121</v>
      </c>
      <c r="B3823" s="2" t="s">
        <v>7120</v>
      </c>
      <c r="C3823" s="2" t="s">
        <v>226</v>
      </c>
      <c r="D3823" s="2">
        <v>2014</v>
      </c>
      <c r="E3823" s="2" t="s">
        <v>106</v>
      </c>
      <c r="F3823" s="2">
        <v>0</v>
      </c>
      <c r="G3823" s="2">
        <v>8.4088779999999996</v>
      </c>
      <c r="H3823" s="2">
        <v>7.5999999999999998E-2</v>
      </c>
      <c r="I3823" s="2">
        <v>2.36</v>
      </c>
      <c r="J3823" s="2">
        <v>0.21099999999999999</v>
      </c>
      <c r="K3823" s="2">
        <v>6.17</v>
      </c>
      <c r="L3823" s="2">
        <v>1.9400000000000001E-2</v>
      </c>
      <c r="M3823" s="2">
        <v>0</v>
      </c>
      <c r="N3823" s="2">
        <v>809</v>
      </c>
      <c r="P3823" s="2">
        <v>5544</v>
      </c>
      <c r="Q3823" s="2">
        <v>0.84099999999999997</v>
      </c>
      <c r="R3823" s="2">
        <v>0.78200000000000003</v>
      </c>
      <c r="S3823" s="2">
        <v>-0.52210000000000001</v>
      </c>
      <c r="T3823" s="2" t="s">
        <v>129</v>
      </c>
      <c r="U3823" s="2">
        <v>4.5060000000000002</v>
      </c>
      <c r="V3823" s="2" t="s">
        <v>7122</v>
      </c>
      <c r="W3823" s="2">
        <v>296.98113610000001</v>
      </c>
      <c r="X3823" s="2" t="s">
        <v>7123</v>
      </c>
      <c r="Y3823" s="2">
        <v>43.209702499999999</v>
      </c>
      <c r="Z3823" s="2">
        <v>513.20600000000002</v>
      </c>
      <c r="AA3823" s="2">
        <v>13.927</v>
      </c>
      <c r="AB3823" s="2">
        <v>12.154999999999999</v>
      </c>
      <c r="AC3823" s="2">
        <v>13.7662</v>
      </c>
      <c r="AD3823" s="4">
        <f t="shared" si="295"/>
        <v>0.46940656055390284</v>
      </c>
      <c r="AE3823" s="4">
        <f t="shared" si="296"/>
        <v>1.1077994829072106</v>
      </c>
      <c r="AF3823" s="4">
        <f t="shared" si="297"/>
        <v>1.6169127309972597</v>
      </c>
      <c r="AG3823" s="4">
        <f t="shared" si="298"/>
        <v>103.78809565470712</v>
      </c>
      <c r="AH3823" s="4">
        <f t="shared" si="299"/>
        <v>5.6847624270872525E-2</v>
      </c>
    </row>
    <row r="3824" spans="1:34" x14ac:dyDescent="0.3">
      <c r="A3824" s="2" t="s">
        <v>7121</v>
      </c>
      <c r="B3824" s="2" t="s">
        <v>7124</v>
      </c>
      <c r="C3824" s="2" t="s">
        <v>226</v>
      </c>
      <c r="D3824" s="2">
        <v>2014</v>
      </c>
      <c r="E3824" s="2" t="s">
        <v>106</v>
      </c>
      <c r="F3824" s="2">
        <v>0</v>
      </c>
      <c r="G3824" s="2">
        <v>28.574262999999998</v>
      </c>
      <c r="H3824" s="2">
        <v>0.17199999999999999</v>
      </c>
      <c r="I3824" s="2">
        <v>2.4</v>
      </c>
      <c r="J3824" s="2">
        <v>0.214</v>
      </c>
      <c r="K3824" s="2">
        <v>6.35</v>
      </c>
      <c r="L3824" s="2">
        <v>0.02</v>
      </c>
      <c r="M3824" s="2">
        <v>0</v>
      </c>
      <c r="N3824" s="2">
        <v>538</v>
      </c>
      <c r="P3824" s="2">
        <v>5544</v>
      </c>
      <c r="Q3824" s="2">
        <v>0.84099999999999997</v>
      </c>
      <c r="R3824" s="2">
        <v>0.78200000000000003</v>
      </c>
      <c r="S3824" s="2">
        <v>-0.52210000000000001</v>
      </c>
      <c r="T3824" s="2" t="s">
        <v>129</v>
      </c>
      <c r="U3824" s="2">
        <v>4.5060000000000002</v>
      </c>
      <c r="V3824" s="2" t="s">
        <v>7122</v>
      </c>
      <c r="W3824" s="2">
        <v>296.98113610000001</v>
      </c>
      <c r="X3824" s="2" t="s">
        <v>7123</v>
      </c>
      <c r="Y3824" s="2">
        <v>43.209702499999999</v>
      </c>
      <c r="Z3824" s="2">
        <v>513.20600000000002</v>
      </c>
      <c r="AA3824" s="2">
        <v>13.927</v>
      </c>
      <c r="AB3824" s="2">
        <v>12.154999999999999</v>
      </c>
      <c r="AC3824" s="2">
        <v>13.7662</v>
      </c>
      <c r="AD3824" s="4">
        <f t="shared" si="295"/>
        <v>0.45934606481481477</v>
      </c>
      <c r="AE3824" s="4">
        <f t="shared" si="296"/>
        <v>1.1024305555555556</v>
      </c>
      <c r="AF3824" s="4">
        <f t="shared" si="297"/>
        <v>1.6266017746619279</v>
      </c>
      <c r="AG3824" s="4">
        <f t="shared" si="298"/>
        <v>20.263657399323566</v>
      </c>
      <c r="AH3824" s="4">
        <f t="shared" si="299"/>
        <v>7.0127782112652429E-2</v>
      </c>
    </row>
    <row r="3825" spans="1:34" x14ac:dyDescent="0.3">
      <c r="A3825" s="2" t="s">
        <v>10450</v>
      </c>
      <c r="B3825" s="2" t="s">
        <v>10449</v>
      </c>
      <c r="C3825" s="2" t="s">
        <v>226</v>
      </c>
      <c r="D3825" s="2">
        <v>2021</v>
      </c>
      <c r="E3825" s="2" t="s">
        <v>106</v>
      </c>
      <c r="F3825" s="2">
        <v>0</v>
      </c>
      <c r="G3825" s="2">
        <v>5.0567598340000002</v>
      </c>
      <c r="H3825" s="2">
        <v>5.8299999999999998E-2</v>
      </c>
      <c r="I3825" s="2">
        <v>1.9493758999999999</v>
      </c>
      <c r="J3825" s="2">
        <v>0.17391197</v>
      </c>
      <c r="K3825" s="2">
        <v>4.46</v>
      </c>
      <c r="L3825" s="2">
        <v>1.4E-2</v>
      </c>
      <c r="M3825" s="2">
        <v>0</v>
      </c>
      <c r="N3825" s="2">
        <v>1049</v>
      </c>
      <c r="P3825" s="2">
        <v>5926</v>
      </c>
      <c r="Q3825" s="2">
        <v>0.93899999999999995</v>
      </c>
      <c r="R3825" s="2">
        <v>1.03</v>
      </c>
      <c r="S3825" s="2">
        <v>-0.04</v>
      </c>
      <c r="T3825" s="2" t="s">
        <v>5</v>
      </c>
      <c r="U3825" s="2">
        <v>4.5060000000000002</v>
      </c>
      <c r="V3825" s="2" t="s">
        <v>10451</v>
      </c>
      <c r="W3825" s="2">
        <v>294.2244432</v>
      </c>
      <c r="X3825" s="2" t="s">
        <v>10452</v>
      </c>
      <c r="Y3825" s="2">
        <v>50.075576099999999</v>
      </c>
      <c r="Z3825" s="2">
        <v>1136.5999999999999</v>
      </c>
      <c r="AA3825" s="2">
        <v>14.935</v>
      </c>
      <c r="AB3825" s="2">
        <v>13.032999999999999</v>
      </c>
      <c r="AC3825" s="2">
        <v>14.623100000000001</v>
      </c>
      <c r="AD3825" s="4">
        <f t="shared" si="295"/>
        <v>0.60207151553047777</v>
      </c>
      <c r="AE3825" s="4">
        <f t="shared" si="296"/>
        <v>1.173663702451589</v>
      </c>
      <c r="AF3825" s="4">
        <f t="shared" si="297"/>
        <v>1.5125844559111066</v>
      </c>
      <c r="AG3825" s="4">
        <f t="shared" si="298"/>
        <v>287.03212983348936</v>
      </c>
      <c r="AH3825" s="4">
        <f t="shared" si="299"/>
        <v>4.6701613890782367E-2</v>
      </c>
    </row>
    <row r="3826" spans="1:34" x14ac:dyDescent="0.3">
      <c r="A3826" s="2" t="s">
        <v>10536</v>
      </c>
      <c r="B3826" s="2" t="s">
        <v>10535</v>
      </c>
      <c r="C3826" s="2" t="s">
        <v>226</v>
      </c>
      <c r="D3826" s="2">
        <v>2021</v>
      </c>
      <c r="E3826" s="2" t="s">
        <v>106</v>
      </c>
      <c r="F3826" s="2">
        <v>0</v>
      </c>
      <c r="G3826" s="2">
        <v>88.071601869999995</v>
      </c>
      <c r="H3826" s="2">
        <v>0.35749999999999998</v>
      </c>
      <c r="I3826" s="2">
        <v>2.4216824699999999</v>
      </c>
      <c r="J3826" s="2">
        <v>0.21604841</v>
      </c>
      <c r="K3826" s="2">
        <v>6.44</v>
      </c>
      <c r="L3826" s="2">
        <v>2.0299999999999999E-2</v>
      </c>
      <c r="M3826" s="2">
        <v>0</v>
      </c>
      <c r="N3826" s="2">
        <v>330</v>
      </c>
      <c r="P3826" s="2">
        <v>4939</v>
      </c>
      <c r="Q3826" s="2">
        <v>0.81899999999999995</v>
      </c>
      <c r="R3826" s="2">
        <v>0.78500000000000003</v>
      </c>
      <c r="S3826" s="2">
        <v>0.16</v>
      </c>
      <c r="T3826" s="2" t="s">
        <v>5</v>
      </c>
      <c r="U3826" s="2">
        <v>4.5060000000000002</v>
      </c>
      <c r="V3826" s="2" t="s">
        <v>10537</v>
      </c>
      <c r="W3826" s="2">
        <v>292.30743150000001</v>
      </c>
      <c r="X3826" s="2" t="s">
        <v>10538</v>
      </c>
      <c r="Y3826" s="2">
        <v>46.626579</v>
      </c>
      <c r="Z3826" s="2">
        <v>833.05499999999995</v>
      </c>
      <c r="AA3826" s="2">
        <v>15.959</v>
      </c>
      <c r="AB3826" s="2">
        <v>13.663</v>
      </c>
      <c r="AC3826" s="2">
        <v>15.640599999999999</v>
      </c>
      <c r="AD3826" s="4">
        <f t="shared" si="295"/>
        <v>0.45345508174299154</v>
      </c>
      <c r="AE3826" s="4">
        <f t="shared" si="296"/>
        <v>1.0981242223894196</v>
      </c>
      <c r="AF3826" s="4">
        <f t="shared" si="297"/>
        <v>1.6307385379768391</v>
      </c>
      <c r="AG3826" s="4">
        <f t="shared" si="298"/>
        <v>2.8019582885643621</v>
      </c>
      <c r="AH3826" s="4">
        <f t="shared" si="299"/>
        <v>8.976920203538187E-2</v>
      </c>
    </row>
    <row r="3827" spans="1:34" x14ac:dyDescent="0.3">
      <c r="A3827" s="2" t="s">
        <v>9741</v>
      </c>
      <c r="B3827" s="2" t="s">
        <v>9740</v>
      </c>
      <c r="C3827" s="2" t="s">
        <v>226</v>
      </c>
      <c r="D3827" s="2">
        <v>2020</v>
      </c>
      <c r="E3827" s="2" t="s">
        <v>106</v>
      </c>
      <c r="F3827" s="2">
        <v>0</v>
      </c>
      <c r="G3827" s="2">
        <v>15.0337</v>
      </c>
      <c r="H3827" s="2">
        <v>0.1182</v>
      </c>
      <c r="I3827" s="2">
        <v>1.8747776199999999</v>
      </c>
      <c r="J3827" s="2">
        <v>0.16725646</v>
      </c>
      <c r="K3827" s="2">
        <v>4.17</v>
      </c>
      <c r="L3827" s="2">
        <v>1.3100000000000001E-2</v>
      </c>
      <c r="M3827" s="2">
        <v>0</v>
      </c>
      <c r="N3827" s="2">
        <v>669</v>
      </c>
      <c r="P3827" s="2">
        <v>5429</v>
      </c>
      <c r="Q3827" s="2">
        <v>0.90032699999999999</v>
      </c>
      <c r="R3827" s="2">
        <v>0.95</v>
      </c>
      <c r="S3827" s="2">
        <v>0.16</v>
      </c>
      <c r="T3827" s="2" t="s">
        <v>5</v>
      </c>
      <c r="U3827" s="2">
        <v>4.5069900000000001</v>
      </c>
      <c r="V3827" s="2" t="s">
        <v>9742</v>
      </c>
      <c r="W3827" s="2">
        <v>298.45010350000001</v>
      </c>
      <c r="X3827" s="2" t="s">
        <v>9743</v>
      </c>
      <c r="Y3827" s="2">
        <v>44.284019299999997</v>
      </c>
      <c r="Z3827" s="2">
        <v>733.14300000000003</v>
      </c>
      <c r="AA3827" s="2">
        <v>14.962</v>
      </c>
      <c r="AB3827" s="2">
        <v>13.04</v>
      </c>
      <c r="AC3827" s="2">
        <v>14.8429</v>
      </c>
      <c r="AD3827" s="4">
        <f t="shared" si="295"/>
        <v>0.632829583568703</v>
      </c>
      <c r="AE3827" s="4">
        <f t="shared" si="296"/>
        <v>1.1864147405485239</v>
      </c>
      <c r="AF3827" s="4">
        <f t="shared" si="297"/>
        <v>1.4913965950137071</v>
      </c>
      <c r="AG3827" s="4">
        <f t="shared" si="298"/>
        <v>45.220442979976113</v>
      </c>
      <c r="AH3827" s="4">
        <f t="shared" si="299"/>
        <v>5.7660723623252162E-2</v>
      </c>
    </row>
    <row r="3828" spans="1:34" x14ac:dyDescent="0.3">
      <c r="A3828" s="2" t="s">
        <v>3139</v>
      </c>
      <c r="B3828" s="2" t="s">
        <v>3138</v>
      </c>
      <c r="C3828" s="2" t="s">
        <v>226</v>
      </c>
      <c r="D3828" s="2">
        <v>2023</v>
      </c>
      <c r="E3828" s="2" t="s">
        <v>227</v>
      </c>
      <c r="F3828" s="2">
        <v>0</v>
      </c>
      <c r="G3828" s="2">
        <v>6.4410080000000001</v>
      </c>
      <c r="H3828" s="2">
        <v>6.2899999999999998E-2</v>
      </c>
      <c r="I3828" s="2">
        <v>2.25</v>
      </c>
      <c r="J3828" s="2">
        <v>0.20073189999999999</v>
      </c>
      <c r="K3828" s="2">
        <v>6.1</v>
      </c>
      <c r="L3828" s="2">
        <v>1.9192750000000001E-2</v>
      </c>
      <c r="M3828" s="2">
        <v>0.23100000000000001</v>
      </c>
      <c r="N3828" s="2">
        <v>743</v>
      </c>
      <c r="O3828" s="2" t="s">
        <v>2841</v>
      </c>
      <c r="P3828" s="2">
        <v>4819</v>
      </c>
      <c r="Q3828" s="2">
        <v>0.76900000000000002</v>
      </c>
      <c r="R3828" s="2">
        <v>0.8</v>
      </c>
      <c r="S3828" s="2">
        <v>9.5000000000000001E-2</v>
      </c>
      <c r="T3828" s="2" t="s">
        <v>5</v>
      </c>
      <c r="U3828" s="2">
        <v>4.5069999999999997</v>
      </c>
      <c r="V3828" s="2" t="s">
        <v>3140</v>
      </c>
      <c r="W3828" s="2">
        <v>328.7181708</v>
      </c>
      <c r="X3828" s="2" t="s">
        <v>3141</v>
      </c>
      <c r="Y3828" s="2">
        <v>-77.3388025</v>
      </c>
      <c r="Z3828" s="2">
        <v>23.606000000000002</v>
      </c>
      <c r="AA3828" s="2">
        <v>8.23</v>
      </c>
      <c r="AB3828" s="2">
        <v>5.9669999999999996</v>
      </c>
      <c r="AC3828" s="2">
        <v>7.97255</v>
      </c>
      <c r="AD3828" s="4">
        <f t="shared" si="295"/>
        <v>0.53552812071330591</v>
      </c>
      <c r="AE3828" s="4">
        <f t="shared" si="296"/>
        <v>1.2049382716049382</v>
      </c>
      <c r="AF3828" s="4">
        <f t="shared" si="297"/>
        <v>1.6465452046971292</v>
      </c>
      <c r="AG3828" s="4">
        <f t="shared" si="298"/>
        <v>72.321752911319621</v>
      </c>
      <c r="AH3828" s="4">
        <f t="shared" si="299"/>
        <v>6.0405885008184036E-2</v>
      </c>
    </row>
    <row r="3829" spans="1:34" x14ac:dyDescent="0.3">
      <c r="A3829" s="2" t="s">
        <v>10768</v>
      </c>
      <c r="B3829" s="2" t="s">
        <v>10767</v>
      </c>
      <c r="C3829" s="2" t="s">
        <v>226</v>
      </c>
      <c r="D3829" s="2">
        <v>2021</v>
      </c>
      <c r="E3829" s="2" t="s">
        <v>106</v>
      </c>
      <c r="F3829" s="2">
        <v>0</v>
      </c>
      <c r="G3829" s="2">
        <v>5.6524500849999999</v>
      </c>
      <c r="H3829" s="2">
        <v>5.4440000000000002E-2</v>
      </c>
      <c r="I3829" s="2">
        <v>0.86973029000000002</v>
      </c>
      <c r="J3829" s="2">
        <v>7.7592270000000005E-2</v>
      </c>
      <c r="K3829" s="2">
        <v>0.58899999999999997</v>
      </c>
      <c r="L3829" s="2">
        <v>1.8500000000000001E-3</v>
      </c>
      <c r="M3829" s="2">
        <v>0</v>
      </c>
      <c r="N3829" s="2">
        <v>856</v>
      </c>
      <c r="P3829" s="2">
        <v>5159</v>
      </c>
      <c r="Q3829" s="2">
        <v>0.8</v>
      </c>
      <c r="R3829" s="2">
        <v>0.752</v>
      </c>
      <c r="S3829" s="2">
        <v>-0.16</v>
      </c>
      <c r="T3829" s="2" t="s">
        <v>5</v>
      </c>
      <c r="U3829" s="2">
        <v>4.508</v>
      </c>
      <c r="V3829" s="2" t="s">
        <v>10769</v>
      </c>
      <c r="W3829" s="2">
        <v>280.70858290000001</v>
      </c>
      <c r="X3829" s="2" t="s">
        <v>10770</v>
      </c>
      <c r="Y3829" s="2">
        <v>47.327923599999998</v>
      </c>
      <c r="Z3829" s="2">
        <v>292.11099999999999</v>
      </c>
      <c r="AA3829" s="2">
        <v>13.989000000000001</v>
      </c>
      <c r="AB3829" s="2">
        <v>11.726000000000001</v>
      </c>
      <c r="AC3829" s="2">
        <v>13.7309</v>
      </c>
      <c r="AD3829" s="4">
        <f t="shared" si="295"/>
        <v>0.89528541271414119</v>
      </c>
      <c r="AE3829" s="4">
        <f t="shared" si="296"/>
        <v>0.77865684163263982</v>
      </c>
      <c r="AF3829" s="4">
        <f t="shared" si="297"/>
        <v>0.82293465152686329</v>
      </c>
      <c r="AG3829" s="4">
        <f t="shared" si="298"/>
        <v>137.24473797067438</v>
      </c>
      <c r="AH3829" s="4">
        <f t="shared" si="299"/>
        <v>2.8127327332235452E-2</v>
      </c>
    </row>
    <row r="3830" spans="1:34" x14ac:dyDescent="0.3">
      <c r="A3830" s="2" t="s">
        <v>10768</v>
      </c>
      <c r="B3830" s="2" t="s">
        <v>10771</v>
      </c>
      <c r="C3830" s="2" t="s">
        <v>226</v>
      </c>
      <c r="D3830" s="2">
        <v>2021</v>
      </c>
      <c r="E3830" s="2" t="s">
        <v>106</v>
      </c>
      <c r="F3830" s="2">
        <v>0</v>
      </c>
      <c r="G3830" s="2">
        <v>14.86390018</v>
      </c>
      <c r="H3830" s="2">
        <v>0.10371</v>
      </c>
      <c r="I3830" s="2">
        <v>1.15547044</v>
      </c>
      <c r="J3830" s="2">
        <v>0.10308435000000001</v>
      </c>
      <c r="K3830" s="2">
        <v>1.63</v>
      </c>
      <c r="L3830" s="2">
        <v>5.13E-3</v>
      </c>
      <c r="M3830" s="2">
        <v>0</v>
      </c>
      <c r="N3830" s="2">
        <v>620</v>
      </c>
      <c r="P3830" s="2">
        <v>5159</v>
      </c>
      <c r="Q3830" s="2">
        <v>0.8</v>
      </c>
      <c r="R3830" s="2">
        <v>0.752</v>
      </c>
      <c r="S3830" s="2">
        <v>-0.16</v>
      </c>
      <c r="T3830" s="2" t="s">
        <v>5</v>
      </c>
      <c r="U3830" s="2">
        <v>4.508</v>
      </c>
      <c r="V3830" s="2" t="s">
        <v>10769</v>
      </c>
      <c r="W3830" s="2">
        <v>280.70858290000001</v>
      </c>
      <c r="X3830" s="2" t="s">
        <v>10770</v>
      </c>
      <c r="Y3830" s="2">
        <v>47.327923599999998</v>
      </c>
      <c r="Z3830" s="2">
        <v>292.11099999999999</v>
      </c>
      <c r="AA3830" s="2">
        <v>13.989000000000001</v>
      </c>
      <c r="AB3830" s="2">
        <v>11.726000000000001</v>
      </c>
      <c r="AC3830" s="2">
        <v>13.7309</v>
      </c>
      <c r="AD3830" s="4">
        <f t="shared" si="295"/>
        <v>1.0566011663314867</v>
      </c>
      <c r="AE3830" s="4">
        <f t="shared" si="296"/>
        <v>1.2208714145655561</v>
      </c>
      <c r="AF3830" s="4">
        <f t="shared" si="297"/>
        <v>1.1877208554923524</v>
      </c>
      <c r="AG3830" s="4">
        <f t="shared" si="298"/>
        <v>37.817312900356768</v>
      </c>
      <c r="AH3830" s="4">
        <f t="shared" si="299"/>
        <v>4.7700017423603455E-2</v>
      </c>
    </row>
    <row r="3831" spans="1:34" x14ac:dyDescent="0.3">
      <c r="A3831" s="2" t="s">
        <v>11859</v>
      </c>
      <c r="B3831" s="2" t="s">
        <v>11858</v>
      </c>
      <c r="C3831" s="2" t="s">
        <v>226</v>
      </c>
      <c r="D3831" s="2">
        <v>2014</v>
      </c>
      <c r="E3831" s="2" t="s">
        <v>106</v>
      </c>
      <c r="F3831" s="2">
        <v>0</v>
      </c>
      <c r="G3831" s="2">
        <v>9.6949280000000009</v>
      </c>
      <c r="H3831" s="2">
        <v>0.09</v>
      </c>
      <c r="I3831" s="2">
        <v>2.12</v>
      </c>
      <c r="J3831" s="2">
        <v>0.189</v>
      </c>
      <c r="K3831" s="2">
        <v>5.14</v>
      </c>
      <c r="L3831" s="2">
        <v>1.6199999999999999E-2</v>
      </c>
      <c r="M3831" s="2">
        <v>0</v>
      </c>
      <c r="N3831" s="2">
        <v>833</v>
      </c>
      <c r="P3831" s="2">
        <v>5895</v>
      </c>
      <c r="Q3831" s="2">
        <v>0.94099999999999995</v>
      </c>
      <c r="R3831" s="2">
        <v>0.92</v>
      </c>
      <c r="S3831" s="2">
        <v>-0.04</v>
      </c>
      <c r="T3831" s="2" t="s">
        <v>5</v>
      </c>
      <c r="U3831" s="2">
        <v>4.508</v>
      </c>
      <c r="V3831" s="2" t="s">
        <v>11860</v>
      </c>
      <c r="W3831" s="2">
        <v>295.78524229999999</v>
      </c>
      <c r="X3831" s="2" t="s">
        <v>11861</v>
      </c>
      <c r="Y3831" s="2">
        <v>40.439575300000001</v>
      </c>
      <c r="Z3831" s="2">
        <v>1335.92</v>
      </c>
      <c r="AA3831" s="2">
        <v>16.018999999999998</v>
      </c>
      <c r="AB3831" s="2">
        <v>14.186999999999999</v>
      </c>
      <c r="AC3831" s="2">
        <v>15.8506</v>
      </c>
      <c r="AD3831" s="4">
        <f t="shared" si="295"/>
        <v>0.53945538934825377</v>
      </c>
      <c r="AE3831" s="4">
        <f t="shared" si="296"/>
        <v>1.1436454254182982</v>
      </c>
      <c r="AF3831" s="4">
        <f t="shared" si="297"/>
        <v>1.5570896897374897</v>
      </c>
      <c r="AG3831" s="4">
        <f t="shared" si="298"/>
        <v>118.44570456996333</v>
      </c>
      <c r="AH3831" s="4">
        <f t="shared" si="299"/>
        <v>5.3949960162587407E-2</v>
      </c>
    </row>
    <row r="3832" spans="1:34" x14ac:dyDescent="0.3">
      <c r="A3832" s="2" t="s">
        <v>11859</v>
      </c>
      <c r="B3832" s="2" t="s">
        <v>11862</v>
      </c>
      <c r="C3832" s="2" t="s">
        <v>226</v>
      </c>
      <c r="D3832" s="2">
        <v>2014</v>
      </c>
      <c r="E3832" s="2" t="s">
        <v>106</v>
      </c>
      <c r="F3832" s="2">
        <v>0</v>
      </c>
      <c r="G3832" s="2">
        <v>15.38231</v>
      </c>
      <c r="H3832" s="2">
        <v>0.123</v>
      </c>
      <c r="I3832" s="2">
        <v>2.16</v>
      </c>
      <c r="J3832" s="2">
        <v>0.193</v>
      </c>
      <c r="K3832" s="2">
        <v>5.31</v>
      </c>
      <c r="L3832" s="2">
        <v>1.67E-2</v>
      </c>
      <c r="M3832" s="2">
        <v>0</v>
      </c>
      <c r="N3832" s="2">
        <v>714</v>
      </c>
      <c r="P3832" s="2">
        <v>5895</v>
      </c>
      <c r="Q3832" s="2">
        <v>0.94099999999999995</v>
      </c>
      <c r="R3832" s="2">
        <v>0.92</v>
      </c>
      <c r="S3832" s="2">
        <v>-0.04</v>
      </c>
      <c r="T3832" s="2" t="s">
        <v>5</v>
      </c>
      <c r="U3832" s="2">
        <v>4.508</v>
      </c>
      <c r="V3832" s="2" t="s">
        <v>11860</v>
      </c>
      <c r="W3832" s="2">
        <v>295.78524229999999</v>
      </c>
      <c r="X3832" s="2" t="s">
        <v>11861</v>
      </c>
      <c r="Y3832" s="2">
        <v>40.439575300000001</v>
      </c>
      <c r="Z3832" s="2">
        <v>1335.92</v>
      </c>
      <c r="AA3832" s="2">
        <v>16.018999999999998</v>
      </c>
      <c r="AB3832" s="2">
        <v>14.186999999999999</v>
      </c>
      <c r="AC3832" s="2">
        <v>15.8506</v>
      </c>
      <c r="AD3832" s="4">
        <f t="shared" si="295"/>
        <v>0.52690614997713747</v>
      </c>
      <c r="AE3832" s="4">
        <f t="shared" si="296"/>
        <v>1.1381172839506171</v>
      </c>
      <c r="AF3832" s="4">
        <f t="shared" si="297"/>
        <v>1.5679073101855647</v>
      </c>
      <c r="AG3832" s="4">
        <f t="shared" si="298"/>
        <v>63.415308811997015</v>
      </c>
      <c r="AH3832" s="4">
        <f t="shared" si="299"/>
        <v>5.8677456354381569E-2</v>
      </c>
    </row>
    <row r="3833" spans="1:34" x14ac:dyDescent="0.3">
      <c r="A3833" s="2" t="s">
        <v>9375</v>
      </c>
      <c r="B3833" s="2" t="s">
        <v>9378</v>
      </c>
      <c r="C3833" s="2" t="s">
        <v>226</v>
      </c>
      <c r="D3833" s="2">
        <v>2021</v>
      </c>
      <c r="E3833" s="2" t="s">
        <v>106</v>
      </c>
      <c r="F3833" s="2">
        <v>0</v>
      </c>
      <c r="G3833" s="2">
        <v>7.2980499270000001</v>
      </c>
      <c r="H3833" s="2">
        <v>6.9610000000000005E-2</v>
      </c>
      <c r="I3833" s="2">
        <v>1.9420651200000001</v>
      </c>
      <c r="J3833" s="2">
        <v>0.17325974</v>
      </c>
      <c r="K3833" s="2">
        <v>4.43</v>
      </c>
      <c r="L3833" s="2">
        <v>1.3899999999999999E-2</v>
      </c>
      <c r="M3833" s="2">
        <v>0</v>
      </c>
      <c r="N3833" s="2">
        <v>786</v>
      </c>
      <c r="P3833" s="2">
        <v>5119</v>
      </c>
      <c r="Q3833" s="2">
        <v>0.83399999999999996</v>
      </c>
      <c r="R3833" s="2">
        <v>0.81799999999999995</v>
      </c>
      <c r="S3833" s="2">
        <v>0.1</v>
      </c>
      <c r="T3833" s="2" t="s">
        <v>5</v>
      </c>
      <c r="U3833" s="2">
        <v>4.508</v>
      </c>
      <c r="V3833" s="2" t="s">
        <v>9376</v>
      </c>
      <c r="W3833" s="2">
        <v>291.3993802</v>
      </c>
      <c r="X3833" s="2" t="s">
        <v>9377</v>
      </c>
      <c r="Y3833" s="2">
        <v>38.787756299999998</v>
      </c>
      <c r="Z3833" s="2">
        <v>1030.81</v>
      </c>
      <c r="AA3833" s="2">
        <v>16.076000000000001</v>
      </c>
      <c r="AB3833" s="2">
        <v>13.896000000000001</v>
      </c>
      <c r="AC3833" s="2">
        <v>15.813800000000001</v>
      </c>
      <c r="AD3833" s="4">
        <f t="shared" si="295"/>
        <v>0.60480080615703036</v>
      </c>
      <c r="AE3833" s="4">
        <f t="shared" si="296"/>
        <v>1.17456255018545</v>
      </c>
      <c r="AF3833" s="4">
        <f t="shared" si="297"/>
        <v>1.5103234620350079</v>
      </c>
      <c r="AG3833" s="4">
        <f t="shared" si="298"/>
        <v>88.433986292667186</v>
      </c>
      <c r="AH3833" s="4">
        <f t="shared" si="299"/>
        <v>5.3871453821684144E-2</v>
      </c>
    </row>
    <row r="3834" spans="1:34" x14ac:dyDescent="0.3">
      <c r="A3834" s="2" t="s">
        <v>10528</v>
      </c>
      <c r="B3834" s="2" t="s">
        <v>10527</v>
      </c>
      <c r="C3834" s="2" t="s">
        <v>226</v>
      </c>
      <c r="D3834" s="2">
        <v>2021</v>
      </c>
      <c r="E3834" s="2" t="s">
        <v>106</v>
      </c>
      <c r="F3834" s="2">
        <v>0</v>
      </c>
      <c r="G3834" s="2">
        <v>1.3020000460000001</v>
      </c>
      <c r="H3834" s="2">
        <v>2.1499999999999998E-2</v>
      </c>
      <c r="I3834" s="2">
        <v>1.7344786800000001</v>
      </c>
      <c r="J3834" s="2">
        <v>0.15474009</v>
      </c>
      <c r="K3834" s="2">
        <v>3.66</v>
      </c>
      <c r="L3834" s="2">
        <v>1.15E-2</v>
      </c>
      <c r="M3834" s="2">
        <v>0</v>
      </c>
      <c r="N3834" s="2">
        <v>1344</v>
      </c>
      <c r="P3834" s="2">
        <v>4948</v>
      </c>
      <c r="Q3834" s="2">
        <v>0.81599999999999995</v>
      </c>
      <c r="R3834" s="2">
        <v>0.78200000000000003</v>
      </c>
      <c r="S3834" s="2">
        <v>0.14000000000000001</v>
      </c>
      <c r="T3834" s="2" t="s">
        <v>5</v>
      </c>
      <c r="U3834" s="2">
        <v>4.508</v>
      </c>
      <c r="V3834" s="2" t="s">
        <v>10529</v>
      </c>
      <c r="W3834" s="2">
        <v>295.90916950000002</v>
      </c>
      <c r="X3834" s="2" t="s">
        <v>10530</v>
      </c>
      <c r="Y3834" s="2">
        <v>51.347877699999998</v>
      </c>
      <c r="Z3834" s="2">
        <v>848.76</v>
      </c>
      <c r="AA3834" s="2">
        <v>15.621</v>
      </c>
      <c r="AB3834" s="2">
        <v>13.391999999999999</v>
      </c>
      <c r="AC3834" s="2">
        <v>15.387499999999999</v>
      </c>
      <c r="AD3834" s="4">
        <f t="shared" si="295"/>
        <v>0.70141360856374502</v>
      </c>
      <c r="AE3834" s="4">
        <f t="shared" si="296"/>
        <v>1.2165869499156812</v>
      </c>
      <c r="AF3834" s="4">
        <f t="shared" si="297"/>
        <v>1.4526335143438542</v>
      </c>
      <c r="AG3834" s="4">
        <f t="shared" si="298"/>
        <v>774.66156961077957</v>
      </c>
      <c r="AH3834" s="4">
        <f t="shared" si="299"/>
        <v>3.962382759827638E-2</v>
      </c>
    </row>
    <row r="3835" spans="1:34" x14ac:dyDescent="0.3">
      <c r="A3835" s="2" t="s">
        <v>10211</v>
      </c>
      <c r="B3835" s="2" t="s">
        <v>10210</v>
      </c>
      <c r="C3835" s="2" t="s">
        <v>226</v>
      </c>
      <c r="D3835" s="2">
        <v>2021</v>
      </c>
      <c r="E3835" s="2" t="s">
        <v>106</v>
      </c>
      <c r="F3835" s="2">
        <v>0</v>
      </c>
      <c r="G3835" s="2">
        <v>39.313701629999997</v>
      </c>
      <c r="H3835" s="2">
        <v>0.22700000000000001</v>
      </c>
      <c r="I3835" s="2">
        <v>2.3189818099999999</v>
      </c>
      <c r="J3835" s="2">
        <v>0.20688606000000001</v>
      </c>
      <c r="K3835" s="2">
        <v>5.99</v>
      </c>
      <c r="L3835" s="2">
        <v>1.8800000000000001E-2</v>
      </c>
      <c r="M3835" s="2">
        <v>0</v>
      </c>
      <c r="N3835" s="2">
        <v>540</v>
      </c>
      <c r="P3835" s="2">
        <v>6060</v>
      </c>
      <c r="Q3835" s="2">
        <v>0.92500000000000004</v>
      </c>
      <c r="R3835" s="2">
        <v>1.008</v>
      </c>
      <c r="S3835" s="2">
        <v>-0.22</v>
      </c>
      <c r="T3835" s="2" t="s">
        <v>5</v>
      </c>
      <c r="U3835" s="2">
        <v>4.5090000000000003</v>
      </c>
      <c r="V3835" s="2" t="s">
        <v>10212</v>
      </c>
      <c r="W3835" s="2">
        <v>289.06430419999998</v>
      </c>
      <c r="X3835" s="2" t="s">
        <v>10213</v>
      </c>
      <c r="Y3835" s="2">
        <v>47.117404100000002</v>
      </c>
      <c r="Z3835" s="2">
        <v>778.60199999999998</v>
      </c>
      <c r="AA3835" s="2">
        <v>14.564</v>
      </c>
      <c r="AB3835" s="2">
        <v>12.988</v>
      </c>
      <c r="AC3835" s="2">
        <v>14.4604</v>
      </c>
      <c r="AD3835" s="4">
        <f t="shared" si="295"/>
        <v>0.48032456288453118</v>
      </c>
      <c r="AE3835" s="4">
        <f t="shared" si="296"/>
        <v>1.1138639242254289</v>
      </c>
      <c r="AF3835" s="4">
        <f t="shared" si="297"/>
        <v>1.6071808171745916</v>
      </c>
      <c r="AG3835" s="4">
        <f t="shared" si="298"/>
        <v>20.091487787570131</v>
      </c>
      <c r="AH3835" s="4">
        <f t="shared" si="299"/>
        <v>6.9162050436235786E-2</v>
      </c>
    </row>
    <row r="3836" spans="1:34" x14ac:dyDescent="0.3">
      <c r="A3836" s="2" t="s">
        <v>622</v>
      </c>
      <c r="B3836" s="2" t="s">
        <v>4992</v>
      </c>
      <c r="C3836" s="2" t="s">
        <v>226</v>
      </c>
      <c r="D3836" s="2">
        <v>2015</v>
      </c>
      <c r="E3836" s="2" t="s">
        <v>271</v>
      </c>
      <c r="F3836" s="2">
        <v>0</v>
      </c>
      <c r="G3836" s="2">
        <v>7.6188000000000002</v>
      </c>
      <c r="H3836" s="2">
        <v>6.6699999999999995E-2</v>
      </c>
      <c r="I3836" s="2">
        <v>2.02</v>
      </c>
      <c r="J3836" s="2">
        <v>0.18021233</v>
      </c>
      <c r="K3836" s="2">
        <v>4.74</v>
      </c>
      <c r="L3836" s="2">
        <v>1.49E-2</v>
      </c>
      <c r="N3836" s="2">
        <v>658</v>
      </c>
      <c r="O3836" s="2" t="s">
        <v>322</v>
      </c>
      <c r="P3836" s="2">
        <v>4742</v>
      </c>
      <c r="Q3836" s="2">
        <v>0.66</v>
      </c>
      <c r="R3836" s="2">
        <v>0.68</v>
      </c>
      <c r="S3836" s="2">
        <v>-0.33</v>
      </c>
      <c r="T3836" s="2" t="s">
        <v>5</v>
      </c>
      <c r="U3836" s="2">
        <v>4.51</v>
      </c>
      <c r="V3836" s="2" t="s">
        <v>623</v>
      </c>
      <c r="W3836" s="2">
        <v>175.09722379999999</v>
      </c>
      <c r="X3836" s="2" t="s">
        <v>624</v>
      </c>
      <c r="Y3836" s="2">
        <v>4.5574310999999996</v>
      </c>
      <c r="Z3836" s="2">
        <v>334.96699999999998</v>
      </c>
      <c r="AA3836" s="2">
        <v>14.667999999999999</v>
      </c>
      <c r="AB3836" s="2">
        <v>12.087</v>
      </c>
      <c r="AC3836" s="2">
        <v>14.323399999999999</v>
      </c>
      <c r="AD3836" s="4">
        <f t="shared" si="295"/>
        <v>0.57507466264712936</v>
      </c>
      <c r="AE3836" s="4">
        <f t="shared" si="296"/>
        <v>1.1616508185472012</v>
      </c>
      <c r="AF3836" s="4">
        <f t="shared" si="297"/>
        <v>1.531840283275429</v>
      </c>
      <c r="AG3836" s="4">
        <f t="shared" si="298"/>
        <v>44.419355387331301</v>
      </c>
      <c r="AH3836" s="4">
        <f t="shared" si="299"/>
        <v>5.9717351643666795E-2</v>
      </c>
    </row>
    <row r="3837" spans="1:34" x14ac:dyDescent="0.3">
      <c r="A3837" s="2" t="s">
        <v>622</v>
      </c>
      <c r="B3837" s="2" t="s">
        <v>4993</v>
      </c>
      <c r="C3837" s="2" t="s">
        <v>226</v>
      </c>
      <c r="D3837" s="2">
        <v>2015</v>
      </c>
      <c r="E3837" s="2" t="s">
        <v>271</v>
      </c>
      <c r="F3837" s="2">
        <v>0</v>
      </c>
      <c r="G3837" s="2">
        <v>19.07863</v>
      </c>
      <c r="H3837" s="2">
        <v>0.1229</v>
      </c>
      <c r="I3837" s="2">
        <v>2.54</v>
      </c>
      <c r="J3837" s="2">
        <v>0.22660362000000001</v>
      </c>
      <c r="K3837" s="2">
        <v>6.99</v>
      </c>
      <c r="L3837" s="2">
        <v>2.1999999999999999E-2</v>
      </c>
      <c r="N3837" s="2">
        <v>485</v>
      </c>
      <c r="O3837" s="2" t="s">
        <v>322</v>
      </c>
      <c r="P3837" s="2">
        <v>4742</v>
      </c>
      <c r="Q3837" s="2">
        <v>0.66</v>
      </c>
      <c r="R3837" s="2">
        <v>0.68</v>
      </c>
      <c r="S3837" s="2">
        <v>-0.33</v>
      </c>
      <c r="T3837" s="2" t="s">
        <v>5</v>
      </c>
      <c r="U3837" s="2">
        <v>4.51</v>
      </c>
      <c r="V3837" s="2" t="s">
        <v>623</v>
      </c>
      <c r="W3837" s="2">
        <v>175.09722379999999</v>
      </c>
      <c r="X3837" s="2" t="s">
        <v>624</v>
      </c>
      <c r="Y3837" s="2">
        <v>4.5574310999999996</v>
      </c>
      <c r="Z3837" s="2">
        <v>334.96699999999998</v>
      </c>
      <c r="AA3837" s="2">
        <v>14.667999999999999</v>
      </c>
      <c r="AB3837" s="2">
        <v>12.087</v>
      </c>
      <c r="AC3837" s="2">
        <v>14.323399999999999</v>
      </c>
      <c r="AD3837" s="4">
        <f t="shared" si="295"/>
        <v>0.4265559712221787</v>
      </c>
      <c r="AE3837" s="4">
        <f t="shared" si="296"/>
        <v>1.0834521669043338</v>
      </c>
      <c r="AF3837" s="4">
        <f t="shared" si="297"/>
        <v>1.6589058152701159</v>
      </c>
      <c r="AG3837" s="4">
        <f t="shared" si="298"/>
        <v>13.083385977283745</v>
      </c>
      <c r="AH3837" s="4">
        <f t="shared" si="299"/>
        <v>7.5327032755762038E-2</v>
      </c>
    </row>
    <row r="3838" spans="1:34" x14ac:dyDescent="0.3">
      <c r="A3838" s="2" t="s">
        <v>13238</v>
      </c>
      <c r="B3838" s="2" t="s">
        <v>13237</v>
      </c>
      <c r="C3838" s="2" t="s">
        <v>226</v>
      </c>
      <c r="D3838" s="2">
        <v>2012</v>
      </c>
      <c r="E3838" s="2" t="s">
        <v>106</v>
      </c>
      <c r="F3838" s="2">
        <v>0</v>
      </c>
      <c r="G3838" s="2">
        <v>11.8681707</v>
      </c>
      <c r="H3838" s="2">
        <v>9.9430000000000004E-2</v>
      </c>
      <c r="I3838" s="2">
        <v>1.1000000000000001</v>
      </c>
      <c r="J3838" s="2">
        <v>9.8000000000000004E-2</v>
      </c>
      <c r="K3838" s="2">
        <v>4.0999999999999996</v>
      </c>
      <c r="L3838" s="2">
        <v>1.290004E-2</v>
      </c>
      <c r="M3838" s="2">
        <v>0</v>
      </c>
      <c r="N3838" s="2">
        <v>864</v>
      </c>
      <c r="P3838" s="2">
        <v>6074</v>
      </c>
      <c r="Q3838" s="2">
        <v>0.94</v>
      </c>
      <c r="R3838" s="2">
        <v>1.04</v>
      </c>
      <c r="S3838" s="2">
        <v>-0.2</v>
      </c>
      <c r="T3838" s="2" t="s">
        <v>5</v>
      </c>
      <c r="U3838" s="2">
        <v>4.51</v>
      </c>
      <c r="V3838" s="2" t="s">
        <v>13239</v>
      </c>
      <c r="W3838" s="2">
        <v>287.03949319999998</v>
      </c>
      <c r="X3838" s="2" t="s">
        <v>13240</v>
      </c>
      <c r="Y3838" s="2">
        <v>46.640167699999999</v>
      </c>
      <c r="Z3838" s="2">
        <v>1163.22</v>
      </c>
      <c r="AA3838" s="2">
        <v>14.467000000000001</v>
      </c>
      <c r="AB3838" s="2">
        <v>12.928000000000001</v>
      </c>
      <c r="AC3838" s="2">
        <v>14.278600000000001</v>
      </c>
      <c r="AD3838" s="4">
        <f t="shared" si="295"/>
        <v>3.0803906836964674</v>
      </c>
      <c r="AE3838" s="4">
        <f t="shared" si="296"/>
        <v>3.3884297520661151</v>
      </c>
      <c r="AF3838" s="4">
        <f t="shared" si="297"/>
        <v>1.9306145983268455</v>
      </c>
      <c r="AG3838" s="4">
        <f t="shared" si="298"/>
        <v>109.14650374859615</v>
      </c>
      <c r="AH3838" s="4">
        <f t="shared" si="299"/>
        <v>6.5680842442626022E-2</v>
      </c>
    </row>
    <row r="3839" spans="1:34" x14ac:dyDescent="0.3">
      <c r="A3839" s="2" t="s">
        <v>13238</v>
      </c>
      <c r="B3839" s="2" t="s">
        <v>13241</v>
      </c>
      <c r="C3839" s="2" t="s">
        <v>226</v>
      </c>
      <c r="D3839" s="2">
        <v>2012</v>
      </c>
      <c r="E3839" s="2" t="s">
        <v>106</v>
      </c>
      <c r="F3839" s="2">
        <v>0</v>
      </c>
      <c r="G3839" s="2">
        <v>17.980123500000001</v>
      </c>
      <c r="H3839" s="2">
        <v>0.13114000000000001</v>
      </c>
      <c r="I3839" s="2">
        <v>1.98</v>
      </c>
      <c r="J3839" s="2">
        <v>0.17699999999999999</v>
      </c>
      <c r="K3839" s="2">
        <v>3.81</v>
      </c>
      <c r="L3839" s="2">
        <v>1.1987599999999999E-2</v>
      </c>
      <c r="M3839" s="2">
        <v>0</v>
      </c>
      <c r="N3839" s="2">
        <v>752</v>
      </c>
      <c r="P3839" s="2">
        <v>6074</v>
      </c>
      <c r="Q3839" s="2">
        <v>0.94</v>
      </c>
      <c r="R3839" s="2">
        <v>1.04</v>
      </c>
      <c r="S3839" s="2">
        <v>-0.2</v>
      </c>
      <c r="T3839" s="2" t="s">
        <v>5</v>
      </c>
      <c r="U3839" s="2">
        <v>4.51</v>
      </c>
      <c r="V3839" s="2" t="s">
        <v>13239</v>
      </c>
      <c r="W3839" s="2">
        <v>287.03949319999998</v>
      </c>
      <c r="X3839" s="2" t="s">
        <v>13240</v>
      </c>
      <c r="Y3839" s="2">
        <v>46.640167699999999</v>
      </c>
      <c r="Z3839" s="2">
        <v>1163.22</v>
      </c>
      <c r="AA3839" s="2">
        <v>14.467000000000001</v>
      </c>
      <c r="AB3839" s="2">
        <v>12.928000000000001</v>
      </c>
      <c r="AC3839" s="2">
        <v>14.278600000000001</v>
      </c>
      <c r="AD3839" s="4">
        <f t="shared" si="295"/>
        <v>0.49082808495113367</v>
      </c>
      <c r="AE3839" s="4">
        <f t="shared" si="296"/>
        <v>0.97183960820324455</v>
      </c>
      <c r="AF3839" s="4">
        <f t="shared" si="297"/>
        <v>1.387170654332921</v>
      </c>
      <c r="AG3839" s="4">
        <f t="shared" si="298"/>
        <v>62.744310160975793</v>
      </c>
      <c r="AH3839" s="4">
        <f t="shared" si="299"/>
        <v>5.0584908925100085E-2</v>
      </c>
    </row>
    <row r="3840" spans="1:34" x14ac:dyDescent="0.3">
      <c r="A3840" s="2" t="s">
        <v>10454</v>
      </c>
      <c r="B3840" s="2" t="s">
        <v>10453</v>
      </c>
      <c r="C3840" s="2" t="s">
        <v>226</v>
      </c>
      <c r="D3840" s="2">
        <v>2014</v>
      </c>
      <c r="E3840" s="2" t="s">
        <v>106</v>
      </c>
      <c r="F3840" s="2">
        <v>0</v>
      </c>
      <c r="G3840" s="2">
        <v>10.687576</v>
      </c>
      <c r="H3840" s="2">
        <v>9.1999999999999998E-2</v>
      </c>
      <c r="I3840" s="2">
        <v>2.36</v>
      </c>
      <c r="J3840" s="2">
        <v>0.21099999999999999</v>
      </c>
      <c r="K3840" s="2">
        <v>6.17</v>
      </c>
      <c r="L3840" s="2">
        <v>1.9400000000000001E-2</v>
      </c>
      <c r="M3840" s="2">
        <v>0</v>
      </c>
      <c r="N3840" s="2">
        <v>780</v>
      </c>
      <c r="P3840" s="2">
        <v>5788</v>
      </c>
      <c r="Q3840" s="2">
        <v>0.873</v>
      </c>
      <c r="R3840" s="2">
        <v>0.872</v>
      </c>
      <c r="S3840" s="2">
        <v>-0.1958</v>
      </c>
      <c r="T3840" s="2" t="s">
        <v>129</v>
      </c>
      <c r="U3840" s="2">
        <v>4.51</v>
      </c>
      <c r="V3840" s="2" t="s">
        <v>10455</v>
      </c>
      <c r="W3840" s="2">
        <v>291.9518784</v>
      </c>
      <c r="X3840" s="2" t="s">
        <v>10456</v>
      </c>
      <c r="Y3840" s="2">
        <v>43.074617199999999</v>
      </c>
      <c r="Z3840" s="2">
        <v>610.32600000000002</v>
      </c>
      <c r="AA3840" s="2">
        <v>14.42</v>
      </c>
      <c r="AB3840" s="2">
        <v>12.69</v>
      </c>
      <c r="AC3840" s="2">
        <v>14.311500000000001</v>
      </c>
      <c r="AD3840" s="4">
        <f t="shared" si="295"/>
        <v>0.46940656055390284</v>
      </c>
      <c r="AE3840" s="4">
        <f t="shared" si="296"/>
        <v>1.1077994829072106</v>
      </c>
      <c r="AF3840" s="4">
        <f t="shared" si="297"/>
        <v>1.6169127309972597</v>
      </c>
      <c r="AG3840" s="4">
        <f t="shared" si="298"/>
        <v>90.668571308102273</v>
      </c>
      <c r="AH3840" s="4">
        <f t="shared" si="299"/>
        <v>5.7894762834542909E-2</v>
      </c>
    </row>
    <row r="3841" spans="1:34" x14ac:dyDescent="0.3">
      <c r="A3841" s="2" t="s">
        <v>10454</v>
      </c>
      <c r="B3841" s="2" t="s">
        <v>10457</v>
      </c>
      <c r="C3841" s="2" t="s">
        <v>226</v>
      </c>
      <c r="D3841" s="2">
        <v>2014</v>
      </c>
      <c r="E3841" s="2" t="s">
        <v>106</v>
      </c>
      <c r="F3841" s="2">
        <v>0</v>
      </c>
      <c r="G3841" s="2">
        <v>20.303004999999999</v>
      </c>
      <c r="H3841" s="2">
        <v>0.14099999999999999</v>
      </c>
      <c r="I3841" s="2">
        <v>1.97</v>
      </c>
      <c r="J3841" s="2">
        <v>0.17599999999999999</v>
      </c>
      <c r="K3841" s="2">
        <v>8.8000000000000007</v>
      </c>
      <c r="L3841" s="2">
        <v>2.8000000000000001E-2</v>
      </c>
      <c r="M3841" s="2">
        <v>0</v>
      </c>
      <c r="N3841" s="2">
        <v>630</v>
      </c>
      <c r="P3841" s="2">
        <v>5788</v>
      </c>
      <c r="Q3841" s="2">
        <v>0.873</v>
      </c>
      <c r="R3841" s="2">
        <v>0.872</v>
      </c>
      <c r="S3841" s="2">
        <v>-0.1958</v>
      </c>
      <c r="T3841" s="2" t="s">
        <v>129</v>
      </c>
      <c r="U3841" s="2">
        <v>4.51</v>
      </c>
      <c r="V3841" s="2" t="s">
        <v>10455</v>
      </c>
      <c r="W3841" s="2">
        <v>291.9518784</v>
      </c>
      <c r="X3841" s="2" t="s">
        <v>10456</v>
      </c>
      <c r="Y3841" s="2">
        <v>43.074617199999999</v>
      </c>
      <c r="Z3841" s="2">
        <v>610.32600000000002</v>
      </c>
      <c r="AA3841" s="2">
        <v>14.42</v>
      </c>
      <c r="AB3841" s="2">
        <v>12.69</v>
      </c>
      <c r="AC3841" s="2">
        <v>14.311500000000001</v>
      </c>
      <c r="AD3841" s="4">
        <f t="shared" si="295"/>
        <v>1.1510229782117891</v>
      </c>
      <c r="AE3841" s="4">
        <f t="shared" si="296"/>
        <v>2.2675152670772247</v>
      </c>
      <c r="AF3841" s="4">
        <f t="shared" si="297"/>
        <v>2.1135290573214585</v>
      </c>
      <c r="AG3841" s="4">
        <f t="shared" si="298"/>
        <v>38.600613025088165</v>
      </c>
      <c r="AH3841" s="4">
        <f t="shared" si="299"/>
        <v>8.4205013199005294E-2</v>
      </c>
    </row>
    <row r="3842" spans="1:34" x14ac:dyDescent="0.3">
      <c r="A3842" s="2" t="s">
        <v>10454</v>
      </c>
      <c r="B3842" s="2" t="s">
        <v>10458</v>
      </c>
      <c r="C3842" s="2" t="s">
        <v>226</v>
      </c>
      <c r="D3842" s="2">
        <v>2014</v>
      </c>
      <c r="E3842" s="2" t="s">
        <v>106</v>
      </c>
      <c r="F3842" s="2">
        <v>0</v>
      </c>
      <c r="G3842" s="2">
        <v>29.022358000000001</v>
      </c>
      <c r="H3842" s="2">
        <v>0.17899999999999999</v>
      </c>
      <c r="I3842" s="2">
        <v>2.4900000000000002</v>
      </c>
      <c r="J3842" s="2">
        <v>0.222</v>
      </c>
      <c r="K3842" s="2">
        <v>6.76</v>
      </c>
      <c r="L3842" s="2">
        <v>2.1299999999999999E-2</v>
      </c>
      <c r="M3842" s="2">
        <v>0</v>
      </c>
      <c r="N3842" s="2">
        <v>559</v>
      </c>
      <c r="P3842" s="2">
        <v>5788</v>
      </c>
      <c r="Q3842" s="2">
        <v>0.873</v>
      </c>
      <c r="R3842" s="2">
        <v>0.872</v>
      </c>
      <c r="S3842" s="2">
        <v>-0.1958</v>
      </c>
      <c r="T3842" s="2" t="s">
        <v>129</v>
      </c>
      <c r="U3842" s="2">
        <v>4.51</v>
      </c>
      <c r="V3842" s="2" t="s">
        <v>10455</v>
      </c>
      <c r="W3842" s="2">
        <v>291.9518784</v>
      </c>
      <c r="X3842" s="2" t="s">
        <v>10456</v>
      </c>
      <c r="Y3842" s="2">
        <v>43.074617199999999</v>
      </c>
      <c r="Z3842" s="2">
        <v>610.32600000000002</v>
      </c>
      <c r="AA3842" s="2">
        <v>14.42</v>
      </c>
      <c r="AB3842" s="2">
        <v>12.69</v>
      </c>
      <c r="AC3842" s="2">
        <v>14.311500000000001</v>
      </c>
      <c r="AD3842" s="4">
        <f t="shared" ref="AD3842:AD3905" si="300">IF(AND(ISNUMBER(K3842),ISNUMBER(I3842),K3842&gt;0,I3842&gt;0),K3842/(I3842^3),"")</f>
        <v>0.43787349200029085</v>
      </c>
      <c r="AE3842" s="4">
        <f t="shared" ref="AE3842:AE3905" si="301">IF(AND(ISNUMBER(K3842),ISNUMBER(I3842),K3842&gt;0,I3842&gt;0),K3842/(I3842^2),"")</f>
        <v>1.0903049950807244</v>
      </c>
      <c r="AF3842" s="4">
        <f t="shared" ref="AF3842:AF3905" si="302">IF(AND(ISNUMBER(K3842),ISNUMBER(I3842),K3842&gt;0,I3842&gt;0),SQRT(K3842/I3842),"")</f>
        <v>1.6476830513636425</v>
      </c>
      <c r="AG3842" s="4">
        <f t="shared" ref="AG3842:AG3905" si="303">IF(AND(ISNUMBER(Q3842),ISNUMBER(P3842),ISNUMBER(H3842),Q3842&gt;0,P3842&gt;0,H3842&gt;0),(Q3842^2*(P3842/5778)^4)/(H3842^2),"")</f>
        <v>23.951149700439363</v>
      </c>
      <c r="AH3842" s="4">
        <f t="shared" ref="AH3842:AH3905" si="304">IF(AND(ISNUMBER(K3842),ISNUMBER(I3842),ISNUMBER(N3842),K3842&gt;0,I3842&gt;0,N3842&gt;0),SQRT(K3842/I3842)/SQRT(N3842),"")</f>
        <v>6.96895676963806E-2</v>
      </c>
    </row>
    <row r="3843" spans="1:34" x14ac:dyDescent="0.3">
      <c r="A3843" s="2" t="s">
        <v>8843</v>
      </c>
      <c r="B3843" s="2" t="s">
        <v>8842</v>
      </c>
      <c r="C3843" s="2" t="s">
        <v>226</v>
      </c>
      <c r="D3843" s="2">
        <v>2016</v>
      </c>
      <c r="E3843" s="2" t="s">
        <v>106</v>
      </c>
      <c r="F3843" s="2">
        <v>0</v>
      </c>
      <c r="G3843" s="2">
        <v>82.294751000000005</v>
      </c>
      <c r="H3843" s="2">
        <v>0.3679</v>
      </c>
      <c r="I3843" s="2">
        <v>1.77</v>
      </c>
      <c r="J3843" s="2">
        <v>0.15790882000000001</v>
      </c>
      <c r="K3843" s="2">
        <v>3.78</v>
      </c>
      <c r="L3843" s="2">
        <v>1.1900000000000001E-2</v>
      </c>
      <c r="M3843" s="2">
        <v>0</v>
      </c>
      <c r="N3843" s="2">
        <v>400</v>
      </c>
      <c r="O3843" s="2" t="s">
        <v>272</v>
      </c>
      <c r="P3843" s="2">
        <v>5655</v>
      </c>
      <c r="Q3843" s="2">
        <v>0.9</v>
      </c>
      <c r="R3843" s="2">
        <v>0.93</v>
      </c>
      <c r="S3843" s="2">
        <v>-0.13</v>
      </c>
      <c r="T3843" s="2" t="s">
        <v>5</v>
      </c>
      <c r="U3843" s="2">
        <v>4.51</v>
      </c>
      <c r="V3843" s="2" t="s">
        <v>8844</v>
      </c>
      <c r="W3843" s="2">
        <v>281.29579840000002</v>
      </c>
      <c r="X3843" s="2" t="s">
        <v>8845</v>
      </c>
      <c r="Y3843" s="2">
        <v>44.465406299999998</v>
      </c>
      <c r="Z3843" s="2">
        <v>1283.05</v>
      </c>
      <c r="AA3843" s="2">
        <v>14.983000000000001</v>
      </c>
      <c r="AB3843" s="2">
        <v>13.247</v>
      </c>
      <c r="AC3843" s="2">
        <v>14.808400000000001</v>
      </c>
      <c r="AD3843" s="4">
        <f t="shared" si="300"/>
        <v>0.68166657740080527</v>
      </c>
      <c r="AE3843" s="4">
        <f t="shared" si="301"/>
        <v>1.2065498419994254</v>
      </c>
      <c r="AF3843" s="4">
        <f t="shared" si="302"/>
        <v>1.4613669013423642</v>
      </c>
      <c r="AG3843" s="4">
        <f t="shared" si="303"/>
        <v>5.490927762123377</v>
      </c>
      <c r="AH3843" s="4">
        <f t="shared" si="304"/>
        <v>7.3068345067118207E-2</v>
      </c>
    </row>
    <row r="3844" spans="1:34" x14ac:dyDescent="0.3">
      <c r="A3844" s="2" t="s">
        <v>5124</v>
      </c>
      <c r="B3844" s="2" t="s">
        <v>5123</v>
      </c>
      <c r="C3844" s="2" t="s">
        <v>226</v>
      </c>
      <c r="D3844" s="2">
        <v>2018</v>
      </c>
      <c r="E3844" s="2" t="s">
        <v>271</v>
      </c>
      <c r="F3844" s="2">
        <v>0</v>
      </c>
      <c r="G3844" s="2">
        <v>2.58812</v>
      </c>
      <c r="H3844" s="2">
        <v>3.61E-2</v>
      </c>
      <c r="I3844" s="2">
        <v>1.403</v>
      </c>
      <c r="J3844" s="2">
        <v>0.12516748999999999</v>
      </c>
      <c r="K3844" s="2">
        <v>2.5499999999999998</v>
      </c>
      <c r="L3844" s="2">
        <v>8.0300000000000007E-3</v>
      </c>
      <c r="N3844" s="2">
        <v>1203</v>
      </c>
      <c r="P3844" s="2">
        <v>5442</v>
      </c>
      <c r="Q3844" s="2">
        <v>0.879</v>
      </c>
      <c r="R3844" s="2">
        <v>0.85</v>
      </c>
      <c r="S3844" s="2">
        <v>-0.1</v>
      </c>
      <c r="T3844" s="2" t="s">
        <v>5</v>
      </c>
      <c r="U3844" s="2">
        <v>4.51</v>
      </c>
      <c r="V3844" s="2" t="s">
        <v>5125</v>
      </c>
      <c r="W3844" s="2">
        <v>203.6214411</v>
      </c>
      <c r="X3844" s="2" t="s">
        <v>5126</v>
      </c>
      <c r="Y3844" s="2">
        <v>-15.0365158</v>
      </c>
      <c r="Z3844" s="2">
        <v>242.113</v>
      </c>
      <c r="AA3844" s="2">
        <v>12.398</v>
      </c>
      <c r="AB3844" s="2">
        <v>10.589</v>
      </c>
      <c r="AC3844" s="2">
        <v>12.2538</v>
      </c>
      <c r="AD3844" s="4">
        <f t="shared" si="300"/>
        <v>0.92335173026683381</v>
      </c>
      <c r="AE3844" s="4">
        <f t="shared" si="301"/>
        <v>1.2954624775643679</v>
      </c>
      <c r="AF3844" s="4">
        <f t="shared" si="302"/>
        <v>1.3481594327166235</v>
      </c>
      <c r="AG3844" s="4">
        <f t="shared" si="303"/>
        <v>466.53834679059486</v>
      </c>
      <c r="AH3844" s="4">
        <f t="shared" si="304"/>
        <v>3.8869454080734625E-2</v>
      </c>
    </row>
    <row r="3845" spans="1:34" x14ac:dyDescent="0.3">
      <c r="A3845" s="2" t="s">
        <v>5124</v>
      </c>
      <c r="B3845" s="2" t="s">
        <v>5127</v>
      </c>
      <c r="C3845" s="2" t="s">
        <v>226</v>
      </c>
      <c r="D3845" s="2">
        <v>2018</v>
      </c>
      <c r="E3845" s="2" t="s">
        <v>271</v>
      </c>
      <c r="F3845" s="2">
        <v>0</v>
      </c>
      <c r="G3845" s="2">
        <v>6.6793199999999997</v>
      </c>
      <c r="H3845" s="2">
        <v>6.8000000000000005E-2</v>
      </c>
      <c r="I3845" s="2">
        <v>2.31</v>
      </c>
      <c r="J3845" s="2">
        <v>0.20608475000000001</v>
      </c>
      <c r="K3845" s="2">
        <v>5.95</v>
      </c>
      <c r="L3845" s="2">
        <v>1.8700000000000001E-2</v>
      </c>
      <c r="N3845" s="2">
        <v>877</v>
      </c>
      <c r="P3845" s="2">
        <v>5442</v>
      </c>
      <c r="Q3845" s="2">
        <v>0.879</v>
      </c>
      <c r="R3845" s="2">
        <v>0.85</v>
      </c>
      <c r="S3845" s="2">
        <v>-0.1</v>
      </c>
      <c r="T3845" s="2" t="s">
        <v>5</v>
      </c>
      <c r="U3845" s="2">
        <v>4.51</v>
      </c>
      <c r="V3845" s="2" t="s">
        <v>5125</v>
      </c>
      <c r="W3845" s="2">
        <v>203.6214411</v>
      </c>
      <c r="X3845" s="2" t="s">
        <v>5126</v>
      </c>
      <c r="Y3845" s="2">
        <v>-15.0365158</v>
      </c>
      <c r="Z3845" s="2">
        <v>242.113</v>
      </c>
      <c r="AA3845" s="2">
        <v>12.398</v>
      </c>
      <c r="AB3845" s="2">
        <v>10.589</v>
      </c>
      <c r="AC3845" s="2">
        <v>12.2538</v>
      </c>
      <c r="AD3845" s="4">
        <f t="shared" si="300"/>
        <v>0.48270414268052991</v>
      </c>
      <c r="AE3845" s="4">
        <f t="shared" si="301"/>
        <v>1.1150465695920242</v>
      </c>
      <c r="AF3845" s="4">
        <f t="shared" si="302"/>
        <v>1.6049166881048922</v>
      </c>
      <c r="AG3845" s="4">
        <f t="shared" si="303"/>
        <v>131.48733540678441</v>
      </c>
      <c r="AH3845" s="4">
        <f t="shared" si="304"/>
        <v>5.4194185836811952E-2</v>
      </c>
    </row>
    <row r="3846" spans="1:34" x14ac:dyDescent="0.3">
      <c r="A3846" s="2" t="s">
        <v>9055</v>
      </c>
      <c r="B3846" s="2" t="s">
        <v>9054</v>
      </c>
      <c r="C3846" s="2" t="s">
        <v>226</v>
      </c>
      <c r="D3846" s="2">
        <v>2016</v>
      </c>
      <c r="E3846" s="2" t="s">
        <v>106</v>
      </c>
      <c r="F3846" s="2">
        <v>0</v>
      </c>
      <c r="G3846" s="2">
        <v>1.0936635589999999</v>
      </c>
      <c r="H3846" s="2">
        <v>2.06E-2</v>
      </c>
      <c r="I3846" s="2">
        <v>1.35</v>
      </c>
      <c r="J3846" s="2">
        <v>0.12043893</v>
      </c>
      <c r="K3846" s="2">
        <v>2.39</v>
      </c>
      <c r="L3846" s="2">
        <v>7.5199999999999998E-3</v>
      </c>
      <c r="M3846" s="2">
        <v>0</v>
      </c>
      <c r="N3846" s="2">
        <v>1681</v>
      </c>
      <c r="P3846" s="2">
        <v>5559</v>
      </c>
      <c r="Q3846" s="2">
        <v>0.88</v>
      </c>
      <c r="R3846" s="2">
        <v>0.91</v>
      </c>
      <c r="S3846" s="2">
        <v>-0.1</v>
      </c>
      <c r="T3846" s="2" t="s">
        <v>5</v>
      </c>
      <c r="U3846" s="2">
        <v>4.51</v>
      </c>
      <c r="V3846" s="2" t="s">
        <v>9056</v>
      </c>
      <c r="W3846" s="2">
        <v>296.902784</v>
      </c>
      <c r="X3846" s="2" t="s">
        <v>9057</v>
      </c>
      <c r="Y3846" s="2">
        <v>41.198142400000002</v>
      </c>
      <c r="Z3846" s="2">
        <v>798.24599999999998</v>
      </c>
      <c r="AA3846" s="2">
        <v>15.292999999999999</v>
      </c>
      <c r="AB3846" s="2">
        <v>13.23</v>
      </c>
      <c r="AC3846" s="2">
        <v>14.8028</v>
      </c>
      <c r="AD3846" s="4">
        <f t="shared" si="300"/>
        <v>0.97139663669156118</v>
      </c>
      <c r="AE3846" s="4">
        <f t="shared" si="301"/>
        <v>1.3113854595336076</v>
      </c>
      <c r="AF3846" s="4">
        <f t="shared" si="302"/>
        <v>1.3305526559931291</v>
      </c>
      <c r="AG3846" s="4">
        <f t="shared" si="303"/>
        <v>1563.5344320336303</v>
      </c>
      <c r="AH3846" s="4">
        <f t="shared" si="304"/>
        <v>3.2452503804710466E-2</v>
      </c>
    </row>
    <row r="3847" spans="1:34" x14ac:dyDescent="0.3">
      <c r="A3847" s="2" t="s">
        <v>12996</v>
      </c>
      <c r="B3847" s="2" t="s">
        <v>12995</v>
      </c>
      <c r="C3847" s="2" t="s">
        <v>226</v>
      </c>
      <c r="D3847" s="2">
        <v>2016</v>
      </c>
      <c r="E3847" s="2" t="s">
        <v>106</v>
      </c>
      <c r="F3847" s="2">
        <v>0</v>
      </c>
      <c r="G3847" s="2">
        <v>81.737780000000001</v>
      </c>
      <c r="H3847" s="2">
        <v>0.35539999999999999</v>
      </c>
      <c r="I3847" s="2">
        <v>2.2149999999999999</v>
      </c>
      <c r="J3847" s="2">
        <v>0.19760939999999999</v>
      </c>
      <c r="K3847" s="2">
        <v>12.9</v>
      </c>
      <c r="L3847" s="2">
        <v>4.0587940000000003E-2</v>
      </c>
      <c r="M3847" s="2">
        <v>0.21</v>
      </c>
      <c r="N3847" s="2">
        <v>417</v>
      </c>
      <c r="P3847" s="2">
        <v>5534</v>
      </c>
      <c r="Q3847" s="2">
        <v>0.87170000000000003</v>
      </c>
      <c r="R3847" s="2">
        <v>0.89200000000000002</v>
      </c>
      <c r="S3847" s="2">
        <v>-0.09</v>
      </c>
      <c r="T3847" s="2" t="s">
        <v>5</v>
      </c>
      <c r="U3847" s="2">
        <v>4.51</v>
      </c>
      <c r="V3847" s="2" t="s">
        <v>12997</v>
      </c>
      <c r="W3847" s="2">
        <v>297.48655029999998</v>
      </c>
      <c r="X3847" s="2" t="s">
        <v>12998</v>
      </c>
      <c r="Y3847" s="2">
        <v>49.623397500000003</v>
      </c>
      <c r="Z3847" s="2">
        <v>155.95599999999999</v>
      </c>
      <c r="AA3847" s="2">
        <v>11.27</v>
      </c>
      <c r="AB3847" s="2">
        <v>9.6450010000000006</v>
      </c>
      <c r="AC3847" s="2">
        <v>11.1647</v>
      </c>
      <c r="AD3847" s="4">
        <f t="shared" si="300"/>
        <v>1.1870486504872935</v>
      </c>
      <c r="AE3847" s="4">
        <f t="shared" si="301"/>
        <v>2.6293127608293552</v>
      </c>
      <c r="AF3847" s="4">
        <f t="shared" si="302"/>
        <v>2.4132815345991068</v>
      </c>
      <c r="AG3847" s="4">
        <f t="shared" si="303"/>
        <v>5.0622747715708796</v>
      </c>
      <c r="AH3847" s="4">
        <f t="shared" si="304"/>
        <v>0.11817890519742479</v>
      </c>
    </row>
    <row r="3848" spans="1:34" x14ac:dyDescent="0.3">
      <c r="A3848" s="2" t="s">
        <v>17699</v>
      </c>
      <c r="B3848" s="2" t="s">
        <v>17698</v>
      </c>
      <c r="C3848" s="2" t="s">
        <v>226</v>
      </c>
      <c r="D3848" s="2">
        <v>2024</v>
      </c>
      <c r="E3848" s="2" t="s">
        <v>227</v>
      </c>
      <c r="F3848" s="2">
        <v>0</v>
      </c>
      <c r="G3848" s="2">
        <v>11.197259000000001</v>
      </c>
      <c r="H3848" s="2">
        <v>9.0300000000000005E-2</v>
      </c>
      <c r="I3848" s="2">
        <v>2.94</v>
      </c>
      <c r="J3848" s="2">
        <v>0.26228968000000003</v>
      </c>
      <c r="K3848" s="2">
        <v>7.6</v>
      </c>
      <c r="L3848" s="2">
        <v>2.3912269999999999E-2</v>
      </c>
      <c r="M3848" s="2">
        <v>0.2</v>
      </c>
      <c r="N3848" s="2">
        <v>686</v>
      </c>
      <c r="O3848" s="2" t="s">
        <v>322</v>
      </c>
      <c r="P3848" s="2">
        <v>4869</v>
      </c>
      <c r="Q3848" s="2">
        <v>0.77</v>
      </c>
      <c r="R3848" s="2">
        <v>0.77600000000000002</v>
      </c>
      <c r="S3848" s="2">
        <v>-0.09</v>
      </c>
      <c r="T3848" s="2" t="s">
        <v>5</v>
      </c>
      <c r="U3848" s="2">
        <v>4.51</v>
      </c>
      <c r="V3848" s="2" t="s">
        <v>17700</v>
      </c>
      <c r="W3848" s="2">
        <v>155.87193769999999</v>
      </c>
      <c r="X3848" s="2" t="s">
        <v>17701</v>
      </c>
      <c r="Y3848" s="2">
        <v>-43.834924800000003</v>
      </c>
      <c r="Z3848" s="2">
        <v>59.7117</v>
      </c>
      <c r="AA3848" s="2">
        <v>10.217000000000001</v>
      </c>
      <c r="AB3848" s="2">
        <v>7.9989999999999997</v>
      </c>
      <c r="AC3848" s="2">
        <v>9.9397800000000007</v>
      </c>
      <c r="AD3848" s="4">
        <f t="shared" si="300"/>
        <v>0.29906913943327346</v>
      </c>
      <c r="AE3848" s="4">
        <f t="shared" si="301"/>
        <v>0.87926326993382387</v>
      </c>
      <c r="AF3848" s="4">
        <f t="shared" si="302"/>
        <v>1.6078040967746792</v>
      </c>
      <c r="AG3848" s="4">
        <f t="shared" si="303"/>
        <v>36.665270879450333</v>
      </c>
      <c r="AH3848" s="4">
        <f t="shared" si="304"/>
        <v>6.1386245665126363E-2</v>
      </c>
    </row>
    <row r="3849" spans="1:34" x14ac:dyDescent="0.3">
      <c r="A3849" s="2" t="s">
        <v>17699</v>
      </c>
      <c r="B3849" s="2" t="s">
        <v>17702</v>
      </c>
      <c r="C3849" s="2" t="s">
        <v>226</v>
      </c>
      <c r="D3849" s="2">
        <v>2024</v>
      </c>
      <c r="E3849" s="2" t="s">
        <v>227</v>
      </c>
      <c r="F3849" s="2">
        <v>0</v>
      </c>
      <c r="G3849" s="2">
        <v>34.976145000000002</v>
      </c>
      <c r="H3849" s="2">
        <v>0.193</v>
      </c>
      <c r="I3849" s="2">
        <v>2.62</v>
      </c>
      <c r="J3849" s="2">
        <v>0.23374115000000001</v>
      </c>
      <c r="K3849" s="2">
        <v>23.5</v>
      </c>
      <c r="L3849" s="2">
        <v>7.3939270000000001E-2</v>
      </c>
      <c r="M3849" s="2">
        <v>0.22</v>
      </c>
      <c r="N3849" s="2">
        <v>469</v>
      </c>
      <c r="O3849" s="2" t="s">
        <v>322</v>
      </c>
      <c r="P3849" s="2">
        <v>4869</v>
      </c>
      <c r="Q3849" s="2">
        <v>0.77</v>
      </c>
      <c r="R3849" s="2">
        <v>0.77600000000000002</v>
      </c>
      <c r="S3849" s="2">
        <v>-0.09</v>
      </c>
      <c r="T3849" s="2" t="s">
        <v>5</v>
      </c>
      <c r="U3849" s="2">
        <v>4.51</v>
      </c>
      <c r="V3849" s="2" t="s">
        <v>17700</v>
      </c>
      <c r="W3849" s="2">
        <v>155.87193769999999</v>
      </c>
      <c r="X3849" s="2" t="s">
        <v>17701</v>
      </c>
      <c r="Y3849" s="2">
        <v>-43.834924800000003</v>
      </c>
      <c r="Z3849" s="2">
        <v>59.7117</v>
      </c>
      <c r="AA3849" s="2">
        <v>10.217000000000001</v>
      </c>
      <c r="AB3849" s="2">
        <v>7.9989999999999997</v>
      </c>
      <c r="AC3849" s="2">
        <v>9.9397800000000007</v>
      </c>
      <c r="AD3849" s="4">
        <f t="shared" si="300"/>
        <v>1.3066641875262164</v>
      </c>
      <c r="AE3849" s="4">
        <f t="shared" si="301"/>
        <v>3.4234601713186872</v>
      </c>
      <c r="AF3849" s="4">
        <f t="shared" si="302"/>
        <v>2.9949066177186499</v>
      </c>
      <c r="AG3849" s="4">
        <f t="shared" si="303"/>
        <v>8.0263072465144614</v>
      </c>
      <c r="AH3849" s="4">
        <f t="shared" si="304"/>
        <v>0.1382919384205028</v>
      </c>
    </row>
    <row r="3850" spans="1:34" x14ac:dyDescent="0.3">
      <c r="A3850" s="2" t="s">
        <v>5445</v>
      </c>
      <c r="B3850" s="2" t="s">
        <v>5444</v>
      </c>
      <c r="C3850" s="2" t="s">
        <v>226</v>
      </c>
      <c r="D3850" s="2">
        <v>2018</v>
      </c>
      <c r="E3850" s="2" t="s">
        <v>271</v>
      </c>
      <c r="F3850" s="2">
        <v>0</v>
      </c>
      <c r="G3850" s="2">
        <v>50.818947000000001</v>
      </c>
      <c r="H3850" s="2">
        <v>0.25729999999999997</v>
      </c>
      <c r="I3850" s="2">
        <v>2.41</v>
      </c>
      <c r="J3850" s="2">
        <v>0.21500617</v>
      </c>
      <c r="K3850" s="2">
        <v>14.9</v>
      </c>
      <c r="L3850" s="2">
        <v>4.6880640000000001E-2</v>
      </c>
      <c r="M3850" s="2">
        <v>0.15</v>
      </c>
      <c r="N3850" s="2">
        <v>470</v>
      </c>
      <c r="O3850" s="2" t="s">
        <v>449</v>
      </c>
      <c r="P3850" s="2">
        <v>5368</v>
      </c>
      <c r="Q3850" s="2">
        <v>0.85</v>
      </c>
      <c r="R3850" s="2">
        <v>0.88</v>
      </c>
      <c r="S3850" s="2">
        <v>-0.08</v>
      </c>
      <c r="T3850" s="2" t="s">
        <v>5</v>
      </c>
      <c r="U3850" s="2">
        <v>4.51</v>
      </c>
      <c r="V3850" s="2" t="s">
        <v>5446</v>
      </c>
      <c r="W3850" s="2">
        <v>129.6821253</v>
      </c>
      <c r="X3850" s="2" t="s">
        <v>5447</v>
      </c>
      <c r="Y3850" s="2">
        <v>15.680603899999999</v>
      </c>
      <c r="Z3850" s="2">
        <v>162.48099999999999</v>
      </c>
      <c r="AA3850" s="2">
        <v>11.568</v>
      </c>
      <c r="AB3850" s="2">
        <v>9.7479999999999993</v>
      </c>
      <c r="AC3850" s="2">
        <v>11.4055</v>
      </c>
      <c r="AD3850" s="4">
        <f t="shared" si="300"/>
        <v>1.0644742022533846</v>
      </c>
      <c r="AE3850" s="4">
        <f t="shared" si="301"/>
        <v>2.5653828274306569</v>
      </c>
      <c r="AF3850" s="4">
        <f t="shared" si="302"/>
        <v>2.4864779536742092</v>
      </c>
      <c r="AG3850" s="4">
        <f t="shared" si="303"/>
        <v>8.130142498482007</v>
      </c>
      <c r="AH3850" s="4">
        <f t="shared" si="304"/>
        <v>0.11469267551701291</v>
      </c>
    </row>
    <row r="3851" spans="1:34" x14ac:dyDescent="0.3">
      <c r="A3851" s="2" t="s">
        <v>14470</v>
      </c>
      <c r="B3851" s="2" t="s">
        <v>14469</v>
      </c>
      <c r="C3851" s="2" t="s">
        <v>226</v>
      </c>
      <c r="D3851" s="2">
        <v>2016</v>
      </c>
      <c r="E3851" s="2" t="s">
        <v>106</v>
      </c>
      <c r="F3851" s="2">
        <v>0</v>
      </c>
      <c r="G3851" s="2">
        <v>5.0325179100000001</v>
      </c>
      <c r="H3851" s="2">
        <v>5.7500000000000002E-2</v>
      </c>
      <c r="I3851" s="2">
        <v>2.0499999999999998</v>
      </c>
      <c r="J3851" s="2">
        <v>0.18288874999999999</v>
      </c>
      <c r="K3851" s="2">
        <v>4.8600000000000003</v>
      </c>
      <c r="L3851" s="2">
        <v>1.5299999999999999E-2</v>
      </c>
      <c r="M3851" s="2">
        <v>0</v>
      </c>
      <c r="N3851" s="2">
        <v>1047</v>
      </c>
      <c r="P3851" s="2">
        <v>5614</v>
      </c>
      <c r="Q3851" s="2">
        <v>0.89</v>
      </c>
      <c r="R3851" s="2">
        <v>0.93</v>
      </c>
      <c r="S3851" s="2">
        <v>-0.08</v>
      </c>
      <c r="T3851" s="2" t="s">
        <v>5</v>
      </c>
      <c r="U3851" s="2">
        <v>4.51</v>
      </c>
      <c r="V3851" s="2" t="s">
        <v>14471</v>
      </c>
      <c r="W3851" s="2">
        <v>282.36353150000002</v>
      </c>
      <c r="X3851" s="2" t="s">
        <v>14472</v>
      </c>
      <c r="Y3851" s="2">
        <v>46.675238399999998</v>
      </c>
      <c r="Z3851" s="2">
        <v>1593.13</v>
      </c>
      <c r="AA3851" s="2">
        <v>15.872</v>
      </c>
      <c r="AB3851" s="2">
        <v>14.09</v>
      </c>
      <c r="AC3851" s="2">
        <v>15.617699999999999</v>
      </c>
      <c r="AD3851" s="4">
        <f t="shared" si="300"/>
        <v>0.5641241421337474</v>
      </c>
      <c r="AE3851" s="4">
        <f t="shared" si="301"/>
        <v>1.1564544913741821</v>
      </c>
      <c r="AF3851" s="4">
        <f t="shared" si="302"/>
        <v>1.5397180609829428</v>
      </c>
      <c r="AG3851" s="4">
        <f t="shared" si="303"/>
        <v>213.51274649267376</v>
      </c>
      <c r="AH3851" s="4">
        <f t="shared" si="304"/>
        <v>4.7584757812171849E-2</v>
      </c>
    </row>
    <row r="3852" spans="1:34" x14ac:dyDescent="0.3">
      <c r="A3852" s="2" t="s">
        <v>13885</v>
      </c>
      <c r="B3852" s="2" t="s">
        <v>13884</v>
      </c>
      <c r="C3852" s="2" t="s">
        <v>226</v>
      </c>
      <c r="D3852" s="2">
        <v>2016</v>
      </c>
      <c r="E3852" s="2" t="s">
        <v>106</v>
      </c>
      <c r="F3852" s="2">
        <v>0</v>
      </c>
      <c r="G3852" s="2">
        <v>12.532484650000001</v>
      </c>
      <c r="H3852" s="2">
        <v>0.10539999999999999</v>
      </c>
      <c r="I3852" s="2">
        <v>3.32</v>
      </c>
      <c r="J3852" s="2">
        <v>0.29619055999999999</v>
      </c>
      <c r="K3852" s="2">
        <v>11</v>
      </c>
      <c r="L3852" s="2">
        <v>3.4599999999999999E-2</v>
      </c>
      <c r="M3852" s="2">
        <v>0</v>
      </c>
      <c r="N3852" s="2">
        <v>775</v>
      </c>
      <c r="P3852" s="2">
        <v>5601</v>
      </c>
      <c r="Q3852" s="2">
        <v>0.9</v>
      </c>
      <c r="R3852" s="2">
        <v>0.93</v>
      </c>
      <c r="S3852" s="2">
        <v>-0.08</v>
      </c>
      <c r="T3852" s="2" t="s">
        <v>5</v>
      </c>
      <c r="U3852" s="2">
        <v>4.51</v>
      </c>
      <c r="V3852" s="2" t="s">
        <v>13886</v>
      </c>
      <c r="W3852" s="2">
        <v>290.067994</v>
      </c>
      <c r="X3852" s="2" t="s">
        <v>13887</v>
      </c>
      <c r="Y3852" s="2">
        <v>46.579153499999997</v>
      </c>
      <c r="Z3852" s="2">
        <v>1370.65</v>
      </c>
      <c r="AA3852" s="2">
        <v>15.711</v>
      </c>
      <c r="AB3852" s="2">
        <v>13.847</v>
      </c>
      <c r="AC3852" s="2">
        <v>15.4527</v>
      </c>
      <c r="AD3852" s="4">
        <f t="shared" si="300"/>
        <v>0.30059270322690096</v>
      </c>
      <c r="AE3852" s="4">
        <f t="shared" si="301"/>
        <v>0.99796777471331111</v>
      </c>
      <c r="AF3852" s="4">
        <f t="shared" si="302"/>
        <v>1.8202343288841119</v>
      </c>
      <c r="AG3852" s="4">
        <f t="shared" si="303"/>
        <v>64.380736079935886</v>
      </c>
      <c r="AH3852" s="4">
        <f t="shared" si="304"/>
        <v>6.5384747279746969E-2</v>
      </c>
    </row>
    <row r="3853" spans="1:34" x14ac:dyDescent="0.3">
      <c r="A3853" s="2" t="s">
        <v>8007</v>
      </c>
      <c r="B3853" s="2" t="s">
        <v>8006</v>
      </c>
      <c r="C3853" s="2" t="s">
        <v>226</v>
      </c>
      <c r="D3853" s="2">
        <v>2016</v>
      </c>
      <c r="E3853" s="2" t="s">
        <v>106</v>
      </c>
      <c r="F3853" s="2">
        <v>0</v>
      </c>
      <c r="G3853" s="2">
        <v>0.67933627200000002</v>
      </c>
      <c r="H3853" s="2">
        <v>1.452E-2</v>
      </c>
      <c r="I3853" s="2">
        <v>1.44</v>
      </c>
      <c r="J3853" s="2">
        <v>0.1284682</v>
      </c>
      <c r="K3853" s="2">
        <v>2.67</v>
      </c>
      <c r="L3853" s="2">
        <v>8.3899999999999999E-3</v>
      </c>
      <c r="M3853" s="2">
        <v>0</v>
      </c>
      <c r="N3853" s="2">
        <v>1883</v>
      </c>
      <c r="P3853" s="2">
        <v>5549</v>
      </c>
      <c r="Q3853" s="2">
        <v>0.88</v>
      </c>
      <c r="R3853" s="2">
        <v>0.91</v>
      </c>
      <c r="S3853" s="2">
        <v>-7.0000000000000007E-2</v>
      </c>
      <c r="T3853" s="2" t="s">
        <v>5</v>
      </c>
      <c r="U3853" s="2">
        <v>4.51</v>
      </c>
      <c r="V3853" s="2" t="s">
        <v>8008</v>
      </c>
      <c r="W3853" s="2">
        <v>283.92002359999998</v>
      </c>
      <c r="X3853" s="2" t="s">
        <v>8009</v>
      </c>
      <c r="Y3853" s="2">
        <v>40.740041900000001</v>
      </c>
      <c r="Z3853" s="2">
        <v>569.18499999999995</v>
      </c>
      <c r="AA3853" s="2">
        <v>14.346</v>
      </c>
      <c r="AB3853" s="2">
        <v>12.436</v>
      </c>
      <c r="AC3853" s="2">
        <v>14.122299999999999</v>
      </c>
      <c r="AD3853" s="4">
        <f t="shared" si="300"/>
        <v>0.89417759773662553</v>
      </c>
      <c r="AE3853" s="4">
        <f t="shared" si="301"/>
        <v>1.2876157407407407</v>
      </c>
      <c r="AF3853" s="4">
        <f t="shared" si="302"/>
        <v>1.3616778865306827</v>
      </c>
      <c r="AG3853" s="4">
        <f t="shared" si="303"/>
        <v>3124.5023870593923</v>
      </c>
      <c r="AH3853" s="4">
        <f t="shared" si="304"/>
        <v>3.1379731600501712E-2</v>
      </c>
    </row>
    <row r="3854" spans="1:34" x14ac:dyDescent="0.3">
      <c r="A3854" s="2" t="s">
        <v>13997</v>
      </c>
      <c r="B3854" s="2" t="s">
        <v>13996</v>
      </c>
      <c r="C3854" s="2" t="s">
        <v>226</v>
      </c>
      <c r="D3854" s="2">
        <v>2016</v>
      </c>
      <c r="E3854" s="2" t="s">
        <v>106</v>
      </c>
      <c r="F3854" s="2">
        <v>0</v>
      </c>
      <c r="G3854" s="2">
        <v>7.3368393599999999</v>
      </c>
      <c r="H3854" s="2">
        <v>7.2400000000000006E-2</v>
      </c>
      <c r="I3854" s="2">
        <v>1.64</v>
      </c>
      <c r="J3854" s="2">
        <v>0.146311</v>
      </c>
      <c r="K3854" s="2">
        <v>3.33</v>
      </c>
      <c r="L3854" s="2">
        <v>1.0500000000000001E-2</v>
      </c>
      <c r="M3854" s="2">
        <v>0</v>
      </c>
      <c r="N3854" s="2">
        <v>875</v>
      </c>
      <c r="P3854" s="2">
        <v>5557</v>
      </c>
      <c r="Q3854" s="2">
        <v>0.89</v>
      </c>
      <c r="R3854" s="2">
        <v>0.92</v>
      </c>
      <c r="S3854" s="2">
        <v>-0.06</v>
      </c>
      <c r="T3854" s="2" t="s">
        <v>5</v>
      </c>
      <c r="U3854" s="2">
        <v>4.51</v>
      </c>
      <c r="V3854" s="2" t="s">
        <v>13998</v>
      </c>
      <c r="W3854" s="2">
        <v>297.39311830000003</v>
      </c>
      <c r="X3854" s="2" t="s">
        <v>13999</v>
      </c>
      <c r="Y3854" s="2">
        <v>47.164581400000003</v>
      </c>
      <c r="Z3854" s="2">
        <v>1047.8399999999999</v>
      </c>
      <c r="AA3854" s="2">
        <v>15.555</v>
      </c>
      <c r="AB3854" s="2">
        <v>13.622</v>
      </c>
      <c r="AC3854" s="2">
        <v>15.3002</v>
      </c>
      <c r="AD3854" s="4">
        <f t="shared" si="300"/>
        <v>0.75494043905340924</v>
      </c>
      <c r="AE3854" s="4">
        <f t="shared" si="301"/>
        <v>1.2381023200475909</v>
      </c>
      <c r="AF3854" s="4">
        <f t="shared" si="302"/>
        <v>1.4249518605475937</v>
      </c>
      <c r="AG3854" s="4">
        <f t="shared" si="303"/>
        <v>129.28683921069944</v>
      </c>
      <c r="AH3854" s="4">
        <f t="shared" si="304"/>
        <v>4.8172165109004586E-2</v>
      </c>
    </row>
    <row r="3855" spans="1:34" x14ac:dyDescent="0.3">
      <c r="A3855" s="2" t="s">
        <v>13225</v>
      </c>
      <c r="B3855" s="2" t="s">
        <v>13224</v>
      </c>
      <c r="C3855" s="2" t="s">
        <v>226</v>
      </c>
      <c r="D3855" s="2">
        <v>2016</v>
      </c>
      <c r="E3855" s="2" t="s">
        <v>106</v>
      </c>
      <c r="F3855" s="2">
        <v>0</v>
      </c>
      <c r="G3855" s="2">
        <v>10.940278409999999</v>
      </c>
      <c r="H3855" s="2">
        <v>9.5200000000000007E-2</v>
      </c>
      <c r="I3855" s="2">
        <v>2.23</v>
      </c>
      <c r="J3855" s="2">
        <v>0.19894727000000001</v>
      </c>
      <c r="K3855" s="2">
        <v>5.6</v>
      </c>
      <c r="L3855" s="2">
        <v>1.7600000000000001E-2</v>
      </c>
      <c r="M3855" s="2">
        <v>0</v>
      </c>
      <c r="N3855" s="2">
        <v>764</v>
      </c>
      <c r="P3855" s="2">
        <v>5549</v>
      </c>
      <c r="Q3855" s="2">
        <v>0.89</v>
      </c>
      <c r="R3855" s="2">
        <v>0.92</v>
      </c>
      <c r="S3855" s="2">
        <v>-0.05</v>
      </c>
      <c r="T3855" s="2" t="s">
        <v>5</v>
      </c>
      <c r="U3855" s="2">
        <v>4.51</v>
      </c>
      <c r="V3855" s="2" t="s">
        <v>13226</v>
      </c>
      <c r="W3855" s="2">
        <v>288.67065710000003</v>
      </c>
      <c r="X3855" s="2" t="s">
        <v>13227</v>
      </c>
      <c r="Y3855" s="2">
        <v>47.399124899999997</v>
      </c>
      <c r="Z3855" s="2">
        <v>787.89400000000001</v>
      </c>
      <c r="AA3855" s="2">
        <v>15.010999999999999</v>
      </c>
      <c r="AB3855" s="2">
        <v>13.25</v>
      </c>
      <c r="AC3855" s="2">
        <v>14.8658</v>
      </c>
      <c r="AD3855" s="4">
        <f t="shared" si="300"/>
        <v>0.50497913940192607</v>
      </c>
      <c r="AE3855" s="4">
        <f t="shared" si="301"/>
        <v>1.1261034808662953</v>
      </c>
      <c r="AF3855" s="4">
        <f t="shared" si="302"/>
        <v>1.5846800189097603</v>
      </c>
      <c r="AG3855" s="4">
        <f t="shared" si="303"/>
        <v>74.345530669621652</v>
      </c>
      <c r="AH3855" s="4">
        <f t="shared" si="304"/>
        <v>5.733171095987085E-2</v>
      </c>
    </row>
    <row r="3856" spans="1:34" x14ac:dyDescent="0.3">
      <c r="A3856" s="2" t="s">
        <v>13667</v>
      </c>
      <c r="B3856" s="2" t="s">
        <v>13666</v>
      </c>
      <c r="C3856" s="2" t="s">
        <v>226</v>
      </c>
      <c r="D3856" s="2">
        <v>2016</v>
      </c>
      <c r="E3856" s="2" t="s">
        <v>106</v>
      </c>
      <c r="F3856" s="2">
        <v>0</v>
      </c>
      <c r="G3856" s="2">
        <v>12.611906672</v>
      </c>
      <c r="H3856" s="2">
        <v>0.10580000000000001</v>
      </c>
      <c r="I3856" s="2">
        <v>7.37</v>
      </c>
      <c r="J3856" s="2">
        <v>0.65750735999999999</v>
      </c>
      <c r="K3856" s="2">
        <v>42.6</v>
      </c>
      <c r="L3856" s="2">
        <v>0.13400000000000001</v>
      </c>
      <c r="M3856" s="2">
        <v>0</v>
      </c>
      <c r="N3856" s="2">
        <v>753</v>
      </c>
      <c r="P3856" s="2">
        <v>5559</v>
      </c>
      <c r="Q3856" s="2">
        <v>0.89</v>
      </c>
      <c r="R3856" s="2">
        <v>0.92</v>
      </c>
      <c r="S3856" s="2">
        <v>-0.05</v>
      </c>
      <c r="T3856" s="2" t="s">
        <v>5</v>
      </c>
      <c r="U3856" s="2">
        <v>4.51</v>
      </c>
      <c r="V3856" s="2" t="s">
        <v>13668</v>
      </c>
      <c r="W3856" s="2">
        <v>289.11222040000001</v>
      </c>
      <c r="X3856" s="2" t="s">
        <v>13669</v>
      </c>
      <c r="Y3856" s="2">
        <v>51.737358899999997</v>
      </c>
      <c r="Z3856" s="2">
        <v>1979.25</v>
      </c>
      <c r="AA3856" s="2">
        <v>15.555999999999999</v>
      </c>
      <c r="AB3856" s="2">
        <v>13.478</v>
      </c>
      <c r="AC3856" s="2">
        <v>15.1172</v>
      </c>
      <c r="AD3856" s="4">
        <f t="shared" si="300"/>
        <v>0.10641605024024635</v>
      </c>
      <c r="AE3856" s="4">
        <f t="shared" si="301"/>
        <v>0.78428629027061558</v>
      </c>
      <c r="AF3856" s="4">
        <f t="shared" si="302"/>
        <v>2.404202562034746</v>
      </c>
      <c r="AG3856" s="4">
        <f t="shared" si="303"/>
        <v>60.629672734057195</v>
      </c>
      <c r="AH3856" s="4">
        <f t="shared" si="304"/>
        <v>8.761401192380347E-2</v>
      </c>
    </row>
    <row r="3857" spans="1:34" x14ac:dyDescent="0.3">
      <c r="A3857" s="2" t="s">
        <v>7368</v>
      </c>
      <c r="B3857" s="2" t="s">
        <v>7367</v>
      </c>
      <c r="C3857" s="2" t="s">
        <v>226</v>
      </c>
      <c r="D3857" s="2">
        <v>2016</v>
      </c>
      <c r="E3857" s="2" t="s">
        <v>106</v>
      </c>
      <c r="F3857" s="2">
        <v>0</v>
      </c>
      <c r="G3857" s="2">
        <v>26.020442299999999</v>
      </c>
      <c r="H3857" s="2">
        <v>0.16800000000000001</v>
      </c>
      <c r="I3857" s="2">
        <v>3.2</v>
      </c>
      <c r="J3857" s="2">
        <v>0.28548488</v>
      </c>
      <c r="K3857" s="2">
        <v>10.3</v>
      </c>
      <c r="L3857" s="2">
        <v>3.2500000000000001E-2</v>
      </c>
      <c r="M3857" s="2">
        <v>0</v>
      </c>
      <c r="N3857" s="2">
        <v>675</v>
      </c>
      <c r="P3857" s="2">
        <v>5558</v>
      </c>
      <c r="Q3857" s="2">
        <v>0.89</v>
      </c>
      <c r="R3857" s="2">
        <v>0.92</v>
      </c>
      <c r="S3857" s="2">
        <v>-0.04</v>
      </c>
      <c r="T3857" s="2" t="s">
        <v>5</v>
      </c>
      <c r="U3857" s="2">
        <v>4.51</v>
      </c>
      <c r="V3857" s="2" t="s">
        <v>7369</v>
      </c>
      <c r="W3857" s="2">
        <v>290.47448750000001</v>
      </c>
      <c r="X3857" s="2" t="s">
        <v>7370</v>
      </c>
      <c r="Y3857" s="2">
        <v>37.766549900000001</v>
      </c>
      <c r="Z3857" s="2">
        <v>1306.53</v>
      </c>
      <c r="AA3857" s="2">
        <v>16.082999999999998</v>
      </c>
      <c r="AB3857" s="2">
        <v>14.14</v>
      </c>
      <c r="AC3857" s="2">
        <v>15.846299999999999</v>
      </c>
      <c r="AD3857" s="4">
        <f t="shared" si="300"/>
        <v>0.31433105468749994</v>
      </c>
      <c r="AE3857" s="4">
        <f t="shared" si="301"/>
        <v>1.0058593749999998</v>
      </c>
      <c r="AF3857" s="4">
        <f t="shared" si="302"/>
        <v>1.7940875118009154</v>
      </c>
      <c r="AG3857" s="4">
        <f t="shared" si="303"/>
        <v>24.028434112103138</v>
      </c>
      <c r="AH3857" s="4">
        <f t="shared" si="304"/>
        <v>6.9054460525866959E-2</v>
      </c>
    </row>
    <row r="3858" spans="1:34" x14ac:dyDescent="0.3">
      <c r="A3858" s="2" t="s">
        <v>7734</v>
      </c>
      <c r="B3858" s="2" t="s">
        <v>7733</v>
      </c>
      <c r="C3858" s="2" t="s">
        <v>226</v>
      </c>
      <c r="D3858" s="2">
        <v>2016</v>
      </c>
      <c r="E3858" s="2" t="s">
        <v>106</v>
      </c>
      <c r="F3858" s="2">
        <v>0</v>
      </c>
      <c r="G3858" s="2">
        <v>45.090464300000001</v>
      </c>
      <c r="H3858" s="2">
        <v>0.24779999999999999</v>
      </c>
      <c r="I3858" s="2">
        <v>1.84</v>
      </c>
      <c r="J3858" s="2">
        <v>0.16415379999999999</v>
      </c>
      <c r="K3858" s="2">
        <v>4.04</v>
      </c>
      <c r="L3858" s="2">
        <v>1.2699999999999999E-2</v>
      </c>
      <c r="M3858" s="2">
        <v>0</v>
      </c>
      <c r="N3858" s="2">
        <v>487</v>
      </c>
      <c r="P3858" s="2">
        <v>5545</v>
      </c>
      <c r="Q3858" s="2">
        <v>0.89</v>
      </c>
      <c r="R3858" s="2">
        <v>0.92</v>
      </c>
      <c r="S3858" s="2">
        <v>-0.04</v>
      </c>
      <c r="T3858" s="2" t="s">
        <v>5</v>
      </c>
      <c r="U3858" s="2">
        <v>4.51</v>
      </c>
      <c r="V3858" s="2" t="s">
        <v>7735</v>
      </c>
      <c r="W3858" s="2">
        <v>292.11510929999997</v>
      </c>
      <c r="X3858" s="2" t="s">
        <v>7736</v>
      </c>
      <c r="Y3858" s="2">
        <v>49.256379199999998</v>
      </c>
      <c r="Z3858" s="2">
        <v>902.20399999999995</v>
      </c>
      <c r="AA3858" s="2">
        <v>15.023999999999999</v>
      </c>
      <c r="AB3858" s="2">
        <v>13.269</v>
      </c>
      <c r="AC3858" s="2">
        <v>14.9391</v>
      </c>
      <c r="AD3858" s="4">
        <f t="shared" si="300"/>
        <v>0.64852675269170701</v>
      </c>
      <c r="AE3858" s="4">
        <f t="shared" si="301"/>
        <v>1.1932892249527409</v>
      </c>
      <c r="AF3858" s="4">
        <f t="shared" si="302"/>
        <v>1.4817733206914758</v>
      </c>
      <c r="AG3858" s="4">
        <f t="shared" si="303"/>
        <v>10.941414251616216</v>
      </c>
      <c r="AH3858" s="4">
        <f t="shared" si="304"/>
        <v>6.7145558486485915E-2</v>
      </c>
    </row>
    <row r="3859" spans="1:34" x14ac:dyDescent="0.3">
      <c r="A3859" s="2" t="s">
        <v>7134</v>
      </c>
      <c r="B3859" s="2" t="s">
        <v>7133</v>
      </c>
      <c r="C3859" s="2" t="s">
        <v>226</v>
      </c>
      <c r="D3859" s="2">
        <v>2016</v>
      </c>
      <c r="E3859" s="2" t="s">
        <v>106</v>
      </c>
      <c r="F3859" s="2">
        <v>0</v>
      </c>
      <c r="G3859" s="2">
        <v>42.191735700000002</v>
      </c>
      <c r="H3859" s="2">
        <v>0.23150000000000001</v>
      </c>
      <c r="I3859" s="2">
        <v>2.04</v>
      </c>
      <c r="J3859" s="2">
        <v>0.18199661</v>
      </c>
      <c r="K3859" s="2">
        <v>4.82</v>
      </c>
      <c r="L3859" s="2">
        <v>1.52E-2</v>
      </c>
      <c r="M3859" s="2">
        <v>0</v>
      </c>
      <c r="N3859" s="2">
        <v>526</v>
      </c>
      <c r="P3859" s="2">
        <v>5544</v>
      </c>
      <c r="Q3859" s="2">
        <v>0.89</v>
      </c>
      <c r="R3859" s="2">
        <v>0.92</v>
      </c>
      <c r="S3859" s="2">
        <v>-0.03</v>
      </c>
      <c r="T3859" s="2" t="s">
        <v>5</v>
      </c>
      <c r="U3859" s="2">
        <v>4.51</v>
      </c>
      <c r="V3859" s="2" t="s">
        <v>7135</v>
      </c>
      <c r="W3859" s="2">
        <v>288.28058010000001</v>
      </c>
      <c r="X3859" s="2" t="s">
        <v>7136</v>
      </c>
      <c r="Y3859" s="2">
        <v>46.340874700000001</v>
      </c>
      <c r="Z3859" s="2">
        <v>1230.42</v>
      </c>
      <c r="AA3859" s="2">
        <v>15.404999999999999</v>
      </c>
      <c r="AB3859" s="2">
        <v>13.369</v>
      </c>
      <c r="AC3859" s="2">
        <v>15.102499999999999</v>
      </c>
      <c r="AD3859" s="4">
        <f t="shared" si="300"/>
        <v>0.56774920656459438</v>
      </c>
      <c r="AE3859" s="4">
        <f t="shared" si="301"/>
        <v>1.1582083813917725</v>
      </c>
      <c r="AF3859" s="4">
        <f t="shared" si="302"/>
        <v>1.5371223432242522</v>
      </c>
      <c r="AG3859" s="4">
        <f t="shared" si="303"/>
        <v>12.527394643194457</v>
      </c>
      <c r="AH3859" s="4">
        <f t="shared" si="304"/>
        <v>6.7021719112345779E-2</v>
      </c>
    </row>
    <row r="3860" spans="1:34" x14ac:dyDescent="0.3">
      <c r="A3860" s="2" t="s">
        <v>14786</v>
      </c>
      <c r="B3860" s="2" t="s">
        <v>14785</v>
      </c>
      <c r="C3860" s="2" t="s">
        <v>226</v>
      </c>
      <c r="D3860" s="2">
        <v>2016</v>
      </c>
      <c r="E3860" s="2" t="s">
        <v>106</v>
      </c>
      <c r="F3860" s="2">
        <v>0</v>
      </c>
      <c r="G3860" s="2">
        <v>52.6298417</v>
      </c>
      <c r="H3860" s="2">
        <v>0.26889999999999997</v>
      </c>
      <c r="I3860" s="2">
        <v>2.2200000000000002</v>
      </c>
      <c r="J3860" s="2">
        <v>0.19805513</v>
      </c>
      <c r="K3860" s="2">
        <v>5.56</v>
      </c>
      <c r="L3860" s="2">
        <v>1.7500000000000002E-2</v>
      </c>
      <c r="M3860" s="2">
        <v>0</v>
      </c>
      <c r="N3860" s="2">
        <v>544</v>
      </c>
      <c r="P3860" s="2">
        <v>5533</v>
      </c>
      <c r="Q3860" s="2">
        <v>0.89</v>
      </c>
      <c r="R3860" s="2">
        <v>0.92</v>
      </c>
      <c r="S3860" s="2">
        <v>-0.03</v>
      </c>
      <c r="T3860" s="2" t="s">
        <v>5</v>
      </c>
      <c r="U3860" s="2">
        <v>4.51</v>
      </c>
      <c r="V3860" s="2" t="s">
        <v>14787</v>
      </c>
      <c r="W3860" s="2">
        <v>294.78905930000002</v>
      </c>
      <c r="X3860" s="2" t="s">
        <v>14788</v>
      </c>
      <c r="Y3860" s="2">
        <v>46.983935199999998</v>
      </c>
      <c r="Z3860" s="2">
        <v>1182.05</v>
      </c>
      <c r="AA3860" s="2">
        <v>15.148</v>
      </c>
      <c r="AB3860" s="2">
        <v>13.26</v>
      </c>
      <c r="AD3860" s="4">
        <f t="shared" si="300"/>
        <v>0.5081780100041603</v>
      </c>
      <c r="AE3860" s="4">
        <f t="shared" si="301"/>
        <v>1.1281551822092359</v>
      </c>
      <c r="AF3860" s="4">
        <f t="shared" si="302"/>
        <v>1.5825626384141969</v>
      </c>
      <c r="AG3860" s="4">
        <f t="shared" si="303"/>
        <v>9.2115123704542778</v>
      </c>
      <c r="AH3860" s="4">
        <f t="shared" si="304"/>
        <v>6.7851813346857637E-2</v>
      </c>
    </row>
    <row r="3861" spans="1:34" x14ac:dyDescent="0.3">
      <c r="A3861" s="2" t="s">
        <v>8017</v>
      </c>
      <c r="B3861" s="2" t="s">
        <v>8016</v>
      </c>
      <c r="C3861" s="2" t="s">
        <v>226</v>
      </c>
      <c r="D3861" s="2">
        <v>2016</v>
      </c>
      <c r="E3861" s="2" t="s">
        <v>106</v>
      </c>
      <c r="F3861" s="2">
        <v>0</v>
      </c>
      <c r="G3861" s="2">
        <v>5.4483252860000002</v>
      </c>
      <c r="H3861" s="2">
        <v>6.053E-2</v>
      </c>
      <c r="I3861" s="2">
        <v>2.1</v>
      </c>
      <c r="J3861" s="2">
        <v>0.18734945</v>
      </c>
      <c r="K3861" s="2">
        <v>5.0599999999999996</v>
      </c>
      <c r="L3861" s="2">
        <v>1.5900000000000001E-2</v>
      </c>
      <c r="M3861" s="2">
        <v>0</v>
      </c>
      <c r="N3861" s="2">
        <v>978</v>
      </c>
      <c r="P3861" s="2">
        <v>5719</v>
      </c>
      <c r="Q3861" s="2">
        <v>0.92</v>
      </c>
      <c r="R3861" s="2">
        <v>0.99</v>
      </c>
      <c r="S3861" s="2">
        <v>-0.02</v>
      </c>
      <c r="T3861" s="2" t="s">
        <v>5</v>
      </c>
      <c r="U3861" s="2">
        <v>4.51</v>
      </c>
      <c r="V3861" s="2" t="s">
        <v>8018</v>
      </c>
      <c r="W3861" s="2">
        <v>292.9712801</v>
      </c>
      <c r="X3861" s="2" t="s">
        <v>8019</v>
      </c>
      <c r="Y3861" s="2">
        <v>41.0357494</v>
      </c>
      <c r="Z3861" s="2">
        <v>299.10399999999998</v>
      </c>
      <c r="AA3861" s="2">
        <v>12.491</v>
      </c>
      <c r="AB3861" s="2">
        <v>10.907</v>
      </c>
      <c r="AC3861" s="2">
        <v>12.377800000000001</v>
      </c>
      <c r="AD3861" s="4">
        <f t="shared" si="300"/>
        <v>0.54637728107115857</v>
      </c>
      <c r="AE3861" s="4">
        <f t="shared" si="301"/>
        <v>1.1473922902494329</v>
      </c>
      <c r="AF3861" s="4">
        <f t="shared" si="302"/>
        <v>1.5522640914238175</v>
      </c>
      <c r="AG3861" s="4">
        <f t="shared" si="303"/>
        <v>221.71983310785328</v>
      </c>
      <c r="AH3861" s="4">
        <f t="shared" si="304"/>
        <v>4.9635932313287036E-2</v>
      </c>
    </row>
    <row r="3862" spans="1:34" x14ac:dyDescent="0.3">
      <c r="A3862" s="2" t="s">
        <v>8603</v>
      </c>
      <c r="B3862" s="2" t="s">
        <v>8602</v>
      </c>
      <c r="C3862" s="2" t="s">
        <v>226</v>
      </c>
      <c r="D3862" s="2">
        <v>2016</v>
      </c>
      <c r="E3862" s="2" t="s">
        <v>106</v>
      </c>
      <c r="F3862" s="2">
        <v>0</v>
      </c>
      <c r="G3862" s="2">
        <v>10.9295461</v>
      </c>
      <c r="H3862" s="2">
        <v>9.5100000000000004E-2</v>
      </c>
      <c r="I3862" s="2">
        <v>1.37</v>
      </c>
      <c r="J3862" s="2">
        <v>0.12222321</v>
      </c>
      <c r="K3862" s="2">
        <v>2.4500000000000002</v>
      </c>
      <c r="L3862" s="2">
        <v>7.7099999999999998E-3</v>
      </c>
      <c r="M3862" s="2">
        <v>0</v>
      </c>
      <c r="N3862" s="2">
        <v>770</v>
      </c>
      <c r="P3862" s="2">
        <v>5557</v>
      </c>
      <c r="Q3862" s="2">
        <v>0.9</v>
      </c>
      <c r="R3862" s="2">
        <v>0.93</v>
      </c>
      <c r="S3862" s="2">
        <v>-0.02</v>
      </c>
      <c r="T3862" s="2" t="s">
        <v>5</v>
      </c>
      <c r="U3862" s="2">
        <v>4.51</v>
      </c>
      <c r="V3862" s="2" t="s">
        <v>8604</v>
      </c>
      <c r="W3862" s="2">
        <v>291.86491640000003</v>
      </c>
      <c r="X3862" s="2" t="s">
        <v>8605</v>
      </c>
      <c r="Y3862" s="2">
        <v>49.325868999999997</v>
      </c>
      <c r="Z3862" s="2">
        <v>2101.69</v>
      </c>
      <c r="AA3862" s="2">
        <v>15.701000000000001</v>
      </c>
      <c r="AB3862" s="2">
        <v>13.917</v>
      </c>
      <c r="AC3862" s="2">
        <v>15.6607</v>
      </c>
      <c r="AD3862" s="4">
        <f t="shared" si="300"/>
        <v>0.95280577968096936</v>
      </c>
      <c r="AE3862" s="4">
        <f t="shared" si="301"/>
        <v>1.3053439181629283</v>
      </c>
      <c r="AF3862" s="4">
        <f t="shared" si="302"/>
        <v>1.3372812598265227</v>
      </c>
      <c r="AG3862" s="4">
        <f t="shared" si="303"/>
        <v>76.625870641530028</v>
      </c>
      <c r="AH3862" s="4">
        <f t="shared" si="304"/>
        <v>4.8192271405537113E-2</v>
      </c>
    </row>
    <row r="3863" spans="1:34" x14ac:dyDescent="0.3">
      <c r="A3863" s="2" t="s">
        <v>13691</v>
      </c>
      <c r="B3863" s="2" t="s">
        <v>13690</v>
      </c>
      <c r="C3863" s="2" t="s">
        <v>226</v>
      </c>
      <c r="D3863" s="2">
        <v>2016</v>
      </c>
      <c r="E3863" s="2" t="s">
        <v>106</v>
      </c>
      <c r="F3863" s="2">
        <v>0</v>
      </c>
      <c r="G3863" s="2">
        <v>22.366560790000001</v>
      </c>
      <c r="H3863" s="2">
        <v>0.1449</v>
      </c>
      <c r="I3863" s="2">
        <v>2.89</v>
      </c>
      <c r="J3863" s="2">
        <v>0.25782853</v>
      </c>
      <c r="K3863" s="2">
        <v>8.6999999999999993</v>
      </c>
      <c r="L3863" s="2">
        <v>2.7400000000000001E-2</v>
      </c>
      <c r="M3863" s="2">
        <v>0</v>
      </c>
      <c r="N3863" s="2">
        <v>536</v>
      </c>
      <c r="P3863" s="2">
        <v>5518</v>
      </c>
      <c r="Q3863" s="2">
        <v>0.88</v>
      </c>
      <c r="R3863" s="2">
        <v>0.91</v>
      </c>
      <c r="S3863" s="2">
        <v>-0.01</v>
      </c>
      <c r="T3863" s="2" t="s">
        <v>5</v>
      </c>
      <c r="U3863" s="2">
        <v>4.51</v>
      </c>
      <c r="V3863" s="2" t="s">
        <v>13692</v>
      </c>
      <c r="W3863" s="2">
        <v>294.71063470000001</v>
      </c>
      <c r="X3863" s="2" t="s">
        <v>13693</v>
      </c>
      <c r="Y3863" s="2">
        <v>39.521697500000002</v>
      </c>
      <c r="Z3863" s="2">
        <v>1131.73</v>
      </c>
      <c r="AA3863" s="2">
        <v>15.938000000000001</v>
      </c>
      <c r="AB3863" s="2">
        <v>13.714</v>
      </c>
      <c r="AC3863" s="2">
        <v>15.592000000000001</v>
      </c>
      <c r="AD3863" s="4">
        <f t="shared" si="300"/>
        <v>0.360433977423327</v>
      </c>
      <c r="AE3863" s="4">
        <f t="shared" si="301"/>
        <v>1.0416541947534153</v>
      </c>
      <c r="AF3863" s="4">
        <f t="shared" si="302"/>
        <v>1.7350448475003089</v>
      </c>
      <c r="AG3863" s="4">
        <f t="shared" si="303"/>
        <v>30.67928316392744</v>
      </c>
      <c r="AH3863" s="4">
        <f t="shared" si="304"/>
        <v>7.4942523036157144E-2</v>
      </c>
    </row>
    <row r="3864" spans="1:34" x14ac:dyDescent="0.3">
      <c r="A3864" s="2" t="s">
        <v>12988</v>
      </c>
      <c r="B3864" s="2" t="s">
        <v>12987</v>
      </c>
      <c r="C3864" s="2" t="s">
        <v>226</v>
      </c>
      <c r="D3864" s="2">
        <v>2016</v>
      </c>
      <c r="E3864" s="2" t="s">
        <v>106</v>
      </c>
      <c r="F3864" s="2">
        <v>0</v>
      </c>
      <c r="G3864" s="2">
        <v>1.827082299</v>
      </c>
      <c r="H3864" s="2">
        <v>2.835E-2</v>
      </c>
      <c r="I3864" s="2">
        <v>3.1</v>
      </c>
      <c r="J3864" s="2">
        <v>0.27656347999999997</v>
      </c>
      <c r="K3864" s="2">
        <v>9.8000000000000007</v>
      </c>
      <c r="L3864" s="2">
        <v>3.0800000000000001E-2</v>
      </c>
      <c r="M3864" s="2">
        <v>0</v>
      </c>
      <c r="N3864" s="2">
        <v>1877</v>
      </c>
      <c r="P3864" s="2">
        <v>5524</v>
      </c>
      <c r="Q3864" s="2">
        <v>0.89</v>
      </c>
      <c r="R3864" s="2">
        <v>0.92</v>
      </c>
      <c r="S3864" s="2">
        <v>0</v>
      </c>
      <c r="T3864" s="2" t="s">
        <v>5</v>
      </c>
      <c r="U3864" s="2">
        <v>4.51</v>
      </c>
      <c r="V3864" s="2" t="s">
        <v>12989</v>
      </c>
      <c r="W3864" s="2">
        <v>297.73636049999999</v>
      </c>
      <c r="X3864" s="2" t="s">
        <v>12990</v>
      </c>
      <c r="Y3864" s="2">
        <v>49.637101000000001</v>
      </c>
      <c r="Z3864" s="2">
        <v>462.322</v>
      </c>
      <c r="AA3864" s="2">
        <v>14.032</v>
      </c>
      <c r="AB3864" s="2">
        <v>11.891999999999999</v>
      </c>
      <c r="AC3864" s="2">
        <v>13.782299999999999</v>
      </c>
      <c r="AD3864" s="4">
        <f t="shared" si="300"/>
        <v>0.32895841025813161</v>
      </c>
      <c r="AE3864" s="4">
        <f t="shared" si="301"/>
        <v>1.019771071800208</v>
      </c>
      <c r="AF3864" s="4">
        <f t="shared" si="302"/>
        <v>1.7780017780026671</v>
      </c>
      <c r="AG3864" s="4">
        <f t="shared" si="303"/>
        <v>823.33848590361379</v>
      </c>
      <c r="AH3864" s="4">
        <f t="shared" si="304"/>
        <v>4.1039310407352765E-2</v>
      </c>
    </row>
    <row r="3865" spans="1:34" x14ac:dyDescent="0.3">
      <c r="A3865" s="2" t="s">
        <v>8114</v>
      </c>
      <c r="B3865" s="2" t="s">
        <v>8113</v>
      </c>
      <c r="C3865" s="2" t="s">
        <v>226</v>
      </c>
      <c r="D3865" s="2">
        <v>2016</v>
      </c>
      <c r="E3865" s="2" t="s">
        <v>106</v>
      </c>
      <c r="F3865" s="2">
        <v>0</v>
      </c>
      <c r="G3865" s="2">
        <v>11.87456832</v>
      </c>
      <c r="H3865" s="2">
        <v>9.9150000000000002E-2</v>
      </c>
      <c r="I3865" s="2">
        <v>1.37</v>
      </c>
      <c r="J3865" s="2">
        <v>0.12222321</v>
      </c>
      <c r="K3865" s="2">
        <v>2.4500000000000002</v>
      </c>
      <c r="L3865" s="2">
        <v>7.7099999999999998E-3</v>
      </c>
      <c r="M3865" s="2">
        <v>0</v>
      </c>
      <c r="N3865" s="2">
        <v>728</v>
      </c>
      <c r="P3865" s="2">
        <v>5581</v>
      </c>
      <c r="Q3865" s="2">
        <v>0.9</v>
      </c>
      <c r="R3865" s="2">
        <v>0.95</v>
      </c>
      <c r="S3865" s="2">
        <v>0</v>
      </c>
      <c r="T3865" s="2" t="s">
        <v>5</v>
      </c>
      <c r="U3865" s="2">
        <v>4.51</v>
      </c>
      <c r="V3865" s="2" t="s">
        <v>8115</v>
      </c>
      <c r="W3865" s="2">
        <v>291.02864110000002</v>
      </c>
      <c r="X3865" s="2" t="s">
        <v>8116</v>
      </c>
      <c r="Y3865" s="2">
        <v>43.913705499999999</v>
      </c>
      <c r="Z3865" s="2">
        <v>528.68499999999995</v>
      </c>
      <c r="AA3865" s="2">
        <v>13.975</v>
      </c>
      <c r="AB3865" s="2">
        <v>12.122</v>
      </c>
      <c r="AC3865" s="2">
        <v>13.795</v>
      </c>
      <c r="AD3865" s="4">
        <f t="shared" si="300"/>
        <v>0.95280577968096936</v>
      </c>
      <c r="AE3865" s="4">
        <f t="shared" si="301"/>
        <v>1.3053439181629283</v>
      </c>
      <c r="AF3865" s="4">
        <f t="shared" si="302"/>
        <v>1.3372812598265227</v>
      </c>
      <c r="AG3865" s="4">
        <f t="shared" si="303"/>
        <v>71.719544366373768</v>
      </c>
      <c r="AH3865" s="4">
        <f t="shared" si="304"/>
        <v>4.9562941001505323E-2</v>
      </c>
    </row>
    <row r="3866" spans="1:34" x14ac:dyDescent="0.3">
      <c r="A3866" s="2" t="s">
        <v>12777</v>
      </c>
      <c r="B3866" s="2" t="s">
        <v>12780</v>
      </c>
      <c r="C3866" s="2" t="s">
        <v>226</v>
      </c>
      <c r="D3866" s="2">
        <v>2016</v>
      </c>
      <c r="E3866" s="2" t="s">
        <v>106</v>
      </c>
      <c r="F3866" s="2">
        <v>0</v>
      </c>
      <c r="G3866" s="2">
        <v>38.651997600000001</v>
      </c>
      <c r="H3866" s="2">
        <v>0.21864</v>
      </c>
      <c r="I3866" s="2">
        <v>2.68</v>
      </c>
      <c r="J3866" s="2">
        <v>0.23909358999999999</v>
      </c>
      <c r="K3866" s="2">
        <v>7.65</v>
      </c>
      <c r="L3866" s="2">
        <v>2.41E-2</v>
      </c>
      <c r="M3866" s="2">
        <v>0</v>
      </c>
      <c r="N3866" s="2">
        <v>487</v>
      </c>
      <c r="P3866" s="2">
        <v>5444</v>
      </c>
      <c r="Q3866" s="2">
        <v>0.88</v>
      </c>
      <c r="R3866" s="2">
        <v>0.91</v>
      </c>
      <c r="S3866" s="2">
        <v>0</v>
      </c>
      <c r="T3866" s="2" t="s">
        <v>5</v>
      </c>
      <c r="U3866" s="2">
        <v>4.51</v>
      </c>
      <c r="V3866" s="2" t="s">
        <v>12778</v>
      </c>
      <c r="W3866" s="2">
        <v>295.28723179999997</v>
      </c>
      <c r="X3866" s="2" t="s">
        <v>12779</v>
      </c>
      <c r="Y3866" s="2">
        <v>41.222003299999997</v>
      </c>
      <c r="Z3866" s="2">
        <v>872.34299999999996</v>
      </c>
      <c r="AA3866" s="2">
        <v>14.882</v>
      </c>
      <c r="AB3866" s="2">
        <v>13.25</v>
      </c>
      <c r="AC3866" s="2">
        <v>15.0647</v>
      </c>
      <c r="AD3866" s="4">
        <f t="shared" si="300"/>
        <v>0.39742671139734603</v>
      </c>
      <c r="AE3866" s="4">
        <f t="shared" si="301"/>
        <v>1.0651035865448875</v>
      </c>
      <c r="AF3866" s="4">
        <f t="shared" si="302"/>
        <v>1.6895199353485886</v>
      </c>
      <c r="AG3866" s="4">
        <f t="shared" si="303"/>
        <v>12.766399273766815</v>
      </c>
      <c r="AH3866" s="4">
        <f t="shared" si="304"/>
        <v>7.655945619272829E-2</v>
      </c>
    </row>
    <row r="3867" spans="1:34" x14ac:dyDescent="0.3">
      <c r="A3867" s="2" t="s">
        <v>7878</v>
      </c>
      <c r="B3867" s="2" t="s">
        <v>7877</v>
      </c>
      <c r="C3867" s="2" t="s">
        <v>226</v>
      </c>
      <c r="D3867" s="2">
        <v>2016</v>
      </c>
      <c r="E3867" s="2" t="s">
        <v>106</v>
      </c>
      <c r="F3867" s="2">
        <v>0</v>
      </c>
      <c r="G3867" s="2">
        <v>2.1319465129999999</v>
      </c>
      <c r="H3867" s="2">
        <v>3.3500000000000002E-2</v>
      </c>
      <c r="I3867" s="2">
        <v>1.55</v>
      </c>
      <c r="J3867" s="2">
        <v>0.13828173999999999</v>
      </c>
      <c r="K3867" s="2">
        <v>3.02</v>
      </c>
      <c r="L3867" s="2">
        <v>9.5099999999999994E-3</v>
      </c>
      <c r="M3867" s="2">
        <v>0</v>
      </c>
      <c r="N3867" s="2">
        <v>1418</v>
      </c>
      <c r="P3867" s="2">
        <v>5504</v>
      </c>
      <c r="Q3867" s="2">
        <v>0.89</v>
      </c>
      <c r="R3867" s="2">
        <v>0.92</v>
      </c>
      <c r="S3867" s="2">
        <v>0.01</v>
      </c>
      <c r="T3867" s="2" t="s">
        <v>5</v>
      </c>
      <c r="U3867" s="2">
        <v>4.51</v>
      </c>
      <c r="V3867" s="2" t="s">
        <v>7879</v>
      </c>
      <c r="W3867" s="2">
        <v>290.17616880000003</v>
      </c>
      <c r="X3867" s="2" t="s">
        <v>7880</v>
      </c>
      <c r="Y3867" s="2">
        <v>46.698303600000003</v>
      </c>
      <c r="Z3867" s="2">
        <v>1103.29</v>
      </c>
      <c r="AA3867" s="2">
        <v>15.707000000000001</v>
      </c>
      <c r="AB3867" s="2">
        <v>13.852</v>
      </c>
      <c r="AC3867" s="2">
        <v>15.492100000000001</v>
      </c>
      <c r="AD3867" s="4">
        <f t="shared" si="300"/>
        <v>0.81098318284045512</v>
      </c>
      <c r="AE3867" s="4">
        <f t="shared" si="301"/>
        <v>1.2570239334027054</v>
      </c>
      <c r="AF3867" s="4">
        <f t="shared" si="302"/>
        <v>1.395846372912934</v>
      </c>
      <c r="AG3867" s="4">
        <f t="shared" si="303"/>
        <v>581.15763813289288</v>
      </c>
      <c r="AH3867" s="4">
        <f t="shared" si="304"/>
        <v>3.7068030096984388E-2</v>
      </c>
    </row>
    <row r="3868" spans="1:34" x14ac:dyDescent="0.3">
      <c r="A3868" s="2" t="s">
        <v>14084</v>
      </c>
      <c r="B3868" s="2" t="s">
        <v>14083</v>
      </c>
      <c r="C3868" s="2" t="s">
        <v>226</v>
      </c>
      <c r="D3868" s="2">
        <v>2016</v>
      </c>
      <c r="E3868" s="2" t="s">
        <v>106</v>
      </c>
      <c r="F3868" s="2">
        <v>0</v>
      </c>
      <c r="G3868" s="2">
        <v>4.2926463799999999</v>
      </c>
      <c r="H3868" s="2">
        <v>4.9579999999999999E-2</v>
      </c>
      <c r="I3868" s="2">
        <v>0.78</v>
      </c>
      <c r="J3868" s="2">
        <v>6.958694E-2</v>
      </c>
      <c r="K3868" s="2">
        <v>0.39900000000000002</v>
      </c>
      <c r="L3868" s="2">
        <v>1.2600000000000001E-3</v>
      </c>
      <c r="M3868" s="2">
        <v>0</v>
      </c>
      <c r="N3868" s="2">
        <v>991</v>
      </c>
      <c r="P3868" s="2">
        <v>5521</v>
      </c>
      <c r="Q3868" s="2">
        <v>0.89</v>
      </c>
      <c r="R3868" s="2">
        <v>0.93</v>
      </c>
      <c r="S3868" s="2">
        <v>0.01</v>
      </c>
      <c r="T3868" s="2" t="s">
        <v>5</v>
      </c>
      <c r="U3868" s="2">
        <v>4.51</v>
      </c>
      <c r="V3868" s="2" t="s">
        <v>14085</v>
      </c>
      <c r="W3868" s="2">
        <v>291.0628615</v>
      </c>
      <c r="X3868" s="2" t="s">
        <v>14086</v>
      </c>
      <c r="Y3868" s="2">
        <v>47.484788999999999</v>
      </c>
      <c r="Z3868" s="2">
        <v>516.09</v>
      </c>
      <c r="AA3868" s="2">
        <v>14.153</v>
      </c>
      <c r="AB3868" s="2">
        <v>12.287000000000001</v>
      </c>
      <c r="AC3868" s="2">
        <v>13.937799999999999</v>
      </c>
      <c r="AD3868" s="4">
        <f t="shared" si="300"/>
        <v>0.84079300055631412</v>
      </c>
      <c r="AE3868" s="4">
        <f t="shared" si="301"/>
        <v>0.65581854043392507</v>
      </c>
      <c r="AF3868" s="4">
        <f t="shared" si="302"/>
        <v>0.71521917028171267</v>
      </c>
      <c r="AG3868" s="4">
        <f t="shared" si="303"/>
        <v>268.61348222666453</v>
      </c>
      <c r="AH3868" s="4">
        <f t="shared" si="304"/>
        <v>2.2719685706583063E-2</v>
      </c>
    </row>
    <row r="3869" spans="1:34" x14ac:dyDescent="0.3">
      <c r="A3869" s="2" t="s">
        <v>13154</v>
      </c>
      <c r="B3869" s="2" t="s">
        <v>13153</v>
      </c>
      <c r="C3869" s="2" t="s">
        <v>226</v>
      </c>
      <c r="D3869" s="2">
        <v>2016</v>
      </c>
      <c r="E3869" s="2" t="s">
        <v>106</v>
      </c>
      <c r="F3869" s="2">
        <v>0</v>
      </c>
      <c r="G3869" s="2">
        <v>4.7985993880000004</v>
      </c>
      <c r="H3869" s="2">
        <v>5.4600000000000003E-2</v>
      </c>
      <c r="I3869" s="2">
        <v>2.64</v>
      </c>
      <c r="J3869" s="2">
        <v>0.23552502</v>
      </c>
      <c r="K3869" s="2">
        <v>7.46</v>
      </c>
      <c r="L3869" s="2">
        <v>2.35E-2</v>
      </c>
      <c r="M3869" s="2">
        <v>0</v>
      </c>
      <c r="N3869" s="2">
        <v>978</v>
      </c>
      <c r="P3869" s="2">
        <v>5527</v>
      </c>
      <c r="Q3869" s="2">
        <v>0.9</v>
      </c>
      <c r="R3869" s="2">
        <v>0.93</v>
      </c>
      <c r="S3869" s="2">
        <v>0.01</v>
      </c>
      <c r="T3869" s="2" t="s">
        <v>5</v>
      </c>
      <c r="U3869" s="2">
        <v>4.51</v>
      </c>
      <c r="V3869" s="2" t="s">
        <v>13155</v>
      </c>
      <c r="W3869" s="2">
        <v>286.5510448</v>
      </c>
      <c r="X3869" s="2" t="s">
        <v>13156</v>
      </c>
      <c r="Y3869" s="2">
        <v>49.418731000000001</v>
      </c>
      <c r="Z3869" s="2">
        <v>723.875</v>
      </c>
      <c r="AA3869" s="2">
        <v>14.951000000000001</v>
      </c>
      <c r="AB3869" s="2">
        <v>12.986000000000001</v>
      </c>
      <c r="AC3869" s="2">
        <v>14.653600000000001</v>
      </c>
      <c r="AD3869" s="4">
        <f t="shared" si="300"/>
        <v>0.40544042351893589</v>
      </c>
      <c r="AE3869" s="4">
        <f t="shared" si="301"/>
        <v>1.0703627180899906</v>
      </c>
      <c r="AF3869" s="4">
        <f t="shared" si="302"/>
        <v>1.6809989814861803</v>
      </c>
      <c r="AG3869" s="4">
        <f t="shared" si="303"/>
        <v>227.48221155689569</v>
      </c>
      <c r="AH3869" s="4">
        <f t="shared" si="304"/>
        <v>5.3752420174339573E-2</v>
      </c>
    </row>
    <row r="3870" spans="1:34" x14ac:dyDescent="0.3">
      <c r="A3870" s="2" t="s">
        <v>7313</v>
      </c>
      <c r="B3870" s="2" t="s">
        <v>7312</v>
      </c>
      <c r="C3870" s="2" t="s">
        <v>226</v>
      </c>
      <c r="D3870" s="2">
        <v>2016</v>
      </c>
      <c r="E3870" s="2" t="s">
        <v>106</v>
      </c>
      <c r="F3870" s="2">
        <v>0</v>
      </c>
      <c r="G3870" s="2">
        <v>7.9703495799999997</v>
      </c>
      <c r="H3870" s="2">
        <v>7.5499999999999998E-2</v>
      </c>
      <c r="I3870" s="2">
        <v>2.14</v>
      </c>
      <c r="J3870" s="2">
        <v>0.19091801</v>
      </c>
      <c r="K3870" s="2">
        <v>5.22</v>
      </c>
      <c r="L3870" s="2">
        <v>1.6400000000000001E-2</v>
      </c>
      <c r="M3870" s="2">
        <v>0</v>
      </c>
      <c r="N3870" s="2">
        <v>839</v>
      </c>
      <c r="P3870" s="2">
        <v>5519</v>
      </c>
      <c r="Q3870" s="2">
        <v>0.89</v>
      </c>
      <c r="R3870" s="2">
        <v>0.92</v>
      </c>
      <c r="S3870" s="2">
        <v>0.01</v>
      </c>
      <c r="T3870" s="2" t="s">
        <v>5</v>
      </c>
      <c r="U3870" s="2">
        <v>4.51</v>
      </c>
      <c r="V3870" s="2" t="s">
        <v>7314</v>
      </c>
      <c r="W3870" s="2">
        <v>287.87938989999998</v>
      </c>
      <c r="X3870" s="2" t="s">
        <v>7315</v>
      </c>
      <c r="Y3870" s="2">
        <v>43.364075200000002</v>
      </c>
      <c r="Z3870" s="2">
        <v>1077.6300000000001</v>
      </c>
      <c r="AA3870" s="2">
        <v>16.006</v>
      </c>
      <c r="AB3870" s="2">
        <v>14.16</v>
      </c>
      <c r="AC3870" s="2">
        <v>15.8003</v>
      </c>
      <c r="AD3870" s="4">
        <f t="shared" si="300"/>
        <v>0.53263436467128089</v>
      </c>
      <c r="AE3870" s="4">
        <f t="shared" si="301"/>
        <v>1.1398375403965411</v>
      </c>
      <c r="AF3870" s="4">
        <f t="shared" si="302"/>
        <v>1.5618105955744435</v>
      </c>
      <c r="AG3870" s="4">
        <f t="shared" si="303"/>
        <v>115.6691478956062</v>
      </c>
      <c r="AH3870" s="4">
        <f t="shared" si="304"/>
        <v>5.3919689722290047E-2</v>
      </c>
    </row>
    <row r="3871" spans="1:34" x14ac:dyDescent="0.3">
      <c r="A3871" s="2" t="s">
        <v>15005</v>
      </c>
      <c r="B3871" s="2" t="s">
        <v>15004</v>
      </c>
      <c r="C3871" s="2" t="s">
        <v>226</v>
      </c>
      <c r="D3871" s="2">
        <v>2016</v>
      </c>
      <c r="E3871" s="2" t="s">
        <v>106</v>
      </c>
      <c r="F3871" s="2">
        <v>0</v>
      </c>
      <c r="G3871" s="2">
        <v>105.3033148</v>
      </c>
      <c r="H3871" s="2">
        <v>0.42380000000000001</v>
      </c>
      <c r="I3871" s="2">
        <v>3.26</v>
      </c>
      <c r="J3871" s="2">
        <v>0.29083772000000002</v>
      </c>
      <c r="K3871" s="2">
        <v>10.7</v>
      </c>
      <c r="L3871" s="2">
        <v>3.3599999999999998E-2</v>
      </c>
      <c r="M3871" s="2">
        <v>0</v>
      </c>
      <c r="N3871" s="2">
        <v>351</v>
      </c>
      <c r="P3871" s="2">
        <v>5637</v>
      </c>
      <c r="Q3871" s="2">
        <v>0.91</v>
      </c>
      <c r="R3871" s="2">
        <v>0.97</v>
      </c>
      <c r="S3871" s="2">
        <v>0.01</v>
      </c>
      <c r="T3871" s="2" t="s">
        <v>5</v>
      </c>
      <c r="U3871" s="2">
        <v>4.51</v>
      </c>
      <c r="V3871" s="2" t="s">
        <v>15006</v>
      </c>
      <c r="W3871" s="2">
        <v>289.41105820000001</v>
      </c>
      <c r="X3871" s="2" t="s">
        <v>15007</v>
      </c>
      <c r="Y3871" s="2">
        <v>46.1308443</v>
      </c>
      <c r="Z3871" s="2">
        <v>914.12599999999998</v>
      </c>
      <c r="AA3871" s="2">
        <v>15.170999999999999</v>
      </c>
      <c r="AB3871" s="2">
        <v>13.375</v>
      </c>
      <c r="AC3871" s="2">
        <v>14.978899999999999</v>
      </c>
      <c r="AD3871" s="4">
        <f t="shared" si="300"/>
        <v>0.30883817503077415</v>
      </c>
      <c r="AE3871" s="4">
        <f t="shared" si="301"/>
        <v>1.0068124506003238</v>
      </c>
      <c r="AF3871" s="4">
        <f t="shared" si="302"/>
        <v>1.8116866696415954</v>
      </c>
      <c r="AG3871" s="4">
        <f t="shared" si="303"/>
        <v>4.1767921996694115</v>
      </c>
      <c r="AH3871" s="4">
        <f t="shared" si="304"/>
        <v>9.6700680560998495E-2</v>
      </c>
    </row>
    <row r="3872" spans="1:34" x14ac:dyDescent="0.3">
      <c r="A3872" s="2" t="s">
        <v>13276</v>
      </c>
      <c r="B3872" s="2" t="s">
        <v>13275</v>
      </c>
      <c r="C3872" s="2" t="s">
        <v>226</v>
      </c>
      <c r="D3872" s="2">
        <v>2016</v>
      </c>
      <c r="E3872" s="2" t="s">
        <v>106</v>
      </c>
      <c r="F3872" s="2">
        <v>0</v>
      </c>
      <c r="G3872" s="2">
        <v>3.7017542799999998</v>
      </c>
      <c r="H3872" s="2">
        <v>4.487E-2</v>
      </c>
      <c r="I3872" s="2">
        <v>1.5</v>
      </c>
      <c r="J3872" s="2">
        <v>0.13382104</v>
      </c>
      <c r="K3872" s="2">
        <v>2.86</v>
      </c>
      <c r="L3872" s="2">
        <v>8.9899999999999997E-3</v>
      </c>
      <c r="M3872" s="2">
        <v>0</v>
      </c>
      <c r="N3872" s="2">
        <v>1050</v>
      </c>
      <c r="P3872" s="2">
        <v>5307</v>
      </c>
      <c r="Q3872" s="2">
        <v>0.86</v>
      </c>
      <c r="R3872" s="2">
        <v>0.87</v>
      </c>
      <c r="S3872" s="2">
        <v>0.02</v>
      </c>
      <c r="T3872" s="2" t="s">
        <v>5</v>
      </c>
      <c r="U3872" s="2">
        <v>4.51</v>
      </c>
      <c r="V3872" s="2" t="s">
        <v>13277</v>
      </c>
      <c r="W3872" s="2">
        <v>293.1234493</v>
      </c>
      <c r="X3872" s="2" t="s">
        <v>13278</v>
      </c>
      <c r="Y3872" s="2">
        <v>40.934800500000001</v>
      </c>
      <c r="Z3872" s="2">
        <v>681.08600000000001</v>
      </c>
      <c r="AA3872" s="2">
        <v>14.829000000000001</v>
      </c>
      <c r="AB3872" s="2">
        <v>12.930999999999999</v>
      </c>
      <c r="AC3872" s="2">
        <v>14.720700000000001</v>
      </c>
      <c r="AD3872" s="4">
        <f t="shared" si="300"/>
        <v>0.84740740740740739</v>
      </c>
      <c r="AE3872" s="4">
        <f t="shared" si="301"/>
        <v>1.2711111111111111</v>
      </c>
      <c r="AF3872" s="4">
        <f t="shared" si="302"/>
        <v>1.3808210118138653</v>
      </c>
      <c r="AG3872" s="4">
        <f t="shared" si="303"/>
        <v>261.43935530401444</v>
      </c>
      <c r="AH3872" s="4">
        <f t="shared" si="304"/>
        <v>4.2613061564184943E-2</v>
      </c>
    </row>
    <row r="3873" spans="1:34" x14ac:dyDescent="0.3">
      <c r="A3873" s="2" t="s">
        <v>8749</v>
      </c>
      <c r="B3873" s="2" t="s">
        <v>8748</v>
      </c>
      <c r="C3873" s="2" t="s">
        <v>226</v>
      </c>
      <c r="D3873" s="2">
        <v>2016</v>
      </c>
      <c r="E3873" s="2" t="s">
        <v>106</v>
      </c>
      <c r="F3873" s="2">
        <v>0</v>
      </c>
      <c r="G3873" s="2">
        <v>21.863530099999998</v>
      </c>
      <c r="H3873" s="2">
        <v>0.14660000000000001</v>
      </c>
      <c r="I3873" s="2">
        <v>2.8</v>
      </c>
      <c r="J3873" s="2">
        <v>0.24979926999999999</v>
      </c>
      <c r="K3873" s="2">
        <v>8.25</v>
      </c>
      <c r="L3873" s="2">
        <v>2.5899999999999999E-2</v>
      </c>
      <c r="M3873" s="2">
        <v>0</v>
      </c>
      <c r="N3873" s="2">
        <v>551</v>
      </c>
      <c r="P3873" s="2">
        <v>5507</v>
      </c>
      <c r="Q3873" s="2">
        <v>0.89</v>
      </c>
      <c r="R3873" s="2">
        <v>0.92</v>
      </c>
      <c r="S3873" s="2">
        <v>0.02</v>
      </c>
      <c r="T3873" s="2" t="s">
        <v>5</v>
      </c>
      <c r="U3873" s="2">
        <v>4.51</v>
      </c>
      <c r="V3873" s="2" t="s">
        <v>8750</v>
      </c>
      <c r="W3873" s="2">
        <v>293.82132860000002</v>
      </c>
      <c r="X3873" s="2" t="s">
        <v>8751</v>
      </c>
      <c r="Y3873" s="2">
        <v>39.391338500000003</v>
      </c>
      <c r="Z3873" s="2">
        <v>1159.3</v>
      </c>
      <c r="AA3873" s="2">
        <v>16.238800000000001</v>
      </c>
      <c r="AB3873" s="2">
        <v>14.119</v>
      </c>
      <c r="AC3873" s="2">
        <v>15.989100000000001</v>
      </c>
      <c r="AD3873" s="4">
        <f t="shared" si="300"/>
        <v>0.37581997084548113</v>
      </c>
      <c r="AE3873" s="4">
        <f t="shared" si="301"/>
        <v>1.052295918367347</v>
      </c>
      <c r="AF3873" s="4">
        <f t="shared" si="302"/>
        <v>1.7165164058139881</v>
      </c>
      <c r="AG3873" s="4">
        <f t="shared" si="303"/>
        <v>30.41320774916548</v>
      </c>
      <c r="AH3873" s="4">
        <f t="shared" si="304"/>
        <v>7.312605742705533E-2</v>
      </c>
    </row>
    <row r="3874" spans="1:34" x14ac:dyDescent="0.3">
      <c r="A3874" s="2" t="s">
        <v>9528</v>
      </c>
      <c r="B3874" s="2" t="s">
        <v>9527</v>
      </c>
      <c r="C3874" s="2" t="s">
        <v>226</v>
      </c>
      <c r="D3874" s="2">
        <v>2016</v>
      </c>
      <c r="E3874" s="2" t="s">
        <v>106</v>
      </c>
      <c r="F3874" s="2">
        <v>0</v>
      </c>
      <c r="G3874" s="2">
        <v>374.876239</v>
      </c>
      <c r="H3874" s="2">
        <v>1.0525</v>
      </c>
      <c r="I3874" s="2">
        <v>3.19</v>
      </c>
      <c r="J3874" s="2">
        <v>0.28459274000000001</v>
      </c>
      <c r="K3874" s="2">
        <v>10.3</v>
      </c>
      <c r="L3874" s="2">
        <v>3.2399999999999998E-2</v>
      </c>
      <c r="M3874" s="2">
        <v>0</v>
      </c>
      <c r="N3874" s="2">
        <v>282</v>
      </c>
      <c r="P3874" s="2">
        <v>5474</v>
      </c>
      <c r="Q3874" s="2">
        <v>0.89</v>
      </c>
      <c r="R3874" s="2">
        <v>0.92</v>
      </c>
      <c r="S3874" s="2">
        <v>0.02</v>
      </c>
      <c r="T3874" s="2" t="s">
        <v>5</v>
      </c>
      <c r="U3874" s="2">
        <v>4.51</v>
      </c>
      <c r="V3874" s="2" t="s">
        <v>9529</v>
      </c>
      <c r="W3874" s="2">
        <v>294.04339900000002</v>
      </c>
      <c r="X3874" s="2" t="s">
        <v>9530</v>
      </c>
      <c r="Y3874" s="2">
        <v>45.139820100000001</v>
      </c>
      <c r="Z3874" s="2">
        <v>617.33900000000006</v>
      </c>
      <c r="AA3874" s="2">
        <v>14.635999999999999</v>
      </c>
      <c r="AB3874" s="2">
        <v>12.721</v>
      </c>
      <c r="AC3874" s="2">
        <v>14.486000000000001</v>
      </c>
      <c r="AD3874" s="4">
        <f t="shared" si="300"/>
        <v>0.31729642253828577</v>
      </c>
      <c r="AE3874" s="4">
        <f t="shared" si="301"/>
        <v>1.0121755878971317</v>
      </c>
      <c r="AF3874" s="4">
        <f t="shared" si="302"/>
        <v>1.7968973608394692</v>
      </c>
      <c r="AG3874" s="4">
        <f t="shared" si="303"/>
        <v>0.57602963419011921</v>
      </c>
      <c r="AH3874" s="4">
        <f t="shared" si="304"/>
        <v>0.10700368067825752</v>
      </c>
    </row>
    <row r="3875" spans="1:34" x14ac:dyDescent="0.3">
      <c r="A3875" s="2" t="s">
        <v>18670</v>
      </c>
      <c r="B3875" s="2" t="s">
        <v>18669</v>
      </c>
      <c r="C3875" s="2" t="s">
        <v>226</v>
      </c>
      <c r="D3875" s="2">
        <v>2006</v>
      </c>
      <c r="E3875" s="2" t="s">
        <v>18671</v>
      </c>
      <c r="F3875" s="2">
        <v>0</v>
      </c>
      <c r="G3875" s="2">
        <v>3.9415300000000002</v>
      </c>
      <c r="H3875" s="2">
        <v>4.8800000000000003E-2</v>
      </c>
      <c r="I3875" s="2">
        <v>12.77826</v>
      </c>
      <c r="J3875" s="2">
        <v>1.1399999999999999</v>
      </c>
      <c r="K3875" s="2">
        <v>263.7989</v>
      </c>
      <c r="L3875" s="2">
        <v>0.83</v>
      </c>
      <c r="M3875" s="2">
        <v>0</v>
      </c>
      <c r="N3875" s="2">
        <v>1210</v>
      </c>
      <c r="O3875" s="2" t="s">
        <v>1867</v>
      </c>
      <c r="P3875" s="2">
        <v>5750</v>
      </c>
      <c r="Q3875" s="2">
        <v>0.88</v>
      </c>
      <c r="R3875" s="2">
        <v>0.88</v>
      </c>
      <c r="S3875" s="2">
        <v>0.02</v>
      </c>
      <c r="T3875" s="2" t="s">
        <v>5</v>
      </c>
      <c r="U3875" s="2">
        <v>4.51</v>
      </c>
      <c r="V3875" s="2" t="s">
        <v>18672</v>
      </c>
      <c r="W3875" s="2">
        <v>240.5492745</v>
      </c>
      <c r="X3875" s="2" t="s">
        <v>18673</v>
      </c>
      <c r="Y3875" s="2">
        <v>28.169624800000001</v>
      </c>
      <c r="Z3875" s="2">
        <v>163.553</v>
      </c>
      <c r="AA3875" s="2">
        <v>11.250999999999999</v>
      </c>
      <c r="AB3875" s="2">
        <v>9.5269999999999992</v>
      </c>
      <c r="AC3875" s="2">
        <v>11.004</v>
      </c>
      <c r="AD3875" s="4">
        <f t="shared" si="300"/>
        <v>0.12643223603181797</v>
      </c>
      <c r="AE3875" s="4">
        <f t="shared" si="301"/>
        <v>1.6155839843959383</v>
      </c>
      <c r="AF3875" s="4">
        <f t="shared" si="302"/>
        <v>4.5436056391864863</v>
      </c>
      <c r="AG3875" s="4">
        <f t="shared" si="303"/>
        <v>318.92379920588218</v>
      </c>
      <c r="AH3875" s="4">
        <f t="shared" si="304"/>
        <v>0.1306194782674045</v>
      </c>
    </row>
    <row r="3876" spans="1:34" x14ac:dyDescent="0.3">
      <c r="A3876" s="2" t="s">
        <v>8160</v>
      </c>
      <c r="B3876" s="2" t="s">
        <v>8159</v>
      </c>
      <c r="C3876" s="2" t="s">
        <v>226</v>
      </c>
      <c r="D3876" s="2">
        <v>2016</v>
      </c>
      <c r="E3876" s="2" t="s">
        <v>106</v>
      </c>
      <c r="F3876" s="2">
        <v>0</v>
      </c>
      <c r="G3876" s="2">
        <v>2.2157103579999999</v>
      </c>
      <c r="H3876" s="2">
        <v>3.1300000000000001E-2</v>
      </c>
      <c r="I3876" s="2">
        <v>1.66</v>
      </c>
      <c r="J3876" s="2">
        <v>0.14809528</v>
      </c>
      <c r="K3876" s="2">
        <v>3.39</v>
      </c>
      <c r="L3876" s="2">
        <v>1.0699999999999999E-2</v>
      </c>
      <c r="M3876" s="2">
        <v>0</v>
      </c>
      <c r="N3876" s="2">
        <v>1283</v>
      </c>
      <c r="P3876" s="2">
        <v>5527</v>
      </c>
      <c r="Q3876" s="2">
        <v>0.9</v>
      </c>
      <c r="R3876" s="2">
        <v>0.93</v>
      </c>
      <c r="S3876" s="2">
        <v>0.03</v>
      </c>
      <c r="T3876" s="2" t="s">
        <v>5</v>
      </c>
      <c r="U3876" s="2">
        <v>4.51</v>
      </c>
      <c r="V3876" s="2" t="s">
        <v>8161</v>
      </c>
      <c r="W3876" s="2">
        <v>297.02005489999999</v>
      </c>
      <c r="X3876" s="2" t="s">
        <v>8162</v>
      </c>
      <c r="Y3876" s="2">
        <v>43.432538200000003</v>
      </c>
      <c r="Z3876" s="2">
        <v>890.72400000000005</v>
      </c>
      <c r="AA3876" s="2">
        <v>15.726000000000001</v>
      </c>
      <c r="AB3876" s="2">
        <v>13.531000000000001</v>
      </c>
      <c r="AC3876" s="2">
        <v>15.3835</v>
      </c>
      <c r="AD3876" s="4">
        <f t="shared" si="300"/>
        <v>0.74109764650123222</v>
      </c>
      <c r="AE3876" s="4">
        <f t="shared" si="301"/>
        <v>1.2302220931920453</v>
      </c>
      <c r="AF3876" s="4">
        <f t="shared" si="302"/>
        <v>1.429044672044508</v>
      </c>
      <c r="AG3876" s="4">
        <f t="shared" si="303"/>
        <v>692.21985506124918</v>
      </c>
      <c r="AH3876" s="4">
        <f t="shared" si="304"/>
        <v>3.9896286771182669E-2</v>
      </c>
    </row>
    <row r="3877" spans="1:34" x14ac:dyDescent="0.3">
      <c r="A3877" s="2" t="s">
        <v>7936</v>
      </c>
      <c r="B3877" s="2" t="s">
        <v>7935</v>
      </c>
      <c r="C3877" s="2" t="s">
        <v>226</v>
      </c>
      <c r="D3877" s="2">
        <v>2016</v>
      </c>
      <c r="E3877" s="2" t="s">
        <v>106</v>
      </c>
      <c r="F3877" s="2">
        <v>0</v>
      </c>
      <c r="G3877" s="2">
        <v>3.8137197399999998</v>
      </c>
      <c r="H3877" s="2">
        <v>4.6399999999999997E-2</v>
      </c>
      <c r="I3877" s="2">
        <v>1.55</v>
      </c>
      <c r="J3877" s="2">
        <v>0.13828173999999999</v>
      </c>
      <c r="K3877" s="2">
        <v>3.02</v>
      </c>
      <c r="L3877" s="2">
        <v>9.5099999999999994E-3</v>
      </c>
      <c r="M3877" s="2">
        <v>0</v>
      </c>
      <c r="N3877" s="2">
        <v>1029</v>
      </c>
      <c r="P3877" s="2">
        <v>5486</v>
      </c>
      <c r="Q3877" s="2">
        <v>0.89</v>
      </c>
      <c r="R3877" s="2">
        <v>0.92</v>
      </c>
      <c r="S3877" s="2">
        <v>0.04</v>
      </c>
      <c r="T3877" s="2" t="s">
        <v>5</v>
      </c>
      <c r="U3877" s="2">
        <v>4.51</v>
      </c>
      <c r="V3877" s="2" t="s">
        <v>7937</v>
      </c>
      <c r="W3877" s="2">
        <v>291.39784509999998</v>
      </c>
      <c r="X3877" s="2" t="s">
        <v>7938</v>
      </c>
      <c r="Y3877" s="2">
        <v>45.588552999999997</v>
      </c>
      <c r="Z3877" s="2">
        <v>1174.46</v>
      </c>
      <c r="AA3877" s="2">
        <v>16.227</v>
      </c>
      <c r="AB3877" s="2">
        <v>14.092000000000001</v>
      </c>
      <c r="AC3877" s="2">
        <v>15.907500000000001</v>
      </c>
      <c r="AD3877" s="4">
        <f t="shared" si="300"/>
        <v>0.81098318284045512</v>
      </c>
      <c r="AE3877" s="4">
        <f t="shared" si="301"/>
        <v>1.2570239334027054</v>
      </c>
      <c r="AF3877" s="4">
        <f t="shared" si="302"/>
        <v>1.395846372912934</v>
      </c>
      <c r="AG3877" s="4">
        <f t="shared" si="303"/>
        <v>298.99031120631975</v>
      </c>
      <c r="AH3877" s="4">
        <f t="shared" si="304"/>
        <v>4.3514092941517528E-2</v>
      </c>
    </row>
    <row r="3878" spans="1:34" x14ac:dyDescent="0.3">
      <c r="A3878" s="2" t="s">
        <v>12682</v>
      </c>
      <c r="B3878" s="2" t="s">
        <v>12681</v>
      </c>
      <c r="C3878" s="2" t="s">
        <v>226</v>
      </c>
      <c r="D3878" s="2">
        <v>2016</v>
      </c>
      <c r="E3878" s="2" t="s">
        <v>106</v>
      </c>
      <c r="F3878" s="2">
        <v>0</v>
      </c>
      <c r="G3878" s="2">
        <v>8.3137830590000004</v>
      </c>
      <c r="H3878" s="2">
        <v>7.8950000000000006E-2</v>
      </c>
      <c r="I3878" s="2">
        <v>2.58</v>
      </c>
      <c r="J3878" s="2">
        <v>0.23017218</v>
      </c>
      <c r="K3878" s="2">
        <v>7.18</v>
      </c>
      <c r="L3878" s="2">
        <v>2.2599999999999999E-2</v>
      </c>
      <c r="M3878" s="2">
        <v>0</v>
      </c>
      <c r="N3878" s="2">
        <v>886</v>
      </c>
      <c r="P3878" s="2">
        <v>5634</v>
      </c>
      <c r="Q3878" s="2">
        <v>0.91</v>
      </c>
      <c r="R3878" s="2">
        <v>0.98</v>
      </c>
      <c r="S3878" s="2">
        <v>0.04</v>
      </c>
      <c r="T3878" s="2" t="s">
        <v>5</v>
      </c>
      <c r="U3878" s="2">
        <v>4.51</v>
      </c>
      <c r="V3878" s="2" t="s">
        <v>12683</v>
      </c>
      <c r="W3878" s="2">
        <v>292.24905630000001</v>
      </c>
      <c r="X3878" s="2" t="s">
        <v>12684</v>
      </c>
      <c r="Y3878" s="2">
        <v>46.1647909</v>
      </c>
      <c r="Z3878" s="2">
        <v>692.15800000000002</v>
      </c>
      <c r="AA3878" s="2">
        <v>13.457000000000001</v>
      </c>
      <c r="AB3878" s="2">
        <v>11.917</v>
      </c>
      <c r="AC3878" s="2">
        <v>13.333500000000001</v>
      </c>
      <c r="AD3878" s="4">
        <f t="shared" si="300"/>
        <v>0.41808571246230813</v>
      </c>
      <c r="AE3878" s="4">
        <f t="shared" si="301"/>
        <v>1.0786611381527551</v>
      </c>
      <c r="AF3878" s="4">
        <f t="shared" si="302"/>
        <v>1.6682163338230771</v>
      </c>
      <c r="AG3878" s="4">
        <f t="shared" si="303"/>
        <v>120.09798932342062</v>
      </c>
      <c r="AH3878" s="4">
        <f t="shared" si="304"/>
        <v>5.6044823809920201E-2</v>
      </c>
    </row>
    <row r="3879" spans="1:34" x14ac:dyDescent="0.3">
      <c r="A3879" s="2" t="s">
        <v>14777</v>
      </c>
      <c r="B3879" s="2" t="s">
        <v>14776</v>
      </c>
      <c r="C3879" s="2" t="s">
        <v>226</v>
      </c>
      <c r="D3879" s="2">
        <v>2016</v>
      </c>
      <c r="E3879" s="2" t="s">
        <v>106</v>
      </c>
      <c r="F3879" s="2">
        <v>0</v>
      </c>
      <c r="G3879" s="2">
        <v>10.561342209999999</v>
      </c>
      <c r="H3879" s="2">
        <v>9.5399999999999999E-2</v>
      </c>
      <c r="I3879" s="2">
        <v>1.45</v>
      </c>
      <c r="J3879" s="2">
        <v>0.12936033999999999</v>
      </c>
      <c r="K3879" s="2">
        <v>2.7</v>
      </c>
      <c r="L3879" s="2">
        <v>8.4899999999999993E-3</v>
      </c>
      <c r="M3879" s="2">
        <v>0</v>
      </c>
      <c r="N3879" s="2">
        <v>867</v>
      </c>
      <c r="P3879" s="2">
        <v>5482</v>
      </c>
      <c r="Q3879" s="2">
        <v>0.89</v>
      </c>
      <c r="R3879" s="2">
        <v>0.92</v>
      </c>
      <c r="S3879" s="2">
        <v>0.05</v>
      </c>
      <c r="T3879" s="2" t="s">
        <v>5</v>
      </c>
      <c r="U3879" s="2">
        <v>4.51</v>
      </c>
      <c r="V3879" s="2" t="s">
        <v>14778</v>
      </c>
      <c r="W3879" s="2">
        <v>293.57779579999999</v>
      </c>
      <c r="X3879" s="2" t="s">
        <v>14779</v>
      </c>
      <c r="Y3879" s="2">
        <v>46.736295300000002</v>
      </c>
      <c r="Z3879" s="2">
        <v>823.399</v>
      </c>
      <c r="AA3879" s="2">
        <v>14.84</v>
      </c>
      <c r="AB3879" s="2">
        <v>12.817</v>
      </c>
      <c r="AC3879" s="2">
        <v>14.788600000000001</v>
      </c>
      <c r="AD3879" s="4">
        <f t="shared" si="300"/>
        <v>0.88564516790356318</v>
      </c>
      <c r="AE3879" s="4">
        <f t="shared" si="301"/>
        <v>1.2841854934601666</v>
      </c>
      <c r="AF3879" s="4">
        <f t="shared" si="302"/>
        <v>1.3645764784420262</v>
      </c>
      <c r="AG3879" s="4">
        <f t="shared" si="303"/>
        <v>70.522749935912614</v>
      </c>
      <c r="AH3879" s="4">
        <f t="shared" si="304"/>
        <v>4.6343446891666792E-2</v>
      </c>
    </row>
    <row r="3880" spans="1:34" x14ac:dyDescent="0.3">
      <c r="A3880" s="2" t="s">
        <v>14893</v>
      </c>
      <c r="B3880" s="2" t="s">
        <v>14892</v>
      </c>
      <c r="C3880" s="2" t="s">
        <v>226</v>
      </c>
      <c r="D3880" s="2">
        <v>2016</v>
      </c>
      <c r="E3880" s="2" t="s">
        <v>106</v>
      </c>
      <c r="F3880" s="2">
        <v>0</v>
      </c>
      <c r="G3880" s="2">
        <v>16.877274140000001</v>
      </c>
      <c r="H3880" s="2">
        <v>0.12584999999999999</v>
      </c>
      <c r="I3880" s="2">
        <v>2.5499999999999998</v>
      </c>
      <c r="J3880" s="2">
        <v>0.22749575999999999</v>
      </c>
      <c r="K3880" s="2">
        <v>7.04</v>
      </c>
      <c r="L3880" s="2">
        <v>2.2100000000000002E-2</v>
      </c>
      <c r="M3880" s="2">
        <v>0</v>
      </c>
      <c r="N3880" s="2">
        <v>642</v>
      </c>
      <c r="P3880" s="2">
        <v>5582</v>
      </c>
      <c r="Q3880" s="2">
        <v>0.9</v>
      </c>
      <c r="R3880" s="2">
        <v>0.96</v>
      </c>
      <c r="S3880" s="2">
        <v>0.05</v>
      </c>
      <c r="T3880" s="2" t="s">
        <v>5</v>
      </c>
      <c r="U3880" s="2">
        <v>4.51</v>
      </c>
      <c r="V3880" s="2" t="s">
        <v>14894</v>
      </c>
      <c r="W3880" s="2">
        <v>282.03549420000002</v>
      </c>
      <c r="X3880" s="2" t="s">
        <v>14895</v>
      </c>
      <c r="Y3880" s="2">
        <v>43.631249099999998</v>
      </c>
      <c r="Z3880" s="2">
        <v>574.31399999999996</v>
      </c>
      <c r="AA3880" s="2">
        <v>14.204000000000001</v>
      </c>
      <c r="AB3880" s="2">
        <v>12.481999999999999</v>
      </c>
      <c r="AC3880" s="2">
        <v>14.042999999999999</v>
      </c>
      <c r="AD3880" s="4">
        <f t="shared" si="300"/>
        <v>0.42457275105351644</v>
      </c>
      <c r="AE3880" s="4">
        <f t="shared" si="301"/>
        <v>1.0826605151864668</v>
      </c>
      <c r="AF3880" s="4">
        <f t="shared" si="302"/>
        <v>1.6615608065085943</v>
      </c>
      <c r="AG3880" s="4">
        <f t="shared" si="303"/>
        <v>44.547953502401789</v>
      </c>
      <c r="AH3880" s="4">
        <f t="shared" si="304"/>
        <v>6.557657427031667E-2</v>
      </c>
    </row>
    <row r="3881" spans="1:34" x14ac:dyDescent="0.3">
      <c r="A3881" s="2" t="s">
        <v>12860</v>
      </c>
      <c r="B3881" s="2" t="s">
        <v>12859</v>
      </c>
      <c r="C3881" s="2" t="s">
        <v>226</v>
      </c>
      <c r="D3881" s="2">
        <v>2012</v>
      </c>
      <c r="E3881" s="2" t="s">
        <v>106</v>
      </c>
      <c r="F3881" s="2">
        <v>0</v>
      </c>
      <c r="G3881" s="2">
        <v>45.154000000000003</v>
      </c>
      <c r="H3881" s="2">
        <v>0.25140000000000001</v>
      </c>
      <c r="I3881" s="2">
        <v>7.1</v>
      </c>
      <c r="J3881" s="2">
        <v>0.63300000000000001</v>
      </c>
      <c r="K3881" s="2">
        <v>2.1</v>
      </c>
      <c r="L3881" s="2">
        <v>7.0000000000000001E-3</v>
      </c>
      <c r="M3881" s="2">
        <v>0.04</v>
      </c>
      <c r="N3881" s="2">
        <v>543</v>
      </c>
      <c r="P3881" s="2">
        <v>6018</v>
      </c>
      <c r="Q3881" s="2">
        <v>0.94</v>
      </c>
      <c r="R3881" s="2">
        <v>1.04</v>
      </c>
      <c r="S3881" s="2">
        <v>0.05</v>
      </c>
      <c r="T3881" s="2" t="s">
        <v>129</v>
      </c>
      <c r="U3881" s="2">
        <v>4.51</v>
      </c>
      <c r="V3881" s="2" t="s">
        <v>12861</v>
      </c>
      <c r="W3881" s="2">
        <v>296.47976240000003</v>
      </c>
      <c r="X3881" s="2" t="s">
        <v>12862</v>
      </c>
      <c r="Y3881" s="2">
        <v>49.937648600000003</v>
      </c>
      <c r="Z3881" s="2">
        <v>783.83100000000002</v>
      </c>
      <c r="AA3881" s="2">
        <v>14.885</v>
      </c>
      <c r="AB3881" s="2">
        <v>13.196999999999999</v>
      </c>
      <c r="AC3881" s="2">
        <v>14.6777</v>
      </c>
      <c r="AD3881" s="4">
        <f t="shared" si="300"/>
        <v>5.8673804381536203E-3</v>
      </c>
      <c r="AE3881" s="4">
        <f t="shared" si="301"/>
        <v>4.1658401110890704E-2</v>
      </c>
      <c r="AF3881" s="4">
        <f t="shared" si="302"/>
        <v>0.54385167820585423</v>
      </c>
      <c r="AG3881" s="4">
        <f t="shared" si="303"/>
        <v>16.452191050006462</v>
      </c>
      <c r="AH3881" s="4">
        <f t="shared" si="304"/>
        <v>2.3338909405579537E-2</v>
      </c>
    </row>
    <row r="3882" spans="1:34" x14ac:dyDescent="0.3">
      <c r="A3882" s="2" t="s">
        <v>6662</v>
      </c>
      <c r="B3882" s="2" t="s">
        <v>6661</v>
      </c>
      <c r="C3882" s="2" t="s">
        <v>226</v>
      </c>
      <c r="D3882" s="2">
        <v>2016</v>
      </c>
      <c r="E3882" s="2" t="s">
        <v>106</v>
      </c>
      <c r="F3882" s="2">
        <v>0</v>
      </c>
      <c r="G3882" s="2">
        <v>62.138771400000003</v>
      </c>
      <c r="H3882" s="2">
        <v>0.30284</v>
      </c>
      <c r="I3882" s="2">
        <v>2.63</v>
      </c>
      <c r="J3882" s="2">
        <v>0.23463287999999999</v>
      </c>
      <c r="K3882" s="2">
        <v>7.41</v>
      </c>
      <c r="L3882" s="2">
        <v>2.3300000000000001E-2</v>
      </c>
      <c r="M3882" s="2">
        <v>0</v>
      </c>
      <c r="N3882" s="2">
        <v>524</v>
      </c>
      <c r="P3882" s="2">
        <v>5494</v>
      </c>
      <c r="Q3882" s="2">
        <v>0.89</v>
      </c>
      <c r="R3882" s="2">
        <v>0.93</v>
      </c>
      <c r="S3882" s="2">
        <v>0.05</v>
      </c>
      <c r="T3882" s="2" t="s">
        <v>5</v>
      </c>
      <c r="U3882" s="2">
        <v>4.51</v>
      </c>
      <c r="V3882" s="2" t="s">
        <v>6663</v>
      </c>
      <c r="W3882" s="2">
        <v>289.02972319999998</v>
      </c>
      <c r="X3882" s="2" t="s">
        <v>6664</v>
      </c>
      <c r="Y3882" s="2">
        <v>49.769703399999997</v>
      </c>
      <c r="Z3882" s="2">
        <v>694.17499999999995</v>
      </c>
      <c r="AA3882" s="2">
        <v>14.7121</v>
      </c>
      <c r="AB3882" s="2">
        <v>12.762</v>
      </c>
      <c r="AC3882" s="2">
        <v>14.502000000000001</v>
      </c>
      <c r="AD3882" s="4">
        <f t="shared" si="300"/>
        <v>0.40733428187433368</v>
      </c>
      <c r="AE3882" s="4">
        <f t="shared" si="301"/>
        <v>1.0712891613294975</v>
      </c>
      <c r="AF3882" s="4">
        <f t="shared" si="302"/>
        <v>1.6785382016196646</v>
      </c>
      <c r="AG3882" s="4">
        <f t="shared" si="303"/>
        <v>7.0598912061899908</v>
      </c>
      <c r="AH3882" s="4">
        <f t="shared" si="304"/>
        <v>7.3327281800781199E-2</v>
      </c>
    </row>
    <row r="3883" spans="1:34" x14ac:dyDescent="0.3">
      <c r="A3883" s="2" t="s">
        <v>12860</v>
      </c>
      <c r="B3883" s="2" t="s">
        <v>12863</v>
      </c>
      <c r="C3883" s="2" t="s">
        <v>226</v>
      </c>
      <c r="D3883" s="2">
        <v>2012</v>
      </c>
      <c r="E3883" s="2" t="s">
        <v>106</v>
      </c>
      <c r="F3883" s="2">
        <v>0</v>
      </c>
      <c r="G3883" s="2">
        <v>85.311999999999998</v>
      </c>
      <c r="H3883" s="2">
        <v>0.38400000000000001</v>
      </c>
      <c r="I3883" s="2">
        <v>9</v>
      </c>
      <c r="J3883" s="2">
        <v>0.80300000000000005</v>
      </c>
      <c r="K3883" s="2">
        <v>4</v>
      </c>
      <c r="L3883" s="2">
        <v>1.2999999999999999E-2</v>
      </c>
      <c r="M3883" s="2">
        <v>1.4E-2</v>
      </c>
      <c r="N3883" s="2">
        <v>439</v>
      </c>
      <c r="P3883" s="2">
        <v>6018</v>
      </c>
      <c r="Q3883" s="2">
        <v>0.94</v>
      </c>
      <c r="R3883" s="2">
        <v>1.04</v>
      </c>
      <c r="S3883" s="2">
        <v>0.05</v>
      </c>
      <c r="T3883" s="2" t="s">
        <v>129</v>
      </c>
      <c r="U3883" s="2">
        <v>4.51</v>
      </c>
      <c r="V3883" s="2" t="s">
        <v>12861</v>
      </c>
      <c r="W3883" s="2">
        <v>296.47976240000003</v>
      </c>
      <c r="X3883" s="2" t="s">
        <v>12862</v>
      </c>
      <c r="Y3883" s="2">
        <v>49.937648600000003</v>
      </c>
      <c r="Z3883" s="2">
        <v>783.83100000000002</v>
      </c>
      <c r="AA3883" s="2">
        <v>14.885</v>
      </c>
      <c r="AB3883" s="2">
        <v>13.196999999999999</v>
      </c>
      <c r="AC3883" s="2">
        <v>14.6777</v>
      </c>
      <c r="AD3883" s="4">
        <f t="shared" si="300"/>
        <v>5.4869684499314125E-3</v>
      </c>
      <c r="AE3883" s="4">
        <f t="shared" si="301"/>
        <v>4.9382716049382713E-2</v>
      </c>
      <c r="AF3883" s="4">
        <f t="shared" si="302"/>
        <v>0.66666666666666663</v>
      </c>
      <c r="AG3883" s="4">
        <f t="shared" si="303"/>
        <v>7.0516677561772072</v>
      </c>
      <c r="AH3883" s="4">
        <f t="shared" si="304"/>
        <v>3.1818263993556507E-2</v>
      </c>
    </row>
    <row r="3884" spans="1:34" x14ac:dyDescent="0.3">
      <c r="A3884" s="2" t="s">
        <v>12860</v>
      </c>
      <c r="B3884" s="2" t="s">
        <v>12864</v>
      </c>
      <c r="C3884" s="2" t="s">
        <v>226</v>
      </c>
      <c r="D3884" s="2">
        <v>2014</v>
      </c>
      <c r="E3884" s="2" t="s">
        <v>106</v>
      </c>
      <c r="F3884" s="2">
        <v>0</v>
      </c>
      <c r="G3884" s="2">
        <v>130.19399999999999</v>
      </c>
      <c r="H3884" s="2">
        <v>0.50900000000000001</v>
      </c>
      <c r="I3884" s="2">
        <v>9.6999999999999993</v>
      </c>
      <c r="J3884" s="2">
        <v>0.86499999999999999</v>
      </c>
      <c r="K3884" s="2">
        <v>7.6</v>
      </c>
      <c r="L3884" s="2">
        <v>2.4E-2</v>
      </c>
      <c r="M3884" s="2">
        <v>8.0000000000000002E-3</v>
      </c>
      <c r="N3884" s="2">
        <v>381</v>
      </c>
      <c r="P3884" s="2">
        <v>6018</v>
      </c>
      <c r="Q3884" s="2">
        <v>0.94</v>
      </c>
      <c r="R3884" s="2">
        <v>1.04</v>
      </c>
      <c r="S3884" s="2">
        <v>0.05</v>
      </c>
      <c r="T3884" s="2" t="s">
        <v>129</v>
      </c>
      <c r="U3884" s="2">
        <v>4.51</v>
      </c>
      <c r="V3884" s="2" t="s">
        <v>12861</v>
      </c>
      <c r="W3884" s="2">
        <v>296.47976240000003</v>
      </c>
      <c r="X3884" s="2" t="s">
        <v>12862</v>
      </c>
      <c r="Y3884" s="2">
        <v>49.937648600000003</v>
      </c>
      <c r="Z3884" s="2">
        <v>783.83100000000002</v>
      </c>
      <c r="AA3884" s="2">
        <v>14.885</v>
      </c>
      <c r="AB3884" s="2">
        <v>13.196999999999999</v>
      </c>
      <c r="AC3884" s="2">
        <v>14.6777</v>
      </c>
      <c r="AD3884" s="4">
        <f t="shared" si="300"/>
        <v>8.3271883796277538E-3</v>
      </c>
      <c r="AE3884" s="4">
        <f t="shared" si="301"/>
        <v>8.0773727282389213E-2</v>
      </c>
      <c r="AF3884" s="4">
        <f t="shared" si="302"/>
        <v>0.88515826530580122</v>
      </c>
      <c r="AG3884" s="4">
        <f t="shared" si="303"/>
        <v>4.0134580330277645</v>
      </c>
      <c r="AH3884" s="4">
        <f t="shared" si="304"/>
        <v>4.5348031659939836E-2</v>
      </c>
    </row>
    <row r="3885" spans="1:34" x14ac:dyDescent="0.3">
      <c r="A3885" s="2" t="s">
        <v>5129</v>
      </c>
      <c r="B3885" s="2" t="s">
        <v>5133</v>
      </c>
      <c r="C3885" s="2" t="s">
        <v>226</v>
      </c>
      <c r="D3885" s="2">
        <v>2016</v>
      </c>
      <c r="E3885" s="2" t="s">
        <v>271</v>
      </c>
      <c r="F3885" s="2">
        <v>0</v>
      </c>
      <c r="G3885" s="2">
        <v>2.5081000000000002</v>
      </c>
      <c r="H3885" s="2">
        <v>3.44E-2</v>
      </c>
      <c r="I3885" s="2">
        <v>1.1100000000000001</v>
      </c>
      <c r="J3885" s="2">
        <v>9.9027740000000003E-2</v>
      </c>
      <c r="K3885" s="2">
        <v>10</v>
      </c>
      <c r="L3885" s="2">
        <v>3.1463520000000002E-2</v>
      </c>
      <c r="M3885" s="2">
        <v>0</v>
      </c>
      <c r="N3885" s="2">
        <v>1142</v>
      </c>
      <c r="O3885" s="2" t="s">
        <v>449</v>
      </c>
      <c r="P3885" s="2">
        <v>5322</v>
      </c>
      <c r="Q3885" s="2">
        <v>0.82</v>
      </c>
      <c r="R3885" s="2">
        <v>0.88</v>
      </c>
      <c r="S3885" s="2">
        <v>0.06</v>
      </c>
      <c r="T3885" s="2" t="s">
        <v>5</v>
      </c>
      <c r="U3885" s="2">
        <v>4.51</v>
      </c>
      <c r="V3885" s="2" t="s">
        <v>5130</v>
      </c>
      <c r="W3885" s="2">
        <v>174.9602543</v>
      </c>
      <c r="X3885" s="2" t="s">
        <v>5131</v>
      </c>
      <c r="Y3885" s="2">
        <v>0.60359600000000002</v>
      </c>
      <c r="Z3885" s="2">
        <v>289.827</v>
      </c>
      <c r="AA3885" s="2">
        <v>13.023999999999999</v>
      </c>
      <c r="AB3885" s="2">
        <v>11.161</v>
      </c>
      <c r="AC3885" s="2">
        <v>12.815300000000001</v>
      </c>
      <c r="AD3885" s="4">
        <f t="shared" si="300"/>
        <v>7.3119138130095021</v>
      </c>
      <c r="AE3885" s="4">
        <f t="shared" si="301"/>
        <v>8.116224332440547</v>
      </c>
      <c r="AF3885" s="4">
        <f t="shared" si="302"/>
        <v>3.0015011259383209</v>
      </c>
      <c r="AG3885" s="4">
        <f t="shared" si="303"/>
        <v>408.9781917856472</v>
      </c>
      <c r="AH3885" s="4">
        <f t="shared" si="304"/>
        <v>8.8818913990741585E-2</v>
      </c>
    </row>
    <row r="3886" spans="1:34" x14ac:dyDescent="0.3">
      <c r="A3886" s="2" t="s">
        <v>5129</v>
      </c>
      <c r="B3886" s="2" t="s">
        <v>5128</v>
      </c>
      <c r="C3886" s="2" t="s">
        <v>226</v>
      </c>
      <c r="D3886" s="2">
        <v>2015</v>
      </c>
      <c r="E3886" s="2" t="s">
        <v>271</v>
      </c>
      <c r="F3886" s="2">
        <v>0</v>
      </c>
      <c r="G3886" s="2">
        <v>7.9222000000000001</v>
      </c>
      <c r="H3886" s="2">
        <v>7.3999999999999996E-2</v>
      </c>
      <c r="I3886" s="2">
        <v>7</v>
      </c>
      <c r="J3886" s="2">
        <v>0.62449924999999995</v>
      </c>
      <c r="K3886" s="2">
        <v>32.4</v>
      </c>
      <c r="L3886" s="2">
        <v>0.1019418</v>
      </c>
      <c r="M3886" s="2">
        <v>0.2</v>
      </c>
      <c r="N3886" s="2">
        <v>779</v>
      </c>
      <c r="O3886" s="2" t="s">
        <v>449</v>
      </c>
      <c r="P3886" s="2">
        <v>5322</v>
      </c>
      <c r="Q3886" s="2">
        <v>0.82</v>
      </c>
      <c r="R3886" s="2">
        <v>0.88</v>
      </c>
      <c r="S3886" s="2">
        <v>0.06</v>
      </c>
      <c r="T3886" s="2" t="s">
        <v>5</v>
      </c>
      <c r="U3886" s="2">
        <v>4.51</v>
      </c>
      <c r="V3886" s="2" t="s">
        <v>5130</v>
      </c>
      <c r="W3886" s="2">
        <v>174.9602543</v>
      </c>
      <c r="X3886" s="2" t="s">
        <v>5131</v>
      </c>
      <c r="Y3886" s="2">
        <v>0.60359600000000002</v>
      </c>
      <c r="Z3886" s="2">
        <v>289.827</v>
      </c>
      <c r="AA3886" s="2">
        <v>13.023999999999999</v>
      </c>
      <c r="AB3886" s="2">
        <v>11.161</v>
      </c>
      <c r="AC3886" s="2">
        <v>12.815300000000001</v>
      </c>
      <c r="AD3886" s="4">
        <f t="shared" si="300"/>
        <v>9.44606413994169E-2</v>
      </c>
      <c r="AE3886" s="4">
        <f t="shared" si="301"/>
        <v>0.6612244897959183</v>
      </c>
      <c r="AF3886" s="4">
        <f t="shared" si="302"/>
        <v>2.1514114968019085</v>
      </c>
      <c r="AG3886" s="4">
        <f t="shared" si="303"/>
        <v>88.379918376819489</v>
      </c>
      <c r="AH3886" s="4">
        <f t="shared" si="304"/>
        <v>7.7082316240400725E-2</v>
      </c>
    </row>
    <row r="3887" spans="1:34" x14ac:dyDescent="0.3">
      <c r="A3887" s="2" t="s">
        <v>5129</v>
      </c>
      <c r="B3887" s="2" t="s">
        <v>5132</v>
      </c>
      <c r="C3887" s="2" t="s">
        <v>226</v>
      </c>
      <c r="D3887" s="2">
        <v>2015</v>
      </c>
      <c r="E3887" s="2" t="s">
        <v>271</v>
      </c>
      <c r="F3887" s="2">
        <v>0</v>
      </c>
      <c r="G3887" s="2">
        <v>11.8993</v>
      </c>
      <c r="H3887" s="2">
        <v>9.7100000000000006E-2</v>
      </c>
      <c r="I3887" s="2">
        <v>4.0999999999999996</v>
      </c>
      <c r="J3887" s="2">
        <v>0.36577812999999998</v>
      </c>
      <c r="K3887" s="2">
        <v>10.8</v>
      </c>
      <c r="L3887" s="2">
        <v>3.39806E-2</v>
      </c>
      <c r="M3887" s="2">
        <v>0.21</v>
      </c>
      <c r="N3887" s="2">
        <v>679</v>
      </c>
      <c r="O3887" s="2" t="s">
        <v>449</v>
      </c>
      <c r="P3887" s="2">
        <v>5322</v>
      </c>
      <c r="Q3887" s="2">
        <v>0.82</v>
      </c>
      <c r="R3887" s="2">
        <v>0.88</v>
      </c>
      <c r="S3887" s="2">
        <v>0.06</v>
      </c>
      <c r="T3887" s="2" t="s">
        <v>5</v>
      </c>
      <c r="U3887" s="2">
        <v>4.51</v>
      </c>
      <c r="V3887" s="2" t="s">
        <v>5130</v>
      </c>
      <c r="W3887" s="2">
        <v>174.9602543</v>
      </c>
      <c r="X3887" s="2" t="s">
        <v>5131</v>
      </c>
      <c r="Y3887" s="2">
        <v>0.60359600000000002</v>
      </c>
      <c r="Z3887" s="2">
        <v>289.827</v>
      </c>
      <c r="AA3887" s="2">
        <v>13.023999999999999</v>
      </c>
      <c r="AB3887" s="2">
        <v>11.161</v>
      </c>
      <c r="AC3887" s="2">
        <v>12.815300000000001</v>
      </c>
      <c r="AD3887" s="4">
        <f t="shared" si="300"/>
        <v>0.15670115059270762</v>
      </c>
      <c r="AE3887" s="4">
        <f t="shared" si="301"/>
        <v>0.64247471743010121</v>
      </c>
      <c r="AF3887" s="4">
        <f t="shared" si="302"/>
        <v>1.6230053424013784</v>
      </c>
      <c r="AG3887" s="4">
        <f t="shared" si="303"/>
        <v>51.330864168132635</v>
      </c>
      <c r="AH3887" s="4">
        <f t="shared" si="304"/>
        <v>6.2285228528736254E-2</v>
      </c>
    </row>
    <row r="3888" spans="1:34" x14ac:dyDescent="0.3">
      <c r="A3888" s="2" t="s">
        <v>7646</v>
      </c>
      <c r="B3888" s="2" t="s">
        <v>7645</v>
      </c>
      <c r="C3888" s="2" t="s">
        <v>226</v>
      </c>
      <c r="D3888" s="2">
        <v>2016</v>
      </c>
      <c r="E3888" s="2" t="s">
        <v>106</v>
      </c>
      <c r="F3888" s="2">
        <v>0</v>
      </c>
      <c r="G3888" s="2">
        <v>26.7839183</v>
      </c>
      <c r="H3888" s="2">
        <v>0.16545000000000001</v>
      </c>
      <c r="I3888" s="2">
        <v>1.93</v>
      </c>
      <c r="J3888" s="2">
        <v>0.17218306999999999</v>
      </c>
      <c r="K3888" s="2">
        <v>4.38</v>
      </c>
      <c r="L3888" s="2">
        <v>1.38E-2</v>
      </c>
      <c r="M3888" s="2">
        <v>0</v>
      </c>
      <c r="N3888" s="2">
        <v>523</v>
      </c>
      <c r="P3888" s="2">
        <v>5471</v>
      </c>
      <c r="Q3888" s="2">
        <v>0.89</v>
      </c>
      <c r="R3888" s="2">
        <v>0.92</v>
      </c>
      <c r="S3888" s="2">
        <v>0.06</v>
      </c>
      <c r="T3888" s="2" t="s">
        <v>5</v>
      </c>
      <c r="U3888" s="2">
        <v>4.51</v>
      </c>
      <c r="V3888" s="2" t="s">
        <v>7647</v>
      </c>
      <c r="W3888" s="2">
        <v>296.55009660000002</v>
      </c>
      <c r="X3888" s="2" t="s">
        <v>7648</v>
      </c>
      <c r="Y3888" s="2">
        <v>49.102307000000003</v>
      </c>
      <c r="Z3888" s="2">
        <v>632.86500000000001</v>
      </c>
      <c r="AA3888" s="2">
        <v>14.97</v>
      </c>
      <c r="AB3888" s="2">
        <v>12.965</v>
      </c>
      <c r="AC3888" s="2">
        <v>14.761900000000001</v>
      </c>
      <c r="AD3888" s="4">
        <f t="shared" si="300"/>
        <v>0.60925932288476781</v>
      </c>
      <c r="AE3888" s="4">
        <f t="shared" si="301"/>
        <v>1.1758704931676018</v>
      </c>
      <c r="AF3888" s="4">
        <f t="shared" si="302"/>
        <v>1.5064627615090496</v>
      </c>
      <c r="AG3888" s="4">
        <f t="shared" si="303"/>
        <v>23.259650213567564</v>
      </c>
      <c r="AH3888" s="4">
        <f t="shared" si="304"/>
        <v>6.5873017246616122E-2</v>
      </c>
    </row>
    <row r="3889" spans="1:34" x14ac:dyDescent="0.3">
      <c r="A3889" s="2" t="s">
        <v>11840</v>
      </c>
      <c r="B3889" s="2" t="s">
        <v>11839</v>
      </c>
      <c r="C3889" s="2" t="s">
        <v>226</v>
      </c>
      <c r="D3889" s="2">
        <v>2013</v>
      </c>
      <c r="E3889" s="2" t="s">
        <v>106</v>
      </c>
      <c r="F3889" s="2">
        <v>0</v>
      </c>
      <c r="G3889" s="2">
        <v>5.4870000000000001</v>
      </c>
      <c r="H3889" s="2">
        <v>5.7459999999999997E-2</v>
      </c>
      <c r="I3889" s="2">
        <v>3.6</v>
      </c>
      <c r="J3889" s="2">
        <v>0.32100000000000001</v>
      </c>
      <c r="K3889" s="2">
        <v>10.5</v>
      </c>
      <c r="L3889" s="2">
        <v>3.3000000000000002E-2</v>
      </c>
      <c r="M3889" s="2">
        <v>5.0000000000000001E-3</v>
      </c>
      <c r="N3889" s="2">
        <v>836</v>
      </c>
      <c r="P3889" s="2">
        <v>5080</v>
      </c>
      <c r="Q3889" s="2">
        <v>0.8</v>
      </c>
      <c r="R3889" s="2">
        <v>0.76</v>
      </c>
      <c r="S3889" s="2">
        <v>0.09</v>
      </c>
      <c r="T3889" s="2" t="s">
        <v>5</v>
      </c>
      <c r="U3889" s="2">
        <v>4.51</v>
      </c>
      <c r="V3889" s="2" t="s">
        <v>11841</v>
      </c>
      <c r="W3889" s="2">
        <v>299.22425570000001</v>
      </c>
      <c r="X3889" s="2" t="s">
        <v>11842</v>
      </c>
      <c r="Y3889" s="2">
        <v>40.343167000000001</v>
      </c>
      <c r="Z3889" s="2">
        <v>868.47699999999998</v>
      </c>
      <c r="AA3889" s="2">
        <v>15.851000000000001</v>
      </c>
      <c r="AB3889" s="2">
        <v>13.702</v>
      </c>
      <c r="AC3889" s="2">
        <v>15.7661</v>
      </c>
      <c r="AD3889" s="4">
        <f t="shared" si="300"/>
        <v>0.22505144032921809</v>
      </c>
      <c r="AE3889" s="4">
        <f t="shared" si="301"/>
        <v>0.81018518518518512</v>
      </c>
      <c r="AF3889" s="4">
        <f t="shared" si="302"/>
        <v>1.707825127659933</v>
      </c>
      <c r="AG3889" s="4">
        <f t="shared" si="303"/>
        <v>115.82263199554579</v>
      </c>
      <c r="AH3889" s="4">
        <f t="shared" si="304"/>
        <v>5.9066367127815052E-2</v>
      </c>
    </row>
    <row r="3890" spans="1:34" x14ac:dyDescent="0.3">
      <c r="A3890" s="2" t="s">
        <v>11840</v>
      </c>
      <c r="B3890" s="2" t="s">
        <v>11843</v>
      </c>
      <c r="C3890" s="2" t="s">
        <v>226</v>
      </c>
      <c r="D3890" s="2">
        <v>2013</v>
      </c>
      <c r="E3890" s="2" t="s">
        <v>106</v>
      </c>
      <c r="F3890" s="2">
        <v>0</v>
      </c>
      <c r="G3890" s="2">
        <v>8.2910000000000004</v>
      </c>
      <c r="H3890" s="2">
        <v>7.5679999999999997E-2</v>
      </c>
      <c r="I3890" s="2">
        <v>3.3</v>
      </c>
      <c r="J3890" s="2">
        <v>0.29399999999999998</v>
      </c>
      <c r="K3890" s="2">
        <v>6</v>
      </c>
      <c r="L3890" s="2">
        <v>1.9E-2</v>
      </c>
      <c r="M3890" s="2">
        <v>0</v>
      </c>
      <c r="N3890" s="2">
        <v>728</v>
      </c>
      <c r="P3890" s="2">
        <v>5080</v>
      </c>
      <c r="Q3890" s="2">
        <v>0.8</v>
      </c>
      <c r="R3890" s="2">
        <v>0.76</v>
      </c>
      <c r="S3890" s="2">
        <v>0.09</v>
      </c>
      <c r="T3890" s="2" t="s">
        <v>5</v>
      </c>
      <c r="U3890" s="2">
        <v>4.51</v>
      </c>
      <c r="V3890" s="2" t="s">
        <v>11841</v>
      </c>
      <c r="W3890" s="2">
        <v>299.22425570000001</v>
      </c>
      <c r="X3890" s="2" t="s">
        <v>11842</v>
      </c>
      <c r="Y3890" s="2">
        <v>40.343167000000001</v>
      </c>
      <c r="Z3890" s="2">
        <v>868.47699999999998</v>
      </c>
      <c r="AA3890" s="2">
        <v>15.851000000000001</v>
      </c>
      <c r="AB3890" s="2">
        <v>13.702</v>
      </c>
      <c r="AC3890" s="2">
        <v>15.7661</v>
      </c>
      <c r="AD3890" s="4">
        <f t="shared" si="300"/>
        <v>0.16695884464479507</v>
      </c>
      <c r="AE3890" s="4">
        <f t="shared" si="301"/>
        <v>0.55096418732782371</v>
      </c>
      <c r="AF3890" s="4">
        <f t="shared" si="302"/>
        <v>1.3483997249264843</v>
      </c>
      <c r="AG3890" s="4">
        <f t="shared" si="303"/>
        <v>66.767086632346121</v>
      </c>
      <c r="AH3890" s="4">
        <f t="shared" si="304"/>
        <v>4.9975018734388664E-2</v>
      </c>
    </row>
    <row r="3891" spans="1:34" x14ac:dyDescent="0.3">
      <c r="A3891" s="2" t="s">
        <v>14394</v>
      </c>
      <c r="B3891" s="2" t="s">
        <v>14393</v>
      </c>
      <c r="C3891" s="2" t="s">
        <v>226</v>
      </c>
      <c r="D3891" s="2">
        <v>2012</v>
      </c>
      <c r="E3891" s="2" t="s">
        <v>106</v>
      </c>
      <c r="F3891" s="2">
        <v>0</v>
      </c>
      <c r="G3891" s="2">
        <v>8.3000000000000007</v>
      </c>
      <c r="H3891" s="2">
        <v>7.8850000000000003E-2</v>
      </c>
      <c r="I3891" s="2">
        <v>1.778</v>
      </c>
      <c r="J3891" s="2">
        <v>0.15862281</v>
      </c>
      <c r="K3891" s="2">
        <v>1.84</v>
      </c>
      <c r="L3891" s="2">
        <v>5.7892899999999999E-3</v>
      </c>
      <c r="M3891" s="2">
        <v>0.02</v>
      </c>
      <c r="N3891" s="2">
        <v>809</v>
      </c>
      <c r="P3891" s="2">
        <v>5505.2</v>
      </c>
      <c r="Q3891" s="2">
        <v>0.875</v>
      </c>
      <c r="R3891" s="2">
        <v>0.92800000000000005</v>
      </c>
      <c r="S3891" s="2">
        <v>0.12</v>
      </c>
      <c r="T3891" s="2" t="s">
        <v>5</v>
      </c>
      <c r="U3891" s="2">
        <v>4.51</v>
      </c>
      <c r="V3891" s="2" t="s">
        <v>14395</v>
      </c>
      <c r="W3891" s="2">
        <v>290.97343949999998</v>
      </c>
      <c r="X3891" s="2" t="s">
        <v>14396</v>
      </c>
      <c r="Y3891" s="2">
        <v>45.2902761</v>
      </c>
      <c r="Z3891" s="2">
        <v>765.02499999999998</v>
      </c>
      <c r="AA3891" s="2">
        <v>14.89</v>
      </c>
      <c r="AB3891" s="2">
        <v>13.083</v>
      </c>
      <c r="AC3891" s="2">
        <v>14.766</v>
      </c>
      <c r="AD3891" s="4">
        <f t="shared" si="300"/>
        <v>0.32735769426911776</v>
      </c>
      <c r="AE3891" s="4">
        <f t="shared" si="301"/>
        <v>0.58204198041049138</v>
      </c>
      <c r="AF3891" s="4">
        <f t="shared" si="302"/>
        <v>1.0172859190856098</v>
      </c>
      <c r="AG3891" s="4">
        <f t="shared" si="303"/>
        <v>101.48338984205459</v>
      </c>
      <c r="AH3891" s="4">
        <f t="shared" si="304"/>
        <v>3.5765868247298736E-2</v>
      </c>
    </row>
    <row r="3892" spans="1:34" x14ac:dyDescent="0.3">
      <c r="A3892" s="2" t="s">
        <v>14394</v>
      </c>
      <c r="B3892" s="2" t="s">
        <v>14397</v>
      </c>
      <c r="C3892" s="2" t="s">
        <v>226</v>
      </c>
      <c r="D3892" s="2">
        <v>2012</v>
      </c>
      <c r="E3892" s="2" t="s">
        <v>106</v>
      </c>
      <c r="F3892" s="2">
        <v>0</v>
      </c>
      <c r="G3892" s="2">
        <v>12.51</v>
      </c>
      <c r="H3892" s="2">
        <v>0.10363</v>
      </c>
      <c r="I3892" s="2">
        <v>1.978</v>
      </c>
      <c r="J3892" s="2">
        <v>0.17646564000000001</v>
      </c>
      <c r="K3892" s="2">
        <v>2.15</v>
      </c>
      <c r="L3892" s="2">
        <v>6.7646599999999996E-3</v>
      </c>
      <c r="M3892" s="2">
        <v>2.7E-2</v>
      </c>
      <c r="N3892" s="2">
        <v>706</v>
      </c>
      <c r="P3892" s="2">
        <v>5505.2</v>
      </c>
      <c r="Q3892" s="2">
        <v>0.875</v>
      </c>
      <c r="R3892" s="2">
        <v>0.92800000000000005</v>
      </c>
      <c r="S3892" s="2">
        <v>0.12</v>
      </c>
      <c r="T3892" s="2" t="s">
        <v>5</v>
      </c>
      <c r="U3892" s="2">
        <v>4.51</v>
      </c>
      <c r="V3892" s="2" t="s">
        <v>14395</v>
      </c>
      <c r="W3892" s="2">
        <v>290.97343949999998</v>
      </c>
      <c r="X3892" s="2" t="s">
        <v>14396</v>
      </c>
      <c r="Y3892" s="2">
        <v>45.2902761</v>
      </c>
      <c r="Z3892" s="2">
        <v>765.02499999999998</v>
      </c>
      <c r="AA3892" s="2">
        <v>14.89</v>
      </c>
      <c r="AB3892" s="2">
        <v>13.083</v>
      </c>
      <c r="AC3892" s="2">
        <v>14.766</v>
      </c>
      <c r="AD3892" s="4">
        <f t="shared" si="300"/>
        <v>0.27781749950648499</v>
      </c>
      <c r="AE3892" s="4">
        <f t="shared" si="301"/>
        <v>0.54952301402382731</v>
      </c>
      <c r="AF3892" s="4">
        <f t="shared" si="302"/>
        <v>1.0425720702853738</v>
      </c>
      <c r="AG3892" s="4">
        <f t="shared" si="303"/>
        <v>58.752637089093632</v>
      </c>
      <c r="AH3892" s="4">
        <f t="shared" si="304"/>
        <v>3.9237717475897028E-2</v>
      </c>
    </row>
    <row r="3893" spans="1:34" x14ac:dyDescent="0.3">
      <c r="A3893" s="2" t="s">
        <v>18044</v>
      </c>
      <c r="B3893" s="2" t="s">
        <v>18043</v>
      </c>
      <c r="C3893" s="2" t="s">
        <v>226</v>
      </c>
      <c r="D3893" s="2">
        <v>2016</v>
      </c>
      <c r="E3893" s="2" t="s">
        <v>17917</v>
      </c>
      <c r="F3893" s="2">
        <v>0</v>
      </c>
      <c r="G3893" s="2">
        <v>2.2359844799999999</v>
      </c>
      <c r="H3893" s="2">
        <v>3.2300000000000002E-2</v>
      </c>
      <c r="I3893" s="2">
        <v>14.23540549</v>
      </c>
      <c r="J3893" s="2">
        <v>1.27</v>
      </c>
      <c r="K3893" s="2">
        <v>775.50519999999995</v>
      </c>
      <c r="L3893" s="2">
        <v>2.44</v>
      </c>
      <c r="M3893" s="2">
        <v>4.7E-2</v>
      </c>
      <c r="N3893" s="2">
        <v>1270</v>
      </c>
      <c r="O3893" s="2" t="s">
        <v>192</v>
      </c>
      <c r="P3893" s="2">
        <v>5300</v>
      </c>
      <c r="Q3893" s="2">
        <v>0.87</v>
      </c>
      <c r="R3893" s="2">
        <v>0.9</v>
      </c>
      <c r="S3893" s="2">
        <v>0.12</v>
      </c>
      <c r="T3893" s="2" t="s">
        <v>5</v>
      </c>
      <c r="U3893" s="2">
        <v>4.51</v>
      </c>
      <c r="V3893" s="2" t="s">
        <v>18045</v>
      </c>
      <c r="W3893" s="2">
        <v>60.385538699999998</v>
      </c>
      <c r="X3893" s="2" t="s">
        <v>18046</v>
      </c>
      <c r="Y3893" s="2">
        <v>-20.450999100000001</v>
      </c>
      <c r="Z3893" s="2">
        <v>117.598</v>
      </c>
      <c r="AA3893" s="2">
        <v>11.118</v>
      </c>
      <c r="AB3893" s="2">
        <v>9.1649999999999991</v>
      </c>
      <c r="AC3893" s="2">
        <v>10.8202</v>
      </c>
      <c r="AD3893" s="4">
        <f t="shared" si="300"/>
        <v>0.26882842469327511</v>
      </c>
      <c r="AE3893" s="4">
        <f t="shared" si="301"/>
        <v>3.8268816327467001</v>
      </c>
      <c r="AF3893" s="4">
        <f t="shared" si="302"/>
        <v>7.3808679573870259</v>
      </c>
      <c r="AG3893" s="4">
        <f t="shared" si="303"/>
        <v>513.60209781397009</v>
      </c>
      <c r="AH3893" s="4">
        <f t="shared" si="304"/>
        <v>0.20711214924686464</v>
      </c>
    </row>
    <row r="3894" spans="1:34" x14ac:dyDescent="0.3">
      <c r="A3894" s="2" t="s">
        <v>8843</v>
      </c>
      <c r="B3894" s="2" t="s">
        <v>8846</v>
      </c>
      <c r="C3894" s="2" t="s">
        <v>226</v>
      </c>
      <c r="D3894" s="2">
        <v>2024</v>
      </c>
      <c r="E3894" s="2" t="s">
        <v>106</v>
      </c>
      <c r="F3894" s="2">
        <v>0</v>
      </c>
      <c r="G3894" s="2">
        <v>0.68074100000000004</v>
      </c>
      <c r="I3894" s="2">
        <v>0.51</v>
      </c>
      <c r="J3894" s="2">
        <v>4.5499230000000002E-2</v>
      </c>
      <c r="K3894" s="2">
        <v>8.6999999999999994E-2</v>
      </c>
      <c r="L3894" s="2">
        <v>2.7399999999999999E-4</v>
      </c>
      <c r="O3894" s="2" t="s">
        <v>272</v>
      </c>
      <c r="P3894" s="2">
        <v>5565.53</v>
      </c>
      <c r="Q3894" s="2">
        <v>0.95699999999999996</v>
      </c>
      <c r="R3894" s="2">
        <v>0.97699999999999998</v>
      </c>
      <c r="S3894" s="2">
        <v>0.14000000000000001</v>
      </c>
      <c r="T3894" s="2" t="s">
        <v>5</v>
      </c>
      <c r="U3894" s="2">
        <v>4.51</v>
      </c>
      <c r="V3894" s="2" t="s">
        <v>8844</v>
      </c>
      <c r="W3894" s="2">
        <v>281.29579840000002</v>
      </c>
      <c r="X3894" s="2" t="s">
        <v>8845</v>
      </c>
      <c r="Y3894" s="2">
        <v>44.465406299999998</v>
      </c>
      <c r="Z3894" s="2">
        <v>1283.05</v>
      </c>
      <c r="AA3894" s="2">
        <v>14.983000000000001</v>
      </c>
      <c r="AB3894" s="2">
        <v>13.247</v>
      </c>
      <c r="AC3894" s="2">
        <v>14.808400000000001</v>
      </c>
      <c r="AD3894" s="4">
        <f t="shared" si="300"/>
        <v>0.65585634484474298</v>
      </c>
      <c r="AE3894" s="4">
        <f t="shared" si="301"/>
        <v>0.3344867358708189</v>
      </c>
      <c r="AF3894" s="4">
        <f t="shared" si="302"/>
        <v>0.41302328662451665</v>
      </c>
      <c r="AG3894" s="4" t="str">
        <f t="shared" si="303"/>
        <v/>
      </c>
      <c r="AH3894" s="4" t="str">
        <f t="shared" si="304"/>
        <v/>
      </c>
    </row>
    <row r="3895" spans="1:34" x14ac:dyDescent="0.3">
      <c r="A3895" s="2" t="s">
        <v>1597</v>
      </c>
      <c r="B3895" s="2" t="s">
        <v>1596</v>
      </c>
      <c r="C3895" s="2" t="s">
        <v>226</v>
      </c>
      <c r="D3895" s="2">
        <v>2013</v>
      </c>
      <c r="E3895" s="2" t="s">
        <v>1556</v>
      </c>
      <c r="F3895" s="2">
        <v>0</v>
      </c>
      <c r="G3895" s="2">
        <v>1.3541337899999999</v>
      </c>
      <c r="H3895" s="2">
        <v>2.317E-2</v>
      </c>
      <c r="I3895" s="2">
        <v>12.57647635</v>
      </c>
      <c r="J3895" s="2">
        <v>1.1220000000000001</v>
      </c>
      <c r="K3895" s="2">
        <v>435.42491759000001</v>
      </c>
      <c r="L3895" s="2">
        <v>1.37</v>
      </c>
      <c r="M3895" s="2">
        <v>0</v>
      </c>
      <c r="N3895" s="2">
        <v>1550</v>
      </c>
      <c r="O3895" s="2" t="s">
        <v>1249</v>
      </c>
      <c r="P3895" s="2">
        <v>5227</v>
      </c>
      <c r="Q3895" s="2">
        <v>0.876</v>
      </c>
      <c r="R3895" s="2">
        <v>0.90400000000000003</v>
      </c>
      <c r="S3895" s="2">
        <v>0.15</v>
      </c>
      <c r="T3895" s="2" t="s">
        <v>5</v>
      </c>
      <c r="U3895" s="2">
        <v>4.51</v>
      </c>
      <c r="V3895" s="2" t="s">
        <v>1598</v>
      </c>
      <c r="W3895" s="2">
        <v>176.73882639999999</v>
      </c>
      <c r="X3895" s="2" t="s">
        <v>1599</v>
      </c>
      <c r="Y3895" s="2">
        <v>-22.563009699999999</v>
      </c>
      <c r="Z3895" s="2">
        <v>341.92500000000001</v>
      </c>
      <c r="AA3895" s="2">
        <v>13.565</v>
      </c>
      <c r="AB3895" s="2">
        <v>11.385999999999999</v>
      </c>
      <c r="AC3895" s="2">
        <v>13.341900000000001</v>
      </c>
      <c r="AD3895" s="4">
        <f t="shared" si="300"/>
        <v>0.21889525272089669</v>
      </c>
      <c r="AE3895" s="4">
        <f t="shared" si="301"/>
        <v>2.7529309689716306</v>
      </c>
      <c r="AF3895" s="4">
        <f t="shared" si="302"/>
        <v>5.8840607767471518</v>
      </c>
      <c r="AG3895" s="4">
        <f t="shared" si="303"/>
        <v>957.3174936483498</v>
      </c>
      <c r="AH3895" s="4">
        <f t="shared" si="304"/>
        <v>0.14945529318474557</v>
      </c>
    </row>
    <row r="3896" spans="1:34" x14ac:dyDescent="0.3">
      <c r="A3896" s="2" t="s">
        <v>15681</v>
      </c>
      <c r="B3896" s="2" t="s">
        <v>15684</v>
      </c>
      <c r="C3896" s="2" t="s">
        <v>226</v>
      </c>
      <c r="D3896" s="2">
        <v>2022</v>
      </c>
      <c r="E3896" s="2" t="s">
        <v>227</v>
      </c>
      <c r="F3896" s="2">
        <v>0</v>
      </c>
      <c r="G3896" s="2">
        <v>5.9041370000000004</v>
      </c>
      <c r="H3896" s="2">
        <v>6.0999999999999999E-2</v>
      </c>
      <c r="I3896" s="2">
        <v>2.4510984599999999</v>
      </c>
      <c r="J3896" s="2">
        <v>0.21867273000000001</v>
      </c>
      <c r="K3896" s="2">
        <v>9.1</v>
      </c>
      <c r="L3896" s="2">
        <v>2.8631799999999999E-2</v>
      </c>
      <c r="M3896" s="2">
        <v>0</v>
      </c>
      <c r="N3896" s="2">
        <v>862.49</v>
      </c>
      <c r="O3896" s="2" t="s">
        <v>241</v>
      </c>
      <c r="P3896" s="2">
        <v>5213</v>
      </c>
      <c r="Q3896" s="2">
        <v>0.8649</v>
      </c>
      <c r="R3896" s="2">
        <v>0.88890000000000002</v>
      </c>
      <c r="S3896" s="2">
        <v>0.16800000000000001</v>
      </c>
      <c r="T3896" s="2" t="s">
        <v>5</v>
      </c>
      <c r="U3896" s="2">
        <v>4.51</v>
      </c>
      <c r="V3896" s="2" t="s">
        <v>15682</v>
      </c>
      <c r="W3896" s="2">
        <v>251.11587019999999</v>
      </c>
      <c r="X3896" s="2" t="s">
        <v>15683</v>
      </c>
      <c r="Y3896" s="2">
        <v>70.429991700000002</v>
      </c>
      <c r="Z3896" s="2">
        <v>169.422</v>
      </c>
      <c r="AA3896" s="2">
        <v>11.632</v>
      </c>
      <c r="AB3896" s="2">
        <v>9.907</v>
      </c>
      <c r="AC3896" s="2">
        <v>11.729100000000001</v>
      </c>
      <c r="AD3896" s="4">
        <f t="shared" si="300"/>
        <v>0.61795823063957567</v>
      </c>
      <c r="AE3896" s="4">
        <f t="shared" si="301"/>
        <v>1.5146764674649886</v>
      </c>
      <c r="AF3896" s="4">
        <f t="shared" si="302"/>
        <v>1.9268163266906562</v>
      </c>
      <c r="AG3896" s="4">
        <f t="shared" si="303"/>
        <v>133.20265272302564</v>
      </c>
      <c r="AH3896" s="4">
        <f t="shared" si="304"/>
        <v>6.5608979609733373E-2</v>
      </c>
    </row>
    <row r="3897" spans="1:34" x14ac:dyDescent="0.3">
      <c r="A3897" s="2" t="s">
        <v>15681</v>
      </c>
      <c r="B3897" s="2" t="s">
        <v>15685</v>
      </c>
      <c r="C3897" s="2" t="s">
        <v>226</v>
      </c>
      <c r="D3897" s="2">
        <v>2022</v>
      </c>
      <c r="E3897" s="2" t="s">
        <v>227</v>
      </c>
      <c r="F3897" s="2">
        <v>0</v>
      </c>
      <c r="G3897" s="2">
        <v>18.654874</v>
      </c>
      <c r="H3897" s="2">
        <v>0.13200000000000001</v>
      </c>
      <c r="I3897" s="2">
        <v>3.4313973899999999</v>
      </c>
      <c r="J3897" s="2">
        <v>0.30612929999999999</v>
      </c>
      <c r="K3897" s="2">
        <v>5.4</v>
      </c>
      <c r="L3897" s="2">
        <v>1.69903E-2</v>
      </c>
      <c r="M3897" s="2">
        <v>0</v>
      </c>
      <c r="N3897" s="2">
        <v>587.77</v>
      </c>
      <c r="O3897" s="2" t="s">
        <v>241</v>
      </c>
      <c r="P3897" s="2">
        <v>5213</v>
      </c>
      <c r="Q3897" s="2">
        <v>0.8649</v>
      </c>
      <c r="R3897" s="2">
        <v>0.88890000000000002</v>
      </c>
      <c r="S3897" s="2">
        <v>0.16800000000000001</v>
      </c>
      <c r="T3897" s="2" t="s">
        <v>5</v>
      </c>
      <c r="U3897" s="2">
        <v>4.51</v>
      </c>
      <c r="V3897" s="2" t="s">
        <v>15682</v>
      </c>
      <c r="W3897" s="2">
        <v>251.11587019999999</v>
      </c>
      <c r="X3897" s="2" t="s">
        <v>15683</v>
      </c>
      <c r="Y3897" s="2">
        <v>70.429991700000002</v>
      </c>
      <c r="Z3897" s="2">
        <v>169.422</v>
      </c>
      <c r="AA3897" s="2">
        <v>11.632</v>
      </c>
      <c r="AB3897" s="2">
        <v>9.907</v>
      </c>
      <c r="AC3897" s="2">
        <v>11.729100000000001</v>
      </c>
      <c r="AD3897" s="4">
        <f t="shared" si="300"/>
        <v>0.13365361505875623</v>
      </c>
      <c r="AE3897" s="4">
        <f t="shared" si="301"/>
        <v>0.45861866587668076</v>
      </c>
      <c r="AF3897" s="4">
        <f t="shared" si="302"/>
        <v>1.2544731535965703</v>
      </c>
      <c r="AG3897" s="4">
        <f t="shared" si="303"/>
        <v>28.446227661982228</v>
      </c>
      <c r="AH3897" s="4">
        <f t="shared" si="304"/>
        <v>5.1743721858282708E-2</v>
      </c>
    </row>
    <row r="3898" spans="1:34" x14ac:dyDescent="0.3">
      <c r="A3898" s="2" t="s">
        <v>15681</v>
      </c>
      <c r="B3898" s="2" t="s">
        <v>15686</v>
      </c>
      <c r="C3898" s="2" t="s">
        <v>226</v>
      </c>
      <c r="D3898" s="2">
        <v>2022</v>
      </c>
      <c r="E3898" s="2" t="s">
        <v>227</v>
      </c>
      <c r="F3898" s="2">
        <v>0</v>
      </c>
      <c r="G3898" s="2">
        <v>37.92548</v>
      </c>
      <c r="H3898" s="2">
        <v>0.21199999999999999</v>
      </c>
      <c r="I3898" s="2">
        <v>3.5141874999999998</v>
      </c>
      <c r="J3898" s="2">
        <v>0.31351535000000003</v>
      </c>
      <c r="K3898" s="2">
        <v>14.5</v>
      </c>
      <c r="L3898" s="2">
        <v>4.5622099999999999E-2</v>
      </c>
      <c r="M3898" s="2">
        <v>0</v>
      </c>
      <c r="N3898" s="2">
        <v>463.98</v>
      </c>
      <c r="O3898" s="2" t="s">
        <v>241</v>
      </c>
      <c r="P3898" s="2">
        <v>5213</v>
      </c>
      <c r="Q3898" s="2">
        <v>0.8649</v>
      </c>
      <c r="R3898" s="2">
        <v>0.88890000000000002</v>
      </c>
      <c r="S3898" s="2">
        <v>0.16800000000000001</v>
      </c>
      <c r="T3898" s="2" t="s">
        <v>5</v>
      </c>
      <c r="U3898" s="2">
        <v>4.51</v>
      </c>
      <c r="V3898" s="2" t="s">
        <v>15682</v>
      </c>
      <c r="W3898" s="2">
        <v>251.11587019999999</v>
      </c>
      <c r="X3898" s="2" t="s">
        <v>15683</v>
      </c>
      <c r="Y3898" s="2">
        <v>70.429991700000002</v>
      </c>
      <c r="Z3898" s="2">
        <v>169.422</v>
      </c>
      <c r="AA3898" s="2">
        <v>11.632</v>
      </c>
      <c r="AB3898" s="2">
        <v>9.907</v>
      </c>
      <c r="AC3898" s="2">
        <v>11.729100000000001</v>
      </c>
      <c r="AD3898" s="4">
        <f t="shared" si="300"/>
        <v>0.33411287647280113</v>
      </c>
      <c r="AE3898" s="4">
        <f t="shared" si="301"/>
        <v>1.1741352940897618</v>
      </c>
      <c r="AF3898" s="4">
        <f t="shared" si="302"/>
        <v>2.0312881562690865</v>
      </c>
      <c r="AG3898" s="4">
        <f t="shared" si="303"/>
        <v>11.02810321249507</v>
      </c>
      <c r="AH3898" s="4">
        <f t="shared" si="304"/>
        <v>9.4302217675639052E-2</v>
      </c>
    </row>
    <row r="3899" spans="1:34" x14ac:dyDescent="0.3">
      <c r="A3899" s="2" t="s">
        <v>1678</v>
      </c>
      <c r="B3899" s="2" t="s">
        <v>1677</v>
      </c>
      <c r="C3899" s="2" t="s">
        <v>226</v>
      </c>
      <c r="D3899" s="2">
        <v>2014</v>
      </c>
      <c r="E3899" s="2" t="s">
        <v>1556</v>
      </c>
      <c r="F3899" s="2">
        <v>0</v>
      </c>
      <c r="G3899" s="2">
        <v>2.5167290000000002</v>
      </c>
      <c r="H3899" s="2">
        <v>3.6200000000000003E-2</v>
      </c>
      <c r="I3899" s="2">
        <v>11.433</v>
      </c>
      <c r="J3899" s="2">
        <v>1.02</v>
      </c>
      <c r="K3899" s="2">
        <v>420.471</v>
      </c>
      <c r="L3899" s="2">
        <v>1.323</v>
      </c>
      <c r="M3899" s="2">
        <v>1.2999999999999999E-2</v>
      </c>
      <c r="N3899" s="2">
        <v>1315</v>
      </c>
      <c r="O3899" s="2" t="s">
        <v>272</v>
      </c>
      <c r="P3899" s="2">
        <v>5403</v>
      </c>
      <c r="Q3899" s="2">
        <v>0.92500000000000004</v>
      </c>
      <c r="R3899" s="2">
        <v>1.0009999999999999</v>
      </c>
      <c r="S3899" s="2">
        <v>0.43</v>
      </c>
      <c r="T3899" s="2" t="s">
        <v>5</v>
      </c>
      <c r="U3899" s="2">
        <v>4.51</v>
      </c>
      <c r="V3899" s="2" t="s">
        <v>1679</v>
      </c>
      <c r="W3899" s="2">
        <v>94.112091399999997</v>
      </c>
      <c r="X3899" s="2" t="s">
        <v>1680</v>
      </c>
      <c r="Y3899" s="2">
        <v>-22.546882400000001</v>
      </c>
      <c r="Z3899" s="2">
        <v>416.459</v>
      </c>
      <c r="AA3899" s="2">
        <v>13.516</v>
      </c>
      <c r="AB3899" s="2">
        <v>11.612</v>
      </c>
      <c r="AC3899" s="2">
        <v>13.286199999999999</v>
      </c>
      <c r="AD3899" s="4">
        <f t="shared" si="300"/>
        <v>0.2813555181550304</v>
      </c>
      <c r="AE3899" s="4">
        <f t="shared" si="301"/>
        <v>3.2167376390664622</v>
      </c>
      <c r="AF3899" s="4">
        <f t="shared" si="302"/>
        <v>6.0644011598381962</v>
      </c>
      <c r="AG3899" s="4">
        <f t="shared" si="303"/>
        <v>499.22467685350199</v>
      </c>
      <c r="AH3899" s="4">
        <f t="shared" si="304"/>
        <v>0.16723418026075923</v>
      </c>
    </row>
    <row r="3900" spans="1:34" x14ac:dyDescent="0.3">
      <c r="A3900" s="2" t="s">
        <v>17543</v>
      </c>
      <c r="B3900" s="2" t="s">
        <v>17542</v>
      </c>
      <c r="C3900" s="2" t="s">
        <v>226</v>
      </c>
      <c r="D3900" s="2">
        <v>2025</v>
      </c>
      <c r="E3900" s="2" t="s">
        <v>227</v>
      </c>
      <c r="F3900" s="2">
        <v>0</v>
      </c>
      <c r="G3900" s="2">
        <v>14.844260999999999</v>
      </c>
      <c r="H3900" s="2">
        <v>0.13100000000000001</v>
      </c>
      <c r="I3900" s="2">
        <v>8.4739894099999997</v>
      </c>
      <c r="J3900" s="2">
        <v>0.75600000000000001</v>
      </c>
      <c r="K3900" s="2">
        <v>54</v>
      </c>
      <c r="L3900" s="2">
        <v>0.17</v>
      </c>
      <c r="M3900" s="2">
        <v>0.2</v>
      </c>
      <c r="N3900" s="2">
        <v>745</v>
      </c>
      <c r="P3900" s="2">
        <v>5910</v>
      </c>
      <c r="Q3900" s="2">
        <v>0.89700000000000002</v>
      </c>
      <c r="R3900" s="2">
        <v>1.03</v>
      </c>
      <c r="U3900" s="2">
        <v>4.51</v>
      </c>
      <c r="V3900" s="2" t="s">
        <v>17544</v>
      </c>
      <c r="W3900" s="2">
        <v>110.17041089999999</v>
      </c>
      <c r="X3900" s="2" t="s">
        <v>17545</v>
      </c>
      <c r="Y3900" s="2">
        <v>-33.922328499999999</v>
      </c>
      <c r="Z3900" s="2">
        <v>386.87900000000002</v>
      </c>
      <c r="AA3900" s="2">
        <v>12.885999999999999</v>
      </c>
      <c r="AB3900" s="2">
        <v>11.315</v>
      </c>
      <c r="AC3900" s="2">
        <v>12.777799999999999</v>
      </c>
      <c r="AD3900" s="4">
        <f t="shared" si="300"/>
        <v>8.8742162806494704E-2</v>
      </c>
      <c r="AE3900" s="4">
        <f t="shared" si="301"/>
        <v>0.75200014784273195</v>
      </c>
      <c r="AF3900" s="4">
        <f t="shared" si="302"/>
        <v>2.5243694834825083</v>
      </c>
      <c r="AG3900" s="4">
        <f t="shared" si="303"/>
        <v>51.31945885725051</v>
      </c>
      <c r="AH3900" s="4">
        <f t="shared" si="304"/>
        <v>9.2485741974864796E-2</v>
      </c>
    </row>
    <row r="3901" spans="1:34" x14ac:dyDescent="0.3">
      <c r="A3901" s="2" t="s">
        <v>10065</v>
      </c>
      <c r="B3901" s="2" t="s">
        <v>10064</v>
      </c>
      <c r="C3901" s="2" t="s">
        <v>226</v>
      </c>
      <c r="D3901" s="2">
        <v>2021</v>
      </c>
      <c r="E3901" s="2" t="s">
        <v>106</v>
      </c>
      <c r="F3901" s="2">
        <v>0</v>
      </c>
      <c r="G3901" s="2">
        <v>24.812099459999999</v>
      </c>
      <c r="H3901" s="2">
        <v>0.1668</v>
      </c>
      <c r="I3901" s="2">
        <v>5.9168831700000002</v>
      </c>
      <c r="J3901" s="2">
        <v>0.52786986999999996</v>
      </c>
      <c r="K3901" s="2">
        <v>29.4</v>
      </c>
      <c r="L3901" s="2">
        <v>9.2399999999999996E-2</v>
      </c>
      <c r="M3901" s="2">
        <v>0</v>
      </c>
      <c r="N3901" s="2">
        <v>631</v>
      </c>
      <c r="P3901" s="2">
        <v>6086</v>
      </c>
      <c r="Q3901" s="2">
        <v>0.92100000000000004</v>
      </c>
      <c r="R3901" s="2">
        <v>1.0029999999999999</v>
      </c>
      <c r="S3901" s="2">
        <v>-0.26</v>
      </c>
      <c r="T3901" s="2" t="s">
        <v>5</v>
      </c>
      <c r="U3901" s="2">
        <v>4.5110000000000001</v>
      </c>
      <c r="V3901" s="2" t="s">
        <v>10066</v>
      </c>
      <c r="W3901" s="2">
        <v>296.846092</v>
      </c>
      <c r="X3901" s="2" t="s">
        <v>10067</v>
      </c>
      <c r="Y3901" s="2">
        <v>40.138577699999999</v>
      </c>
      <c r="Z3901" s="2">
        <v>982.38300000000004</v>
      </c>
      <c r="AA3901" s="2">
        <v>14.544</v>
      </c>
      <c r="AB3901" s="2">
        <v>12.911</v>
      </c>
      <c r="AC3901" s="2">
        <v>14.3856</v>
      </c>
      <c r="AD3901" s="4">
        <f t="shared" si="300"/>
        <v>0.14192808664407247</v>
      </c>
      <c r="AE3901" s="4">
        <f t="shared" si="301"/>
        <v>0.83977190721461425</v>
      </c>
      <c r="AF3901" s="4">
        <f t="shared" si="302"/>
        <v>2.2290877650817058</v>
      </c>
      <c r="AG3901" s="4">
        <f t="shared" si="303"/>
        <v>37.52708317807037</v>
      </c>
      <c r="AH3901" s="4">
        <f t="shared" si="304"/>
        <v>8.8738582796674237E-2</v>
      </c>
    </row>
    <row r="3902" spans="1:34" x14ac:dyDescent="0.3">
      <c r="A3902" s="2" t="s">
        <v>17406</v>
      </c>
      <c r="B3902" s="2" t="s">
        <v>17409</v>
      </c>
      <c r="C3902" s="2" t="s">
        <v>226</v>
      </c>
      <c r="E3902" s="2" t="s">
        <v>227</v>
      </c>
      <c r="F3902" s="2">
        <v>0</v>
      </c>
      <c r="G3902" s="2">
        <v>12.927747999999999</v>
      </c>
      <c r="H3902" s="2">
        <v>0.1009</v>
      </c>
      <c r="I3902" s="2">
        <v>2.86</v>
      </c>
      <c r="J3902" s="2">
        <v>0.25515254999999998</v>
      </c>
      <c r="K3902" s="2">
        <v>5</v>
      </c>
      <c r="L3902" s="2">
        <v>1.5731760000000001E-2</v>
      </c>
      <c r="M3902" s="2">
        <v>6.7000000000000004E-2</v>
      </c>
      <c r="N3902" s="2">
        <v>718</v>
      </c>
      <c r="O3902" s="2" t="s">
        <v>417</v>
      </c>
      <c r="P3902" s="2">
        <v>5185</v>
      </c>
      <c r="Q3902" s="2">
        <v>0.83299999999999996</v>
      </c>
      <c r="R3902" s="2">
        <v>0.82099999999999995</v>
      </c>
      <c r="S3902" s="2">
        <v>-0.12</v>
      </c>
      <c r="T3902" s="2" t="s">
        <v>5</v>
      </c>
      <c r="U3902" s="2">
        <v>4.5110000000000001</v>
      </c>
      <c r="V3902" s="2" t="s">
        <v>17407</v>
      </c>
      <c r="W3902" s="2">
        <v>302.77344749999997</v>
      </c>
      <c r="X3902" s="2" t="s">
        <v>17408</v>
      </c>
      <c r="Y3902" s="2">
        <v>16.1897138</v>
      </c>
      <c r="Z3902" s="2">
        <v>20.458100000000002</v>
      </c>
      <c r="AA3902" s="2">
        <v>7.3506299999999998</v>
      </c>
      <c r="AB3902" s="2">
        <v>5.35</v>
      </c>
      <c r="AC3902" s="2">
        <v>7.09999</v>
      </c>
      <c r="AD3902" s="4">
        <f t="shared" si="300"/>
        <v>0.21373315910946117</v>
      </c>
      <c r="AE3902" s="4">
        <f t="shared" si="301"/>
        <v>0.61127683505305896</v>
      </c>
      <c r="AF3902" s="4">
        <f t="shared" si="302"/>
        <v>1.3222147133698627</v>
      </c>
      <c r="AG3902" s="4">
        <f t="shared" si="303"/>
        <v>44.196976782763322</v>
      </c>
      <c r="AH3902" s="4">
        <f t="shared" si="304"/>
        <v>4.9344614845778269E-2</v>
      </c>
    </row>
    <row r="3903" spans="1:34" x14ac:dyDescent="0.3">
      <c r="A3903" s="2" t="s">
        <v>8899</v>
      </c>
      <c r="B3903" s="2" t="s">
        <v>8905</v>
      </c>
      <c r="C3903" s="2" t="s">
        <v>226</v>
      </c>
      <c r="D3903" s="2">
        <v>2017</v>
      </c>
      <c r="E3903" s="2" t="s">
        <v>106</v>
      </c>
      <c r="F3903" s="2">
        <v>0</v>
      </c>
      <c r="G3903" s="2">
        <v>637.20929999999998</v>
      </c>
      <c r="H3903" s="2">
        <v>1.24</v>
      </c>
      <c r="I3903" s="2">
        <v>3.64</v>
      </c>
      <c r="J3903" s="2">
        <v>0.32473904999999997</v>
      </c>
      <c r="K3903" s="2">
        <v>12.9</v>
      </c>
      <c r="L3903" s="2">
        <v>4.0500000000000001E-2</v>
      </c>
      <c r="P3903" s="2">
        <v>5528</v>
      </c>
      <c r="Q3903" s="2">
        <v>0.905339</v>
      </c>
      <c r="R3903" s="2">
        <v>0.97</v>
      </c>
      <c r="S3903" s="2">
        <v>0.12</v>
      </c>
      <c r="T3903" s="2" t="s">
        <v>5</v>
      </c>
      <c r="U3903" s="2">
        <v>4.5112199999999998</v>
      </c>
      <c r="V3903" s="2" t="s">
        <v>8900</v>
      </c>
      <c r="W3903" s="2">
        <v>288.23410250000001</v>
      </c>
      <c r="X3903" s="2" t="s">
        <v>8901</v>
      </c>
      <c r="Y3903" s="2">
        <v>40.520896999999998</v>
      </c>
      <c r="Z3903" s="2">
        <v>891.09199999999998</v>
      </c>
      <c r="AA3903" s="2">
        <v>15.161</v>
      </c>
      <c r="AB3903" s="2">
        <v>13.367000000000001</v>
      </c>
      <c r="AC3903" s="2">
        <v>14.974299999999999</v>
      </c>
      <c r="AD3903" s="4">
        <f t="shared" si="300"/>
        <v>0.26747645543684667</v>
      </c>
      <c r="AE3903" s="4">
        <f t="shared" si="301"/>
        <v>0.97361429779012187</v>
      </c>
      <c r="AF3903" s="4">
        <f t="shared" si="302"/>
        <v>1.8825397854908787</v>
      </c>
      <c r="AG3903" s="4">
        <f t="shared" si="303"/>
        <v>0.44662299086950502</v>
      </c>
      <c r="AH3903" s="4" t="str">
        <f t="shared" si="304"/>
        <v/>
      </c>
    </row>
    <row r="3904" spans="1:34" x14ac:dyDescent="0.3">
      <c r="A3904" s="2" t="s">
        <v>10069</v>
      </c>
      <c r="B3904" s="2" t="s">
        <v>10068</v>
      </c>
      <c r="C3904" s="2" t="s">
        <v>226</v>
      </c>
      <c r="D3904" s="2">
        <v>2021</v>
      </c>
      <c r="E3904" s="2" t="s">
        <v>106</v>
      </c>
      <c r="F3904" s="2">
        <v>0</v>
      </c>
      <c r="G3904" s="2">
        <v>2.3557500839999999</v>
      </c>
      <c r="H3904" s="2">
        <v>3.1899999999999998E-2</v>
      </c>
      <c r="I3904" s="2">
        <v>1.47199944</v>
      </c>
      <c r="J3904" s="2">
        <v>0.13132321999999999</v>
      </c>
      <c r="K3904" s="2">
        <v>2.77</v>
      </c>
      <c r="L3904" s="2">
        <v>8.7100000000000007E-3</v>
      </c>
      <c r="M3904" s="2">
        <v>0</v>
      </c>
      <c r="N3904" s="2">
        <v>1093</v>
      </c>
      <c r="P3904" s="2">
        <v>4915</v>
      </c>
      <c r="Q3904" s="2">
        <v>0.81200000000000006</v>
      </c>
      <c r="R3904" s="2">
        <v>0.78100000000000003</v>
      </c>
      <c r="S3904" s="2">
        <v>0.16</v>
      </c>
      <c r="T3904" s="2" t="s">
        <v>5</v>
      </c>
      <c r="U3904" s="2">
        <v>4.5119999999999996</v>
      </c>
      <c r="V3904" s="2" t="s">
        <v>10070</v>
      </c>
      <c r="W3904" s="2">
        <v>294.36490400000002</v>
      </c>
      <c r="X3904" s="2" t="s">
        <v>10071</v>
      </c>
      <c r="Y3904" s="2">
        <v>40.720889800000002</v>
      </c>
      <c r="AA3904" s="2">
        <v>15.736000000000001</v>
      </c>
      <c r="AB3904" s="2">
        <v>13.452</v>
      </c>
      <c r="AC3904" s="2">
        <v>15.663399999999999</v>
      </c>
      <c r="AD3904" s="4">
        <f t="shared" si="300"/>
        <v>0.86847402692727194</v>
      </c>
      <c r="AE3904" s="4">
        <f t="shared" si="301"/>
        <v>1.2783932812914893</v>
      </c>
      <c r="AF3904" s="4">
        <f t="shared" si="302"/>
        <v>1.3717850393413811</v>
      </c>
      <c r="AG3904" s="4">
        <f t="shared" si="303"/>
        <v>339.24591825239253</v>
      </c>
      <c r="AH3904" s="4">
        <f t="shared" si="304"/>
        <v>4.1493109406683187E-2</v>
      </c>
    </row>
    <row r="3905" spans="1:34" x14ac:dyDescent="0.3">
      <c r="A3905" s="2" t="s">
        <v>10875</v>
      </c>
      <c r="B3905" s="2" t="s">
        <v>10874</v>
      </c>
      <c r="C3905" s="2" t="s">
        <v>226</v>
      </c>
      <c r="D3905" s="2">
        <v>2021</v>
      </c>
      <c r="E3905" s="2" t="s">
        <v>106</v>
      </c>
      <c r="F3905" s="2">
        <v>0</v>
      </c>
      <c r="G3905" s="2">
        <v>13.026800160000001</v>
      </c>
      <c r="H3905" s="2">
        <v>0.10233</v>
      </c>
      <c r="I3905" s="2">
        <v>1.5295554099999999</v>
      </c>
      <c r="J3905" s="2">
        <v>0.13645803000000001</v>
      </c>
      <c r="K3905" s="2">
        <v>2.95</v>
      </c>
      <c r="L3905" s="2">
        <v>9.2899999999999996E-3</v>
      </c>
      <c r="M3905" s="2">
        <v>0</v>
      </c>
      <c r="N3905" s="2">
        <v>643</v>
      </c>
      <c r="P3905" s="2">
        <v>5083</v>
      </c>
      <c r="Q3905" s="2">
        <v>0.84399999999999997</v>
      </c>
      <c r="R3905" s="2">
        <v>0.84399999999999997</v>
      </c>
      <c r="S3905" s="2">
        <v>0.22</v>
      </c>
      <c r="T3905" s="2" t="s">
        <v>5</v>
      </c>
      <c r="U3905" s="2">
        <v>4.5119999999999996</v>
      </c>
      <c r="V3905" s="2" t="s">
        <v>10876</v>
      </c>
      <c r="W3905" s="2">
        <v>297.57714499999997</v>
      </c>
      <c r="X3905" s="2" t="s">
        <v>10877</v>
      </c>
      <c r="Y3905" s="2">
        <v>40.027676800000002</v>
      </c>
      <c r="Z3905" s="2">
        <v>275.69400000000002</v>
      </c>
      <c r="AA3905" s="2">
        <v>13.446999999999999</v>
      </c>
      <c r="AB3905" s="2">
        <v>11.289</v>
      </c>
      <c r="AC3905" s="2">
        <v>13.374599999999999</v>
      </c>
      <c r="AD3905" s="4">
        <f t="shared" si="300"/>
        <v>0.82437796068912095</v>
      </c>
      <c r="AE3905" s="4">
        <f t="shared" si="301"/>
        <v>1.2609317696568123</v>
      </c>
      <c r="AF3905" s="4">
        <f t="shared" si="302"/>
        <v>1.3887638423862609</v>
      </c>
      <c r="AG3905" s="4">
        <f t="shared" si="303"/>
        <v>40.742646306965895</v>
      </c>
      <c r="AH3905" s="4">
        <f t="shared" si="304"/>
        <v>5.4767499669899661E-2</v>
      </c>
    </row>
    <row r="3906" spans="1:34" x14ac:dyDescent="0.3">
      <c r="A3906" s="2" t="s">
        <v>5633</v>
      </c>
      <c r="B3906" s="2" t="s">
        <v>5632</v>
      </c>
      <c r="C3906" s="2" t="s">
        <v>226</v>
      </c>
      <c r="D3906" s="2">
        <v>2020</v>
      </c>
      <c r="E3906" s="2" t="s">
        <v>271</v>
      </c>
      <c r="F3906" s="2">
        <v>0</v>
      </c>
      <c r="G3906" s="2">
        <v>26.68</v>
      </c>
      <c r="H3906" s="2">
        <v>0.15160000000000001</v>
      </c>
      <c r="I3906" s="2">
        <v>2.79</v>
      </c>
      <c r="J3906" s="2">
        <v>0.24890713</v>
      </c>
      <c r="K3906" s="2">
        <v>8.1999999999999993</v>
      </c>
      <c r="L3906" s="2">
        <v>2.58E-2</v>
      </c>
      <c r="N3906" s="2">
        <v>641</v>
      </c>
      <c r="P3906" s="2">
        <v>5440</v>
      </c>
      <c r="Q3906" s="2">
        <v>0.89800000000000002</v>
      </c>
      <c r="R3906" s="2">
        <v>0.95399999999999996</v>
      </c>
      <c r="U3906" s="2">
        <v>4.5119999999999996</v>
      </c>
      <c r="V3906" s="2" t="s">
        <v>5634</v>
      </c>
      <c r="W3906" s="2">
        <v>166.80100580000001</v>
      </c>
      <c r="X3906" s="2" t="s">
        <v>5635</v>
      </c>
      <c r="Y3906" s="2">
        <v>3.0399357</v>
      </c>
      <c r="Z3906" s="2">
        <v>209.071</v>
      </c>
      <c r="AA3906" s="2">
        <v>12.212999999999999</v>
      </c>
      <c r="AB3906" s="2">
        <v>10.223000000000001</v>
      </c>
      <c r="AC3906" s="2">
        <v>11.9397</v>
      </c>
      <c r="AD3906" s="4">
        <f t="shared" ref="AD3906:AD3969" si="305">IF(AND(ISNUMBER(K3906),ISNUMBER(I3906),K3906&gt;0,I3906&gt;0),K3906/(I3906^3),"")</f>
        <v>0.3775732712013492</v>
      </c>
      <c r="AE3906" s="4">
        <f t="shared" ref="AE3906:AE3969" si="306">IF(AND(ISNUMBER(K3906),ISNUMBER(I3906),K3906&gt;0,I3906&gt;0),K3906/(I3906^2),"")</f>
        <v>1.0534294266517643</v>
      </c>
      <c r="AF3906" s="4">
        <f t="shared" ref="AF3906:AF3969" si="307">IF(AND(ISNUMBER(K3906),ISNUMBER(I3906),K3906&gt;0,I3906&gt;0),SQRT(K3906/I3906),"")</f>
        <v>1.7143710509567125</v>
      </c>
      <c r="AG3906" s="4">
        <f t="shared" ref="AG3906:AG3969" si="308">IF(AND(ISNUMBER(Q3906),ISNUMBER(P3906),ISNUMBER(H3906),Q3906&gt;0,P3906&gt;0,H3906&gt;0),(Q3906^2*(P3906/5778)^4)/(H3906^2),"")</f>
        <v>27.570187488971825</v>
      </c>
      <c r="AH3906" s="4">
        <f t="shared" ref="AH3906:AH3969" si="309">IF(AND(ISNUMBER(K3906),ISNUMBER(I3906),ISNUMBER(N3906),K3906&gt;0,I3906&gt;0,N3906&gt;0),SQRT(K3906/I3906)/SQRT(N3906),"")</f>
        <v>6.7713585355856101E-2</v>
      </c>
    </row>
    <row r="3907" spans="1:34" x14ac:dyDescent="0.3">
      <c r="A3907" s="2" t="s">
        <v>10941</v>
      </c>
      <c r="B3907" s="2" t="s">
        <v>10940</v>
      </c>
      <c r="C3907" s="2" t="s">
        <v>226</v>
      </c>
      <c r="D3907" s="2">
        <v>2021</v>
      </c>
      <c r="E3907" s="2" t="s">
        <v>106</v>
      </c>
      <c r="F3907" s="2">
        <v>0</v>
      </c>
      <c r="G3907" s="2">
        <v>6.0800399780000003</v>
      </c>
      <c r="H3907" s="2">
        <v>5.9700000000000003E-2</v>
      </c>
      <c r="I3907" s="2">
        <v>1.2889999999999999</v>
      </c>
      <c r="J3907" s="2">
        <v>0.11499708</v>
      </c>
      <c r="K3907" s="2">
        <v>2.21</v>
      </c>
      <c r="L3907" s="2">
        <v>6.9499999999999996E-3</v>
      </c>
      <c r="M3907" s="2">
        <v>0</v>
      </c>
      <c r="N3907" s="2">
        <v>808</v>
      </c>
      <c r="P3907" s="2">
        <v>4991</v>
      </c>
      <c r="Q3907" s="2">
        <v>0.80400000000000005</v>
      </c>
      <c r="R3907" s="2">
        <v>0.76700000000000002</v>
      </c>
      <c r="S3907" s="2">
        <v>0.04</v>
      </c>
      <c r="T3907" s="2" t="s">
        <v>5</v>
      </c>
      <c r="U3907" s="2">
        <v>4.5129999999999999</v>
      </c>
      <c r="V3907" s="2" t="s">
        <v>10942</v>
      </c>
      <c r="W3907" s="2">
        <v>281.8980828</v>
      </c>
      <c r="X3907" s="2" t="s">
        <v>10943</v>
      </c>
      <c r="Y3907" s="2">
        <v>42.285818499999998</v>
      </c>
      <c r="AA3907" s="2">
        <v>13.586</v>
      </c>
      <c r="AB3907" s="2">
        <v>11.366</v>
      </c>
      <c r="AD3907" s="4">
        <f t="shared" si="305"/>
        <v>1.0318902800833127</v>
      </c>
      <c r="AE3907" s="4">
        <f t="shared" si="306"/>
        <v>1.33010657102739</v>
      </c>
      <c r="AF3907" s="4">
        <f t="shared" si="307"/>
        <v>1.3093919848747759</v>
      </c>
      <c r="AG3907" s="4">
        <f t="shared" si="308"/>
        <v>100.97260589952609</v>
      </c>
      <c r="AH3907" s="4">
        <f t="shared" si="309"/>
        <v>4.6064249282370788E-2</v>
      </c>
    </row>
    <row r="3908" spans="1:34" x14ac:dyDescent="0.3">
      <c r="A3908" s="2" t="s">
        <v>11638</v>
      </c>
      <c r="B3908" s="2" t="s">
        <v>11637</v>
      </c>
      <c r="C3908" s="2" t="s">
        <v>226</v>
      </c>
      <c r="D3908" s="2">
        <v>2014</v>
      </c>
      <c r="E3908" s="2" t="s">
        <v>106</v>
      </c>
      <c r="F3908" s="2">
        <v>0</v>
      </c>
      <c r="G3908" s="2">
        <v>2.9365320000000001</v>
      </c>
      <c r="H3908" s="2">
        <v>3.6999999999999998E-2</v>
      </c>
      <c r="I3908" s="2">
        <v>1.5</v>
      </c>
      <c r="J3908" s="2">
        <v>0.13400000000000001</v>
      </c>
      <c r="K3908" s="2">
        <v>2.86</v>
      </c>
      <c r="L3908" s="2">
        <v>8.9899999999999997E-3</v>
      </c>
      <c r="M3908" s="2">
        <v>0</v>
      </c>
      <c r="N3908" s="2">
        <v>1209</v>
      </c>
      <c r="P3908" s="2">
        <v>5626</v>
      </c>
      <c r="Q3908" s="2">
        <v>0.81499999999999995</v>
      </c>
      <c r="R3908" s="2">
        <v>0.75600000000000001</v>
      </c>
      <c r="S3908" s="2">
        <v>-0.28000000000000003</v>
      </c>
      <c r="T3908" s="2" t="s">
        <v>5</v>
      </c>
      <c r="U3908" s="2">
        <v>4.5140000000000002</v>
      </c>
      <c r="V3908" s="2" t="s">
        <v>11639</v>
      </c>
      <c r="W3908" s="2">
        <v>291.30214580000001</v>
      </c>
      <c r="X3908" s="2" t="s">
        <v>11640</v>
      </c>
      <c r="Y3908" s="2">
        <v>47.697657300000003</v>
      </c>
      <c r="Z3908" s="2">
        <v>713.96400000000006</v>
      </c>
      <c r="AA3908" s="2">
        <v>15.1</v>
      </c>
      <c r="AB3908" s="2">
        <v>13.217000000000001</v>
      </c>
      <c r="AC3908" s="2">
        <v>14.968299999999999</v>
      </c>
      <c r="AD3908" s="4">
        <f t="shared" si="305"/>
        <v>0.84740740740740739</v>
      </c>
      <c r="AE3908" s="4">
        <f t="shared" si="306"/>
        <v>1.2711111111111111</v>
      </c>
      <c r="AF3908" s="4">
        <f t="shared" si="307"/>
        <v>1.3808210118138653</v>
      </c>
      <c r="AG3908" s="4">
        <f t="shared" si="308"/>
        <v>436.11450424645921</v>
      </c>
      <c r="AH3908" s="4">
        <f t="shared" si="309"/>
        <v>3.9712226478751375E-2</v>
      </c>
    </row>
    <row r="3909" spans="1:34" x14ac:dyDescent="0.3">
      <c r="A3909" s="2" t="s">
        <v>11638</v>
      </c>
      <c r="B3909" s="2" t="s">
        <v>11641</v>
      </c>
      <c r="C3909" s="2" t="s">
        <v>226</v>
      </c>
      <c r="D3909" s="2">
        <v>2014</v>
      </c>
      <c r="E3909" s="2" t="s">
        <v>106</v>
      </c>
      <c r="F3909" s="2">
        <v>0</v>
      </c>
      <c r="G3909" s="2">
        <v>8.0149270000000001</v>
      </c>
      <c r="H3909" s="2">
        <v>7.2999999999999995E-2</v>
      </c>
      <c r="I3909" s="2">
        <v>1.98</v>
      </c>
      <c r="J3909" s="2">
        <v>0.17699999999999999</v>
      </c>
      <c r="K3909" s="2">
        <v>4.58</v>
      </c>
      <c r="L3909" s="2">
        <v>1.44E-2</v>
      </c>
      <c r="M3909" s="2">
        <v>0</v>
      </c>
      <c r="N3909" s="2">
        <v>865</v>
      </c>
      <c r="P3909" s="2">
        <v>5626</v>
      </c>
      <c r="Q3909" s="2">
        <v>0.81499999999999995</v>
      </c>
      <c r="R3909" s="2">
        <v>0.75600000000000001</v>
      </c>
      <c r="S3909" s="2">
        <v>-0.28000000000000003</v>
      </c>
      <c r="T3909" s="2" t="s">
        <v>5</v>
      </c>
      <c r="U3909" s="2">
        <v>4.5140000000000002</v>
      </c>
      <c r="V3909" s="2" t="s">
        <v>11639</v>
      </c>
      <c r="W3909" s="2">
        <v>291.30214580000001</v>
      </c>
      <c r="X3909" s="2" t="s">
        <v>11640</v>
      </c>
      <c r="Y3909" s="2">
        <v>47.697657300000003</v>
      </c>
      <c r="Z3909" s="2">
        <v>713.96400000000006</v>
      </c>
      <c r="AA3909" s="2">
        <v>15.1</v>
      </c>
      <c r="AB3909" s="2">
        <v>13.217000000000001</v>
      </c>
      <c r="AC3909" s="2">
        <v>14.968299999999999</v>
      </c>
      <c r="AD3909" s="4">
        <f t="shared" si="305"/>
        <v>0.59002431209348882</v>
      </c>
      <c r="AE3909" s="4">
        <f t="shared" si="306"/>
        <v>1.1682481379451077</v>
      </c>
      <c r="AF3909" s="4">
        <f t="shared" si="307"/>
        <v>1.5208981928884369</v>
      </c>
      <c r="AG3909" s="4">
        <f t="shared" si="308"/>
        <v>112.03617119786125</v>
      </c>
      <c r="AH3909" s="4">
        <f t="shared" si="309"/>
        <v>5.1712089944176316E-2</v>
      </c>
    </row>
    <row r="3910" spans="1:34" x14ac:dyDescent="0.3">
      <c r="A3910" s="2" t="s">
        <v>12599</v>
      </c>
      <c r="B3910" s="2" t="s">
        <v>12598</v>
      </c>
      <c r="C3910" s="2" t="s">
        <v>226</v>
      </c>
      <c r="D3910" s="2">
        <v>2015</v>
      </c>
      <c r="E3910" s="2" t="s">
        <v>106</v>
      </c>
      <c r="F3910" s="2">
        <v>0</v>
      </c>
      <c r="G3910" s="2">
        <v>178.1396</v>
      </c>
      <c r="H3910" s="2">
        <v>0.56299999999999994</v>
      </c>
      <c r="I3910" s="2">
        <v>2.2400000000000002</v>
      </c>
      <c r="J3910" s="2">
        <v>0.2</v>
      </c>
      <c r="K3910" s="2">
        <v>5.65</v>
      </c>
      <c r="L3910" s="2">
        <v>1.78E-2</v>
      </c>
      <c r="M3910" s="2">
        <v>0.03</v>
      </c>
      <c r="N3910" s="2">
        <v>291</v>
      </c>
      <c r="P3910" s="2">
        <v>5431</v>
      </c>
      <c r="Q3910" s="2">
        <v>0.86599999999999999</v>
      </c>
      <c r="R3910" s="2">
        <v>0.88400000000000001</v>
      </c>
      <c r="S3910" s="2">
        <v>0.02</v>
      </c>
      <c r="T3910" s="2" t="s">
        <v>5</v>
      </c>
      <c r="U3910" s="2">
        <v>4.5140000000000002</v>
      </c>
      <c r="V3910" s="2" t="s">
        <v>12600</v>
      </c>
      <c r="W3910" s="2">
        <v>280.8015188</v>
      </c>
      <c r="X3910" s="2" t="s">
        <v>12601</v>
      </c>
      <c r="Y3910" s="2">
        <v>44.0339733</v>
      </c>
      <c r="Z3910" s="2">
        <v>757.048</v>
      </c>
      <c r="AA3910" s="2">
        <v>14.654</v>
      </c>
      <c r="AB3910" s="2">
        <v>12.919</v>
      </c>
      <c r="AC3910" s="2">
        <v>14.545400000000001</v>
      </c>
      <c r="AD3910" s="4">
        <f t="shared" si="305"/>
        <v>0.50269480001822142</v>
      </c>
      <c r="AE3910" s="4">
        <f t="shared" si="306"/>
        <v>1.1260363520408163</v>
      </c>
      <c r="AF3910" s="4">
        <f t="shared" si="307"/>
        <v>1.5881817995970828</v>
      </c>
      <c r="AG3910" s="4">
        <f t="shared" si="308"/>
        <v>1.8468348258597098</v>
      </c>
      <c r="AH3910" s="4">
        <f t="shared" si="309"/>
        <v>9.3100865904696198E-2</v>
      </c>
    </row>
    <row r="3911" spans="1:34" x14ac:dyDescent="0.3">
      <c r="A3911" s="2" t="s">
        <v>18277</v>
      </c>
      <c r="B3911" s="2" t="s">
        <v>18276</v>
      </c>
      <c r="C3911" s="2" t="s">
        <v>226</v>
      </c>
      <c r="D3911" s="2">
        <v>2007</v>
      </c>
      <c r="E3911" s="2" t="s">
        <v>17888</v>
      </c>
      <c r="F3911" s="2">
        <v>0</v>
      </c>
      <c r="G3911" s="2">
        <v>2.1521750000000002</v>
      </c>
      <c r="H3911" s="2">
        <v>3.1440000000000003E-2</v>
      </c>
      <c r="I3911" s="2">
        <v>12.116929000000001</v>
      </c>
      <c r="J3911" s="2">
        <v>1.081</v>
      </c>
      <c r="K3911" s="2">
        <v>295.89972999999998</v>
      </c>
      <c r="L3911" s="2">
        <v>0.93100000000000005</v>
      </c>
      <c r="M3911" s="2">
        <v>5.4000000000000003E-3</v>
      </c>
      <c r="N3911" s="2">
        <v>1311</v>
      </c>
      <c r="O3911" s="2" t="s">
        <v>285</v>
      </c>
      <c r="P3911" s="2">
        <v>5180</v>
      </c>
      <c r="Q3911" s="2">
        <v>0.86599999999999999</v>
      </c>
      <c r="R3911" s="2">
        <v>0.89500000000000002</v>
      </c>
      <c r="S3911" s="2">
        <v>0.12</v>
      </c>
      <c r="T3911" s="2" t="s">
        <v>5</v>
      </c>
      <c r="U3911" s="2">
        <v>4.5140000000000002</v>
      </c>
      <c r="V3911" s="2" t="s">
        <v>18278</v>
      </c>
      <c r="W3911" s="2">
        <v>307.72555870000002</v>
      </c>
      <c r="X3911" s="2" t="s">
        <v>18279</v>
      </c>
      <c r="Y3911" s="2">
        <v>6.4293304999999998</v>
      </c>
      <c r="Z3911" s="2">
        <v>153.24199999999999</v>
      </c>
      <c r="AA3911" s="2">
        <v>11.728</v>
      </c>
      <c r="AB3911" s="2">
        <v>9.6319999999999997</v>
      </c>
      <c r="AC3911" s="2">
        <v>11.563800000000001</v>
      </c>
      <c r="AD3911" s="4">
        <f t="shared" si="305"/>
        <v>0.16632857988500058</v>
      </c>
      <c r="AE3911" s="4">
        <f t="shared" si="306"/>
        <v>2.0153915931373803</v>
      </c>
      <c r="AF3911" s="4">
        <f t="shared" si="307"/>
        <v>4.9416957455151493</v>
      </c>
      <c r="AG3911" s="4">
        <f t="shared" si="308"/>
        <v>490.09423988695625</v>
      </c>
      <c r="AH3911" s="4">
        <f t="shared" si="309"/>
        <v>0.13648177342944318</v>
      </c>
    </row>
    <row r="3912" spans="1:34" x14ac:dyDescent="0.3">
      <c r="A3912" s="2" t="s">
        <v>1698</v>
      </c>
      <c r="B3912" s="2" t="s">
        <v>1697</v>
      </c>
      <c r="C3912" s="2" t="s">
        <v>226</v>
      </c>
      <c r="D3912" s="2">
        <v>2018</v>
      </c>
      <c r="E3912" s="2" t="s">
        <v>1556</v>
      </c>
      <c r="F3912" s="2">
        <v>0</v>
      </c>
      <c r="G3912" s="2">
        <v>2.7439003999999998</v>
      </c>
      <c r="H3912" s="2">
        <v>3.6490000000000002E-2</v>
      </c>
      <c r="I3912" s="2">
        <v>11.960003</v>
      </c>
      <c r="J3912" s="2">
        <v>1.0669999999999999</v>
      </c>
      <c r="K3912" s="2">
        <v>177.98480000000001</v>
      </c>
      <c r="L3912" s="2">
        <v>0.56000000000000005</v>
      </c>
      <c r="M3912" s="2">
        <v>0.27900000000000003</v>
      </c>
      <c r="N3912" s="2">
        <v>1161</v>
      </c>
      <c r="P3912" s="2">
        <v>5080</v>
      </c>
      <c r="Q3912" s="2">
        <v>0.84699999999999998</v>
      </c>
      <c r="R3912" s="2">
        <v>0.86</v>
      </c>
      <c r="S3912" s="2">
        <v>0.32</v>
      </c>
      <c r="T3912" s="2" t="s">
        <v>5</v>
      </c>
      <c r="U3912" s="2">
        <v>4.5140000000000002</v>
      </c>
      <c r="V3912" s="2" t="s">
        <v>1699</v>
      </c>
      <c r="W3912" s="2">
        <v>84.326755899999995</v>
      </c>
      <c r="X3912" s="2" t="s">
        <v>1700</v>
      </c>
      <c r="Y3912" s="2">
        <v>-27.972575800000001</v>
      </c>
      <c r="Z3912" s="2">
        <v>446.03500000000003</v>
      </c>
      <c r="AA3912" s="2">
        <v>14.397</v>
      </c>
      <c r="AB3912" s="2">
        <v>12.188000000000001</v>
      </c>
      <c r="AC3912" s="2">
        <v>14.1595</v>
      </c>
      <c r="AD3912" s="4">
        <f t="shared" si="305"/>
        <v>0.10403729434112527</v>
      </c>
      <c r="AE3912" s="4">
        <f t="shared" si="306"/>
        <v>1.2442863524317413</v>
      </c>
      <c r="AF3912" s="4">
        <f t="shared" si="307"/>
        <v>3.8576765686022307</v>
      </c>
      <c r="AG3912" s="4">
        <f t="shared" si="308"/>
        <v>321.93173713434328</v>
      </c>
      <c r="AH3912" s="4">
        <f t="shared" si="309"/>
        <v>0.11321649437123188</v>
      </c>
    </row>
    <row r="3913" spans="1:34" x14ac:dyDescent="0.3">
      <c r="A3913" s="2" t="s">
        <v>5956</v>
      </c>
      <c r="B3913" s="2" t="s">
        <v>5955</v>
      </c>
      <c r="C3913" s="2" t="s">
        <v>226</v>
      </c>
      <c r="D3913" s="2">
        <v>2022</v>
      </c>
      <c r="E3913" s="2" t="s">
        <v>271</v>
      </c>
      <c r="F3913" s="2">
        <v>0</v>
      </c>
      <c r="G3913" s="2">
        <v>5.0957169999999996</v>
      </c>
      <c r="I3913" s="2">
        <v>1.6919999999999999</v>
      </c>
      <c r="J3913" s="2">
        <v>0.15095038999999999</v>
      </c>
      <c r="K3913" s="2">
        <v>3.51</v>
      </c>
      <c r="L3913" s="2">
        <v>1.0999999999999999E-2</v>
      </c>
      <c r="N3913" s="2">
        <v>643</v>
      </c>
      <c r="P3913" s="2">
        <v>4938</v>
      </c>
      <c r="Q3913" s="2">
        <v>0.63100000000000001</v>
      </c>
      <c r="R3913" s="2">
        <v>0.47799999999999998</v>
      </c>
      <c r="S3913" s="2">
        <v>-0.38800000000000001</v>
      </c>
      <c r="T3913" s="2" t="s">
        <v>5</v>
      </c>
      <c r="U3913" s="2">
        <v>4.5149999999999997</v>
      </c>
      <c r="V3913" s="2" t="s">
        <v>5957</v>
      </c>
      <c r="W3913" s="2">
        <v>71.110001999999994</v>
      </c>
      <c r="X3913" s="2" t="s">
        <v>5958</v>
      </c>
      <c r="Y3913" s="2">
        <v>16.518581699999999</v>
      </c>
      <c r="Z3913" s="2">
        <v>98.015199999999993</v>
      </c>
      <c r="AA3913" s="2">
        <v>12.768000000000001</v>
      </c>
      <c r="AB3913" s="2">
        <v>9.5679999999999996</v>
      </c>
      <c r="AC3913" s="2">
        <v>12.2095</v>
      </c>
      <c r="AD3913" s="4">
        <f t="shared" si="305"/>
        <v>0.72461286498638533</v>
      </c>
      <c r="AE3913" s="4">
        <f t="shared" si="306"/>
        <v>1.226044967556964</v>
      </c>
      <c r="AF3913" s="4">
        <f t="shared" si="307"/>
        <v>1.4403013869001109</v>
      </c>
      <c r="AG3913" s="4" t="str">
        <f t="shared" si="308"/>
        <v/>
      </c>
      <c r="AH3913" s="4">
        <f t="shared" si="309"/>
        <v>5.6799942023309277E-2</v>
      </c>
    </row>
    <row r="3914" spans="1:34" x14ac:dyDescent="0.3">
      <c r="A3914" s="2" t="s">
        <v>18569</v>
      </c>
      <c r="B3914" s="2" t="s">
        <v>18568</v>
      </c>
      <c r="C3914" s="2" t="s">
        <v>226</v>
      </c>
      <c r="D3914" s="2">
        <v>2015</v>
      </c>
      <c r="E3914" s="2" t="s">
        <v>17888</v>
      </c>
      <c r="F3914" s="2">
        <v>0</v>
      </c>
      <c r="G3914" s="2">
        <v>3.3564227</v>
      </c>
      <c r="H3914" s="2">
        <v>4.2700000000000002E-2</v>
      </c>
      <c r="I3914" s="2">
        <v>11.657360000000001</v>
      </c>
      <c r="J3914" s="2">
        <v>1.04</v>
      </c>
      <c r="K3914" s="2">
        <v>1875.1969999999999</v>
      </c>
      <c r="L3914" s="2">
        <v>5.9</v>
      </c>
      <c r="M3914" s="2">
        <v>0.193</v>
      </c>
      <c r="N3914" s="2">
        <v>1120</v>
      </c>
      <c r="O3914" s="2" t="s">
        <v>302</v>
      </c>
      <c r="P3914" s="2">
        <v>5130</v>
      </c>
      <c r="Q3914" s="2">
        <v>0.88</v>
      </c>
      <c r="R3914" s="2">
        <v>0.92</v>
      </c>
      <c r="S3914" s="2">
        <v>0.15</v>
      </c>
      <c r="T3914" s="2" t="s">
        <v>5</v>
      </c>
      <c r="U3914" s="2">
        <v>4.5149999999999997</v>
      </c>
      <c r="V3914" s="2" t="s">
        <v>18570</v>
      </c>
      <c r="W3914" s="2">
        <v>313.90002609999999</v>
      </c>
      <c r="X3914" s="2" t="s">
        <v>18571</v>
      </c>
      <c r="Y3914" s="2">
        <v>-18.971408400000001</v>
      </c>
      <c r="Z3914" s="2">
        <v>290.94600000000003</v>
      </c>
      <c r="AA3914" s="2">
        <v>13.21</v>
      </c>
      <c r="AB3914" s="2">
        <v>11.004</v>
      </c>
      <c r="AC3914" s="2">
        <v>12.989000000000001</v>
      </c>
      <c r="AD3914" s="4">
        <f t="shared" si="305"/>
        <v>1.1837126100204645</v>
      </c>
      <c r="AE3914" s="4">
        <f t="shared" si="306"/>
        <v>13.798964031548161</v>
      </c>
      <c r="AF3914" s="4">
        <f t="shared" si="307"/>
        <v>12.683039515148106</v>
      </c>
      <c r="AG3914" s="4">
        <f t="shared" si="308"/>
        <v>263.91793512691243</v>
      </c>
      <c r="AH3914" s="4">
        <f t="shared" si="309"/>
        <v>0.3789782920455908</v>
      </c>
    </row>
    <row r="3915" spans="1:34" x14ac:dyDescent="0.3">
      <c r="A3915" s="2" t="s">
        <v>15688</v>
      </c>
      <c r="B3915" s="2" t="s">
        <v>15687</v>
      </c>
      <c r="C3915" s="2" t="s">
        <v>226</v>
      </c>
      <c r="D3915" s="2">
        <v>2024</v>
      </c>
      <c r="E3915" s="2" t="s">
        <v>227</v>
      </c>
      <c r="F3915" s="2">
        <v>0</v>
      </c>
      <c r="G3915" s="2">
        <v>4.3601561000000002</v>
      </c>
      <c r="H3915" s="2">
        <v>5.0999999999999997E-2</v>
      </c>
      <c r="I3915" s="2">
        <v>6.8084859</v>
      </c>
      <c r="J3915" s="2">
        <v>0.60741347000000001</v>
      </c>
      <c r="K3915" s="2">
        <v>27.4</v>
      </c>
      <c r="L3915" s="2">
        <v>8.6210040000000002E-2</v>
      </c>
      <c r="M3915" s="2">
        <v>0</v>
      </c>
      <c r="N3915" s="2">
        <v>952.09</v>
      </c>
      <c r="P3915" s="2">
        <v>5205</v>
      </c>
      <c r="Q3915" s="2">
        <v>0.86860000000000004</v>
      </c>
      <c r="R3915" s="2">
        <v>0.9042</v>
      </c>
      <c r="S3915" s="2">
        <v>0.223</v>
      </c>
      <c r="T3915" s="2" t="s">
        <v>5</v>
      </c>
      <c r="U3915" s="2">
        <v>4.5149999999999997</v>
      </c>
      <c r="V3915" s="2" t="s">
        <v>15689</v>
      </c>
      <c r="W3915" s="2">
        <v>259.02359180000002</v>
      </c>
      <c r="X3915" s="2" t="s">
        <v>15690</v>
      </c>
      <c r="Y3915" s="2">
        <v>63.105607200000001</v>
      </c>
      <c r="Z3915" s="2">
        <v>168.73500000000001</v>
      </c>
      <c r="AA3915" s="2">
        <v>11.805999999999999</v>
      </c>
      <c r="AB3915" s="2">
        <v>9.8699999999999992</v>
      </c>
      <c r="AC3915" s="2">
        <v>11.651199999999999</v>
      </c>
      <c r="AD3915" s="4">
        <f t="shared" si="305"/>
        <v>8.6815832790878358E-2</v>
      </c>
      <c r="AE3915" s="4">
        <f t="shared" si="306"/>
        <v>0.59108437345345288</v>
      </c>
      <c r="AF3915" s="4">
        <f t="shared" si="307"/>
        <v>2.0060881392322143</v>
      </c>
      <c r="AG3915" s="4">
        <f t="shared" si="308"/>
        <v>191.01702779733938</v>
      </c>
      <c r="AH3915" s="4">
        <f t="shared" si="309"/>
        <v>6.5014616983916501E-2</v>
      </c>
    </row>
    <row r="3916" spans="1:34" x14ac:dyDescent="0.3">
      <c r="A3916" s="2" t="s">
        <v>18366</v>
      </c>
      <c r="B3916" s="2" t="s">
        <v>18365</v>
      </c>
      <c r="C3916" s="2" t="s">
        <v>226</v>
      </c>
      <c r="D3916" s="2">
        <v>2012</v>
      </c>
      <c r="E3916" s="2" t="s">
        <v>17888</v>
      </c>
      <c r="F3916" s="2">
        <v>0</v>
      </c>
      <c r="G3916" s="2">
        <v>4.9816818999999999</v>
      </c>
      <c r="H3916" s="2">
        <v>5.6099999999999997E-2</v>
      </c>
      <c r="I3916" s="2">
        <v>12.576498000000001</v>
      </c>
      <c r="J3916" s="2">
        <v>1.1220000000000001</v>
      </c>
      <c r="K3916" s="2">
        <v>167.49641</v>
      </c>
      <c r="L3916" s="2">
        <v>0.52700000000000002</v>
      </c>
      <c r="M3916" s="2">
        <v>6.2E-2</v>
      </c>
      <c r="N3916" s="2">
        <v>1021</v>
      </c>
      <c r="P3916" s="2">
        <v>5315</v>
      </c>
      <c r="Q3916" s="2">
        <v>0.89200000000000002</v>
      </c>
      <c r="R3916" s="2">
        <v>0.95099999999999996</v>
      </c>
      <c r="S3916" s="2">
        <v>0.28999999999999998</v>
      </c>
      <c r="T3916" s="2" t="s">
        <v>5</v>
      </c>
      <c r="U3916" s="2">
        <v>4.5149999999999997</v>
      </c>
      <c r="V3916" s="2" t="s">
        <v>18367</v>
      </c>
      <c r="W3916" s="2">
        <v>192.98120299999999</v>
      </c>
      <c r="X3916" s="2" t="s">
        <v>18368</v>
      </c>
      <c r="Y3916" s="2">
        <v>-42.0736165</v>
      </c>
      <c r="Z3916" s="2">
        <v>177.291</v>
      </c>
      <c r="AA3916" s="2">
        <v>12.169</v>
      </c>
      <c r="AB3916" s="2">
        <v>10.032999999999999</v>
      </c>
      <c r="AC3916" s="2">
        <v>11.9686</v>
      </c>
      <c r="AD3916" s="4">
        <f t="shared" si="305"/>
        <v>8.420275957519005E-2</v>
      </c>
      <c r="AE3916" s="4">
        <f t="shared" si="306"/>
        <v>1.0589758373918587</v>
      </c>
      <c r="AF3916" s="4">
        <f t="shared" si="307"/>
        <v>3.6494119390673116</v>
      </c>
      <c r="AG3916" s="4">
        <f t="shared" si="308"/>
        <v>181.01181024367395</v>
      </c>
      <c r="AH3916" s="4">
        <f t="shared" si="309"/>
        <v>0.11421154788347074</v>
      </c>
    </row>
    <row r="3917" spans="1:34" x14ac:dyDescent="0.3">
      <c r="A3917" s="2" t="s">
        <v>10081</v>
      </c>
      <c r="B3917" s="2" t="s">
        <v>10080</v>
      </c>
      <c r="C3917" s="2" t="s">
        <v>226</v>
      </c>
      <c r="D3917" s="2">
        <v>2021</v>
      </c>
      <c r="E3917" s="2" t="s">
        <v>106</v>
      </c>
      <c r="F3917" s="2">
        <v>0</v>
      </c>
      <c r="G3917" s="2">
        <v>3.720230103</v>
      </c>
      <c r="H3917" s="2">
        <v>4.2900000000000001E-2</v>
      </c>
      <c r="I3917" s="2">
        <v>0.90377909999999995</v>
      </c>
      <c r="J3917" s="2">
        <v>8.0629909999999999E-2</v>
      </c>
      <c r="K3917" s="2">
        <v>0.67600000000000005</v>
      </c>
      <c r="L3917" s="2">
        <v>2.1299999999999999E-3</v>
      </c>
      <c r="M3917" s="2">
        <v>0</v>
      </c>
      <c r="N3917" s="2">
        <v>954</v>
      </c>
      <c r="P3917" s="2">
        <v>5017</v>
      </c>
      <c r="Q3917" s="2">
        <v>0.79700000000000004</v>
      </c>
      <c r="R3917" s="2">
        <v>0.76</v>
      </c>
      <c r="S3917" s="2">
        <v>-0.02</v>
      </c>
      <c r="T3917" s="2" t="s">
        <v>5</v>
      </c>
      <c r="U3917" s="2">
        <v>4.516</v>
      </c>
      <c r="V3917" s="2" t="s">
        <v>10082</v>
      </c>
      <c r="W3917" s="2">
        <v>298.46562749999998</v>
      </c>
      <c r="X3917" s="2" t="s">
        <v>10083</v>
      </c>
      <c r="Y3917" s="2">
        <v>48.5593334</v>
      </c>
      <c r="Z3917" s="2">
        <v>385.34800000000001</v>
      </c>
      <c r="AA3917" s="2">
        <v>14.532</v>
      </c>
      <c r="AB3917" s="2">
        <v>12.159000000000001</v>
      </c>
      <c r="AC3917" s="2">
        <v>14.2601</v>
      </c>
      <c r="AD3917" s="4">
        <f t="shared" si="305"/>
        <v>0.9157139155421925</v>
      </c>
      <c r="AE3917" s="4">
        <f t="shared" si="306"/>
        <v>0.82760309844619873</v>
      </c>
      <c r="AF3917" s="4">
        <f t="shared" si="307"/>
        <v>0.86485281029254735</v>
      </c>
      <c r="AG3917" s="4">
        <f t="shared" si="308"/>
        <v>196.18613550942237</v>
      </c>
      <c r="AH3917" s="4">
        <f t="shared" si="309"/>
        <v>2.8000643588570007E-2</v>
      </c>
    </row>
    <row r="3918" spans="1:34" x14ac:dyDescent="0.3">
      <c r="A3918" s="2" t="s">
        <v>15696</v>
      </c>
      <c r="B3918" s="2" t="s">
        <v>15695</v>
      </c>
      <c r="C3918" s="2" t="s">
        <v>226</v>
      </c>
      <c r="D3918" s="2">
        <v>2019</v>
      </c>
      <c r="E3918" s="2" t="s">
        <v>227</v>
      </c>
      <c r="F3918" s="2">
        <v>0</v>
      </c>
      <c r="G3918" s="2">
        <v>4.6538199999999996</v>
      </c>
      <c r="H3918" s="2">
        <v>5.1860000000000003E-2</v>
      </c>
      <c r="I3918" s="2">
        <v>2.726</v>
      </c>
      <c r="J3918" s="2">
        <v>0.24319742999999999</v>
      </c>
      <c r="K3918" s="2">
        <v>9.5</v>
      </c>
      <c r="L3918" s="2">
        <v>2.9890190000000001E-2</v>
      </c>
      <c r="M3918" s="2">
        <v>0.19400000000000001</v>
      </c>
      <c r="N3918" s="2">
        <v>1037</v>
      </c>
      <c r="O3918" s="2" t="s">
        <v>328</v>
      </c>
      <c r="P3918" s="2">
        <v>5320</v>
      </c>
      <c r="Q3918" s="2">
        <v>0.84799999999999998</v>
      </c>
      <c r="R3918" s="2">
        <v>0.85899999999999999</v>
      </c>
      <c r="S3918" s="2">
        <v>-0.02</v>
      </c>
      <c r="T3918" s="2" t="s">
        <v>5</v>
      </c>
      <c r="U3918" s="2">
        <v>4.516</v>
      </c>
      <c r="V3918" s="2" t="s">
        <v>15697</v>
      </c>
      <c r="W3918" s="2">
        <v>23.5934253</v>
      </c>
      <c r="X3918" s="2" t="s">
        <v>15698</v>
      </c>
      <c r="Y3918" s="2">
        <v>-66.676349500000001</v>
      </c>
      <c r="Z3918" s="2">
        <v>111.059</v>
      </c>
      <c r="AA3918" s="2">
        <v>11.023</v>
      </c>
      <c r="AB3918" s="2">
        <v>8.9949999999999992</v>
      </c>
      <c r="AC3918" s="2">
        <v>10.718</v>
      </c>
      <c r="AD3918" s="4">
        <f t="shared" si="305"/>
        <v>0.46897106796319354</v>
      </c>
      <c r="AE3918" s="4">
        <f t="shared" si="306"/>
        <v>1.2784151312676657</v>
      </c>
      <c r="AF3918" s="4">
        <f t="shared" si="307"/>
        <v>1.8668046624742656</v>
      </c>
      <c r="AG3918" s="4">
        <f t="shared" si="308"/>
        <v>192.16003041299919</v>
      </c>
      <c r="AH3918" s="4">
        <f t="shared" si="309"/>
        <v>5.7970827364283606E-2</v>
      </c>
    </row>
    <row r="3919" spans="1:34" x14ac:dyDescent="0.3">
      <c r="A3919" s="2" t="s">
        <v>15696</v>
      </c>
      <c r="B3919" s="2" t="s">
        <v>15699</v>
      </c>
      <c r="C3919" s="2" t="s">
        <v>226</v>
      </c>
      <c r="D3919" s="2">
        <v>2019</v>
      </c>
      <c r="E3919" s="2" t="s">
        <v>227</v>
      </c>
      <c r="F3919" s="2">
        <v>0</v>
      </c>
      <c r="G3919" s="2">
        <v>9.1505899999999993</v>
      </c>
      <c r="H3919" s="2">
        <v>8.14E-2</v>
      </c>
      <c r="I3919" s="2">
        <v>2.7589999999999999</v>
      </c>
      <c r="J3919" s="2">
        <v>0.24614148999999999</v>
      </c>
      <c r="K3919" s="2">
        <v>6.63</v>
      </c>
      <c r="L3919" s="2">
        <v>2.0860210000000001E-2</v>
      </c>
      <c r="M3919" s="2">
        <v>6.6000000000000003E-2</v>
      </c>
      <c r="N3919" s="2">
        <v>827.8</v>
      </c>
      <c r="O3919" s="2" t="s">
        <v>328</v>
      </c>
      <c r="P3919" s="2">
        <v>5320</v>
      </c>
      <c r="Q3919" s="2">
        <v>0.84799999999999998</v>
      </c>
      <c r="R3919" s="2">
        <v>0.85899999999999999</v>
      </c>
      <c r="S3919" s="2">
        <v>-0.02</v>
      </c>
      <c r="T3919" s="2" t="s">
        <v>5</v>
      </c>
      <c r="U3919" s="2">
        <v>4.516</v>
      </c>
      <c r="V3919" s="2" t="s">
        <v>15697</v>
      </c>
      <c r="W3919" s="2">
        <v>23.5934253</v>
      </c>
      <c r="X3919" s="2" t="s">
        <v>15698</v>
      </c>
      <c r="Y3919" s="2">
        <v>-66.676349500000001</v>
      </c>
      <c r="Z3919" s="2">
        <v>111.059</v>
      </c>
      <c r="AA3919" s="2">
        <v>11.023</v>
      </c>
      <c r="AB3919" s="2">
        <v>8.9949999999999992</v>
      </c>
      <c r="AC3919" s="2">
        <v>10.718</v>
      </c>
      <c r="AD3919" s="4">
        <f t="shared" si="305"/>
        <v>0.31568825678156359</v>
      </c>
      <c r="AE3919" s="4">
        <f t="shared" si="306"/>
        <v>0.87098390046033403</v>
      </c>
      <c r="AF3919" s="4">
        <f t="shared" si="307"/>
        <v>1.5501756614558435</v>
      </c>
      <c r="AG3919" s="4">
        <f t="shared" si="308"/>
        <v>77.997246969576125</v>
      </c>
      <c r="AH3919" s="4">
        <f t="shared" si="309"/>
        <v>5.3878835787760683E-2</v>
      </c>
    </row>
    <row r="3920" spans="1:34" x14ac:dyDescent="0.3">
      <c r="A3920" s="2" t="s">
        <v>15696</v>
      </c>
      <c r="B3920" s="2" t="s">
        <v>15700</v>
      </c>
      <c r="C3920" s="2" t="s">
        <v>226</v>
      </c>
      <c r="D3920" s="2">
        <v>2020</v>
      </c>
      <c r="E3920" s="2" t="s">
        <v>227</v>
      </c>
      <c r="F3920" s="2">
        <v>0</v>
      </c>
      <c r="G3920" s="2">
        <v>19.98</v>
      </c>
      <c r="H3920" s="2">
        <v>0.13700000000000001</v>
      </c>
      <c r="I3920" s="2">
        <v>2.93</v>
      </c>
      <c r="J3920" s="2">
        <v>0.26139709</v>
      </c>
      <c r="K3920" s="2">
        <v>13.6</v>
      </c>
      <c r="L3920" s="2">
        <v>4.2790170000000002E-2</v>
      </c>
      <c r="M3920" s="2">
        <v>0.16800000000000001</v>
      </c>
      <c r="N3920" s="2">
        <v>638.1</v>
      </c>
      <c r="O3920" s="2" t="s">
        <v>328</v>
      </c>
      <c r="P3920" s="2">
        <v>5320</v>
      </c>
      <c r="Q3920" s="2">
        <v>0.84799999999999998</v>
      </c>
      <c r="R3920" s="2">
        <v>0.85899999999999999</v>
      </c>
      <c r="S3920" s="2">
        <v>-0.02</v>
      </c>
      <c r="T3920" s="2" t="s">
        <v>5</v>
      </c>
      <c r="U3920" s="2">
        <v>4.516</v>
      </c>
      <c r="V3920" s="2" t="s">
        <v>15697</v>
      </c>
      <c r="W3920" s="2">
        <v>23.5934253</v>
      </c>
      <c r="X3920" s="2" t="s">
        <v>15698</v>
      </c>
      <c r="Y3920" s="2">
        <v>-66.676349500000001</v>
      </c>
      <c r="Z3920" s="2">
        <v>111.059</v>
      </c>
      <c r="AA3920" s="2">
        <v>11.023</v>
      </c>
      <c r="AB3920" s="2">
        <v>8.9949999999999992</v>
      </c>
      <c r="AC3920" s="2">
        <v>10.718</v>
      </c>
      <c r="AD3920" s="4">
        <f t="shared" si="305"/>
        <v>0.5406746992109368</v>
      </c>
      <c r="AE3920" s="4">
        <f t="shared" si="306"/>
        <v>1.5841768686880451</v>
      </c>
      <c r="AF3920" s="4">
        <f t="shared" si="307"/>
        <v>2.1544461527863659</v>
      </c>
      <c r="AG3920" s="4">
        <f t="shared" si="308"/>
        <v>27.535118468247244</v>
      </c>
      <c r="AH3920" s="4">
        <f t="shared" si="309"/>
        <v>8.5288656187358078E-2</v>
      </c>
    </row>
    <row r="3921" spans="1:34" x14ac:dyDescent="0.3">
      <c r="A3921" s="2" t="s">
        <v>1341</v>
      </c>
      <c r="B3921" s="2" t="s">
        <v>1340</v>
      </c>
      <c r="C3921" s="2" t="s">
        <v>226</v>
      </c>
      <c r="D3921" s="2">
        <v>2010</v>
      </c>
      <c r="E3921" s="2" t="s">
        <v>1270</v>
      </c>
      <c r="F3921" s="2">
        <v>0</v>
      </c>
      <c r="G3921" s="2">
        <v>3.65281514</v>
      </c>
      <c r="H3921" s="2">
        <v>4.6600000000000003E-2</v>
      </c>
      <c r="I3921" s="2">
        <v>12.722215</v>
      </c>
      <c r="J3921" s="2">
        <v>1.135</v>
      </c>
      <c r="K3921" s="2">
        <v>180.84527</v>
      </c>
      <c r="L3921" s="2">
        <v>0.56899999999999995</v>
      </c>
      <c r="M3921" s="2">
        <v>2.3E-2</v>
      </c>
      <c r="N3921" s="2">
        <v>1182</v>
      </c>
      <c r="O3921" s="2" t="s">
        <v>251</v>
      </c>
      <c r="P3921" s="2">
        <v>5519</v>
      </c>
      <c r="Q3921" s="2">
        <v>0.91900000000000004</v>
      </c>
      <c r="R3921" s="2">
        <v>1.012</v>
      </c>
      <c r="S3921" s="2">
        <v>0.29399999999999998</v>
      </c>
      <c r="T3921" s="2" t="s">
        <v>5</v>
      </c>
      <c r="U3921" s="2">
        <v>4.516</v>
      </c>
      <c r="V3921" s="2" t="s">
        <v>1342</v>
      </c>
      <c r="W3921" s="2">
        <v>48.435473100000003</v>
      </c>
      <c r="X3921" s="2" t="s">
        <v>1343</v>
      </c>
      <c r="Y3921" s="2">
        <v>25.197354799999999</v>
      </c>
      <c r="Z3921" s="2">
        <v>300.38400000000001</v>
      </c>
      <c r="AA3921" s="2">
        <v>13.146000000000001</v>
      </c>
      <c r="AB3921" s="2">
        <v>10.815</v>
      </c>
      <c r="AC3921" s="2">
        <v>12.8416</v>
      </c>
      <c r="AD3921" s="4">
        <f t="shared" si="305"/>
        <v>8.7825162537689572E-2</v>
      </c>
      <c r="AE3921" s="4">
        <f t="shared" si="306"/>
        <v>1.1173306002144323</v>
      </c>
      <c r="AF3921" s="4">
        <f t="shared" si="307"/>
        <v>3.770267911171175</v>
      </c>
      <c r="AG3921" s="4">
        <f t="shared" si="308"/>
        <v>323.73571616975596</v>
      </c>
      <c r="AH3921" s="4">
        <f t="shared" si="309"/>
        <v>0.10966384616487938</v>
      </c>
    </row>
    <row r="3922" spans="1:34" x14ac:dyDescent="0.3">
      <c r="A3922" s="2" t="s">
        <v>11526</v>
      </c>
      <c r="B3922" s="2" t="s">
        <v>11525</v>
      </c>
      <c r="C3922" s="2" t="s">
        <v>226</v>
      </c>
      <c r="D3922" s="2">
        <v>2014</v>
      </c>
      <c r="E3922" s="2" t="s">
        <v>106</v>
      </c>
      <c r="F3922" s="2">
        <v>0</v>
      </c>
      <c r="G3922" s="2">
        <v>5.7146059999999999</v>
      </c>
      <c r="H3922" s="2">
        <v>6.3E-2</v>
      </c>
      <c r="I3922" s="2">
        <v>1.55</v>
      </c>
      <c r="J3922" s="2">
        <v>0.13800000000000001</v>
      </c>
      <c r="K3922" s="2">
        <v>3.02</v>
      </c>
      <c r="L3922" s="2">
        <v>9.5099999999999994E-3</v>
      </c>
      <c r="M3922" s="2">
        <v>0</v>
      </c>
      <c r="N3922" s="2">
        <v>971</v>
      </c>
      <c r="P3922" s="2">
        <v>5573</v>
      </c>
      <c r="Q3922" s="2">
        <v>0.93300000000000005</v>
      </c>
      <c r="R3922" s="2">
        <v>0.86699999999999999</v>
      </c>
      <c r="S3922" s="2">
        <v>0.33860000000000001</v>
      </c>
      <c r="T3922" s="2" t="s">
        <v>129</v>
      </c>
      <c r="U3922" s="2">
        <v>4.516</v>
      </c>
      <c r="V3922" s="2" t="s">
        <v>11527</v>
      </c>
      <c r="W3922" s="2">
        <v>296.06427020000001</v>
      </c>
      <c r="X3922" s="2" t="s">
        <v>11528</v>
      </c>
      <c r="Y3922" s="2">
        <v>45.976764699999997</v>
      </c>
      <c r="Z3922" s="2">
        <v>1052.53</v>
      </c>
      <c r="AA3922" s="2">
        <v>15.699</v>
      </c>
      <c r="AB3922" s="2">
        <v>13.689</v>
      </c>
      <c r="AC3922" s="2">
        <v>15.5283</v>
      </c>
      <c r="AD3922" s="4">
        <f t="shared" si="305"/>
        <v>0.81098318284045512</v>
      </c>
      <c r="AE3922" s="4">
        <f t="shared" si="306"/>
        <v>1.2570239334027054</v>
      </c>
      <c r="AF3922" s="4">
        <f t="shared" si="307"/>
        <v>1.395846372912934</v>
      </c>
      <c r="AG3922" s="4">
        <f t="shared" si="308"/>
        <v>189.8139866702945</v>
      </c>
      <c r="AH3922" s="4">
        <f t="shared" si="309"/>
        <v>4.4794841829794721E-2</v>
      </c>
    </row>
    <row r="3923" spans="1:34" x14ac:dyDescent="0.3">
      <c r="A3923" s="2" t="s">
        <v>11526</v>
      </c>
      <c r="B3923" s="2" t="s">
        <v>11529</v>
      </c>
      <c r="C3923" s="2" t="s">
        <v>226</v>
      </c>
      <c r="D3923" s="2">
        <v>2014</v>
      </c>
      <c r="E3923" s="2" t="s">
        <v>106</v>
      </c>
      <c r="F3923" s="2">
        <v>0</v>
      </c>
      <c r="G3923" s="2">
        <v>9.9460470000000001</v>
      </c>
      <c r="H3923" s="2">
        <v>9.1999999999999998E-2</v>
      </c>
      <c r="I3923" s="2">
        <v>2.99</v>
      </c>
      <c r="J3923" s="2">
        <v>0.26700000000000002</v>
      </c>
      <c r="K3923" s="2">
        <v>9.2200000000000006</v>
      </c>
      <c r="L3923" s="2">
        <v>2.9000000000000001E-2</v>
      </c>
      <c r="M3923" s="2">
        <v>0</v>
      </c>
      <c r="N3923" s="2">
        <v>807</v>
      </c>
      <c r="P3923" s="2">
        <v>5573</v>
      </c>
      <c r="Q3923" s="2">
        <v>0.93300000000000005</v>
      </c>
      <c r="R3923" s="2">
        <v>0.86699999999999999</v>
      </c>
      <c r="S3923" s="2">
        <v>0.33860000000000001</v>
      </c>
      <c r="T3923" s="2" t="s">
        <v>129</v>
      </c>
      <c r="U3923" s="2">
        <v>4.516</v>
      </c>
      <c r="V3923" s="2" t="s">
        <v>11527</v>
      </c>
      <c r="W3923" s="2">
        <v>296.06427020000001</v>
      </c>
      <c r="X3923" s="2" t="s">
        <v>11528</v>
      </c>
      <c r="Y3923" s="2">
        <v>45.976764699999997</v>
      </c>
      <c r="Z3923" s="2">
        <v>1052.53</v>
      </c>
      <c r="AA3923" s="2">
        <v>15.699</v>
      </c>
      <c r="AB3923" s="2">
        <v>13.689</v>
      </c>
      <c r="AC3923" s="2">
        <v>15.5283</v>
      </c>
      <c r="AD3923" s="4">
        <f t="shared" si="305"/>
        <v>0.34491918883835515</v>
      </c>
      <c r="AE3923" s="4">
        <f t="shared" si="306"/>
        <v>1.031308374626682</v>
      </c>
      <c r="AF3923" s="4">
        <f t="shared" si="307"/>
        <v>1.7560216513852498</v>
      </c>
      <c r="AG3923" s="4">
        <f t="shared" si="308"/>
        <v>89.008945308884563</v>
      </c>
      <c r="AH3923" s="4">
        <f t="shared" si="309"/>
        <v>6.1814889751267151E-2</v>
      </c>
    </row>
    <row r="3924" spans="1:34" x14ac:dyDescent="0.3">
      <c r="A3924" s="2" t="s">
        <v>11840</v>
      </c>
      <c r="B3924" s="2" t="s">
        <v>11845</v>
      </c>
      <c r="C3924" s="2" t="s">
        <v>226</v>
      </c>
      <c r="D3924" s="2">
        <v>2020</v>
      </c>
      <c r="E3924" s="2" t="s">
        <v>106</v>
      </c>
      <c r="F3924" s="2">
        <v>0</v>
      </c>
      <c r="G3924" s="2">
        <v>3.2053799999999999</v>
      </c>
      <c r="H3924" s="2">
        <v>4.0169999999999997E-2</v>
      </c>
      <c r="I3924" s="2">
        <v>1.7938152999999999</v>
      </c>
      <c r="J3924" s="2">
        <v>0.16003348000000001</v>
      </c>
      <c r="K3924" s="2">
        <v>3.87</v>
      </c>
      <c r="L3924" s="2">
        <v>1.2200000000000001E-2</v>
      </c>
      <c r="M3924" s="2">
        <v>0</v>
      </c>
      <c r="N3924" s="2">
        <v>1000</v>
      </c>
      <c r="P3924" s="2">
        <v>4974</v>
      </c>
      <c r="Q3924" s="2">
        <v>0.82727899999999999</v>
      </c>
      <c r="R3924" s="2">
        <v>0.82</v>
      </c>
      <c r="S3924" s="2">
        <v>0.09</v>
      </c>
      <c r="T3924" s="2" t="s">
        <v>5</v>
      </c>
      <c r="U3924" s="2">
        <v>4.5165800000000003</v>
      </c>
      <c r="V3924" s="2" t="s">
        <v>11841</v>
      </c>
      <c r="W3924" s="2">
        <v>299.22425570000001</v>
      </c>
      <c r="X3924" s="2" t="s">
        <v>11842</v>
      </c>
      <c r="Y3924" s="2">
        <v>40.343167000000001</v>
      </c>
      <c r="Z3924" s="2">
        <v>868.47699999999998</v>
      </c>
      <c r="AA3924" s="2">
        <v>15.851000000000001</v>
      </c>
      <c r="AB3924" s="2">
        <v>13.702</v>
      </c>
      <c r="AC3924" s="2">
        <v>15.7661</v>
      </c>
      <c r="AD3924" s="4">
        <f t="shared" si="305"/>
        <v>0.67046759630184138</v>
      </c>
      <c r="AE3924" s="4">
        <f t="shared" si="306"/>
        <v>1.2026950324004666</v>
      </c>
      <c r="AF3924" s="4">
        <f t="shared" si="307"/>
        <v>1.4688133817316456</v>
      </c>
      <c r="AG3924" s="4">
        <f t="shared" si="308"/>
        <v>232.9235017055841</v>
      </c>
      <c r="AH3924" s="4">
        <f t="shared" si="309"/>
        <v>4.6447957440063525E-2</v>
      </c>
    </row>
    <row r="3925" spans="1:34" x14ac:dyDescent="0.3">
      <c r="A3925" s="2" t="s">
        <v>17168</v>
      </c>
      <c r="B3925" s="2" t="s">
        <v>17167</v>
      </c>
      <c r="C3925" s="2" t="s">
        <v>226</v>
      </c>
      <c r="D3925" s="2">
        <v>2025</v>
      </c>
      <c r="E3925" s="2" t="s">
        <v>227</v>
      </c>
      <c r="F3925" s="2">
        <v>0</v>
      </c>
      <c r="G3925" s="2">
        <v>10.243679999999999</v>
      </c>
      <c r="H3925" s="2">
        <v>9.2999999999999999E-2</v>
      </c>
      <c r="I3925" s="2">
        <v>10.76062147</v>
      </c>
      <c r="J3925" s="2">
        <v>0.96</v>
      </c>
      <c r="K3925" s="2">
        <v>642.01338213999998</v>
      </c>
      <c r="L3925" s="2">
        <v>2.02</v>
      </c>
      <c r="M3925" s="2">
        <v>0.38500000000000001</v>
      </c>
      <c r="N3925" s="2">
        <v>1056</v>
      </c>
      <c r="P3925" s="2">
        <v>5909</v>
      </c>
      <c r="Q3925" s="2">
        <v>0.92</v>
      </c>
      <c r="R3925" s="2">
        <v>1.02</v>
      </c>
      <c r="S3925" s="2">
        <v>-0.15</v>
      </c>
      <c r="T3925" s="2" t="s">
        <v>5</v>
      </c>
      <c r="U3925" s="2">
        <v>4.5170000000000003</v>
      </c>
      <c r="V3925" s="2" t="s">
        <v>17169</v>
      </c>
      <c r="W3925" s="2">
        <v>243.88502120000001</v>
      </c>
      <c r="X3925" s="2" t="s">
        <v>17170</v>
      </c>
      <c r="Y3925" s="2">
        <v>-69.217097199999998</v>
      </c>
      <c r="Z3925" s="2">
        <v>204.429</v>
      </c>
      <c r="AA3925" s="2">
        <v>11.566000000000001</v>
      </c>
      <c r="AB3925" s="2">
        <v>9.9789999999999992</v>
      </c>
      <c r="AC3925" s="2">
        <v>11.334099999999999</v>
      </c>
      <c r="AD3925" s="4">
        <f t="shared" si="305"/>
        <v>0.5152666302903689</v>
      </c>
      <c r="AE3925" s="4">
        <f t="shared" si="306"/>
        <v>5.5445891646770962</v>
      </c>
      <c r="AF3925" s="4">
        <f t="shared" si="307"/>
        <v>7.724197382754646</v>
      </c>
      <c r="AG3925" s="4">
        <f t="shared" si="308"/>
        <v>107.04233335589484</v>
      </c>
      <c r="AH3925" s="4">
        <f t="shared" si="309"/>
        <v>0.23769574311548225</v>
      </c>
    </row>
    <row r="3926" spans="1:34" x14ac:dyDescent="0.3">
      <c r="A3926" s="2" t="s">
        <v>10264</v>
      </c>
      <c r="B3926" s="2" t="s">
        <v>10263</v>
      </c>
      <c r="C3926" s="2" t="s">
        <v>226</v>
      </c>
      <c r="D3926" s="2">
        <v>2021</v>
      </c>
      <c r="E3926" s="2" t="s">
        <v>106</v>
      </c>
      <c r="F3926" s="2">
        <v>0</v>
      </c>
      <c r="G3926" s="2">
        <v>11.929699899999999</v>
      </c>
      <c r="H3926" s="2">
        <v>0.1028</v>
      </c>
      <c r="I3926" s="2">
        <v>4.1280118899999998</v>
      </c>
      <c r="J3926" s="2">
        <v>0.36827718999999998</v>
      </c>
      <c r="K3926" s="2">
        <v>15.9</v>
      </c>
      <c r="L3926" s="2">
        <v>5.0099999999999999E-2</v>
      </c>
      <c r="M3926" s="2">
        <v>0</v>
      </c>
      <c r="N3926" s="2">
        <v>770</v>
      </c>
      <c r="P3926" s="2">
        <v>5831</v>
      </c>
      <c r="Q3926" s="2">
        <v>0.92100000000000004</v>
      </c>
      <c r="R3926" s="2">
        <v>1.016</v>
      </c>
      <c r="S3926" s="2">
        <v>0</v>
      </c>
      <c r="T3926" s="2" t="s">
        <v>5</v>
      </c>
      <c r="U3926" s="2">
        <v>4.5170000000000003</v>
      </c>
      <c r="V3926" s="2" t="s">
        <v>10265</v>
      </c>
      <c r="W3926" s="2">
        <v>288.30869940000002</v>
      </c>
      <c r="X3926" s="2" t="s">
        <v>10266</v>
      </c>
      <c r="Y3926" s="2">
        <v>51.478334799999999</v>
      </c>
      <c r="Z3926" s="2">
        <v>2254.69</v>
      </c>
      <c r="AA3926" s="2">
        <v>15.99</v>
      </c>
      <c r="AB3926" s="2">
        <v>14.237</v>
      </c>
      <c r="AC3926" s="2">
        <v>15.826000000000001</v>
      </c>
      <c r="AD3926" s="4">
        <f t="shared" si="305"/>
        <v>0.22603427853277949</v>
      </c>
      <c r="AE3926" s="4">
        <f t="shared" si="306"/>
        <v>0.93307218933088543</v>
      </c>
      <c r="AF3926" s="4">
        <f t="shared" si="307"/>
        <v>1.962583270026071</v>
      </c>
      <c r="AG3926" s="4">
        <f t="shared" si="308"/>
        <v>83.252071151883413</v>
      </c>
      <c r="AH3926" s="4">
        <f t="shared" si="309"/>
        <v>7.0726591665041652E-2</v>
      </c>
    </row>
    <row r="3927" spans="1:34" x14ac:dyDescent="0.3">
      <c r="A3927" s="2" t="s">
        <v>8017</v>
      </c>
      <c r="B3927" s="2" t="s">
        <v>8020</v>
      </c>
      <c r="C3927" s="2" t="s">
        <v>226</v>
      </c>
      <c r="D3927" s="2">
        <v>2021</v>
      </c>
      <c r="E3927" s="2" t="s">
        <v>106</v>
      </c>
      <c r="F3927" s="2">
        <v>0</v>
      </c>
      <c r="G3927" s="2">
        <v>1.116119981</v>
      </c>
      <c r="H3927" s="2">
        <v>2.103E-2</v>
      </c>
      <c r="I3927" s="2">
        <v>1.02732734</v>
      </c>
      <c r="J3927" s="2">
        <v>9.1652159999999996E-2</v>
      </c>
      <c r="K3927" s="2">
        <v>1.07</v>
      </c>
      <c r="L3927" s="2">
        <v>3.3700000000000002E-3</v>
      </c>
      <c r="M3927" s="2">
        <v>0</v>
      </c>
      <c r="N3927" s="2">
        <v>1659</v>
      </c>
      <c r="P3927" s="2">
        <v>5721</v>
      </c>
      <c r="Q3927" s="2">
        <v>0.90500000000000003</v>
      </c>
      <c r="R3927" s="2">
        <v>0.98299999999999998</v>
      </c>
      <c r="S3927" s="2">
        <v>0.02</v>
      </c>
      <c r="T3927" s="2" t="s">
        <v>5</v>
      </c>
      <c r="U3927" s="2">
        <v>4.5170000000000003</v>
      </c>
      <c r="V3927" s="2" t="s">
        <v>8018</v>
      </c>
      <c r="W3927" s="2">
        <v>292.9712801</v>
      </c>
      <c r="X3927" s="2" t="s">
        <v>8019</v>
      </c>
      <c r="Y3927" s="2">
        <v>41.0357494</v>
      </c>
      <c r="Z3927" s="2">
        <v>299.10399999999998</v>
      </c>
      <c r="AA3927" s="2">
        <v>12.491</v>
      </c>
      <c r="AB3927" s="2">
        <v>10.907</v>
      </c>
      <c r="AC3927" s="2">
        <v>12.377800000000001</v>
      </c>
      <c r="AD3927" s="4">
        <f t="shared" si="305"/>
        <v>0.98686384781297143</v>
      </c>
      <c r="AE3927" s="4">
        <f t="shared" si="306"/>
        <v>1.0138322117158649</v>
      </c>
      <c r="AF3927" s="4">
        <f t="shared" si="307"/>
        <v>1.0205574698508537</v>
      </c>
      <c r="AG3927" s="4">
        <f t="shared" si="308"/>
        <v>1779.9026680851302</v>
      </c>
      <c r="AH3927" s="4">
        <f t="shared" si="309"/>
        <v>2.5056146105622283E-2</v>
      </c>
    </row>
    <row r="3928" spans="1:34" x14ac:dyDescent="0.3">
      <c r="A3928" s="2" t="s">
        <v>17847</v>
      </c>
      <c r="B3928" s="2" t="s">
        <v>17846</v>
      </c>
      <c r="C3928" s="2" t="s">
        <v>226</v>
      </c>
      <c r="D3928" s="2">
        <v>2011</v>
      </c>
      <c r="E3928" s="2" t="s">
        <v>17831</v>
      </c>
      <c r="F3928" s="2">
        <v>0</v>
      </c>
      <c r="G3928" s="2">
        <v>1.4822468600000001</v>
      </c>
      <c r="H3928" s="2">
        <v>2.4590000000000001E-2</v>
      </c>
      <c r="I3928" s="2">
        <v>13.383546000000001</v>
      </c>
      <c r="J3928" s="2">
        <v>1.194</v>
      </c>
      <c r="K3928" s="2">
        <v>568.91570000000002</v>
      </c>
      <c r="L3928" s="2">
        <v>1.79</v>
      </c>
      <c r="M3928" s="2">
        <v>0</v>
      </c>
      <c r="N3928" s="2">
        <v>1480</v>
      </c>
      <c r="P3928" s="2">
        <v>5171</v>
      </c>
      <c r="Q3928" s="2">
        <v>0.86799999999999999</v>
      </c>
      <c r="R3928" s="2">
        <v>0.90100000000000002</v>
      </c>
      <c r="S3928" s="2">
        <v>0.2</v>
      </c>
      <c r="T3928" s="2" t="s">
        <v>5</v>
      </c>
      <c r="U3928" s="2">
        <v>4.5170000000000003</v>
      </c>
      <c r="V3928" s="2" t="s">
        <v>17848</v>
      </c>
      <c r="W3928" s="2">
        <v>305.22194539999998</v>
      </c>
      <c r="X3928" s="2" t="s">
        <v>17849</v>
      </c>
      <c r="Y3928" s="2">
        <v>59.448903299999998</v>
      </c>
      <c r="Z3928" s="2">
        <v>360.31299999999999</v>
      </c>
      <c r="AA3928" s="2">
        <v>13.677</v>
      </c>
      <c r="AB3928" s="2">
        <v>11.590999999999999</v>
      </c>
      <c r="AC3928" s="2">
        <v>13.459899999999999</v>
      </c>
      <c r="AD3928" s="4">
        <f t="shared" si="305"/>
        <v>0.23731999526704195</v>
      </c>
      <c r="AE3928" s="4">
        <f t="shared" si="306"/>
        <v>3.1761830733762388</v>
      </c>
      <c r="AF3928" s="4">
        <f t="shared" si="307"/>
        <v>6.5198613686912292</v>
      </c>
      <c r="AG3928" s="4">
        <f t="shared" si="308"/>
        <v>799.30106923446681</v>
      </c>
      <c r="AH3928" s="4">
        <f t="shared" si="309"/>
        <v>0.1694757262913919</v>
      </c>
    </row>
    <row r="3929" spans="1:34" x14ac:dyDescent="0.3">
      <c r="A3929" s="2" t="s">
        <v>10460</v>
      </c>
      <c r="B3929" s="2" t="s">
        <v>10459</v>
      </c>
      <c r="C3929" s="2" t="s">
        <v>226</v>
      </c>
      <c r="D3929" s="2">
        <v>2021</v>
      </c>
      <c r="E3929" s="2" t="s">
        <v>106</v>
      </c>
      <c r="F3929" s="2">
        <v>0</v>
      </c>
      <c r="G3929" s="2">
        <v>131.1900024</v>
      </c>
      <c r="H3929" s="2">
        <v>0.46206000000000003</v>
      </c>
      <c r="I3929" s="2">
        <v>2.7777112900000001</v>
      </c>
      <c r="J3929" s="2">
        <v>0.24781122999999999</v>
      </c>
      <c r="K3929" s="2">
        <v>8.1300000000000008</v>
      </c>
      <c r="L3929" s="2">
        <v>2.5600000000000001E-2</v>
      </c>
      <c r="M3929" s="2">
        <v>0</v>
      </c>
      <c r="N3929" s="2">
        <v>284</v>
      </c>
      <c r="P3929" s="2">
        <v>4898</v>
      </c>
      <c r="Q3929" s="2">
        <v>0.80300000000000005</v>
      </c>
      <c r="R3929" s="2">
        <v>0.77400000000000002</v>
      </c>
      <c r="S3929" s="2">
        <v>0.14000000000000001</v>
      </c>
      <c r="T3929" s="2" t="s">
        <v>5</v>
      </c>
      <c r="U3929" s="2">
        <v>4.5179999999999998</v>
      </c>
      <c r="V3929" s="2" t="s">
        <v>10461</v>
      </c>
      <c r="W3929" s="2">
        <v>298.5948803</v>
      </c>
      <c r="X3929" s="2" t="s">
        <v>10462</v>
      </c>
      <c r="Y3929" s="2">
        <v>41.435964300000002</v>
      </c>
      <c r="Z3929" s="2">
        <v>513.10699999999997</v>
      </c>
      <c r="AA3929" s="2">
        <v>15.192</v>
      </c>
      <c r="AB3929" s="2">
        <v>12.731</v>
      </c>
      <c r="AC3929" s="2">
        <v>15.0578</v>
      </c>
      <c r="AD3929" s="4">
        <f t="shared" si="305"/>
        <v>0.37934051857676726</v>
      </c>
      <c r="AE3929" s="4">
        <f t="shared" si="306"/>
        <v>1.0536984412051411</v>
      </c>
      <c r="AF3929" s="4">
        <f t="shared" si="307"/>
        <v>1.7108097662776309</v>
      </c>
      <c r="AG3929" s="4">
        <f t="shared" si="308"/>
        <v>1.5595500470498687</v>
      </c>
      <c r="AH3929" s="4">
        <f t="shared" si="309"/>
        <v>0.10151788256386027</v>
      </c>
    </row>
    <row r="3930" spans="1:34" x14ac:dyDescent="0.3">
      <c r="A3930" s="2" t="s">
        <v>12106</v>
      </c>
      <c r="B3930" s="2" t="s">
        <v>12105</v>
      </c>
      <c r="C3930" s="2" t="s">
        <v>226</v>
      </c>
      <c r="D3930" s="2">
        <v>2014</v>
      </c>
      <c r="E3930" s="2" t="s">
        <v>106</v>
      </c>
      <c r="F3930" s="2">
        <v>0</v>
      </c>
      <c r="G3930" s="2">
        <v>5.9297779999999998</v>
      </c>
      <c r="H3930" s="2">
        <v>6.5000000000000002E-2</v>
      </c>
      <c r="I3930" s="2">
        <v>1.9</v>
      </c>
      <c r="J3930" s="2">
        <v>0.17</v>
      </c>
      <c r="K3930" s="2">
        <v>94.5</v>
      </c>
      <c r="L3930" s="2">
        <v>0.29699999999999999</v>
      </c>
      <c r="M3930" s="2">
        <v>0</v>
      </c>
      <c r="N3930" s="2">
        <v>972</v>
      </c>
      <c r="P3930" s="2">
        <v>5956</v>
      </c>
      <c r="Q3930" s="2">
        <v>0.92700000000000005</v>
      </c>
      <c r="R3930" s="2">
        <v>1.083</v>
      </c>
      <c r="S3930" s="2">
        <v>0.15090000000000001</v>
      </c>
      <c r="T3930" s="2" t="s">
        <v>129</v>
      </c>
      <c r="U3930" s="2">
        <v>4.5179999999999998</v>
      </c>
      <c r="V3930" s="2" t="s">
        <v>12107</v>
      </c>
      <c r="W3930" s="2">
        <v>293.67646889999997</v>
      </c>
      <c r="X3930" s="2" t="s">
        <v>12108</v>
      </c>
      <c r="Y3930" s="2">
        <v>44.615597200000003</v>
      </c>
      <c r="Z3930" s="2">
        <v>940.72400000000005</v>
      </c>
      <c r="AA3930" s="2">
        <v>14.914999999999999</v>
      </c>
      <c r="AB3930" s="2">
        <v>13.176</v>
      </c>
      <c r="AC3930" s="2">
        <v>14.7211</v>
      </c>
      <c r="AD3930" s="4">
        <f t="shared" si="305"/>
        <v>13.777518588715559</v>
      </c>
      <c r="AE3930" s="4">
        <f t="shared" si="306"/>
        <v>26.177285318559559</v>
      </c>
      <c r="AF3930" s="4">
        <f t="shared" si="307"/>
        <v>7.0524351897244086</v>
      </c>
      <c r="AG3930" s="4">
        <f t="shared" si="308"/>
        <v>229.63673388838359</v>
      </c>
      <c r="AH3930" s="4">
        <f t="shared" si="309"/>
        <v>0.22620696417943204</v>
      </c>
    </row>
    <row r="3931" spans="1:34" x14ac:dyDescent="0.3">
      <c r="A3931" s="2" t="s">
        <v>12106</v>
      </c>
      <c r="B3931" s="2" t="s">
        <v>12109</v>
      </c>
      <c r="C3931" s="2" t="s">
        <v>226</v>
      </c>
      <c r="D3931" s="2">
        <v>2014</v>
      </c>
      <c r="E3931" s="2" t="s">
        <v>106</v>
      </c>
      <c r="F3931" s="2">
        <v>0</v>
      </c>
      <c r="G3931" s="2">
        <v>12.247629</v>
      </c>
      <c r="H3931" s="2">
        <v>0.105</v>
      </c>
      <c r="I3931" s="2">
        <v>1.96</v>
      </c>
      <c r="J3931" s="2">
        <v>0.17499999999999999</v>
      </c>
      <c r="K3931" s="2">
        <v>4.5</v>
      </c>
      <c r="L3931" s="2">
        <v>1.4200000000000001E-2</v>
      </c>
      <c r="M3931" s="2">
        <v>0</v>
      </c>
      <c r="N3931" s="2">
        <v>763</v>
      </c>
      <c r="P3931" s="2">
        <v>5956</v>
      </c>
      <c r="Q3931" s="2">
        <v>0.92700000000000005</v>
      </c>
      <c r="R3931" s="2">
        <v>1.083</v>
      </c>
      <c r="S3931" s="2">
        <v>0.15090000000000001</v>
      </c>
      <c r="T3931" s="2" t="s">
        <v>129</v>
      </c>
      <c r="U3931" s="2">
        <v>4.5179999999999998</v>
      </c>
      <c r="V3931" s="2" t="s">
        <v>12107</v>
      </c>
      <c r="W3931" s="2">
        <v>293.67646889999997</v>
      </c>
      <c r="X3931" s="2" t="s">
        <v>12108</v>
      </c>
      <c r="Y3931" s="2">
        <v>44.615597200000003</v>
      </c>
      <c r="Z3931" s="2">
        <v>940.72400000000005</v>
      </c>
      <c r="AA3931" s="2">
        <v>14.914999999999999</v>
      </c>
      <c r="AB3931" s="2">
        <v>13.176</v>
      </c>
      <c r="AC3931" s="2">
        <v>14.7211</v>
      </c>
      <c r="AD3931" s="4">
        <f t="shared" si="305"/>
        <v>0.59764638883458432</v>
      </c>
      <c r="AE3931" s="4">
        <f t="shared" si="306"/>
        <v>1.1713869221157851</v>
      </c>
      <c r="AF3931" s="4">
        <f t="shared" si="307"/>
        <v>1.5152288168283161</v>
      </c>
      <c r="AG3931" s="4">
        <f t="shared" si="308"/>
        <v>88.001378746342027</v>
      </c>
      <c r="AH3931" s="4">
        <f t="shared" si="309"/>
        <v>5.4854966255264773E-2</v>
      </c>
    </row>
    <row r="3932" spans="1:34" x14ac:dyDescent="0.3">
      <c r="A3932" s="2" t="s">
        <v>6214</v>
      </c>
      <c r="B3932" s="2" t="s">
        <v>6217</v>
      </c>
      <c r="C3932" s="2" t="s">
        <v>226</v>
      </c>
      <c r="D3932" s="2">
        <v>2016</v>
      </c>
      <c r="E3932" s="2" t="s">
        <v>271</v>
      </c>
      <c r="F3932" s="2">
        <v>0</v>
      </c>
      <c r="G3932" s="2">
        <v>5.6050000000000004</v>
      </c>
      <c r="H3932" s="2">
        <v>5.96E-2</v>
      </c>
      <c r="I3932" s="2">
        <v>1.47</v>
      </c>
      <c r="J3932" s="2">
        <v>0.13114461999999999</v>
      </c>
      <c r="K3932" s="2">
        <v>2.76</v>
      </c>
      <c r="L3932" s="2">
        <v>8.6899999999999998E-3</v>
      </c>
      <c r="P3932" s="2">
        <v>5441</v>
      </c>
      <c r="Q3932" s="2">
        <v>0.87</v>
      </c>
      <c r="R3932" s="2">
        <v>0.9</v>
      </c>
      <c r="S3932" s="2">
        <v>7.0000000000000007E-2</v>
      </c>
      <c r="T3932" s="2" t="s">
        <v>5</v>
      </c>
      <c r="U3932" s="2">
        <v>4.5190000000000001</v>
      </c>
      <c r="V3932" s="2" t="s">
        <v>6215</v>
      </c>
      <c r="W3932" s="2">
        <v>59.037486000000001</v>
      </c>
      <c r="X3932" s="2" t="s">
        <v>6216</v>
      </c>
      <c r="Y3932" s="2">
        <v>13.5590288</v>
      </c>
      <c r="Z3932" s="2">
        <v>200.80199999999999</v>
      </c>
      <c r="AA3932" s="2">
        <v>12.694000000000001</v>
      </c>
      <c r="AB3932" s="2">
        <v>10.313000000000001</v>
      </c>
      <c r="AC3932" s="2">
        <v>12.377000000000001</v>
      </c>
      <c r="AD3932" s="4">
        <f t="shared" si="305"/>
        <v>0.86887455245877343</v>
      </c>
      <c r="AE3932" s="4">
        <f t="shared" si="306"/>
        <v>1.2772455921143968</v>
      </c>
      <c r="AF3932" s="4">
        <f t="shared" si="307"/>
        <v>1.3702375780893483</v>
      </c>
      <c r="AG3932" s="4">
        <f t="shared" si="308"/>
        <v>167.55243331453678</v>
      </c>
      <c r="AH3932" s="4" t="str">
        <f t="shared" si="309"/>
        <v/>
      </c>
    </row>
    <row r="3933" spans="1:34" x14ac:dyDescent="0.3">
      <c r="A3933" s="2" t="s">
        <v>6214</v>
      </c>
      <c r="B3933" s="2" t="s">
        <v>6213</v>
      </c>
      <c r="C3933" s="2" t="s">
        <v>226</v>
      </c>
      <c r="D3933" s="2">
        <v>2016</v>
      </c>
      <c r="E3933" s="2" t="s">
        <v>271</v>
      </c>
      <c r="F3933" s="2">
        <v>0</v>
      </c>
      <c r="G3933" s="2">
        <v>19.091799999999999</v>
      </c>
      <c r="H3933" s="2">
        <v>0.13500000000000001</v>
      </c>
      <c r="I3933" s="2">
        <v>2.0099999999999998</v>
      </c>
      <c r="J3933" s="2">
        <v>0.17932018999999999</v>
      </c>
      <c r="K3933" s="2">
        <v>4.7</v>
      </c>
      <c r="L3933" s="2">
        <v>1.4800000000000001E-2</v>
      </c>
      <c r="P3933" s="2">
        <v>5441</v>
      </c>
      <c r="Q3933" s="2">
        <v>0.87</v>
      </c>
      <c r="R3933" s="2">
        <v>0.9</v>
      </c>
      <c r="S3933" s="2">
        <v>7.0000000000000007E-2</v>
      </c>
      <c r="T3933" s="2" t="s">
        <v>5</v>
      </c>
      <c r="U3933" s="2">
        <v>4.5190000000000001</v>
      </c>
      <c r="V3933" s="2" t="s">
        <v>6215</v>
      </c>
      <c r="W3933" s="2">
        <v>59.037486000000001</v>
      </c>
      <c r="X3933" s="2" t="s">
        <v>6216</v>
      </c>
      <c r="Y3933" s="2">
        <v>13.5590288</v>
      </c>
      <c r="Z3933" s="2">
        <v>200.80199999999999</v>
      </c>
      <c r="AA3933" s="2">
        <v>12.694000000000001</v>
      </c>
      <c r="AB3933" s="2">
        <v>10.313000000000001</v>
      </c>
      <c r="AC3933" s="2">
        <v>12.377000000000001</v>
      </c>
      <c r="AD3933" s="4">
        <f t="shared" si="305"/>
        <v>0.57877489609451338</v>
      </c>
      <c r="AE3933" s="4">
        <f t="shared" si="306"/>
        <v>1.1633375411499718</v>
      </c>
      <c r="AF3933" s="4">
        <f t="shared" si="307"/>
        <v>1.52915285622839</v>
      </c>
      <c r="AG3933" s="4">
        <f t="shared" si="308"/>
        <v>32.656957559537169</v>
      </c>
      <c r="AH3933" s="4" t="str">
        <f t="shared" si="309"/>
        <v/>
      </c>
    </row>
    <row r="3934" spans="1:34" x14ac:dyDescent="0.3">
      <c r="A3934" s="2" t="s">
        <v>10744</v>
      </c>
      <c r="B3934" s="2" t="s">
        <v>10743</v>
      </c>
      <c r="C3934" s="2" t="s">
        <v>226</v>
      </c>
      <c r="D3934" s="2">
        <v>2021</v>
      </c>
      <c r="E3934" s="2" t="s">
        <v>106</v>
      </c>
      <c r="F3934" s="2">
        <v>0</v>
      </c>
      <c r="G3934" s="2">
        <v>3.4841299060000002</v>
      </c>
      <c r="H3934" s="2">
        <v>4.53E-2</v>
      </c>
      <c r="I3934" s="2">
        <v>1.47418907</v>
      </c>
      <c r="J3934" s="2">
        <v>0.13151857</v>
      </c>
      <c r="K3934" s="2">
        <v>2.77</v>
      </c>
      <c r="L3934" s="2">
        <v>8.7299999999999999E-3</v>
      </c>
      <c r="M3934" s="2">
        <v>0</v>
      </c>
      <c r="N3934" s="2">
        <v>1132</v>
      </c>
      <c r="P3934" s="2">
        <v>5696</v>
      </c>
      <c r="Q3934" s="2">
        <v>0.92100000000000004</v>
      </c>
      <c r="R3934" s="2">
        <v>1.022</v>
      </c>
      <c r="S3934" s="2">
        <v>0.14000000000000001</v>
      </c>
      <c r="T3934" s="2" t="s">
        <v>5</v>
      </c>
      <c r="U3934" s="2">
        <v>4.5190000000000001</v>
      </c>
      <c r="V3934" s="2" t="s">
        <v>10745</v>
      </c>
      <c r="W3934" s="2">
        <v>291.16435869999998</v>
      </c>
      <c r="X3934" s="2" t="s">
        <v>10746</v>
      </c>
      <c r="Y3934" s="2">
        <v>45.318306100000001</v>
      </c>
      <c r="Z3934" s="2">
        <v>1028.3699999999999</v>
      </c>
      <c r="AA3934" s="2">
        <v>15.097</v>
      </c>
      <c r="AB3934" s="2">
        <v>13.31</v>
      </c>
      <c r="AC3934" s="2">
        <v>14.900600000000001</v>
      </c>
      <c r="AD3934" s="4">
        <f t="shared" si="305"/>
        <v>0.86460990861780274</v>
      </c>
      <c r="AE3934" s="4">
        <f t="shared" si="306"/>
        <v>1.2745984770980634</v>
      </c>
      <c r="AF3934" s="4">
        <f t="shared" si="307"/>
        <v>1.3707658967076073</v>
      </c>
      <c r="AG3934" s="4">
        <f t="shared" si="308"/>
        <v>390.38455657189326</v>
      </c>
      <c r="AH3934" s="4">
        <f t="shared" si="309"/>
        <v>4.0741787348803168E-2</v>
      </c>
    </row>
    <row r="3935" spans="1:34" x14ac:dyDescent="0.3">
      <c r="A3935" s="2" t="s">
        <v>16814</v>
      </c>
      <c r="B3935" s="2" t="s">
        <v>16813</v>
      </c>
      <c r="C3935" s="2" t="s">
        <v>226</v>
      </c>
      <c r="D3935" s="2">
        <v>2025</v>
      </c>
      <c r="E3935" s="2" t="s">
        <v>227</v>
      </c>
      <c r="F3935" s="2">
        <v>0</v>
      </c>
      <c r="G3935" s="2">
        <v>3.8212866999999999</v>
      </c>
      <c r="H3935" s="2">
        <v>4.8099999999999997E-2</v>
      </c>
      <c r="I3935" s="2">
        <v>11.02963701</v>
      </c>
      <c r="J3935" s="2">
        <v>0.98399999999999999</v>
      </c>
      <c r="K3935" s="2">
        <v>565.73456446</v>
      </c>
      <c r="L3935" s="2">
        <v>1.78</v>
      </c>
      <c r="M3935" s="2">
        <v>0.105</v>
      </c>
      <c r="N3935" s="2">
        <v>1170</v>
      </c>
      <c r="P3935" s="2">
        <v>5550</v>
      </c>
      <c r="Q3935" s="2">
        <v>0.91800000000000004</v>
      </c>
      <c r="R3935" s="2">
        <v>1.0149999999999999</v>
      </c>
      <c r="S3935" s="2">
        <v>0.38400000000000001</v>
      </c>
      <c r="T3935" s="2" t="s">
        <v>5</v>
      </c>
      <c r="U3935" s="2">
        <v>4.5190000000000001</v>
      </c>
      <c r="V3935" s="2" t="s">
        <v>16815</v>
      </c>
      <c r="W3935" s="2">
        <v>331.50636400000002</v>
      </c>
      <c r="X3935" s="2" t="s">
        <v>16816</v>
      </c>
      <c r="Y3935" s="2">
        <v>34.211658300000003</v>
      </c>
      <c r="Z3935" s="2">
        <v>226.63</v>
      </c>
      <c r="AA3935" s="2">
        <v>12.201000000000001</v>
      </c>
      <c r="AB3935" s="2">
        <v>10.266</v>
      </c>
      <c r="AC3935" s="2">
        <v>12.0344</v>
      </c>
      <c r="AD3935" s="4">
        <f t="shared" si="305"/>
        <v>0.42162762093944139</v>
      </c>
      <c r="AE3935" s="4">
        <f t="shared" si="306"/>
        <v>4.6503996123519133</v>
      </c>
      <c r="AF3935" s="4">
        <f t="shared" si="307"/>
        <v>7.1618586746518753</v>
      </c>
      <c r="AG3935" s="4">
        <f t="shared" si="308"/>
        <v>310.06803150650779</v>
      </c>
      <c r="AH3935" s="4">
        <f t="shared" si="309"/>
        <v>0.20937885279156795</v>
      </c>
    </row>
    <row r="3936" spans="1:34" x14ac:dyDescent="0.3">
      <c r="A3936" s="2" t="s">
        <v>5049</v>
      </c>
      <c r="B3936" s="2" t="s">
        <v>5048</v>
      </c>
      <c r="C3936" s="2" t="s">
        <v>226</v>
      </c>
      <c r="D3936" s="2">
        <v>2018</v>
      </c>
      <c r="E3936" s="2" t="s">
        <v>271</v>
      </c>
      <c r="F3936" s="2">
        <v>0</v>
      </c>
      <c r="G3936" s="2">
        <v>5.8686990000000003</v>
      </c>
      <c r="I3936" s="2">
        <v>1.60826194</v>
      </c>
      <c r="J3936" s="2">
        <v>0.14347952</v>
      </c>
      <c r="K3936" s="2">
        <v>3.22</v>
      </c>
      <c r="L3936" s="2">
        <v>1.01E-2</v>
      </c>
      <c r="P3936" s="2">
        <v>5580</v>
      </c>
      <c r="Q3936" s="2">
        <v>0.84315399999999996</v>
      </c>
      <c r="R3936" s="2">
        <v>0.88153800000000004</v>
      </c>
      <c r="S3936" s="2">
        <v>-0.25</v>
      </c>
      <c r="T3936" s="2" t="s">
        <v>5</v>
      </c>
      <c r="U3936" s="2">
        <v>4.5199999999999996</v>
      </c>
      <c r="V3936" s="2" t="s">
        <v>5050</v>
      </c>
      <c r="W3936" s="2">
        <v>60.3752402</v>
      </c>
      <c r="X3936" s="2" t="s">
        <v>5051</v>
      </c>
      <c r="Y3936" s="2">
        <v>15.625129599999999</v>
      </c>
      <c r="Z3936" s="2">
        <v>228.64099999999999</v>
      </c>
      <c r="AA3936" s="2">
        <v>12.523</v>
      </c>
      <c r="AB3936" s="2">
        <v>10.298999999999999</v>
      </c>
      <c r="AC3936" s="2">
        <v>12.184799999999999</v>
      </c>
      <c r="AD3936" s="4">
        <f t="shared" si="305"/>
        <v>0.77407941527252566</v>
      </c>
      <c r="AE3936" s="4">
        <f t="shared" si="306"/>
        <v>1.2449224621202577</v>
      </c>
      <c r="AF3936" s="4">
        <f t="shared" si="307"/>
        <v>1.414977531298325</v>
      </c>
      <c r="AG3936" s="4" t="str">
        <f t="shared" si="308"/>
        <v/>
      </c>
      <c r="AH3936" s="4" t="str">
        <f t="shared" si="309"/>
        <v/>
      </c>
    </row>
    <row r="3937" spans="1:34" x14ac:dyDescent="0.3">
      <c r="A3937" s="2" t="s">
        <v>14559</v>
      </c>
      <c r="B3937" s="2" t="s">
        <v>14558</v>
      </c>
      <c r="C3937" s="2" t="s">
        <v>226</v>
      </c>
      <c r="D3937" s="2">
        <v>2016</v>
      </c>
      <c r="E3937" s="2" t="s">
        <v>106</v>
      </c>
      <c r="F3937" s="2">
        <v>0</v>
      </c>
      <c r="G3937" s="2">
        <v>70.697906099999997</v>
      </c>
      <c r="H3937" s="2">
        <v>0.31480999999999998</v>
      </c>
      <c r="I3937" s="2">
        <v>1.76</v>
      </c>
      <c r="J3937" s="2">
        <v>0.15701667999999999</v>
      </c>
      <c r="K3937" s="2">
        <v>3.75</v>
      </c>
      <c r="L3937" s="2">
        <v>1.18E-2</v>
      </c>
      <c r="M3937" s="2">
        <v>0</v>
      </c>
      <c r="N3937" s="2">
        <v>417</v>
      </c>
      <c r="P3937" s="2">
        <v>5875</v>
      </c>
      <c r="Q3937" s="2">
        <v>0.9</v>
      </c>
      <c r="R3937" s="2">
        <v>0.97</v>
      </c>
      <c r="S3937" s="2">
        <v>-0.21</v>
      </c>
      <c r="T3937" s="2" t="s">
        <v>5</v>
      </c>
      <c r="U3937" s="2">
        <v>4.5199999999999996</v>
      </c>
      <c r="V3937" s="2" t="s">
        <v>14560</v>
      </c>
      <c r="W3937" s="2">
        <v>295.5212866</v>
      </c>
      <c r="X3937" s="2" t="s">
        <v>14561</v>
      </c>
      <c r="Y3937" s="2">
        <v>49.7386804</v>
      </c>
      <c r="Z3937" s="2">
        <v>420.81700000000001</v>
      </c>
      <c r="AA3937" s="2">
        <v>13.061</v>
      </c>
      <c r="AB3937" s="2">
        <v>11.593999999999999</v>
      </c>
      <c r="AC3937" s="2">
        <v>12.981400000000001</v>
      </c>
      <c r="AD3937" s="4">
        <f t="shared" si="305"/>
        <v>0.68784924398948166</v>
      </c>
      <c r="AE3937" s="4">
        <f t="shared" si="306"/>
        <v>1.2106146694214877</v>
      </c>
      <c r="AF3937" s="4">
        <f t="shared" si="307"/>
        <v>1.4596855203028556</v>
      </c>
      <c r="AG3937" s="4">
        <f t="shared" si="308"/>
        <v>8.7359333892309667</v>
      </c>
      <c r="AH3937" s="4">
        <f t="shared" si="309"/>
        <v>7.1481107466635108E-2</v>
      </c>
    </row>
    <row r="3938" spans="1:34" x14ac:dyDescent="0.3">
      <c r="A3938" s="2" t="s">
        <v>11626</v>
      </c>
      <c r="B3938" s="2" t="s">
        <v>11630</v>
      </c>
      <c r="C3938" s="2" t="s">
        <v>226</v>
      </c>
      <c r="D3938" s="2">
        <v>2016</v>
      </c>
      <c r="E3938" s="2" t="s">
        <v>106</v>
      </c>
      <c r="F3938" s="2">
        <v>0</v>
      </c>
      <c r="G3938" s="2">
        <v>5.2497254099999999</v>
      </c>
      <c r="H3938" s="2">
        <v>5.5539999999999999E-2</v>
      </c>
      <c r="I3938" s="2">
        <v>0.66</v>
      </c>
      <c r="J3938" s="2">
        <v>5.8881259999999998E-2</v>
      </c>
      <c r="K3938" s="2">
        <v>0.219</v>
      </c>
      <c r="L3938" s="2">
        <v>6.8999999999999997E-4</v>
      </c>
      <c r="M3938" s="2">
        <v>0</v>
      </c>
      <c r="N3938" s="2">
        <v>954</v>
      </c>
      <c r="P3938" s="2">
        <v>5555</v>
      </c>
      <c r="Q3938" s="2">
        <v>0.87</v>
      </c>
      <c r="R3938" s="2">
        <v>0.9</v>
      </c>
      <c r="S3938" s="2">
        <v>-0.13</v>
      </c>
      <c r="T3938" s="2" t="s">
        <v>5</v>
      </c>
      <c r="U3938" s="2">
        <v>4.5199999999999996</v>
      </c>
      <c r="V3938" s="2" t="s">
        <v>11627</v>
      </c>
      <c r="W3938" s="2">
        <v>283.00293160000001</v>
      </c>
      <c r="X3938" s="2" t="s">
        <v>11628</v>
      </c>
      <c r="Y3938" s="2">
        <v>44.284108000000003</v>
      </c>
      <c r="Z3938" s="2">
        <v>404.54199999999997</v>
      </c>
      <c r="AA3938" s="2">
        <v>13.577999999999999</v>
      </c>
      <c r="AB3938" s="2">
        <v>11.744999999999999</v>
      </c>
      <c r="AC3938" s="2">
        <v>13.4284</v>
      </c>
      <c r="AD3938" s="4">
        <f t="shared" si="305"/>
        <v>0.7617497286918774</v>
      </c>
      <c r="AE3938" s="4">
        <f t="shared" si="306"/>
        <v>0.50275482093663904</v>
      </c>
      <c r="AF3938" s="4">
        <f t="shared" si="307"/>
        <v>0.57603661499785042</v>
      </c>
      <c r="AG3938" s="4">
        <f t="shared" si="308"/>
        <v>209.62972156005139</v>
      </c>
      <c r="AH3938" s="4">
        <f t="shared" si="309"/>
        <v>1.8649874011584883E-2</v>
      </c>
    </row>
    <row r="3939" spans="1:34" x14ac:dyDescent="0.3">
      <c r="A3939" s="2" t="s">
        <v>11626</v>
      </c>
      <c r="B3939" s="2" t="s">
        <v>11629</v>
      </c>
      <c r="C3939" s="2" t="s">
        <v>226</v>
      </c>
      <c r="D3939" s="2">
        <v>2014</v>
      </c>
      <c r="E3939" s="2" t="s">
        <v>106</v>
      </c>
      <c r="F3939" s="2">
        <v>0</v>
      </c>
      <c r="G3939" s="2">
        <v>7.4108626700000002</v>
      </c>
      <c r="H3939" s="2">
        <v>6.9930000000000006E-2</v>
      </c>
      <c r="I3939" s="2">
        <v>0.95</v>
      </c>
      <c r="J3939" s="2">
        <v>8.4753319999999993E-2</v>
      </c>
      <c r="K3939" s="2">
        <v>0.80900000000000005</v>
      </c>
      <c r="L3939" s="2">
        <v>2.5400000000000002E-3</v>
      </c>
      <c r="M3939" s="2">
        <v>0</v>
      </c>
      <c r="N3939" s="2">
        <v>850</v>
      </c>
      <c r="P3939" s="2">
        <v>5555</v>
      </c>
      <c r="Q3939" s="2">
        <v>0.87</v>
      </c>
      <c r="R3939" s="2">
        <v>0.9</v>
      </c>
      <c r="S3939" s="2">
        <v>-0.13</v>
      </c>
      <c r="T3939" s="2" t="s">
        <v>5</v>
      </c>
      <c r="U3939" s="2">
        <v>4.5199999999999996</v>
      </c>
      <c r="V3939" s="2" t="s">
        <v>11627</v>
      </c>
      <c r="W3939" s="2">
        <v>283.00293160000001</v>
      </c>
      <c r="X3939" s="2" t="s">
        <v>11628</v>
      </c>
      <c r="Y3939" s="2">
        <v>44.284108000000003</v>
      </c>
      <c r="Z3939" s="2">
        <v>404.54199999999997</v>
      </c>
      <c r="AA3939" s="2">
        <v>13.577999999999999</v>
      </c>
      <c r="AB3939" s="2">
        <v>11.744999999999999</v>
      </c>
      <c r="AC3939" s="2">
        <v>13.4284</v>
      </c>
      <c r="AD3939" s="4">
        <f t="shared" si="305"/>
        <v>0.94357778101764123</v>
      </c>
      <c r="AE3939" s="4">
        <f t="shared" si="306"/>
        <v>0.89639889196675904</v>
      </c>
      <c r="AF3939" s="4">
        <f t="shared" si="307"/>
        <v>0.92281035287236624</v>
      </c>
      <c r="AG3939" s="4">
        <f t="shared" si="308"/>
        <v>132.2322999608113</v>
      </c>
      <c r="AH3939" s="4">
        <f t="shared" si="309"/>
        <v>3.1652133974494026E-2</v>
      </c>
    </row>
    <row r="3940" spans="1:34" x14ac:dyDescent="0.3">
      <c r="A3940" s="2" t="s">
        <v>11626</v>
      </c>
      <c r="B3940" s="2" t="s">
        <v>11625</v>
      </c>
      <c r="C3940" s="2" t="s">
        <v>226</v>
      </c>
      <c r="D3940" s="2">
        <v>2014</v>
      </c>
      <c r="E3940" s="2" t="s">
        <v>106</v>
      </c>
      <c r="F3940" s="2">
        <v>0</v>
      </c>
      <c r="G3940" s="2">
        <v>10.43547805</v>
      </c>
      <c r="H3940" s="2">
        <v>8.7840000000000001E-2</v>
      </c>
      <c r="I3940" s="2">
        <v>1.23</v>
      </c>
      <c r="J3940" s="2">
        <v>0.10973325</v>
      </c>
      <c r="K3940" s="2">
        <v>2.04</v>
      </c>
      <c r="L3940" s="2">
        <v>6.4200000000000004E-3</v>
      </c>
      <c r="M3940" s="2">
        <v>0</v>
      </c>
      <c r="N3940" s="2">
        <v>759</v>
      </c>
      <c r="P3940" s="2">
        <v>5555</v>
      </c>
      <c r="Q3940" s="2">
        <v>0.87</v>
      </c>
      <c r="R3940" s="2">
        <v>0.9</v>
      </c>
      <c r="S3940" s="2">
        <v>-0.13</v>
      </c>
      <c r="T3940" s="2" t="s">
        <v>5</v>
      </c>
      <c r="U3940" s="2">
        <v>4.5199999999999996</v>
      </c>
      <c r="V3940" s="2" t="s">
        <v>11627</v>
      </c>
      <c r="W3940" s="2">
        <v>283.00293160000001</v>
      </c>
      <c r="X3940" s="2" t="s">
        <v>11628</v>
      </c>
      <c r="Y3940" s="2">
        <v>44.284108000000003</v>
      </c>
      <c r="Z3940" s="2">
        <v>404.54199999999997</v>
      </c>
      <c r="AA3940" s="2">
        <v>13.577999999999999</v>
      </c>
      <c r="AB3940" s="2">
        <v>11.744999999999999</v>
      </c>
      <c r="AC3940" s="2">
        <v>13.4284</v>
      </c>
      <c r="AD3940" s="4">
        <f t="shared" si="305"/>
        <v>1.0962631934469256</v>
      </c>
      <c r="AE3940" s="4">
        <f t="shared" si="306"/>
        <v>1.3484037279397185</v>
      </c>
      <c r="AF3940" s="4">
        <f t="shared" si="307"/>
        <v>1.2878418324335694</v>
      </c>
      <c r="AG3940" s="4">
        <f t="shared" si="308"/>
        <v>83.806934274053376</v>
      </c>
      <c r="AH3940" s="4">
        <f t="shared" si="309"/>
        <v>4.6745697037512066E-2</v>
      </c>
    </row>
    <row r="3941" spans="1:34" x14ac:dyDescent="0.3">
      <c r="A3941" s="2" t="s">
        <v>5800</v>
      </c>
      <c r="B3941" s="2" t="s">
        <v>5799</v>
      </c>
      <c r="C3941" s="2" t="s">
        <v>226</v>
      </c>
      <c r="D3941" s="2">
        <v>2021</v>
      </c>
      <c r="E3941" s="2" t="s">
        <v>271</v>
      </c>
      <c r="F3941" s="2">
        <v>0</v>
      </c>
      <c r="G3941" s="2">
        <v>21.0267366</v>
      </c>
      <c r="H3941" s="2">
        <v>0.15989999999999999</v>
      </c>
      <c r="I3941" s="2">
        <v>2.29</v>
      </c>
      <c r="J3941" s="2">
        <v>0.20430047000000001</v>
      </c>
      <c r="K3941" s="2">
        <v>5.86</v>
      </c>
      <c r="L3941" s="2">
        <v>1.84E-2</v>
      </c>
      <c r="N3941" s="2">
        <v>624</v>
      </c>
      <c r="P3941" s="2">
        <v>5568</v>
      </c>
      <c r="Q3941" s="2">
        <v>0.86</v>
      </c>
      <c r="R3941" s="2">
        <v>0.9</v>
      </c>
      <c r="S3941" s="2">
        <v>-0.11</v>
      </c>
      <c r="T3941" s="2" t="s">
        <v>5</v>
      </c>
      <c r="U3941" s="2">
        <v>4.5199999999999996</v>
      </c>
      <c r="V3941" s="2" t="s">
        <v>5801</v>
      </c>
      <c r="W3941" s="2">
        <v>128.3219134</v>
      </c>
      <c r="X3941" s="2" t="s">
        <v>5802</v>
      </c>
      <c r="Y3941" s="2">
        <v>13.6613758</v>
      </c>
      <c r="Z3941" s="2">
        <v>355.54</v>
      </c>
      <c r="AA3941" s="2">
        <v>13.268000000000001</v>
      </c>
      <c r="AB3941" s="2">
        <v>11.507999999999999</v>
      </c>
      <c r="AC3941" s="2">
        <v>13.148</v>
      </c>
      <c r="AD3941" s="4">
        <f t="shared" si="305"/>
        <v>0.48796780478356666</v>
      </c>
      <c r="AE3941" s="4">
        <f t="shared" si="306"/>
        <v>1.1174462729543677</v>
      </c>
      <c r="AF3941" s="4">
        <f t="shared" si="307"/>
        <v>1.5996724555562936</v>
      </c>
      <c r="AG3941" s="4">
        <f t="shared" si="308"/>
        <v>24.945185128871682</v>
      </c>
      <c r="AH3941" s="4">
        <f t="shared" si="309"/>
        <v>6.4038149250269891E-2</v>
      </c>
    </row>
    <row r="3942" spans="1:34" x14ac:dyDescent="0.3">
      <c r="A3942" s="2" t="s">
        <v>6682</v>
      </c>
      <c r="B3942" s="2" t="s">
        <v>6681</v>
      </c>
      <c r="C3942" s="2" t="s">
        <v>226</v>
      </c>
      <c r="D3942" s="2">
        <v>2016</v>
      </c>
      <c r="E3942" s="2" t="s">
        <v>106</v>
      </c>
      <c r="F3942" s="2">
        <v>0</v>
      </c>
      <c r="G3942" s="2">
        <v>2.5146243199999998</v>
      </c>
      <c r="H3942" s="2">
        <v>3.5400000000000001E-2</v>
      </c>
      <c r="I3942" s="2">
        <v>1.33</v>
      </c>
      <c r="J3942" s="2">
        <v>0.11865465</v>
      </c>
      <c r="K3942" s="2">
        <v>2.33</v>
      </c>
      <c r="L3942" s="2">
        <v>7.3299999999999997E-3</v>
      </c>
      <c r="M3942" s="2">
        <v>0</v>
      </c>
      <c r="N3942" s="2">
        <v>1217</v>
      </c>
      <c r="P3942" s="2">
        <v>5522</v>
      </c>
      <c r="Q3942" s="2">
        <v>0.87</v>
      </c>
      <c r="R3942" s="2">
        <v>0.9</v>
      </c>
      <c r="S3942" s="2">
        <v>-0.09</v>
      </c>
      <c r="T3942" s="2" t="s">
        <v>5</v>
      </c>
      <c r="U3942" s="2">
        <v>4.5199999999999996</v>
      </c>
      <c r="V3942" s="2" t="s">
        <v>6683</v>
      </c>
      <c r="W3942" s="2">
        <v>289.59310040000003</v>
      </c>
      <c r="X3942" s="2" t="s">
        <v>6684</v>
      </c>
      <c r="Y3942" s="2">
        <v>49.781244700000002</v>
      </c>
      <c r="Z3942" s="2">
        <v>607.91600000000005</v>
      </c>
      <c r="AA3942" s="2">
        <v>14.611000000000001</v>
      </c>
      <c r="AB3942" s="2">
        <v>12.63</v>
      </c>
      <c r="AC3942" s="2">
        <v>14.309799999999999</v>
      </c>
      <c r="AD3942" s="4">
        <f t="shared" si="305"/>
        <v>0.99037803111997302</v>
      </c>
      <c r="AE3942" s="4">
        <f t="shared" si="306"/>
        <v>1.3172027813895641</v>
      </c>
      <c r="AF3942" s="4">
        <f t="shared" si="307"/>
        <v>1.3235859243918093</v>
      </c>
      <c r="AG3942" s="4">
        <f t="shared" si="308"/>
        <v>503.85716688747067</v>
      </c>
      <c r="AH3942" s="4">
        <f t="shared" si="309"/>
        <v>3.7940832058116734E-2</v>
      </c>
    </row>
    <row r="3943" spans="1:34" x14ac:dyDescent="0.3">
      <c r="A3943" s="2" t="s">
        <v>7760</v>
      </c>
      <c r="B3943" s="2" t="s">
        <v>7759</v>
      </c>
      <c r="C3943" s="2" t="s">
        <v>226</v>
      </c>
      <c r="D3943" s="2">
        <v>2016</v>
      </c>
      <c r="E3943" s="2" t="s">
        <v>106</v>
      </c>
      <c r="F3943" s="2">
        <v>0</v>
      </c>
      <c r="G3943" s="2">
        <v>2.6683137619999999</v>
      </c>
      <c r="H3943" s="2">
        <v>3.7600000000000001E-2</v>
      </c>
      <c r="I3943" s="2">
        <v>1.52</v>
      </c>
      <c r="J3943" s="2">
        <v>0.13560532</v>
      </c>
      <c r="K3943" s="2">
        <v>2.92</v>
      </c>
      <c r="L3943" s="2">
        <v>9.1999999999999998E-3</v>
      </c>
      <c r="M3943" s="2">
        <v>0</v>
      </c>
      <c r="N3943" s="2">
        <v>1252</v>
      </c>
      <c r="P3943" s="2">
        <v>5502</v>
      </c>
      <c r="Q3943" s="2">
        <v>0.87</v>
      </c>
      <c r="R3943" s="2">
        <v>0.9</v>
      </c>
      <c r="S3943" s="2">
        <v>-0.09</v>
      </c>
      <c r="T3943" s="2" t="s">
        <v>5</v>
      </c>
      <c r="U3943" s="2">
        <v>4.5199999999999996</v>
      </c>
      <c r="V3943" s="2" t="s">
        <v>7761</v>
      </c>
      <c r="W3943" s="2">
        <v>296.07562309999997</v>
      </c>
      <c r="X3943" s="2" t="s">
        <v>7762</v>
      </c>
      <c r="Y3943" s="2">
        <v>45.627016500000003</v>
      </c>
      <c r="Z3943" s="2">
        <v>1105.95</v>
      </c>
      <c r="AA3943" s="2">
        <v>15.644</v>
      </c>
      <c r="AB3943" s="2">
        <v>13.848000000000001</v>
      </c>
      <c r="AC3943" s="2">
        <v>15.5124</v>
      </c>
      <c r="AD3943" s="4">
        <f t="shared" si="305"/>
        <v>0.83148053652135867</v>
      </c>
      <c r="AE3943" s="4">
        <f t="shared" si="306"/>
        <v>1.2638504155124652</v>
      </c>
      <c r="AF3943" s="4">
        <f t="shared" si="307"/>
        <v>1.3860204297119676</v>
      </c>
      <c r="AG3943" s="4">
        <f t="shared" si="308"/>
        <v>440.18476725109872</v>
      </c>
      <c r="AH3943" s="4">
        <f t="shared" si="309"/>
        <v>3.9171253310631725E-2</v>
      </c>
    </row>
    <row r="3944" spans="1:34" x14ac:dyDescent="0.3">
      <c r="A3944" s="2" t="s">
        <v>8854</v>
      </c>
      <c r="B3944" s="2" t="s">
        <v>8853</v>
      </c>
      <c r="C3944" s="2" t="s">
        <v>226</v>
      </c>
      <c r="D3944" s="2">
        <v>2016</v>
      </c>
      <c r="E3944" s="2" t="s">
        <v>106</v>
      </c>
      <c r="F3944" s="2">
        <v>0</v>
      </c>
      <c r="G3944" s="2">
        <v>92.436297300000007</v>
      </c>
      <c r="H3944" s="2">
        <v>0.37290000000000001</v>
      </c>
      <c r="I3944" s="2">
        <v>3.04</v>
      </c>
      <c r="J3944" s="2">
        <v>0.27121063000000001</v>
      </c>
      <c r="K3944" s="2">
        <v>9.48</v>
      </c>
      <c r="L3944" s="2">
        <v>2.98E-2</v>
      </c>
      <c r="M3944" s="2">
        <v>0</v>
      </c>
      <c r="N3944" s="2">
        <v>348</v>
      </c>
      <c r="P3944" s="2">
        <v>5515</v>
      </c>
      <c r="Q3944" s="2">
        <v>0.87</v>
      </c>
      <c r="R3944" s="2">
        <v>0.9</v>
      </c>
      <c r="S3944" s="2">
        <v>-0.08</v>
      </c>
      <c r="T3944" s="2" t="s">
        <v>5</v>
      </c>
      <c r="U3944" s="2">
        <v>4.5199999999999996</v>
      </c>
      <c r="V3944" s="2" t="s">
        <v>8855</v>
      </c>
      <c r="W3944" s="2">
        <v>295.69357339999999</v>
      </c>
      <c r="X3944" s="2" t="s">
        <v>8856</v>
      </c>
      <c r="Y3944" s="2">
        <v>42.609454300000003</v>
      </c>
      <c r="Z3944" s="2">
        <v>862.92</v>
      </c>
      <c r="AA3944" s="2">
        <v>15.616</v>
      </c>
      <c r="AB3944" s="2">
        <v>13.616</v>
      </c>
      <c r="AC3944" s="2">
        <v>15.417899999999999</v>
      </c>
      <c r="AD3944" s="4">
        <f t="shared" si="305"/>
        <v>0.33743302595130487</v>
      </c>
      <c r="AE3944" s="4">
        <f t="shared" si="306"/>
        <v>1.0257963988919667</v>
      </c>
      <c r="AF3944" s="4">
        <f t="shared" si="307"/>
        <v>1.7659051652429072</v>
      </c>
      <c r="AG3944" s="4">
        <f t="shared" si="308"/>
        <v>4.5177860033458073</v>
      </c>
      <c r="AH3944" s="4">
        <f t="shared" si="309"/>
        <v>9.4662453149586406E-2</v>
      </c>
    </row>
    <row r="3945" spans="1:34" x14ac:dyDescent="0.3">
      <c r="A3945" s="2" t="s">
        <v>8068</v>
      </c>
      <c r="B3945" s="2" t="s">
        <v>8067</v>
      </c>
      <c r="C3945" s="2" t="s">
        <v>226</v>
      </c>
      <c r="D3945" s="2">
        <v>2016</v>
      </c>
      <c r="E3945" s="2" t="s">
        <v>106</v>
      </c>
      <c r="F3945" s="2">
        <v>0</v>
      </c>
      <c r="G3945" s="2">
        <v>0.96286738199999999</v>
      </c>
      <c r="H3945" s="2">
        <v>1.83E-2</v>
      </c>
      <c r="I3945" s="2">
        <v>1.61</v>
      </c>
      <c r="J3945" s="2">
        <v>0.14363458000000001</v>
      </c>
      <c r="K3945" s="2">
        <v>3.22</v>
      </c>
      <c r="L3945" s="2">
        <v>1.01E-2</v>
      </c>
      <c r="M3945" s="2">
        <v>0</v>
      </c>
      <c r="N3945" s="2">
        <v>1666</v>
      </c>
      <c r="P3945" s="2">
        <v>5488</v>
      </c>
      <c r="Q3945" s="2">
        <v>0.87</v>
      </c>
      <c r="R3945" s="2">
        <v>0.9</v>
      </c>
      <c r="S3945" s="2">
        <v>-7.0000000000000007E-2</v>
      </c>
      <c r="T3945" s="2" t="s">
        <v>5</v>
      </c>
      <c r="U3945" s="2">
        <v>4.5199999999999996</v>
      </c>
      <c r="V3945" s="2" t="s">
        <v>8069</v>
      </c>
      <c r="W3945" s="2">
        <v>293.20450090000003</v>
      </c>
      <c r="X3945" s="2" t="s">
        <v>8070</v>
      </c>
      <c r="Y3945" s="2">
        <v>45.435391899999999</v>
      </c>
      <c r="Z3945" s="2">
        <v>1350.32</v>
      </c>
      <c r="AA3945" s="2">
        <v>15.875999999999999</v>
      </c>
      <c r="AB3945" s="2">
        <v>14.068</v>
      </c>
      <c r="AC3945" s="2">
        <v>15.7753</v>
      </c>
      <c r="AD3945" s="4">
        <f t="shared" si="305"/>
        <v>0.77157517071100634</v>
      </c>
      <c r="AE3945" s="4">
        <f t="shared" si="306"/>
        <v>1.2422360248447204</v>
      </c>
      <c r="AF3945" s="4">
        <f t="shared" si="307"/>
        <v>1.4142135623730951</v>
      </c>
      <c r="AG3945" s="4">
        <f t="shared" si="308"/>
        <v>1839.4271251918269</v>
      </c>
      <c r="AH3945" s="4">
        <f t="shared" si="309"/>
        <v>3.4647946433761859E-2</v>
      </c>
    </row>
    <row r="3946" spans="1:34" x14ac:dyDescent="0.3">
      <c r="A3946" s="2" t="s">
        <v>14827</v>
      </c>
      <c r="B3946" s="2" t="s">
        <v>14826</v>
      </c>
      <c r="C3946" s="2" t="s">
        <v>226</v>
      </c>
      <c r="D3946" s="2">
        <v>2016</v>
      </c>
      <c r="E3946" s="2" t="s">
        <v>106</v>
      </c>
      <c r="F3946" s="2">
        <v>0</v>
      </c>
      <c r="G3946" s="2">
        <v>26.964431699999999</v>
      </c>
      <c r="H3946" s="2">
        <v>0.17730000000000001</v>
      </c>
      <c r="I3946" s="2">
        <v>2.2799999999999998</v>
      </c>
      <c r="J3946" s="2">
        <v>0.20340797999999999</v>
      </c>
      <c r="K3946" s="2">
        <v>5.82</v>
      </c>
      <c r="L3946" s="2">
        <v>1.83E-2</v>
      </c>
      <c r="M3946" s="2">
        <v>0</v>
      </c>
      <c r="N3946" s="2">
        <v>573</v>
      </c>
      <c r="P3946" s="2">
        <v>5508</v>
      </c>
      <c r="Q3946" s="2">
        <v>0.87</v>
      </c>
      <c r="R3946" s="2">
        <v>0.9</v>
      </c>
      <c r="S3946" s="2">
        <v>-7.0000000000000007E-2</v>
      </c>
      <c r="T3946" s="2" t="s">
        <v>5</v>
      </c>
      <c r="U3946" s="2">
        <v>4.5199999999999996</v>
      </c>
      <c r="V3946" s="2" t="s">
        <v>14828</v>
      </c>
      <c r="W3946" s="2">
        <v>294.3667312</v>
      </c>
      <c r="X3946" s="2" t="s">
        <v>14829</v>
      </c>
      <c r="Y3946" s="2">
        <v>42.252640800000002</v>
      </c>
      <c r="Z3946" s="2">
        <v>1730.78</v>
      </c>
      <c r="AA3946" s="2">
        <v>16.064</v>
      </c>
      <c r="AB3946" s="2">
        <v>13.972</v>
      </c>
      <c r="AC3946" s="2">
        <v>15.7517</v>
      </c>
      <c r="AD3946" s="4">
        <f t="shared" si="305"/>
        <v>0.49104177803696697</v>
      </c>
      <c r="AE3946" s="4">
        <f t="shared" si="306"/>
        <v>1.1195752539242845</v>
      </c>
      <c r="AF3946" s="4">
        <f t="shared" si="307"/>
        <v>1.5976957091221622</v>
      </c>
      <c r="AG3946" s="4">
        <f t="shared" si="308"/>
        <v>19.883215078565662</v>
      </c>
      <c r="AH3946" s="4">
        <f t="shared" si="309"/>
        <v>6.6744695770680623E-2</v>
      </c>
    </row>
    <row r="3947" spans="1:34" x14ac:dyDescent="0.3">
      <c r="A3947" s="2" t="s">
        <v>6634</v>
      </c>
      <c r="B3947" s="2" t="s">
        <v>6633</v>
      </c>
      <c r="C3947" s="2" t="s">
        <v>226</v>
      </c>
      <c r="D3947" s="2">
        <v>2016</v>
      </c>
      <c r="E3947" s="2" t="s">
        <v>106</v>
      </c>
      <c r="F3947" s="2">
        <v>0</v>
      </c>
      <c r="G3947" s="2">
        <v>49.101351399999999</v>
      </c>
      <c r="H3947" s="2">
        <v>0.253</v>
      </c>
      <c r="I3947" s="2">
        <v>2.58</v>
      </c>
      <c r="J3947" s="2">
        <v>0.23017218</v>
      </c>
      <c r="K3947" s="2">
        <v>7.18</v>
      </c>
      <c r="L3947" s="2">
        <v>2.2599999999999999E-2</v>
      </c>
      <c r="M3947" s="2">
        <v>0</v>
      </c>
      <c r="N3947" s="2">
        <v>498</v>
      </c>
      <c r="P3947" s="2">
        <v>5518</v>
      </c>
      <c r="Q3947" s="2">
        <v>0.88</v>
      </c>
      <c r="R3947" s="2">
        <v>0.91</v>
      </c>
      <c r="S3947" s="2">
        <v>-0.05</v>
      </c>
      <c r="T3947" s="2" t="s">
        <v>5</v>
      </c>
      <c r="U3947" s="2">
        <v>4.5199999999999996</v>
      </c>
      <c r="V3947" s="2" t="s">
        <v>6635</v>
      </c>
      <c r="W3947" s="2">
        <v>283.59673170000002</v>
      </c>
      <c r="X3947" s="2" t="s">
        <v>6636</v>
      </c>
      <c r="Y3947" s="2">
        <v>45.407865399999999</v>
      </c>
      <c r="Z3947" s="2">
        <v>1010.01</v>
      </c>
      <c r="AA3947" s="2">
        <v>15.103</v>
      </c>
      <c r="AB3947" s="2">
        <v>13.372999999999999</v>
      </c>
      <c r="AC3947" s="2">
        <v>15.014200000000001</v>
      </c>
      <c r="AD3947" s="4">
        <f t="shared" si="305"/>
        <v>0.41808571246230813</v>
      </c>
      <c r="AE3947" s="4">
        <f t="shared" si="306"/>
        <v>1.0786611381527551</v>
      </c>
      <c r="AF3947" s="4">
        <f t="shared" si="307"/>
        <v>1.6682163338230771</v>
      </c>
      <c r="AG3947" s="4">
        <f t="shared" si="308"/>
        <v>10.063311973357687</v>
      </c>
      <c r="AH3947" s="4">
        <f t="shared" si="309"/>
        <v>7.4754561403775899E-2</v>
      </c>
    </row>
    <row r="3948" spans="1:34" x14ac:dyDescent="0.3">
      <c r="A3948" s="2" t="s">
        <v>14534</v>
      </c>
      <c r="B3948" s="2" t="s">
        <v>14533</v>
      </c>
      <c r="C3948" s="2" t="s">
        <v>226</v>
      </c>
      <c r="D3948" s="2">
        <v>2016</v>
      </c>
      <c r="E3948" s="2" t="s">
        <v>106</v>
      </c>
      <c r="F3948" s="2">
        <v>0</v>
      </c>
      <c r="G3948" s="2">
        <v>3.9895396660000002</v>
      </c>
      <c r="H3948" s="2">
        <v>4.7410000000000001E-2</v>
      </c>
      <c r="I3948" s="2">
        <v>1.23</v>
      </c>
      <c r="J3948" s="2">
        <v>0.10973325</v>
      </c>
      <c r="K3948" s="2">
        <v>2.04</v>
      </c>
      <c r="L3948" s="2">
        <v>6.4200000000000004E-3</v>
      </c>
      <c r="M3948" s="2">
        <v>0</v>
      </c>
      <c r="N3948" s="2">
        <v>903</v>
      </c>
      <c r="P3948" s="2">
        <v>5476</v>
      </c>
      <c r="Q3948" s="2">
        <v>0.87</v>
      </c>
      <c r="R3948" s="2">
        <v>0.9</v>
      </c>
      <c r="S3948" s="2">
        <v>-0.03</v>
      </c>
      <c r="T3948" s="2" t="s">
        <v>5</v>
      </c>
      <c r="U3948" s="2">
        <v>4.5199999999999996</v>
      </c>
      <c r="V3948" s="2" t="s">
        <v>14535</v>
      </c>
      <c r="W3948" s="2">
        <v>294.65002559999999</v>
      </c>
      <c r="X3948" s="2" t="s">
        <v>14536</v>
      </c>
      <c r="Y3948" s="2">
        <v>43.335610600000003</v>
      </c>
      <c r="Z3948" s="2">
        <v>504.60500000000002</v>
      </c>
      <c r="AA3948" s="2">
        <v>14.188000000000001</v>
      </c>
      <c r="AB3948" s="2">
        <v>12.268000000000001</v>
      </c>
      <c r="AC3948" s="2">
        <v>14.077400000000001</v>
      </c>
      <c r="AD3948" s="4">
        <f t="shared" si="305"/>
        <v>1.0962631934469256</v>
      </c>
      <c r="AE3948" s="4">
        <f t="shared" si="306"/>
        <v>1.3484037279397185</v>
      </c>
      <c r="AF3948" s="4">
        <f t="shared" si="307"/>
        <v>1.2878418324335694</v>
      </c>
      <c r="AG3948" s="4">
        <f t="shared" si="308"/>
        <v>271.67032507011487</v>
      </c>
      <c r="AH3948" s="4">
        <f t="shared" si="309"/>
        <v>4.285669268416388E-2</v>
      </c>
    </row>
    <row r="3949" spans="1:34" x14ac:dyDescent="0.3">
      <c r="A3949" s="2" t="s">
        <v>13259</v>
      </c>
      <c r="B3949" s="2" t="s">
        <v>13258</v>
      </c>
      <c r="C3949" s="2" t="s">
        <v>226</v>
      </c>
      <c r="D3949" s="2">
        <v>2016</v>
      </c>
      <c r="E3949" s="2" t="s">
        <v>106</v>
      </c>
      <c r="F3949" s="2">
        <v>0</v>
      </c>
      <c r="G3949" s="2">
        <v>13.64618192</v>
      </c>
      <c r="H3949" s="2">
        <v>0.1089</v>
      </c>
      <c r="I3949" s="2">
        <v>2.1800000000000002</v>
      </c>
      <c r="J3949" s="2">
        <v>0.19448657</v>
      </c>
      <c r="K3949" s="2">
        <v>5.39</v>
      </c>
      <c r="L3949" s="2">
        <v>1.7000000000000001E-2</v>
      </c>
      <c r="M3949" s="2">
        <v>0</v>
      </c>
      <c r="N3949" s="2">
        <v>678</v>
      </c>
      <c r="P3949" s="2">
        <v>5485</v>
      </c>
      <c r="Q3949" s="2">
        <v>0.87</v>
      </c>
      <c r="R3949" s="2">
        <v>0.91</v>
      </c>
      <c r="S3949" s="2">
        <v>-0.03</v>
      </c>
      <c r="T3949" s="2" t="s">
        <v>5</v>
      </c>
      <c r="U3949" s="2">
        <v>4.5199999999999996</v>
      </c>
      <c r="V3949" s="2" t="s">
        <v>13260</v>
      </c>
      <c r="W3949" s="2">
        <v>288.92172590000001</v>
      </c>
      <c r="X3949" s="2" t="s">
        <v>13261</v>
      </c>
      <c r="Y3949" s="2">
        <v>49.7620237</v>
      </c>
      <c r="Z3949" s="2">
        <v>769.2</v>
      </c>
      <c r="AA3949" s="2">
        <v>14.906000000000001</v>
      </c>
      <c r="AB3949" s="2">
        <v>13.000999999999999</v>
      </c>
      <c r="AC3949" s="2">
        <v>14.7563</v>
      </c>
      <c r="AD3949" s="4">
        <f t="shared" si="305"/>
        <v>0.52025861969114195</v>
      </c>
      <c r="AE3949" s="4">
        <f t="shared" si="306"/>
        <v>1.1341637909266895</v>
      </c>
      <c r="AF3949" s="4">
        <f t="shared" si="307"/>
        <v>1.5724112261810468</v>
      </c>
      <c r="AG3949" s="4">
        <f t="shared" si="308"/>
        <v>51.82975111036756</v>
      </c>
      <c r="AH3949" s="4">
        <f t="shared" si="309"/>
        <v>6.0388089336044469E-2</v>
      </c>
    </row>
    <row r="3950" spans="1:34" x14ac:dyDescent="0.3">
      <c r="A3950" s="2" t="s">
        <v>6559</v>
      </c>
      <c r="B3950" s="2" t="s">
        <v>6558</v>
      </c>
      <c r="C3950" s="2" t="s">
        <v>226</v>
      </c>
      <c r="D3950" s="2">
        <v>2016</v>
      </c>
      <c r="E3950" s="2" t="s">
        <v>106</v>
      </c>
      <c r="F3950" s="2">
        <v>0</v>
      </c>
      <c r="G3950" s="2">
        <v>14.305119830000001</v>
      </c>
      <c r="H3950" s="2">
        <v>0.11147</v>
      </c>
      <c r="I3950" s="2">
        <v>3.15</v>
      </c>
      <c r="J3950" s="2">
        <v>0.28102418000000001</v>
      </c>
      <c r="K3950" s="2">
        <v>10.1</v>
      </c>
      <c r="L3950" s="2">
        <v>3.1699999999999999E-2</v>
      </c>
      <c r="M3950" s="2">
        <v>0</v>
      </c>
      <c r="N3950" s="2">
        <v>693</v>
      </c>
      <c r="P3950" s="2">
        <v>5491</v>
      </c>
      <c r="Q3950" s="2">
        <v>0.88</v>
      </c>
      <c r="R3950" s="2">
        <v>0.9</v>
      </c>
      <c r="S3950" s="2">
        <v>-0.03</v>
      </c>
      <c r="T3950" s="2" t="s">
        <v>5</v>
      </c>
      <c r="U3950" s="2">
        <v>4.5199999999999996</v>
      </c>
      <c r="V3950" s="2" t="s">
        <v>6560</v>
      </c>
      <c r="W3950" s="2">
        <v>286.27391510000001</v>
      </c>
      <c r="X3950" s="2" t="s">
        <v>6561</v>
      </c>
      <c r="Y3950" s="2">
        <v>48.6186972</v>
      </c>
      <c r="Z3950" s="2">
        <v>928.97799999999995</v>
      </c>
      <c r="AA3950" s="2">
        <v>15.582000000000001</v>
      </c>
      <c r="AB3950" s="2">
        <v>13.662000000000001</v>
      </c>
      <c r="AC3950" s="2">
        <v>15.3302</v>
      </c>
      <c r="AD3950" s="4">
        <f t="shared" si="305"/>
        <v>0.32313924982103365</v>
      </c>
      <c r="AE3950" s="4">
        <f t="shared" si="306"/>
        <v>1.0178886369362561</v>
      </c>
      <c r="AF3950" s="4">
        <f t="shared" si="307"/>
        <v>1.7906281597107778</v>
      </c>
      <c r="AG3950" s="4">
        <f t="shared" si="308"/>
        <v>50.8329093735546</v>
      </c>
      <c r="AH3950" s="4">
        <f t="shared" si="309"/>
        <v>6.8020339101833624E-2</v>
      </c>
    </row>
    <row r="3951" spans="1:34" x14ac:dyDescent="0.3">
      <c r="A3951" s="2" t="s">
        <v>6209</v>
      </c>
      <c r="B3951" s="2" t="s">
        <v>6212</v>
      </c>
      <c r="C3951" s="2" t="s">
        <v>226</v>
      </c>
      <c r="D3951" s="2">
        <v>2016</v>
      </c>
      <c r="E3951" s="2" t="s">
        <v>271</v>
      </c>
      <c r="F3951" s="2">
        <v>0</v>
      </c>
      <c r="G3951" s="2">
        <v>5.0641600000000002</v>
      </c>
      <c r="H3951" s="2">
        <v>5.3199999999999997E-2</v>
      </c>
      <c r="I3951" s="2">
        <v>2.41</v>
      </c>
      <c r="J3951" s="2">
        <v>0.2150058</v>
      </c>
      <c r="K3951" s="2">
        <v>6.39</v>
      </c>
      <c r="L3951" s="2">
        <v>2.01E-2</v>
      </c>
      <c r="N3951" s="2">
        <v>801</v>
      </c>
      <c r="O3951" s="2" t="s">
        <v>322</v>
      </c>
      <c r="P3951" s="2">
        <v>4870</v>
      </c>
      <c r="Q3951" s="2">
        <v>0.74</v>
      </c>
      <c r="R3951" s="2">
        <v>0.78</v>
      </c>
      <c r="S3951" s="2">
        <v>-0.02</v>
      </c>
      <c r="T3951" s="2" t="s">
        <v>5</v>
      </c>
      <c r="U3951" s="2">
        <v>4.5199999999999996</v>
      </c>
      <c r="V3951" s="2" t="s">
        <v>6210</v>
      </c>
      <c r="W3951" s="2">
        <v>169.79351779999999</v>
      </c>
      <c r="X3951" s="2" t="s">
        <v>6211</v>
      </c>
      <c r="Y3951" s="2">
        <v>-0.28443889999999999</v>
      </c>
      <c r="Z3951" s="2">
        <v>403.51299999999998</v>
      </c>
      <c r="AA3951" s="2">
        <v>14.801</v>
      </c>
      <c r="AB3951" s="2">
        <v>12.244999999999999</v>
      </c>
      <c r="AC3951" s="2">
        <v>14.335800000000001</v>
      </c>
      <c r="AD3951" s="4">
        <f t="shared" si="305"/>
        <v>0.45650940620128366</v>
      </c>
      <c r="AE3951" s="4">
        <f t="shared" si="306"/>
        <v>1.1001876689450938</v>
      </c>
      <c r="AF3951" s="4">
        <f t="shared" si="307"/>
        <v>1.6283280634312227</v>
      </c>
      <c r="AG3951" s="4">
        <f t="shared" si="308"/>
        <v>97.644069171086059</v>
      </c>
      <c r="AH3951" s="4">
        <f t="shared" si="309"/>
        <v>5.7534143173065259E-2</v>
      </c>
    </row>
    <row r="3952" spans="1:34" x14ac:dyDescent="0.3">
      <c r="A3952" s="2" t="s">
        <v>6209</v>
      </c>
      <c r="B3952" s="2" t="s">
        <v>6208</v>
      </c>
      <c r="C3952" s="2" t="s">
        <v>226</v>
      </c>
      <c r="D3952" s="2">
        <v>2015</v>
      </c>
      <c r="E3952" s="2" t="s">
        <v>271</v>
      </c>
      <c r="F3952" s="2">
        <v>0</v>
      </c>
      <c r="G3952" s="2">
        <v>10.35239</v>
      </c>
      <c r="H3952" s="2">
        <v>8.5599999999999996E-2</v>
      </c>
      <c r="I3952" s="2">
        <v>3.58</v>
      </c>
      <c r="J3952" s="2">
        <v>0.31938621</v>
      </c>
      <c r="K3952" s="2">
        <v>12.5</v>
      </c>
      <c r="L3952" s="2">
        <v>3.9399999999999998E-2</v>
      </c>
      <c r="N3952" s="2">
        <v>631</v>
      </c>
      <c r="O3952" s="2" t="s">
        <v>322</v>
      </c>
      <c r="P3952" s="2">
        <v>4870</v>
      </c>
      <c r="Q3952" s="2">
        <v>0.74</v>
      </c>
      <c r="R3952" s="2">
        <v>0.78</v>
      </c>
      <c r="S3952" s="2">
        <v>-0.02</v>
      </c>
      <c r="T3952" s="2" t="s">
        <v>5</v>
      </c>
      <c r="U3952" s="2">
        <v>4.5199999999999996</v>
      </c>
      <c r="V3952" s="2" t="s">
        <v>6210</v>
      </c>
      <c r="W3952" s="2">
        <v>169.79351779999999</v>
      </c>
      <c r="X3952" s="2" t="s">
        <v>6211</v>
      </c>
      <c r="Y3952" s="2">
        <v>-0.28443889999999999</v>
      </c>
      <c r="Z3952" s="2">
        <v>403.51299999999998</v>
      </c>
      <c r="AA3952" s="2">
        <v>14.801</v>
      </c>
      <c r="AB3952" s="2">
        <v>12.244999999999999</v>
      </c>
      <c r="AC3952" s="2">
        <v>14.335800000000001</v>
      </c>
      <c r="AD3952" s="4">
        <f t="shared" si="305"/>
        <v>0.27243376546704562</v>
      </c>
      <c r="AE3952" s="4">
        <f t="shared" si="306"/>
        <v>0.97531288037202335</v>
      </c>
      <c r="AF3952" s="4">
        <f t="shared" si="307"/>
        <v>1.8685877318798396</v>
      </c>
      <c r="AG3952" s="4">
        <f t="shared" si="308"/>
        <v>37.715650702405043</v>
      </c>
      <c r="AH3952" s="4">
        <f t="shared" si="309"/>
        <v>7.4387303073367772E-2</v>
      </c>
    </row>
    <row r="3953" spans="1:34" x14ac:dyDescent="0.3">
      <c r="A3953" s="2" t="s">
        <v>14901</v>
      </c>
      <c r="B3953" s="2" t="s">
        <v>14904</v>
      </c>
      <c r="C3953" s="2" t="s">
        <v>226</v>
      </c>
      <c r="D3953" s="2">
        <v>2024</v>
      </c>
      <c r="E3953" s="2" t="s">
        <v>106</v>
      </c>
      <c r="F3953" s="2">
        <v>0</v>
      </c>
      <c r="G3953" s="2">
        <v>0.91978300000000002</v>
      </c>
      <c r="I3953" s="2">
        <v>0.6</v>
      </c>
      <c r="J3953" s="2">
        <v>5.3528510000000001E-2</v>
      </c>
      <c r="K3953" s="2">
        <v>0.156</v>
      </c>
      <c r="L3953" s="2">
        <v>4.8999999999999998E-4</v>
      </c>
      <c r="O3953" s="2" t="s">
        <v>272</v>
      </c>
      <c r="P3953" s="2">
        <v>5169.47</v>
      </c>
      <c r="Q3953" s="2">
        <v>0.92800000000000005</v>
      </c>
      <c r="R3953" s="2">
        <v>0.82099999999999995</v>
      </c>
      <c r="S3953" s="2">
        <v>-0.02</v>
      </c>
      <c r="T3953" s="2" t="s">
        <v>5</v>
      </c>
      <c r="U3953" s="2">
        <v>4.5199999999999996</v>
      </c>
      <c r="V3953" s="2" t="s">
        <v>14902</v>
      </c>
      <c r="W3953" s="2">
        <v>296.75297419999998</v>
      </c>
      <c r="X3953" s="2" t="s">
        <v>14903</v>
      </c>
      <c r="Y3953" s="2">
        <v>45.041104900000001</v>
      </c>
      <c r="Z3953" s="2">
        <v>771.49400000000003</v>
      </c>
      <c r="AA3953" s="2">
        <v>15.090999999999999</v>
      </c>
      <c r="AB3953" s="2">
        <v>13.157999999999999</v>
      </c>
      <c r="AC3953" s="2">
        <v>14.9116</v>
      </c>
      <c r="AD3953" s="4">
        <f t="shared" si="305"/>
        <v>0.72222222222222221</v>
      </c>
      <c r="AE3953" s="4">
        <f t="shared" si="306"/>
        <v>0.43333333333333335</v>
      </c>
      <c r="AF3953" s="4">
        <f t="shared" si="307"/>
        <v>0.50990195135927852</v>
      </c>
      <c r="AG3953" s="4" t="str">
        <f t="shared" si="308"/>
        <v/>
      </c>
      <c r="AH3953" s="4" t="str">
        <f t="shared" si="309"/>
        <v/>
      </c>
    </row>
    <row r="3954" spans="1:34" x14ac:dyDescent="0.3">
      <c r="A3954" s="2" t="s">
        <v>14901</v>
      </c>
      <c r="B3954" s="2" t="s">
        <v>14900</v>
      </c>
      <c r="C3954" s="2" t="s">
        <v>226</v>
      </c>
      <c r="D3954" s="2">
        <v>2016</v>
      </c>
      <c r="E3954" s="2" t="s">
        <v>106</v>
      </c>
      <c r="F3954" s="2">
        <v>0</v>
      </c>
      <c r="G3954" s="2">
        <v>9.9768370500000003</v>
      </c>
      <c r="H3954" s="2">
        <v>8.4900000000000003E-2</v>
      </c>
      <c r="I3954" s="2">
        <v>2.66</v>
      </c>
      <c r="J3954" s="2">
        <v>0.23730931</v>
      </c>
      <c r="K3954" s="2">
        <v>7.56</v>
      </c>
      <c r="L3954" s="2">
        <v>2.3800000000000002E-2</v>
      </c>
      <c r="M3954" s="2">
        <v>0</v>
      </c>
      <c r="N3954" s="2">
        <v>802</v>
      </c>
      <c r="O3954" s="2" t="s">
        <v>272</v>
      </c>
      <c r="P3954" s="2">
        <v>5461</v>
      </c>
      <c r="Q3954" s="2">
        <v>0.87</v>
      </c>
      <c r="R3954" s="2">
        <v>0.91</v>
      </c>
      <c r="S3954" s="2">
        <v>-0.02</v>
      </c>
      <c r="T3954" s="2" t="s">
        <v>5</v>
      </c>
      <c r="U3954" s="2">
        <v>4.5199999999999996</v>
      </c>
      <c r="V3954" s="2" t="s">
        <v>14902</v>
      </c>
      <c r="W3954" s="2">
        <v>296.75297419999998</v>
      </c>
      <c r="X3954" s="2" t="s">
        <v>14903</v>
      </c>
      <c r="Y3954" s="2">
        <v>45.041104900000001</v>
      </c>
      <c r="Z3954" s="2">
        <v>771.49400000000003</v>
      </c>
      <c r="AA3954" s="2">
        <v>15.090999999999999</v>
      </c>
      <c r="AB3954" s="2">
        <v>13.157999999999999</v>
      </c>
      <c r="AC3954" s="2">
        <v>14.9116</v>
      </c>
      <c r="AD3954" s="4">
        <f t="shared" si="305"/>
        <v>0.40167692678471006</v>
      </c>
      <c r="AE3954" s="4">
        <f t="shared" si="306"/>
        <v>1.0684606252473288</v>
      </c>
      <c r="AF3954" s="4">
        <f t="shared" si="307"/>
        <v>1.6858544608470489</v>
      </c>
      <c r="AG3954" s="4">
        <f t="shared" si="308"/>
        <v>83.791831044446369</v>
      </c>
      <c r="AH3954" s="4">
        <f t="shared" si="309"/>
        <v>5.9529590529214353E-2</v>
      </c>
    </row>
    <row r="3955" spans="1:34" x14ac:dyDescent="0.3">
      <c r="A3955" s="2" t="s">
        <v>13728</v>
      </c>
      <c r="B3955" s="2" t="s">
        <v>13727</v>
      </c>
      <c r="C3955" s="2" t="s">
        <v>226</v>
      </c>
      <c r="D3955" s="2">
        <v>2016</v>
      </c>
      <c r="E3955" s="2" t="s">
        <v>106</v>
      </c>
      <c r="F3955" s="2">
        <v>0</v>
      </c>
      <c r="G3955" s="2">
        <v>3.7098706450000001</v>
      </c>
      <c r="H3955" s="2">
        <v>4.7100000000000003E-2</v>
      </c>
      <c r="I3955" s="2">
        <v>4.13</v>
      </c>
      <c r="J3955" s="2">
        <v>0.36845391999999999</v>
      </c>
      <c r="K3955" s="2">
        <v>16</v>
      </c>
      <c r="L3955" s="2">
        <v>5.0200000000000002E-2</v>
      </c>
      <c r="M3955" s="2">
        <v>0</v>
      </c>
      <c r="N3955" s="2">
        <v>1151</v>
      </c>
      <c r="P3955" s="2">
        <v>5513</v>
      </c>
      <c r="Q3955" s="2">
        <v>0.88</v>
      </c>
      <c r="R3955" s="2">
        <v>0.92</v>
      </c>
      <c r="S3955" s="2">
        <v>-0.01</v>
      </c>
      <c r="T3955" s="2" t="s">
        <v>5</v>
      </c>
      <c r="U3955" s="2">
        <v>4.5199999999999996</v>
      </c>
      <c r="V3955" s="2" t="s">
        <v>13729</v>
      </c>
      <c r="W3955" s="2">
        <v>283.86439369999999</v>
      </c>
      <c r="X3955" s="2" t="s">
        <v>13730</v>
      </c>
      <c r="Y3955" s="2">
        <v>41.346385900000001</v>
      </c>
      <c r="Z3955" s="2">
        <v>1277.33</v>
      </c>
      <c r="AA3955" s="2">
        <v>15.888</v>
      </c>
      <c r="AB3955" s="2">
        <v>13.785</v>
      </c>
      <c r="AC3955" s="2">
        <v>15.546200000000001</v>
      </c>
      <c r="AD3955" s="4">
        <f t="shared" si="305"/>
        <v>0.22712755598527462</v>
      </c>
      <c r="AE3955" s="4">
        <f t="shared" si="306"/>
        <v>0.93803680621918406</v>
      </c>
      <c r="AF3955" s="4">
        <f t="shared" si="307"/>
        <v>1.9682713252204915</v>
      </c>
      <c r="AG3955" s="4">
        <f t="shared" si="308"/>
        <v>289.31126879343282</v>
      </c>
      <c r="AH3955" s="4">
        <f t="shared" si="309"/>
        <v>5.8015936047964324E-2</v>
      </c>
    </row>
    <row r="3956" spans="1:34" x14ac:dyDescent="0.3">
      <c r="A3956" s="2" t="s">
        <v>9063</v>
      </c>
      <c r="B3956" s="2" t="s">
        <v>9062</v>
      </c>
      <c r="C3956" s="2" t="s">
        <v>226</v>
      </c>
      <c r="D3956" s="2">
        <v>2016</v>
      </c>
      <c r="E3956" s="2" t="s">
        <v>106</v>
      </c>
      <c r="F3956" s="2">
        <v>0</v>
      </c>
      <c r="G3956" s="2">
        <v>5.7166887199999996</v>
      </c>
      <c r="H3956" s="2">
        <v>5.9900000000000002E-2</v>
      </c>
      <c r="I3956" s="2">
        <v>1.89</v>
      </c>
      <c r="J3956" s="2">
        <v>0.16861451</v>
      </c>
      <c r="K3956" s="2">
        <v>4.2300000000000004</v>
      </c>
      <c r="L3956" s="2">
        <v>1.3299999999999999E-2</v>
      </c>
      <c r="M3956" s="2">
        <v>0</v>
      </c>
      <c r="N3956" s="2">
        <v>955</v>
      </c>
      <c r="P3956" s="2">
        <v>5442</v>
      </c>
      <c r="Q3956" s="2">
        <v>0.86</v>
      </c>
      <c r="R3956" s="2">
        <v>0.9</v>
      </c>
      <c r="S3956" s="2">
        <v>-0.01</v>
      </c>
      <c r="T3956" s="2" t="s">
        <v>5</v>
      </c>
      <c r="U3956" s="2">
        <v>4.5199999999999996</v>
      </c>
      <c r="V3956" s="2" t="s">
        <v>9064</v>
      </c>
      <c r="W3956" s="2">
        <v>292.39537300000001</v>
      </c>
      <c r="X3956" s="2" t="s">
        <v>9065</v>
      </c>
      <c r="Y3956" s="2">
        <v>43.8691326</v>
      </c>
      <c r="Z3956" s="2">
        <v>1107</v>
      </c>
      <c r="AA3956" s="2">
        <v>16.428999999999998</v>
      </c>
      <c r="AB3956" s="2">
        <v>13.93</v>
      </c>
      <c r="AC3956" s="2">
        <v>16.235199999999999</v>
      </c>
      <c r="AD3956" s="4">
        <f t="shared" si="305"/>
        <v>0.62654887547807692</v>
      </c>
      <c r="AE3956" s="4">
        <f t="shared" si="306"/>
        <v>1.1841773746535653</v>
      </c>
      <c r="AF3956" s="4">
        <f t="shared" si="307"/>
        <v>1.4960264830861913</v>
      </c>
      <c r="AG3956" s="4">
        <f t="shared" si="308"/>
        <v>162.2061280056476</v>
      </c>
      <c r="AH3956" s="4">
        <f t="shared" si="309"/>
        <v>4.8410280138999146E-2</v>
      </c>
    </row>
    <row r="3957" spans="1:34" x14ac:dyDescent="0.3">
      <c r="A3957" s="2" t="s">
        <v>13317</v>
      </c>
      <c r="B3957" s="2" t="s">
        <v>13320</v>
      </c>
      <c r="C3957" s="2" t="s">
        <v>226</v>
      </c>
      <c r="D3957" s="2">
        <v>2016</v>
      </c>
      <c r="E3957" s="2" t="s">
        <v>106</v>
      </c>
      <c r="F3957" s="2">
        <v>0</v>
      </c>
      <c r="G3957" s="2">
        <v>2.3589515150000002</v>
      </c>
      <c r="H3957" s="2">
        <v>3.3360000000000001E-2</v>
      </c>
      <c r="I3957" s="2">
        <v>0.86</v>
      </c>
      <c r="J3957" s="2">
        <v>7.6724059999999997E-2</v>
      </c>
      <c r="K3957" s="2">
        <v>0.56599999999999995</v>
      </c>
      <c r="L3957" s="2">
        <v>1.7799999999999999E-3</v>
      </c>
      <c r="M3957" s="2">
        <v>0</v>
      </c>
      <c r="N3957" s="2">
        <v>1278</v>
      </c>
      <c r="P3957" s="2">
        <v>5462</v>
      </c>
      <c r="Q3957" s="2">
        <v>0.88</v>
      </c>
      <c r="R3957" s="2">
        <v>0.91</v>
      </c>
      <c r="S3957" s="2">
        <v>0.02</v>
      </c>
      <c r="T3957" s="2" t="s">
        <v>5</v>
      </c>
      <c r="U3957" s="2">
        <v>4.5199999999999996</v>
      </c>
      <c r="V3957" s="2" t="s">
        <v>13318</v>
      </c>
      <c r="W3957" s="2">
        <v>287.29540150000003</v>
      </c>
      <c r="X3957" s="2" t="s">
        <v>13319</v>
      </c>
      <c r="Y3957" s="2">
        <v>43.279867699999997</v>
      </c>
      <c r="Z3957" s="2">
        <v>556.58000000000004</v>
      </c>
      <c r="AA3957" s="2">
        <v>14.375999999999999</v>
      </c>
      <c r="AB3957" s="2">
        <v>12.422000000000001</v>
      </c>
      <c r="AC3957" s="2">
        <v>14.1363</v>
      </c>
      <c r="AD3957" s="4">
        <f t="shared" si="305"/>
        <v>0.8898587545750688</v>
      </c>
      <c r="AE3957" s="4">
        <f t="shared" si="306"/>
        <v>0.76527852893455928</v>
      </c>
      <c r="AF3957" s="4">
        <f t="shared" si="307"/>
        <v>0.8112579952664386</v>
      </c>
      <c r="AG3957" s="4">
        <f t="shared" si="308"/>
        <v>555.66097106285099</v>
      </c>
      <c r="AH3957" s="4">
        <f t="shared" si="309"/>
        <v>2.269308621322463E-2</v>
      </c>
    </row>
    <row r="3958" spans="1:34" x14ac:dyDescent="0.3">
      <c r="A3958" s="2" t="s">
        <v>13317</v>
      </c>
      <c r="B3958" s="2" t="s">
        <v>13316</v>
      </c>
      <c r="C3958" s="2" t="s">
        <v>226</v>
      </c>
      <c r="D3958" s="2">
        <v>2016</v>
      </c>
      <c r="E3958" s="2" t="s">
        <v>106</v>
      </c>
      <c r="F3958" s="2">
        <v>0</v>
      </c>
      <c r="G3958" s="2">
        <v>3.3835380659999998</v>
      </c>
      <c r="H3958" s="2">
        <v>4.2439999999999999E-2</v>
      </c>
      <c r="I3958" s="2">
        <v>1.44</v>
      </c>
      <c r="J3958" s="2">
        <v>0.1284682</v>
      </c>
      <c r="K3958" s="2">
        <v>2.67</v>
      </c>
      <c r="L3958" s="2">
        <v>8.3899999999999999E-3</v>
      </c>
      <c r="M3958" s="2">
        <v>0</v>
      </c>
      <c r="N3958" s="2">
        <v>1133</v>
      </c>
      <c r="P3958" s="2">
        <v>5462</v>
      </c>
      <c r="Q3958" s="2">
        <v>0.88</v>
      </c>
      <c r="R3958" s="2">
        <v>0.91</v>
      </c>
      <c r="S3958" s="2">
        <v>0.02</v>
      </c>
      <c r="T3958" s="2" t="s">
        <v>5</v>
      </c>
      <c r="U3958" s="2">
        <v>4.5199999999999996</v>
      </c>
      <c r="V3958" s="2" t="s">
        <v>13318</v>
      </c>
      <c r="W3958" s="2">
        <v>287.29540150000003</v>
      </c>
      <c r="X3958" s="2" t="s">
        <v>13319</v>
      </c>
      <c r="Y3958" s="2">
        <v>43.279867699999997</v>
      </c>
      <c r="Z3958" s="2">
        <v>556.58000000000004</v>
      </c>
      <c r="AA3958" s="2">
        <v>14.375999999999999</v>
      </c>
      <c r="AB3958" s="2">
        <v>12.422000000000001</v>
      </c>
      <c r="AC3958" s="2">
        <v>14.1363</v>
      </c>
      <c r="AD3958" s="4">
        <f t="shared" si="305"/>
        <v>0.89417759773662553</v>
      </c>
      <c r="AE3958" s="4">
        <f t="shared" si="306"/>
        <v>1.2876157407407407</v>
      </c>
      <c r="AF3958" s="4">
        <f t="shared" si="307"/>
        <v>1.3616778865306827</v>
      </c>
      <c r="AG3958" s="4">
        <f t="shared" si="308"/>
        <v>343.32958378549608</v>
      </c>
      <c r="AH3958" s="4">
        <f t="shared" si="309"/>
        <v>4.0453809937414868E-2</v>
      </c>
    </row>
    <row r="3959" spans="1:34" x14ac:dyDescent="0.3">
      <c r="A3959" s="2" t="s">
        <v>1396</v>
      </c>
      <c r="B3959" s="2" t="s">
        <v>1395</v>
      </c>
      <c r="C3959" s="2" t="s">
        <v>226</v>
      </c>
      <c r="D3959" s="2">
        <v>2011</v>
      </c>
      <c r="E3959" s="2" t="s">
        <v>1270</v>
      </c>
      <c r="F3959" s="2">
        <v>0</v>
      </c>
      <c r="G3959" s="2">
        <v>2.7974359999999998</v>
      </c>
      <c r="H3959" s="2">
        <v>3.7900000000000003E-2</v>
      </c>
      <c r="I3959" s="2">
        <v>13.204000000000001</v>
      </c>
      <c r="J3959" s="2">
        <v>1.1779999999999999</v>
      </c>
      <c r="K3959" s="2">
        <v>371.52800000000002</v>
      </c>
      <c r="L3959" s="2">
        <v>1.169</v>
      </c>
      <c r="M3959" s="2">
        <v>5.8000000000000003E-2</v>
      </c>
      <c r="N3959" s="2">
        <v>1271</v>
      </c>
      <c r="P3959" s="2">
        <v>5500</v>
      </c>
      <c r="Q3959" s="2">
        <v>0.877</v>
      </c>
      <c r="R3959" s="2">
        <v>0.92900000000000005</v>
      </c>
      <c r="S3959" s="2">
        <v>0.03</v>
      </c>
      <c r="T3959" s="2" t="s">
        <v>5</v>
      </c>
      <c r="U3959" s="2">
        <v>4.5199999999999996</v>
      </c>
      <c r="V3959" s="2" t="s">
        <v>1397</v>
      </c>
      <c r="W3959" s="2">
        <v>284.29603930000002</v>
      </c>
      <c r="X3959" s="2" t="s">
        <v>1398</v>
      </c>
      <c r="Y3959" s="2">
        <v>51.269121200000001</v>
      </c>
      <c r="Z3959" s="2">
        <v>390.59399999999999</v>
      </c>
      <c r="AA3959" s="2">
        <v>13.427</v>
      </c>
      <c r="AB3959" s="2">
        <v>11.667</v>
      </c>
      <c r="AC3959" s="2">
        <v>13.2615</v>
      </c>
      <c r="AD3959" s="4">
        <f t="shared" si="305"/>
        <v>0.16138939840380981</v>
      </c>
      <c r="AE3959" s="4">
        <f t="shared" si="306"/>
        <v>2.1309856165239052</v>
      </c>
      <c r="AF3959" s="4">
        <f t="shared" si="307"/>
        <v>5.3044824517177585</v>
      </c>
      <c r="AG3959" s="4">
        <f t="shared" si="308"/>
        <v>439.60373609524248</v>
      </c>
      <c r="AH3959" s="4">
        <f t="shared" si="309"/>
        <v>0.14878880020270524</v>
      </c>
    </row>
    <row r="3960" spans="1:34" x14ac:dyDescent="0.3">
      <c r="A3960" s="2" t="s">
        <v>7279</v>
      </c>
      <c r="B3960" s="2" t="s">
        <v>7278</v>
      </c>
      <c r="C3960" s="2" t="s">
        <v>226</v>
      </c>
      <c r="D3960" s="2">
        <v>2016</v>
      </c>
      <c r="E3960" s="2" t="s">
        <v>106</v>
      </c>
      <c r="F3960" s="2">
        <v>0</v>
      </c>
      <c r="G3960" s="2">
        <v>1.755835327</v>
      </c>
      <c r="H3960" s="2">
        <v>2.7699999999999999E-2</v>
      </c>
      <c r="I3960" s="2">
        <v>1.73</v>
      </c>
      <c r="J3960" s="2">
        <v>0.15434026000000001</v>
      </c>
      <c r="K3960" s="2">
        <v>3.64</v>
      </c>
      <c r="L3960" s="2">
        <v>1.15E-2</v>
      </c>
      <c r="M3960" s="2">
        <v>0</v>
      </c>
      <c r="N3960" s="2">
        <v>1343</v>
      </c>
      <c r="P3960" s="2">
        <v>5470</v>
      </c>
      <c r="Q3960" s="2">
        <v>0.88</v>
      </c>
      <c r="R3960" s="2">
        <v>0.91</v>
      </c>
      <c r="S3960" s="2">
        <v>0.03</v>
      </c>
      <c r="T3960" s="2" t="s">
        <v>5</v>
      </c>
      <c r="U3960" s="2">
        <v>4.5199999999999996</v>
      </c>
      <c r="V3960" s="2" t="s">
        <v>7280</v>
      </c>
      <c r="W3960" s="2">
        <v>289.14718490000001</v>
      </c>
      <c r="X3960" s="2" t="s">
        <v>7281</v>
      </c>
      <c r="Y3960" s="2">
        <v>45.866129999999998</v>
      </c>
      <c r="Z3960" s="2">
        <v>1119.49</v>
      </c>
      <c r="AA3960" s="2">
        <v>15.766999999999999</v>
      </c>
      <c r="AB3960" s="2">
        <v>14.029</v>
      </c>
      <c r="AC3960" s="2">
        <v>15.797599999999999</v>
      </c>
      <c r="AD3960" s="4">
        <f t="shared" si="305"/>
        <v>0.70301254394552659</v>
      </c>
      <c r="AE3960" s="4">
        <f t="shared" si="306"/>
        <v>1.2162117010257609</v>
      </c>
      <c r="AF3960" s="4">
        <f t="shared" si="307"/>
        <v>1.4505330891691395</v>
      </c>
      <c r="AG3960" s="4">
        <f t="shared" si="308"/>
        <v>810.67160501931971</v>
      </c>
      <c r="AH3960" s="4">
        <f t="shared" si="309"/>
        <v>3.9581261716344469E-2</v>
      </c>
    </row>
    <row r="3961" spans="1:34" x14ac:dyDescent="0.3">
      <c r="A3961" s="2" t="s">
        <v>9045</v>
      </c>
      <c r="B3961" s="2" t="s">
        <v>9044</v>
      </c>
      <c r="C3961" s="2" t="s">
        <v>226</v>
      </c>
      <c r="D3961" s="2">
        <v>2016</v>
      </c>
      <c r="E3961" s="2" t="s">
        <v>106</v>
      </c>
      <c r="F3961" s="2">
        <v>0</v>
      </c>
      <c r="G3961" s="2">
        <v>2.5904433999999998</v>
      </c>
      <c r="H3961" s="2">
        <v>3.5529999999999999E-2</v>
      </c>
      <c r="I3961" s="2">
        <v>1.64</v>
      </c>
      <c r="J3961" s="2">
        <v>0.146311</v>
      </c>
      <c r="K3961" s="2">
        <v>3.33</v>
      </c>
      <c r="L3961" s="2">
        <v>1.0500000000000001E-2</v>
      </c>
      <c r="M3961" s="2">
        <v>0</v>
      </c>
      <c r="N3961" s="2">
        <v>1484</v>
      </c>
      <c r="P3961" s="2">
        <v>5477</v>
      </c>
      <c r="Q3961" s="2">
        <v>0.88</v>
      </c>
      <c r="R3961" s="2">
        <v>0.92</v>
      </c>
      <c r="S3961" s="2">
        <v>0.03</v>
      </c>
      <c r="T3961" s="2" t="s">
        <v>5</v>
      </c>
      <c r="U3961" s="2">
        <v>4.5199999999999996</v>
      </c>
      <c r="V3961" s="2" t="s">
        <v>9046</v>
      </c>
      <c r="W3961" s="2">
        <v>288.16243960000003</v>
      </c>
      <c r="X3961" s="2" t="s">
        <v>9047</v>
      </c>
      <c r="Y3961" s="2">
        <v>48.165152999999997</v>
      </c>
      <c r="Z3961" s="2">
        <v>489.87599999999998</v>
      </c>
      <c r="AA3961" s="2">
        <v>14.15</v>
      </c>
      <c r="AB3961" s="2">
        <v>12.3</v>
      </c>
      <c r="AC3961" s="2">
        <v>14.0055</v>
      </c>
      <c r="AD3961" s="4">
        <f t="shared" si="305"/>
        <v>0.75494043905340924</v>
      </c>
      <c r="AE3961" s="4">
        <f t="shared" si="306"/>
        <v>1.2381023200475909</v>
      </c>
      <c r="AF3961" s="4">
        <f t="shared" si="307"/>
        <v>1.4249518605475937</v>
      </c>
      <c r="AG3961" s="4">
        <f t="shared" si="308"/>
        <v>495.26283919092288</v>
      </c>
      <c r="AH3961" s="4">
        <f t="shared" si="309"/>
        <v>3.6989907242225444E-2</v>
      </c>
    </row>
    <row r="3962" spans="1:34" x14ac:dyDescent="0.3">
      <c r="A3962" s="2" t="s">
        <v>13893</v>
      </c>
      <c r="B3962" s="2" t="s">
        <v>13892</v>
      </c>
      <c r="C3962" s="2" t="s">
        <v>226</v>
      </c>
      <c r="D3962" s="2">
        <v>2016</v>
      </c>
      <c r="E3962" s="2" t="s">
        <v>106</v>
      </c>
      <c r="F3962" s="2">
        <v>0</v>
      </c>
      <c r="G3962" s="2">
        <v>3.5841012160000001</v>
      </c>
      <c r="H3962" s="2">
        <v>4.6199999999999998E-2</v>
      </c>
      <c r="I3962" s="2">
        <v>4.57</v>
      </c>
      <c r="J3962" s="2">
        <v>0.40770809000000002</v>
      </c>
      <c r="K3962" s="2">
        <v>18.899999999999999</v>
      </c>
      <c r="L3962" s="2">
        <v>5.96E-2</v>
      </c>
      <c r="M3962" s="2">
        <v>0</v>
      </c>
      <c r="N3962" s="2">
        <v>1131</v>
      </c>
      <c r="P3962" s="2">
        <v>5438</v>
      </c>
      <c r="Q3962" s="2">
        <v>0.87</v>
      </c>
      <c r="R3962" s="2">
        <v>0.91</v>
      </c>
      <c r="S3962" s="2">
        <v>0.03</v>
      </c>
      <c r="T3962" s="2" t="s">
        <v>5</v>
      </c>
      <c r="U3962" s="2">
        <v>4.5199999999999996</v>
      </c>
      <c r="V3962" s="2" t="s">
        <v>13894</v>
      </c>
      <c r="W3962" s="2">
        <v>286.48225660000003</v>
      </c>
      <c r="X3962" s="2" t="s">
        <v>13895</v>
      </c>
      <c r="Y3962" s="2">
        <v>46.692456</v>
      </c>
      <c r="Z3962" s="2">
        <v>1442.02</v>
      </c>
      <c r="AA3962" s="2">
        <v>16.021999999999998</v>
      </c>
      <c r="AB3962" s="2">
        <v>14.177</v>
      </c>
      <c r="AC3962" s="2">
        <v>15.923500000000001</v>
      </c>
      <c r="AD3962" s="4">
        <f t="shared" si="305"/>
        <v>0.19802189122577882</v>
      </c>
      <c r="AE3962" s="4">
        <f t="shared" si="306"/>
        <v>0.90496004290180931</v>
      </c>
      <c r="AF3962" s="4">
        <f t="shared" si="307"/>
        <v>2.0336340369056742</v>
      </c>
      <c r="AG3962" s="4">
        <f t="shared" si="308"/>
        <v>278.22824549333444</v>
      </c>
      <c r="AH3962" s="4">
        <f t="shared" si="309"/>
        <v>6.047021317035034E-2</v>
      </c>
    </row>
    <row r="3963" spans="1:34" x14ac:dyDescent="0.3">
      <c r="A3963" s="2" t="s">
        <v>9045</v>
      </c>
      <c r="B3963" s="2" t="s">
        <v>9048</v>
      </c>
      <c r="C3963" s="2" t="s">
        <v>226</v>
      </c>
      <c r="D3963" s="2">
        <v>2016</v>
      </c>
      <c r="E3963" s="2" t="s">
        <v>106</v>
      </c>
      <c r="F3963" s="2">
        <v>0</v>
      </c>
      <c r="G3963" s="2">
        <v>5.3227406000000004</v>
      </c>
      <c r="H3963" s="2">
        <v>5.7439999999999998E-2</v>
      </c>
      <c r="I3963" s="2">
        <v>1.65</v>
      </c>
      <c r="J3963" s="2">
        <v>0.14720314000000001</v>
      </c>
      <c r="K3963" s="2">
        <v>3.36</v>
      </c>
      <c r="L3963" s="2">
        <v>1.06E-2</v>
      </c>
      <c r="M3963" s="2">
        <v>0</v>
      </c>
      <c r="N3963" s="2">
        <v>1167</v>
      </c>
      <c r="P3963" s="2">
        <v>5477</v>
      </c>
      <c r="Q3963" s="2">
        <v>0.88</v>
      </c>
      <c r="R3963" s="2">
        <v>0.92</v>
      </c>
      <c r="S3963" s="2">
        <v>0.03</v>
      </c>
      <c r="T3963" s="2" t="s">
        <v>5</v>
      </c>
      <c r="U3963" s="2">
        <v>4.5199999999999996</v>
      </c>
      <c r="V3963" s="2" t="s">
        <v>9046</v>
      </c>
      <c r="W3963" s="2">
        <v>288.16243960000003</v>
      </c>
      <c r="X3963" s="2" t="s">
        <v>9047</v>
      </c>
      <c r="Y3963" s="2">
        <v>48.165152999999997</v>
      </c>
      <c r="Z3963" s="2">
        <v>489.87599999999998</v>
      </c>
      <c r="AA3963" s="2">
        <v>14.15</v>
      </c>
      <c r="AB3963" s="2">
        <v>12.3</v>
      </c>
      <c r="AC3963" s="2">
        <v>14.0055</v>
      </c>
      <c r="AD3963" s="4">
        <f t="shared" si="305"/>
        <v>0.74797562400868189</v>
      </c>
      <c r="AE3963" s="4">
        <f t="shared" si="306"/>
        <v>1.2341597796143251</v>
      </c>
      <c r="AF3963" s="4">
        <f t="shared" si="307"/>
        <v>1.4270121360253516</v>
      </c>
      <c r="AG3963" s="4">
        <f t="shared" si="308"/>
        <v>189.49479942810387</v>
      </c>
      <c r="AH3963" s="4">
        <f t="shared" si="309"/>
        <v>4.1772670331225309E-2</v>
      </c>
    </row>
    <row r="3964" spans="1:34" x14ac:dyDescent="0.3">
      <c r="A3964" s="2" t="s">
        <v>3984</v>
      </c>
      <c r="B3964" s="2" t="s">
        <v>3988</v>
      </c>
      <c r="C3964" s="2" t="s">
        <v>226</v>
      </c>
      <c r="D3964" s="2">
        <v>2023</v>
      </c>
      <c r="E3964" s="2" t="s">
        <v>227</v>
      </c>
      <c r="F3964" s="2">
        <v>0</v>
      </c>
      <c r="G3964" s="2">
        <v>4.2090750000000003</v>
      </c>
      <c r="H3964" s="2">
        <v>5.0299999999999997E-2</v>
      </c>
      <c r="I3964" s="2">
        <v>1.073</v>
      </c>
      <c r="J3964" s="2">
        <v>9.5726809999999996E-2</v>
      </c>
      <c r="K3964" s="2">
        <v>1.25</v>
      </c>
      <c r="L3964" s="2">
        <v>3.9399999999999999E-3</v>
      </c>
      <c r="M3964" s="2">
        <v>0.16</v>
      </c>
      <c r="N3964" s="2">
        <v>1040</v>
      </c>
      <c r="O3964" s="2" t="s">
        <v>167</v>
      </c>
      <c r="P3964" s="2">
        <v>5688</v>
      </c>
      <c r="Q3964" s="2">
        <v>0.91200000000000003</v>
      </c>
      <c r="R3964" s="2">
        <v>0.99</v>
      </c>
      <c r="S3964" s="2">
        <v>0.03</v>
      </c>
      <c r="T3964" s="2" t="s">
        <v>5</v>
      </c>
      <c r="U3964" s="2">
        <v>4.5199999999999996</v>
      </c>
      <c r="V3964" s="2" t="s">
        <v>3985</v>
      </c>
      <c r="W3964" s="2">
        <v>117.47936989999999</v>
      </c>
      <c r="X3964" s="2" t="s">
        <v>3986</v>
      </c>
      <c r="Y3964" s="2">
        <v>27.363134200000001</v>
      </c>
      <c r="Z3964" s="2">
        <v>22.403500000000001</v>
      </c>
      <c r="AA3964" s="2">
        <v>6.92035</v>
      </c>
      <c r="AB3964" s="2">
        <v>5.258</v>
      </c>
      <c r="AC3964" s="2">
        <v>6.7183099999999998</v>
      </c>
      <c r="AD3964" s="4">
        <f t="shared" si="305"/>
        <v>1.0118376775967477</v>
      </c>
      <c r="AE3964" s="4">
        <f t="shared" si="306"/>
        <v>1.0857018280613102</v>
      </c>
      <c r="AF3964" s="4">
        <f t="shared" si="307"/>
        <v>1.0793322294408638</v>
      </c>
      <c r="AG3964" s="4">
        <f t="shared" si="308"/>
        <v>308.73218558420297</v>
      </c>
      <c r="AH3964" s="4">
        <f t="shared" si="309"/>
        <v>3.3468671653069049E-2</v>
      </c>
    </row>
    <row r="3965" spans="1:34" x14ac:dyDescent="0.3">
      <c r="A3965" s="2" t="s">
        <v>6719</v>
      </c>
      <c r="B3965" s="2" t="s">
        <v>6718</v>
      </c>
      <c r="C3965" s="2" t="s">
        <v>226</v>
      </c>
      <c r="D3965" s="2">
        <v>2016</v>
      </c>
      <c r="E3965" s="2" t="s">
        <v>106</v>
      </c>
      <c r="F3965" s="2">
        <v>0</v>
      </c>
      <c r="G3965" s="2">
        <v>122.8808058</v>
      </c>
      <c r="H3965" s="2">
        <v>0.47726000000000002</v>
      </c>
      <c r="I3965" s="2">
        <v>3.01</v>
      </c>
      <c r="J3965" s="2">
        <v>0.26853421</v>
      </c>
      <c r="K3965" s="2">
        <v>9.32</v>
      </c>
      <c r="L3965" s="2">
        <v>2.93E-2</v>
      </c>
      <c r="M3965" s="2">
        <v>0</v>
      </c>
      <c r="N3965" s="2">
        <v>326</v>
      </c>
      <c r="P3965" s="2">
        <v>5533</v>
      </c>
      <c r="Q3965" s="2">
        <v>0.89</v>
      </c>
      <c r="R3965" s="2">
        <v>0.95</v>
      </c>
      <c r="S3965" s="2">
        <v>0.04</v>
      </c>
      <c r="T3965" s="2" t="s">
        <v>5</v>
      </c>
      <c r="U3965" s="2">
        <v>4.5199999999999996</v>
      </c>
      <c r="V3965" s="2" t="s">
        <v>6720</v>
      </c>
      <c r="W3965" s="2">
        <v>295.18170930000002</v>
      </c>
      <c r="X3965" s="2" t="s">
        <v>6721</v>
      </c>
      <c r="Y3965" s="2">
        <v>49.9458172</v>
      </c>
      <c r="Z3965" s="2">
        <v>489.435</v>
      </c>
      <c r="AA3965" s="2">
        <v>13.87</v>
      </c>
      <c r="AB3965" s="2">
        <v>12.124000000000001</v>
      </c>
      <c r="AC3965" s="2">
        <v>13.763500000000001</v>
      </c>
      <c r="AD3965" s="4">
        <f t="shared" si="305"/>
        <v>0.34175621846890947</v>
      </c>
      <c r="AE3965" s="4">
        <f t="shared" si="306"/>
        <v>1.0286862175914175</v>
      </c>
      <c r="AF3965" s="4">
        <f t="shared" si="307"/>
        <v>1.7596435761114142</v>
      </c>
      <c r="AG3965" s="4">
        <f t="shared" si="308"/>
        <v>2.9241690106878631</v>
      </c>
      <c r="AH3965" s="4">
        <f t="shared" si="309"/>
        <v>9.7457644015991635E-2</v>
      </c>
    </row>
    <row r="3966" spans="1:34" x14ac:dyDescent="0.3">
      <c r="A3966" s="2" t="s">
        <v>13433</v>
      </c>
      <c r="B3966" s="2" t="s">
        <v>13432</v>
      </c>
      <c r="C3966" s="2" t="s">
        <v>226</v>
      </c>
      <c r="D3966" s="2">
        <v>2013</v>
      </c>
      <c r="E3966" s="2" t="s">
        <v>106</v>
      </c>
      <c r="F3966" s="2">
        <v>0</v>
      </c>
      <c r="G3966" s="2">
        <v>9.4341504999999994</v>
      </c>
      <c r="H3966" s="2">
        <v>0.08</v>
      </c>
      <c r="I3966" s="2">
        <v>6.11</v>
      </c>
      <c r="J3966" s="2">
        <v>0.54500000000000004</v>
      </c>
      <c r="K3966" s="2">
        <v>120</v>
      </c>
      <c r="L3966" s="2">
        <v>0.378</v>
      </c>
      <c r="M3966" s="2">
        <v>0.45</v>
      </c>
      <c r="N3966" s="2">
        <v>791</v>
      </c>
      <c r="O3966" s="2" t="s">
        <v>251</v>
      </c>
      <c r="P3966" s="2">
        <v>5576</v>
      </c>
      <c r="Q3966" s="2">
        <v>0.90100000000000002</v>
      </c>
      <c r="R3966" s="2">
        <v>0.98399999999999999</v>
      </c>
      <c r="S3966" s="2">
        <v>0.05</v>
      </c>
      <c r="T3966" s="2" t="s">
        <v>5</v>
      </c>
      <c r="U3966" s="2">
        <v>4.5199999999999996</v>
      </c>
      <c r="V3966" s="2" t="s">
        <v>13434</v>
      </c>
      <c r="W3966" s="2">
        <v>289.22628759999998</v>
      </c>
      <c r="X3966" s="2" t="s">
        <v>13435</v>
      </c>
      <c r="Y3966" s="2">
        <v>49.5482814</v>
      </c>
      <c r="Z3966" s="2">
        <v>194.03299999999999</v>
      </c>
      <c r="AA3966" s="2">
        <v>12.02</v>
      </c>
      <c r="AB3966" s="2">
        <v>9.9969999999999999</v>
      </c>
      <c r="AC3966" s="2">
        <v>11.5352</v>
      </c>
      <c r="AD3966" s="4">
        <f t="shared" si="305"/>
        <v>0.52608705466747252</v>
      </c>
      <c r="AE3966" s="4">
        <f t="shared" si="306"/>
        <v>3.2143919040182576</v>
      </c>
      <c r="AF3966" s="4">
        <f t="shared" si="307"/>
        <v>4.4316965750772646</v>
      </c>
      <c r="AG3966" s="4">
        <f t="shared" si="308"/>
        <v>110.01464920601795</v>
      </c>
      <c r="AH3966" s="4">
        <f t="shared" si="309"/>
        <v>0.15757299006465544</v>
      </c>
    </row>
    <row r="3967" spans="1:34" x14ac:dyDescent="0.3">
      <c r="A3967" s="2" t="s">
        <v>10368</v>
      </c>
      <c r="B3967" s="2" t="s">
        <v>10367</v>
      </c>
      <c r="C3967" s="2" t="s">
        <v>226</v>
      </c>
      <c r="D3967" s="2">
        <v>2021</v>
      </c>
      <c r="E3967" s="2" t="s">
        <v>106</v>
      </c>
      <c r="F3967" s="2">
        <v>0</v>
      </c>
      <c r="G3967" s="2">
        <v>31.032499309999999</v>
      </c>
      <c r="H3967" s="2">
        <v>0.19639999999999999</v>
      </c>
      <c r="I3967" s="2">
        <v>3.1188306699999999</v>
      </c>
      <c r="J3967" s="2">
        <v>0.27824390999999998</v>
      </c>
      <c r="K3967" s="2">
        <v>9.9</v>
      </c>
      <c r="L3967" s="2">
        <v>3.1199999999999999E-2</v>
      </c>
      <c r="M3967" s="2">
        <v>0</v>
      </c>
      <c r="N3967" s="2">
        <v>561</v>
      </c>
      <c r="P3967" s="2">
        <v>5841</v>
      </c>
      <c r="Q3967" s="2">
        <v>0.93100000000000005</v>
      </c>
      <c r="R3967" s="2">
        <v>1.0469999999999999</v>
      </c>
      <c r="S3967" s="2">
        <v>7.0000000000000007E-2</v>
      </c>
      <c r="T3967" s="2" t="s">
        <v>5</v>
      </c>
      <c r="U3967" s="2">
        <v>4.5199999999999996</v>
      </c>
      <c r="V3967" s="2" t="s">
        <v>10369</v>
      </c>
      <c r="W3967" s="2">
        <v>296.71274</v>
      </c>
      <c r="X3967" s="2" t="s">
        <v>10370</v>
      </c>
      <c r="Y3967" s="2">
        <v>48.272282799999999</v>
      </c>
      <c r="Z3967" s="2">
        <v>1425.39</v>
      </c>
      <c r="AA3967" s="2">
        <v>15.759</v>
      </c>
      <c r="AB3967" s="2">
        <v>14.148999999999999</v>
      </c>
      <c r="AC3967" s="2">
        <v>15.6919</v>
      </c>
      <c r="AD3967" s="4">
        <f t="shared" si="305"/>
        <v>0.32633210740376484</v>
      </c>
      <c r="AE3967" s="4">
        <f t="shared" si="306"/>
        <v>1.0177745851765958</v>
      </c>
      <c r="AF3967" s="4">
        <f t="shared" si="307"/>
        <v>1.7816471568173351</v>
      </c>
      <c r="AG3967" s="4">
        <f t="shared" si="308"/>
        <v>23.466864732599809</v>
      </c>
      <c r="AH3967" s="4">
        <f t="shared" si="309"/>
        <v>7.5221201919229069E-2</v>
      </c>
    </row>
    <row r="3968" spans="1:34" x14ac:dyDescent="0.3">
      <c r="A3968" s="2" t="s">
        <v>6605</v>
      </c>
      <c r="B3968" s="2" t="s">
        <v>6604</v>
      </c>
      <c r="C3968" s="2" t="s">
        <v>226</v>
      </c>
      <c r="D3968" s="2">
        <v>2016</v>
      </c>
      <c r="E3968" s="2" t="s">
        <v>106</v>
      </c>
      <c r="F3968" s="2">
        <v>0</v>
      </c>
      <c r="G3968" s="2">
        <v>5.7532219739999997</v>
      </c>
      <c r="H3968" s="2">
        <v>6.3299999999999995E-2</v>
      </c>
      <c r="I3968" s="2">
        <v>2.87</v>
      </c>
      <c r="J3968" s="2">
        <v>0.25604424999999997</v>
      </c>
      <c r="K3968" s="2">
        <v>8.6</v>
      </c>
      <c r="L3968" s="2">
        <v>2.7099999999999999E-2</v>
      </c>
      <c r="M3968" s="2">
        <v>0</v>
      </c>
      <c r="N3968" s="2">
        <v>920</v>
      </c>
      <c r="P3968" s="2">
        <v>5416</v>
      </c>
      <c r="Q3968" s="2">
        <v>0.88</v>
      </c>
      <c r="R3968" s="2">
        <v>0.91</v>
      </c>
      <c r="S3968" s="2">
        <v>0.08</v>
      </c>
      <c r="T3968" s="2" t="s">
        <v>5</v>
      </c>
      <c r="U3968" s="2">
        <v>4.5199999999999996</v>
      </c>
      <c r="V3968" s="2" t="s">
        <v>6606</v>
      </c>
      <c r="W3968" s="2">
        <v>297.40154910000001</v>
      </c>
      <c r="X3968" s="2" t="s">
        <v>6607</v>
      </c>
      <c r="Y3968" s="2">
        <v>46.823997599999998</v>
      </c>
      <c r="Z3968" s="2">
        <v>736.779</v>
      </c>
      <c r="AA3968" s="2">
        <v>15.294</v>
      </c>
      <c r="AB3968" s="2">
        <v>13.361000000000001</v>
      </c>
      <c r="AC3968" s="2">
        <v>15.2028</v>
      </c>
      <c r="AD3968" s="4">
        <f t="shared" si="305"/>
        <v>0.36379167884064495</v>
      </c>
      <c r="AE3968" s="4">
        <f t="shared" si="306"/>
        <v>1.044082118272651</v>
      </c>
      <c r="AF3968" s="4">
        <f t="shared" si="307"/>
        <v>1.7310446786384539</v>
      </c>
      <c r="AG3968" s="4">
        <f t="shared" si="308"/>
        <v>149.19779232456847</v>
      </c>
      <c r="AH3968" s="4">
        <f t="shared" si="309"/>
        <v>5.7070852983494083E-2</v>
      </c>
    </row>
    <row r="3969" spans="1:34" x14ac:dyDescent="0.3">
      <c r="A3969" s="2" t="s">
        <v>15820</v>
      </c>
      <c r="B3969" s="2" t="s">
        <v>15819</v>
      </c>
      <c r="C3969" s="2" t="s">
        <v>226</v>
      </c>
      <c r="D3969" s="2">
        <v>2023</v>
      </c>
      <c r="E3969" s="2" t="s">
        <v>227</v>
      </c>
      <c r="F3969" s="2">
        <v>0</v>
      </c>
      <c r="G3969" s="2">
        <v>1.0697568</v>
      </c>
      <c r="H3969" s="2">
        <v>1.9E-2</v>
      </c>
      <c r="I3969" s="2">
        <v>1.62</v>
      </c>
      <c r="J3969" s="2">
        <v>0.14452697</v>
      </c>
      <c r="K3969" s="2">
        <v>3.48</v>
      </c>
      <c r="L3969" s="2">
        <v>1.09493E-2</v>
      </c>
      <c r="M3969" s="2">
        <v>0</v>
      </c>
      <c r="N3969" s="2">
        <v>1517</v>
      </c>
      <c r="O3969" s="2" t="s">
        <v>449</v>
      </c>
      <c r="P3969" s="2">
        <v>4884</v>
      </c>
      <c r="Q3969" s="2">
        <v>0.79300000000000004</v>
      </c>
      <c r="R3969" s="2">
        <v>0.79800000000000004</v>
      </c>
      <c r="S3969" s="2">
        <v>0.08</v>
      </c>
      <c r="T3969" s="2" t="s">
        <v>5</v>
      </c>
      <c r="U3969" s="2">
        <v>4.5199999999999996</v>
      </c>
      <c r="V3969" s="2" t="s">
        <v>15821</v>
      </c>
      <c r="W3969" s="2">
        <v>216.92348920000001</v>
      </c>
      <c r="X3969" s="2" t="s">
        <v>15822</v>
      </c>
      <c r="Y3969" s="2">
        <v>41.952986199999998</v>
      </c>
      <c r="Z3969" s="2">
        <v>55.013500000000001</v>
      </c>
      <c r="AA3969" s="2">
        <v>9.91</v>
      </c>
      <c r="AB3969" s="2">
        <v>7.7080000000000002</v>
      </c>
      <c r="AC3969" s="2">
        <v>9.6525400000000001</v>
      </c>
      <c r="AD3969" s="4">
        <f t="shared" si="305"/>
        <v>0.8185292440741303</v>
      </c>
      <c r="AE3969" s="4">
        <f t="shared" si="306"/>
        <v>1.3260173754000912</v>
      </c>
      <c r="AF3969" s="4">
        <f t="shared" si="307"/>
        <v>1.4656562175858798</v>
      </c>
      <c r="AG3969" s="4">
        <f t="shared" si="308"/>
        <v>889.26590964818365</v>
      </c>
      <c r="AH3969" s="4">
        <f t="shared" si="309"/>
        <v>3.7630442417516181E-2</v>
      </c>
    </row>
    <row r="3970" spans="1:34" x14ac:dyDescent="0.3">
      <c r="A3970" s="2" t="s">
        <v>9421</v>
      </c>
      <c r="B3970" s="2" t="s">
        <v>9420</v>
      </c>
      <c r="C3970" s="2" t="s">
        <v>226</v>
      </c>
      <c r="D3970" s="2">
        <v>2016</v>
      </c>
      <c r="E3970" s="2" t="s">
        <v>106</v>
      </c>
      <c r="F3970" s="2">
        <v>0</v>
      </c>
      <c r="G3970" s="2">
        <v>8.7018157400000007</v>
      </c>
      <c r="H3970" s="2">
        <v>7.7700000000000005E-2</v>
      </c>
      <c r="I3970" s="2">
        <v>1.61</v>
      </c>
      <c r="J3970" s="2">
        <v>0.14363458000000001</v>
      </c>
      <c r="K3970" s="2">
        <v>3.22</v>
      </c>
      <c r="L3970" s="2">
        <v>1.01E-2</v>
      </c>
      <c r="M3970" s="2">
        <v>0</v>
      </c>
      <c r="N3970" s="2">
        <v>750</v>
      </c>
      <c r="P3970" s="2">
        <v>5383</v>
      </c>
      <c r="Q3970" s="2">
        <v>0.87</v>
      </c>
      <c r="R3970" s="2">
        <v>0.91</v>
      </c>
      <c r="S3970" s="2">
        <v>0.1</v>
      </c>
      <c r="T3970" s="2" t="s">
        <v>5</v>
      </c>
      <c r="U3970" s="2">
        <v>4.5199999999999996</v>
      </c>
      <c r="V3970" s="2" t="s">
        <v>9422</v>
      </c>
      <c r="W3970" s="2">
        <v>295.90497950000002</v>
      </c>
      <c r="X3970" s="2" t="s">
        <v>9423</v>
      </c>
      <c r="Y3970" s="2">
        <v>45.405429599999998</v>
      </c>
      <c r="Z3970" s="2">
        <v>864.33100000000002</v>
      </c>
      <c r="AA3970" s="2">
        <v>16.077000000000002</v>
      </c>
      <c r="AB3970" s="2">
        <v>13.904999999999999</v>
      </c>
      <c r="AC3970" s="2">
        <v>15.813700000000001</v>
      </c>
      <c r="AD3970" s="4">
        <f t="shared" ref="AD3970:AD4033" si="310">IF(AND(ISNUMBER(K3970),ISNUMBER(I3970),K3970&gt;0,I3970&gt;0),K3970/(I3970^3),"")</f>
        <v>0.77157517071100634</v>
      </c>
      <c r="AE3970" s="4">
        <f t="shared" ref="AE3970:AE4033" si="311">IF(AND(ISNUMBER(K3970),ISNUMBER(I3970),K3970&gt;0,I3970&gt;0),K3970/(I3970^2),"")</f>
        <v>1.2422360248447204</v>
      </c>
      <c r="AF3970" s="4">
        <f t="shared" ref="AF3970:AF4033" si="312">IF(AND(ISNUMBER(K3970),ISNUMBER(I3970),K3970&gt;0,I3970&gt;0),SQRT(K3970/I3970),"")</f>
        <v>1.4142135623730951</v>
      </c>
      <c r="AG3970" s="4">
        <f t="shared" ref="AG3970:AG4033" si="313">IF(AND(ISNUMBER(Q3970),ISNUMBER(P3970),ISNUMBER(H3970),Q3970&gt;0,P3970&gt;0,H3970&gt;0),(Q3970^2*(P3970/5778)^4)/(H3970^2),"")</f>
        <v>94.446058187105095</v>
      </c>
      <c r="AH3970" s="4">
        <f t="shared" ref="AH3970:AH4033" si="314">IF(AND(ISNUMBER(K3970),ISNUMBER(I3970),ISNUMBER(N3970),K3970&gt;0,I3970&gt;0,N3970&gt;0),SQRT(K3970/I3970)/SQRT(N3970),"")</f>
        <v>5.1639777949432225E-2</v>
      </c>
    </row>
    <row r="3971" spans="1:34" x14ac:dyDescent="0.3">
      <c r="A3971" s="2" t="s">
        <v>15303</v>
      </c>
      <c r="B3971" s="2" t="s">
        <v>15302</v>
      </c>
      <c r="C3971" s="2" t="s">
        <v>226</v>
      </c>
      <c r="D3971" s="2">
        <v>2019</v>
      </c>
      <c r="E3971" s="2" t="s">
        <v>15198</v>
      </c>
      <c r="F3971" s="2">
        <v>0</v>
      </c>
      <c r="G3971" s="2">
        <v>3.3569865999999999</v>
      </c>
      <c r="H3971" s="2">
        <v>3.8199999999999998E-2</v>
      </c>
      <c r="I3971" s="2">
        <v>12.733423999999999</v>
      </c>
      <c r="J3971" s="2">
        <v>1.1359999999999999</v>
      </c>
      <c r="K3971" s="2">
        <v>72.783069999999995</v>
      </c>
      <c r="L3971" s="2">
        <v>0.22900000000000001</v>
      </c>
      <c r="M3971" s="2">
        <v>0</v>
      </c>
      <c r="N3971" s="2">
        <v>952</v>
      </c>
      <c r="O3971" s="2" t="s">
        <v>211</v>
      </c>
      <c r="P3971" s="2">
        <v>4987</v>
      </c>
      <c r="Q3971" s="2">
        <v>0.73899999999999999</v>
      </c>
      <c r="R3971" s="2">
        <v>0.66100000000000003</v>
      </c>
      <c r="S3971" s="2">
        <v>0.12</v>
      </c>
      <c r="T3971" s="2" t="s">
        <v>5</v>
      </c>
      <c r="U3971" s="2">
        <v>4.5199999999999996</v>
      </c>
      <c r="V3971" s="2" t="s">
        <v>15304</v>
      </c>
      <c r="W3971" s="2">
        <v>221.05826920000001</v>
      </c>
      <c r="X3971" s="2" t="s">
        <v>15305</v>
      </c>
      <c r="Y3971" s="2">
        <v>5.6053734999999998</v>
      </c>
      <c r="Z3971" s="2">
        <v>306.779</v>
      </c>
      <c r="AA3971" s="2">
        <v>13.789</v>
      </c>
      <c r="AB3971" s="2">
        <v>11.612</v>
      </c>
      <c r="AC3971" s="2">
        <v>13.526</v>
      </c>
      <c r="AD3971" s="4">
        <f t="shared" si="310"/>
        <v>3.5252893471269302E-2</v>
      </c>
      <c r="AE3971" s="4">
        <f t="shared" si="311"/>
        <v>0.44889003979650383</v>
      </c>
      <c r="AF3971" s="4">
        <f t="shared" si="312"/>
        <v>2.3907963539594412</v>
      </c>
      <c r="AG3971" s="4">
        <f t="shared" si="313"/>
        <v>207.68707686545747</v>
      </c>
      <c r="AH3971" s="4">
        <f t="shared" si="314"/>
        <v>7.7486154944572408E-2</v>
      </c>
    </row>
    <row r="3972" spans="1:34" x14ac:dyDescent="0.3">
      <c r="A3972" s="2" t="s">
        <v>5584</v>
      </c>
      <c r="B3972" s="2" t="s">
        <v>5583</v>
      </c>
      <c r="C3972" s="2" t="s">
        <v>226</v>
      </c>
      <c r="D3972" s="2">
        <v>2019</v>
      </c>
      <c r="E3972" s="2" t="s">
        <v>271</v>
      </c>
      <c r="F3972" s="2">
        <v>0</v>
      </c>
      <c r="G3972" s="2">
        <v>13.1225</v>
      </c>
      <c r="I3972" s="2">
        <v>2.4500000000000002</v>
      </c>
      <c r="J3972" s="2">
        <v>0.21857436</v>
      </c>
      <c r="K3972" s="2">
        <v>6.57</v>
      </c>
      <c r="L3972" s="2">
        <v>2.07E-2</v>
      </c>
      <c r="N3972" s="2">
        <v>750</v>
      </c>
      <c r="P3972" s="2">
        <v>5532</v>
      </c>
      <c r="Q3972" s="2">
        <v>0.94699999999999995</v>
      </c>
      <c r="R3972" s="2">
        <v>0.95799999999999996</v>
      </c>
      <c r="S3972" s="2">
        <v>0.218</v>
      </c>
      <c r="T3972" s="2" t="s">
        <v>129</v>
      </c>
      <c r="U3972" s="2">
        <v>4.5199999999999996</v>
      </c>
      <c r="V3972" s="2" t="s">
        <v>5585</v>
      </c>
      <c r="W3972" s="2">
        <v>351.60649519999998</v>
      </c>
      <c r="X3972" s="2" t="s">
        <v>5586</v>
      </c>
      <c r="Y3972" s="2">
        <v>-6.0279068000000002</v>
      </c>
      <c r="Z3972" s="2">
        <v>392.25099999999998</v>
      </c>
      <c r="AA3972" s="2">
        <v>13.44</v>
      </c>
      <c r="AB3972" s="2">
        <v>11.544</v>
      </c>
      <c r="AC3972" s="2">
        <v>13.161099999999999</v>
      </c>
      <c r="AD3972" s="4">
        <f t="shared" si="310"/>
        <v>0.44675262858162829</v>
      </c>
      <c r="AE3972" s="4">
        <f t="shared" si="311"/>
        <v>1.0945439400249894</v>
      </c>
      <c r="AF3972" s="4">
        <f t="shared" si="312"/>
        <v>1.6375691292465258</v>
      </c>
      <c r="AG3972" s="4" t="str">
        <f t="shared" si="313"/>
        <v/>
      </c>
      <c r="AH3972" s="4">
        <f t="shared" si="314"/>
        <v>5.9795570104160999E-2</v>
      </c>
    </row>
    <row r="3973" spans="1:34" x14ac:dyDescent="0.3">
      <c r="A3973" s="2" t="s">
        <v>10659</v>
      </c>
      <c r="B3973" s="2" t="s">
        <v>10658</v>
      </c>
      <c r="C3973" s="2" t="s">
        <v>226</v>
      </c>
      <c r="D3973" s="2">
        <v>2021</v>
      </c>
      <c r="E3973" s="2" t="s">
        <v>106</v>
      </c>
      <c r="F3973" s="2">
        <v>0</v>
      </c>
      <c r="G3973" s="2">
        <v>8.9883203510000005</v>
      </c>
      <c r="H3973" s="2">
        <v>8.4500000000000006E-2</v>
      </c>
      <c r="I3973" s="2">
        <v>1.8140678100000001</v>
      </c>
      <c r="J3973" s="2">
        <v>0.16184056999999999</v>
      </c>
      <c r="K3973" s="2">
        <v>3.95</v>
      </c>
      <c r="L3973" s="2">
        <v>1.24E-2</v>
      </c>
      <c r="M3973" s="2">
        <v>0</v>
      </c>
      <c r="N3973" s="2">
        <v>864</v>
      </c>
      <c r="P3973" s="2">
        <v>5984</v>
      </c>
      <c r="Q3973" s="2">
        <v>0.90600000000000003</v>
      </c>
      <c r="R3973" s="2">
        <v>0.99299999999999999</v>
      </c>
      <c r="S3973" s="2">
        <v>-0.2</v>
      </c>
      <c r="T3973" s="2" t="s">
        <v>5</v>
      </c>
      <c r="U3973" s="2">
        <v>4.5209999999999999</v>
      </c>
      <c r="V3973" s="2" t="s">
        <v>10660</v>
      </c>
      <c r="W3973" s="2">
        <v>296.74639860000002</v>
      </c>
      <c r="X3973" s="2" t="s">
        <v>10661</v>
      </c>
      <c r="Y3973" s="2">
        <v>43.045420700000001</v>
      </c>
      <c r="Z3973" s="2">
        <v>1443.09</v>
      </c>
      <c r="AA3973" s="2">
        <v>15.433</v>
      </c>
      <c r="AB3973" s="2">
        <v>13.611000000000001</v>
      </c>
      <c r="AC3973" s="2">
        <v>15.2294</v>
      </c>
      <c r="AD3973" s="4">
        <f t="shared" si="310"/>
        <v>0.66166253525074192</v>
      </c>
      <c r="AE3973" s="4">
        <f t="shared" si="311"/>
        <v>1.2003007062813613</v>
      </c>
      <c r="AF3973" s="4">
        <f t="shared" si="312"/>
        <v>1.47561067818896</v>
      </c>
      <c r="AG3973" s="4">
        <f t="shared" si="313"/>
        <v>132.25106159270896</v>
      </c>
      <c r="AH3973" s="4">
        <f t="shared" si="314"/>
        <v>5.0201294730072031E-2</v>
      </c>
    </row>
    <row r="3974" spans="1:34" x14ac:dyDescent="0.3">
      <c r="A3974" s="2" t="s">
        <v>11875</v>
      </c>
      <c r="B3974" s="2" t="s">
        <v>11874</v>
      </c>
      <c r="C3974" s="2" t="s">
        <v>226</v>
      </c>
      <c r="D3974" s="2">
        <v>2014</v>
      </c>
      <c r="E3974" s="2" t="s">
        <v>106</v>
      </c>
      <c r="F3974" s="2">
        <v>0</v>
      </c>
      <c r="G3974" s="2">
        <v>13.930698</v>
      </c>
      <c r="H3974" s="2">
        <v>0.111</v>
      </c>
      <c r="I3974" s="2">
        <v>1.19</v>
      </c>
      <c r="J3974" s="2">
        <v>0.106</v>
      </c>
      <c r="K3974" s="2">
        <v>1.81</v>
      </c>
      <c r="L3974" s="2">
        <v>5.7000000000000002E-3</v>
      </c>
      <c r="M3974" s="2">
        <v>0</v>
      </c>
      <c r="N3974" s="2">
        <v>665</v>
      </c>
      <c r="P3974" s="2">
        <v>5797</v>
      </c>
      <c r="Q3974" s="2">
        <v>0.876</v>
      </c>
      <c r="R3974" s="2">
        <v>0.85399999999999998</v>
      </c>
      <c r="S3974" s="2">
        <v>-0.12</v>
      </c>
      <c r="T3974" s="2" t="s">
        <v>5</v>
      </c>
      <c r="U3974" s="2">
        <v>4.5209999999999999</v>
      </c>
      <c r="V3974" s="2" t="s">
        <v>11876</v>
      </c>
      <c r="W3974" s="2">
        <v>288.83927799999998</v>
      </c>
      <c r="X3974" s="2" t="s">
        <v>11877</v>
      </c>
      <c r="Y3974" s="2">
        <v>46.986747200000003</v>
      </c>
      <c r="Z3974" s="2">
        <v>602.26800000000003</v>
      </c>
      <c r="AA3974" s="2">
        <v>14.375999999999999</v>
      </c>
      <c r="AB3974" s="2">
        <v>12.625999999999999</v>
      </c>
      <c r="AC3974" s="2">
        <v>14.265000000000001</v>
      </c>
      <c r="AD3974" s="4">
        <f t="shared" si="310"/>
        <v>1.074082623657471</v>
      </c>
      <c r="AE3974" s="4">
        <f t="shared" si="311"/>
        <v>1.2781583221523904</v>
      </c>
      <c r="AF3974" s="4">
        <f t="shared" si="312"/>
        <v>1.2332916943535073</v>
      </c>
      <c r="AG3974" s="4">
        <f t="shared" si="313"/>
        <v>63.105223063426365</v>
      </c>
      <c r="AH3974" s="4">
        <f t="shared" si="314"/>
        <v>4.7825000593271119E-2</v>
      </c>
    </row>
    <row r="3975" spans="1:34" x14ac:dyDescent="0.3">
      <c r="A3975" s="2" t="s">
        <v>11875</v>
      </c>
      <c r="B3975" s="2" t="s">
        <v>11878</v>
      </c>
      <c r="C3975" s="2" t="s">
        <v>226</v>
      </c>
      <c r="D3975" s="2">
        <v>2014</v>
      </c>
      <c r="E3975" s="2" t="s">
        <v>106</v>
      </c>
      <c r="F3975" s="2">
        <v>0</v>
      </c>
      <c r="G3975" s="2">
        <v>56.47542</v>
      </c>
      <c r="H3975" s="2">
        <v>0.28100000000000003</v>
      </c>
      <c r="I3975" s="2">
        <v>3.38</v>
      </c>
      <c r="J3975" s="2">
        <v>0.30199999999999999</v>
      </c>
      <c r="K3975" s="2">
        <v>11.4</v>
      </c>
      <c r="L3975" s="2">
        <v>3.5700000000000003E-2</v>
      </c>
      <c r="M3975" s="2">
        <v>0</v>
      </c>
      <c r="N3975" s="2">
        <v>417</v>
      </c>
      <c r="P3975" s="2">
        <v>5797</v>
      </c>
      <c r="Q3975" s="2">
        <v>0.876</v>
      </c>
      <c r="R3975" s="2">
        <v>0.85399999999999998</v>
      </c>
      <c r="S3975" s="2">
        <v>-0.12</v>
      </c>
      <c r="T3975" s="2" t="s">
        <v>5</v>
      </c>
      <c r="U3975" s="2">
        <v>4.5209999999999999</v>
      </c>
      <c r="V3975" s="2" t="s">
        <v>11876</v>
      </c>
      <c r="W3975" s="2">
        <v>288.83927799999998</v>
      </c>
      <c r="X3975" s="2" t="s">
        <v>11877</v>
      </c>
      <c r="Y3975" s="2">
        <v>46.986747200000003</v>
      </c>
      <c r="Z3975" s="2">
        <v>602.26800000000003</v>
      </c>
      <c r="AA3975" s="2">
        <v>14.375999999999999</v>
      </c>
      <c r="AB3975" s="2">
        <v>12.625999999999999</v>
      </c>
      <c r="AC3975" s="2">
        <v>14.265000000000001</v>
      </c>
      <c r="AD3975" s="4">
        <f t="shared" si="310"/>
        <v>0.29522610072202987</v>
      </c>
      <c r="AE3975" s="4">
        <f t="shared" si="311"/>
        <v>0.99786422044046097</v>
      </c>
      <c r="AF3975" s="4">
        <f t="shared" si="312"/>
        <v>1.8365132902020496</v>
      </c>
      <c r="AG3975" s="4">
        <f t="shared" si="313"/>
        <v>9.846879514753816</v>
      </c>
      <c r="AH3975" s="4">
        <f t="shared" si="314"/>
        <v>8.9934442751476495E-2</v>
      </c>
    </row>
    <row r="3976" spans="1:34" x14ac:dyDescent="0.3">
      <c r="A3976" s="2" t="s">
        <v>11875</v>
      </c>
      <c r="B3976" s="2" t="s">
        <v>11879</v>
      </c>
      <c r="C3976" s="2" t="s">
        <v>226</v>
      </c>
      <c r="D3976" s="2">
        <v>2014</v>
      </c>
      <c r="E3976" s="2" t="s">
        <v>106</v>
      </c>
      <c r="F3976" s="2">
        <v>0</v>
      </c>
      <c r="G3976" s="2">
        <v>92.876125000000002</v>
      </c>
      <c r="H3976" s="2">
        <v>0.39200000000000002</v>
      </c>
      <c r="I3976" s="2">
        <v>2.4700000000000002</v>
      </c>
      <c r="J3976" s="2">
        <v>0.22</v>
      </c>
      <c r="K3976" s="2">
        <v>7</v>
      </c>
      <c r="L3976" s="2">
        <v>2.2024350000000002E-2</v>
      </c>
      <c r="M3976" s="2">
        <v>0</v>
      </c>
      <c r="N3976" s="2">
        <v>353</v>
      </c>
      <c r="P3976" s="2">
        <v>5797</v>
      </c>
      <c r="Q3976" s="2">
        <v>0.876</v>
      </c>
      <c r="R3976" s="2">
        <v>0.85399999999999998</v>
      </c>
      <c r="S3976" s="2">
        <v>-0.12</v>
      </c>
      <c r="T3976" s="2" t="s">
        <v>5</v>
      </c>
      <c r="U3976" s="2">
        <v>4.5209999999999999</v>
      </c>
      <c r="V3976" s="2" t="s">
        <v>11876</v>
      </c>
      <c r="W3976" s="2">
        <v>288.83927799999998</v>
      </c>
      <c r="X3976" s="2" t="s">
        <v>11877</v>
      </c>
      <c r="Y3976" s="2">
        <v>46.986747200000003</v>
      </c>
      <c r="Z3976" s="2">
        <v>602.26800000000003</v>
      </c>
      <c r="AA3976" s="2">
        <v>14.375999999999999</v>
      </c>
      <c r="AB3976" s="2">
        <v>12.625999999999999</v>
      </c>
      <c r="AC3976" s="2">
        <v>14.265000000000001</v>
      </c>
      <c r="AD3976" s="4">
        <f t="shared" si="310"/>
        <v>0.46452295516497422</v>
      </c>
      <c r="AE3976" s="4">
        <f t="shared" si="311"/>
        <v>1.1473716992574865</v>
      </c>
      <c r="AF3976" s="4">
        <f t="shared" si="312"/>
        <v>1.6834512458535862</v>
      </c>
      <c r="AG3976" s="4">
        <f t="shared" si="313"/>
        <v>5.0598673297875632</v>
      </c>
      <c r="AH3976" s="4">
        <f t="shared" si="314"/>
        <v>8.9601068911287565E-2</v>
      </c>
    </row>
    <row r="3977" spans="1:34" x14ac:dyDescent="0.3">
      <c r="A3977" s="2" t="s">
        <v>10372</v>
      </c>
      <c r="B3977" s="2" t="s">
        <v>10371</v>
      </c>
      <c r="C3977" s="2" t="s">
        <v>226</v>
      </c>
      <c r="D3977" s="2">
        <v>2021</v>
      </c>
      <c r="E3977" s="2" t="s">
        <v>106</v>
      </c>
      <c r="F3977" s="2">
        <v>0</v>
      </c>
      <c r="G3977" s="2">
        <v>16.458099369999999</v>
      </c>
      <c r="H3977" s="2">
        <v>0.1244</v>
      </c>
      <c r="I3977" s="2">
        <v>2.5924811499999998</v>
      </c>
      <c r="J3977" s="2">
        <v>0.23128608</v>
      </c>
      <c r="K3977" s="2">
        <v>7.24</v>
      </c>
      <c r="L3977" s="2">
        <v>2.2800000000000001E-2</v>
      </c>
      <c r="M3977" s="2">
        <v>0</v>
      </c>
      <c r="N3977" s="2">
        <v>644</v>
      </c>
      <c r="P3977" s="2">
        <v>5475</v>
      </c>
      <c r="Q3977" s="2">
        <v>0.88400000000000001</v>
      </c>
      <c r="R3977" s="2">
        <v>0.94599999999999995</v>
      </c>
      <c r="S3977" s="2">
        <v>0.14000000000000001</v>
      </c>
      <c r="T3977" s="2" t="s">
        <v>5</v>
      </c>
      <c r="U3977" s="2">
        <v>4.5209999999999999</v>
      </c>
      <c r="V3977" s="2" t="s">
        <v>10373</v>
      </c>
      <c r="W3977" s="2">
        <v>294.52545730000003</v>
      </c>
      <c r="X3977" s="2" t="s">
        <v>10374</v>
      </c>
      <c r="Y3977" s="2">
        <v>49.872484</v>
      </c>
      <c r="Z3977" s="2">
        <v>799.69899999999996</v>
      </c>
      <c r="AA3977" s="2">
        <v>14.795</v>
      </c>
      <c r="AB3977" s="2">
        <v>13.058</v>
      </c>
      <c r="AC3977" s="2">
        <v>14.636900000000001</v>
      </c>
      <c r="AD3977" s="4">
        <f t="shared" si="310"/>
        <v>0.41551982012221172</v>
      </c>
      <c r="AE3977" s="4">
        <f t="shared" si="311"/>
        <v>1.0772273011182245</v>
      </c>
      <c r="AF3977" s="4">
        <f t="shared" si="312"/>
        <v>1.6711347858309846</v>
      </c>
      <c r="AG3977" s="4">
        <f t="shared" si="313"/>
        <v>40.708969919122119</v>
      </c>
      <c r="AH3977" s="4">
        <f t="shared" si="314"/>
        <v>6.5851935747077484E-2</v>
      </c>
    </row>
    <row r="3978" spans="1:34" x14ac:dyDescent="0.3">
      <c r="A3978" s="2" t="s">
        <v>10588</v>
      </c>
      <c r="B3978" s="2" t="s">
        <v>10591</v>
      </c>
      <c r="C3978" s="2" t="s">
        <v>226</v>
      </c>
      <c r="D3978" s="2">
        <v>2023</v>
      </c>
      <c r="E3978" s="2" t="s">
        <v>106</v>
      </c>
      <c r="F3978" s="2">
        <v>0</v>
      </c>
      <c r="G3978" s="2">
        <v>1.7168283040000001</v>
      </c>
      <c r="H3978" s="2">
        <v>2.8000000000000001E-2</v>
      </c>
      <c r="I3978" s="2">
        <v>0.74</v>
      </c>
      <c r="J3978" s="2">
        <v>6.6018489999999999E-2</v>
      </c>
      <c r="K3978" s="2">
        <v>0.33</v>
      </c>
      <c r="L3978" s="2">
        <v>1.0399999999999999E-3</v>
      </c>
      <c r="M3978" s="2">
        <v>0</v>
      </c>
      <c r="N3978" s="2">
        <v>1455</v>
      </c>
      <c r="P3978" s="2">
        <v>5808</v>
      </c>
      <c r="Q3978" s="2">
        <v>0.90200000000000002</v>
      </c>
      <c r="R3978" s="2">
        <v>0.98699999999999999</v>
      </c>
      <c r="S3978" s="2">
        <v>-0.06</v>
      </c>
      <c r="T3978" s="2" t="s">
        <v>5</v>
      </c>
      <c r="U3978" s="2">
        <v>4.5220000000000002</v>
      </c>
      <c r="V3978" s="2" t="s">
        <v>10589</v>
      </c>
      <c r="W3978" s="2">
        <v>292.61499579999997</v>
      </c>
      <c r="X3978" s="2" t="s">
        <v>10590</v>
      </c>
      <c r="Y3978" s="2">
        <v>42.764343799999999</v>
      </c>
      <c r="Z3978" s="2">
        <v>113.02500000000001</v>
      </c>
      <c r="AA3978" s="2">
        <v>10.31</v>
      </c>
      <c r="AB3978" s="2">
        <v>8.6929999999999996</v>
      </c>
      <c r="AC3978" s="2">
        <v>10.091100000000001</v>
      </c>
      <c r="AD3978" s="4">
        <f t="shared" si="310"/>
        <v>0.81436440092393347</v>
      </c>
      <c r="AE3978" s="4">
        <f t="shared" si="311"/>
        <v>0.60262965668371082</v>
      </c>
      <c r="AF3978" s="4">
        <f t="shared" si="312"/>
        <v>0.66779184327599117</v>
      </c>
      <c r="AG3978" s="4">
        <f t="shared" si="313"/>
        <v>1059.4812936122596</v>
      </c>
      <c r="AH3978" s="4">
        <f t="shared" si="314"/>
        <v>1.7506914607359533E-2</v>
      </c>
    </row>
    <row r="3979" spans="1:34" x14ac:dyDescent="0.3">
      <c r="A3979" s="2" t="s">
        <v>10588</v>
      </c>
      <c r="B3979" s="2" t="s">
        <v>10587</v>
      </c>
      <c r="C3979" s="2" t="s">
        <v>226</v>
      </c>
      <c r="D3979" s="2">
        <v>2021</v>
      </c>
      <c r="E3979" s="2" t="s">
        <v>106</v>
      </c>
      <c r="F3979" s="2">
        <v>0</v>
      </c>
      <c r="G3979" s="2">
        <v>8.1673603060000008</v>
      </c>
      <c r="H3979" s="2">
        <v>7.9759999999999998E-2</v>
      </c>
      <c r="I3979" s="2">
        <v>1.1195535400000001</v>
      </c>
      <c r="J3979" s="2">
        <v>9.9880049999999998E-2</v>
      </c>
      <c r="K3979" s="2">
        <v>1.46</v>
      </c>
      <c r="L3979" s="2">
        <v>4.5799999999999999E-3</v>
      </c>
      <c r="M3979" s="2">
        <v>0</v>
      </c>
      <c r="N3979" s="2">
        <v>865</v>
      </c>
      <c r="P3979" s="2">
        <v>5808</v>
      </c>
      <c r="Q3979" s="2">
        <v>0.90200000000000002</v>
      </c>
      <c r="R3979" s="2">
        <v>0.98699999999999999</v>
      </c>
      <c r="S3979" s="2">
        <v>-0.06</v>
      </c>
      <c r="T3979" s="2" t="s">
        <v>5</v>
      </c>
      <c r="U3979" s="2">
        <v>4.5220000000000002</v>
      </c>
      <c r="V3979" s="2" t="s">
        <v>10589</v>
      </c>
      <c r="W3979" s="2">
        <v>292.61499579999997</v>
      </c>
      <c r="X3979" s="2" t="s">
        <v>10590</v>
      </c>
      <c r="Y3979" s="2">
        <v>42.764343799999999</v>
      </c>
      <c r="Z3979" s="2">
        <v>113.02500000000001</v>
      </c>
      <c r="AA3979" s="2">
        <v>10.31</v>
      </c>
      <c r="AB3979" s="2">
        <v>8.6929999999999996</v>
      </c>
      <c r="AC3979" s="2">
        <v>10.091100000000001</v>
      </c>
      <c r="AD3979" s="4">
        <f t="shared" si="310"/>
        <v>1.0404429055481221</v>
      </c>
      <c r="AE3979" s="4">
        <f t="shared" si="311"/>
        <v>1.1648315380742857</v>
      </c>
      <c r="AF3979" s="4">
        <f t="shared" si="312"/>
        <v>1.1419681571544416</v>
      </c>
      <c r="AG3979" s="4">
        <f t="shared" si="313"/>
        <v>130.56869552237637</v>
      </c>
      <c r="AH3979" s="4">
        <f t="shared" si="314"/>
        <v>3.882808220319027E-2</v>
      </c>
    </row>
    <row r="3980" spans="1:34" x14ac:dyDescent="0.3">
      <c r="A3980" s="2" t="s">
        <v>6115</v>
      </c>
      <c r="B3980" s="2" t="s">
        <v>6118</v>
      </c>
      <c r="C3980" s="2" t="s">
        <v>226</v>
      </c>
      <c r="D3980" s="2">
        <v>2016</v>
      </c>
      <c r="E3980" s="2" t="s">
        <v>271</v>
      </c>
      <c r="F3980" s="2">
        <v>0</v>
      </c>
      <c r="G3980" s="2">
        <v>2.5372599999999998</v>
      </c>
      <c r="H3980" s="2">
        <v>3.5000000000000003E-2</v>
      </c>
      <c r="I3980" s="2">
        <v>1.62</v>
      </c>
      <c r="J3980" s="2">
        <v>0.14452672</v>
      </c>
      <c r="K3980" s="2">
        <v>3.26</v>
      </c>
      <c r="L3980" s="2">
        <v>1.0200000000000001E-2</v>
      </c>
      <c r="P3980" s="2">
        <v>5413</v>
      </c>
      <c r="Q3980" s="2">
        <v>0.86</v>
      </c>
      <c r="R3980" s="2">
        <v>0.89</v>
      </c>
      <c r="S3980" s="2">
        <v>0.11</v>
      </c>
      <c r="T3980" s="2" t="s">
        <v>5</v>
      </c>
      <c r="U3980" s="2">
        <v>4.5220000000000002</v>
      </c>
      <c r="V3980" s="2" t="s">
        <v>6116</v>
      </c>
      <c r="W3980" s="2">
        <v>333.82183950000001</v>
      </c>
      <c r="X3980" s="2" t="s">
        <v>6117</v>
      </c>
      <c r="Y3980" s="2">
        <v>-14.049856999999999</v>
      </c>
      <c r="Z3980" s="2">
        <v>181.74600000000001</v>
      </c>
      <c r="AA3980" s="2">
        <v>12.414999999999999</v>
      </c>
      <c r="AB3980" s="2">
        <v>10.215</v>
      </c>
      <c r="AC3980" s="2">
        <v>12.1319</v>
      </c>
      <c r="AD3980" s="4">
        <f t="shared" si="310"/>
        <v>0.76678314243725987</v>
      </c>
      <c r="AE3980" s="4">
        <f t="shared" si="311"/>
        <v>1.2421886907483612</v>
      </c>
      <c r="AF3980" s="4">
        <f t="shared" si="312"/>
        <v>1.4185717038670782</v>
      </c>
      <c r="AG3980" s="4">
        <f t="shared" si="313"/>
        <v>465.05334461023403</v>
      </c>
      <c r="AH3980" s="4" t="str">
        <f t="shared" si="314"/>
        <v/>
      </c>
    </row>
    <row r="3981" spans="1:34" x14ac:dyDescent="0.3">
      <c r="A3981" s="2" t="s">
        <v>6115</v>
      </c>
      <c r="B3981" s="2" t="s">
        <v>6114</v>
      </c>
      <c r="C3981" s="2" t="s">
        <v>226</v>
      </c>
      <c r="D3981" s="2">
        <v>2016</v>
      </c>
      <c r="E3981" s="2" t="s">
        <v>271</v>
      </c>
      <c r="F3981" s="2">
        <v>0</v>
      </c>
      <c r="G3981" s="2">
        <v>7.0525399999999996</v>
      </c>
      <c r="H3981" s="2">
        <v>6.9199999999999998E-2</v>
      </c>
      <c r="I3981" s="2">
        <v>2.68</v>
      </c>
      <c r="J3981" s="2">
        <v>0.23909358999999999</v>
      </c>
      <c r="K3981" s="2">
        <v>7.65</v>
      </c>
      <c r="L3981" s="2">
        <v>2.41E-2</v>
      </c>
      <c r="P3981" s="2">
        <v>5413</v>
      </c>
      <c r="Q3981" s="2">
        <v>0.86</v>
      </c>
      <c r="R3981" s="2">
        <v>0.89</v>
      </c>
      <c r="S3981" s="2">
        <v>0.11</v>
      </c>
      <c r="T3981" s="2" t="s">
        <v>5</v>
      </c>
      <c r="U3981" s="2">
        <v>4.5220000000000002</v>
      </c>
      <c r="V3981" s="2" t="s">
        <v>6116</v>
      </c>
      <c r="W3981" s="2">
        <v>333.82183950000001</v>
      </c>
      <c r="X3981" s="2" t="s">
        <v>6117</v>
      </c>
      <c r="Y3981" s="2">
        <v>-14.049856999999999</v>
      </c>
      <c r="Z3981" s="2">
        <v>181.74600000000001</v>
      </c>
      <c r="AA3981" s="2">
        <v>12.414999999999999</v>
      </c>
      <c r="AB3981" s="2">
        <v>10.215</v>
      </c>
      <c r="AC3981" s="2">
        <v>12.1319</v>
      </c>
      <c r="AD3981" s="4">
        <f t="shared" si="310"/>
        <v>0.39742671139734603</v>
      </c>
      <c r="AE3981" s="4">
        <f t="shared" si="311"/>
        <v>1.0651035865448875</v>
      </c>
      <c r="AF3981" s="4">
        <f t="shared" si="312"/>
        <v>1.6895199353485886</v>
      </c>
      <c r="AG3981" s="4">
        <f t="shared" si="313"/>
        <v>118.96704432731147</v>
      </c>
      <c r="AH3981" s="4" t="str">
        <f t="shared" si="314"/>
        <v/>
      </c>
    </row>
    <row r="3982" spans="1:34" x14ac:dyDescent="0.3">
      <c r="A3982" s="2" t="s">
        <v>6115</v>
      </c>
      <c r="B3982" s="2" t="s">
        <v>6119</v>
      </c>
      <c r="C3982" s="2" t="s">
        <v>226</v>
      </c>
      <c r="D3982" s="2">
        <v>2016</v>
      </c>
      <c r="E3982" s="2" t="s">
        <v>271</v>
      </c>
      <c r="F3982" s="2">
        <v>0</v>
      </c>
      <c r="G3982" s="2">
        <v>22.8827</v>
      </c>
      <c r="H3982" s="2">
        <v>0.1517</v>
      </c>
      <c r="I3982" s="2">
        <v>1.71</v>
      </c>
      <c r="J3982" s="2">
        <v>0.15255598000000001</v>
      </c>
      <c r="K3982" s="2">
        <v>3.57</v>
      </c>
      <c r="L3982" s="2">
        <v>1.12E-2</v>
      </c>
      <c r="P3982" s="2">
        <v>5413</v>
      </c>
      <c r="Q3982" s="2">
        <v>0.86</v>
      </c>
      <c r="R3982" s="2">
        <v>0.89</v>
      </c>
      <c r="S3982" s="2">
        <v>0.11</v>
      </c>
      <c r="T3982" s="2" t="s">
        <v>5</v>
      </c>
      <c r="U3982" s="2">
        <v>4.5220000000000002</v>
      </c>
      <c r="V3982" s="2" t="s">
        <v>6116</v>
      </c>
      <c r="W3982" s="2">
        <v>333.82183950000001</v>
      </c>
      <c r="X3982" s="2" t="s">
        <v>6117</v>
      </c>
      <c r="Y3982" s="2">
        <v>-14.049856999999999</v>
      </c>
      <c r="Z3982" s="2">
        <v>181.74600000000001</v>
      </c>
      <c r="AA3982" s="2">
        <v>12.414999999999999</v>
      </c>
      <c r="AB3982" s="2">
        <v>10.215</v>
      </c>
      <c r="AC3982" s="2">
        <v>12.1319</v>
      </c>
      <c r="AD3982" s="4">
        <f t="shared" si="310"/>
        <v>0.71396987047146621</v>
      </c>
      <c r="AE3982" s="4">
        <f t="shared" si="311"/>
        <v>1.2208884785062071</v>
      </c>
      <c r="AF3982" s="4">
        <f t="shared" si="312"/>
        <v>1.444894216974244</v>
      </c>
      <c r="AG3982" s="4">
        <f t="shared" si="313"/>
        <v>24.755271812776957</v>
      </c>
      <c r="AH3982" s="4" t="str">
        <f t="shared" si="314"/>
        <v/>
      </c>
    </row>
    <row r="3983" spans="1:34" x14ac:dyDescent="0.3">
      <c r="A3983" s="2" t="s">
        <v>6508</v>
      </c>
      <c r="B3983" s="2" t="s">
        <v>6507</v>
      </c>
      <c r="C3983" s="2" t="s">
        <v>226</v>
      </c>
      <c r="D3983" s="2">
        <v>2022</v>
      </c>
      <c r="E3983" s="2" t="s">
        <v>106</v>
      </c>
      <c r="F3983" s="2">
        <v>0</v>
      </c>
      <c r="G3983" s="2">
        <v>24.278552999999999</v>
      </c>
      <c r="H3983" s="2">
        <v>0.14560000000000001</v>
      </c>
      <c r="I3983" s="2">
        <v>2.34</v>
      </c>
      <c r="J3983" s="2">
        <v>0.20899999999999999</v>
      </c>
      <c r="K3983" s="2">
        <v>6.08</v>
      </c>
      <c r="L3983" s="2">
        <v>1.9099999999999999E-2</v>
      </c>
      <c r="M3983" s="2">
        <v>0</v>
      </c>
      <c r="N3983" s="2">
        <v>432</v>
      </c>
      <c r="O3983" s="2" t="s">
        <v>4604</v>
      </c>
      <c r="P3983" s="2">
        <v>4324</v>
      </c>
      <c r="Q3983" s="2">
        <v>0.78800000000000003</v>
      </c>
      <c r="R3983" s="2">
        <v>0.76</v>
      </c>
      <c r="S3983" s="2">
        <v>-0.06</v>
      </c>
      <c r="T3983" s="2" t="s">
        <v>5</v>
      </c>
      <c r="U3983" s="2">
        <v>4.5229999999999997</v>
      </c>
      <c r="V3983" s="2" t="s">
        <v>6509</v>
      </c>
      <c r="W3983" s="2">
        <v>286.74852520000002</v>
      </c>
      <c r="X3983" s="2" t="s">
        <v>6510</v>
      </c>
      <c r="Y3983" s="2">
        <v>45.1587234</v>
      </c>
      <c r="Z3983" s="2">
        <v>271.27699999999999</v>
      </c>
      <c r="AA3983" s="2">
        <v>14.23</v>
      </c>
      <c r="AB3983" s="2">
        <v>11.212</v>
      </c>
      <c r="AC3983" s="2">
        <v>14.2239</v>
      </c>
      <c r="AD3983" s="4">
        <f t="shared" si="310"/>
        <v>0.47452162288892519</v>
      </c>
      <c r="AE3983" s="4">
        <f t="shared" si="311"/>
        <v>1.1103805975600849</v>
      </c>
      <c r="AF3983" s="4">
        <f t="shared" si="312"/>
        <v>1.611921399538637</v>
      </c>
      <c r="AG3983" s="4">
        <f t="shared" si="313"/>
        <v>9.1867579976985834</v>
      </c>
      <c r="AH3983" s="4">
        <f t="shared" si="314"/>
        <v>7.7553604494679199E-2</v>
      </c>
    </row>
    <row r="3984" spans="1:34" x14ac:dyDescent="0.3">
      <c r="A3984" s="2" t="s">
        <v>11520</v>
      </c>
      <c r="B3984" s="2" t="s">
        <v>11519</v>
      </c>
      <c r="C3984" s="2" t="s">
        <v>226</v>
      </c>
      <c r="D3984" s="2">
        <v>2014</v>
      </c>
      <c r="E3984" s="2" t="s">
        <v>106</v>
      </c>
      <c r="F3984" s="2">
        <v>0</v>
      </c>
      <c r="G3984" s="2">
        <v>5.8266619999999998</v>
      </c>
      <c r="H3984" s="2">
        <v>6.4000000000000001E-2</v>
      </c>
      <c r="I3984" s="2">
        <v>3.87</v>
      </c>
      <c r="J3984" s="2">
        <v>0.34499999999999997</v>
      </c>
      <c r="K3984" s="2">
        <v>14.3</v>
      </c>
      <c r="L3984" s="2">
        <v>4.4900000000000002E-2</v>
      </c>
      <c r="M3984" s="2">
        <v>0</v>
      </c>
      <c r="N3984" s="2">
        <v>1013</v>
      </c>
      <c r="P3984" s="2">
        <v>5957</v>
      </c>
      <c r="Q3984" s="2">
        <v>0.91</v>
      </c>
      <c r="R3984" s="2">
        <v>0.84899999999999998</v>
      </c>
      <c r="S3984" s="2">
        <v>-0.13</v>
      </c>
      <c r="T3984" s="2" t="s">
        <v>5</v>
      </c>
      <c r="U3984" s="2">
        <v>4.524</v>
      </c>
      <c r="V3984" s="2" t="s">
        <v>11521</v>
      </c>
      <c r="W3984" s="2">
        <v>288.16465410000001</v>
      </c>
      <c r="X3984" s="2" t="s">
        <v>11522</v>
      </c>
      <c r="Y3984" s="2">
        <v>45.816425700000003</v>
      </c>
      <c r="Z3984" s="2">
        <v>1389.48</v>
      </c>
      <c r="AA3984" s="2">
        <v>16.012</v>
      </c>
      <c r="AB3984" s="2">
        <v>14.254</v>
      </c>
      <c r="AC3984" s="2">
        <v>15.837899999999999</v>
      </c>
      <c r="AD3984" s="4">
        <f t="shared" si="310"/>
        <v>0.2467193103563812</v>
      </c>
      <c r="AE3984" s="4">
        <f t="shared" si="311"/>
        <v>0.95480373107919536</v>
      </c>
      <c r="AF3984" s="4">
        <f t="shared" si="312"/>
        <v>1.9222618030009559</v>
      </c>
      <c r="AG3984" s="4">
        <f t="shared" si="313"/>
        <v>228.41419342954561</v>
      </c>
      <c r="AH3984" s="4">
        <f t="shared" si="314"/>
        <v>6.0395949532378063E-2</v>
      </c>
    </row>
    <row r="3985" spans="1:34" x14ac:dyDescent="0.3">
      <c r="A3985" s="2" t="s">
        <v>11520</v>
      </c>
      <c r="B3985" s="2" t="s">
        <v>11523</v>
      </c>
      <c r="C3985" s="2" t="s">
        <v>226</v>
      </c>
      <c r="D3985" s="2">
        <v>2014</v>
      </c>
      <c r="E3985" s="2" t="s">
        <v>106</v>
      </c>
      <c r="F3985" s="2">
        <v>0</v>
      </c>
      <c r="G3985" s="2">
        <v>12.412183000000001</v>
      </c>
      <c r="H3985" s="2">
        <v>0.105</v>
      </c>
      <c r="I3985" s="2">
        <v>2.15</v>
      </c>
      <c r="J3985" s="2">
        <v>0.192</v>
      </c>
      <c r="K3985" s="2">
        <v>3.2</v>
      </c>
      <c r="L3985" s="2">
        <v>0.01</v>
      </c>
      <c r="M3985" s="2">
        <v>0</v>
      </c>
      <c r="N3985" s="2">
        <v>787</v>
      </c>
      <c r="P3985" s="2">
        <v>5957</v>
      </c>
      <c r="Q3985" s="2">
        <v>0.91</v>
      </c>
      <c r="R3985" s="2">
        <v>0.84899999999999998</v>
      </c>
      <c r="S3985" s="2">
        <v>-0.13</v>
      </c>
      <c r="T3985" s="2" t="s">
        <v>5</v>
      </c>
      <c r="U3985" s="2">
        <v>4.524</v>
      </c>
      <c r="V3985" s="2" t="s">
        <v>11521</v>
      </c>
      <c r="W3985" s="2">
        <v>288.16465410000001</v>
      </c>
      <c r="X3985" s="2" t="s">
        <v>11522</v>
      </c>
      <c r="Y3985" s="2">
        <v>45.816425700000003</v>
      </c>
      <c r="Z3985" s="2">
        <v>1389.48</v>
      </c>
      <c r="AA3985" s="2">
        <v>16.012</v>
      </c>
      <c r="AB3985" s="2">
        <v>14.254</v>
      </c>
      <c r="AC3985" s="2">
        <v>15.837899999999999</v>
      </c>
      <c r="AD3985" s="4">
        <f t="shared" si="310"/>
        <v>0.32198422780384123</v>
      </c>
      <c r="AE3985" s="4">
        <f t="shared" si="311"/>
        <v>0.69226608977825865</v>
      </c>
      <c r="AF3985" s="4">
        <f t="shared" si="312"/>
        <v>1.2199885626608373</v>
      </c>
      <c r="AG3985" s="4">
        <f t="shared" si="313"/>
        <v>84.860275400219408</v>
      </c>
      <c r="AH3985" s="4">
        <f t="shared" si="314"/>
        <v>4.3487895656659954E-2</v>
      </c>
    </row>
    <row r="3986" spans="1:34" x14ac:dyDescent="0.3">
      <c r="A3986" s="2" t="s">
        <v>11520</v>
      </c>
      <c r="B3986" s="2" t="s">
        <v>11524</v>
      </c>
      <c r="C3986" s="2" t="s">
        <v>226</v>
      </c>
      <c r="D3986" s="2">
        <v>2014</v>
      </c>
      <c r="E3986" s="2" t="s">
        <v>106</v>
      </c>
      <c r="F3986" s="2">
        <v>0</v>
      </c>
      <c r="G3986" s="2">
        <v>18.746476999999999</v>
      </c>
      <c r="H3986" s="2">
        <v>0.13900000000000001</v>
      </c>
      <c r="I3986" s="2">
        <v>2.5</v>
      </c>
      <c r="J3986" s="2">
        <v>0.223</v>
      </c>
      <c r="K3986" s="2">
        <v>6.8</v>
      </c>
      <c r="L3986" s="2">
        <v>2.1399999999999999E-2</v>
      </c>
      <c r="M3986" s="2">
        <v>0</v>
      </c>
      <c r="N3986" s="2">
        <v>686</v>
      </c>
      <c r="P3986" s="2">
        <v>5957</v>
      </c>
      <c r="Q3986" s="2">
        <v>0.91</v>
      </c>
      <c r="R3986" s="2">
        <v>0.84899999999999998</v>
      </c>
      <c r="S3986" s="2">
        <v>-0.13</v>
      </c>
      <c r="T3986" s="2" t="s">
        <v>5</v>
      </c>
      <c r="U3986" s="2">
        <v>4.524</v>
      </c>
      <c r="V3986" s="2" t="s">
        <v>11521</v>
      </c>
      <c r="W3986" s="2">
        <v>288.16465410000001</v>
      </c>
      <c r="X3986" s="2" t="s">
        <v>11522</v>
      </c>
      <c r="Y3986" s="2">
        <v>45.816425700000003</v>
      </c>
      <c r="Z3986" s="2">
        <v>1389.48</v>
      </c>
      <c r="AA3986" s="2">
        <v>16.012</v>
      </c>
      <c r="AB3986" s="2">
        <v>14.254</v>
      </c>
      <c r="AC3986" s="2">
        <v>15.837899999999999</v>
      </c>
      <c r="AD3986" s="4">
        <f t="shared" si="310"/>
        <v>0.43519999999999998</v>
      </c>
      <c r="AE3986" s="4">
        <f t="shared" si="311"/>
        <v>1.0880000000000001</v>
      </c>
      <c r="AF3986" s="4">
        <f t="shared" si="312"/>
        <v>1.6492422502470641</v>
      </c>
      <c r="AG3986" s="4">
        <f t="shared" si="313"/>
        <v>48.423194259480283</v>
      </c>
      <c r="AH3986" s="4">
        <f t="shared" si="314"/>
        <v>6.296836171649596E-2</v>
      </c>
    </row>
    <row r="3987" spans="1:34" x14ac:dyDescent="0.3">
      <c r="A3987" s="2" t="s">
        <v>1572</v>
      </c>
      <c r="B3987" s="2" t="s">
        <v>1571</v>
      </c>
      <c r="C3987" s="2" t="s">
        <v>226</v>
      </c>
      <c r="D3987" s="2">
        <v>2015</v>
      </c>
      <c r="E3987" s="2" t="s">
        <v>1556</v>
      </c>
      <c r="F3987" s="2">
        <v>0</v>
      </c>
      <c r="G3987" s="2">
        <v>3.0440499000000001</v>
      </c>
      <c r="H3987" s="2">
        <v>4.0570000000000002E-2</v>
      </c>
      <c r="I3987" s="2">
        <v>13.585307999999999</v>
      </c>
      <c r="J3987" s="2">
        <v>1.212</v>
      </c>
      <c r="K3987" s="2">
        <v>172.58169000000001</v>
      </c>
      <c r="L3987" s="2">
        <v>0.54300000000000004</v>
      </c>
      <c r="M3987" s="2">
        <v>0.18099999999999999</v>
      </c>
      <c r="N3987" s="2">
        <v>1244</v>
      </c>
      <c r="P3987" s="2">
        <v>5523</v>
      </c>
      <c r="Q3987" s="2">
        <v>0.88700000000000001</v>
      </c>
      <c r="R3987" s="2">
        <v>0.96199999999999997</v>
      </c>
      <c r="S3987" s="2">
        <v>0.05</v>
      </c>
      <c r="T3987" s="2" t="s">
        <v>5</v>
      </c>
      <c r="U3987" s="2">
        <v>4.524</v>
      </c>
      <c r="V3987" s="2" t="s">
        <v>1573</v>
      </c>
      <c r="W3987" s="2">
        <v>316.96147980000001</v>
      </c>
      <c r="X3987" s="2" t="s">
        <v>1574</v>
      </c>
      <c r="Y3987" s="2">
        <v>-26.0967205</v>
      </c>
      <c r="Z3987" s="2">
        <v>421.85500000000002</v>
      </c>
      <c r="AA3987" s="2">
        <v>13.911</v>
      </c>
      <c r="AB3987" s="2">
        <v>11.983000000000001</v>
      </c>
      <c r="AC3987" s="2">
        <v>13.6799</v>
      </c>
      <c r="AD3987" s="4">
        <f t="shared" si="310"/>
        <v>6.8831344132646924E-2</v>
      </c>
      <c r="AE3987" s="4">
        <f t="shared" si="311"/>
        <v>0.93509501009600127</v>
      </c>
      <c r="AF3987" s="4">
        <f t="shared" si="312"/>
        <v>3.5642045005046055</v>
      </c>
      <c r="AG3987" s="4">
        <f t="shared" si="313"/>
        <v>399.04993749299541</v>
      </c>
      <c r="AH3987" s="4">
        <f t="shared" si="314"/>
        <v>0.10105374760332382</v>
      </c>
    </row>
    <row r="3988" spans="1:34" x14ac:dyDescent="0.3">
      <c r="A3988" s="2" t="s">
        <v>9507</v>
      </c>
      <c r="B3988" s="2" t="s">
        <v>9506</v>
      </c>
      <c r="C3988" s="2" t="s">
        <v>226</v>
      </c>
      <c r="D3988" s="2">
        <v>2014</v>
      </c>
      <c r="E3988" s="2" t="s">
        <v>106</v>
      </c>
      <c r="F3988" s="2">
        <v>0</v>
      </c>
      <c r="G3988" s="2">
        <v>7.810937</v>
      </c>
      <c r="H3988" s="2">
        <v>7.8E-2</v>
      </c>
      <c r="I3988" s="2">
        <v>1.05</v>
      </c>
      <c r="J3988" s="2">
        <v>9.4E-2</v>
      </c>
      <c r="K3988" s="2">
        <v>1.1599999999999999</v>
      </c>
      <c r="L3988" s="2">
        <v>3.64E-3</v>
      </c>
      <c r="M3988" s="2">
        <v>0</v>
      </c>
      <c r="N3988" s="2">
        <v>906</v>
      </c>
      <c r="P3988" s="2">
        <v>5776</v>
      </c>
      <c r="Q3988" s="2">
        <v>0.91700000000000004</v>
      </c>
      <c r="R3988" s="2">
        <v>0.88200000000000001</v>
      </c>
      <c r="S3988" s="2">
        <v>0.14119999999999999</v>
      </c>
      <c r="T3988" s="2" t="s">
        <v>129</v>
      </c>
      <c r="U3988" s="2">
        <v>4.524</v>
      </c>
      <c r="V3988" s="2" t="s">
        <v>9508</v>
      </c>
      <c r="W3988" s="2">
        <v>295.00274580000001</v>
      </c>
      <c r="X3988" s="2" t="s">
        <v>9509</v>
      </c>
      <c r="Y3988" s="2">
        <v>46.987338899999997</v>
      </c>
      <c r="Z3988" s="2">
        <v>689.81399999999996</v>
      </c>
      <c r="AA3988" s="2">
        <v>14.467000000000001</v>
      </c>
      <c r="AB3988" s="2">
        <v>12.784000000000001</v>
      </c>
      <c r="AC3988" s="2">
        <v>14.3796</v>
      </c>
      <c r="AD3988" s="4">
        <f t="shared" si="310"/>
        <v>1.0020516142965121</v>
      </c>
      <c r="AE3988" s="4">
        <f t="shared" si="311"/>
        <v>1.0521541950113378</v>
      </c>
      <c r="AF3988" s="4">
        <f t="shared" si="312"/>
        <v>1.051076545624487</v>
      </c>
      <c r="AG3988" s="4">
        <f t="shared" si="313"/>
        <v>138.0219167146073</v>
      </c>
      <c r="AH3988" s="4">
        <f t="shared" si="314"/>
        <v>3.4919679277464082E-2</v>
      </c>
    </row>
    <row r="3989" spans="1:34" x14ac:dyDescent="0.3">
      <c r="A3989" s="2" t="s">
        <v>9507</v>
      </c>
      <c r="B3989" s="2" t="s">
        <v>9510</v>
      </c>
      <c r="C3989" s="2" t="s">
        <v>226</v>
      </c>
      <c r="D3989" s="2">
        <v>2014</v>
      </c>
      <c r="E3989" s="2" t="s">
        <v>106</v>
      </c>
      <c r="F3989" s="2">
        <v>0</v>
      </c>
      <c r="G3989" s="2">
        <v>21.347262000000001</v>
      </c>
      <c r="H3989" s="2">
        <v>0.152</v>
      </c>
      <c r="I3989" s="2">
        <v>2.2599999999999998</v>
      </c>
      <c r="J3989" s="2">
        <v>0.20200000000000001</v>
      </c>
      <c r="K3989" s="2">
        <v>5.73</v>
      </c>
      <c r="L3989" s="2">
        <v>1.7999999999999999E-2</v>
      </c>
      <c r="M3989" s="2">
        <v>0</v>
      </c>
      <c r="N3989" s="2">
        <v>648</v>
      </c>
      <c r="P3989" s="2">
        <v>5776</v>
      </c>
      <c r="Q3989" s="2">
        <v>0.91700000000000004</v>
      </c>
      <c r="R3989" s="2">
        <v>0.88200000000000001</v>
      </c>
      <c r="S3989" s="2">
        <v>0.14119999999999999</v>
      </c>
      <c r="T3989" s="2" t="s">
        <v>129</v>
      </c>
      <c r="U3989" s="2">
        <v>4.524</v>
      </c>
      <c r="V3989" s="2" t="s">
        <v>9508</v>
      </c>
      <c r="W3989" s="2">
        <v>295.00274580000001</v>
      </c>
      <c r="X3989" s="2" t="s">
        <v>9509</v>
      </c>
      <c r="Y3989" s="2">
        <v>46.987338899999997</v>
      </c>
      <c r="Z3989" s="2">
        <v>689.81399999999996</v>
      </c>
      <c r="AA3989" s="2">
        <v>14.467000000000001</v>
      </c>
      <c r="AB3989" s="2">
        <v>12.784000000000001</v>
      </c>
      <c r="AC3989" s="2">
        <v>14.3796</v>
      </c>
      <c r="AD3989" s="4">
        <f t="shared" si="310"/>
        <v>0.49639717873139966</v>
      </c>
      <c r="AE3989" s="4">
        <f t="shared" si="311"/>
        <v>1.121857623932963</v>
      </c>
      <c r="AF3989" s="4">
        <f t="shared" si="312"/>
        <v>1.5922933869386307</v>
      </c>
      <c r="AG3989" s="4">
        <f t="shared" si="313"/>
        <v>36.345452791363869</v>
      </c>
      <c r="AH3989" s="4">
        <f t="shared" si="314"/>
        <v>6.2551191752377833E-2</v>
      </c>
    </row>
    <row r="3990" spans="1:34" x14ac:dyDescent="0.3">
      <c r="A3990" s="2" t="s">
        <v>16455</v>
      </c>
      <c r="B3990" s="2" t="s">
        <v>16454</v>
      </c>
      <c r="C3990" s="2" t="s">
        <v>226</v>
      </c>
      <c r="D3990" s="2">
        <v>2023</v>
      </c>
      <c r="E3990" s="2" t="s">
        <v>227</v>
      </c>
      <c r="F3990" s="2">
        <v>0</v>
      </c>
      <c r="G3990" s="2">
        <v>4.0197516999999996</v>
      </c>
      <c r="H3990" s="2">
        <v>4.8710000000000003E-2</v>
      </c>
      <c r="I3990" s="2">
        <v>8.6084971800000005</v>
      </c>
      <c r="J3990" s="2">
        <v>0.76800000000000002</v>
      </c>
      <c r="K3990" s="2">
        <v>71.511391579999994</v>
      </c>
      <c r="L3990" s="2">
        <v>0.22500000000000001</v>
      </c>
      <c r="M3990" s="2">
        <v>0</v>
      </c>
      <c r="N3990" s="2">
        <v>1091</v>
      </c>
      <c r="P3990" s="2">
        <v>5306</v>
      </c>
      <c r="Q3990" s="2">
        <v>0.88600000000000001</v>
      </c>
      <c r="R3990" s="2">
        <v>0.95399999999999996</v>
      </c>
      <c r="S3990" s="2">
        <v>0.34399999999999997</v>
      </c>
      <c r="T3990" s="2" t="s">
        <v>5</v>
      </c>
      <c r="U3990" s="2">
        <v>4.524</v>
      </c>
      <c r="V3990" s="2" t="s">
        <v>16456</v>
      </c>
      <c r="W3990" s="2">
        <v>89.1300265</v>
      </c>
      <c r="X3990" s="2" t="s">
        <v>16457</v>
      </c>
      <c r="Y3990" s="2">
        <v>-5.0120297999999996</v>
      </c>
      <c r="Z3990" s="2">
        <v>219.614</v>
      </c>
      <c r="AA3990" s="2">
        <v>12.234</v>
      </c>
      <c r="AB3990" s="2">
        <v>10.363</v>
      </c>
      <c r="AC3990" s="2">
        <v>12.0921</v>
      </c>
      <c r="AD3990" s="4">
        <f t="shared" si="310"/>
        <v>0.11209679732153945</v>
      </c>
      <c r="AE3990" s="4">
        <f t="shared" si="311"/>
        <v>0.96498496362950392</v>
      </c>
      <c r="AF3990" s="4">
        <f t="shared" si="312"/>
        <v>2.8821988720674683</v>
      </c>
      <c r="AG3990" s="4">
        <f t="shared" si="313"/>
        <v>235.2827118560935</v>
      </c>
      <c r="AH3990" s="4">
        <f t="shared" si="314"/>
        <v>8.7259268628827824E-2</v>
      </c>
    </row>
    <row r="3991" spans="1:34" x14ac:dyDescent="0.3">
      <c r="A3991" s="2" t="s">
        <v>10053</v>
      </c>
      <c r="B3991" s="2" t="s">
        <v>10052</v>
      </c>
      <c r="C3991" s="2" t="s">
        <v>226</v>
      </c>
      <c r="D3991" s="2">
        <v>2021</v>
      </c>
      <c r="E3991" s="2" t="s">
        <v>106</v>
      </c>
      <c r="F3991" s="2">
        <v>0</v>
      </c>
      <c r="G3991" s="2">
        <v>56.358501429999997</v>
      </c>
      <c r="H3991" s="2">
        <v>0.26979999999999998</v>
      </c>
      <c r="I3991" s="2">
        <v>4.5406046299999998</v>
      </c>
      <c r="J3991" s="2">
        <v>0.40508631</v>
      </c>
      <c r="K3991" s="2">
        <v>18.7</v>
      </c>
      <c r="L3991" s="2">
        <v>5.8999999999999997E-2</v>
      </c>
      <c r="M3991" s="2">
        <v>0</v>
      </c>
      <c r="N3991" s="2">
        <v>419</v>
      </c>
      <c r="P3991" s="2">
        <v>5446</v>
      </c>
      <c r="Q3991" s="2">
        <v>0.82099999999999995</v>
      </c>
      <c r="R3991" s="2">
        <v>0.82399999999999995</v>
      </c>
      <c r="S3991" s="2">
        <v>-0.2</v>
      </c>
      <c r="T3991" s="2" t="s">
        <v>5</v>
      </c>
      <c r="U3991" s="2">
        <v>4.5250000000000004</v>
      </c>
      <c r="V3991" s="2" t="s">
        <v>10054</v>
      </c>
      <c r="W3991" s="2">
        <v>290.8541401</v>
      </c>
      <c r="X3991" s="2" t="s">
        <v>10055</v>
      </c>
      <c r="Y3991" s="2">
        <v>51.2227435</v>
      </c>
      <c r="Z3991" s="2">
        <v>962.88800000000003</v>
      </c>
      <c r="AA3991" s="2">
        <v>16.024899999999999</v>
      </c>
      <c r="AB3991" s="2">
        <v>13.999000000000001</v>
      </c>
      <c r="AC3991" s="2">
        <v>15.795999999999999</v>
      </c>
      <c r="AD3991" s="4">
        <f t="shared" si="310"/>
        <v>0.1997563268611682</v>
      </c>
      <c r="AE3991" s="4">
        <f t="shared" si="311"/>
        <v>0.90701450261761374</v>
      </c>
      <c r="AF3991" s="4">
        <f t="shared" si="312"/>
        <v>2.0293827263635325</v>
      </c>
      <c r="AG3991" s="4">
        <f t="shared" si="313"/>
        <v>7.3080720694534795</v>
      </c>
      <c r="AH3991" s="4">
        <f t="shared" si="314"/>
        <v>9.9141833864956549E-2</v>
      </c>
    </row>
    <row r="3992" spans="1:34" x14ac:dyDescent="0.3">
      <c r="A3992" s="2" t="s">
        <v>11818</v>
      </c>
      <c r="B3992" s="2" t="s">
        <v>11817</v>
      </c>
      <c r="C3992" s="2" t="s">
        <v>226</v>
      </c>
      <c r="D3992" s="2">
        <v>2014</v>
      </c>
      <c r="E3992" s="2" t="s">
        <v>106</v>
      </c>
      <c r="F3992" s="2">
        <v>0</v>
      </c>
      <c r="G3992" s="2">
        <v>2.508553</v>
      </c>
      <c r="H3992" s="2">
        <v>3.5999999999999997E-2</v>
      </c>
      <c r="I3992" s="2">
        <v>1.35</v>
      </c>
      <c r="J3992" s="2">
        <v>0.12</v>
      </c>
      <c r="K3992" s="2">
        <v>2.39</v>
      </c>
      <c r="L3992" s="2">
        <v>7.5199999999999998E-3</v>
      </c>
      <c r="M3992" s="2">
        <v>0</v>
      </c>
      <c r="N3992" s="2">
        <v>1278</v>
      </c>
      <c r="P3992" s="2">
        <v>5815</v>
      </c>
      <c r="Q3992" s="2">
        <v>0.9</v>
      </c>
      <c r="R3992" s="2">
        <v>1.022</v>
      </c>
      <c r="S3992" s="2">
        <v>0.187</v>
      </c>
      <c r="T3992" s="2" t="s">
        <v>129</v>
      </c>
      <c r="U3992" s="2">
        <v>4.5250000000000004</v>
      </c>
      <c r="V3992" s="2" t="s">
        <v>11819</v>
      </c>
      <c r="W3992" s="2">
        <v>283.98290400000002</v>
      </c>
      <c r="X3992" s="2" t="s">
        <v>11820</v>
      </c>
      <c r="Y3992" s="2">
        <v>49.232951200000002</v>
      </c>
      <c r="Z3992" s="2">
        <v>719.16600000000005</v>
      </c>
      <c r="AA3992" s="2">
        <v>14.458</v>
      </c>
      <c r="AB3992" s="2">
        <v>12.706</v>
      </c>
      <c r="AC3992" s="2">
        <v>14.2737</v>
      </c>
      <c r="AD3992" s="4">
        <f t="shared" si="310"/>
        <v>0.97139663669156118</v>
      </c>
      <c r="AE3992" s="4">
        <f t="shared" si="311"/>
        <v>1.3113854595336076</v>
      </c>
      <c r="AF3992" s="4">
        <f t="shared" si="312"/>
        <v>1.3305526559931291</v>
      </c>
      <c r="AG3992" s="4">
        <f t="shared" si="313"/>
        <v>641.16343001324674</v>
      </c>
      <c r="AH3992" s="4">
        <f t="shared" si="314"/>
        <v>3.7219166171386042E-2</v>
      </c>
    </row>
    <row r="3993" spans="1:34" x14ac:dyDescent="0.3">
      <c r="A3993" s="2" t="s">
        <v>11818</v>
      </c>
      <c r="B3993" s="2" t="s">
        <v>11821</v>
      </c>
      <c r="C3993" s="2" t="s">
        <v>226</v>
      </c>
      <c r="D3993" s="2">
        <v>2014</v>
      </c>
      <c r="E3993" s="2" t="s">
        <v>106</v>
      </c>
      <c r="F3993" s="2">
        <v>0</v>
      </c>
      <c r="G3993" s="2">
        <v>5.4190259999999997</v>
      </c>
      <c r="H3993" s="2">
        <v>0.06</v>
      </c>
      <c r="I3993" s="2">
        <v>1.35</v>
      </c>
      <c r="J3993" s="2">
        <v>0.12</v>
      </c>
      <c r="K3993" s="2">
        <v>2.39</v>
      </c>
      <c r="L3993" s="2">
        <v>7.5199999999999998E-3</v>
      </c>
      <c r="M3993" s="2">
        <v>0</v>
      </c>
      <c r="N3993" s="2">
        <v>989</v>
      </c>
      <c r="P3993" s="2">
        <v>5815</v>
      </c>
      <c r="Q3993" s="2">
        <v>0.9</v>
      </c>
      <c r="R3993" s="2">
        <v>1.022</v>
      </c>
      <c r="S3993" s="2">
        <v>0.187</v>
      </c>
      <c r="T3993" s="2" t="s">
        <v>129</v>
      </c>
      <c r="U3993" s="2">
        <v>4.5250000000000004</v>
      </c>
      <c r="V3993" s="2" t="s">
        <v>11819</v>
      </c>
      <c r="W3993" s="2">
        <v>283.98290400000002</v>
      </c>
      <c r="X3993" s="2" t="s">
        <v>11820</v>
      </c>
      <c r="Y3993" s="2">
        <v>49.232951200000002</v>
      </c>
      <c r="Z3993" s="2">
        <v>719.16600000000005</v>
      </c>
      <c r="AA3993" s="2">
        <v>14.458</v>
      </c>
      <c r="AB3993" s="2">
        <v>12.706</v>
      </c>
      <c r="AC3993" s="2">
        <v>14.2737</v>
      </c>
      <c r="AD3993" s="4">
        <f t="shared" si="310"/>
        <v>0.97139663669156118</v>
      </c>
      <c r="AE3993" s="4">
        <f t="shared" si="311"/>
        <v>1.3113854595336076</v>
      </c>
      <c r="AF3993" s="4">
        <f t="shared" si="312"/>
        <v>1.3305526559931291</v>
      </c>
      <c r="AG3993" s="4">
        <f t="shared" si="313"/>
        <v>230.81883480476878</v>
      </c>
      <c r="AH3993" s="4">
        <f t="shared" si="314"/>
        <v>4.2309112987990019E-2</v>
      </c>
    </row>
    <row r="3994" spans="1:34" x14ac:dyDescent="0.3">
      <c r="A3994" s="2" t="s">
        <v>11818</v>
      </c>
      <c r="B3994" s="2" t="s">
        <v>11822</v>
      </c>
      <c r="C3994" s="2" t="s">
        <v>226</v>
      </c>
      <c r="D3994" s="2">
        <v>2014</v>
      </c>
      <c r="E3994" s="2" t="s">
        <v>106</v>
      </c>
      <c r="F3994" s="2">
        <v>0</v>
      </c>
      <c r="G3994" s="2">
        <v>13.751243000000001</v>
      </c>
      <c r="H3994" s="2">
        <v>0.112</v>
      </c>
      <c r="I3994" s="2">
        <v>1.75</v>
      </c>
      <c r="J3994" s="2">
        <v>0.156</v>
      </c>
      <c r="K3994" s="2">
        <v>3.71</v>
      </c>
      <c r="L3994" s="2">
        <v>1.17E-2</v>
      </c>
      <c r="M3994" s="2">
        <v>0</v>
      </c>
      <c r="N3994" s="2">
        <v>725</v>
      </c>
      <c r="P3994" s="2">
        <v>5815</v>
      </c>
      <c r="Q3994" s="2">
        <v>0.9</v>
      </c>
      <c r="R3994" s="2">
        <v>1.022</v>
      </c>
      <c r="S3994" s="2">
        <v>0.187</v>
      </c>
      <c r="T3994" s="2" t="s">
        <v>129</v>
      </c>
      <c r="U3994" s="2">
        <v>4.5250000000000004</v>
      </c>
      <c r="V3994" s="2" t="s">
        <v>11819</v>
      </c>
      <c r="W3994" s="2">
        <v>283.98290400000002</v>
      </c>
      <c r="X3994" s="2" t="s">
        <v>11820</v>
      </c>
      <c r="Y3994" s="2">
        <v>49.232951200000002</v>
      </c>
      <c r="Z3994" s="2">
        <v>719.16600000000005</v>
      </c>
      <c r="AA3994" s="2">
        <v>14.458</v>
      </c>
      <c r="AB3994" s="2">
        <v>12.706</v>
      </c>
      <c r="AC3994" s="2">
        <v>14.2737</v>
      </c>
      <c r="AD3994" s="4">
        <f t="shared" si="310"/>
        <v>0.69224489795918365</v>
      </c>
      <c r="AE3994" s="4">
        <f t="shared" si="311"/>
        <v>1.2114285714285715</v>
      </c>
      <c r="AF3994" s="4">
        <f t="shared" si="312"/>
        <v>1.4560219778561037</v>
      </c>
      <c r="AG3994" s="4">
        <f t="shared" si="313"/>
        <v>66.242650294735938</v>
      </c>
      <c r="AH3994" s="4">
        <f t="shared" si="314"/>
        <v>5.4075298714241819E-2</v>
      </c>
    </row>
    <row r="3995" spans="1:34" x14ac:dyDescent="0.3">
      <c r="A3995" s="2" t="s">
        <v>10032</v>
      </c>
      <c r="B3995" s="2" t="s">
        <v>10031</v>
      </c>
      <c r="C3995" s="2" t="s">
        <v>226</v>
      </c>
      <c r="D3995" s="2">
        <v>2021</v>
      </c>
      <c r="E3995" s="2" t="s">
        <v>106</v>
      </c>
      <c r="F3995" s="2">
        <v>0</v>
      </c>
      <c r="G3995" s="2">
        <v>5.8235201840000004</v>
      </c>
      <c r="H3995" s="2">
        <v>6.1499999999999999E-2</v>
      </c>
      <c r="I3995" s="2">
        <v>2.7127501700000001</v>
      </c>
      <c r="J3995" s="2">
        <v>0.24201578000000001</v>
      </c>
      <c r="K3995" s="2">
        <v>7.81</v>
      </c>
      <c r="L3995" s="2">
        <v>2.46E-2</v>
      </c>
      <c r="M3995" s="2">
        <v>0</v>
      </c>
      <c r="N3995" s="2">
        <v>955</v>
      </c>
      <c r="P3995" s="2">
        <v>5774</v>
      </c>
      <c r="Q3995" s="2">
        <v>0.86399999999999999</v>
      </c>
      <c r="R3995" s="2">
        <v>0.91600000000000004</v>
      </c>
      <c r="S3995" s="2">
        <v>-0.22</v>
      </c>
      <c r="T3995" s="2" t="s">
        <v>5</v>
      </c>
      <c r="U3995" s="2">
        <v>4.5259999999999998</v>
      </c>
      <c r="V3995" s="2" t="s">
        <v>10033</v>
      </c>
      <c r="W3995" s="2">
        <v>285.96789699999999</v>
      </c>
      <c r="X3995" s="2" t="s">
        <v>10034</v>
      </c>
      <c r="Y3995" s="2">
        <v>45.739078900000003</v>
      </c>
      <c r="Z3995" s="2">
        <v>1083.28</v>
      </c>
      <c r="AA3995" s="2">
        <v>16.004000000000001</v>
      </c>
      <c r="AB3995" s="2">
        <v>14.186999999999999</v>
      </c>
      <c r="AC3995" s="2">
        <v>15.8529</v>
      </c>
      <c r="AD3995" s="4">
        <f t="shared" si="310"/>
        <v>0.39122052880455943</v>
      </c>
      <c r="AE3995" s="4">
        <f t="shared" si="311"/>
        <v>1.0612835560220584</v>
      </c>
      <c r="AF3995" s="4">
        <f t="shared" si="312"/>
        <v>1.6967607807281035</v>
      </c>
      <c r="AG3995" s="4">
        <f t="shared" si="313"/>
        <v>196.82226330506728</v>
      </c>
      <c r="AH3995" s="4">
        <f t="shared" si="314"/>
        <v>5.4905889469593024E-2</v>
      </c>
    </row>
    <row r="3996" spans="1:34" x14ac:dyDescent="0.3">
      <c r="A3996" s="2" t="s">
        <v>9937</v>
      </c>
      <c r="B3996" s="2" t="s">
        <v>9936</v>
      </c>
      <c r="C3996" s="2" t="s">
        <v>226</v>
      </c>
      <c r="D3996" s="2">
        <v>2021</v>
      </c>
      <c r="E3996" s="2" t="s">
        <v>106</v>
      </c>
      <c r="F3996" s="2">
        <v>0</v>
      </c>
      <c r="G3996" s="2">
        <v>9.0292997360000005</v>
      </c>
      <c r="H3996" s="2">
        <v>7.9600000000000004E-2</v>
      </c>
      <c r="I3996" s="2">
        <v>3.1732162499999998</v>
      </c>
      <c r="J3996" s="2">
        <v>0.28309588000000002</v>
      </c>
      <c r="K3996" s="2">
        <v>10.199999999999999</v>
      </c>
      <c r="L3996" s="2">
        <v>3.2099999999999997E-2</v>
      </c>
      <c r="M3996" s="2">
        <v>0</v>
      </c>
      <c r="N3996" s="2">
        <v>757</v>
      </c>
      <c r="P3996" s="2">
        <v>5349</v>
      </c>
      <c r="Q3996" s="2">
        <v>0.82</v>
      </c>
      <c r="R3996" s="2">
        <v>0.82399999999999995</v>
      </c>
      <c r="S3996" s="2">
        <v>-0.12</v>
      </c>
      <c r="T3996" s="2" t="s">
        <v>5</v>
      </c>
      <c r="U3996" s="2">
        <v>4.5259999999999998</v>
      </c>
      <c r="V3996" s="2" t="s">
        <v>9938</v>
      </c>
      <c r="W3996" s="2">
        <v>290.3336142</v>
      </c>
      <c r="X3996" s="2" t="s">
        <v>9939</v>
      </c>
      <c r="Y3996" s="2">
        <v>38.728272199999999</v>
      </c>
      <c r="Z3996" s="2">
        <v>894.18700000000001</v>
      </c>
      <c r="AA3996" s="2">
        <v>15.750999999999999</v>
      </c>
      <c r="AB3996" s="2">
        <v>13.429</v>
      </c>
      <c r="AC3996" s="2">
        <v>15.3759</v>
      </c>
      <c r="AD3996" s="4">
        <f t="shared" si="310"/>
        <v>0.31922813660002602</v>
      </c>
      <c r="AE3996" s="4">
        <f t="shared" si="311"/>
        <v>1.0129799105164223</v>
      </c>
      <c r="AF3996" s="4">
        <f t="shared" si="312"/>
        <v>1.7928759892904633</v>
      </c>
      <c r="AG3996" s="4">
        <f t="shared" si="313"/>
        <v>77.943842297090129</v>
      </c>
      <c r="AH3996" s="4">
        <f t="shared" si="314"/>
        <v>6.5163186203265902E-2</v>
      </c>
    </row>
    <row r="3997" spans="1:34" x14ac:dyDescent="0.3">
      <c r="A3997" s="2" t="s">
        <v>16927</v>
      </c>
      <c r="B3997" s="2" t="s">
        <v>16926</v>
      </c>
      <c r="C3997" s="2" t="s">
        <v>226</v>
      </c>
      <c r="D3997" s="2">
        <v>2023</v>
      </c>
      <c r="E3997" s="2" t="s">
        <v>227</v>
      </c>
      <c r="F3997" s="2">
        <v>0</v>
      </c>
      <c r="G3997" s="2">
        <v>4.0664427999999999</v>
      </c>
      <c r="H3997" s="2">
        <v>4.8230000000000002E-2</v>
      </c>
      <c r="I3997" s="2">
        <v>13.30506009</v>
      </c>
      <c r="J3997" s="2">
        <v>1.1870000000000001</v>
      </c>
      <c r="K3997" s="2">
        <v>136.66621501</v>
      </c>
      <c r="L3997" s="2">
        <v>0.43</v>
      </c>
      <c r="M3997" s="2">
        <v>0</v>
      </c>
      <c r="N3997" s="2">
        <v>1074</v>
      </c>
      <c r="P3997" s="2">
        <v>5281</v>
      </c>
      <c r="Q3997" s="2">
        <v>0.85899999999999999</v>
      </c>
      <c r="R3997" s="2">
        <v>0.90500000000000003</v>
      </c>
      <c r="S3997" s="2">
        <v>0.16800000000000001</v>
      </c>
      <c r="T3997" s="2" t="s">
        <v>5</v>
      </c>
      <c r="U3997" s="2">
        <v>4.5259999999999998</v>
      </c>
      <c r="V3997" s="2" t="s">
        <v>16928</v>
      </c>
      <c r="W3997" s="2">
        <v>39.429743500000001</v>
      </c>
      <c r="X3997" s="2" t="s">
        <v>16929</v>
      </c>
      <c r="Y3997" s="2">
        <v>80.267383800000005</v>
      </c>
      <c r="Z3997" s="2">
        <v>205.387</v>
      </c>
      <c r="AA3997" s="2">
        <v>12.084</v>
      </c>
      <c r="AB3997" s="2">
        <v>10.286</v>
      </c>
      <c r="AC3997" s="2">
        <v>12.0572</v>
      </c>
      <c r="AD3997" s="4">
        <f t="shared" si="310"/>
        <v>5.8024398326893031E-2</v>
      </c>
      <c r="AE3997" s="4">
        <f t="shared" si="311"/>
        <v>0.77201810642540714</v>
      </c>
      <c r="AF3997" s="4">
        <f t="shared" si="312"/>
        <v>3.2049566762373027</v>
      </c>
      <c r="AG3997" s="4">
        <f t="shared" si="313"/>
        <v>221.36365845826083</v>
      </c>
      <c r="AH3997" s="4">
        <f t="shared" si="314"/>
        <v>9.7795759203610055E-2</v>
      </c>
    </row>
    <row r="3998" spans="1:34" x14ac:dyDescent="0.3">
      <c r="A3998" s="2" t="s">
        <v>1349</v>
      </c>
      <c r="B3998" s="2" t="s">
        <v>1348</v>
      </c>
      <c r="C3998" s="2" t="s">
        <v>226</v>
      </c>
      <c r="D3998" s="2">
        <v>2011</v>
      </c>
      <c r="E3998" s="2" t="s">
        <v>1270</v>
      </c>
      <c r="F3998" s="2">
        <v>0</v>
      </c>
      <c r="G3998" s="2">
        <v>3.039577</v>
      </c>
      <c r="H3998" s="2">
        <v>0.04</v>
      </c>
      <c r="I3998" s="2">
        <v>11.43</v>
      </c>
      <c r="J3998" s="2">
        <v>1.02</v>
      </c>
      <c r="K3998" s="2">
        <v>197.05</v>
      </c>
      <c r="L3998" s="2">
        <v>0.62</v>
      </c>
      <c r="M3998" s="2">
        <v>0</v>
      </c>
      <c r="N3998" s="2">
        <v>1091.99</v>
      </c>
      <c r="O3998" s="2" t="s">
        <v>1350</v>
      </c>
      <c r="P3998" s="2">
        <v>5316</v>
      </c>
      <c r="Q3998" s="2">
        <v>0.86467300000000002</v>
      </c>
      <c r="R3998" s="2">
        <v>0.91600000000000004</v>
      </c>
      <c r="S3998" s="2">
        <v>0.3</v>
      </c>
      <c r="T3998" s="2" t="s">
        <v>129</v>
      </c>
      <c r="U3998" s="2">
        <v>4.5262599999999997</v>
      </c>
      <c r="V3998" s="2" t="s">
        <v>1351</v>
      </c>
      <c r="W3998" s="2">
        <v>222.7673221</v>
      </c>
      <c r="X3998" s="2" t="s">
        <v>1352</v>
      </c>
      <c r="Y3998" s="2">
        <v>5.9473625999999999</v>
      </c>
      <c r="Z3998" s="2">
        <v>199.173</v>
      </c>
      <c r="AA3998" s="2">
        <v>12.052</v>
      </c>
      <c r="AB3998" s="2">
        <v>10.109</v>
      </c>
      <c r="AC3998" s="2">
        <v>11.956200000000001</v>
      </c>
      <c r="AD3998" s="4">
        <f t="shared" si="310"/>
        <v>0.1319586148023813</v>
      </c>
      <c r="AE3998" s="4">
        <f t="shared" si="311"/>
        <v>1.5082869671912182</v>
      </c>
      <c r="AF3998" s="4">
        <f t="shared" si="312"/>
        <v>4.1520741846691065</v>
      </c>
      <c r="AG3998" s="4">
        <f t="shared" si="313"/>
        <v>334.82166558821677</v>
      </c>
      <c r="AH3998" s="4">
        <f t="shared" si="314"/>
        <v>0.12564805602518458</v>
      </c>
    </row>
    <row r="3999" spans="1:34" x14ac:dyDescent="0.3">
      <c r="A3999" s="2" t="s">
        <v>10016</v>
      </c>
      <c r="B3999" s="2" t="s">
        <v>10015</v>
      </c>
      <c r="C3999" s="2" t="s">
        <v>226</v>
      </c>
      <c r="D3999" s="2">
        <v>2021</v>
      </c>
      <c r="E3999" s="2" t="s">
        <v>106</v>
      </c>
      <c r="F3999" s="2">
        <v>0</v>
      </c>
      <c r="G3999" s="2">
        <v>37.10110092</v>
      </c>
      <c r="H3999" s="2">
        <v>0.20945</v>
      </c>
      <c r="I3999" s="2">
        <v>3.7675400400000001</v>
      </c>
      <c r="J3999" s="2">
        <v>0.33611798999999998</v>
      </c>
      <c r="K3999" s="2">
        <v>13.6</v>
      </c>
      <c r="L3999" s="2">
        <v>4.2900000000000001E-2</v>
      </c>
      <c r="M3999" s="2">
        <v>0</v>
      </c>
      <c r="N3999" s="2">
        <v>532</v>
      </c>
      <c r="P3999" s="2">
        <v>5986</v>
      </c>
      <c r="Q3999" s="2">
        <v>0.85</v>
      </c>
      <c r="R3999" s="2">
        <v>0.88600000000000001</v>
      </c>
      <c r="S3999" s="2">
        <v>-0.5</v>
      </c>
      <c r="T3999" s="2" t="s">
        <v>5</v>
      </c>
      <c r="U3999" s="2">
        <v>4.5270000000000001</v>
      </c>
      <c r="V3999" s="2" t="s">
        <v>10017</v>
      </c>
      <c r="W3999" s="2">
        <v>291.02068229999998</v>
      </c>
      <c r="X3999" s="2" t="s">
        <v>10018</v>
      </c>
      <c r="Y3999" s="2">
        <v>42.462463300000003</v>
      </c>
      <c r="Z3999" s="2">
        <v>1091.6300000000001</v>
      </c>
      <c r="AA3999" s="2">
        <v>15.566000000000001</v>
      </c>
      <c r="AB3999" s="2">
        <v>13.532</v>
      </c>
      <c r="AC3999" s="2">
        <v>15.255800000000001</v>
      </c>
      <c r="AD3999" s="4">
        <f t="shared" si="310"/>
        <v>0.25431107798115665</v>
      </c>
      <c r="AE3999" s="4">
        <f t="shared" si="311"/>
        <v>0.95812716890957017</v>
      </c>
      <c r="AF3999" s="4">
        <f t="shared" si="312"/>
        <v>1.8999427550004364</v>
      </c>
      <c r="AG3999" s="4">
        <f t="shared" si="313"/>
        <v>18.972030843055062</v>
      </c>
      <c r="AH3999" s="4">
        <f t="shared" si="314"/>
        <v>8.2372965219300043E-2</v>
      </c>
    </row>
    <row r="4000" spans="1:34" x14ac:dyDescent="0.3">
      <c r="A4000" s="2" t="s">
        <v>10400</v>
      </c>
      <c r="B4000" s="2" t="s">
        <v>10399</v>
      </c>
      <c r="C4000" s="2" t="s">
        <v>226</v>
      </c>
      <c r="D4000" s="2">
        <v>2021</v>
      </c>
      <c r="E4000" s="2" t="s">
        <v>106</v>
      </c>
      <c r="F4000" s="2">
        <v>0</v>
      </c>
      <c r="G4000" s="2">
        <v>10.2737999</v>
      </c>
      <c r="H4000" s="2">
        <v>9.2399999999999996E-2</v>
      </c>
      <c r="I4000" s="2">
        <v>2.1159862600000001</v>
      </c>
      <c r="J4000" s="2">
        <v>0.18877596999999999</v>
      </c>
      <c r="K4000" s="2">
        <v>5.13</v>
      </c>
      <c r="L4000" s="2">
        <v>1.61E-2</v>
      </c>
      <c r="M4000" s="2">
        <v>0</v>
      </c>
      <c r="N4000" s="2">
        <v>799</v>
      </c>
      <c r="P4000" s="2">
        <v>5806</v>
      </c>
      <c r="Q4000" s="2">
        <v>0.89900000000000002</v>
      </c>
      <c r="R4000" s="2">
        <v>0.996</v>
      </c>
      <c r="S4000" s="2">
        <v>-0.04</v>
      </c>
      <c r="T4000" s="2" t="s">
        <v>5</v>
      </c>
      <c r="U4000" s="2">
        <v>4.5279999999999996</v>
      </c>
      <c r="V4000" s="2" t="s">
        <v>10401</v>
      </c>
      <c r="W4000" s="2">
        <v>292.4275963</v>
      </c>
      <c r="X4000" s="2" t="s">
        <v>10402</v>
      </c>
      <c r="Y4000" s="2">
        <v>37.320761599999997</v>
      </c>
      <c r="Z4000" s="2">
        <v>871.81</v>
      </c>
      <c r="AA4000" s="2">
        <v>14.984999999999999</v>
      </c>
      <c r="AB4000" s="2">
        <v>13.333</v>
      </c>
      <c r="AC4000" s="2">
        <v>14.898400000000001</v>
      </c>
      <c r="AD4000" s="4">
        <f t="shared" si="310"/>
        <v>0.5414755301408728</v>
      </c>
      <c r="AE4000" s="4">
        <f t="shared" si="311"/>
        <v>1.1457547819043028</v>
      </c>
      <c r="AF4000" s="4">
        <f t="shared" si="312"/>
        <v>1.5570489317419673</v>
      </c>
      <c r="AG4000" s="4">
        <f t="shared" si="313"/>
        <v>96.510244746051001</v>
      </c>
      <c r="AH4000" s="4">
        <f t="shared" si="314"/>
        <v>5.5084431448763668E-2</v>
      </c>
    </row>
    <row r="4001" spans="1:34" x14ac:dyDescent="0.3">
      <c r="A4001" s="2" t="s">
        <v>10704</v>
      </c>
      <c r="B4001" s="2" t="s">
        <v>10703</v>
      </c>
      <c r="C4001" s="2" t="s">
        <v>226</v>
      </c>
      <c r="D4001" s="2">
        <v>2021</v>
      </c>
      <c r="E4001" s="2" t="s">
        <v>106</v>
      </c>
      <c r="F4001" s="2">
        <v>0</v>
      </c>
      <c r="G4001" s="2">
        <v>2.7626600269999999</v>
      </c>
      <c r="H4001" s="2">
        <v>3.85E-2</v>
      </c>
      <c r="I4001" s="2">
        <v>1.2011775899999999</v>
      </c>
      <c r="J4001" s="2">
        <v>0.10716207</v>
      </c>
      <c r="K4001" s="2">
        <v>1.87</v>
      </c>
      <c r="L4001" s="2">
        <v>5.8999999999999999E-3</v>
      </c>
      <c r="M4001" s="2">
        <v>0</v>
      </c>
      <c r="N4001" s="2">
        <v>1231</v>
      </c>
      <c r="P4001" s="2">
        <v>5772</v>
      </c>
      <c r="Q4001" s="2">
        <v>0.90100000000000002</v>
      </c>
      <c r="R4001" s="2">
        <v>0.999</v>
      </c>
      <c r="S4001" s="2">
        <v>0</v>
      </c>
      <c r="T4001" s="2" t="s">
        <v>5</v>
      </c>
      <c r="U4001" s="2">
        <v>4.5279999999999996</v>
      </c>
      <c r="V4001" s="2" t="s">
        <v>10705</v>
      </c>
      <c r="W4001" s="2">
        <v>295.58646040000002</v>
      </c>
      <c r="X4001" s="2" t="s">
        <v>10706</v>
      </c>
      <c r="Y4001" s="2">
        <v>49.666852300000002</v>
      </c>
      <c r="Z4001" s="2">
        <v>935.19100000000003</v>
      </c>
      <c r="AA4001" s="2">
        <v>15.452</v>
      </c>
      <c r="AB4001" s="2">
        <v>13.648</v>
      </c>
      <c r="AC4001" s="2">
        <v>15.3627</v>
      </c>
      <c r="AD4001" s="4">
        <f t="shared" si="310"/>
        <v>1.0789962696471296</v>
      </c>
      <c r="AE4001" s="4">
        <f t="shared" si="311"/>
        <v>1.2960661387937291</v>
      </c>
      <c r="AF4001" s="4">
        <f t="shared" si="312"/>
        <v>1.2477201613650621</v>
      </c>
      <c r="AG4001" s="4">
        <f t="shared" si="313"/>
        <v>545.4102087225956</v>
      </c>
      <c r="AH4001" s="4">
        <f t="shared" si="314"/>
        <v>3.5562162838227669E-2</v>
      </c>
    </row>
    <row r="4002" spans="1:34" x14ac:dyDescent="0.3">
      <c r="A4002" s="2" t="s">
        <v>10704</v>
      </c>
      <c r="B4002" s="2" t="s">
        <v>10707</v>
      </c>
      <c r="C4002" s="2" t="s">
        <v>226</v>
      </c>
      <c r="D4002" s="2">
        <v>2023</v>
      </c>
      <c r="E4002" s="2" t="s">
        <v>106</v>
      </c>
      <c r="F4002" s="2">
        <v>0</v>
      </c>
      <c r="G4002" s="2">
        <v>5.0536898499999996</v>
      </c>
      <c r="H4002" s="2">
        <v>5.7599999999999998E-2</v>
      </c>
      <c r="I4002" s="2">
        <v>1.21</v>
      </c>
      <c r="J4002" s="2">
        <v>0.10794916</v>
      </c>
      <c r="K4002" s="2">
        <v>1.92</v>
      </c>
      <c r="L4002" s="2">
        <v>6.0600000000000003E-3</v>
      </c>
      <c r="M4002" s="2">
        <v>0</v>
      </c>
      <c r="N4002" s="2">
        <v>1007</v>
      </c>
      <c r="P4002" s="2">
        <v>5772</v>
      </c>
      <c r="Q4002" s="2">
        <v>0.90100000000000002</v>
      </c>
      <c r="R4002" s="2">
        <v>0.999</v>
      </c>
      <c r="S4002" s="2">
        <v>0</v>
      </c>
      <c r="T4002" s="2" t="s">
        <v>5</v>
      </c>
      <c r="U4002" s="2">
        <v>4.5279999999999996</v>
      </c>
      <c r="V4002" s="2" t="s">
        <v>10705</v>
      </c>
      <c r="W4002" s="2">
        <v>295.58646040000002</v>
      </c>
      <c r="X4002" s="2" t="s">
        <v>10706</v>
      </c>
      <c r="Y4002" s="2">
        <v>49.666852300000002</v>
      </c>
      <c r="Z4002" s="2">
        <v>935.19100000000003</v>
      </c>
      <c r="AA4002" s="2">
        <v>15.452</v>
      </c>
      <c r="AB4002" s="2">
        <v>13.648</v>
      </c>
      <c r="AC4002" s="2">
        <v>15.3627</v>
      </c>
      <c r="AD4002" s="4">
        <f t="shared" si="310"/>
        <v>1.0837899457032527</v>
      </c>
      <c r="AE4002" s="4">
        <f t="shared" si="311"/>
        <v>1.3113858343009357</v>
      </c>
      <c r="AF4002" s="4">
        <f t="shared" si="312"/>
        <v>1.2596733145955472</v>
      </c>
      <c r="AG4002" s="4">
        <f t="shared" si="313"/>
        <v>243.66870475232304</v>
      </c>
      <c r="AH4002" s="4">
        <f t="shared" si="314"/>
        <v>3.9695675243943442E-2</v>
      </c>
    </row>
    <row r="4003" spans="1:34" x14ac:dyDescent="0.3">
      <c r="A4003" s="2" t="s">
        <v>11136</v>
      </c>
      <c r="B4003" s="2" t="s">
        <v>11135</v>
      </c>
      <c r="C4003" s="2" t="s">
        <v>226</v>
      </c>
      <c r="D4003" s="2">
        <v>2023</v>
      </c>
      <c r="E4003" s="2" t="s">
        <v>106</v>
      </c>
      <c r="F4003" s="2">
        <v>0</v>
      </c>
      <c r="G4003" s="2">
        <v>15.611223799999999</v>
      </c>
      <c r="H4003" s="2">
        <v>0.1169</v>
      </c>
      <c r="I4003" s="2">
        <v>0.91</v>
      </c>
      <c r="J4003" s="2">
        <v>8.1184900000000004E-2</v>
      </c>
      <c r="K4003" s="2">
        <v>0.69299999999999995</v>
      </c>
      <c r="L4003" s="2">
        <v>2.1800000000000001E-3</v>
      </c>
      <c r="M4003" s="2">
        <v>0</v>
      </c>
      <c r="N4003" s="2">
        <v>637</v>
      </c>
      <c r="P4003" s="2">
        <v>5383</v>
      </c>
      <c r="Q4003" s="2">
        <v>0.84199999999999997</v>
      </c>
      <c r="R4003" s="2">
        <v>0.874</v>
      </c>
      <c r="S4003" s="2">
        <v>0</v>
      </c>
      <c r="T4003" s="2" t="s">
        <v>5</v>
      </c>
      <c r="U4003" s="2">
        <v>4.5279999999999996</v>
      </c>
      <c r="V4003" s="2" t="s">
        <v>11137</v>
      </c>
      <c r="W4003" s="2">
        <v>295.09024090000003</v>
      </c>
      <c r="X4003" s="2" t="s">
        <v>11138</v>
      </c>
      <c r="Y4003" s="2">
        <v>45.081104500000002</v>
      </c>
      <c r="Z4003" s="2">
        <v>532.95500000000004</v>
      </c>
      <c r="AA4003" s="2">
        <v>13.79</v>
      </c>
      <c r="AB4003" s="2">
        <v>11.766999999999999</v>
      </c>
      <c r="AC4003" s="2">
        <v>13.554</v>
      </c>
      <c r="AD4003" s="4">
        <f t="shared" si="310"/>
        <v>0.91962137608798622</v>
      </c>
      <c r="AE4003" s="4">
        <f t="shared" si="311"/>
        <v>0.83685545224006752</v>
      </c>
      <c r="AF4003" s="4">
        <f t="shared" si="312"/>
        <v>0.87266171082410937</v>
      </c>
      <c r="AG4003" s="4">
        <f t="shared" si="313"/>
        <v>39.082517399469268</v>
      </c>
      <c r="AH4003" s="4">
        <f t="shared" si="314"/>
        <v>3.4576115873741257E-2</v>
      </c>
    </row>
    <row r="4004" spans="1:34" x14ac:dyDescent="0.3">
      <c r="A4004" s="2" t="s">
        <v>6446</v>
      </c>
      <c r="B4004" s="2" t="s">
        <v>6445</v>
      </c>
      <c r="C4004" s="2" t="s">
        <v>226</v>
      </c>
      <c r="D4004" s="2">
        <v>2013</v>
      </c>
      <c r="E4004" s="2" t="s">
        <v>106</v>
      </c>
      <c r="F4004" s="2">
        <v>0</v>
      </c>
      <c r="G4004" s="2">
        <v>10.91647</v>
      </c>
      <c r="H4004" s="2">
        <v>9.5860000000000001E-2</v>
      </c>
      <c r="I4004" s="2">
        <v>3.4380000000000002</v>
      </c>
      <c r="J4004" s="2">
        <v>0.30671781999999997</v>
      </c>
      <c r="K4004" s="2">
        <v>9.5</v>
      </c>
      <c r="L4004" s="2">
        <v>0.03</v>
      </c>
      <c r="M4004" s="2">
        <v>5.561E-2</v>
      </c>
      <c r="N4004" s="2">
        <v>758</v>
      </c>
      <c r="O4004" s="2" t="s">
        <v>594</v>
      </c>
      <c r="P4004" s="2">
        <v>5466</v>
      </c>
      <c r="Q4004" s="2">
        <v>0.89700000000000002</v>
      </c>
      <c r="R4004" s="2">
        <v>0.99</v>
      </c>
      <c r="S4004" s="2">
        <v>0.27</v>
      </c>
      <c r="T4004" s="2" t="s">
        <v>5</v>
      </c>
      <c r="U4004" s="2">
        <v>4.5279999999999996</v>
      </c>
      <c r="V4004" s="2" t="s">
        <v>6447</v>
      </c>
      <c r="W4004" s="2">
        <v>291.1481028</v>
      </c>
      <c r="X4004" s="2" t="s">
        <v>6448</v>
      </c>
      <c r="Y4004" s="2">
        <v>40.669412999999999</v>
      </c>
      <c r="Z4004" s="2">
        <v>376.863</v>
      </c>
      <c r="AA4004" s="2">
        <v>13.209</v>
      </c>
      <c r="AB4004" s="2">
        <v>11.454000000000001</v>
      </c>
      <c r="AC4004" s="2">
        <v>13.104799999999999</v>
      </c>
      <c r="AD4004" s="4">
        <f t="shared" si="310"/>
        <v>0.23377926465248683</v>
      </c>
      <c r="AE4004" s="4">
        <f t="shared" si="311"/>
        <v>0.80373311187524965</v>
      </c>
      <c r="AF4004" s="4">
        <f t="shared" si="312"/>
        <v>1.6622979391875299</v>
      </c>
      <c r="AG4004" s="4">
        <f t="shared" si="313"/>
        <v>70.125891621137185</v>
      </c>
      <c r="AH4004" s="4">
        <f t="shared" si="314"/>
        <v>6.0377380030082271E-2</v>
      </c>
    </row>
    <row r="4005" spans="1:34" x14ac:dyDescent="0.3">
      <c r="A4005" s="2" t="s">
        <v>9789</v>
      </c>
      <c r="B4005" s="2" t="s">
        <v>9788</v>
      </c>
      <c r="C4005" s="2" t="s">
        <v>226</v>
      </c>
      <c r="D4005" s="2">
        <v>2020</v>
      </c>
      <c r="E4005" s="2" t="s">
        <v>106</v>
      </c>
      <c r="F4005" s="2">
        <v>0</v>
      </c>
      <c r="G4005" s="2">
        <v>12.0999</v>
      </c>
      <c r="H4005" s="2">
        <v>0.1011</v>
      </c>
      <c r="I4005" s="2">
        <v>1.28938413</v>
      </c>
      <c r="J4005" s="2">
        <v>0.11503115</v>
      </c>
      <c r="K4005" s="2">
        <v>2.21</v>
      </c>
      <c r="L4005" s="2">
        <v>6.9499999999999996E-3</v>
      </c>
      <c r="M4005" s="2">
        <v>0</v>
      </c>
      <c r="N4005" s="2">
        <v>807</v>
      </c>
      <c r="P4005" s="2">
        <v>5432.34</v>
      </c>
      <c r="Q4005" s="2">
        <v>0.87829500000000005</v>
      </c>
      <c r="R4005" s="2">
        <v>0.95</v>
      </c>
      <c r="S4005" s="2">
        <v>2.5999999999999999E-2</v>
      </c>
      <c r="T4005" s="2" t="s">
        <v>129</v>
      </c>
      <c r="U4005" s="2">
        <v>4.5285099999999998</v>
      </c>
      <c r="V4005" s="2" t="s">
        <v>9790</v>
      </c>
      <c r="W4005" s="2">
        <v>290.2015581</v>
      </c>
      <c r="X4005" s="2" t="s">
        <v>9791</v>
      </c>
      <c r="Y4005" s="2">
        <v>48.1857799</v>
      </c>
      <c r="Z4005" s="2">
        <v>760.06500000000005</v>
      </c>
      <c r="AA4005" s="2">
        <v>14.856999999999999</v>
      </c>
      <c r="AB4005" s="2">
        <v>13.101000000000001</v>
      </c>
      <c r="AC4005" s="2">
        <v>14.7438</v>
      </c>
      <c r="AD4005" s="4">
        <f t="shared" si="310"/>
        <v>1.030968300525904</v>
      </c>
      <c r="AE4005" s="4">
        <f t="shared" si="311"/>
        <v>1.3293141652311715</v>
      </c>
      <c r="AF4005" s="4">
        <f t="shared" si="312"/>
        <v>1.3091969250014568</v>
      </c>
      <c r="AG4005" s="4">
        <f t="shared" si="313"/>
        <v>58.967964232692097</v>
      </c>
      <c r="AH4005" s="4">
        <f t="shared" si="314"/>
        <v>4.6085914440646289E-2</v>
      </c>
    </row>
    <row r="4006" spans="1:34" x14ac:dyDescent="0.3">
      <c r="A4006" s="2" t="s">
        <v>9831</v>
      </c>
      <c r="B4006" s="2" t="s">
        <v>9830</v>
      </c>
      <c r="C4006" s="2" t="s">
        <v>226</v>
      </c>
      <c r="D4006" s="2">
        <v>2020</v>
      </c>
      <c r="E4006" s="2" t="s">
        <v>106</v>
      </c>
      <c r="F4006" s="2">
        <v>0</v>
      </c>
      <c r="G4006" s="2">
        <v>169.13399999999999</v>
      </c>
      <c r="H4006" s="2">
        <v>0.57379999999999998</v>
      </c>
      <c r="I4006" s="2">
        <v>2.2218620699999998</v>
      </c>
      <c r="J4006" s="2">
        <v>0.19822126000000001</v>
      </c>
      <c r="K4006" s="2">
        <v>5.57</v>
      </c>
      <c r="L4006" s="2">
        <v>1.7500000000000002E-2</v>
      </c>
      <c r="M4006" s="2">
        <v>0</v>
      </c>
      <c r="N4006" s="2">
        <v>273</v>
      </c>
      <c r="P4006" s="2">
        <v>5146</v>
      </c>
      <c r="Q4006" s="2">
        <v>0.84021699999999999</v>
      </c>
      <c r="R4006" s="2">
        <v>0.87</v>
      </c>
      <c r="S4006" s="2">
        <v>0.03</v>
      </c>
      <c r="T4006" s="2" t="s">
        <v>129</v>
      </c>
      <c r="U4006" s="2">
        <v>4.5288000000000004</v>
      </c>
      <c r="V4006" s="2" t="s">
        <v>9832</v>
      </c>
      <c r="W4006" s="2">
        <v>286.60886249999999</v>
      </c>
      <c r="X4006" s="2" t="s">
        <v>9833</v>
      </c>
      <c r="Y4006" s="2">
        <v>41.889298599999996</v>
      </c>
      <c r="Z4006" s="2">
        <v>584.14200000000005</v>
      </c>
      <c r="AA4006" s="2">
        <v>14.722</v>
      </c>
      <c r="AB4006" s="2">
        <v>12.743</v>
      </c>
      <c r="AC4006" s="2">
        <v>14.5504</v>
      </c>
      <c r="AD4006" s="4">
        <f t="shared" si="310"/>
        <v>0.50781311151499231</v>
      </c>
      <c r="AE4006" s="4">
        <f t="shared" si="311"/>
        <v>1.1282906911238415</v>
      </c>
      <c r="AF4006" s="4">
        <f t="shared" si="312"/>
        <v>1.5833212846867653</v>
      </c>
      <c r="AG4006" s="4">
        <f t="shared" si="313"/>
        <v>1.3490586106808304</v>
      </c>
      <c r="AH4006" s="4">
        <f t="shared" si="314"/>
        <v>9.5826963455296954E-2</v>
      </c>
    </row>
    <row r="4007" spans="1:34" x14ac:dyDescent="0.3">
      <c r="A4007" s="2" t="s">
        <v>9757</v>
      </c>
      <c r="B4007" s="2" t="s">
        <v>9756</v>
      </c>
      <c r="C4007" s="2" t="s">
        <v>226</v>
      </c>
      <c r="D4007" s="2">
        <v>2020</v>
      </c>
      <c r="E4007" s="2" t="s">
        <v>106</v>
      </c>
      <c r="F4007" s="2">
        <v>0</v>
      </c>
      <c r="G4007" s="2">
        <v>5.7795399999999999</v>
      </c>
      <c r="H4007" s="2">
        <v>5.3199999999999997E-2</v>
      </c>
      <c r="I4007" s="2">
        <v>1.65623882</v>
      </c>
      <c r="J4007" s="2">
        <v>0.14775973000000001</v>
      </c>
      <c r="K4007" s="2">
        <v>3.38</v>
      </c>
      <c r="L4007" s="2">
        <v>1.06E-2</v>
      </c>
      <c r="M4007" s="2">
        <v>0</v>
      </c>
      <c r="N4007" s="2">
        <v>598</v>
      </c>
      <c r="P4007" s="2">
        <v>4132</v>
      </c>
      <c r="Q4007" s="2">
        <v>0.72611899999999996</v>
      </c>
      <c r="R4007" s="2">
        <v>0.65</v>
      </c>
      <c r="S4007" s="2">
        <v>-0.14000000000000001</v>
      </c>
      <c r="T4007" s="2" t="s">
        <v>5</v>
      </c>
      <c r="U4007" s="2">
        <v>4.5289700000000002</v>
      </c>
      <c r="V4007" s="2" t="s">
        <v>9758</v>
      </c>
      <c r="W4007" s="2">
        <v>289.74283630000002</v>
      </c>
      <c r="X4007" s="2" t="s">
        <v>9759</v>
      </c>
      <c r="Y4007" s="2">
        <v>50.787062599999999</v>
      </c>
      <c r="Z4007" s="2">
        <v>417.01400000000001</v>
      </c>
      <c r="AA4007" s="2">
        <v>15.928000000000001</v>
      </c>
      <c r="AB4007" s="2">
        <v>12.739000000000001</v>
      </c>
      <c r="AC4007" s="2">
        <v>15.473000000000001</v>
      </c>
      <c r="AD4007" s="4">
        <f t="shared" si="310"/>
        <v>0.74395697722772414</v>
      </c>
      <c r="AE4007" s="4">
        <f t="shared" si="311"/>
        <v>1.2321704260944126</v>
      </c>
      <c r="AF4007" s="4">
        <f t="shared" si="312"/>
        <v>1.4285546865813388</v>
      </c>
      <c r="AG4007" s="4">
        <f t="shared" si="313"/>
        <v>48.721812770137568</v>
      </c>
      <c r="AH4007" s="4">
        <f t="shared" si="314"/>
        <v>5.841794537693637E-2</v>
      </c>
    </row>
    <row r="4008" spans="1:34" x14ac:dyDescent="0.3">
      <c r="A4008" s="2" t="s">
        <v>18301</v>
      </c>
      <c r="B4008" s="2" t="s">
        <v>18300</v>
      </c>
      <c r="C4008" s="2" t="s">
        <v>226</v>
      </c>
      <c r="D4008" s="2">
        <v>2010</v>
      </c>
      <c r="E4008" s="2" t="s">
        <v>17888</v>
      </c>
      <c r="F4008" s="2">
        <v>0</v>
      </c>
      <c r="G4008" s="2">
        <v>3.7648337000000001</v>
      </c>
      <c r="H4008" s="2">
        <v>4.7300000000000002E-2</v>
      </c>
      <c r="I4008" s="2">
        <v>13.809464220000001</v>
      </c>
      <c r="J4008" s="2">
        <v>1.232</v>
      </c>
      <c r="K4008" s="2">
        <v>179.25522154999999</v>
      </c>
      <c r="L4008" s="2">
        <v>0.56399999999999995</v>
      </c>
      <c r="M4008" s="2">
        <v>0</v>
      </c>
      <c r="N4008" s="2">
        <v>1217</v>
      </c>
      <c r="P4008" s="2">
        <v>5697</v>
      </c>
      <c r="Q4008" s="2">
        <v>0.88400000000000001</v>
      </c>
      <c r="R4008" s="2">
        <v>0.96199999999999997</v>
      </c>
      <c r="S4008" s="2">
        <v>-0.2</v>
      </c>
      <c r="T4008" s="2" t="s">
        <v>5</v>
      </c>
      <c r="U4008" s="2">
        <v>4.5289999999999999</v>
      </c>
      <c r="V4008" s="2" t="s">
        <v>18302</v>
      </c>
      <c r="W4008" s="2">
        <v>195.35975809999999</v>
      </c>
      <c r="X4008" s="2" t="s">
        <v>18303</v>
      </c>
      <c r="Y4008" s="2">
        <v>-27.522227300000001</v>
      </c>
      <c r="Z4008" s="2">
        <v>211.416</v>
      </c>
      <c r="AA4008" s="2">
        <v>11.875</v>
      </c>
      <c r="AB4008" s="2">
        <v>10.173999999999999</v>
      </c>
      <c r="AC4008" s="2">
        <v>11.688499999999999</v>
      </c>
      <c r="AD4008" s="4">
        <f t="shared" si="310"/>
        <v>6.8067739441738453E-2</v>
      </c>
      <c r="AE4008" s="4">
        <f t="shared" si="311"/>
        <v>0.93997901235697012</v>
      </c>
      <c r="AF4008" s="4">
        <f t="shared" si="312"/>
        <v>3.6028608825063615</v>
      </c>
      <c r="AG4008" s="4">
        <f t="shared" si="313"/>
        <v>330.10870459997432</v>
      </c>
      <c r="AH4008" s="4">
        <f t="shared" si="314"/>
        <v>0.10327666466742158</v>
      </c>
    </row>
    <row r="4009" spans="1:34" x14ac:dyDescent="0.3">
      <c r="A4009" s="2" t="s">
        <v>15740</v>
      </c>
      <c r="B4009" s="2" t="s">
        <v>15739</v>
      </c>
      <c r="C4009" s="2" t="s">
        <v>226</v>
      </c>
      <c r="D4009" s="2">
        <v>2024</v>
      </c>
      <c r="E4009" s="2" t="s">
        <v>227</v>
      </c>
      <c r="F4009" s="2">
        <v>0</v>
      </c>
      <c r="G4009" s="2">
        <v>9.6141900000000007</v>
      </c>
      <c r="H4009" s="2">
        <v>8.5000000000000006E-2</v>
      </c>
      <c r="I4009" s="2">
        <v>2.6614652799999998</v>
      </c>
      <c r="J4009" s="2">
        <v>0.23744044</v>
      </c>
      <c r="K4009" s="2">
        <v>10.6</v>
      </c>
      <c r="L4009" s="2">
        <v>3.3351329999999998E-2</v>
      </c>
      <c r="M4009" s="2">
        <v>0</v>
      </c>
      <c r="N4009" s="2">
        <v>759</v>
      </c>
      <c r="P4009" s="2">
        <v>5457</v>
      </c>
      <c r="Q4009" s="2">
        <v>0.84260000000000002</v>
      </c>
      <c r="R4009" s="2">
        <v>0.87839999999999996</v>
      </c>
      <c r="S4009" s="2">
        <v>-7.9000000000000001E-2</v>
      </c>
      <c r="T4009" s="2" t="s">
        <v>5</v>
      </c>
      <c r="U4009" s="2">
        <v>4.5289999999999999</v>
      </c>
      <c r="V4009" s="2" t="s">
        <v>15741</v>
      </c>
      <c r="W4009" s="2">
        <v>185.0628734</v>
      </c>
      <c r="X4009" s="2" t="s">
        <v>15742</v>
      </c>
      <c r="Y4009" s="2">
        <v>56.201409400000003</v>
      </c>
      <c r="Z4009" s="2">
        <v>107.05500000000001</v>
      </c>
      <c r="AA4009" s="2">
        <v>10.714</v>
      </c>
      <c r="AB4009" s="2">
        <v>8.8870000000000005</v>
      </c>
      <c r="AC4009" s="2">
        <v>10.4785</v>
      </c>
      <c r="AD4009" s="4">
        <f t="shared" si="310"/>
        <v>0.5622681072433765</v>
      </c>
      <c r="AE4009" s="4">
        <f t="shared" si="311"/>
        <v>1.4964570454795627</v>
      </c>
      <c r="AF4009" s="4">
        <f t="shared" si="312"/>
        <v>1.9956874679055427</v>
      </c>
      <c r="AG4009" s="4">
        <f t="shared" si="313"/>
        <v>78.18271057765584</v>
      </c>
      <c r="AH4009" s="4">
        <f t="shared" si="314"/>
        <v>7.2438865865994642E-2</v>
      </c>
    </row>
    <row r="4010" spans="1:34" x14ac:dyDescent="0.3">
      <c r="A4010" s="2" t="s">
        <v>10429</v>
      </c>
      <c r="B4010" s="2" t="s">
        <v>10432</v>
      </c>
      <c r="C4010" s="2" t="s">
        <v>226</v>
      </c>
      <c r="D4010" s="2">
        <v>2023</v>
      </c>
      <c r="E4010" s="2" t="s">
        <v>106</v>
      </c>
      <c r="F4010" s="2">
        <v>0</v>
      </c>
      <c r="G4010" s="2">
        <v>0.76669151700000004</v>
      </c>
      <c r="H4010" s="2">
        <v>1.4999999999999999E-2</v>
      </c>
      <c r="I4010" s="2">
        <v>1.22</v>
      </c>
      <c r="J4010" s="2">
        <v>0.1088413</v>
      </c>
      <c r="K4010" s="2">
        <v>1.98</v>
      </c>
      <c r="L4010" s="2">
        <v>6.2399999999999999E-3</v>
      </c>
      <c r="M4010" s="2">
        <v>0</v>
      </c>
      <c r="N4010" s="2">
        <v>1541</v>
      </c>
      <c r="P4010" s="2">
        <v>4821</v>
      </c>
      <c r="Q4010" s="2">
        <v>0.78800000000000003</v>
      </c>
      <c r="R4010" s="2">
        <v>0.76500000000000001</v>
      </c>
      <c r="S4010" s="2">
        <v>0.16</v>
      </c>
      <c r="T4010" s="2" t="s">
        <v>5</v>
      </c>
      <c r="U4010" s="2">
        <v>4.5289999999999999</v>
      </c>
      <c r="V4010" s="2" t="s">
        <v>10430</v>
      </c>
      <c r="W4010" s="2">
        <v>294.66467890000001</v>
      </c>
      <c r="X4010" s="2" t="s">
        <v>10431</v>
      </c>
      <c r="Y4010" s="2">
        <v>39.783846099999998</v>
      </c>
      <c r="Z4010" s="2">
        <v>500.39499999999998</v>
      </c>
      <c r="AA4010" s="2">
        <v>15.18</v>
      </c>
      <c r="AB4010" s="2">
        <v>12.722</v>
      </c>
      <c r="AC4010" s="2">
        <v>14.9047</v>
      </c>
      <c r="AD4010" s="4">
        <f t="shared" si="310"/>
        <v>1.0903996369740199</v>
      </c>
      <c r="AE4010" s="4">
        <f t="shared" si="311"/>
        <v>1.3302875571083042</v>
      </c>
      <c r="AF4010" s="4">
        <f t="shared" si="312"/>
        <v>1.2739508701956019</v>
      </c>
      <c r="AG4010" s="4">
        <f t="shared" si="313"/>
        <v>1337.5446628920301</v>
      </c>
      <c r="AH4010" s="4">
        <f t="shared" si="314"/>
        <v>3.2452739257512825E-2</v>
      </c>
    </row>
    <row r="4011" spans="1:34" x14ac:dyDescent="0.3">
      <c r="A4011" s="2" t="s">
        <v>10429</v>
      </c>
      <c r="B4011" s="2" t="s">
        <v>10428</v>
      </c>
      <c r="C4011" s="2" t="s">
        <v>226</v>
      </c>
      <c r="D4011" s="2">
        <v>2021</v>
      </c>
      <c r="E4011" s="2" t="s">
        <v>106</v>
      </c>
      <c r="F4011" s="2">
        <v>0</v>
      </c>
      <c r="G4011" s="2">
        <v>4.6030101779999999</v>
      </c>
      <c r="H4011" s="2">
        <v>4.9110000000000001E-2</v>
      </c>
      <c r="I4011" s="2">
        <v>1.4593834000000001</v>
      </c>
      <c r="J4011" s="2">
        <v>0.13019769</v>
      </c>
      <c r="K4011" s="2">
        <v>2.73</v>
      </c>
      <c r="L4011" s="2">
        <v>8.5800000000000008E-3</v>
      </c>
      <c r="M4011" s="2">
        <v>0</v>
      </c>
      <c r="N4011" s="2">
        <v>848</v>
      </c>
      <c r="P4011" s="2">
        <v>4821</v>
      </c>
      <c r="Q4011" s="2">
        <v>0.78800000000000003</v>
      </c>
      <c r="R4011" s="2">
        <v>0.76500000000000001</v>
      </c>
      <c r="S4011" s="2">
        <v>0.16</v>
      </c>
      <c r="T4011" s="2" t="s">
        <v>5</v>
      </c>
      <c r="U4011" s="2">
        <v>4.5289999999999999</v>
      </c>
      <c r="V4011" s="2" t="s">
        <v>10430</v>
      </c>
      <c r="W4011" s="2">
        <v>294.66467890000001</v>
      </c>
      <c r="X4011" s="2" t="s">
        <v>10431</v>
      </c>
      <c r="Y4011" s="2">
        <v>39.783846099999998</v>
      </c>
      <c r="Z4011" s="2">
        <v>500.39499999999998</v>
      </c>
      <c r="AA4011" s="2">
        <v>15.18</v>
      </c>
      <c r="AB4011" s="2">
        <v>12.722</v>
      </c>
      <c r="AC4011" s="2">
        <v>14.9047</v>
      </c>
      <c r="AD4011" s="4">
        <f t="shared" si="310"/>
        <v>0.87832337539981542</v>
      </c>
      <c r="AE4011" s="4">
        <f t="shared" si="311"/>
        <v>1.2818105538904589</v>
      </c>
      <c r="AF4011" s="4">
        <f t="shared" si="312"/>
        <v>1.3677181889163212</v>
      </c>
      <c r="AG4011" s="4">
        <f t="shared" si="313"/>
        <v>124.78171279800891</v>
      </c>
      <c r="AH4011" s="4">
        <f t="shared" si="314"/>
        <v>4.6967635438106371E-2</v>
      </c>
    </row>
    <row r="4012" spans="1:34" x14ac:dyDescent="0.3">
      <c r="A4012" s="2" t="s">
        <v>10517</v>
      </c>
      <c r="B4012" s="2" t="s">
        <v>10516</v>
      </c>
      <c r="C4012" s="2" t="s">
        <v>226</v>
      </c>
      <c r="D4012" s="2">
        <v>2021</v>
      </c>
      <c r="E4012" s="2" t="s">
        <v>106</v>
      </c>
      <c r="F4012" s="2">
        <v>0</v>
      </c>
      <c r="G4012" s="2">
        <v>48.888198850000002</v>
      </c>
      <c r="H4012" s="2">
        <v>0.23949999999999999</v>
      </c>
      <c r="I4012" s="2">
        <v>1.51862272</v>
      </c>
      <c r="J4012" s="2">
        <v>0.13548267999999999</v>
      </c>
      <c r="K4012" s="2">
        <v>2.92</v>
      </c>
      <c r="L4012" s="2">
        <v>9.1800000000000007E-3</v>
      </c>
      <c r="M4012" s="2">
        <v>0</v>
      </c>
      <c r="N4012" s="2">
        <v>386</v>
      </c>
      <c r="P4012" s="2">
        <v>4821</v>
      </c>
      <c r="Q4012" s="2">
        <v>0.78800000000000003</v>
      </c>
      <c r="R4012" s="2">
        <v>0.76500000000000001</v>
      </c>
      <c r="S4012" s="2">
        <v>0.16</v>
      </c>
      <c r="T4012" s="2" t="s">
        <v>5</v>
      </c>
      <c r="U4012" s="2">
        <v>4.5289999999999999</v>
      </c>
      <c r="V4012" s="2" t="s">
        <v>10518</v>
      </c>
      <c r="W4012" s="2">
        <v>284.74788339999998</v>
      </c>
      <c r="X4012" s="2" t="s">
        <v>10519</v>
      </c>
      <c r="Y4012" s="2">
        <v>46.373541500000002</v>
      </c>
      <c r="Z4012" s="2">
        <v>562.34799999999996</v>
      </c>
      <c r="AA4012" s="2">
        <v>15.228999999999999</v>
      </c>
      <c r="AB4012" s="2">
        <v>12.776</v>
      </c>
      <c r="AC4012" s="2">
        <v>15.0482</v>
      </c>
      <c r="AD4012" s="4">
        <f t="shared" si="310"/>
        <v>0.83374486539309656</v>
      </c>
      <c r="AE4012" s="4">
        <f t="shared" si="311"/>
        <v>1.2661438952692983</v>
      </c>
      <c r="AF4012" s="4">
        <f t="shared" si="312"/>
        <v>1.386648796972491</v>
      </c>
      <c r="AG4012" s="4">
        <f t="shared" si="313"/>
        <v>5.2466219925942932</v>
      </c>
      <c r="AH4012" s="4">
        <f t="shared" si="314"/>
        <v>7.0578565456735645E-2</v>
      </c>
    </row>
    <row r="4013" spans="1:34" x14ac:dyDescent="0.3">
      <c r="A4013" s="2" t="s">
        <v>16688</v>
      </c>
      <c r="B4013" s="2" t="s">
        <v>16687</v>
      </c>
      <c r="C4013" s="2" t="s">
        <v>226</v>
      </c>
      <c r="D4013" s="2">
        <v>2025</v>
      </c>
      <c r="E4013" s="2" t="s">
        <v>227</v>
      </c>
      <c r="F4013" s="2">
        <v>0</v>
      </c>
      <c r="G4013" s="2">
        <v>6.2996430999999999</v>
      </c>
      <c r="H4013" s="2">
        <v>6.54E-2</v>
      </c>
      <c r="I4013" s="2">
        <v>9.6397233999999994</v>
      </c>
      <c r="J4013" s="2">
        <v>0.86</v>
      </c>
      <c r="K4013" s="2">
        <v>54.030829189999999</v>
      </c>
      <c r="L4013" s="2">
        <v>0.17</v>
      </c>
      <c r="M4013" s="2">
        <v>0.13</v>
      </c>
      <c r="N4013" s="2">
        <v>929</v>
      </c>
      <c r="P4013" s="2">
        <v>5271</v>
      </c>
      <c r="Q4013" s="2">
        <v>0.873</v>
      </c>
      <c r="R4013" s="2">
        <v>0.93899999999999995</v>
      </c>
      <c r="S4013" s="2">
        <v>0.35299999999999998</v>
      </c>
      <c r="T4013" s="2" t="s">
        <v>5</v>
      </c>
      <c r="U4013" s="2">
        <v>4.5289999999999999</v>
      </c>
      <c r="V4013" s="2" t="s">
        <v>16689</v>
      </c>
      <c r="W4013" s="2">
        <v>110.2473528</v>
      </c>
      <c r="X4013" s="2" t="s">
        <v>16690</v>
      </c>
      <c r="Y4013" s="2">
        <v>-21.1146384</v>
      </c>
      <c r="Z4013" s="2">
        <v>225.744</v>
      </c>
      <c r="AA4013" s="2">
        <v>12.401</v>
      </c>
      <c r="AB4013" s="2">
        <v>10.443</v>
      </c>
      <c r="AC4013" s="2">
        <v>12.256600000000001</v>
      </c>
      <c r="AD4013" s="4">
        <f t="shared" si="310"/>
        <v>6.0318136386337304E-2</v>
      </c>
      <c r="AE4013" s="4">
        <f t="shared" si="311"/>
        <v>0.58145015076776718</v>
      </c>
      <c r="AF4013" s="4">
        <f t="shared" si="312"/>
        <v>2.3674920536909037</v>
      </c>
      <c r="AG4013" s="4">
        <f t="shared" si="313"/>
        <v>123.40561070570709</v>
      </c>
      <c r="AH4013" s="4">
        <f t="shared" si="314"/>
        <v>7.7674894669277059E-2</v>
      </c>
    </row>
    <row r="4014" spans="1:34" x14ac:dyDescent="0.3">
      <c r="A4014" s="2" t="s">
        <v>14583</v>
      </c>
      <c r="B4014" s="2" t="s">
        <v>14582</v>
      </c>
      <c r="C4014" s="2" t="s">
        <v>226</v>
      </c>
      <c r="D4014" s="2">
        <v>2016</v>
      </c>
      <c r="E4014" s="2" t="s">
        <v>106</v>
      </c>
      <c r="F4014" s="2">
        <v>0</v>
      </c>
      <c r="G4014" s="2">
        <v>9.8032240000000002</v>
      </c>
      <c r="H4014" s="2">
        <v>9.1600000000000001E-2</v>
      </c>
      <c r="I4014" s="2">
        <v>2.78</v>
      </c>
      <c r="J4014" s="2">
        <v>0.24801498999999999</v>
      </c>
      <c r="K4014" s="2">
        <v>8.15</v>
      </c>
      <c r="L4014" s="2">
        <v>2.5600000000000001E-2</v>
      </c>
      <c r="M4014" s="2">
        <v>0</v>
      </c>
      <c r="N4014" s="2">
        <v>896</v>
      </c>
      <c r="P4014" s="2">
        <v>5603</v>
      </c>
      <c r="Q4014" s="2">
        <v>0.85</v>
      </c>
      <c r="R4014" s="2">
        <v>0.87</v>
      </c>
      <c r="S4014" s="2">
        <v>-0.25</v>
      </c>
      <c r="T4014" s="2" t="s">
        <v>5</v>
      </c>
      <c r="U4014" s="2">
        <v>4.53</v>
      </c>
      <c r="V4014" s="2" t="s">
        <v>14584</v>
      </c>
      <c r="W4014" s="2">
        <v>288.73405129999998</v>
      </c>
      <c r="X4014" s="2" t="s">
        <v>14585</v>
      </c>
      <c r="Y4014" s="2">
        <v>46.939363</v>
      </c>
      <c r="Z4014" s="2">
        <v>1162.9100000000001</v>
      </c>
      <c r="AA4014" s="2">
        <v>15.686</v>
      </c>
      <c r="AB4014" s="2">
        <v>13.84</v>
      </c>
      <c r="AC4014" s="2">
        <v>15.4056</v>
      </c>
      <c r="AD4014" s="4">
        <f t="shared" si="310"/>
        <v>0.37933526684164814</v>
      </c>
      <c r="AE4014" s="4">
        <f t="shared" si="311"/>
        <v>1.0545520418197818</v>
      </c>
      <c r="AF4014" s="4">
        <f t="shared" si="312"/>
        <v>1.7122075447383689</v>
      </c>
      <c r="AG4014" s="4">
        <f t="shared" si="313"/>
        <v>76.14111704371453</v>
      </c>
      <c r="AH4014" s="4">
        <f t="shared" si="314"/>
        <v>5.7200839352324929E-2</v>
      </c>
    </row>
    <row r="4015" spans="1:34" x14ac:dyDescent="0.3">
      <c r="A4015" s="2" t="s">
        <v>12900</v>
      </c>
      <c r="B4015" s="2" t="s">
        <v>12899</v>
      </c>
      <c r="C4015" s="2" t="s">
        <v>226</v>
      </c>
      <c r="D4015" s="2">
        <v>2016</v>
      </c>
      <c r="E4015" s="2" t="s">
        <v>106</v>
      </c>
      <c r="F4015" s="2">
        <v>0</v>
      </c>
      <c r="G4015" s="2">
        <v>8.5120358770000006</v>
      </c>
      <c r="H4015" s="2">
        <v>7.9960000000000003E-2</v>
      </c>
      <c r="I4015" s="2">
        <v>2.11</v>
      </c>
      <c r="J4015" s="2">
        <v>0.18824158999999999</v>
      </c>
      <c r="K4015" s="2">
        <v>5.0999999999999996</v>
      </c>
      <c r="L4015" s="2">
        <v>1.6E-2</v>
      </c>
      <c r="M4015" s="2">
        <v>0</v>
      </c>
      <c r="N4015" s="2">
        <v>839</v>
      </c>
      <c r="P4015" s="2">
        <v>5842</v>
      </c>
      <c r="Q4015" s="2">
        <v>0.88</v>
      </c>
      <c r="R4015" s="2">
        <v>0.96</v>
      </c>
      <c r="S4015" s="2">
        <v>-0.23</v>
      </c>
      <c r="T4015" s="2" t="s">
        <v>5</v>
      </c>
      <c r="U4015" s="2">
        <v>4.53</v>
      </c>
      <c r="V4015" s="2" t="s">
        <v>12901</v>
      </c>
      <c r="W4015" s="2">
        <v>287.09001899999998</v>
      </c>
      <c r="X4015" s="2" t="s">
        <v>12902</v>
      </c>
      <c r="Y4015" s="2">
        <v>41.373757599999998</v>
      </c>
      <c r="Z4015" s="2">
        <v>337.90100000000001</v>
      </c>
      <c r="AA4015" s="2">
        <v>12.573</v>
      </c>
      <c r="AB4015" s="2">
        <v>11.109</v>
      </c>
      <c r="AC4015" s="2">
        <v>12.5097</v>
      </c>
      <c r="AD4015" s="4">
        <f t="shared" si="310"/>
        <v>0.54290371091718692</v>
      </c>
      <c r="AE4015" s="4">
        <f t="shared" si="311"/>
        <v>1.1455268300352643</v>
      </c>
      <c r="AF4015" s="4">
        <f t="shared" si="312"/>
        <v>1.5546901978768657</v>
      </c>
      <c r="AG4015" s="4">
        <f t="shared" si="313"/>
        <v>126.57730185187802</v>
      </c>
      <c r="AH4015" s="4">
        <f t="shared" si="314"/>
        <v>5.367386629425043E-2</v>
      </c>
    </row>
    <row r="4016" spans="1:34" x14ac:dyDescent="0.3">
      <c r="A4016" s="2" t="s">
        <v>11694</v>
      </c>
      <c r="B4016" s="2" t="s">
        <v>11698</v>
      </c>
      <c r="C4016" s="2" t="s">
        <v>226</v>
      </c>
      <c r="D4016" s="2">
        <v>2013</v>
      </c>
      <c r="E4016" s="2" t="s">
        <v>106</v>
      </c>
      <c r="F4016" s="2">
        <v>0</v>
      </c>
      <c r="G4016" s="2">
        <v>24.806000000000001</v>
      </c>
      <c r="H4016" s="2">
        <v>0.15837000000000001</v>
      </c>
      <c r="I4016" s="2">
        <v>2.46</v>
      </c>
      <c r="J4016" s="2">
        <v>0.219</v>
      </c>
      <c r="K4016" s="2">
        <v>61</v>
      </c>
      <c r="L4016" s="2">
        <v>0.192</v>
      </c>
      <c r="M4016" s="2">
        <v>0</v>
      </c>
      <c r="N4016" s="2">
        <v>588</v>
      </c>
      <c r="P4016" s="2">
        <v>5656</v>
      </c>
      <c r="Q4016" s="2">
        <v>0.89</v>
      </c>
      <c r="R4016" s="2">
        <v>0.97</v>
      </c>
      <c r="S4016" s="2">
        <v>-0.2</v>
      </c>
      <c r="T4016" s="2" t="s">
        <v>5</v>
      </c>
      <c r="U4016" s="2">
        <v>4.53</v>
      </c>
      <c r="V4016" s="2" t="s">
        <v>11695</v>
      </c>
      <c r="W4016" s="2">
        <v>284.67724020000003</v>
      </c>
      <c r="X4016" s="2" t="s">
        <v>11696</v>
      </c>
      <c r="Y4016" s="2">
        <v>44.797640100000002</v>
      </c>
      <c r="Z4016" s="2">
        <v>1337.61</v>
      </c>
      <c r="AA4016" s="2">
        <v>15.444000000000001</v>
      </c>
      <c r="AB4016" s="2">
        <v>13.65</v>
      </c>
      <c r="AC4016" s="2">
        <v>15.177899999999999</v>
      </c>
      <c r="AD4016" s="4">
        <f t="shared" si="310"/>
        <v>4.0975523774670624</v>
      </c>
      <c r="AE4016" s="4">
        <f t="shared" si="311"/>
        <v>10.079978848568974</v>
      </c>
      <c r="AF4016" s="4">
        <f t="shared" si="312"/>
        <v>4.9796333165685676</v>
      </c>
      <c r="AG4016" s="4">
        <f t="shared" si="313"/>
        <v>28.997571834787284</v>
      </c>
      <c r="AH4016" s="4">
        <f t="shared" si="314"/>
        <v>0.20535661684189224</v>
      </c>
    </row>
    <row r="4017" spans="1:34" x14ac:dyDescent="0.3">
      <c r="A4017" s="2" t="s">
        <v>11694</v>
      </c>
      <c r="B4017" s="2" t="s">
        <v>11699</v>
      </c>
      <c r="C4017" s="2" t="s">
        <v>226</v>
      </c>
      <c r="D4017" s="2">
        <v>2013</v>
      </c>
      <c r="E4017" s="2" t="s">
        <v>106</v>
      </c>
      <c r="F4017" s="2">
        <v>0</v>
      </c>
      <c r="G4017" s="2">
        <v>44.347000000000001</v>
      </c>
      <c r="H4017" s="2">
        <v>0.23332</v>
      </c>
      <c r="I4017" s="2">
        <v>3.1</v>
      </c>
      <c r="J4017" s="2">
        <v>0.27700000000000002</v>
      </c>
      <c r="K4017" s="2">
        <v>56.2</v>
      </c>
      <c r="L4017" s="2">
        <v>0.17699999999999999</v>
      </c>
      <c r="M4017" s="2">
        <v>0</v>
      </c>
      <c r="N4017" s="2">
        <v>484</v>
      </c>
      <c r="P4017" s="2">
        <v>5656</v>
      </c>
      <c r="Q4017" s="2">
        <v>0.89</v>
      </c>
      <c r="R4017" s="2">
        <v>0.97</v>
      </c>
      <c r="S4017" s="2">
        <v>-0.2</v>
      </c>
      <c r="T4017" s="2" t="s">
        <v>5</v>
      </c>
      <c r="U4017" s="2">
        <v>4.53</v>
      </c>
      <c r="V4017" s="2" t="s">
        <v>11695</v>
      </c>
      <c r="W4017" s="2">
        <v>284.67724020000003</v>
      </c>
      <c r="X4017" s="2" t="s">
        <v>11696</v>
      </c>
      <c r="Y4017" s="2">
        <v>44.797640100000002</v>
      </c>
      <c r="Z4017" s="2">
        <v>1337.61</v>
      </c>
      <c r="AA4017" s="2">
        <v>15.444000000000001</v>
      </c>
      <c r="AB4017" s="2">
        <v>13.65</v>
      </c>
      <c r="AC4017" s="2">
        <v>15.177899999999999</v>
      </c>
      <c r="AD4017" s="4">
        <f t="shared" si="310"/>
        <v>1.8864757812762243</v>
      </c>
      <c r="AE4017" s="4">
        <f t="shared" si="311"/>
        <v>5.8480749219562949</v>
      </c>
      <c r="AF4017" s="4">
        <f t="shared" si="312"/>
        <v>4.2578201298392724</v>
      </c>
      <c r="AG4017" s="4">
        <f t="shared" si="313"/>
        <v>13.359909950882917</v>
      </c>
      <c r="AH4017" s="4">
        <f t="shared" si="314"/>
        <v>0.19353727862905784</v>
      </c>
    </row>
    <row r="4018" spans="1:34" x14ac:dyDescent="0.3">
      <c r="A4018" s="2" t="s">
        <v>3449</v>
      </c>
      <c r="B4018" s="2" t="s">
        <v>3453</v>
      </c>
      <c r="C4018" s="2" t="s">
        <v>226</v>
      </c>
      <c r="D4018" s="2">
        <v>2022</v>
      </c>
      <c r="E4018" s="2" t="s">
        <v>227</v>
      </c>
      <c r="F4018" s="2">
        <v>0</v>
      </c>
      <c r="G4018" s="2">
        <v>3.9766400000000002</v>
      </c>
      <c r="H4018" s="2">
        <v>4.2979999999999997E-2</v>
      </c>
      <c r="I4018" s="2">
        <v>0.75</v>
      </c>
      <c r="J4018" s="2">
        <v>6.6910629999999999E-2</v>
      </c>
      <c r="K4018" s="2">
        <v>0.55000000000000004</v>
      </c>
      <c r="L4018" s="2">
        <v>1.7304899999999999E-3</v>
      </c>
      <c r="M4018" s="2">
        <v>7.0000000000000007E-2</v>
      </c>
      <c r="N4018" s="2">
        <v>909</v>
      </c>
      <c r="O4018" s="2" t="s">
        <v>2238</v>
      </c>
      <c r="P4018" s="2">
        <v>4684</v>
      </c>
      <c r="Q4018" s="2">
        <v>0.71</v>
      </c>
      <c r="R4018" s="2">
        <v>0.67</v>
      </c>
      <c r="S4018" s="2">
        <v>-0.2</v>
      </c>
      <c r="T4018" s="2" t="s">
        <v>5</v>
      </c>
      <c r="U4018" s="2">
        <v>4.53</v>
      </c>
      <c r="V4018" s="2" t="s">
        <v>3450</v>
      </c>
      <c r="W4018" s="2">
        <v>55.459031400000001</v>
      </c>
      <c r="X4018" s="2" t="s">
        <v>3451</v>
      </c>
      <c r="Y4018" s="2">
        <v>-62.7672667</v>
      </c>
      <c r="Z4018" s="2">
        <v>39.034100000000002</v>
      </c>
      <c r="AA4018" s="2">
        <v>9.73</v>
      </c>
      <c r="AB4018" s="2">
        <v>7.2069999999999999</v>
      </c>
      <c r="AC4018" s="2">
        <v>9.38476</v>
      </c>
      <c r="AD4018" s="4">
        <f t="shared" si="310"/>
        <v>1.3037037037037038</v>
      </c>
      <c r="AE4018" s="4">
        <f t="shared" si="311"/>
        <v>0.97777777777777786</v>
      </c>
      <c r="AF4018" s="4">
        <f t="shared" si="312"/>
        <v>0.8563488385776753</v>
      </c>
      <c r="AG4018" s="4">
        <f t="shared" si="313"/>
        <v>117.85317056421131</v>
      </c>
      <c r="AH4018" s="4">
        <f t="shared" si="314"/>
        <v>2.8403298072597255E-2</v>
      </c>
    </row>
    <row r="4019" spans="1:34" x14ac:dyDescent="0.3">
      <c r="A4019" s="2" t="s">
        <v>3449</v>
      </c>
      <c r="B4019" s="2" t="s">
        <v>3454</v>
      </c>
      <c r="C4019" s="2" t="s">
        <v>226</v>
      </c>
      <c r="D4019" s="2">
        <v>2022</v>
      </c>
      <c r="E4019" s="2" t="s">
        <v>227</v>
      </c>
      <c r="F4019" s="2">
        <v>0</v>
      </c>
      <c r="G4019" s="2">
        <v>7.90754</v>
      </c>
      <c r="H4019" s="2">
        <v>6.8000000000000005E-2</v>
      </c>
      <c r="I4019" s="2">
        <v>0.81799999999999995</v>
      </c>
      <c r="J4019" s="2">
        <v>7.2977200000000006E-2</v>
      </c>
      <c r="K4019" s="2">
        <v>0.72</v>
      </c>
      <c r="L4019" s="2">
        <v>2.2653700000000001E-3</v>
      </c>
      <c r="M4019" s="2">
        <v>7.0000000000000007E-2</v>
      </c>
      <c r="N4019" s="2">
        <v>723</v>
      </c>
      <c r="O4019" s="2" t="s">
        <v>2238</v>
      </c>
      <c r="P4019" s="2">
        <v>4684</v>
      </c>
      <c r="Q4019" s="2">
        <v>0.71</v>
      </c>
      <c r="R4019" s="2">
        <v>0.67</v>
      </c>
      <c r="S4019" s="2">
        <v>-0.2</v>
      </c>
      <c r="T4019" s="2" t="s">
        <v>5</v>
      </c>
      <c r="U4019" s="2">
        <v>4.53</v>
      </c>
      <c r="V4019" s="2" t="s">
        <v>3450</v>
      </c>
      <c r="W4019" s="2">
        <v>55.459031400000001</v>
      </c>
      <c r="X4019" s="2" t="s">
        <v>3451</v>
      </c>
      <c r="Y4019" s="2">
        <v>-62.7672667</v>
      </c>
      <c r="Z4019" s="2">
        <v>39.034100000000002</v>
      </c>
      <c r="AA4019" s="2">
        <v>9.73</v>
      </c>
      <c r="AB4019" s="2">
        <v>7.2069999999999999</v>
      </c>
      <c r="AC4019" s="2">
        <v>9.38476</v>
      </c>
      <c r="AD4019" s="4">
        <f t="shared" si="310"/>
        <v>1.3154446694812993</v>
      </c>
      <c r="AE4019" s="4">
        <f t="shared" si="311"/>
        <v>1.0760337396357029</v>
      </c>
      <c r="AF4019" s="4">
        <f t="shared" si="312"/>
        <v>0.93818740080114327</v>
      </c>
      <c r="AG4019" s="4">
        <f t="shared" si="313"/>
        <v>47.082147937094383</v>
      </c>
      <c r="AH4019" s="4">
        <f t="shared" si="314"/>
        <v>3.4891564865818535E-2</v>
      </c>
    </row>
    <row r="4020" spans="1:34" x14ac:dyDescent="0.3">
      <c r="A4020" s="2" t="s">
        <v>3449</v>
      </c>
      <c r="B4020" s="2" t="s">
        <v>3455</v>
      </c>
      <c r="C4020" s="2" t="s">
        <v>226</v>
      </c>
      <c r="D4020" s="2">
        <v>2022</v>
      </c>
      <c r="E4020" s="2" t="s">
        <v>227</v>
      </c>
      <c r="F4020" s="2">
        <v>0</v>
      </c>
      <c r="G4020" s="2">
        <v>12.1621839</v>
      </c>
      <c r="H4020" s="2">
        <v>9.06E-2</v>
      </c>
      <c r="I4020" s="2">
        <v>1.137</v>
      </c>
      <c r="J4020" s="2">
        <v>0.10143652</v>
      </c>
      <c r="K4020" s="2">
        <v>0.77</v>
      </c>
      <c r="L4020" s="2">
        <v>2.4226899999999999E-3</v>
      </c>
      <c r="M4020" s="2">
        <v>7.0000000000000007E-2</v>
      </c>
      <c r="N4020" s="2">
        <v>630</v>
      </c>
      <c r="O4020" s="2" t="s">
        <v>2238</v>
      </c>
      <c r="P4020" s="2">
        <v>4684</v>
      </c>
      <c r="Q4020" s="2">
        <v>0.71</v>
      </c>
      <c r="R4020" s="2">
        <v>0.67</v>
      </c>
      <c r="S4020" s="2">
        <v>-0.2</v>
      </c>
      <c r="T4020" s="2" t="s">
        <v>5</v>
      </c>
      <c r="U4020" s="2">
        <v>4.53</v>
      </c>
      <c r="V4020" s="2" t="s">
        <v>3450</v>
      </c>
      <c r="W4020" s="2">
        <v>55.459031400000001</v>
      </c>
      <c r="X4020" s="2" t="s">
        <v>3451</v>
      </c>
      <c r="Y4020" s="2">
        <v>-62.7672667</v>
      </c>
      <c r="Z4020" s="2">
        <v>39.034100000000002</v>
      </c>
      <c r="AA4020" s="2">
        <v>9.73</v>
      </c>
      <c r="AB4020" s="2">
        <v>7.2069999999999999</v>
      </c>
      <c r="AC4020" s="2">
        <v>9.38476</v>
      </c>
      <c r="AD4020" s="4">
        <f t="shared" si="310"/>
        <v>0.52385287423849825</v>
      </c>
      <c r="AE4020" s="4">
        <f t="shared" si="311"/>
        <v>0.5956207180091726</v>
      </c>
      <c r="AF4020" s="4">
        <f t="shared" si="312"/>
        <v>0.82293423575424862</v>
      </c>
      <c r="AG4020" s="4">
        <f t="shared" si="313"/>
        <v>26.522697842336893</v>
      </c>
      <c r="AH4020" s="4">
        <f t="shared" si="314"/>
        <v>3.278648473914042E-2</v>
      </c>
    </row>
    <row r="4021" spans="1:34" x14ac:dyDescent="0.3">
      <c r="A4021" s="2" t="s">
        <v>3449</v>
      </c>
      <c r="B4021" s="2" t="s">
        <v>3448</v>
      </c>
      <c r="C4021" s="2" t="s">
        <v>226</v>
      </c>
      <c r="D4021" s="2">
        <v>2019</v>
      </c>
      <c r="E4021" s="2" t="s">
        <v>227</v>
      </c>
      <c r="F4021" s="2">
        <v>0</v>
      </c>
      <c r="G4021" s="2">
        <v>17.667086999999999</v>
      </c>
      <c r="H4021" s="2">
        <v>0.1162</v>
      </c>
      <c r="I4021" s="2">
        <v>2</v>
      </c>
      <c r="J4021" s="2">
        <v>0.17842836000000001</v>
      </c>
      <c r="K4021" s="2">
        <v>8.32</v>
      </c>
      <c r="L4021" s="2">
        <v>2.617765E-2</v>
      </c>
      <c r="M4021" s="2">
        <v>7.1999999999999995E-2</v>
      </c>
      <c r="N4021" s="2">
        <v>543</v>
      </c>
      <c r="O4021" s="2" t="s">
        <v>2238</v>
      </c>
      <c r="P4021" s="2">
        <v>4684</v>
      </c>
      <c r="Q4021" s="2">
        <v>0.71</v>
      </c>
      <c r="R4021" s="2">
        <v>0.67</v>
      </c>
      <c r="S4021" s="2">
        <v>-0.2</v>
      </c>
      <c r="T4021" s="2" t="s">
        <v>5</v>
      </c>
      <c r="U4021" s="2">
        <v>4.53</v>
      </c>
      <c r="V4021" s="2" t="s">
        <v>3450</v>
      </c>
      <c r="W4021" s="2">
        <v>55.459031400000001</v>
      </c>
      <c r="X4021" s="2" t="s">
        <v>3451</v>
      </c>
      <c r="Y4021" s="2">
        <v>-62.7672667</v>
      </c>
      <c r="Z4021" s="2">
        <v>39.034100000000002</v>
      </c>
      <c r="AA4021" s="2">
        <v>9.73</v>
      </c>
      <c r="AB4021" s="2">
        <v>7.2069999999999999</v>
      </c>
      <c r="AC4021" s="2">
        <v>9.38476</v>
      </c>
      <c r="AD4021" s="4">
        <f t="shared" si="310"/>
        <v>1.04</v>
      </c>
      <c r="AE4021" s="4">
        <f t="shared" si="311"/>
        <v>2.08</v>
      </c>
      <c r="AF4021" s="4">
        <f t="shared" si="312"/>
        <v>2.0396078054371141</v>
      </c>
      <c r="AG4021" s="4">
        <f t="shared" si="313"/>
        <v>16.123593369874218</v>
      </c>
      <c r="AH4021" s="4">
        <f t="shared" si="314"/>
        <v>8.7527948706617217E-2</v>
      </c>
    </row>
    <row r="4022" spans="1:34" x14ac:dyDescent="0.3">
      <c r="A4022" s="2" t="s">
        <v>3449</v>
      </c>
      <c r="B4022" s="2" t="s">
        <v>3452</v>
      </c>
      <c r="C4022" s="2" t="s">
        <v>226</v>
      </c>
      <c r="D4022" s="2">
        <v>2019</v>
      </c>
      <c r="E4022" s="2" t="s">
        <v>227</v>
      </c>
      <c r="F4022" s="2">
        <v>0</v>
      </c>
      <c r="G4022" s="2">
        <v>29.79749</v>
      </c>
      <c r="H4022" s="2">
        <v>0.1646</v>
      </c>
      <c r="I4022" s="2">
        <v>1.87</v>
      </c>
      <c r="J4022" s="2">
        <v>0.16683050999999999</v>
      </c>
      <c r="K4022" s="2">
        <v>3.41</v>
      </c>
      <c r="L4022" s="2">
        <v>1.072906E-2</v>
      </c>
      <c r="M4022" s="2">
        <v>6.3E-2</v>
      </c>
      <c r="N4022" s="2">
        <v>467</v>
      </c>
      <c r="O4022" s="2" t="s">
        <v>2238</v>
      </c>
      <c r="P4022" s="2">
        <v>4684</v>
      </c>
      <c r="Q4022" s="2">
        <v>0.71</v>
      </c>
      <c r="R4022" s="2">
        <v>0.67</v>
      </c>
      <c r="S4022" s="2">
        <v>-0.2</v>
      </c>
      <c r="T4022" s="2" t="s">
        <v>5</v>
      </c>
      <c r="U4022" s="2">
        <v>4.53</v>
      </c>
      <c r="V4022" s="2" t="s">
        <v>3450</v>
      </c>
      <c r="W4022" s="2">
        <v>55.459031400000001</v>
      </c>
      <c r="X4022" s="2" t="s">
        <v>3451</v>
      </c>
      <c r="Y4022" s="2">
        <v>-62.7672667</v>
      </c>
      <c r="Z4022" s="2">
        <v>39.034100000000002</v>
      </c>
      <c r="AA4022" s="2">
        <v>9.73</v>
      </c>
      <c r="AB4022" s="2">
        <v>7.2069999999999999</v>
      </c>
      <c r="AC4022" s="2">
        <v>9.38476</v>
      </c>
      <c r="AD4022" s="4">
        <f t="shared" si="310"/>
        <v>0.52147027703529003</v>
      </c>
      <c r="AE4022" s="4">
        <f t="shared" si="311"/>
        <v>0.97514941805599231</v>
      </c>
      <c r="AF4022" s="4">
        <f t="shared" si="312"/>
        <v>1.3503812097939996</v>
      </c>
      <c r="AG4022" s="4">
        <f t="shared" si="313"/>
        <v>8.0355282315213312</v>
      </c>
      <c r="AH4022" s="4">
        <f t="shared" si="314"/>
        <v>6.2488190092169313E-2</v>
      </c>
    </row>
    <row r="4023" spans="1:34" x14ac:dyDescent="0.3">
      <c r="A4023" s="2" t="s">
        <v>14803</v>
      </c>
      <c r="B4023" s="2" t="s">
        <v>14802</v>
      </c>
      <c r="C4023" s="2" t="s">
        <v>226</v>
      </c>
      <c r="D4023" s="2">
        <v>2016</v>
      </c>
      <c r="E4023" s="2" t="s">
        <v>106</v>
      </c>
      <c r="F4023" s="2">
        <v>0</v>
      </c>
      <c r="G4023" s="2">
        <v>17.423951979999998</v>
      </c>
      <c r="H4023" s="2">
        <v>0.13109999999999999</v>
      </c>
      <c r="I4023" s="2">
        <v>3.08</v>
      </c>
      <c r="J4023" s="2">
        <v>0.2747792</v>
      </c>
      <c r="K4023" s="2">
        <v>9.69</v>
      </c>
      <c r="L4023" s="2">
        <v>3.0499999999999999E-2</v>
      </c>
      <c r="M4023" s="2">
        <v>0</v>
      </c>
      <c r="N4023" s="2">
        <v>722</v>
      </c>
      <c r="P4023" s="2">
        <v>5539</v>
      </c>
      <c r="Q4023" s="2">
        <v>0.86</v>
      </c>
      <c r="R4023" s="2">
        <v>0.89</v>
      </c>
      <c r="S4023" s="2">
        <v>-0.15</v>
      </c>
      <c r="T4023" s="2" t="s">
        <v>5</v>
      </c>
      <c r="U4023" s="2">
        <v>4.53</v>
      </c>
      <c r="V4023" s="2" t="s">
        <v>14804</v>
      </c>
      <c r="W4023" s="2">
        <v>294.32626169999998</v>
      </c>
      <c r="X4023" s="2" t="s">
        <v>14805</v>
      </c>
      <c r="Y4023" s="2">
        <v>47.2175461</v>
      </c>
      <c r="Z4023" s="2">
        <v>1088.3599999999999</v>
      </c>
      <c r="AA4023" s="2">
        <v>15.803000000000001</v>
      </c>
      <c r="AB4023" s="2">
        <v>13.864000000000001</v>
      </c>
      <c r="AC4023" s="2">
        <v>15.5723</v>
      </c>
      <c r="AD4023" s="4">
        <f t="shared" si="310"/>
        <v>0.33164360517202479</v>
      </c>
      <c r="AE4023" s="4">
        <f t="shared" si="311"/>
        <v>1.0214623039298363</v>
      </c>
      <c r="AF4023" s="4">
        <f t="shared" si="312"/>
        <v>1.773725992396767</v>
      </c>
      <c r="AG4023" s="4">
        <f t="shared" si="313"/>
        <v>36.341833109074528</v>
      </c>
      <c r="AH4023" s="4">
        <f t="shared" si="314"/>
        <v>6.6011246167925919E-2</v>
      </c>
    </row>
    <row r="4024" spans="1:34" x14ac:dyDescent="0.3">
      <c r="A4024" s="2" t="s">
        <v>9266</v>
      </c>
      <c r="B4024" s="2" t="s">
        <v>9265</v>
      </c>
      <c r="C4024" s="2" t="s">
        <v>226</v>
      </c>
      <c r="D4024" s="2">
        <v>2016</v>
      </c>
      <c r="E4024" s="2" t="s">
        <v>106</v>
      </c>
      <c r="F4024" s="2">
        <v>0</v>
      </c>
      <c r="G4024" s="2">
        <v>1.4508869069999999</v>
      </c>
      <c r="H4024" s="2">
        <v>2.52E-2</v>
      </c>
      <c r="I4024" s="2">
        <v>1.04</v>
      </c>
      <c r="J4024" s="2">
        <v>9.2782589999999998E-2</v>
      </c>
      <c r="K4024" s="2">
        <v>1.1200000000000001</v>
      </c>
      <c r="L4024" s="2">
        <v>3.5200000000000001E-3</v>
      </c>
      <c r="M4024" s="2">
        <v>0</v>
      </c>
      <c r="N4024" s="2">
        <v>1700</v>
      </c>
      <c r="P4024" s="2">
        <v>5545</v>
      </c>
      <c r="Q4024" s="2">
        <v>0.86</v>
      </c>
      <c r="R4024" s="2">
        <v>0.9</v>
      </c>
      <c r="S4024" s="2">
        <v>-0.13</v>
      </c>
      <c r="T4024" s="2" t="s">
        <v>5</v>
      </c>
      <c r="U4024" s="2">
        <v>4.53</v>
      </c>
      <c r="V4024" s="2" t="s">
        <v>9267</v>
      </c>
      <c r="W4024" s="2">
        <v>288.3021104</v>
      </c>
      <c r="X4024" s="2" t="s">
        <v>9268</v>
      </c>
      <c r="Y4024" s="2">
        <v>47.7756227</v>
      </c>
      <c r="Z4024" s="2">
        <v>1064.05</v>
      </c>
      <c r="AA4024" s="2">
        <v>15.585000000000001</v>
      </c>
      <c r="AB4024" s="2">
        <v>13.654999999999999</v>
      </c>
      <c r="AC4024" s="2">
        <v>15.328099999999999</v>
      </c>
      <c r="AD4024" s="4">
        <f t="shared" si="310"/>
        <v>0.99567592171142472</v>
      </c>
      <c r="AE4024" s="4">
        <f t="shared" si="311"/>
        <v>1.0355029585798816</v>
      </c>
      <c r="AF4024" s="4">
        <f t="shared" si="312"/>
        <v>1.0377490433255416</v>
      </c>
      <c r="AG4024" s="4">
        <f t="shared" si="313"/>
        <v>987.85197583443153</v>
      </c>
      <c r="AH4024" s="4">
        <f t="shared" si="314"/>
        <v>2.5169111285381681E-2</v>
      </c>
    </row>
    <row r="4025" spans="1:34" x14ac:dyDescent="0.3">
      <c r="A4025" s="2" t="s">
        <v>13806</v>
      </c>
      <c r="B4025" s="2" t="s">
        <v>13805</v>
      </c>
      <c r="C4025" s="2" t="s">
        <v>226</v>
      </c>
      <c r="D4025" s="2">
        <v>2016</v>
      </c>
      <c r="E4025" s="2" t="s">
        <v>106</v>
      </c>
      <c r="F4025" s="2">
        <v>0</v>
      </c>
      <c r="G4025" s="2">
        <v>4.4084002299999998</v>
      </c>
      <c r="H4025" s="2">
        <v>5.1999999999999998E-2</v>
      </c>
      <c r="I4025" s="2">
        <v>2.42</v>
      </c>
      <c r="J4025" s="2">
        <v>0.21589794000000001</v>
      </c>
      <c r="K4025" s="2">
        <v>6.44</v>
      </c>
      <c r="L4025" s="2">
        <v>2.0299999999999999E-2</v>
      </c>
      <c r="M4025" s="2">
        <v>0</v>
      </c>
      <c r="N4025" s="2">
        <v>1139</v>
      </c>
      <c r="P4025" s="2">
        <v>5485</v>
      </c>
      <c r="Q4025" s="2">
        <v>0.85</v>
      </c>
      <c r="R4025" s="2">
        <v>0.88</v>
      </c>
      <c r="S4025" s="2">
        <v>-0.12</v>
      </c>
      <c r="T4025" s="2" t="s">
        <v>5</v>
      </c>
      <c r="U4025" s="2">
        <v>4.53</v>
      </c>
      <c r="V4025" s="2" t="s">
        <v>13807</v>
      </c>
      <c r="W4025" s="2">
        <v>292.96550710000002</v>
      </c>
      <c r="X4025" s="2" t="s">
        <v>13808</v>
      </c>
      <c r="Y4025" s="2">
        <v>43.346344999999999</v>
      </c>
      <c r="Z4025" s="2">
        <v>2805.48</v>
      </c>
      <c r="AA4025" s="2">
        <v>15.756</v>
      </c>
      <c r="AB4025" s="2">
        <v>13.996</v>
      </c>
      <c r="AC4025" s="2">
        <v>15.623900000000001</v>
      </c>
      <c r="AD4025" s="4">
        <f t="shared" si="310"/>
        <v>0.45440151369329085</v>
      </c>
      <c r="AE4025" s="4">
        <f t="shared" si="311"/>
        <v>1.099651663137764</v>
      </c>
      <c r="AF4025" s="4">
        <f t="shared" si="312"/>
        <v>1.6313053131751236</v>
      </c>
      <c r="AG4025" s="4">
        <f t="shared" si="313"/>
        <v>216.98391547070844</v>
      </c>
      <c r="AH4025" s="4">
        <f t="shared" si="314"/>
        <v>4.8336298359137449E-2</v>
      </c>
    </row>
    <row r="4026" spans="1:34" x14ac:dyDescent="0.3">
      <c r="A4026" s="2" t="s">
        <v>10764</v>
      </c>
      <c r="B4026" s="2" t="s">
        <v>10763</v>
      </c>
      <c r="C4026" s="2" t="s">
        <v>226</v>
      </c>
      <c r="D4026" s="2">
        <v>2021</v>
      </c>
      <c r="E4026" s="2" t="s">
        <v>106</v>
      </c>
      <c r="F4026" s="2">
        <v>0</v>
      </c>
      <c r="G4026" s="2">
        <v>7.3626899720000001</v>
      </c>
      <c r="H4026" s="2">
        <v>7.3800000000000004E-2</v>
      </c>
      <c r="I4026" s="2">
        <v>2.7761575399999998</v>
      </c>
      <c r="J4026" s="2">
        <v>0.24767260999999999</v>
      </c>
      <c r="K4026" s="2">
        <v>8.1300000000000008</v>
      </c>
      <c r="L4026" s="2">
        <v>2.5600000000000001E-2</v>
      </c>
      <c r="M4026" s="2">
        <v>0</v>
      </c>
      <c r="N4026" s="2">
        <v>901</v>
      </c>
      <c r="P4026" s="2">
        <v>5868</v>
      </c>
      <c r="Q4026" s="2">
        <v>0.89400000000000002</v>
      </c>
      <c r="R4026" s="2">
        <v>0.98699999999999999</v>
      </c>
      <c r="S4026" s="2">
        <v>-0.12</v>
      </c>
      <c r="T4026" s="2" t="s">
        <v>5</v>
      </c>
      <c r="U4026" s="2">
        <v>4.53</v>
      </c>
      <c r="V4026" s="2" t="s">
        <v>10765</v>
      </c>
      <c r="W4026" s="2">
        <v>293.82661660000002</v>
      </c>
      <c r="X4026" s="2" t="s">
        <v>10766</v>
      </c>
      <c r="Y4026" s="2">
        <v>38.856590599999997</v>
      </c>
      <c r="Z4026" s="2">
        <v>1360.63</v>
      </c>
      <c r="AA4026" s="2">
        <v>15.321999999999999</v>
      </c>
      <c r="AB4026" s="2">
        <v>13.41</v>
      </c>
      <c r="AC4026" s="2">
        <v>14.9602</v>
      </c>
      <c r="AD4026" s="4">
        <f t="shared" si="310"/>
        <v>0.379977798980276</v>
      </c>
      <c r="AE4026" s="4">
        <f t="shared" si="311"/>
        <v>1.0548782316716976</v>
      </c>
      <c r="AF4026" s="4">
        <f t="shared" si="312"/>
        <v>1.7112884492794456</v>
      </c>
      <c r="AG4026" s="4">
        <f t="shared" si="313"/>
        <v>156.10347990733445</v>
      </c>
      <c r="AH4026" s="4">
        <f t="shared" si="314"/>
        <v>5.7011284166819894E-2</v>
      </c>
    </row>
    <row r="4027" spans="1:34" x14ac:dyDescent="0.3">
      <c r="A4027" s="2" t="s">
        <v>13675</v>
      </c>
      <c r="B4027" s="2" t="s">
        <v>13674</v>
      </c>
      <c r="C4027" s="2" t="s">
        <v>226</v>
      </c>
      <c r="D4027" s="2">
        <v>2016</v>
      </c>
      <c r="E4027" s="2" t="s">
        <v>106</v>
      </c>
      <c r="F4027" s="2">
        <v>0</v>
      </c>
      <c r="G4027" s="2">
        <v>6.7703020079999998</v>
      </c>
      <c r="H4027" s="2">
        <v>6.4000000000000001E-2</v>
      </c>
      <c r="I4027" s="2">
        <v>3.36</v>
      </c>
      <c r="J4027" s="2">
        <v>0.29975911999999999</v>
      </c>
      <c r="K4027" s="2">
        <v>11.2</v>
      </c>
      <c r="L4027" s="2">
        <v>3.5400000000000001E-2</v>
      </c>
      <c r="M4027" s="2">
        <v>0</v>
      </c>
      <c r="N4027" s="2">
        <v>812</v>
      </c>
      <c r="P4027" s="2">
        <v>5493</v>
      </c>
      <c r="Q4027" s="2">
        <v>0.86</v>
      </c>
      <c r="R4027" s="2">
        <v>0.89</v>
      </c>
      <c r="S4027" s="2">
        <v>-0.11</v>
      </c>
      <c r="T4027" s="2" t="s">
        <v>5</v>
      </c>
      <c r="U4027" s="2">
        <v>4.53</v>
      </c>
      <c r="V4027" s="2" t="s">
        <v>13676</v>
      </c>
      <c r="W4027" s="2">
        <v>290.87049350000001</v>
      </c>
      <c r="X4027" s="2" t="s">
        <v>13677</v>
      </c>
      <c r="Y4027" s="2">
        <v>38.273597799999997</v>
      </c>
      <c r="Z4027" s="2">
        <v>1731.27</v>
      </c>
      <c r="AA4027" s="2">
        <v>15.695</v>
      </c>
      <c r="AB4027" s="2">
        <v>13.827999999999999</v>
      </c>
      <c r="AC4027" s="2">
        <v>15.5793</v>
      </c>
      <c r="AD4027" s="4">
        <f t="shared" si="310"/>
        <v>0.29525699168556313</v>
      </c>
      <c r="AE4027" s="4">
        <f t="shared" si="311"/>
        <v>0.9920634920634922</v>
      </c>
      <c r="AF4027" s="4">
        <f t="shared" si="312"/>
        <v>1.8257418583505536</v>
      </c>
      <c r="AG4027" s="4">
        <f t="shared" si="313"/>
        <v>147.49089145734382</v>
      </c>
      <c r="AH4027" s="4">
        <f t="shared" si="314"/>
        <v>6.4070978703207451E-2</v>
      </c>
    </row>
    <row r="4028" spans="1:34" x14ac:dyDescent="0.3">
      <c r="A4028" s="2" t="s">
        <v>8397</v>
      </c>
      <c r="B4028" s="2" t="s">
        <v>8396</v>
      </c>
      <c r="C4028" s="2" t="s">
        <v>226</v>
      </c>
      <c r="D4028" s="2">
        <v>2016</v>
      </c>
      <c r="E4028" s="2" t="s">
        <v>106</v>
      </c>
      <c r="F4028" s="2">
        <v>0</v>
      </c>
      <c r="G4028" s="2">
        <v>15.1410397</v>
      </c>
      <c r="H4028" s="2">
        <v>0.11890000000000001</v>
      </c>
      <c r="I4028" s="2">
        <v>1.96</v>
      </c>
      <c r="J4028" s="2">
        <v>0.17485949000000001</v>
      </c>
      <c r="K4028" s="2">
        <v>4.5</v>
      </c>
      <c r="L4028" s="2">
        <v>1.4200000000000001E-2</v>
      </c>
      <c r="M4028" s="2">
        <v>0</v>
      </c>
      <c r="N4028" s="2">
        <v>714</v>
      </c>
      <c r="P4028" s="2">
        <v>5479</v>
      </c>
      <c r="Q4028" s="2">
        <v>0.85</v>
      </c>
      <c r="R4028" s="2">
        <v>0.88</v>
      </c>
      <c r="S4028" s="2">
        <v>-0.11</v>
      </c>
      <c r="T4028" s="2" t="s">
        <v>5</v>
      </c>
      <c r="U4028" s="2">
        <v>4.53</v>
      </c>
      <c r="V4028" s="2" t="s">
        <v>8398</v>
      </c>
      <c r="W4028" s="2">
        <v>288.76698190000002</v>
      </c>
      <c r="X4028" s="2" t="s">
        <v>8399</v>
      </c>
      <c r="Y4028" s="2">
        <v>46.394449700000003</v>
      </c>
      <c r="Z4028" s="2">
        <v>1117</v>
      </c>
      <c r="AA4028" s="2">
        <v>15.962999999999999</v>
      </c>
      <c r="AB4028" s="2">
        <v>13.939</v>
      </c>
      <c r="AC4028" s="2">
        <v>15.666499999999999</v>
      </c>
      <c r="AD4028" s="4">
        <f t="shared" si="310"/>
        <v>0.59764638883458432</v>
      </c>
      <c r="AE4028" s="4">
        <f t="shared" si="311"/>
        <v>1.1713869221157851</v>
      </c>
      <c r="AF4028" s="4">
        <f t="shared" si="312"/>
        <v>1.5152288168283161</v>
      </c>
      <c r="AG4028" s="4">
        <f t="shared" si="313"/>
        <v>41.320844976721816</v>
      </c>
      <c r="AH4028" s="4">
        <f t="shared" si="314"/>
        <v>5.670601328838891E-2</v>
      </c>
    </row>
    <row r="4029" spans="1:34" x14ac:dyDescent="0.3">
      <c r="A4029" s="2" t="s">
        <v>7271</v>
      </c>
      <c r="B4029" s="2" t="s">
        <v>7270</v>
      </c>
      <c r="C4029" s="2" t="s">
        <v>226</v>
      </c>
      <c r="D4029" s="2">
        <v>2016</v>
      </c>
      <c r="E4029" s="2" t="s">
        <v>106</v>
      </c>
      <c r="F4029" s="2">
        <v>0</v>
      </c>
      <c r="G4029" s="2">
        <v>65.647842400000002</v>
      </c>
      <c r="H4029" s="2">
        <v>0.31969999999999998</v>
      </c>
      <c r="I4029" s="2">
        <v>2.2200000000000002</v>
      </c>
      <c r="J4029" s="2">
        <v>0.19805513</v>
      </c>
      <c r="K4029" s="2">
        <v>5.56</v>
      </c>
      <c r="L4029" s="2">
        <v>1.7500000000000002E-2</v>
      </c>
      <c r="M4029" s="2">
        <v>0</v>
      </c>
      <c r="N4029" s="2">
        <v>485</v>
      </c>
      <c r="P4029" s="2">
        <v>5470</v>
      </c>
      <c r="Q4029" s="2">
        <v>0.85</v>
      </c>
      <c r="R4029" s="2">
        <v>0.88</v>
      </c>
      <c r="S4029" s="2">
        <v>-0.11</v>
      </c>
      <c r="T4029" s="2" t="s">
        <v>5</v>
      </c>
      <c r="U4029" s="2">
        <v>4.53</v>
      </c>
      <c r="V4029" s="2" t="s">
        <v>7272</v>
      </c>
      <c r="W4029" s="2">
        <v>292.24778190000001</v>
      </c>
      <c r="X4029" s="2" t="s">
        <v>7273</v>
      </c>
      <c r="Y4029" s="2">
        <v>47.878425700000001</v>
      </c>
      <c r="Z4029" s="2">
        <v>682.43600000000004</v>
      </c>
      <c r="AA4029" s="2">
        <v>15.005000000000001</v>
      </c>
      <c r="AB4029" s="2">
        <v>13.125999999999999</v>
      </c>
      <c r="AC4029" s="2">
        <v>14.8569</v>
      </c>
      <c r="AD4029" s="4">
        <f t="shared" si="310"/>
        <v>0.5081780100041603</v>
      </c>
      <c r="AE4029" s="4">
        <f t="shared" si="311"/>
        <v>1.1281551822092359</v>
      </c>
      <c r="AF4029" s="4">
        <f t="shared" si="312"/>
        <v>1.5825626384141969</v>
      </c>
      <c r="AG4029" s="4">
        <f t="shared" si="313"/>
        <v>5.6779522274720762</v>
      </c>
      <c r="AH4029" s="4">
        <f t="shared" si="314"/>
        <v>7.186046766763593E-2</v>
      </c>
    </row>
    <row r="4030" spans="1:34" x14ac:dyDescent="0.3">
      <c r="A4030" s="2" t="s">
        <v>9577</v>
      </c>
      <c r="B4030" s="2" t="s">
        <v>9576</v>
      </c>
      <c r="C4030" s="2" t="s">
        <v>226</v>
      </c>
      <c r="D4030" s="2">
        <v>2016</v>
      </c>
      <c r="E4030" s="2" t="s">
        <v>106</v>
      </c>
      <c r="F4030" s="2">
        <v>0</v>
      </c>
      <c r="G4030" s="2">
        <v>21.090775799999999</v>
      </c>
      <c r="H4030" s="2">
        <v>0.14199999999999999</v>
      </c>
      <c r="I4030" s="2">
        <v>1.88</v>
      </c>
      <c r="J4030" s="2">
        <v>0.16772237000000001</v>
      </c>
      <c r="K4030" s="2">
        <v>4.1900000000000004</v>
      </c>
      <c r="L4030" s="2">
        <v>1.32E-2</v>
      </c>
      <c r="M4030" s="2">
        <v>0</v>
      </c>
      <c r="N4030" s="2">
        <v>606</v>
      </c>
      <c r="P4030" s="2">
        <v>5499</v>
      </c>
      <c r="Q4030" s="2">
        <v>0.86</v>
      </c>
      <c r="R4030" s="2">
        <v>0.89</v>
      </c>
      <c r="S4030" s="2">
        <v>-0.1</v>
      </c>
      <c r="T4030" s="2" t="s">
        <v>5</v>
      </c>
      <c r="U4030" s="2">
        <v>4.53</v>
      </c>
      <c r="V4030" s="2" t="s">
        <v>9578</v>
      </c>
      <c r="W4030" s="2">
        <v>285.4750512</v>
      </c>
      <c r="X4030" s="2" t="s">
        <v>9579</v>
      </c>
      <c r="Y4030" s="2">
        <v>48.034835600000001</v>
      </c>
      <c r="Z4030" s="2">
        <v>629.27</v>
      </c>
      <c r="AA4030" s="2">
        <v>14.397</v>
      </c>
      <c r="AB4030" s="2">
        <v>12.552</v>
      </c>
      <c r="AC4030" s="2">
        <v>14.182700000000001</v>
      </c>
      <c r="AD4030" s="4">
        <f t="shared" si="310"/>
        <v>0.63058041089161376</v>
      </c>
      <c r="AE4030" s="4">
        <f t="shared" si="311"/>
        <v>1.1854911724762338</v>
      </c>
      <c r="AF4030" s="4">
        <f t="shared" si="312"/>
        <v>1.4928909552460017</v>
      </c>
      <c r="AG4030" s="4">
        <f t="shared" si="313"/>
        <v>30.091576594129126</v>
      </c>
      <c r="AH4030" s="4">
        <f t="shared" si="314"/>
        <v>6.0644549575049146E-2</v>
      </c>
    </row>
    <row r="4031" spans="1:34" x14ac:dyDescent="0.3">
      <c r="A4031" s="2" t="s">
        <v>5490</v>
      </c>
      <c r="B4031" s="2" t="s">
        <v>5489</v>
      </c>
      <c r="C4031" s="2" t="s">
        <v>226</v>
      </c>
      <c r="D4031" s="2">
        <v>2018</v>
      </c>
      <c r="E4031" s="2" t="s">
        <v>271</v>
      </c>
      <c r="F4031" s="2">
        <v>0</v>
      </c>
      <c r="G4031" s="2">
        <v>14.4536756</v>
      </c>
      <c r="H4031" s="2">
        <v>0.1007</v>
      </c>
      <c r="I4031" s="2">
        <v>3.13</v>
      </c>
      <c r="J4031" s="2">
        <v>0.27924038000000001</v>
      </c>
      <c r="K4031" s="2">
        <v>9.9600000000000009</v>
      </c>
      <c r="L4031" s="2">
        <v>3.1300000000000001E-2</v>
      </c>
      <c r="N4031" s="2">
        <v>747</v>
      </c>
      <c r="P4031" s="2">
        <v>5397</v>
      </c>
      <c r="Q4031" s="2">
        <v>0.83</v>
      </c>
      <c r="R4031" s="2">
        <v>0.86</v>
      </c>
      <c r="S4031" s="2">
        <v>-0.09</v>
      </c>
      <c r="T4031" s="2" t="s">
        <v>5</v>
      </c>
      <c r="U4031" s="2">
        <v>4.53</v>
      </c>
      <c r="V4031" s="2" t="s">
        <v>5491</v>
      </c>
      <c r="W4031" s="2">
        <v>132.62117430000001</v>
      </c>
      <c r="X4031" s="2" t="s">
        <v>5492</v>
      </c>
      <c r="Y4031" s="2">
        <v>17.542385199999998</v>
      </c>
      <c r="Z4031" s="2">
        <v>423.065</v>
      </c>
      <c r="AA4031" s="2">
        <v>13.872</v>
      </c>
      <c r="AB4031" s="2">
        <v>12</v>
      </c>
      <c r="AC4031" s="2">
        <v>13.6668</v>
      </c>
      <c r="AD4031" s="4">
        <f t="shared" si="310"/>
        <v>0.32480770715206686</v>
      </c>
      <c r="AE4031" s="4">
        <f t="shared" si="311"/>
        <v>1.0166481233859692</v>
      </c>
      <c r="AF4031" s="4">
        <f t="shared" si="312"/>
        <v>1.7838465814632389</v>
      </c>
      <c r="AG4031" s="4">
        <f t="shared" si="313"/>
        <v>51.71264669381042</v>
      </c>
      <c r="AH4031" s="4">
        <f t="shared" si="314"/>
        <v>6.5267533316483758E-2</v>
      </c>
    </row>
    <row r="4032" spans="1:34" x14ac:dyDescent="0.3">
      <c r="A4032" s="2" t="s">
        <v>13836</v>
      </c>
      <c r="B4032" s="2" t="s">
        <v>13835</v>
      </c>
      <c r="C4032" s="2" t="s">
        <v>226</v>
      </c>
      <c r="D4032" s="2">
        <v>2016</v>
      </c>
      <c r="E4032" s="2" t="s">
        <v>106</v>
      </c>
      <c r="F4032" s="2">
        <v>0</v>
      </c>
      <c r="G4032" s="2">
        <v>21.804510879999999</v>
      </c>
      <c r="H4032" s="2">
        <v>0.1406</v>
      </c>
      <c r="I4032" s="2">
        <v>3.26</v>
      </c>
      <c r="J4032" s="2">
        <v>0.29083772000000002</v>
      </c>
      <c r="K4032" s="2">
        <v>10.7</v>
      </c>
      <c r="L4032" s="2">
        <v>3.3599999999999998E-2</v>
      </c>
      <c r="M4032" s="2">
        <v>0</v>
      </c>
      <c r="N4032" s="2">
        <v>543</v>
      </c>
      <c r="P4032" s="2">
        <v>5452</v>
      </c>
      <c r="Q4032" s="2">
        <v>0.85</v>
      </c>
      <c r="R4032" s="2">
        <v>0.88</v>
      </c>
      <c r="S4032" s="2">
        <v>-0.09</v>
      </c>
      <c r="T4032" s="2" t="s">
        <v>5</v>
      </c>
      <c r="U4032" s="2">
        <v>4.53</v>
      </c>
      <c r="V4032" s="2" t="s">
        <v>13837</v>
      </c>
      <c r="W4032" s="2">
        <v>291.71727759999999</v>
      </c>
      <c r="X4032" s="2" t="s">
        <v>13838</v>
      </c>
      <c r="Y4032" s="2">
        <v>44.887346600000001</v>
      </c>
      <c r="Z4032" s="2">
        <v>762.08100000000002</v>
      </c>
      <c r="AA4032" s="2">
        <v>15.362</v>
      </c>
      <c r="AB4032" s="2">
        <v>13.329000000000001</v>
      </c>
      <c r="AC4032" s="2">
        <v>15.035</v>
      </c>
      <c r="AD4032" s="4">
        <f t="shared" si="310"/>
        <v>0.30883817503077415</v>
      </c>
      <c r="AE4032" s="4">
        <f t="shared" si="311"/>
        <v>1.0068124506003238</v>
      </c>
      <c r="AF4032" s="4">
        <f t="shared" si="312"/>
        <v>1.8116866696415954</v>
      </c>
      <c r="AG4032" s="4">
        <f t="shared" si="313"/>
        <v>28.972131563410599</v>
      </c>
      <c r="AH4032" s="4">
        <f t="shared" si="314"/>
        <v>7.7746916573928029E-2</v>
      </c>
    </row>
    <row r="4033" spans="1:34" x14ac:dyDescent="0.3">
      <c r="A4033" s="2" t="s">
        <v>5327</v>
      </c>
      <c r="B4033" s="2" t="s">
        <v>5326</v>
      </c>
      <c r="C4033" s="2" t="s">
        <v>226</v>
      </c>
      <c r="D4033" s="2">
        <v>2018</v>
      </c>
      <c r="E4033" s="2" t="s">
        <v>271</v>
      </c>
      <c r="F4033" s="2">
        <v>0</v>
      </c>
      <c r="G4033" s="2">
        <v>2.4675829999999999</v>
      </c>
      <c r="H4033" s="2">
        <v>3.2930000000000001E-2</v>
      </c>
      <c r="I4033" s="2">
        <v>1.3149999999999999</v>
      </c>
      <c r="J4033" s="2">
        <v>0.11731664</v>
      </c>
      <c r="K4033" s="2">
        <v>2.4</v>
      </c>
      <c r="L4033" s="2">
        <v>7.5512399999999999E-3</v>
      </c>
      <c r="M4033" s="2">
        <v>0</v>
      </c>
      <c r="N4033" s="2">
        <v>1127</v>
      </c>
      <c r="O4033" s="2" t="s">
        <v>302</v>
      </c>
      <c r="P4033" s="2">
        <v>4796</v>
      </c>
      <c r="Q4033" s="2">
        <v>0.71</v>
      </c>
      <c r="R4033" s="2">
        <v>0.79</v>
      </c>
      <c r="S4033" s="2">
        <v>-8.2000000000000003E-2</v>
      </c>
      <c r="T4033" s="2" t="s">
        <v>5</v>
      </c>
      <c r="U4033" s="2">
        <v>4.53</v>
      </c>
      <c r="V4033" s="2" t="s">
        <v>5328</v>
      </c>
      <c r="W4033" s="2">
        <v>230.47990110000001</v>
      </c>
      <c r="X4033" s="2" t="s">
        <v>5329</v>
      </c>
      <c r="Y4033" s="2">
        <v>-20.231797499999999</v>
      </c>
      <c r="Z4033" s="2">
        <v>67.506200000000007</v>
      </c>
      <c r="AA4033" s="2">
        <v>10.882999999999999</v>
      </c>
      <c r="AB4033" s="2">
        <v>8.375</v>
      </c>
      <c r="AC4033" s="2">
        <v>10.4191</v>
      </c>
      <c r="AD4033" s="4">
        <f t="shared" si="310"/>
        <v>1.0554410542492856</v>
      </c>
      <c r="AE4033" s="4">
        <f t="shared" si="311"/>
        <v>1.3879049863378103</v>
      </c>
      <c r="AF4033" s="4">
        <f t="shared" si="312"/>
        <v>1.3509607903393128</v>
      </c>
      <c r="AG4033" s="4">
        <f t="shared" si="313"/>
        <v>220.66821586468336</v>
      </c>
      <c r="AH4033" s="4">
        <f t="shared" si="314"/>
        <v>4.0242113944526349E-2</v>
      </c>
    </row>
    <row r="4034" spans="1:34" x14ac:dyDescent="0.3">
      <c r="A4034" s="2" t="s">
        <v>5327</v>
      </c>
      <c r="B4034" s="2" t="s">
        <v>5330</v>
      </c>
      <c r="C4034" s="2" t="s">
        <v>226</v>
      </c>
      <c r="D4034" s="2">
        <v>2018</v>
      </c>
      <c r="E4034" s="2" t="s">
        <v>271</v>
      </c>
      <c r="F4034" s="2">
        <v>0</v>
      </c>
      <c r="G4034" s="2">
        <v>7.0602400000000003</v>
      </c>
      <c r="H4034" s="2">
        <v>6.6400000000000001E-2</v>
      </c>
      <c r="I4034" s="2">
        <v>1.272</v>
      </c>
      <c r="J4034" s="2">
        <v>0.11348042999999999</v>
      </c>
      <c r="K4034" s="2">
        <v>4.5999999999999996</v>
      </c>
      <c r="L4034" s="2">
        <v>1.447322E-2</v>
      </c>
      <c r="M4034" s="2">
        <v>0</v>
      </c>
      <c r="N4034" s="2">
        <v>794</v>
      </c>
      <c r="O4034" s="2" t="s">
        <v>302</v>
      </c>
      <c r="P4034" s="2">
        <v>4796</v>
      </c>
      <c r="Q4034" s="2">
        <v>0.71</v>
      </c>
      <c r="R4034" s="2">
        <v>0.79</v>
      </c>
      <c r="S4034" s="2">
        <v>-8.2000000000000003E-2</v>
      </c>
      <c r="T4034" s="2" t="s">
        <v>5</v>
      </c>
      <c r="U4034" s="2">
        <v>4.53</v>
      </c>
      <c r="V4034" s="2" t="s">
        <v>5328</v>
      </c>
      <c r="W4034" s="2">
        <v>230.47990110000001</v>
      </c>
      <c r="X4034" s="2" t="s">
        <v>5329</v>
      </c>
      <c r="Y4034" s="2">
        <v>-20.231797499999999</v>
      </c>
      <c r="Z4034" s="2">
        <v>67.506200000000007</v>
      </c>
      <c r="AA4034" s="2">
        <v>10.882999999999999</v>
      </c>
      <c r="AB4034" s="2">
        <v>8.375</v>
      </c>
      <c r="AC4034" s="2">
        <v>10.4191</v>
      </c>
      <c r="AD4034" s="4">
        <f t="shared" ref="AD4034:AD4097" si="315">IF(AND(ISNUMBER(K4034),ISNUMBER(I4034),K4034&gt;0,I4034&gt;0),K4034/(I4034^3),"")</f>
        <v>2.2350976284424702</v>
      </c>
      <c r="AE4034" s="4">
        <f t="shared" ref="AE4034:AE4097" si="316">IF(AND(ISNUMBER(K4034),ISNUMBER(I4034),K4034&gt;0,I4034&gt;0),K4034/(I4034^2),"")</f>
        <v>2.8430441833788218</v>
      </c>
      <c r="AF4034" s="4">
        <f t="shared" ref="AF4034:AF4097" si="317">IF(AND(ISNUMBER(K4034),ISNUMBER(I4034),K4034&gt;0,I4034&gt;0),SQRT(K4034/I4034),"")</f>
        <v>1.9016708972001075</v>
      </c>
      <c r="AG4034" s="4">
        <f t="shared" ref="AG4034:AG4097" si="318">IF(AND(ISNUMBER(Q4034),ISNUMBER(P4034),ISNUMBER(H4034),Q4034&gt;0,P4034&gt;0,H4034&gt;0),(Q4034^2*(P4034/5778)^4)/(H4034^2),"")</f>
        <v>54.273407151256322</v>
      </c>
      <c r="AH4034" s="4">
        <f t="shared" ref="AH4034:AH4097" si="319">IF(AND(ISNUMBER(K4034),ISNUMBER(I4034),ISNUMBER(N4034),K4034&gt;0,I4034&gt;0,N4034&gt;0),SQRT(K4034/I4034)/SQRT(N4034),"")</f>
        <v>6.7487774816592072E-2</v>
      </c>
    </row>
    <row r="4035" spans="1:34" x14ac:dyDescent="0.3">
      <c r="A4035" s="2" t="s">
        <v>5327</v>
      </c>
      <c r="B4035" s="2" t="s">
        <v>5331</v>
      </c>
      <c r="C4035" s="2" t="s">
        <v>226</v>
      </c>
      <c r="D4035" s="2">
        <v>2018</v>
      </c>
      <c r="E4035" s="2" t="s">
        <v>271</v>
      </c>
      <c r="F4035" s="2">
        <v>0</v>
      </c>
      <c r="G4035" s="2">
        <v>24.368099999999998</v>
      </c>
      <c r="H4035" s="2">
        <v>0.15160000000000001</v>
      </c>
      <c r="I4035" s="2">
        <v>2.363</v>
      </c>
      <c r="J4035" s="2">
        <v>0.2108131</v>
      </c>
      <c r="K4035" s="2">
        <v>10.3</v>
      </c>
      <c r="L4035" s="2">
        <v>3.2407419999999999E-2</v>
      </c>
      <c r="M4035" s="2">
        <v>0.18</v>
      </c>
      <c r="N4035" s="2">
        <v>525</v>
      </c>
      <c r="O4035" s="2" t="s">
        <v>302</v>
      </c>
      <c r="P4035" s="2">
        <v>4796</v>
      </c>
      <c r="Q4035" s="2">
        <v>0.71</v>
      </c>
      <c r="R4035" s="2">
        <v>0.79</v>
      </c>
      <c r="S4035" s="2">
        <v>-8.2000000000000003E-2</v>
      </c>
      <c r="T4035" s="2" t="s">
        <v>5</v>
      </c>
      <c r="U4035" s="2">
        <v>4.53</v>
      </c>
      <c r="V4035" s="2" t="s">
        <v>5328</v>
      </c>
      <c r="W4035" s="2">
        <v>230.47990110000001</v>
      </c>
      <c r="X4035" s="2" t="s">
        <v>5329</v>
      </c>
      <c r="Y4035" s="2">
        <v>-20.231797499999999</v>
      </c>
      <c r="Z4035" s="2">
        <v>67.506200000000007</v>
      </c>
      <c r="AA4035" s="2">
        <v>10.882999999999999</v>
      </c>
      <c r="AB4035" s="2">
        <v>8.375</v>
      </c>
      <c r="AC4035" s="2">
        <v>10.4191</v>
      </c>
      <c r="AD4035" s="4">
        <f t="shared" si="315"/>
        <v>0.7806314782179693</v>
      </c>
      <c r="AE4035" s="4">
        <f t="shared" si="316"/>
        <v>1.8446321830290615</v>
      </c>
      <c r="AF4035" s="4">
        <f t="shared" si="317"/>
        <v>2.0877897040884346</v>
      </c>
      <c r="AG4035" s="4">
        <f t="shared" si="318"/>
        <v>10.411776633830307</v>
      </c>
      <c r="AH4035" s="4">
        <f t="shared" si="319"/>
        <v>9.1118612896521012E-2</v>
      </c>
    </row>
    <row r="4036" spans="1:34" x14ac:dyDescent="0.3">
      <c r="A4036" s="2" t="s">
        <v>5840</v>
      </c>
      <c r="B4036" s="2" t="s">
        <v>5839</v>
      </c>
      <c r="C4036" s="2" t="s">
        <v>226</v>
      </c>
      <c r="D4036" s="2">
        <v>2016</v>
      </c>
      <c r="E4036" s="2" t="s">
        <v>271</v>
      </c>
      <c r="F4036" s="2">
        <v>0</v>
      </c>
      <c r="G4036" s="2">
        <v>4.4433999999999996</v>
      </c>
      <c r="H4036" s="2">
        <v>5.1049999999999998E-2</v>
      </c>
      <c r="I4036" s="2">
        <v>1.39</v>
      </c>
      <c r="J4036" s="2">
        <v>0.12400770999999999</v>
      </c>
      <c r="K4036" s="2">
        <v>2.5099999999999998</v>
      </c>
      <c r="L4036" s="2">
        <v>7.9000000000000008E-3</v>
      </c>
      <c r="N4036" s="2">
        <v>949</v>
      </c>
      <c r="O4036" s="2" t="s">
        <v>29</v>
      </c>
      <c r="P4036" s="2">
        <v>5352</v>
      </c>
      <c r="Q4036" s="2">
        <v>0.80900000000000005</v>
      </c>
      <c r="R4036" s="2">
        <v>0.84</v>
      </c>
      <c r="S4036" s="2">
        <v>-0.08</v>
      </c>
      <c r="T4036" s="2" t="s">
        <v>5</v>
      </c>
      <c r="U4036" s="2">
        <v>4.53</v>
      </c>
      <c r="V4036" s="2" t="s">
        <v>5841</v>
      </c>
      <c r="W4036" s="2">
        <v>243.45096620000001</v>
      </c>
      <c r="X4036" s="2" t="s">
        <v>5842</v>
      </c>
      <c r="Y4036" s="2">
        <v>-24.7870527</v>
      </c>
      <c r="Z4036" s="2">
        <v>179.94300000000001</v>
      </c>
      <c r="AA4036" s="2">
        <v>12.573</v>
      </c>
      <c r="AB4036" s="2">
        <v>10.141999999999999</v>
      </c>
      <c r="AC4036" s="2">
        <v>12.257300000000001</v>
      </c>
      <c r="AD4036" s="4">
        <f t="shared" si="315"/>
        <v>0.93460762677058817</v>
      </c>
      <c r="AE4036" s="4">
        <f t="shared" si="316"/>
        <v>1.2991046012111176</v>
      </c>
      <c r="AF4036" s="4">
        <f t="shared" si="317"/>
        <v>1.3437839840106196</v>
      </c>
      <c r="AG4036" s="4">
        <f t="shared" si="318"/>
        <v>184.86718124552453</v>
      </c>
      <c r="AH4036" s="4">
        <f t="shared" si="319"/>
        <v>4.3621074020684943E-2</v>
      </c>
    </row>
    <row r="4037" spans="1:34" x14ac:dyDescent="0.3">
      <c r="A4037" s="2" t="s">
        <v>5840</v>
      </c>
      <c r="B4037" s="2" t="s">
        <v>5843</v>
      </c>
      <c r="C4037" s="2" t="s">
        <v>226</v>
      </c>
      <c r="D4037" s="2">
        <v>2016</v>
      </c>
      <c r="E4037" s="2" t="s">
        <v>271</v>
      </c>
      <c r="F4037" s="2">
        <v>0</v>
      </c>
      <c r="G4037" s="2">
        <v>6.4296600000000002</v>
      </c>
      <c r="H4037" s="2">
        <v>6.5339999999999995E-2</v>
      </c>
      <c r="I4037" s="2">
        <v>2.41</v>
      </c>
      <c r="J4037" s="2">
        <v>0.21500617</v>
      </c>
      <c r="K4037" s="2">
        <v>6.39</v>
      </c>
      <c r="L4037" s="2">
        <v>2.01E-2</v>
      </c>
      <c r="N4037" s="2">
        <v>839</v>
      </c>
      <c r="O4037" s="2" t="s">
        <v>29</v>
      </c>
      <c r="P4037" s="2">
        <v>5352</v>
      </c>
      <c r="Q4037" s="2">
        <v>0.80900000000000005</v>
      </c>
      <c r="R4037" s="2">
        <v>0.84</v>
      </c>
      <c r="S4037" s="2">
        <v>-0.08</v>
      </c>
      <c r="T4037" s="2" t="s">
        <v>5</v>
      </c>
      <c r="U4037" s="2">
        <v>4.53</v>
      </c>
      <c r="V4037" s="2" t="s">
        <v>5841</v>
      </c>
      <c r="W4037" s="2">
        <v>243.45096620000001</v>
      </c>
      <c r="X4037" s="2" t="s">
        <v>5842</v>
      </c>
      <c r="Y4037" s="2">
        <v>-24.7870527</v>
      </c>
      <c r="Z4037" s="2">
        <v>179.94300000000001</v>
      </c>
      <c r="AA4037" s="2">
        <v>12.573</v>
      </c>
      <c r="AB4037" s="2">
        <v>10.141999999999999</v>
      </c>
      <c r="AC4037" s="2">
        <v>12.257300000000001</v>
      </c>
      <c r="AD4037" s="4">
        <f t="shared" si="315"/>
        <v>0.45650940620128366</v>
      </c>
      <c r="AE4037" s="4">
        <f t="shared" si="316"/>
        <v>1.1001876689450938</v>
      </c>
      <c r="AF4037" s="4">
        <f t="shared" si="317"/>
        <v>1.6283280634312227</v>
      </c>
      <c r="AG4037" s="4">
        <f t="shared" si="318"/>
        <v>112.84778834619642</v>
      </c>
      <c r="AH4037" s="4">
        <f t="shared" si="319"/>
        <v>5.6216127739878705E-2</v>
      </c>
    </row>
    <row r="4038" spans="1:34" x14ac:dyDescent="0.3">
      <c r="A4038" s="2" t="s">
        <v>5840</v>
      </c>
      <c r="B4038" s="2" t="s">
        <v>5844</v>
      </c>
      <c r="C4038" s="2" t="s">
        <v>226</v>
      </c>
      <c r="D4038" s="2">
        <v>2016</v>
      </c>
      <c r="E4038" s="2" t="s">
        <v>271</v>
      </c>
      <c r="F4038" s="2">
        <v>0</v>
      </c>
      <c r="G4038" s="2">
        <v>14.09229</v>
      </c>
      <c r="H4038" s="2">
        <v>0.11020000000000001</v>
      </c>
      <c r="I4038" s="2">
        <v>2.31</v>
      </c>
      <c r="J4038" s="2">
        <v>0.20608475000000001</v>
      </c>
      <c r="K4038" s="2">
        <v>12.5</v>
      </c>
      <c r="L4038" s="2">
        <v>3.93294E-2</v>
      </c>
      <c r="N4038" s="2">
        <v>646</v>
      </c>
      <c r="O4038" s="2" t="s">
        <v>29</v>
      </c>
      <c r="P4038" s="2">
        <v>5352</v>
      </c>
      <c r="Q4038" s="2">
        <v>0.80900000000000005</v>
      </c>
      <c r="R4038" s="2">
        <v>0.84</v>
      </c>
      <c r="S4038" s="2">
        <v>-0.08</v>
      </c>
      <c r="T4038" s="2" t="s">
        <v>5</v>
      </c>
      <c r="U4038" s="2">
        <v>4.53</v>
      </c>
      <c r="V4038" s="2" t="s">
        <v>5841</v>
      </c>
      <c r="W4038" s="2">
        <v>243.45096620000001</v>
      </c>
      <c r="X4038" s="2" t="s">
        <v>5842</v>
      </c>
      <c r="Y4038" s="2">
        <v>-24.7870527</v>
      </c>
      <c r="Z4038" s="2">
        <v>179.94300000000001</v>
      </c>
      <c r="AA4038" s="2">
        <v>12.573</v>
      </c>
      <c r="AB4038" s="2">
        <v>10.141999999999999</v>
      </c>
      <c r="AC4038" s="2">
        <v>12.257300000000001</v>
      </c>
      <c r="AD4038" s="4">
        <f t="shared" si="315"/>
        <v>1.0140843333624578</v>
      </c>
      <c r="AE4038" s="4">
        <f t="shared" si="316"/>
        <v>2.3425348100672774</v>
      </c>
      <c r="AF4038" s="4">
        <f t="shared" si="317"/>
        <v>2.3262105259961769</v>
      </c>
      <c r="AG4038" s="4">
        <f t="shared" si="318"/>
        <v>39.672367944433191</v>
      </c>
      <c r="AH4038" s="4">
        <f t="shared" si="319"/>
        <v>9.1523529019441011E-2</v>
      </c>
    </row>
    <row r="4039" spans="1:34" x14ac:dyDescent="0.3">
      <c r="A4039" s="2" t="s">
        <v>12963</v>
      </c>
      <c r="B4039" s="2" t="s">
        <v>12962</v>
      </c>
      <c r="C4039" s="2" t="s">
        <v>226</v>
      </c>
      <c r="D4039" s="2">
        <v>2016</v>
      </c>
      <c r="E4039" s="2" t="s">
        <v>106</v>
      </c>
      <c r="F4039" s="2">
        <v>0</v>
      </c>
      <c r="G4039" s="2">
        <v>39.309419040000002</v>
      </c>
      <c r="H4039" s="2">
        <v>0.21490999999999999</v>
      </c>
      <c r="I4039" s="2">
        <v>3.01</v>
      </c>
      <c r="J4039" s="2">
        <v>0.26853421</v>
      </c>
      <c r="K4039" s="2">
        <v>9.32</v>
      </c>
      <c r="L4039" s="2">
        <v>2.93E-2</v>
      </c>
      <c r="M4039" s="2">
        <v>0</v>
      </c>
      <c r="N4039" s="2">
        <v>488</v>
      </c>
      <c r="P4039" s="2">
        <v>5697</v>
      </c>
      <c r="Q4039" s="2">
        <v>0.89</v>
      </c>
      <c r="R4039" s="2">
        <v>0.97</v>
      </c>
      <c r="S4039" s="2">
        <v>-0.08</v>
      </c>
      <c r="T4039" s="2" t="s">
        <v>5</v>
      </c>
      <c r="U4039" s="2">
        <v>4.53</v>
      </c>
      <c r="V4039" s="2" t="s">
        <v>12964</v>
      </c>
      <c r="W4039" s="2">
        <v>283.34029479999998</v>
      </c>
      <c r="X4039" s="2" t="s">
        <v>12965</v>
      </c>
      <c r="Y4039" s="2">
        <v>48.549061999999999</v>
      </c>
      <c r="Z4039" s="2">
        <v>457.709</v>
      </c>
      <c r="AA4039" s="2">
        <v>13.502000000000001</v>
      </c>
      <c r="AB4039" s="2">
        <v>11.9</v>
      </c>
      <c r="AC4039" s="2">
        <v>13.3949</v>
      </c>
      <c r="AD4039" s="4">
        <f t="shared" si="315"/>
        <v>0.34175621846890947</v>
      </c>
      <c r="AE4039" s="4">
        <f t="shared" si="316"/>
        <v>1.0286862175914175</v>
      </c>
      <c r="AF4039" s="4">
        <f t="shared" si="317"/>
        <v>1.7596435761114142</v>
      </c>
      <c r="AG4039" s="4">
        <f t="shared" si="318"/>
        <v>16.208450265931422</v>
      </c>
      <c r="AH4039" s="4">
        <f t="shared" si="319"/>
        <v>7.965532196608606E-2</v>
      </c>
    </row>
    <row r="4040" spans="1:34" x14ac:dyDescent="0.3">
      <c r="A4040" s="2" t="s">
        <v>14405</v>
      </c>
      <c r="B4040" s="2" t="s">
        <v>14404</v>
      </c>
      <c r="C4040" s="2" t="s">
        <v>226</v>
      </c>
      <c r="D4040" s="2">
        <v>2016</v>
      </c>
      <c r="E4040" s="2" t="s">
        <v>106</v>
      </c>
      <c r="F4040" s="2">
        <v>0</v>
      </c>
      <c r="G4040" s="2">
        <v>8.5069965799999991</v>
      </c>
      <c r="H4040" s="2">
        <v>8.0199999999999994E-2</v>
      </c>
      <c r="I4040" s="2">
        <v>1.68</v>
      </c>
      <c r="J4040" s="2">
        <v>0.14987956</v>
      </c>
      <c r="K4040" s="2">
        <v>3.46</v>
      </c>
      <c r="L4040" s="2">
        <v>1.09E-2</v>
      </c>
      <c r="M4040" s="2">
        <v>0</v>
      </c>
      <c r="N4040" s="2">
        <v>900</v>
      </c>
      <c r="P4040" s="2">
        <v>5455</v>
      </c>
      <c r="Q4040" s="2">
        <v>0.85</v>
      </c>
      <c r="R4040" s="2">
        <v>0.89</v>
      </c>
      <c r="S4040" s="2">
        <v>-7.0000000000000007E-2</v>
      </c>
      <c r="T4040" s="2" t="s">
        <v>5</v>
      </c>
      <c r="U4040" s="2">
        <v>4.53</v>
      </c>
      <c r="V4040" s="2" t="s">
        <v>14406</v>
      </c>
      <c r="W4040" s="2">
        <v>294.6802199</v>
      </c>
      <c r="X4040" s="2" t="s">
        <v>14407</v>
      </c>
      <c r="Y4040" s="2">
        <v>49.1401106</v>
      </c>
      <c r="Z4040" s="2">
        <v>839.255</v>
      </c>
      <c r="AA4040" s="2">
        <v>15.172000000000001</v>
      </c>
      <c r="AB4040" s="2">
        <v>13.391999999999999</v>
      </c>
      <c r="AC4040" s="2">
        <v>15.1081</v>
      </c>
      <c r="AD4040" s="4">
        <f t="shared" si="315"/>
        <v>0.72970656516574894</v>
      </c>
      <c r="AE4040" s="4">
        <f t="shared" si="316"/>
        <v>1.2259070294784582</v>
      </c>
      <c r="AF4040" s="4">
        <f t="shared" si="317"/>
        <v>1.4351041110399656</v>
      </c>
      <c r="AG4040" s="4">
        <f t="shared" si="318"/>
        <v>89.239675936542184</v>
      </c>
      <c r="AH4040" s="4">
        <f t="shared" si="319"/>
        <v>4.7836803701332184E-2</v>
      </c>
    </row>
    <row r="4041" spans="1:34" x14ac:dyDescent="0.3">
      <c r="A4041" s="2" t="s">
        <v>6654</v>
      </c>
      <c r="B4041" s="2" t="s">
        <v>6653</v>
      </c>
      <c r="C4041" s="2" t="s">
        <v>226</v>
      </c>
      <c r="D4041" s="2">
        <v>2016</v>
      </c>
      <c r="E4041" s="2" t="s">
        <v>106</v>
      </c>
      <c r="F4041" s="2">
        <v>0</v>
      </c>
      <c r="G4041" s="2">
        <v>13.474695710000001</v>
      </c>
      <c r="H4041" s="2">
        <v>0.10340000000000001</v>
      </c>
      <c r="I4041" s="2">
        <v>2.33</v>
      </c>
      <c r="J4041" s="2">
        <v>0.20786868</v>
      </c>
      <c r="K4041" s="2">
        <v>6.04</v>
      </c>
      <c r="L4041" s="2">
        <v>1.9E-2</v>
      </c>
      <c r="M4041" s="2">
        <v>0</v>
      </c>
      <c r="N4041" s="2">
        <v>634</v>
      </c>
      <c r="P4041" s="2">
        <v>5431</v>
      </c>
      <c r="Q4041" s="2">
        <v>0.86</v>
      </c>
      <c r="R4041" s="2">
        <v>0.89</v>
      </c>
      <c r="S4041" s="2">
        <v>-0.05</v>
      </c>
      <c r="T4041" s="2" t="s">
        <v>5</v>
      </c>
      <c r="U4041" s="2">
        <v>4.53</v>
      </c>
      <c r="V4041" s="2" t="s">
        <v>6655</v>
      </c>
      <c r="W4041" s="2">
        <v>295.20489989999999</v>
      </c>
      <c r="X4041" s="2" t="s">
        <v>6656</v>
      </c>
      <c r="Y4041" s="2">
        <v>42.559669900000003</v>
      </c>
      <c r="Z4041" s="2">
        <v>810.08199999999999</v>
      </c>
      <c r="AA4041" s="2">
        <v>15.207000000000001</v>
      </c>
      <c r="AB4041" s="2">
        <v>13.332000000000001</v>
      </c>
      <c r="AC4041" s="2">
        <v>15.173400000000001</v>
      </c>
      <c r="AD4041" s="4">
        <f t="shared" si="315"/>
        <v>0.4774953817737641</v>
      </c>
      <c r="AE4041" s="4">
        <f t="shared" si="316"/>
        <v>1.1125642395328703</v>
      </c>
      <c r="AF4041" s="4">
        <f t="shared" si="317"/>
        <v>1.61005424694685</v>
      </c>
      <c r="AG4041" s="4">
        <f t="shared" si="318"/>
        <v>53.996409973450319</v>
      </c>
      <c r="AH4041" s="4">
        <f t="shared" si="319"/>
        <v>6.3943422820041215E-2</v>
      </c>
    </row>
    <row r="4042" spans="1:34" x14ac:dyDescent="0.3">
      <c r="A4042" s="2" t="s">
        <v>13530</v>
      </c>
      <c r="B4042" s="2" t="s">
        <v>13529</v>
      </c>
      <c r="C4042" s="2" t="s">
        <v>226</v>
      </c>
      <c r="D4042" s="2">
        <v>2016</v>
      </c>
      <c r="E4042" s="2" t="s">
        <v>106</v>
      </c>
      <c r="F4042" s="2">
        <v>0</v>
      </c>
      <c r="G4042" s="2">
        <v>21.38521506</v>
      </c>
      <c r="H4042" s="2">
        <v>0.14077999999999999</v>
      </c>
      <c r="I4042" s="2">
        <v>2.37</v>
      </c>
      <c r="J4042" s="2">
        <v>0.21143724</v>
      </c>
      <c r="K4042" s="2">
        <v>6.21</v>
      </c>
      <c r="L4042" s="2">
        <v>1.95E-2</v>
      </c>
      <c r="M4042" s="2">
        <v>0</v>
      </c>
      <c r="N4042" s="2">
        <v>574</v>
      </c>
      <c r="P4042" s="2">
        <v>5522</v>
      </c>
      <c r="Q4042" s="2">
        <v>0.87</v>
      </c>
      <c r="R4042" s="2">
        <v>0.92</v>
      </c>
      <c r="S4042" s="2">
        <v>-0.04</v>
      </c>
      <c r="T4042" s="2" t="s">
        <v>5</v>
      </c>
      <c r="U4042" s="2">
        <v>4.53</v>
      </c>
      <c r="V4042" s="2" t="s">
        <v>13531</v>
      </c>
      <c r="W4042" s="2">
        <v>287.33272840000001</v>
      </c>
      <c r="X4042" s="2" t="s">
        <v>13532</v>
      </c>
      <c r="Y4042" s="2">
        <v>46.203436600000003</v>
      </c>
      <c r="Z4042" s="2">
        <v>509.40800000000002</v>
      </c>
      <c r="AA4042" s="2">
        <v>14.233000000000001</v>
      </c>
      <c r="AB4042" s="2">
        <v>12.27</v>
      </c>
      <c r="AC4042" s="2">
        <v>13.9621</v>
      </c>
      <c r="AD4042" s="4">
        <f t="shared" si="315"/>
        <v>0.46649453694332493</v>
      </c>
      <c r="AE4042" s="4">
        <f t="shared" si="316"/>
        <v>1.1055920525556802</v>
      </c>
      <c r="AF4042" s="4">
        <f t="shared" si="317"/>
        <v>1.6187196065276288</v>
      </c>
      <c r="AG4042" s="4">
        <f t="shared" si="318"/>
        <v>31.858992867509098</v>
      </c>
      <c r="AH4042" s="4">
        <f t="shared" si="319"/>
        <v>6.7564050970532502E-2</v>
      </c>
    </row>
    <row r="4043" spans="1:34" x14ac:dyDescent="0.3">
      <c r="A4043" s="2" t="s">
        <v>7380</v>
      </c>
      <c r="B4043" s="2" t="s">
        <v>7379</v>
      </c>
      <c r="C4043" s="2" t="s">
        <v>226</v>
      </c>
      <c r="D4043" s="2">
        <v>2016</v>
      </c>
      <c r="E4043" s="2" t="s">
        <v>106</v>
      </c>
      <c r="F4043" s="2">
        <v>0</v>
      </c>
      <c r="G4043" s="2">
        <v>37.945630000000001</v>
      </c>
      <c r="H4043" s="2">
        <v>0.21809999999999999</v>
      </c>
      <c r="I4043" s="2">
        <v>2.99</v>
      </c>
      <c r="J4043" s="2">
        <v>0.26674993000000002</v>
      </c>
      <c r="K4043" s="2">
        <v>9.2200000000000006</v>
      </c>
      <c r="L4043" s="2">
        <v>2.9000000000000001E-2</v>
      </c>
      <c r="M4043" s="2">
        <v>0</v>
      </c>
      <c r="N4043" s="2">
        <v>515</v>
      </c>
      <c r="P4043" s="2">
        <v>5453</v>
      </c>
      <c r="Q4043" s="2">
        <v>0.86</v>
      </c>
      <c r="R4043" s="2">
        <v>0.9</v>
      </c>
      <c r="S4043" s="2">
        <v>-0.04</v>
      </c>
      <c r="T4043" s="2" t="s">
        <v>5</v>
      </c>
      <c r="U4043" s="2">
        <v>4.53</v>
      </c>
      <c r="V4043" s="2" t="s">
        <v>7381</v>
      </c>
      <c r="W4043" s="2">
        <v>289.14268470000002</v>
      </c>
      <c r="X4043" s="2" t="s">
        <v>7382</v>
      </c>
      <c r="Y4043" s="2">
        <v>46.812965599999998</v>
      </c>
      <c r="Z4043" s="2">
        <v>1121.8900000000001</v>
      </c>
      <c r="AA4043" s="2">
        <v>15.972</v>
      </c>
      <c r="AB4043" s="2">
        <v>14.148999999999999</v>
      </c>
      <c r="AC4043" s="2">
        <v>15.9163</v>
      </c>
      <c r="AD4043" s="4">
        <f t="shared" si="315"/>
        <v>0.34491918883835515</v>
      </c>
      <c r="AE4043" s="4">
        <f t="shared" si="316"/>
        <v>1.031308374626682</v>
      </c>
      <c r="AF4043" s="4">
        <f t="shared" si="317"/>
        <v>1.7560216513852498</v>
      </c>
      <c r="AG4043" s="4">
        <f t="shared" si="318"/>
        <v>12.334382496963547</v>
      </c>
      <c r="AH4043" s="4">
        <f t="shared" si="319"/>
        <v>7.7379559280436105E-2</v>
      </c>
    </row>
    <row r="4044" spans="1:34" x14ac:dyDescent="0.3">
      <c r="A4044" s="2" t="s">
        <v>13408</v>
      </c>
      <c r="B4044" s="2" t="s">
        <v>13407</v>
      </c>
      <c r="C4044" s="2" t="s">
        <v>226</v>
      </c>
      <c r="D4044" s="2">
        <v>2016</v>
      </c>
      <c r="E4044" s="2" t="s">
        <v>106</v>
      </c>
      <c r="F4044" s="2">
        <v>0</v>
      </c>
      <c r="G4044" s="2">
        <v>9.0709773400000007</v>
      </c>
      <c r="H4044" s="2">
        <v>8.5400000000000004E-2</v>
      </c>
      <c r="I4044" s="2">
        <v>3.01</v>
      </c>
      <c r="J4044" s="2">
        <v>0.26853421</v>
      </c>
      <c r="K4044" s="2">
        <v>9.32</v>
      </c>
      <c r="L4044" s="2">
        <v>2.93E-2</v>
      </c>
      <c r="M4044" s="2">
        <v>0</v>
      </c>
      <c r="N4044" s="2">
        <v>825</v>
      </c>
      <c r="P4044" s="2">
        <v>5443</v>
      </c>
      <c r="Q4044" s="2">
        <v>0.86</v>
      </c>
      <c r="R4044" s="2">
        <v>0.9</v>
      </c>
      <c r="S4044" s="2">
        <v>-0.03</v>
      </c>
      <c r="T4044" s="2" t="s">
        <v>5</v>
      </c>
      <c r="U4044" s="2">
        <v>4.53</v>
      </c>
      <c r="V4044" s="2" t="s">
        <v>13409</v>
      </c>
      <c r="W4044" s="2">
        <v>296.9867284</v>
      </c>
      <c r="X4044" s="2" t="s">
        <v>13410</v>
      </c>
      <c r="Y4044" s="2">
        <v>47.477353100000002</v>
      </c>
      <c r="Z4044" s="2">
        <v>737.702</v>
      </c>
      <c r="AA4044" s="2">
        <v>15.028</v>
      </c>
      <c r="AB4044" s="2">
        <v>13.211</v>
      </c>
      <c r="AC4044" s="2">
        <v>14.9634</v>
      </c>
      <c r="AD4044" s="4">
        <f t="shared" si="315"/>
        <v>0.34175621846890947</v>
      </c>
      <c r="AE4044" s="4">
        <f t="shared" si="316"/>
        <v>1.0286862175914175</v>
      </c>
      <c r="AF4044" s="4">
        <f t="shared" si="317"/>
        <v>1.7596435761114142</v>
      </c>
      <c r="AG4044" s="4">
        <f t="shared" si="318"/>
        <v>79.859088395561471</v>
      </c>
      <c r="AH4044" s="4">
        <f t="shared" si="319"/>
        <v>6.1262925809395311E-2</v>
      </c>
    </row>
    <row r="4045" spans="1:34" x14ac:dyDescent="0.3">
      <c r="A4045" s="2" t="s">
        <v>8935</v>
      </c>
      <c r="B4045" s="2" t="s">
        <v>8934</v>
      </c>
      <c r="C4045" s="2" t="s">
        <v>226</v>
      </c>
      <c r="D4045" s="2">
        <v>2016</v>
      </c>
      <c r="E4045" s="2" t="s">
        <v>106</v>
      </c>
      <c r="F4045" s="2">
        <v>0</v>
      </c>
      <c r="G4045" s="2">
        <v>16.0506213</v>
      </c>
      <c r="H4045" s="2">
        <v>0.11946</v>
      </c>
      <c r="I4045" s="2">
        <v>0.84</v>
      </c>
      <c r="J4045" s="2">
        <v>7.4939779999999998E-2</v>
      </c>
      <c r="K4045" s="2">
        <v>0.52</v>
      </c>
      <c r="L4045" s="2">
        <v>1.64E-3</v>
      </c>
      <c r="M4045" s="2">
        <v>0</v>
      </c>
      <c r="N4045" s="2">
        <v>630</v>
      </c>
      <c r="P4045" s="2">
        <v>5410</v>
      </c>
      <c r="Q4045" s="2">
        <v>0.85</v>
      </c>
      <c r="R4045" s="2">
        <v>0.89</v>
      </c>
      <c r="S4045" s="2">
        <v>-0.03</v>
      </c>
      <c r="T4045" s="2" t="s">
        <v>5</v>
      </c>
      <c r="U4045" s="2">
        <v>4.53</v>
      </c>
      <c r="V4045" s="2" t="s">
        <v>8936</v>
      </c>
      <c r="W4045" s="2">
        <v>288.56162690000002</v>
      </c>
      <c r="X4045" s="2" t="s">
        <v>8937</v>
      </c>
      <c r="Y4045" s="2">
        <v>46.536124700000002</v>
      </c>
      <c r="Z4045" s="2">
        <v>320.47800000000001</v>
      </c>
      <c r="AA4045" s="2">
        <v>13.266999999999999</v>
      </c>
      <c r="AB4045" s="2">
        <v>11.385999999999999</v>
      </c>
      <c r="AC4045" s="2">
        <v>13.1038</v>
      </c>
      <c r="AD4045" s="4">
        <f t="shared" si="315"/>
        <v>0.87733506100853054</v>
      </c>
      <c r="AE4045" s="4">
        <f t="shared" si="316"/>
        <v>0.73696145124716572</v>
      </c>
      <c r="AF4045" s="4">
        <f t="shared" si="317"/>
        <v>0.7867957924694432</v>
      </c>
      <c r="AG4045" s="4">
        <f t="shared" si="318"/>
        <v>38.910941657570199</v>
      </c>
      <c r="AH4045" s="4">
        <f t="shared" si="319"/>
        <v>3.1346694695446826E-2</v>
      </c>
    </row>
    <row r="4046" spans="1:34" x14ac:dyDescent="0.3">
      <c r="A4046" s="2" t="s">
        <v>13827</v>
      </c>
      <c r="B4046" s="2" t="s">
        <v>13826</v>
      </c>
      <c r="C4046" s="2" t="s">
        <v>226</v>
      </c>
      <c r="D4046" s="2">
        <v>2016</v>
      </c>
      <c r="E4046" s="2" t="s">
        <v>106</v>
      </c>
      <c r="F4046" s="2">
        <v>0</v>
      </c>
      <c r="G4046" s="2">
        <v>3.3149463379999999</v>
      </c>
      <c r="H4046" s="2">
        <v>4.3299999999999998E-2</v>
      </c>
      <c r="I4046" s="2">
        <v>3.29</v>
      </c>
      <c r="J4046" s="2">
        <v>0.29351413999999998</v>
      </c>
      <c r="K4046" s="2">
        <v>10.8</v>
      </c>
      <c r="L4046" s="2">
        <v>3.4099999999999998E-2</v>
      </c>
      <c r="M4046" s="2">
        <v>0</v>
      </c>
      <c r="N4046" s="2">
        <v>1155</v>
      </c>
      <c r="P4046" s="2">
        <v>5437</v>
      </c>
      <c r="Q4046" s="2">
        <v>0.86</v>
      </c>
      <c r="R4046" s="2">
        <v>0.9</v>
      </c>
      <c r="S4046" s="2">
        <v>-0.02</v>
      </c>
      <c r="T4046" s="2" t="s">
        <v>5</v>
      </c>
      <c r="U4046" s="2">
        <v>4.53</v>
      </c>
      <c r="V4046" s="2" t="s">
        <v>13828</v>
      </c>
      <c r="W4046" s="2">
        <v>293.4548441</v>
      </c>
      <c r="X4046" s="2" t="s">
        <v>13829</v>
      </c>
      <c r="Y4046" s="2">
        <v>44.792782299999999</v>
      </c>
      <c r="Z4046" s="2">
        <v>853.11900000000003</v>
      </c>
      <c r="AA4046" s="2">
        <v>15.284000000000001</v>
      </c>
      <c r="AB4046" s="2">
        <v>13.367000000000001</v>
      </c>
      <c r="AC4046" s="2">
        <v>15.1206</v>
      </c>
      <c r="AD4046" s="4">
        <f t="shared" si="315"/>
        <v>0.30327461609154338</v>
      </c>
      <c r="AE4046" s="4">
        <f t="shared" si="316"/>
        <v>0.99777348694117762</v>
      </c>
      <c r="AF4046" s="4">
        <f t="shared" si="317"/>
        <v>1.8118153250363223</v>
      </c>
      <c r="AG4046" s="4">
        <f t="shared" si="318"/>
        <v>309.2774755114242</v>
      </c>
      <c r="AH4046" s="4">
        <f t="shared" si="319"/>
        <v>5.3311749734667672E-2</v>
      </c>
    </row>
    <row r="4047" spans="1:34" x14ac:dyDescent="0.3">
      <c r="A4047" s="2" t="s">
        <v>7339</v>
      </c>
      <c r="B4047" s="2" t="s">
        <v>7338</v>
      </c>
      <c r="C4047" s="2" t="s">
        <v>226</v>
      </c>
      <c r="D4047" s="2">
        <v>2016</v>
      </c>
      <c r="E4047" s="2" t="s">
        <v>106</v>
      </c>
      <c r="F4047" s="2">
        <v>0</v>
      </c>
      <c r="G4047" s="2">
        <v>33.240688200000001</v>
      </c>
      <c r="H4047" s="2">
        <v>0.19750000000000001</v>
      </c>
      <c r="I4047" s="2">
        <v>1.69</v>
      </c>
      <c r="J4047" s="2">
        <v>0.15077170000000001</v>
      </c>
      <c r="K4047" s="2">
        <v>3.5</v>
      </c>
      <c r="L4047" s="2">
        <v>1.0999999999999999E-2</v>
      </c>
      <c r="M4047" s="2">
        <v>0</v>
      </c>
      <c r="N4047" s="2">
        <v>486</v>
      </c>
      <c r="P4047" s="2">
        <v>5446</v>
      </c>
      <c r="Q4047" s="2">
        <v>0.86</v>
      </c>
      <c r="R4047" s="2">
        <v>0.9</v>
      </c>
      <c r="S4047" s="2">
        <v>-0.02</v>
      </c>
      <c r="T4047" s="2" t="s">
        <v>5</v>
      </c>
      <c r="U4047" s="2">
        <v>4.53</v>
      </c>
      <c r="V4047" s="2" t="s">
        <v>7340</v>
      </c>
      <c r="W4047" s="2">
        <v>290.34849559999998</v>
      </c>
      <c r="X4047" s="2" t="s">
        <v>7341</v>
      </c>
      <c r="Y4047" s="2">
        <v>50.902838699999997</v>
      </c>
      <c r="Z4047" s="2">
        <v>634.90599999999995</v>
      </c>
      <c r="AA4047" s="2">
        <v>14.65</v>
      </c>
      <c r="AB4047" s="2">
        <v>12.737</v>
      </c>
      <c r="AC4047" s="2">
        <v>14.465999999999999</v>
      </c>
      <c r="AD4047" s="4">
        <f t="shared" si="315"/>
        <v>0.72511673861551196</v>
      </c>
      <c r="AE4047" s="4">
        <f t="shared" si="316"/>
        <v>1.2254472882602152</v>
      </c>
      <c r="AF4047" s="4">
        <f t="shared" si="317"/>
        <v>1.4390989949130544</v>
      </c>
      <c r="AG4047" s="4">
        <f t="shared" si="318"/>
        <v>14.964530665125826</v>
      </c>
      <c r="AH4047" s="4">
        <f t="shared" si="319"/>
        <v>6.5278856053501991E-2</v>
      </c>
    </row>
    <row r="4048" spans="1:34" x14ac:dyDescent="0.3">
      <c r="A4048" s="2" t="s">
        <v>8681</v>
      </c>
      <c r="B4048" s="2" t="s">
        <v>8680</v>
      </c>
      <c r="C4048" s="2" t="s">
        <v>226</v>
      </c>
      <c r="D4048" s="2">
        <v>2016</v>
      </c>
      <c r="E4048" s="2" t="s">
        <v>106</v>
      </c>
      <c r="F4048" s="2">
        <v>0</v>
      </c>
      <c r="G4048" s="2">
        <v>47.031947899999999</v>
      </c>
      <c r="H4048" s="2">
        <v>0.2447</v>
      </c>
      <c r="I4048" s="2">
        <v>1.88</v>
      </c>
      <c r="J4048" s="2">
        <v>0.16772237000000001</v>
      </c>
      <c r="K4048" s="2">
        <v>4.1900000000000004</v>
      </c>
      <c r="L4048" s="2">
        <v>1.32E-2</v>
      </c>
      <c r="M4048" s="2">
        <v>0</v>
      </c>
      <c r="N4048" s="2">
        <v>492</v>
      </c>
      <c r="P4048" s="2">
        <v>5448</v>
      </c>
      <c r="Q4048" s="2">
        <v>0.86</v>
      </c>
      <c r="R4048" s="2">
        <v>0.9</v>
      </c>
      <c r="S4048" s="2">
        <v>-0.02</v>
      </c>
      <c r="T4048" s="2" t="s">
        <v>5</v>
      </c>
      <c r="U4048" s="2">
        <v>4.53</v>
      </c>
      <c r="V4048" s="2" t="s">
        <v>8682</v>
      </c>
      <c r="W4048" s="2">
        <v>284.22332649999998</v>
      </c>
      <c r="X4048" s="2" t="s">
        <v>8683</v>
      </c>
      <c r="Y4048" s="2">
        <v>48.831722900000003</v>
      </c>
      <c r="Z4048" s="2">
        <v>780.56600000000003</v>
      </c>
      <c r="AA4048" s="2">
        <v>15.009</v>
      </c>
      <c r="AB4048" s="2">
        <v>13.189</v>
      </c>
      <c r="AC4048" s="2">
        <v>14.8994</v>
      </c>
      <c r="AD4048" s="4">
        <f t="shared" si="315"/>
        <v>0.63058041089161376</v>
      </c>
      <c r="AE4048" s="4">
        <f t="shared" si="316"/>
        <v>1.1854911724762338</v>
      </c>
      <c r="AF4048" s="4">
        <f t="shared" si="317"/>
        <v>1.4928909552460017</v>
      </c>
      <c r="AG4048" s="4">
        <f t="shared" si="318"/>
        <v>9.7626385273894183</v>
      </c>
      <c r="AH4048" s="4">
        <f t="shared" si="319"/>
        <v>6.730472211074881E-2</v>
      </c>
    </row>
    <row r="4049" spans="1:34" x14ac:dyDescent="0.3">
      <c r="A4049" s="2" t="s">
        <v>16054</v>
      </c>
      <c r="B4049" s="2" t="s">
        <v>16053</v>
      </c>
      <c r="C4049" s="2" t="s">
        <v>226</v>
      </c>
      <c r="D4049" s="2">
        <v>2024</v>
      </c>
      <c r="E4049" s="2" t="s">
        <v>227</v>
      </c>
      <c r="F4049" s="2">
        <v>0</v>
      </c>
      <c r="G4049" s="2">
        <v>20.705074685</v>
      </c>
      <c r="H4049" s="2">
        <v>0.14140900000000001</v>
      </c>
      <c r="I4049" s="2">
        <v>3.62</v>
      </c>
      <c r="J4049" s="2">
        <v>0.32295531999999999</v>
      </c>
      <c r="K4049" s="2">
        <v>6.9</v>
      </c>
      <c r="L4049" s="2">
        <v>2.1709829999999999E-2</v>
      </c>
      <c r="M4049" s="2">
        <v>0</v>
      </c>
      <c r="N4049" s="2">
        <v>551.44000000000005</v>
      </c>
      <c r="P4049" s="2">
        <v>5169</v>
      </c>
      <c r="Q4049" s="2">
        <v>0.81</v>
      </c>
      <c r="R4049" s="2">
        <v>0.88</v>
      </c>
      <c r="S4049" s="2">
        <v>-0.02</v>
      </c>
      <c r="T4049" s="2" t="s">
        <v>5</v>
      </c>
      <c r="U4049" s="2">
        <v>4.53</v>
      </c>
      <c r="V4049" s="2" t="s">
        <v>16055</v>
      </c>
      <c r="W4049" s="2">
        <v>354.741581</v>
      </c>
      <c r="X4049" s="2" t="s">
        <v>16056</v>
      </c>
      <c r="Y4049" s="2">
        <v>75.685231700000003</v>
      </c>
      <c r="Z4049" s="2">
        <v>96.621499999999997</v>
      </c>
      <c r="AA4049" s="2">
        <v>10.794</v>
      </c>
      <c r="AB4049" s="2">
        <v>8.8109999999999999</v>
      </c>
      <c r="AC4049" s="2">
        <v>10.6252</v>
      </c>
      <c r="AD4049" s="4">
        <f t="shared" si="315"/>
        <v>0.14545323311760161</v>
      </c>
      <c r="AE4049" s="4">
        <f t="shared" si="316"/>
        <v>0.52654070388571783</v>
      </c>
      <c r="AF4049" s="4">
        <f t="shared" si="317"/>
        <v>1.3806076010461112</v>
      </c>
      <c r="AG4049" s="4">
        <f t="shared" si="318"/>
        <v>21.015121934370619</v>
      </c>
      <c r="AH4049" s="4">
        <f t="shared" si="319"/>
        <v>5.8792391635372192E-2</v>
      </c>
    </row>
    <row r="4050" spans="1:34" x14ac:dyDescent="0.3">
      <c r="A4050" s="2" t="s">
        <v>13840</v>
      </c>
      <c r="B4050" s="2" t="s">
        <v>13839</v>
      </c>
      <c r="C4050" s="2" t="s">
        <v>226</v>
      </c>
      <c r="D4050" s="2">
        <v>2016</v>
      </c>
      <c r="E4050" s="2" t="s">
        <v>106</v>
      </c>
      <c r="F4050" s="2">
        <v>0</v>
      </c>
      <c r="G4050" s="2">
        <v>5.1544844169999999</v>
      </c>
      <c r="H4050" s="2">
        <v>5.4600000000000003E-2</v>
      </c>
      <c r="I4050" s="2">
        <v>2.5299999999999998</v>
      </c>
      <c r="J4050" s="2">
        <v>0.22571147999999999</v>
      </c>
      <c r="K4050" s="2">
        <v>6.94</v>
      </c>
      <c r="L4050" s="2">
        <v>2.18E-2</v>
      </c>
      <c r="M4050" s="2">
        <v>0</v>
      </c>
      <c r="N4050" s="2">
        <v>964</v>
      </c>
      <c r="P4050" s="2">
        <v>5441</v>
      </c>
      <c r="Q4050" s="2">
        <v>0.86</v>
      </c>
      <c r="R4050" s="2">
        <v>0.89</v>
      </c>
      <c r="S4050" s="2">
        <v>-0.01</v>
      </c>
      <c r="T4050" s="2" t="s">
        <v>5</v>
      </c>
      <c r="U4050" s="2">
        <v>4.53</v>
      </c>
      <c r="V4050" s="2" t="s">
        <v>13841</v>
      </c>
      <c r="W4050" s="2">
        <v>294.84693329999999</v>
      </c>
      <c r="X4050" s="2" t="s">
        <v>13842</v>
      </c>
      <c r="Y4050" s="2">
        <v>45.034415500000001</v>
      </c>
      <c r="Z4050" s="2">
        <v>831.84199999999998</v>
      </c>
      <c r="AA4050" s="2">
        <v>15.452999999999999</v>
      </c>
      <c r="AB4050" s="2">
        <v>13.432</v>
      </c>
      <c r="AC4050" s="2">
        <v>15.352</v>
      </c>
      <c r="AD4050" s="4">
        <f t="shared" si="315"/>
        <v>0.42854645502235156</v>
      </c>
      <c r="AE4050" s="4">
        <f t="shared" si="316"/>
        <v>1.0842225312065492</v>
      </c>
      <c r="AF4050" s="4">
        <f t="shared" si="317"/>
        <v>1.6562255293143411</v>
      </c>
      <c r="AG4050" s="4">
        <f t="shared" si="318"/>
        <v>195.08162775246066</v>
      </c>
      <c r="AH4050" s="4">
        <f t="shared" si="319"/>
        <v>5.3343432476102813E-2</v>
      </c>
    </row>
    <row r="4051" spans="1:34" x14ac:dyDescent="0.3">
      <c r="A4051" s="2" t="s">
        <v>13708</v>
      </c>
      <c r="B4051" s="2" t="s">
        <v>13707</v>
      </c>
      <c r="C4051" s="2" t="s">
        <v>226</v>
      </c>
      <c r="D4051" s="2">
        <v>2016</v>
      </c>
      <c r="E4051" s="2" t="s">
        <v>106</v>
      </c>
      <c r="F4051" s="2">
        <v>0</v>
      </c>
      <c r="G4051" s="2">
        <v>21.812934940000002</v>
      </c>
      <c r="H4051" s="2">
        <v>0.14949999999999999</v>
      </c>
      <c r="I4051" s="2">
        <v>3.11</v>
      </c>
      <c r="J4051" s="2">
        <v>0.27745562000000001</v>
      </c>
      <c r="K4051" s="2">
        <v>9.85</v>
      </c>
      <c r="L4051" s="2">
        <v>3.1E-2</v>
      </c>
      <c r="M4051" s="2">
        <v>0</v>
      </c>
      <c r="N4051" s="2">
        <v>639</v>
      </c>
      <c r="P4051" s="2">
        <v>5440</v>
      </c>
      <c r="Q4051" s="2">
        <v>0.86</v>
      </c>
      <c r="R4051" s="2">
        <v>0.9</v>
      </c>
      <c r="S4051" s="2">
        <v>-0.01</v>
      </c>
      <c r="T4051" s="2" t="s">
        <v>5</v>
      </c>
      <c r="U4051" s="2">
        <v>4.53</v>
      </c>
      <c r="V4051" s="2" t="s">
        <v>13709</v>
      </c>
      <c r="W4051" s="2">
        <v>294.77680679999997</v>
      </c>
      <c r="X4051" s="2" t="s">
        <v>13710</v>
      </c>
      <c r="Y4051" s="2">
        <v>40.153702699999997</v>
      </c>
      <c r="Z4051" s="2">
        <v>991.33600000000001</v>
      </c>
      <c r="AA4051" s="2">
        <v>15.676</v>
      </c>
      <c r="AB4051" s="2">
        <v>13.702</v>
      </c>
      <c r="AC4051" s="2">
        <v>15.5495</v>
      </c>
      <c r="AD4051" s="4">
        <f t="shared" si="315"/>
        <v>0.32745759166543642</v>
      </c>
      <c r="AE4051" s="4">
        <f t="shared" si="316"/>
        <v>1.0183931100795072</v>
      </c>
      <c r="AF4051" s="4">
        <f t="shared" si="317"/>
        <v>1.7796636121321543</v>
      </c>
      <c r="AG4051" s="4">
        <f t="shared" si="318"/>
        <v>26.001593591626911</v>
      </c>
      <c r="AH4051" s="4">
        <f t="shared" si="319"/>
        <v>7.0402404421115353E-2</v>
      </c>
    </row>
    <row r="4052" spans="1:34" x14ac:dyDescent="0.3">
      <c r="A4052" s="2" t="s">
        <v>1302</v>
      </c>
      <c r="B4052" s="2" t="s">
        <v>1301</v>
      </c>
      <c r="C4052" s="2" t="s">
        <v>226</v>
      </c>
      <c r="D4052" s="2">
        <v>2010</v>
      </c>
      <c r="E4052" s="2" t="s">
        <v>1270</v>
      </c>
      <c r="F4052" s="2">
        <v>0</v>
      </c>
      <c r="G4052" s="2">
        <v>10.338520000000001</v>
      </c>
      <c r="H4052" s="2">
        <v>8.9200000000000002E-2</v>
      </c>
      <c r="I4052" s="2">
        <v>11.769450000000001</v>
      </c>
      <c r="J4052" s="2">
        <v>1.05</v>
      </c>
      <c r="K4052" s="2">
        <v>184.34139999999999</v>
      </c>
      <c r="L4052" s="2">
        <v>0.57999999999999996</v>
      </c>
      <c r="M4052" s="2">
        <v>0.35</v>
      </c>
      <c r="N4052" s="2">
        <v>800</v>
      </c>
      <c r="O4052" s="2" t="s">
        <v>1249</v>
      </c>
      <c r="P4052" s="2">
        <v>5246</v>
      </c>
      <c r="Q4052" s="2">
        <v>0.87</v>
      </c>
      <c r="R4052" s="2">
        <v>0.99</v>
      </c>
      <c r="S4052" s="2">
        <v>0</v>
      </c>
      <c r="T4052" s="2" t="s">
        <v>5</v>
      </c>
      <c r="U4052" s="2">
        <v>4.53</v>
      </c>
      <c r="V4052" s="2" t="s">
        <v>1303</v>
      </c>
      <c r="W4052" s="2">
        <v>324.53597810000002</v>
      </c>
      <c r="X4052" s="2" t="s">
        <v>1304</v>
      </c>
      <c r="Y4052" s="2">
        <v>30.4881882</v>
      </c>
      <c r="Z4052" s="2">
        <v>92.383099999999999</v>
      </c>
      <c r="AA4052" s="2">
        <v>10.375</v>
      </c>
      <c r="AB4052" s="2">
        <v>8.5440000000000005</v>
      </c>
      <c r="AC4052" s="2">
        <v>10.2743</v>
      </c>
      <c r="AD4052" s="4">
        <f t="shared" si="315"/>
        <v>0.11307181847516919</v>
      </c>
      <c r="AE4052" s="4">
        <f t="shared" si="316"/>
        <v>1.3307931139525802</v>
      </c>
      <c r="AF4052" s="4">
        <f t="shared" si="317"/>
        <v>3.9576132978108403</v>
      </c>
      <c r="AG4052" s="4">
        <f t="shared" si="318"/>
        <v>64.641554450062785</v>
      </c>
      <c r="AH4052" s="4">
        <f t="shared" si="319"/>
        <v>0.13992276000980503</v>
      </c>
    </row>
    <row r="4053" spans="1:34" x14ac:dyDescent="0.3">
      <c r="A4053" s="2" t="s">
        <v>13748</v>
      </c>
      <c r="B4053" s="2" t="s">
        <v>13747</v>
      </c>
      <c r="C4053" s="2" t="s">
        <v>226</v>
      </c>
      <c r="D4053" s="2">
        <v>2016</v>
      </c>
      <c r="E4053" s="2" t="s">
        <v>106</v>
      </c>
      <c r="F4053" s="2">
        <v>0</v>
      </c>
      <c r="G4053" s="2">
        <v>10.526294063</v>
      </c>
      <c r="H4053" s="2">
        <v>8.7999999999999995E-2</v>
      </c>
      <c r="I4053" s="2">
        <v>9.17</v>
      </c>
      <c r="J4053" s="2">
        <v>0.81809259999999995</v>
      </c>
      <c r="K4053" s="2">
        <v>61.8</v>
      </c>
      <c r="L4053" s="2">
        <v>0.19400000000000001</v>
      </c>
      <c r="M4053" s="2">
        <v>0</v>
      </c>
      <c r="N4053" s="2">
        <v>713</v>
      </c>
      <c r="P4053" s="2">
        <v>5419</v>
      </c>
      <c r="Q4053" s="2">
        <v>0.86</v>
      </c>
      <c r="R4053" s="2">
        <v>0.9</v>
      </c>
      <c r="S4053" s="2">
        <v>0</v>
      </c>
      <c r="T4053" s="2" t="s">
        <v>5</v>
      </c>
      <c r="U4053" s="2">
        <v>4.53</v>
      </c>
      <c r="V4053" s="2" t="s">
        <v>13749</v>
      </c>
      <c r="W4053" s="2">
        <v>293.87810409999997</v>
      </c>
      <c r="X4053" s="2" t="s">
        <v>13750</v>
      </c>
      <c r="Y4053" s="2">
        <v>41.661724499999998</v>
      </c>
      <c r="Z4053" s="2">
        <v>992.07100000000003</v>
      </c>
      <c r="AA4053" s="2">
        <v>15.436999999999999</v>
      </c>
      <c r="AB4053" s="2">
        <v>13.492000000000001</v>
      </c>
      <c r="AC4053" s="2">
        <v>15.309799999999999</v>
      </c>
      <c r="AD4053" s="4">
        <f t="shared" si="315"/>
        <v>8.0145744595615853E-2</v>
      </c>
      <c r="AE4053" s="4">
        <f t="shared" si="316"/>
        <v>0.73493647794179728</v>
      </c>
      <c r="AF4053" s="4">
        <f t="shared" si="317"/>
        <v>2.5960291798680308</v>
      </c>
      <c r="AG4053" s="4">
        <f t="shared" si="318"/>
        <v>73.892100493338916</v>
      </c>
      <c r="AH4053" s="4">
        <f t="shared" si="319"/>
        <v>9.7222056832899126E-2</v>
      </c>
    </row>
    <row r="4054" spans="1:34" x14ac:dyDescent="0.3">
      <c r="A4054" s="2" t="s">
        <v>12957</v>
      </c>
      <c r="B4054" s="2" t="s">
        <v>12956</v>
      </c>
      <c r="C4054" s="2" t="s">
        <v>226</v>
      </c>
      <c r="D4054" s="2">
        <v>2012</v>
      </c>
      <c r="E4054" s="2" t="s">
        <v>106</v>
      </c>
      <c r="F4054" s="2">
        <v>0</v>
      </c>
      <c r="G4054" s="2">
        <v>18.6489525</v>
      </c>
      <c r="H4054" s="2">
        <v>0.1361</v>
      </c>
      <c r="I4054" s="2">
        <v>2.89</v>
      </c>
      <c r="J4054" s="2">
        <v>0.25800000000000001</v>
      </c>
      <c r="K4054" s="2">
        <v>111</v>
      </c>
      <c r="L4054" s="2">
        <v>0.34924506</v>
      </c>
      <c r="M4054" s="2">
        <v>0</v>
      </c>
      <c r="N4054" s="2">
        <v>701</v>
      </c>
      <c r="P4054" s="2">
        <v>5858</v>
      </c>
      <c r="Q4054" s="2">
        <v>0.89</v>
      </c>
      <c r="R4054" s="2">
        <v>0.98</v>
      </c>
      <c r="S4054" s="2">
        <v>0</v>
      </c>
      <c r="T4054" s="2" t="s">
        <v>5</v>
      </c>
      <c r="U4054" s="2">
        <v>4.53</v>
      </c>
      <c r="V4054" s="2" t="s">
        <v>12958</v>
      </c>
      <c r="W4054" s="2">
        <v>290.46179260000002</v>
      </c>
      <c r="X4054" s="2" t="s">
        <v>12959</v>
      </c>
      <c r="Y4054" s="2">
        <v>40.562496600000003</v>
      </c>
      <c r="Z4054" s="2">
        <v>1366.07</v>
      </c>
      <c r="AA4054" s="2">
        <v>15.367000000000001</v>
      </c>
      <c r="AB4054" s="2">
        <v>13.807</v>
      </c>
      <c r="AC4054" s="2">
        <v>15.387700000000001</v>
      </c>
      <c r="AD4054" s="4">
        <f t="shared" si="315"/>
        <v>4.5986404016079661</v>
      </c>
      <c r="AE4054" s="4">
        <f t="shared" si="316"/>
        <v>13.290070760647023</v>
      </c>
      <c r="AF4054" s="4">
        <f t="shared" si="317"/>
        <v>6.1974433840310228</v>
      </c>
      <c r="AG4054" s="4">
        <f t="shared" si="318"/>
        <v>45.180505139786703</v>
      </c>
      <c r="AH4054" s="4">
        <f t="shared" si="319"/>
        <v>0.23407420607369323</v>
      </c>
    </row>
    <row r="4055" spans="1:34" x14ac:dyDescent="0.3">
      <c r="A4055" s="2" t="s">
        <v>12957</v>
      </c>
      <c r="B4055" s="2" t="s">
        <v>12960</v>
      </c>
      <c r="C4055" s="2" t="s">
        <v>226</v>
      </c>
      <c r="D4055" s="2">
        <v>2012</v>
      </c>
      <c r="E4055" s="2" t="s">
        <v>106</v>
      </c>
      <c r="F4055" s="2">
        <v>0</v>
      </c>
      <c r="G4055" s="2">
        <v>38.558303799999997</v>
      </c>
      <c r="H4055" s="2">
        <v>0.22091</v>
      </c>
      <c r="I4055" s="2">
        <v>3.17</v>
      </c>
      <c r="J4055" s="2">
        <v>0.28299999999999997</v>
      </c>
      <c r="K4055" s="2">
        <v>36</v>
      </c>
      <c r="L4055" s="2">
        <v>0.11326867</v>
      </c>
      <c r="M4055" s="2">
        <v>0</v>
      </c>
      <c r="N4055" s="2">
        <v>550</v>
      </c>
      <c r="P4055" s="2">
        <v>5858</v>
      </c>
      <c r="Q4055" s="2">
        <v>0.89</v>
      </c>
      <c r="R4055" s="2">
        <v>0.98</v>
      </c>
      <c r="S4055" s="2">
        <v>0</v>
      </c>
      <c r="T4055" s="2" t="s">
        <v>5</v>
      </c>
      <c r="U4055" s="2">
        <v>4.53</v>
      </c>
      <c r="V4055" s="2" t="s">
        <v>12958</v>
      </c>
      <c r="W4055" s="2">
        <v>290.46179260000002</v>
      </c>
      <c r="X4055" s="2" t="s">
        <v>12959</v>
      </c>
      <c r="Y4055" s="2">
        <v>40.562496600000003</v>
      </c>
      <c r="Z4055" s="2">
        <v>1366.07</v>
      </c>
      <c r="AA4055" s="2">
        <v>15.367000000000001</v>
      </c>
      <c r="AB4055" s="2">
        <v>13.807</v>
      </c>
      <c r="AC4055" s="2">
        <v>15.387700000000001</v>
      </c>
      <c r="AD4055" s="4">
        <f t="shared" si="315"/>
        <v>1.1301203989463133</v>
      </c>
      <c r="AE4055" s="4">
        <f t="shared" si="316"/>
        <v>3.5824816646598134</v>
      </c>
      <c r="AF4055" s="4">
        <f t="shared" si="317"/>
        <v>3.3699357378103829</v>
      </c>
      <c r="AG4055" s="4">
        <f t="shared" si="318"/>
        <v>17.148912377685605</v>
      </c>
      <c r="AH4055" s="4">
        <f t="shared" si="319"/>
        <v>0.14369454267470924</v>
      </c>
    </row>
    <row r="4056" spans="1:34" x14ac:dyDescent="0.3">
      <c r="A4056" s="2" t="s">
        <v>14835</v>
      </c>
      <c r="B4056" s="2" t="s">
        <v>14834</v>
      </c>
      <c r="C4056" s="2" t="s">
        <v>226</v>
      </c>
      <c r="D4056" s="2">
        <v>2016</v>
      </c>
      <c r="E4056" s="2" t="s">
        <v>106</v>
      </c>
      <c r="F4056" s="2">
        <v>0</v>
      </c>
      <c r="G4056" s="2">
        <v>8.6893072960000008</v>
      </c>
      <c r="H4056" s="2">
        <v>7.739E-2</v>
      </c>
      <c r="I4056" s="2">
        <v>2.91</v>
      </c>
      <c r="J4056" s="2">
        <v>0.25961281000000003</v>
      </c>
      <c r="K4056" s="2">
        <v>8.8000000000000007</v>
      </c>
      <c r="L4056" s="2">
        <v>2.7699999999999999E-2</v>
      </c>
      <c r="M4056" s="2">
        <v>0</v>
      </c>
      <c r="N4056" s="2">
        <v>782</v>
      </c>
      <c r="P4056" s="2">
        <v>5403</v>
      </c>
      <c r="Q4056" s="2">
        <v>0.86</v>
      </c>
      <c r="R4056" s="2">
        <v>0.89</v>
      </c>
      <c r="S4056" s="2">
        <v>0.01</v>
      </c>
      <c r="T4056" s="2" t="s">
        <v>5</v>
      </c>
      <c r="U4056" s="2">
        <v>4.53</v>
      </c>
      <c r="V4056" s="2" t="s">
        <v>14836</v>
      </c>
      <c r="W4056" s="2">
        <v>298.60791280000001</v>
      </c>
      <c r="X4056" s="2" t="s">
        <v>14837</v>
      </c>
      <c r="Y4056" s="2">
        <v>46.453659999999999</v>
      </c>
      <c r="Z4056" s="2">
        <v>486.10500000000002</v>
      </c>
      <c r="AA4056" s="2">
        <v>14.718</v>
      </c>
      <c r="AB4056" s="2">
        <v>12.519</v>
      </c>
      <c r="AC4056" s="2">
        <v>14.5084</v>
      </c>
      <c r="AD4056" s="4">
        <f t="shared" si="315"/>
        <v>0.35711139249865603</v>
      </c>
      <c r="AE4056" s="4">
        <f t="shared" si="316"/>
        <v>1.039194152171089</v>
      </c>
      <c r="AF4056" s="4">
        <f t="shared" si="317"/>
        <v>1.7389810185329422</v>
      </c>
      <c r="AG4056" s="4">
        <f t="shared" si="318"/>
        <v>94.418463618169667</v>
      </c>
      <c r="AH4056" s="4">
        <f t="shared" si="319"/>
        <v>6.2185834264268373E-2</v>
      </c>
    </row>
    <row r="4057" spans="1:34" x14ac:dyDescent="0.3">
      <c r="A4057" s="2" t="s">
        <v>14877</v>
      </c>
      <c r="B4057" s="2" t="s">
        <v>14876</v>
      </c>
      <c r="C4057" s="2" t="s">
        <v>226</v>
      </c>
      <c r="D4057" s="2">
        <v>2016</v>
      </c>
      <c r="E4057" s="2" t="s">
        <v>106</v>
      </c>
      <c r="F4057" s="2">
        <v>0</v>
      </c>
      <c r="G4057" s="2">
        <v>9.7678805000000004</v>
      </c>
      <c r="H4057" s="2">
        <v>8.6309999999999998E-2</v>
      </c>
      <c r="I4057" s="2">
        <v>2.06</v>
      </c>
      <c r="J4057" s="2">
        <v>0.18378089</v>
      </c>
      <c r="K4057" s="2">
        <v>4.9000000000000004</v>
      </c>
      <c r="L4057" s="2">
        <v>1.54E-2</v>
      </c>
      <c r="M4057" s="2">
        <v>0</v>
      </c>
      <c r="N4057" s="2">
        <v>749</v>
      </c>
      <c r="P4057" s="2">
        <v>5421</v>
      </c>
      <c r="Q4057" s="2">
        <v>0.86</v>
      </c>
      <c r="R4057" s="2">
        <v>0.91</v>
      </c>
      <c r="S4057" s="2">
        <v>0.01</v>
      </c>
      <c r="T4057" s="2" t="s">
        <v>5</v>
      </c>
      <c r="U4057" s="2">
        <v>4.53</v>
      </c>
      <c r="V4057" s="2" t="s">
        <v>14878</v>
      </c>
      <c r="W4057" s="2">
        <v>287.25665780000003</v>
      </c>
      <c r="X4057" s="2" t="s">
        <v>14879</v>
      </c>
      <c r="Y4057" s="2">
        <v>46.066724700000002</v>
      </c>
      <c r="Z4057" s="2">
        <v>449.77300000000002</v>
      </c>
      <c r="AA4057" s="2">
        <v>13.91</v>
      </c>
      <c r="AB4057" s="2">
        <v>12.041</v>
      </c>
      <c r="AC4057" s="2">
        <v>13.729900000000001</v>
      </c>
      <c r="AD4057" s="4">
        <f t="shared" si="315"/>
        <v>0.56052426635381025</v>
      </c>
      <c r="AE4057" s="4">
        <f t="shared" si="316"/>
        <v>1.1546799886888492</v>
      </c>
      <c r="AF4057" s="4">
        <f t="shared" si="317"/>
        <v>1.5422842723373111</v>
      </c>
      <c r="AG4057" s="4">
        <f t="shared" si="318"/>
        <v>76.927593782454423</v>
      </c>
      <c r="AH4057" s="4">
        <f t="shared" si="319"/>
        <v>5.6353840828289356E-2</v>
      </c>
    </row>
    <row r="4058" spans="1:34" x14ac:dyDescent="0.3">
      <c r="A4058" s="2" t="s">
        <v>13861</v>
      </c>
      <c r="B4058" s="2" t="s">
        <v>13860</v>
      </c>
      <c r="C4058" s="2" t="s">
        <v>226</v>
      </c>
      <c r="D4058" s="2">
        <v>2016</v>
      </c>
      <c r="E4058" s="2" t="s">
        <v>106</v>
      </c>
      <c r="F4058" s="2">
        <v>0</v>
      </c>
      <c r="G4058" s="2">
        <v>20.834247260000001</v>
      </c>
      <c r="H4058" s="2">
        <v>0.14829999999999999</v>
      </c>
      <c r="I4058" s="2">
        <v>2.82</v>
      </c>
      <c r="J4058" s="2">
        <v>0.25158354999999999</v>
      </c>
      <c r="K4058" s="2">
        <v>8.35</v>
      </c>
      <c r="L4058" s="2">
        <v>2.63E-2</v>
      </c>
      <c r="M4058" s="2">
        <v>0</v>
      </c>
      <c r="N4058" s="2">
        <v>595</v>
      </c>
      <c r="P4058" s="2">
        <v>5418</v>
      </c>
      <c r="Q4058" s="2">
        <v>0.86</v>
      </c>
      <c r="R4058" s="2">
        <v>0.9</v>
      </c>
      <c r="S4058" s="2">
        <v>0.01</v>
      </c>
      <c r="T4058" s="2" t="s">
        <v>5</v>
      </c>
      <c r="U4058" s="2">
        <v>4.53</v>
      </c>
      <c r="V4058" s="2" t="s">
        <v>13862</v>
      </c>
      <c r="W4058" s="2">
        <v>293.0181882</v>
      </c>
      <c r="X4058" s="2" t="s">
        <v>13863</v>
      </c>
      <c r="Y4058" s="2">
        <v>45.914706299999999</v>
      </c>
      <c r="Z4058" s="2">
        <v>916.70600000000002</v>
      </c>
      <c r="AA4058" s="2">
        <v>15.561</v>
      </c>
      <c r="AB4058" s="2">
        <v>13.648</v>
      </c>
      <c r="AC4058" s="2">
        <v>15.3954</v>
      </c>
      <c r="AD4058" s="4">
        <f t="shared" si="315"/>
        <v>0.3723395337006965</v>
      </c>
      <c r="AE4058" s="4">
        <f t="shared" si="316"/>
        <v>1.0499974850359641</v>
      </c>
      <c r="AF4058" s="4">
        <f t="shared" si="317"/>
        <v>1.7207535871824933</v>
      </c>
      <c r="AG4058" s="4">
        <f t="shared" si="318"/>
        <v>25.999228036653943</v>
      </c>
      <c r="AH4058" s="4">
        <f t="shared" si="319"/>
        <v>7.054401936786571E-2</v>
      </c>
    </row>
    <row r="4059" spans="1:34" x14ac:dyDescent="0.3">
      <c r="A4059" s="2" t="s">
        <v>9400</v>
      </c>
      <c r="B4059" s="2" t="s">
        <v>9399</v>
      </c>
      <c r="C4059" s="2" t="s">
        <v>226</v>
      </c>
      <c r="D4059" s="2">
        <v>2016</v>
      </c>
      <c r="E4059" s="2" t="s">
        <v>106</v>
      </c>
      <c r="F4059" s="2">
        <v>0</v>
      </c>
      <c r="G4059" s="2">
        <v>196.43522400000001</v>
      </c>
      <c r="H4059" s="2">
        <v>0.6421</v>
      </c>
      <c r="I4059" s="2">
        <v>2.0699999999999998</v>
      </c>
      <c r="J4059" s="2">
        <v>0.18467302999999999</v>
      </c>
      <c r="K4059" s="2">
        <v>4.9400000000000004</v>
      </c>
      <c r="L4059" s="2">
        <v>1.55E-2</v>
      </c>
      <c r="M4059" s="2">
        <v>0</v>
      </c>
      <c r="N4059" s="2">
        <v>324</v>
      </c>
      <c r="P4059" s="2">
        <v>5422</v>
      </c>
      <c r="Q4059" s="2">
        <v>0.86</v>
      </c>
      <c r="R4059" s="2">
        <v>0.9</v>
      </c>
      <c r="S4059" s="2">
        <v>0.01</v>
      </c>
      <c r="T4059" s="2" t="s">
        <v>5</v>
      </c>
      <c r="U4059" s="2">
        <v>4.53</v>
      </c>
      <c r="V4059" s="2" t="s">
        <v>9401</v>
      </c>
      <c r="W4059" s="2">
        <v>286.37829870000002</v>
      </c>
      <c r="X4059" s="2" t="s">
        <v>9402</v>
      </c>
      <c r="Y4059" s="2">
        <v>43.073228700000001</v>
      </c>
      <c r="Z4059" s="2">
        <v>831.28700000000003</v>
      </c>
      <c r="AA4059" s="2">
        <v>15.396000000000001</v>
      </c>
      <c r="AB4059" s="2">
        <v>13.4</v>
      </c>
      <c r="AC4059" s="2">
        <v>15.106199999999999</v>
      </c>
      <c r="AD4059" s="4">
        <f t="shared" si="315"/>
        <v>0.55694962075000387</v>
      </c>
      <c r="AE4059" s="4">
        <f t="shared" si="316"/>
        <v>1.1528857149525078</v>
      </c>
      <c r="AF4059" s="4">
        <f t="shared" si="317"/>
        <v>1.544821488053455</v>
      </c>
      <c r="AG4059" s="4">
        <f t="shared" si="318"/>
        <v>1.390975451964783</v>
      </c>
      <c r="AH4059" s="4">
        <f t="shared" si="319"/>
        <v>8.5823416002969721E-2</v>
      </c>
    </row>
    <row r="4060" spans="1:34" x14ac:dyDescent="0.3">
      <c r="A4060" s="2" t="s">
        <v>11526</v>
      </c>
      <c r="B4060" s="2" t="s">
        <v>11530</v>
      </c>
      <c r="C4060" s="2" t="s">
        <v>226</v>
      </c>
      <c r="D4060" s="2">
        <v>2016</v>
      </c>
      <c r="E4060" s="2" t="s">
        <v>106</v>
      </c>
      <c r="F4060" s="2">
        <v>0</v>
      </c>
      <c r="G4060" s="2">
        <v>1.0456226580000001</v>
      </c>
      <c r="H4060" s="2">
        <v>1.9199999999999998E-2</v>
      </c>
      <c r="I4060" s="2">
        <v>1.32</v>
      </c>
      <c r="J4060" s="2">
        <v>0.11776251</v>
      </c>
      <c r="K4060" s="2">
        <v>2.2999999999999998</v>
      </c>
      <c r="L4060" s="2">
        <v>7.2399999999999999E-3</v>
      </c>
      <c r="M4060" s="2">
        <v>0</v>
      </c>
      <c r="N4060" s="2">
        <v>1710</v>
      </c>
      <c r="P4060" s="2">
        <v>5431</v>
      </c>
      <c r="Q4060" s="2">
        <v>0.86</v>
      </c>
      <c r="R4060" s="2">
        <v>0.9</v>
      </c>
      <c r="S4060" s="2">
        <v>0.02</v>
      </c>
      <c r="T4060" s="2" t="s">
        <v>5</v>
      </c>
      <c r="U4060" s="2">
        <v>4.53</v>
      </c>
      <c r="V4060" s="2" t="s">
        <v>11527</v>
      </c>
      <c r="W4060" s="2">
        <v>296.06427020000001</v>
      </c>
      <c r="X4060" s="2" t="s">
        <v>11528</v>
      </c>
      <c r="Y4060" s="2">
        <v>45.976764699999997</v>
      </c>
      <c r="Z4060" s="2">
        <v>1052.53</v>
      </c>
      <c r="AA4060" s="2">
        <v>15.699</v>
      </c>
      <c r="AB4060" s="2">
        <v>13.689</v>
      </c>
      <c r="AC4060" s="2">
        <v>15.5283</v>
      </c>
      <c r="AD4060" s="4">
        <f t="shared" si="315"/>
        <v>1.0000139132370536</v>
      </c>
      <c r="AE4060" s="4">
        <f t="shared" si="316"/>
        <v>1.3200183654729107</v>
      </c>
      <c r="AF4060" s="4">
        <f t="shared" si="317"/>
        <v>1.3200091827045153</v>
      </c>
      <c r="AG4060" s="4">
        <f t="shared" si="318"/>
        <v>1566.0423638664895</v>
      </c>
      <c r="AH4060" s="4">
        <f t="shared" si="319"/>
        <v>3.1921177065975102E-2</v>
      </c>
    </row>
    <row r="4061" spans="1:34" x14ac:dyDescent="0.3">
      <c r="A4061" s="2" t="s">
        <v>15411</v>
      </c>
      <c r="B4061" s="2" t="s">
        <v>15410</v>
      </c>
      <c r="C4061" s="2" t="s">
        <v>226</v>
      </c>
      <c r="D4061" s="2">
        <v>2011</v>
      </c>
      <c r="E4061" s="2" t="s">
        <v>15403</v>
      </c>
      <c r="F4061" s="2">
        <v>0</v>
      </c>
      <c r="G4061" s="2">
        <v>1.33711647</v>
      </c>
      <c r="H4061" s="2">
        <v>2.1530000000000001E-2</v>
      </c>
      <c r="I4061" s="2">
        <v>14.055999999999999</v>
      </c>
      <c r="J4061" s="2">
        <v>1.254</v>
      </c>
      <c r="K4061" s="2">
        <v>792.63499999999999</v>
      </c>
      <c r="L4061" s="2">
        <v>2.4940000000000002</v>
      </c>
      <c r="M4061" s="2">
        <v>0</v>
      </c>
      <c r="N4061" s="2">
        <v>1344</v>
      </c>
      <c r="P4061" s="2">
        <v>4645</v>
      </c>
      <c r="Q4061" s="2">
        <v>0.77600000000000002</v>
      </c>
      <c r="R4061" s="2">
        <v>0.74299999999999999</v>
      </c>
      <c r="S4061" s="2">
        <v>0.02</v>
      </c>
      <c r="T4061" s="2" t="s">
        <v>129</v>
      </c>
      <c r="U4061" s="2">
        <v>4.53</v>
      </c>
      <c r="V4061" s="2" t="s">
        <v>15412</v>
      </c>
      <c r="W4061" s="2">
        <v>207.65549279999999</v>
      </c>
      <c r="X4061" s="2" t="s">
        <v>15413</v>
      </c>
      <c r="Y4061" s="2">
        <v>-6.8040713999999998</v>
      </c>
      <c r="Z4061" s="2">
        <v>181.374</v>
      </c>
      <c r="AA4061" s="2">
        <v>13.443</v>
      </c>
      <c r="AB4061" s="2">
        <v>10.619</v>
      </c>
      <c r="AC4061" s="2">
        <v>13.0276</v>
      </c>
      <c r="AD4061" s="4">
        <f t="shared" si="315"/>
        <v>0.28542236468672166</v>
      </c>
      <c r="AE4061" s="4">
        <f t="shared" si="316"/>
        <v>4.011896758036559</v>
      </c>
      <c r="AF4061" s="4">
        <f t="shared" si="317"/>
        <v>7.5094088203374483</v>
      </c>
      <c r="AG4061" s="4">
        <f t="shared" si="318"/>
        <v>542.58540332094856</v>
      </c>
      <c r="AH4061" s="4">
        <f t="shared" si="319"/>
        <v>0.20483591871169879</v>
      </c>
    </row>
    <row r="4062" spans="1:34" x14ac:dyDescent="0.3">
      <c r="A4062" s="2" t="s">
        <v>8447</v>
      </c>
      <c r="B4062" s="2" t="s">
        <v>8446</v>
      </c>
      <c r="C4062" s="2" t="s">
        <v>226</v>
      </c>
      <c r="D4062" s="2">
        <v>2016</v>
      </c>
      <c r="E4062" s="2" t="s">
        <v>106</v>
      </c>
      <c r="F4062" s="2">
        <v>0</v>
      </c>
      <c r="G4062" s="2">
        <v>2.0338791399999998</v>
      </c>
      <c r="H4062" s="2">
        <v>3.2199999999999999E-2</v>
      </c>
      <c r="I4062" s="2">
        <v>0.76</v>
      </c>
      <c r="J4062" s="2">
        <v>6.7802660000000001E-2</v>
      </c>
      <c r="K4062" s="2">
        <v>0.36299999999999999</v>
      </c>
      <c r="L4062" s="2">
        <v>1.14E-3</v>
      </c>
      <c r="M4062" s="2">
        <v>0</v>
      </c>
      <c r="N4062" s="2">
        <v>1789</v>
      </c>
      <c r="P4062" s="2">
        <v>5416</v>
      </c>
      <c r="Q4062" s="2">
        <v>0.87</v>
      </c>
      <c r="R4062" s="2">
        <v>0.9</v>
      </c>
      <c r="S4062" s="2">
        <v>0.03</v>
      </c>
      <c r="T4062" s="2" t="s">
        <v>5</v>
      </c>
      <c r="U4062" s="2">
        <v>4.53</v>
      </c>
      <c r="V4062" s="2" t="s">
        <v>8448</v>
      </c>
      <c r="W4062" s="2">
        <v>291.8478341</v>
      </c>
      <c r="X4062" s="2" t="s">
        <v>8449</v>
      </c>
      <c r="Y4062" s="2">
        <v>48.968166400000001</v>
      </c>
      <c r="Z4062" s="2">
        <v>1493.64</v>
      </c>
      <c r="AA4062" s="2">
        <v>14.78</v>
      </c>
      <c r="AB4062" s="2">
        <v>12.862</v>
      </c>
      <c r="AC4062" s="2">
        <v>14.6083</v>
      </c>
      <c r="AD4062" s="4">
        <f t="shared" si="315"/>
        <v>0.82692447878699515</v>
      </c>
      <c r="AE4062" s="4">
        <f t="shared" si="316"/>
        <v>0.62846260387811637</v>
      </c>
      <c r="AF4062" s="4">
        <f t="shared" si="317"/>
        <v>0.69110894868129757</v>
      </c>
      <c r="AG4062" s="4">
        <f t="shared" si="318"/>
        <v>563.54841742542726</v>
      </c>
      <c r="AH4062" s="4">
        <f t="shared" si="319"/>
        <v>1.633959719599342E-2</v>
      </c>
    </row>
    <row r="4063" spans="1:34" x14ac:dyDescent="0.3">
      <c r="A4063" s="2" t="s">
        <v>457</v>
      </c>
      <c r="B4063" s="2" t="s">
        <v>456</v>
      </c>
      <c r="C4063" s="2" t="s">
        <v>226</v>
      </c>
      <c r="D4063" s="2">
        <v>2008</v>
      </c>
      <c r="E4063" s="2" t="s">
        <v>411</v>
      </c>
      <c r="F4063" s="2">
        <v>0</v>
      </c>
      <c r="G4063" s="2">
        <v>1.7429935000000001</v>
      </c>
      <c r="H4063" s="2">
        <v>2.7980000000000001E-2</v>
      </c>
      <c r="I4063" s="2">
        <v>16.431999999999999</v>
      </c>
      <c r="J4063" s="2">
        <v>1.466</v>
      </c>
      <c r="K4063" s="2">
        <v>1102.82</v>
      </c>
      <c r="L4063" s="2">
        <v>3.47</v>
      </c>
      <c r="M4063" s="2">
        <v>1.43E-2</v>
      </c>
      <c r="N4063" s="2">
        <v>1521</v>
      </c>
      <c r="P4063" s="2">
        <v>5625</v>
      </c>
      <c r="Q4063" s="2">
        <v>0.90600000000000003</v>
      </c>
      <c r="R4063" s="2">
        <v>0.96</v>
      </c>
      <c r="S4063" s="2">
        <v>0.04</v>
      </c>
      <c r="T4063" s="2" t="s">
        <v>5</v>
      </c>
      <c r="U4063" s="2">
        <v>4.53</v>
      </c>
      <c r="V4063" s="2" t="s">
        <v>458</v>
      </c>
      <c r="W4063" s="2">
        <v>291.77704569999997</v>
      </c>
      <c r="X4063" s="2" t="s">
        <v>459</v>
      </c>
      <c r="Y4063" s="2">
        <v>1.3836634000000001</v>
      </c>
      <c r="Z4063" s="2">
        <v>213.28299999999999</v>
      </c>
      <c r="AA4063" s="2">
        <v>12.516</v>
      </c>
      <c r="AB4063" s="2">
        <v>10.31</v>
      </c>
      <c r="AC4063" s="2">
        <v>12.248900000000001</v>
      </c>
      <c r="AD4063" s="4">
        <f t="shared" si="315"/>
        <v>0.24856121023627403</v>
      </c>
      <c r="AE4063" s="4">
        <f t="shared" si="316"/>
        <v>4.0843578066024548</v>
      </c>
      <c r="AF4063" s="4">
        <f t="shared" si="317"/>
        <v>8.1923236922189258</v>
      </c>
      <c r="AG4063" s="4">
        <f t="shared" si="318"/>
        <v>941.76149999126358</v>
      </c>
      <c r="AH4063" s="4">
        <f t="shared" si="319"/>
        <v>0.21005958185176732</v>
      </c>
    </row>
    <row r="4064" spans="1:34" x14ac:dyDescent="0.3">
      <c r="A4064" s="2" t="s">
        <v>3642</v>
      </c>
      <c r="B4064" s="2" t="s">
        <v>3641</v>
      </c>
      <c r="C4064" s="2" t="s">
        <v>226</v>
      </c>
      <c r="D4064" s="2">
        <v>2016</v>
      </c>
      <c r="E4064" s="2" t="s">
        <v>271</v>
      </c>
      <c r="F4064" s="2">
        <v>0</v>
      </c>
      <c r="G4064" s="2">
        <v>0.95964099999999997</v>
      </c>
      <c r="H4064" s="2">
        <v>1.796E-2</v>
      </c>
      <c r="I4064" s="2">
        <v>1.67</v>
      </c>
      <c r="J4064" s="2">
        <v>0.14898768000000001</v>
      </c>
      <c r="K4064" s="2">
        <v>4.97</v>
      </c>
      <c r="L4064" s="2">
        <v>1.5637370000000001E-2</v>
      </c>
      <c r="M4064" s="2">
        <v>0</v>
      </c>
      <c r="N4064" s="2">
        <v>1774</v>
      </c>
      <c r="O4064" s="2" t="s">
        <v>328</v>
      </c>
      <c r="P4064" s="2">
        <v>5261</v>
      </c>
      <c r="Q4064" s="2">
        <v>0.88</v>
      </c>
      <c r="R4064" s="2">
        <v>0.83699999999999997</v>
      </c>
      <c r="S4064" s="2">
        <v>0.04</v>
      </c>
      <c r="T4064" s="2" t="s">
        <v>5</v>
      </c>
      <c r="U4064" s="2">
        <v>4.53</v>
      </c>
      <c r="V4064" s="2" t="s">
        <v>3643</v>
      </c>
      <c r="W4064" s="2">
        <v>8.7401487000000007</v>
      </c>
      <c r="X4064" s="2" t="s">
        <v>3644</v>
      </c>
      <c r="Y4064" s="2">
        <v>4.3807214999999999</v>
      </c>
      <c r="Z4064" s="2">
        <v>47.289900000000003</v>
      </c>
      <c r="AA4064" s="2">
        <v>8.9700000000000006</v>
      </c>
      <c r="AB4064" s="2">
        <v>7.0659999999999998</v>
      </c>
      <c r="AC4064" s="2">
        <v>8.7622099999999996</v>
      </c>
      <c r="AD4064" s="4">
        <f t="shared" si="315"/>
        <v>1.0671045588553252</v>
      </c>
      <c r="AE4064" s="4">
        <f t="shared" si="316"/>
        <v>1.7820646132883933</v>
      </c>
      <c r="AF4064" s="4">
        <f t="shared" si="317"/>
        <v>1.7251225765700293</v>
      </c>
      <c r="AG4064" s="4">
        <f t="shared" si="318"/>
        <v>1650.1207928697327</v>
      </c>
      <c r="AH4064" s="4">
        <f t="shared" si="319"/>
        <v>4.0958415847586992E-2</v>
      </c>
    </row>
    <row r="4065" spans="1:34" x14ac:dyDescent="0.3">
      <c r="A4065" s="2" t="s">
        <v>3642</v>
      </c>
      <c r="B4065" s="2" t="s">
        <v>3645</v>
      </c>
      <c r="C4065" s="2" t="s">
        <v>226</v>
      </c>
      <c r="D4065" s="2">
        <v>2016</v>
      </c>
      <c r="E4065" s="2" t="s">
        <v>271</v>
      </c>
      <c r="F4065" s="2">
        <v>0</v>
      </c>
      <c r="G4065" s="2">
        <v>29.845400000000001</v>
      </c>
      <c r="H4065" s="2">
        <v>0.17760000000000001</v>
      </c>
      <c r="I4065" s="2">
        <v>3</v>
      </c>
      <c r="J4065" s="2">
        <v>0.26764252999999999</v>
      </c>
      <c r="K4065" s="2">
        <v>11.13</v>
      </c>
      <c r="L4065" s="2">
        <v>3.5018899999999999E-2</v>
      </c>
      <c r="M4065" s="2">
        <v>0.06</v>
      </c>
      <c r="N4065" s="2">
        <v>564</v>
      </c>
      <c r="O4065" s="2" t="s">
        <v>328</v>
      </c>
      <c r="P4065" s="2">
        <v>5261</v>
      </c>
      <c r="Q4065" s="2">
        <v>0.88</v>
      </c>
      <c r="R4065" s="2">
        <v>0.83699999999999997</v>
      </c>
      <c r="S4065" s="2">
        <v>0.04</v>
      </c>
      <c r="T4065" s="2" t="s">
        <v>5</v>
      </c>
      <c r="U4065" s="2">
        <v>4.53</v>
      </c>
      <c r="V4065" s="2" t="s">
        <v>3643</v>
      </c>
      <c r="W4065" s="2">
        <v>8.7401487000000007</v>
      </c>
      <c r="X4065" s="2" t="s">
        <v>3644</v>
      </c>
      <c r="Y4065" s="2">
        <v>4.3807214999999999</v>
      </c>
      <c r="Z4065" s="2">
        <v>47.289900000000003</v>
      </c>
      <c r="AA4065" s="2">
        <v>8.9700000000000006</v>
      </c>
      <c r="AB4065" s="2">
        <v>7.0659999999999998</v>
      </c>
      <c r="AC4065" s="2">
        <v>8.7622099999999996</v>
      </c>
      <c r="AD4065" s="4">
        <f t="shared" si="315"/>
        <v>0.41222222222222227</v>
      </c>
      <c r="AE4065" s="4">
        <f t="shared" si="316"/>
        <v>1.2366666666666668</v>
      </c>
      <c r="AF4065" s="4">
        <f t="shared" si="317"/>
        <v>1.9261360284258224</v>
      </c>
      <c r="AG4065" s="4">
        <f t="shared" si="318"/>
        <v>16.874949373190638</v>
      </c>
      <c r="AH4065" s="4">
        <f t="shared" si="319"/>
        <v>8.1104957828712076E-2</v>
      </c>
    </row>
    <row r="4066" spans="1:34" x14ac:dyDescent="0.3">
      <c r="A4066" s="2" t="s">
        <v>6630</v>
      </c>
      <c r="B4066" s="2" t="s">
        <v>6629</v>
      </c>
      <c r="C4066" s="2" t="s">
        <v>226</v>
      </c>
      <c r="D4066" s="2">
        <v>2016</v>
      </c>
      <c r="E4066" s="2" t="s">
        <v>106</v>
      </c>
      <c r="F4066" s="2">
        <v>0</v>
      </c>
      <c r="G4066" s="2">
        <v>7.2340046899999999</v>
      </c>
      <c r="H4066" s="2">
        <v>7.1959999999999996E-2</v>
      </c>
      <c r="I4066" s="2">
        <v>1.99</v>
      </c>
      <c r="J4066" s="2">
        <v>0.17753590999999999</v>
      </c>
      <c r="K4066" s="2">
        <v>4.62</v>
      </c>
      <c r="L4066" s="2">
        <v>1.4500000000000001E-2</v>
      </c>
      <c r="M4066" s="2">
        <v>0</v>
      </c>
      <c r="N4066" s="2">
        <v>831</v>
      </c>
      <c r="P4066" s="2">
        <v>5473</v>
      </c>
      <c r="Q4066" s="2">
        <v>0.87</v>
      </c>
      <c r="R4066" s="2">
        <v>0.93</v>
      </c>
      <c r="S4066" s="2">
        <v>0.04</v>
      </c>
      <c r="T4066" s="2" t="s">
        <v>5</v>
      </c>
      <c r="U4066" s="2">
        <v>4.53</v>
      </c>
      <c r="V4066" s="2" t="s">
        <v>6631</v>
      </c>
      <c r="W4066" s="2">
        <v>283.46929899999998</v>
      </c>
      <c r="X4066" s="2" t="s">
        <v>6632</v>
      </c>
      <c r="Y4066" s="2">
        <v>40.132518500000003</v>
      </c>
      <c r="Z4066" s="2">
        <v>552.05799999999999</v>
      </c>
      <c r="AA4066" s="2">
        <v>14.315</v>
      </c>
      <c r="AB4066" s="2">
        <v>12.396000000000001</v>
      </c>
      <c r="AC4066" s="2">
        <v>14.1153</v>
      </c>
      <c r="AD4066" s="4">
        <f t="shared" si="315"/>
        <v>0.58624985232721527</v>
      </c>
      <c r="AE4066" s="4">
        <f t="shared" si="316"/>
        <v>1.1666372061311583</v>
      </c>
      <c r="AF4066" s="4">
        <f t="shared" si="317"/>
        <v>1.5236823947926303</v>
      </c>
      <c r="AG4066" s="4">
        <f t="shared" si="318"/>
        <v>117.66514610997159</v>
      </c>
      <c r="AH4066" s="4">
        <f t="shared" si="319"/>
        <v>5.2855956658385925E-2</v>
      </c>
    </row>
    <row r="4067" spans="1:34" x14ac:dyDescent="0.3">
      <c r="A4067" s="2" t="s">
        <v>9532</v>
      </c>
      <c r="B4067" s="2" t="s">
        <v>9531</v>
      </c>
      <c r="C4067" s="2" t="s">
        <v>226</v>
      </c>
      <c r="D4067" s="2">
        <v>2016</v>
      </c>
      <c r="E4067" s="2" t="s">
        <v>106</v>
      </c>
      <c r="F4067" s="2">
        <v>0</v>
      </c>
      <c r="G4067" s="2">
        <v>469.63110999999998</v>
      </c>
      <c r="H4067" s="2">
        <v>1.1266400000000001</v>
      </c>
      <c r="I4067" s="2">
        <v>3.64</v>
      </c>
      <c r="J4067" s="2">
        <v>0.32473904999999997</v>
      </c>
      <c r="K4067" s="2">
        <v>12.9</v>
      </c>
      <c r="L4067" s="2">
        <v>4.0500000000000001E-2</v>
      </c>
      <c r="M4067" s="2">
        <v>0</v>
      </c>
      <c r="N4067" s="2">
        <v>200</v>
      </c>
      <c r="P4067" s="2">
        <v>5347</v>
      </c>
      <c r="Q4067" s="2">
        <v>0.85</v>
      </c>
      <c r="R4067" s="2">
        <v>0.89</v>
      </c>
      <c r="S4067" s="2">
        <v>0.06</v>
      </c>
      <c r="T4067" s="2" t="s">
        <v>5</v>
      </c>
      <c r="U4067" s="2">
        <v>4.53</v>
      </c>
      <c r="V4067" s="2" t="s">
        <v>9533</v>
      </c>
      <c r="W4067" s="2">
        <v>285.34905420000001</v>
      </c>
      <c r="X4067" s="2" t="s">
        <v>9534</v>
      </c>
      <c r="Y4067" s="2">
        <v>45.556176800000003</v>
      </c>
      <c r="Z4067" s="2">
        <v>1069.45</v>
      </c>
      <c r="AA4067" s="2">
        <v>15.82</v>
      </c>
      <c r="AB4067" s="2">
        <v>13.895</v>
      </c>
      <c r="AC4067" s="2">
        <v>15.6928</v>
      </c>
      <c r="AD4067" s="4">
        <f t="shared" si="315"/>
        <v>0.26747645543684667</v>
      </c>
      <c r="AE4067" s="4">
        <f t="shared" si="316"/>
        <v>0.97361429779012187</v>
      </c>
      <c r="AF4067" s="4">
        <f t="shared" si="317"/>
        <v>1.8825397854908787</v>
      </c>
      <c r="AG4067" s="4">
        <f t="shared" si="318"/>
        <v>0.41744388658196596</v>
      </c>
      <c r="AH4067" s="4">
        <f t="shared" si="319"/>
        <v>0.13311566481740689</v>
      </c>
    </row>
    <row r="4068" spans="1:34" x14ac:dyDescent="0.3">
      <c r="A4068" s="2" t="s">
        <v>18361</v>
      </c>
      <c r="B4068" s="2" t="s">
        <v>18360</v>
      </c>
      <c r="C4068" s="2" t="s">
        <v>226</v>
      </c>
      <c r="D4068" s="2">
        <v>2012</v>
      </c>
      <c r="E4068" s="2" t="s">
        <v>17888</v>
      </c>
      <c r="F4068" s="2">
        <v>0</v>
      </c>
      <c r="G4068" s="2">
        <v>3.0524</v>
      </c>
      <c r="H4068" s="2">
        <v>4.0219999999999999E-2</v>
      </c>
      <c r="I4068" s="2">
        <v>12.3299</v>
      </c>
      <c r="J4068" s="2">
        <v>1.1000000000000001</v>
      </c>
      <c r="K4068" s="2">
        <v>270.15550000000002</v>
      </c>
      <c r="L4068" s="2">
        <v>0.85</v>
      </c>
      <c r="M4068" s="2">
        <v>0</v>
      </c>
      <c r="N4068" s="2">
        <v>1244</v>
      </c>
      <c r="P4068" s="2">
        <v>5545</v>
      </c>
      <c r="Q4068" s="2">
        <v>0.83</v>
      </c>
      <c r="R4068" s="2">
        <v>0.81</v>
      </c>
      <c r="S4068" s="2">
        <v>0.06</v>
      </c>
      <c r="T4068" s="2" t="s">
        <v>5</v>
      </c>
      <c r="U4068" s="2">
        <v>4.53</v>
      </c>
      <c r="V4068" s="2" t="s">
        <v>18362</v>
      </c>
      <c r="W4068" s="2">
        <v>190.61880339999999</v>
      </c>
      <c r="X4068" s="2" t="s">
        <v>18363</v>
      </c>
      <c r="Y4068" s="2">
        <v>-30.639817600000001</v>
      </c>
      <c r="Z4068" s="2">
        <v>163.37100000000001</v>
      </c>
      <c r="AA4068" s="2">
        <v>11.632</v>
      </c>
      <c r="AB4068" s="2">
        <v>9.6769999999999996</v>
      </c>
      <c r="AC4068" s="2">
        <v>11.282299999999999</v>
      </c>
      <c r="AD4068" s="4">
        <f t="shared" si="315"/>
        <v>0.14412361626333597</v>
      </c>
      <c r="AE4068" s="4">
        <f t="shared" si="316"/>
        <v>1.7770297761653062</v>
      </c>
      <c r="AF4068" s="4">
        <f t="shared" si="317"/>
        <v>4.6808759262707031</v>
      </c>
      <c r="AG4068" s="4">
        <f t="shared" si="318"/>
        <v>361.21693575841743</v>
      </c>
      <c r="AH4068" s="4">
        <f t="shared" si="319"/>
        <v>0.13271406125795138</v>
      </c>
    </row>
    <row r="4069" spans="1:34" x14ac:dyDescent="0.3">
      <c r="A4069" s="2" t="s">
        <v>6461</v>
      </c>
      <c r="B4069" s="2" t="s">
        <v>11957</v>
      </c>
      <c r="C4069" s="2" t="s">
        <v>226</v>
      </c>
      <c r="D4069" s="2">
        <v>2021</v>
      </c>
      <c r="E4069" s="2" t="s">
        <v>106</v>
      </c>
      <c r="F4069" s="2">
        <v>0</v>
      </c>
      <c r="G4069" s="2">
        <v>13.97939968</v>
      </c>
      <c r="H4069" s="2">
        <v>0.10972</v>
      </c>
      <c r="I4069" s="2">
        <v>2.03862444</v>
      </c>
      <c r="J4069" s="2">
        <v>0.18187420000000001</v>
      </c>
      <c r="K4069" s="2">
        <v>235.01400000000001</v>
      </c>
      <c r="L4069" s="2">
        <v>0.73943674000000004</v>
      </c>
      <c r="M4069" s="2">
        <v>0</v>
      </c>
      <c r="N4069" s="2">
        <v>635</v>
      </c>
      <c r="P4069" s="2">
        <v>5191</v>
      </c>
      <c r="Q4069" s="2">
        <v>0.82599999999999996</v>
      </c>
      <c r="R4069" s="2">
        <v>0.84399999999999997</v>
      </c>
      <c r="S4069" s="2">
        <v>0.08</v>
      </c>
      <c r="T4069" s="2" t="s">
        <v>5</v>
      </c>
      <c r="U4069" s="2">
        <v>4.53</v>
      </c>
      <c r="V4069" s="2" t="s">
        <v>6462</v>
      </c>
      <c r="W4069" s="2">
        <v>286.47144730000002</v>
      </c>
      <c r="X4069" s="2" t="s">
        <v>6463</v>
      </c>
      <c r="Y4069" s="2">
        <v>49.649093299999997</v>
      </c>
      <c r="Z4069" s="2">
        <v>501.57400000000001</v>
      </c>
      <c r="AA4069" s="2">
        <v>14.222</v>
      </c>
      <c r="AB4069" s="2">
        <v>12.291</v>
      </c>
      <c r="AC4069" s="2">
        <v>14.0909</v>
      </c>
      <c r="AD4069" s="4">
        <f t="shared" si="315"/>
        <v>27.738441417826976</v>
      </c>
      <c r="AE4069" s="4">
        <f t="shared" si="316"/>
        <v>56.548264601890317</v>
      </c>
      <c r="AF4069" s="4">
        <f t="shared" si="317"/>
        <v>10.736883824322607</v>
      </c>
      <c r="AG4069" s="4">
        <f t="shared" si="318"/>
        <v>36.921765721753857</v>
      </c>
      <c r="AH4069" s="4">
        <f t="shared" si="319"/>
        <v>0.42608023764152936</v>
      </c>
    </row>
    <row r="4070" spans="1:34" x14ac:dyDescent="0.3">
      <c r="A4070" s="2" t="s">
        <v>13600</v>
      </c>
      <c r="B4070" s="2" t="s">
        <v>13599</v>
      </c>
      <c r="C4070" s="2" t="s">
        <v>226</v>
      </c>
      <c r="D4070" s="2">
        <v>2016</v>
      </c>
      <c r="E4070" s="2" t="s">
        <v>106</v>
      </c>
      <c r="F4070" s="2">
        <v>0</v>
      </c>
      <c r="G4070" s="2">
        <v>41.439628079999999</v>
      </c>
      <c r="H4070" s="2">
        <v>0.2288</v>
      </c>
      <c r="I4070" s="2">
        <v>4.7300000000000004</v>
      </c>
      <c r="J4070" s="2">
        <v>0.42198234000000001</v>
      </c>
      <c r="K4070" s="2">
        <v>20.100000000000001</v>
      </c>
      <c r="L4070" s="2">
        <v>6.3200000000000006E-2</v>
      </c>
      <c r="M4070" s="2">
        <v>0</v>
      </c>
      <c r="N4070" s="2">
        <v>516</v>
      </c>
      <c r="P4070" s="2">
        <v>5327</v>
      </c>
      <c r="Q4070" s="2">
        <v>0.87</v>
      </c>
      <c r="R4070" s="2">
        <v>0.91</v>
      </c>
      <c r="S4070" s="2">
        <v>0.15</v>
      </c>
      <c r="T4070" s="2" t="s">
        <v>5</v>
      </c>
      <c r="U4070" s="2">
        <v>4.53</v>
      </c>
      <c r="V4070" s="2" t="s">
        <v>13601</v>
      </c>
      <c r="W4070" s="2">
        <v>295.55499179999998</v>
      </c>
      <c r="X4070" s="2" t="s">
        <v>13602</v>
      </c>
      <c r="Y4070" s="2">
        <v>49.017295599999997</v>
      </c>
      <c r="Z4070" s="2">
        <v>2302.4499999999998</v>
      </c>
      <c r="AA4070" s="2">
        <v>15.362</v>
      </c>
      <c r="AB4070" s="2">
        <v>13.519</v>
      </c>
      <c r="AC4070" s="2">
        <v>15.361599999999999</v>
      </c>
      <c r="AD4070" s="4">
        <f t="shared" si="315"/>
        <v>0.18993833873900046</v>
      </c>
      <c r="AE4070" s="4">
        <f t="shared" si="316"/>
        <v>0.89840834223547228</v>
      </c>
      <c r="AF4070" s="4">
        <f t="shared" si="317"/>
        <v>2.0614246187464107</v>
      </c>
      <c r="AG4070" s="4">
        <f t="shared" si="318"/>
        <v>10.445929780501887</v>
      </c>
      <c r="AH4070" s="4">
        <f t="shared" si="319"/>
        <v>9.074915869486154E-2</v>
      </c>
    </row>
    <row r="4071" spans="1:34" x14ac:dyDescent="0.3">
      <c r="A4071" s="2" t="s">
        <v>17998</v>
      </c>
      <c r="B4071" s="2" t="s">
        <v>17997</v>
      </c>
      <c r="C4071" s="2" t="s">
        <v>226</v>
      </c>
      <c r="D4071" s="2">
        <v>2016</v>
      </c>
      <c r="E4071" s="2" t="s">
        <v>17917</v>
      </c>
      <c r="F4071" s="2">
        <v>0</v>
      </c>
      <c r="G4071" s="2">
        <v>5.7481450000000001</v>
      </c>
      <c r="H4071" s="2">
        <v>6.2799999999999995E-2</v>
      </c>
      <c r="I4071" s="2">
        <v>10.42437</v>
      </c>
      <c r="J4071" s="2">
        <v>0.93</v>
      </c>
      <c r="K4071" s="2">
        <v>317.83</v>
      </c>
      <c r="L4071" s="2">
        <v>1</v>
      </c>
      <c r="M4071" s="2">
        <v>9.6000000000000002E-2</v>
      </c>
      <c r="N4071" s="2">
        <v>1100</v>
      </c>
      <c r="O4071" s="2" t="s">
        <v>5868</v>
      </c>
      <c r="P4071" s="2">
        <v>5900</v>
      </c>
      <c r="Q4071" s="2">
        <v>0.9</v>
      </c>
      <c r="R4071" s="2">
        <v>1</v>
      </c>
      <c r="S4071" s="2">
        <v>0.15</v>
      </c>
      <c r="T4071" s="2" t="s">
        <v>5</v>
      </c>
      <c r="U4071" s="2">
        <v>4.53</v>
      </c>
      <c r="V4071" s="2" t="s">
        <v>17999</v>
      </c>
      <c r="W4071" s="2">
        <v>176.2990518</v>
      </c>
      <c r="X4071" s="2" t="s">
        <v>18000</v>
      </c>
      <c r="Y4071" s="2">
        <v>-42.063957500000001</v>
      </c>
      <c r="Z4071" s="2">
        <v>301.46199999999999</v>
      </c>
      <c r="AA4071" s="2">
        <v>12.179</v>
      </c>
      <c r="AB4071" s="2">
        <v>10.412000000000001</v>
      </c>
      <c r="AC4071" s="2">
        <v>11.8127</v>
      </c>
      <c r="AD4071" s="4">
        <f t="shared" si="315"/>
        <v>0.28057271503676073</v>
      </c>
      <c r="AE4071" s="4">
        <f t="shared" si="316"/>
        <v>2.9247937934477575</v>
      </c>
      <c r="AF4071" s="4">
        <f t="shared" si="317"/>
        <v>5.5216965397061619</v>
      </c>
      <c r="AG4071" s="4">
        <f t="shared" si="318"/>
        <v>223.28709727809795</v>
      </c>
      <c r="AH4071" s="4">
        <f t="shared" si="319"/>
        <v>0.16648541480371895</v>
      </c>
    </row>
    <row r="4072" spans="1:34" x14ac:dyDescent="0.3">
      <c r="A4072" s="2" t="s">
        <v>6461</v>
      </c>
      <c r="B4072" s="2" t="s">
        <v>11955</v>
      </c>
      <c r="C4072" s="2" t="s">
        <v>226</v>
      </c>
      <c r="D4072" s="2">
        <v>2014</v>
      </c>
      <c r="E4072" s="2" t="s">
        <v>106</v>
      </c>
      <c r="F4072" s="2">
        <v>0</v>
      </c>
      <c r="G4072" s="2">
        <v>4.3853150000000003</v>
      </c>
      <c r="H4072" s="2">
        <v>0.05</v>
      </c>
      <c r="I4072" s="2">
        <v>1.1399999999999999</v>
      </c>
      <c r="J4072" s="2">
        <v>0.10199999999999999</v>
      </c>
      <c r="K4072" s="2">
        <v>2414.4</v>
      </c>
      <c r="L4072" s="2">
        <v>7.5965519300000004</v>
      </c>
      <c r="M4072" s="2">
        <v>0</v>
      </c>
      <c r="N4072" s="2">
        <v>935</v>
      </c>
      <c r="P4072" s="2">
        <v>5194</v>
      </c>
      <c r="Q4072" s="2">
        <v>0.84</v>
      </c>
      <c r="R4072" s="2">
        <v>0.90100000000000002</v>
      </c>
      <c r="S4072" s="2">
        <v>0.18</v>
      </c>
      <c r="T4072" s="2" t="s">
        <v>5</v>
      </c>
      <c r="U4072" s="2">
        <v>4.53</v>
      </c>
      <c r="V4072" s="2" t="s">
        <v>6462</v>
      </c>
      <c r="W4072" s="2">
        <v>286.47144730000002</v>
      </c>
      <c r="X4072" s="2" t="s">
        <v>6463</v>
      </c>
      <c r="Y4072" s="2">
        <v>49.649093299999997</v>
      </c>
      <c r="Z4072" s="2">
        <v>501.57400000000001</v>
      </c>
      <c r="AA4072" s="2">
        <v>14.222</v>
      </c>
      <c r="AB4072" s="2">
        <v>12.291</v>
      </c>
      <c r="AC4072" s="2">
        <v>14.0909</v>
      </c>
      <c r="AD4072" s="4">
        <f t="shared" si="315"/>
        <v>1629.6512287181483</v>
      </c>
      <c r="AE4072" s="4">
        <f t="shared" si="316"/>
        <v>1857.8024007386891</v>
      </c>
      <c r="AF4072" s="4">
        <f t="shared" si="317"/>
        <v>46.020590357383568</v>
      </c>
      <c r="AG4072" s="4">
        <f t="shared" si="318"/>
        <v>184.29612106557988</v>
      </c>
      <c r="AH4072" s="4">
        <f t="shared" si="319"/>
        <v>1.5050342390768707</v>
      </c>
    </row>
    <row r="4073" spans="1:34" x14ac:dyDescent="0.3">
      <c r="A4073" s="2" t="s">
        <v>6461</v>
      </c>
      <c r="B4073" s="2" t="s">
        <v>11956</v>
      </c>
      <c r="C4073" s="2" t="s">
        <v>226</v>
      </c>
      <c r="D4073" s="2">
        <v>2014</v>
      </c>
      <c r="E4073" s="2" t="s">
        <v>106</v>
      </c>
      <c r="F4073" s="2">
        <v>0</v>
      </c>
      <c r="G4073" s="2">
        <v>51.805612000000004</v>
      </c>
      <c r="H4073" s="2">
        <v>0.26</v>
      </c>
      <c r="I4073" s="2">
        <v>3.15</v>
      </c>
      <c r="J4073" s="2">
        <v>0.28100000000000003</v>
      </c>
      <c r="K4073" s="2">
        <v>6.2</v>
      </c>
      <c r="L4073" s="2">
        <v>1.9507380000000001E-2</v>
      </c>
      <c r="M4073" s="2">
        <v>0</v>
      </c>
      <c r="N4073" s="2">
        <v>410</v>
      </c>
      <c r="P4073" s="2">
        <v>5194</v>
      </c>
      <c r="Q4073" s="2">
        <v>0.84</v>
      </c>
      <c r="R4073" s="2">
        <v>0.90100000000000002</v>
      </c>
      <c r="S4073" s="2">
        <v>0.18</v>
      </c>
      <c r="T4073" s="2" t="s">
        <v>5</v>
      </c>
      <c r="U4073" s="2">
        <v>4.53</v>
      </c>
      <c r="V4073" s="2" t="s">
        <v>6462</v>
      </c>
      <c r="W4073" s="2">
        <v>286.47144730000002</v>
      </c>
      <c r="X4073" s="2" t="s">
        <v>6463</v>
      </c>
      <c r="Y4073" s="2">
        <v>49.649093299999997</v>
      </c>
      <c r="Z4073" s="2">
        <v>501.57400000000001</v>
      </c>
      <c r="AA4073" s="2">
        <v>14.222</v>
      </c>
      <c r="AB4073" s="2">
        <v>12.291</v>
      </c>
      <c r="AC4073" s="2">
        <v>14.0909</v>
      </c>
      <c r="AD4073" s="4">
        <f t="shared" si="315"/>
        <v>0.19836270781093157</v>
      </c>
      <c r="AE4073" s="4">
        <f t="shared" si="316"/>
        <v>0.62484252960443443</v>
      </c>
      <c r="AF4073" s="4">
        <f t="shared" si="317"/>
        <v>1.4029447488244033</v>
      </c>
      <c r="AG4073" s="4">
        <f t="shared" si="318"/>
        <v>6.8156849506501436</v>
      </c>
      <c r="AH4073" s="4">
        <f t="shared" si="319"/>
        <v>6.9286502543899384E-2</v>
      </c>
    </row>
    <row r="4074" spans="1:34" x14ac:dyDescent="0.3">
      <c r="A4074" s="2" t="s">
        <v>18056</v>
      </c>
      <c r="B4074" s="2" t="s">
        <v>18055</v>
      </c>
      <c r="C4074" s="2" t="s">
        <v>226</v>
      </c>
      <c r="D4074" s="2">
        <v>2018</v>
      </c>
      <c r="E4074" s="2" t="s">
        <v>17917</v>
      </c>
      <c r="F4074" s="2">
        <v>0</v>
      </c>
      <c r="G4074" s="2">
        <v>2.2783152000000002</v>
      </c>
      <c r="H4074" s="2">
        <v>3.1600000000000003E-2</v>
      </c>
      <c r="I4074" s="2">
        <v>9.5276499999999995</v>
      </c>
      <c r="J4074" s="2">
        <v>0.85</v>
      </c>
      <c r="K4074" s="2">
        <v>139.84520000000001</v>
      </c>
      <c r="L4074" s="2">
        <v>0.44</v>
      </c>
      <c r="M4074" s="2">
        <v>0</v>
      </c>
      <c r="N4074" s="2">
        <v>1260</v>
      </c>
      <c r="O4074" s="2" t="s">
        <v>211</v>
      </c>
      <c r="P4074" s="2">
        <v>5200</v>
      </c>
      <c r="Q4074" s="2">
        <v>0.81</v>
      </c>
      <c r="R4074" s="2">
        <v>0.81</v>
      </c>
      <c r="S4074" s="2">
        <v>0.18</v>
      </c>
      <c r="U4074" s="2">
        <v>4.53</v>
      </c>
      <c r="V4074" s="2" t="s">
        <v>18057</v>
      </c>
      <c r="W4074" s="2">
        <v>320.76287610000003</v>
      </c>
      <c r="X4074" s="2" t="s">
        <v>18058</v>
      </c>
      <c r="Y4074" s="2">
        <v>-40.048439299999998</v>
      </c>
      <c r="Z4074" s="2">
        <v>355.51299999999998</v>
      </c>
      <c r="AA4074" s="2">
        <v>13.085000000000001</v>
      </c>
      <c r="AB4074" s="2">
        <v>10.897</v>
      </c>
      <c r="AC4074" s="2">
        <v>12.914999999999999</v>
      </c>
      <c r="AD4074" s="4">
        <f t="shared" si="315"/>
        <v>0.16169261312189287</v>
      </c>
      <c r="AE4074" s="4">
        <f t="shared" si="316"/>
        <v>1.5405506254108026</v>
      </c>
      <c r="AF4074" s="4">
        <f t="shared" si="317"/>
        <v>3.831165249137034</v>
      </c>
      <c r="AG4074" s="4">
        <f t="shared" si="318"/>
        <v>431.02166183579658</v>
      </c>
      <c r="AH4074" s="4">
        <f t="shared" si="319"/>
        <v>0.10793085369587338</v>
      </c>
    </row>
    <row r="4075" spans="1:34" x14ac:dyDescent="0.3">
      <c r="A4075" s="2" t="s">
        <v>1722</v>
      </c>
      <c r="B4075" s="2" t="s">
        <v>1721</v>
      </c>
      <c r="C4075" s="2" t="s">
        <v>226</v>
      </c>
      <c r="D4075" s="2">
        <v>2014</v>
      </c>
      <c r="E4075" s="2" t="s">
        <v>1556</v>
      </c>
      <c r="F4075" s="2">
        <v>0</v>
      </c>
      <c r="G4075" s="2">
        <v>4.7633869999999998</v>
      </c>
      <c r="H4075" s="2">
        <v>5.4199999999999998E-2</v>
      </c>
      <c r="I4075" s="2">
        <v>10.223000000000001</v>
      </c>
      <c r="J4075" s="2">
        <v>0.91200000000000003</v>
      </c>
      <c r="K4075" s="2">
        <v>75.322999999999993</v>
      </c>
      <c r="L4075" s="2">
        <v>0.23699999999999999</v>
      </c>
      <c r="M4075" s="2">
        <v>1.9E-2</v>
      </c>
      <c r="N4075" s="2">
        <v>1025</v>
      </c>
      <c r="O4075" s="2" t="s">
        <v>272</v>
      </c>
      <c r="P4075" s="2">
        <v>5304</v>
      </c>
      <c r="Q4075" s="2">
        <v>0.871</v>
      </c>
      <c r="R4075" s="2">
        <v>0.93600000000000005</v>
      </c>
      <c r="S4075" s="2">
        <v>0.19</v>
      </c>
      <c r="T4075" s="2" t="s">
        <v>5</v>
      </c>
      <c r="U4075" s="2">
        <v>4.53</v>
      </c>
      <c r="V4075" s="2" t="s">
        <v>1723</v>
      </c>
      <c r="W4075" s="2">
        <v>67.222846500000003</v>
      </c>
      <c r="X4075" s="2" t="s">
        <v>1724</v>
      </c>
      <c r="Y4075" s="2">
        <v>-21.482056799999999</v>
      </c>
      <c r="Z4075" s="2">
        <v>246.38399999999999</v>
      </c>
      <c r="AA4075" s="2">
        <v>12.598000000000001</v>
      </c>
      <c r="AB4075" s="2">
        <v>10.702999999999999</v>
      </c>
      <c r="AC4075" s="2">
        <v>12.428800000000001</v>
      </c>
      <c r="AD4075" s="4">
        <f t="shared" si="315"/>
        <v>7.0500553490161336E-2</v>
      </c>
      <c r="AE4075" s="4">
        <f t="shared" si="316"/>
        <v>0.72072715832991952</v>
      </c>
      <c r="AF4075" s="4">
        <f t="shared" si="317"/>
        <v>2.7144048591922996</v>
      </c>
      <c r="AG4075" s="4">
        <f t="shared" si="318"/>
        <v>183.37564249371405</v>
      </c>
      <c r="AH4075" s="4">
        <f t="shared" si="319"/>
        <v>8.4783763629754691E-2</v>
      </c>
    </row>
    <row r="4076" spans="1:34" x14ac:dyDescent="0.3">
      <c r="A4076" s="2" t="s">
        <v>5494</v>
      </c>
      <c r="B4076" s="2" t="s">
        <v>5493</v>
      </c>
      <c r="C4076" s="2" t="s">
        <v>226</v>
      </c>
      <c r="D4076" s="2">
        <v>2018</v>
      </c>
      <c r="E4076" s="2" t="s">
        <v>271</v>
      </c>
      <c r="F4076" s="2">
        <v>0</v>
      </c>
      <c r="G4076" s="2">
        <v>11.7195663</v>
      </c>
      <c r="H4076" s="2">
        <v>7.2900000000000006E-2</v>
      </c>
      <c r="I4076" s="2">
        <v>3.05</v>
      </c>
      <c r="J4076" s="2">
        <v>0.27210324000000002</v>
      </c>
      <c r="K4076" s="2">
        <v>9.5299999999999994</v>
      </c>
      <c r="L4076" s="2">
        <v>0.03</v>
      </c>
      <c r="N4076" s="2">
        <v>849</v>
      </c>
      <c r="P4076" s="2">
        <v>5161</v>
      </c>
      <c r="Q4076" s="2">
        <v>0.85</v>
      </c>
      <c r="R4076" s="2">
        <v>0.89</v>
      </c>
      <c r="S4076" s="2">
        <v>0.2</v>
      </c>
      <c r="T4076" s="2" t="s">
        <v>5</v>
      </c>
      <c r="U4076" s="2">
        <v>4.53</v>
      </c>
      <c r="V4076" s="2" t="s">
        <v>5495</v>
      </c>
      <c r="W4076" s="2">
        <v>129.77689280000001</v>
      </c>
      <c r="X4076" s="2" t="s">
        <v>5496</v>
      </c>
      <c r="Y4076" s="2">
        <v>19.010004599999998</v>
      </c>
      <c r="Z4076" s="2">
        <v>308.10500000000002</v>
      </c>
      <c r="AA4076" s="2">
        <v>13.246</v>
      </c>
      <c r="AB4076" s="2">
        <v>11.3</v>
      </c>
      <c r="AC4076" s="2">
        <v>13.146100000000001</v>
      </c>
      <c r="AD4076" s="4">
        <f t="shared" si="315"/>
        <v>0.33588714473898701</v>
      </c>
      <c r="AE4076" s="4">
        <f t="shared" si="316"/>
        <v>1.0244557914539103</v>
      </c>
      <c r="AF4076" s="4">
        <f t="shared" si="317"/>
        <v>1.7676510300210351</v>
      </c>
      <c r="AG4076" s="4">
        <f t="shared" si="318"/>
        <v>86.538244522140488</v>
      </c>
      <c r="AH4076" s="4">
        <f t="shared" si="319"/>
        <v>6.0665626299351849E-2</v>
      </c>
    </row>
    <row r="4077" spans="1:34" x14ac:dyDescent="0.3">
      <c r="A4077" s="2" t="s">
        <v>17734</v>
      </c>
      <c r="B4077" s="2" t="s">
        <v>17737</v>
      </c>
      <c r="C4077" s="2" t="s">
        <v>226</v>
      </c>
      <c r="D4077" s="2">
        <v>2024</v>
      </c>
      <c r="E4077" s="2" t="s">
        <v>227</v>
      </c>
      <c r="F4077" s="2">
        <v>0</v>
      </c>
      <c r="G4077" s="2">
        <v>2.5757099999999999</v>
      </c>
      <c r="H4077" s="2">
        <v>3.49E-2</v>
      </c>
      <c r="I4077" s="2">
        <v>2.19</v>
      </c>
      <c r="J4077" s="2">
        <v>0.19537905</v>
      </c>
      <c r="K4077" s="2">
        <v>5.43</v>
      </c>
      <c r="L4077" s="2">
        <v>1.7100000000000001E-2</v>
      </c>
      <c r="N4077" s="2">
        <v>1085</v>
      </c>
      <c r="O4077" s="2" t="s">
        <v>1249</v>
      </c>
      <c r="P4077" s="2">
        <v>5050</v>
      </c>
      <c r="Q4077" s="2">
        <v>0.83</v>
      </c>
      <c r="R4077" s="2">
        <v>0.87</v>
      </c>
      <c r="S4077" s="2">
        <v>0.23</v>
      </c>
      <c r="T4077" s="2" t="s">
        <v>5</v>
      </c>
      <c r="U4077" s="2">
        <v>4.53</v>
      </c>
      <c r="V4077" s="2" t="s">
        <v>17735</v>
      </c>
      <c r="W4077" s="2">
        <v>94.164473400000006</v>
      </c>
      <c r="X4077" s="2" t="s">
        <v>17736</v>
      </c>
      <c r="Y4077" s="2">
        <v>-13.987337</v>
      </c>
      <c r="Z4077" s="2">
        <v>60.667900000000003</v>
      </c>
      <c r="AA4077" s="2">
        <v>10.103999999999999</v>
      </c>
      <c r="AB4077" s="2">
        <v>7.9539999999999997</v>
      </c>
      <c r="AC4077" s="2">
        <v>9.8370800000000003</v>
      </c>
      <c r="AD4077" s="4">
        <f t="shared" si="315"/>
        <v>0.51697255161371125</v>
      </c>
      <c r="AE4077" s="4">
        <f t="shared" si="316"/>
        <v>1.1321698880340276</v>
      </c>
      <c r="AF4077" s="4">
        <f t="shared" si="317"/>
        <v>1.574627592414956</v>
      </c>
      <c r="AG4077" s="4">
        <f t="shared" si="318"/>
        <v>330.03552762568177</v>
      </c>
      <c r="AH4077" s="4">
        <f t="shared" si="319"/>
        <v>4.7803862470429358E-2</v>
      </c>
    </row>
    <row r="4078" spans="1:34" x14ac:dyDescent="0.3">
      <c r="A4078" s="2" t="s">
        <v>17734</v>
      </c>
      <c r="B4078" s="2" t="s">
        <v>17733</v>
      </c>
      <c r="C4078" s="2" t="s">
        <v>226</v>
      </c>
      <c r="D4078" s="2">
        <v>2025</v>
      </c>
      <c r="E4078" s="2" t="s">
        <v>227</v>
      </c>
      <c r="F4078" s="2">
        <v>0</v>
      </c>
      <c r="G4078" s="2">
        <v>6.3872703</v>
      </c>
      <c r="H4078" s="2">
        <v>6.3500000000000001E-2</v>
      </c>
      <c r="I4078" s="2">
        <v>4.95</v>
      </c>
      <c r="J4078" s="2">
        <v>0.44161018000000002</v>
      </c>
      <c r="K4078" s="2">
        <v>21.7</v>
      </c>
      <c r="L4078" s="2">
        <v>6.83E-2</v>
      </c>
      <c r="N4078" s="2">
        <v>805</v>
      </c>
      <c r="O4078" s="2" t="s">
        <v>1249</v>
      </c>
      <c r="P4078" s="2">
        <v>5050</v>
      </c>
      <c r="Q4078" s="2">
        <v>0.83</v>
      </c>
      <c r="R4078" s="2">
        <v>0.87</v>
      </c>
      <c r="S4078" s="2">
        <v>0.23</v>
      </c>
      <c r="T4078" s="2" t="s">
        <v>5</v>
      </c>
      <c r="U4078" s="2">
        <v>4.53</v>
      </c>
      <c r="V4078" s="2" t="s">
        <v>17735</v>
      </c>
      <c r="W4078" s="2">
        <v>94.164473400000006</v>
      </c>
      <c r="X4078" s="2" t="s">
        <v>17736</v>
      </c>
      <c r="Y4078" s="2">
        <v>-13.987337</v>
      </c>
      <c r="Z4078" s="2">
        <v>60.667900000000003</v>
      </c>
      <c r="AA4078" s="2">
        <v>10.103999999999999</v>
      </c>
      <c r="AB4078" s="2">
        <v>7.9539999999999997</v>
      </c>
      <c r="AC4078" s="2">
        <v>9.8370800000000003</v>
      </c>
      <c r="AD4078" s="4">
        <f t="shared" si="315"/>
        <v>0.17891392240948406</v>
      </c>
      <c r="AE4078" s="4">
        <f t="shared" si="316"/>
        <v>0.88562391592694611</v>
      </c>
      <c r="AF4078" s="4">
        <f t="shared" si="317"/>
        <v>2.0937617781969329</v>
      </c>
      <c r="AG4078" s="4">
        <f t="shared" si="318"/>
        <v>99.692869490571425</v>
      </c>
      <c r="AH4078" s="4">
        <f t="shared" si="319"/>
        <v>7.3795406140904837E-2</v>
      </c>
    </row>
    <row r="4079" spans="1:34" x14ac:dyDescent="0.3">
      <c r="A4079" s="2" t="s">
        <v>14084</v>
      </c>
      <c r="B4079" s="2" t="s">
        <v>14087</v>
      </c>
      <c r="C4079" s="2" t="s">
        <v>226</v>
      </c>
      <c r="D4079" s="2">
        <v>2020</v>
      </c>
      <c r="E4079" s="2" t="s">
        <v>106</v>
      </c>
      <c r="F4079" s="2">
        <v>0</v>
      </c>
      <c r="G4079" s="2">
        <v>7.0539500000000004</v>
      </c>
      <c r="H4079" s="2">
        <v>6.9029999999999994E-2</v>
      </c>
      <c r="I4079" s="2">
        <v>2.3315372499999998</v>
      </c>
      <c r="J4079" s="2">
        <v>0.20800582000000001</v>
      </c>
      <c r="K4079" s="2">
        <v>6.04</v>
      </c>
      <c r="L4079" s="2">
        <v>1.9E-2</v>
      </c>
      <c r="M4079" s="2">
        <v>0</v>
      </c>
      <c r="N4079" s="2">
        <v>840</v>
      </c>
      <c r="P4079" s="2">
        <v>5411.49</v>
      </c>
      <c r="Q4079" s="2">
        <v>0.87208799999999997</v>
      </c>
      <c r="R4079" s="2">
        <v>0.94</v>
      </c>
      <c r="S4079" s="2">
        <v>-0.03</v>
      </c>
      <c r="T4079" s="2" t="s">
        <v>129</v>
      </c>
      <c r="U4079" s="2">
        <v>4.5300700000000003</v>
      </c>
      <c r="V4079" s="2" t="s">
        <v>14085</v>
      </c>
      <c r="W4079" s="2">
        <v>291.0628615</v>
      </c>
      <c r="X4079" s="2" t="s">
        <v>14086</v>
      </c>
      <c r="Y4079" s="2">
        <v>47.484788999999999</v>
      </c>
      <c r="Z4079" s="2">
        <v>516.09</v>
      </c>
      <c r="AA4079" s="2">
        <v>14.153</v>
      </c>
      <c r="AB4079" s="2">
        <v>12.287000000000001</v>
      </c>
      <c r="AC4079" s="2">
        <v>13.937799999999999</v>
      </c>
      <c r="AD4079" s="4">
        <f t="shared" si="315"/>
        <v>0.47655152477780527</v>
      </c>
      <c r="AE4079" s="4">
        <f t="shared" si="316"/>
        <v>1.1110976315637509</v>
      </c>
      <c r="AF4079" s="4">
        <f t="shared" si="317"/>
        <v>1.6095233817430739</v>
      </c>
      <c r="AG4079" s="4">
        <f t="shared" si="318"/>
        <v>122.80107407689236</v>
      </c>
      <c r="AH4079" s="4">
        <f t="shared" si="319"/>
        <v>5.5533832634856589E-2</v>
      </c>
    </row>
    <row r="4080" spans="1:34" x14ac:dyDescent="0.3">
      <c r="A4080" s="2" t="s">
        <v>15723</v>
      </c>
      <c r="B4080" s="2" t="s">
        <v>15722</v>
      </c>
      <c r="C4080" s="2" t="s">
        <v>226</v>
      </c>
      <c r="D4080" s="2">
        <v>2024</v>
      </c>
      <c r="E4080" s="2" t="s">
        <v>227</v>
      </c>
      <c r="F4080" s="2">
        <v>0</v>
      </c>
      <c r="G4080" s="2">
        <v>4.2529912999999997</v>
      </c>
      <c r="H4080" s="2">
        <v>4.9599999999999998E-2</v>
      </c>
      <c r="I4080" s="2">
        <v>2.40144286</v>
      </c>
      <c r="J4080" s="2">
        <v>0.21424275000000001</v>
      </c>
      <c r="K4080" s="2">
        <v>6.4</v>
      </c>
      <c r="L4080" s="2">
        <v>2.0136649999999999E-2</v>
      </c>
      <c r="M4080" s="2">
        <v>0</v>
      </c>
      <c r="N4080" s="2">
        <v>1004.9</v>
      </c>
      <c r="P4080" s="2">
        <v>5499</v>
      </c>
      <c r="Q4080" s="2">
        <v>0.85209999999999997</v>
      </c>
      <c r="R4080" s="2">
        <v>0.90269999999999995</v>
      </c>
      <c r="S4080" s="2">
        <v>-4.9000000000000002E-2</v>
      </c>
      <c r="T4080" s="2" t="s">
        <v>5</v>
      </c>
      <c r="U4080" s="2">
        <v>4.5309999999999997</v>
      </c>
      <c r="V4080" s="2" t="s">
        <v>15724</v>
      </c>
      <c r="W4080" s="2">
        <v>249.69663969999999</v>
      </c>
      <c r="X4080" s="2" t="s">
        <v>15725</v>
      </c>
      <c r="Y4080" s="2">
        <v>64.559180999999995</v>
      </c>
      <c r="Z4080" s="2">
        <v>172.13800000000001</v>
      </c>
      <c r="AA4080" s="2">
        <v>11.618</v>
      </c>
      <c r="AB4080" s="2">
        <v>9.89</v>
      </c>
      <c r="AC4080" s="2">
        <v>11.4712</v>
      </c>
      <c r="AD4080" s="4">
        <f t="shared" si="315"/>
        <v>0.46212897750814019</v>
      </c>
      <c r="AE4080" s="4">
        <f t="shared" si="316"/>
        <v>1.1097763334360238</v>
      </c>
      <c r="AF4080" s="4">
        <f t="shared" si="317"/>
        <v>1.6325025121349488</v>
      </c>
      <c r="AG4080" s="4">
        <f t="shared" si="318"/>
        <v>242.1266015182122</v>
      </c>
      <c r="AH4080" s="4">
        <f t="shared" si="319"/>
        <v>5.1498245722506795E-2</v>
      </c>
    </row>
    <row r="4081" spans="1:34" x14ac:dyDescent="0.3">
      <c r="A4081" s="2" t="s">
        <v>11688</v>
      </c>
      <c r="B4081" s="2" t="s">
        <v>11687</v>
      </c>
      <c r="C4081" s="2" t="s">
        <v>226</v>
      </c>
      <c r="D4081" s="2">
        <v>2014</v>
      </c>
      <c r="E4081" s="2" t="s">
        <v>106</v>
      </c>
      <c r="F4081" s="2">
        <v>0</v>
      </c>
      <c r="G4081" s="2">
        <v>14.646008</v>
      </c>
      <c r="H4081" s="2">
        <v>0.11700000000000001</v>
      </c>
      <c r="I4081" s="2">
        <v>2.82</v>
      </c>
      <c r="J4081" s="2">
        <v>0.252</v>
      </c>
      <c r="K4081" s="2">
        <v>324</v>
      </c>
      <c r="L4081" s="2">
        <v>1.0194179999999999</v>
      </c>
      <c r="M4081" s="2">
        <v>0</v>
      </c>
      <c r="N4081" s="2">
        <v>694</v>
      </c>
      <c r="P4081" s="2">
        <v>5723</v>
      </c>
      <c r="Q4081" s="2">
        <v>0.89900000000000002</v>
      </c>
      <c r="R4081" s="2">
        <v>0.95</v>
      </c>
      <c r="S4081" s="2">
        <v>0.02</v>
      </c>
      <c r="T4081" s="2" t="s">
        <v>5</v>
      </c>
      <c r="U4081" s="2">
        <v>4.5309999999999997</v>
      </c>
      <c r="V4081" s="2" t="s">
        <v>11689</v>
      </c>
      <c r="W4081" s="2">
        <v>294.10814649999998</v>
      </c>
      <c r="X4081" s="2" t="s">
        <v>11690</v>
      </c>
      <c r="Y4081" s="2">
        <v>44.770652400000003</v>
      </c>
      <c r="Z4081" s="2">
        <v>1745.45</v>
      </c>
      <c r="AA4081" s="2">
        <v>15.930999999999999</v>
      </c>
      <c r="AB4081" s="2">
        <v>13.994</v>
      </c>
      <c r="AC4081" s="2">
        <v>15.7537</v>
      </c>
      <c r="AD4081" s="4">
        <f t="shared" si="315"/>
        <v>14.447665738805471</v>
      </c>
      <c r="AE4081" s="4">
        <f t="shared" si="316"/>
        <v>40.742417383431423</v>
      </c>
      <c r="AF4081" s="4">
        <f t="shared" si="317"/>
        <v>10.718844015157446</v>
      </c>
      <c r="AG4081" s="4">
        <f t="shared" si="318"/>
        <v>56.824090531154404</v>
      </c>
      <c r="AH4081" s="4">
        <f t="shared" si="319"/>
        <v>0.40688175466405041</v>
      </c>
    </row>
    <row r="4082" spans="1:34" x14ac:dyDescent="0.3">
      <c r="A4082" s="2" t="s">
        <v>11688</v>
      </c>
      <c r="B4082" s="2" t="s">
        <v>11691</v>
      </c>
      <c r="C4082" s="2" t="s">
        <v>226</v>
      </c>
      <c r="D4082" s="2">
        <v>2014</v>
      </c>
      <c r="E4082" s="2" t="s">
        <v>106</v>
      </c>
      <c r="F4082" s="2">
        <v>0</v>
      </c>
      <c r="G4082" s="2">
        <v>36.337372999999999</v>
      </c>
      <c r="H4082" s="2">
        <v>0.215</v>
      </c>
      <c r="I4082" s="2">
        <v>5.31</v>
      </c>
      <c r="J4082" s="2">
        <v>0.47399999999999998</v>
      </c>
      <c r="K4082" s="2">
        <v>161.124</v>
      </c>
      <c r="L4082" s="2">
        <v>0.50695279999999998</v>
      </c>
      <c r="M4082" s="2">
        <v>0</v>
      </c>
      <c r="N4082" s="2">
        <v>513</v>
      </c>
      <c r="P4082" s="2">
        <v>5723</v>
      </c>
      <c r="Q4082" s="2">
        <v>0.89900000000000002</v>
      </c>
      <c r="R4082" s="2">
        <v>0.95</v>
      </c>
      <c r="S4082" s="2">
        <v>0.02</v>
      </c>
      <c r="T4082" s="2" t="s">
        <v>5</v>
      </c>
      <c r="U4082" s="2">
        <v>4.5309999999999997</v>
      </c>
      <c r="V4082" s="2" t="s">
        <v>11689</v>
      </c>
      <c r="W4082" s="2">
        <v>294.10814649999998</v>
      </c>
      <c r="X4082" s="2" t="s">
        <v>11690</v>
      </c>
      <c r="Y4082" s="2">
        <v>44.770652400000003</v>
      </c>
      <c r="Z4082" s="2">
        <v>1745.45</v>
      </c>
      <c r="AA4082" s="2">
        <v>15.930999999999999</v>
      </c>
      <c r="AB4082" s="2">
        <v>13.994</v>
      </c>
      <c r="AC4082" s="2">
        <v>15.7537</v>
      </c>
      <c r="AD4082" s="4">
        <f t="shared" si="315"/>
        <v>1.0761595690488672</v>
      </c>
      <c r="AE4082" s="4">
        <f t="shared" si="316"/>
        <v>5.7144073116494845</v>
      </c>
      <c r="AF4082" s="4">
        <f t="shared" si="317"/>
        <v>5.508493698358814</v>
      </c>
      <c r="AG4082" s="4">
        <f t="shared" si="318"/>
        <v>16.827798275413148</v>
      </c>
      <c r="AH4082" s="4">
        <f t="shared" si="319"/>
        <v>0.24320593807217133</v>
      </c>
    </row>
    <row r="4083" spans="1:34" x14ac:dyDescent="0.3">
      <c r="A4083" s="2" t="s">
        <v>12234</v>
      </c>
      <c r="B4083" s="2" t="s">
        <v>12233</v>
      </c>
      <c r="C4083" s="2" t="s">
        <v>226</v>
      </c>
      <c r="D4083" s="2">
        <v>2014</v>
      </c>
      <c r="E4083" s="2" t="s">
        <v>106</v>
      </c>
      <c r="F4083" s="2">
        <v>0</v>
      </c>
      <c r="G4083" s="2">
        <v>4.5795300000000001</v>
      </c>
      <c r="H4083" s="2">
        <v>5.3999999999999999E-2</v>
      </c>
      <c r="I4083" s="2">
        <v>1.59</v>
      </c>
      <c r="J4083" s="2">
        <v>0.14199999999999999</v>
      </c>
      <c r="K4083" s="2">
        <v>3.15</v>
      </c>
      <c r="L4083" s="2">
        <v>9.9299999999999996E-3</v>
      </c>
      <c r="M4083" s="2">
        <v>0</v>
      </c>
      <c r="N4083" s="2">
        <v>1040</v>
      </c>
      <c r="P4083" s="2">
        <v>5852</v>
      </c>
      <c r="Q4083" s="2">
        <v>0.9</v>
      </c>
      <c r="R4083" s="2">
        <v>0.98199999999999998</v>
      </c>
      <c r="S4083" s="2">
        <v>0.1323</v>
      </c>
      <c r="T4083" s="2" t="s">
        <v>129</v>
      </c>
      <c r="U4083" s="2">
        <v>4.5309999999999997</v>
      </c>
      <c r="V4083" s="2" t="s">
        <v>12235</v>
      </c>
      <c r="W4083" s="2">
        <v>292.1710683</v>
      </c>
      <c r="X4083" s="2" t="s">
        <v>12236</v>
      </c>
      <c r="Y4083" s="2">
        <v>40.916238100000001</v>
      </c>
      <c r="Z4083" s="2">
        <v>1167.94</v>
      </c>
      <c r="AA4083" s="2">
        <v>15.467000000000001</v>
      </c>
      <c r="AB4083" s="2">
        <v>13.55</v>
      </c>
      <c r="AC4083" s="2">
        <v>15.1595</v>
      </c>
      <c r="AD4083" s="4">
        <f t="shared" si="315"/>
        <v>0.78364466416348155</v>
      </c>
      <c r="AE4083" s="4">
        <f t="shared" si="316"/>
        <v>1.2459950160199358</v>
      </c>
      <c r="AF4083" s="4">
        <f t="shared" si="317"/>
        <v>1.4075269359666613</v>
      </c>
      <c r="AG4083" s="4">
        <f t="shared" si="318"/>
        <v>292.28371521000571</v>
      </c>
      <c r="AH4083" s="4">
        <f t="shared" si="319"/>
        <v>4.3645557482446667E-2</v>
      </c>
    </row>
    <row r="4084" spans="1:34" x14ac:dyDescent="0.3">
      <c r="A4084" s="2" t="s">
        <v>12234</v>
      </c>
      <c r="B4084" s="2" t="s">
        <v>12237</v>
      </c>
      <c r="C4084" s="2" t="s">
        <v>226</v>
      </c>
      <c r="D4084" s="2">
        <v>2014</v>
      </c>
      <c r="E4084" s="2" t="s">
        <v>106</v>
      </c>
      <c r="F4084" s="2">
        <v>0</v>
      </c>
      <c r="G4084" s="2">
        <v>19.022929999999999</v>
      </c>
      <c r="H4084" s="2">
        <v>0.14000000000000001</v>
      </c>
      <c r="I4084" s="2">
        <v>1.91</v>
      </c>
      <c r="J4084" s="2">
        <v>0.17</v>
      </c>
      <c r="K4084" s="2">
        <v>4.3099999999999996</v>
      </c>
      <c r="L4084" s="2">
        <v>1.3599999999999999E-2</v>
      </c>
      <c r="M4084" s="2">
        <v>0</v>
      </c>
      <c r="N4084" s="2">
        <v>647</v>
      </c>
      <c r="P4084" s="2">
        <v>5852</v>
      </c>
      <c r="Q4084" s="2">
        <v>0.9</v>
      </c>
      <c r="R4084" s="2">
        <v>0.98199999999999998</v>
      </c>
      <c r="S4084" s="2">
        <v>0.1323</v>
      </c>
      <c r="T4084" s="2" t="s">
        <v>129</v>
      </c>
      <c r="U4084" s="2">
        <v>4.5309999999999997</v>
      </c>
      <c r="V4084" s="2" t="s">
        <v>12235</v>
      </c>
      <c r="W4084" s="2">
        <v>292.1710683</v>
      </c>
      <c r="X4084" s="2" t="s">
        <v>12236</v>
      </c>
      <c r="Y4084" s="2">
        <v>40.916238100000001</v>
      </c>
      <c r="Z4084" s="2">
        <v>1167.94</v>
      </c>
      <c r="AA4084" s="2">
        <v>15.467000000000001</v>
      </c>
      <c r="AB4084" s="2">
        <v>13.55</v>
      </c>
      <c r="AC4084" s="2">
        <v>15.1595</v>
      </c>
      <c r="AD4084" s="4">
        <f t="shared" si="315"/>
        <v>0.61855335725934069</v>
      </c>
      <c r="AE4084" s="4">
        <f t="shared" si="316"/>
        <v>1.1814369123653408</v>
      </c>
      <c r="AF4084" s="4">
        <f t="shared" si="317"/>
        <v>1.5021799168600947</v>
      </c>
      <c r="AG4084" s="4">
        <f t="shared" si="318"/>
        <v>43.484658854713089</v>
      </c>
      <c r="AH4084" s="4">
        <f t="shared" si="319"/>
        <v>5.905678642284222E-2</v>
      </c>
    </row>
    <row r="4085" spans="1:34" x14ac:dyDescent="0.3">
      <c r="A4085" s="2" t="s">
        <v>18648</v>
      </c>
      <c r="B4085" s="2" t="s">
        <v>18647</v>
      </c>
      <c r="C4085" s="2" t="s">
        <v>226</v>
      </c>
      <c r="D4085" s="2">
        <v>2020</v>
      </c>
      <c r="E4085" s="2" t="s">
        <v>18644</v>
      </c>
      <c r="F4085" s="2">
        <v>0</v>
      </c>
      <c r="G4085" s="2">
        <v>1.7522238999999999</v>
      </c>
      <c r="H4085" s="2">
        <v>2.3400000000000001E-2</v>
      </c>
      <c r="I4085" s="2">
        <v>12.993472799999999</v>
      </c>
      <c r="J4085" s="2">
        <v>1.1592</v>
      </c>
      <c r="K4085" s="2">
        <v>232.33373</v>
      </c>
      <c r="L4085" s="2">
        <v>0.73099999999999998</v>
      </c>
      <c r="M4085" s="2">
        <v>5.7000000000000002E-2</v>
      </c>
      <c r="N4085" s="2">
        <v>2470</v>
      </c>
      <c r="O4085" s="2" t="s">
        <v>4604</v>
      </c>
      <c r="P4085" s="2">
        <v>4591</v>
      </c>
      <c r="Q4085" s="2">
        <v>0.66</v>
      </c>
      <c r="R4085" s="2">
        <v>0.73</v>
      </c>
      <c r="U4085" s="2">
        <v>4.5312799999999998</v>
      </c>
      <c r="V4085" s="2" t="s">
        <v>18649</v>
      </c>
      <c r="W4085" s="2">
        <v>297.7909214</v>
      </c>
      <c r="X4085" s="2" t="s">
        <v>18650</v>
      </c>
      <c r="Y4085" s="2">
        <v>16.912567899999999</v>
      </c>
      <c r="Z4085" s="2">
        <v>565.54100000000005</v>
      </c>
      <c r="AA4085" s="2">
        <v>16.186</v>
      </c>
      <c r="AB4085" s="2">
        <v>13.332000000000001</v>
      </c>
      <c r="AC4085" s="2">
        <v>15.9359</v>
      </c>
      <c r="AD4085" s="4">
        <f t="shared" si="315"/>
        <v>0.10590989560929943</v>
      </c>
      <c r="AE4085" s="4">
        <f t="shared" si="316"/>
        <v>1.3761373478502716</v>
      </c>
      <c r="AF4085" s="4">
        <f t="shared" si="317"/>
        <v>4.2285698762532755</v>
      </c>
      <c r="AG4085" s="4">
        <f t="shared" si="318"/>
        <v>317.08461996435477</v>
      </c>
      <c r="AH4085" s="4">
        <f t="shared" si="319"/>
        <v>8.5083438918993157E-2</v>
      </c>
    </row>
    <row r="4086" spans="1:34" x14ac:dyDescent="0.3">
      <c r="A4086" s="2" t="s">
        <v>11550</v>
      </c>
      <c r="B4086" s="2" t="s">
        <v>11549</v>
      </c>
      <c r="C4086" s="2" t="s">
        <v>226</v>
      </c>
      <c r="D4086" s="2">
        <v>2014</v>
      </c>
      <c r="E4086" s="2" t="s">
        <v>106</v>
      </c>
      <c r="F4086" s="2">
        <v>0</v>
      </c>
      <c r="G4086" s="2">
        <v>8.1153169999999992</v>
      </c>
      <c r="H4086" s="2">
        <v>7.9000000000000001E-2</v>
      </c>
      <c r="I4086" s="2">
        <v>2.8</v>
      </c>
      <c r="J4086" s="2">
        <v>0.25</v>
      </c>
      <c r="K4086" s="2">
        <v>8.25</v>
      </c>
      <c r="L4086" s="2">
        <v>2.5899999999999999E-2</v>
      </c>
      <c r="M4086" s="2">
        <v>0</v>
      </c>
      <c r="N4086" s="2">
        <v>879</v>
      </c>
      <c r="P4086" s="2">
        <v>5938</v>
      </c>
      <c r="Q4086" s="2">
        <v>0.89800000000000002</v>
      </c>
      <c r="R4086" s="2">
        <v>0.86699999999999999</v>
      </c>
      <c r="S4086" s="2">
        <v>-0.09</v>
      </c>
      <c r="T4086" s="2" t="s">
        <v>5</v>
      </c>
      <c r="U4086" s="2">
        <v>4.532</v>
      </c>
      <c r="V4086" s="2" t="s">
        <v>11551</v>
      </c>
      <c r="W4086" s="2">
        <v>288.21197069999999</v>
      </c>
      <c r="X4086" s="2" t="s">
        <v>11552</v>
      </c>
      <c r="Y4086" s="2">
        <v>46.615046100000001</v>
      </c>
      <c r="Z4086" s="2">
        <v>1002.14</v>
      </c>
      <c r="AA4086" s="2">
        <v>15.378</v>
      </c>
      <c r="AB4086" s="2">
        <v>13.555</v>
      </c>
      <c r="AC4086" s="2">
        <v>15.168900000000001</v>
      </c>
      <c r="AD4086" s="4">
        <f t="shared" si="315"/>
        <v>0.37581997084548113</v>
      </c>
      <c r="AE4086" s="4">
        <f t="shared" si="316"/>
        <v>1.052295918367347</v>
      </c>
      <c r="AF4086" s="4">
        <f t="shared" si="317"/>
        <v>1.7165164058139881</v>
      </c>
      <c r="AG4086" s="4">
        <f t="shared" si="318"/>
        <v>144.12825009448639</v>
      </c>
      <c r="AH4086" s="4">
        <f t="shared" si="319"/>
        <v>5.7896661416854969E-2</v>
      </c>
    </row>
    <row r="4087" spans="1:34" x14ac:dyDescent="0.3">
      <c r="A4087" s="2" t="s">
        <v>11550</v>
      </c>
      <c r="B4087" s="2" t="s">
        <v>11553</v>
      </c>
      <c r="C4087" s="2" t="s">
        <v>226</v>
      </c>
      <c r="D4087" s="2">
        <v>2014</v>
      </c>
      <c r="E4087" s="2" t="s">
        <v>106</v>
      </c>
      <c r="F4087" s="2">
        <v>0</v>
      </c>
      <c r="G4087" s="2">
        <v>36.924931000000001</v>
      </c>
      <c r="H4087" s="2">
        <v>0.217</v>
      </c>
      <c r="I4087" s="2">
        <v>2.7</v>
      </c>
      <c r="J4087" s="2">
        <v>0.24099999999999999</v>
      </c>
      <c r="K4087" s="2">
        <v>7.75</v>
      </c>
      <c r="L4087" s="2">
        <v>2.4400000000000002E-2</v>
      </c>
      <c r="M4087" s="2">
        <v>0</v>
      </c>
      <c r="N4087" s="2">
        <v>530</v>
      </c>
      <c r="P4087" s="2">
        <v>5938</v>
      </c>
      <c r="Q4087" s="2">
        <v>0.89800000000000002</v>
      </c>
      <c r="R4087" s="2">
        <v>0.86699999999999999</v>
      </c>
      <c r="S4087" s="2">
        <v>-0.09</v>
      </c>
      <c r="T4087" s="2" t="s">
        <v>5</v>
      </c>
      <c r="U4087" s="2">
        <v>4.532</v>
      </c>
      <c r="V4087" s="2" t="s">
        <v>11551</v>
      </c>
      <c r="W4087" s="2">
        <v>288.21197069999999</v>
      </c>
      <c r="X4087" s="2" t="s">
        <v>11552</v>
      </c>
      <c r="Y4087" s="2">
        <v>46.615046100000001</v>
      </c>
      <c r="Z4087" s="2">
        <v>1002.14</v>
      </c>
      <c r="AA4087" s="2">
        <v>15.378</v>
      </c>
      <c r="AB4087" s="2">
        <v>13.555</v>
      </c>
      <c r="AC4087" s="2">
        <v>15.168900000000001</v>
      </c>
      <c r="AD4087" s="4">
        <f t="shared" si="315"/>
        <v>0.39374079154600411</v>
      </c>
      <c r="AE4087" s="4">
        <f t="shared" si="316"/>
        <v>1.063100137174211</v>
      </c>
      <c r="AF4087" s="4">
        <f t="shared" si="317"/>
        <v>1.6942167424418784</v>
      </c>
      <c r="AG4087" s="4">
        <f t="shared" si="318"/>
        <v>19.102219389659783</v>
      </c>
      <c r="AH4087" s="4">
        <f t="shared" si="319"/>
        <v>7.3592072614122025E-2</v>
      </c>
    </row>
    <row r="4088" spans="1:34" x14ac:dyDescent="0.3">
      <c r="A4088" s="2" t="s">
        <v>11813</v>
      </c>
      <c r="B4088" s="2" t="s">
        <v>11812</v>
      </c>
      <c r="C4088" s="2" t="s">
        <v>226</v>
      </c>
      <c r="D4088" s="2">
        <v>2014</v>
      </c>
      <c r="E4088" s="2" t="s">
        <v>106</v>
      </c>
      <c r="F4088" s="2">
        <v>0</v>
      </c>
      <c r="G4088" s="2">
        <v>10.446346999999999</v>
      </c>
      <c r="H4088" s="2">
        <v>9.4E-2</v>
      </c>
      <c r="I4088" s="2">
        <v>1.67</v>
      </c>
      <c r="J4088" s="2">
        <v>0.14899999999999999</v>
      </c>
      <c r="K4088" s="2">
        <v>3.43</v>
      </c>
      <c r="L4088" s="2">
        <v>1.0800000000000001E-2</v>
      </c>
      <c r="M4088" s="2">
        <v>0</v>
      </c>
      <c r="N4088" s="2">
        <v>812</v>
      </c>
      <c r="P4088" s="2">
        <v>5986</v>
      </c>
      <c r="Q4088" s="2">
        <v>0.9</v>
      </c>
      <c r="R4088" s="2">
        <v>1.07</v>
      </c>
      <c r="S4088" s="2">
        <v>0.04</v>
      </c>
      <c r="T4088" s="2" t="s">
        <v>5</v>
      </c>
      <c r="U4088" s="2">
        <v>4.532</v>
      </c>
      <c r="V4088" s="2" t="s">
        <v>11814</v>
      </c>
      <c r="W4088" s="2">
        <v>295.2886934</v>
      </c>
      <c r="X4088" s="2" t="s">
        <v>11815</v>
      </c>
      <c r="Y4088" s="2">
        <v>48.599724299999998</v>
      </c>
      <c r="Z4088" s="2">
        <v>1098.45</v>
      </c>
      <c r="AA4088" s="2">
        <v>14.25</v>
      </c>
      <c r="AB4088" s="2">
        <v>12.742000000000001</v>
      </c>
      <c r="AC4088" s="2">
        <v>14.1797</v>
      </c>
      <c r="AD4088" s="4">
        <f t="shared" si="315"/>
        <v>0.73645244202691473</v>
      </c>
      <c r="AE4088" s="4">
        <f t="shared" si="316"/>
        <v>1.2298755781849475</v>
      </c>
      <c r="AF4088" s="4">
        <f t="shared" si="317"/>
        <v>1.4331406824066026</v>
      </c>
      <c r="AG4088" s="4">
        <f t="shared" si="318"/>
        <v>105.6005090335985</v>
      </c>
      <c r="AH4088" s="4">
        <f t="shared" si="319"/>
        <v>5.0293378399140103E-2</v>
      </c>
    </row>
    <row r="4089" spans="1:34" x14ac:dyDescent="0.3">
      <c r="A4089" s="2" t="s">
        <v>11813</v>
      </c>
      <c r="B4089" s="2" t="s">
        <v>11816</v>
      </c>
      <c r="C4089" s="2" t="s">
        <v>226</v>
      </c>
      <c r="D4089" s="2">
        <v>2014</v>
      </c>
      <c r="E4089" s="2" t="s">
        <v>106</v>
      </c>
      <c r="F4089" s="2">
        <v>0</v>
      </c>
      <c r="G4089" s="2">
        <v>40.714955000000003</v>
      </c>
      <c r="H4089" s="2">
        <v>0.23200000000000001</v>
      </c>
      <c r="I4089" s="2">
        <v>2.25</v>
      </c>
      <c r="J4089" s="2">
        <v>0.20100000000000001</v>
      </c>
      <c r="K4089" s="2">
        <v>5.69</v>
      </c>
      <c r="L4089" s="2">
        <v>1.7899999999999999E-2</v>
      </c>
      <c r="M4089" s="2">
        <v>0</v>
      </c>
      <c r="N4089" s="2">
        <v>516</v>
      </c>
      <c r="P4089" s="2">
        <v>5986</v>
      </c>
      <c r="Q4089" s="2">
        <v>0.9</v>
      </c>
      <c r="R4089" s="2">
        <v>1.07</v>
      </c>
      <c r="S4089" s="2">
        <v>0.04</v>
      </c>
      <c r="T4089" s="2" t="s">
        <v>5</v>
      </c>
      <c r="U4089" s="2">
        <v>4.532</v>
      </c>
      <c r="V4089" s="2" t="s">
        <v>11814</v>
      </c>
      <c r="W4089" s="2">
        <v>295.2886934</v>
      </c>
      <c r="X4089" s="2" t="s">
        <v>11815</v>
      </c>
      <c r="Y4089" s="2">
        <v>48.599724299999998</v>
      </c>
      <c r="Z4089" s="2">
        <v>1098.45</v>
      </c>
      <c r="AA4089" s="2">
        <v>14.25</v>
      </c>
      <c r="AB4089" s="2">
        <v>12.742000000000001</v>
      </c>
      <c r="AC4089" s="2">
        <v>14.1797</v>
      </c>
      <c r="AD4089" s="4">
        <f t="shared" si="315"/>
        <v>0.49953360768175586</v>
      </c>
      <c r="AE4089" s="4">
        <f t="shared" si="316"/>
        <v>1.1239506172839506</v>
      </c>
      <c r="AF4089" s="4">
        <f t="shared" si="317"/>
        <v>1.590248058916875</v>
      </c>
      <c r="AG4089" s="4">
        <f t="shared" si="318"/>
        <v>17.335874290667292</v>
      </c>
      <c r="AH4089" s="4">
        <f t="shared" si="319"/>
        <v>7.0006767237796336E-2</v>
      </c>
    </row>
    <row r="4090" spans="1:34" x14ac:dyDescent="0.3">
      <c r="A4090" s="2" t="s">
        <v>6152</v>
      </c>
      <c r="B4090" s="2" t="s">
        <v>6151</v>
      </c>
      <c r="C4090" s="2" t="s">
        <v>226</v>
      </c>
      <c r="D4090" s="2">
        <v>2016</v>
      </c>
      <c r="E4090" s="2" t="s">
        <v>271</v>
      </c>
      <c r="F4090" s="2">
        <v>0</v>
      </c>
      <c r="G4090" s="2">
        <v>12.647500000000001</v>
      </c>
      <c r="H4090" s="2">
        <v>0.1014</v>
      </c>
      <c r="I4090" s="2">
        <v>1.58</v>
      </c>
      <c r="J4090" s="2">
        <v>0.14095816</v>
      </c>
      <c r="K4090" s="2">
        <v>3.12</v>
      </c>
      <c r="L4090" s="2">
        <v>9.8200000000000006E-3</v>
      </c>
      <c r="P4090" s="2">
        <v>5213</v>
      </c>
      <c r="Q4090" s="2">
        <v>0.84</v>
      </c>
      <c r="R4090" s="2">
        <v>0.87</v>
      </c>
      <c r="S4090" s="2">
        <v>-0.34</v>
      </c>
      <c r="T4090" s="2" t="s">
        <v>5</v>
      </c>
      <c r="U4090" s="2">
        <v>4.5330000000000004</v>
      </c>
      <c r="V4090" s="2" t="s">
        <v>6153</v>
      </c>
      <c r="W4090" s="2">
        <v>333.2125206</v>
      </c>
      <c r="X4090" s="2" t="s">
        <v>6154</v>
      </c>
      <c r="Y4090" s="2">
        <v>-10.926137300000001</v>
      </c>
      <c r="Z4090" s="2">
        <v>72.2</v>
      </c>
      <c r="AA4090" s="2">
        <v>10.71</v>
      </c>
      <c r="AB4090" s="2">
        <v>8.3439999999999994</v>
      </c>
      <c r="AD4090" s="4">
        <f t="shared" si="315"/>
        <v>0.79101247568650734</v>
      </c>
      <c r="AE4090" s="4">
        <f t="shared" si="316"/>
        <v>1.2497997115846817</v>
      </c>
      <c r="AF4090" s="4">
        <f t="shared" si="317"/>
        <v>1.405234337861055</v>
      </c>
      <c r="AG4090" s="4">
        <f t="shared" si="318"/>
        <v>45.469838513187767</v>
      </c>
      <c r="AH4090" s="4" t="str">
        <f t="shared" si="319"/>
        <v/>
      </c>
    </row>
    <row r="4091" spans="1:34" x14ac:dyDescent="0.3">
      <c r="A4091" s="2" t="s">
        <v>15419</v>
      </c>
      <c r="B4091" s="2" t="s">
        <v>15418</v>
      </c>
      <c r="C4091" s="2" t="s">
        <v>226</v>
      </c>
      <c r="D4091" s="2">
        <v>2017</v>
      </c>
      <c r="E4091" s="2" t="s">
        <v>15403</v>
      </c>
      <c r="F4091" s="2">
        <v>0</v>
      </c>
      <c r="G4091" s="2">
        <v>1.8053564</v>
      </c>
      <c r="H4091" s="2">
        <v>2.8029999999999999E-2</v>
      </c>
      <c r="I4091" s="2">
        <v>12.722215</v>
      </c>
      <c r="J4091" s="2">
        <v>1.135</v>
      </c>
      <c r="K4091" s="2">
        <v>1938.7629999999999</v>
      </c>
      <c r="L4091" s="2">
        <v>6.1</v>
      </c>
      <c r="M4091" s="2">
        <v>0</v>
      </c>
      <c r="N4091" s="2">
        <v>1385</v>
      </c>
      <c r="O4091" s="2" t="s">
        <v>417</v>
      </c>
      <c r="P4091" s="2">
        <v>5215</v>
      </c>
      <c r="Q4091" s="2">
        <v>0.84899999999999998</v>
      </c>
      <c r="R4091" s="2">
        <v>0.89600000000000002</v>
      </c>
      <c r="S4091" s="2">
        <v>0.10299999999999999</v>
      </c>
      <c r="T4091" s="2" t="s">
        <v>5</v>
      </c>
      <c r="U4091" s="2">
        <v>4.5330000000000004</v>
      </c>
      <c r="V4091" s="2" t="s">
        <v>15420</v>
      </c>
      <c r="W4091" s="2">
        <v>4.8592750000000002</v>
      </c>
      <c r="X4091" s="2" t="s">
        <v>15421</v>
      </c>
      <c r="Y4091" s="2">
        <v>44.027596500000001</v>
      </c>
      <c r="Z4091" s="2">
        <v>329.036</v>
      </c>
      <c r="AA4091" s="2">
        <v>13.574</v>
      </c>
      <c r="AB4091" s="2">
        <v>11.519</v>
      </c>
      <c r="AC4091" s="2">
        <v>13.4114</v>
      </c>
      <c r="AD4091" s="4">
        <f t="shared" si="315"/>
        <v>0.94153513441108327</v>
      </c>
      <c r="AE4091" s="4">
        <f t="shared" si="316"/>
        <v>11.9784124100317</v>
      </c>
      <c r="AF4091" s="4">
        <f t="shared" si="317"/>
        <v>12.344712958959049</v>
      </c>
      <c r="AG4091" s="4">
        <f t="shared" si="318"/>
        <v>608.80230209424667</v>
      </c>
      <c r="AH4091" s="4">
        <f t="shared" si="319"/>
        <v>0.33170812497228525</v>
      </c>
    </row>
    <row r="4092" spans="1:34" x14ac:dyDescent="0.3">
      <c r="A4092" s="2" t="s">
        <v>10862</v>
      </c>
      <c r="B4092" s="2" t="s">
        <v>10861</v>
      </c>
      <c r="C4092" s="2" t="s">
        <v>226</v>
      </c>
      <c r="D4092" s="2">
        <v>2021</v>
      </c>
      <c r="E4092" s="2" t="s">
        <v>106</v>
      </c>
      <c r="F4092" s="2">
        <v>0</v>
      </c>
      <c r="G4092" s="2">
        <v>19.577829999999999</v>
      </c>
      <c r="H4092" s="2">
        <v>0.19400000000000001</v>
      </c>
      <c r="I4092" s="2">
        <v>1.992</v>
      </c>
      <c r="J4092" s="2">
        <v>0.17771464000000001</v>
      </c>
      <c r="K4092" s="2">
        <v>4.63</v>
      </c>
      <c r="L4092" s="2">
        <v>1.46E-2</v>
      </c>
      <c r="M4092" s="2">
        <v>0.43</v>
      </c>
      <c r="N4092" s="2">
        <v>621</v>
      </c>
      <c r="P4092" s="2">
        <v>5720</v>
      </c>
      <c r="Q4092" s="2">
        <v>0.92</v>
      </c>
      <c r="R4092" s="2">
        <v>1.01</v>
      </c>
      <c r="S4092" s="2">
        <v>0.12</v>
      </c>
      <c r="T4092" s="2" t="s">
        <v>5</v>
      </c>
      <c r="U4092" s="2">
        <v>4.5330000000000004</v>
      </c>
      <c r="V4092" s="2" t="s">
        <v>10863</v>
      </c>
      <c r="W4092" s="2">
        <v>290.44062939999998</v>
      </c>
      <c r="X4092" s="2" t="s">
        <v>10864</v>
      </c>
      <c r="Y4092" s="2">
        <v>38.523572100000003</v>
      </c>
      <c r="Z4092" s="2">
        <v>326.36200000000002</v>
      </c>
      <c r="AA4092" s="2">
        <v>12.679</v>
      </c>
      <c r="AB4092" s="2">
        <v>11.106999999999999</v>
      </c>
      <c r="AC4092" s="2">
        <v>12.6182</v>
      </c>
      <c r="AD4092" s="4">
        <f t="shared" si="315"/>
        <v>0.58575093263491218</v>
      </c>
      <c r="AE4092" s="4">
        <f t="shared" si="316"/>
        <v>1.1668158578087451</v>
      </c>
      <c r="AF4092" s="4">
        <f t="shared" si="317"/>
        <v>1.5245645898928062</v>
      </c>
      <c r="AG4092" s="4">
        <f t="shared" si="318"/>
        <v>21.599622449556723</v>
      </c>
      <c r="AH4092" s="4">
        <f t="shared" si="319"/>
        <v>6.1178669579533787E-2</v>
      </c>
    </row>
    <row r="4093" spans="1:34" x14ac:dyDescent="0.3">
      <c r="A4093" s="2" t="s">
        <v>16282</v>
      </c>
      <c r="B4093" s="2" t="s">
        <v>16281</v>
      </c>
      <c r="C4093" s="2" t="s">
        <v>226</v>
      </c>
      <c r="D4093" s="2">
        <v>2024</v>
      </c>
      <c r="E4093" s="2" t="s">
        <v>227</v>
      </c>
      <c r="F4093" s="2">
        <v>0</v>
      </c>
      <c r="G4093" s="2">
        <v>124.72996999999999</v>
      </c>
      <c r="H4093" s="2">
        <v>0.47199999999999998</v>
      </c>
      <c r="I4093" s="2">
        <v>3.6831179000000001</v>
      </c>
      <c r="J4093" s="2">
        <v>0.32858633999999998</v>
      </c>
      <c r="K4093" s="2">
        <v>37</v>
      </c>
      <c r="L4093" s="2">
        <v>0.11641501999999999</v>
      </c>
      <c r="M4093" s="2">
        <v>0</v>
      </c>
      <c r="N4093" s="2">
        <v>300.33</v>
      </c>
      <c r="P4093" s="2">
        <v>5081</v>
      </c>
      <c r="Q4093" s="2">
        <v>0.84809999999999997</v>
      </c>
      <c r="R4093" s="2">
        <v>0.90269999999999995</v>
      </c>
      <c r="S4093" s="2">
        <v>0.33900000000000002</v>
      </c>
      <c r="T4093" s="2" t="s">
        <v>5</v>
      </c>
      <c r="U4093" s="2">
        <v>4.5330000000000004</v>
      </c>
      <c r="V4093" s="2" t="s">
        <v>16283</v>
      </c>
      <c r="W4093" s="2">
        <v>261.37489429999999</v>
      </c>
      <c r="X4093" s="2" t="s">
        <v>16284</v>
      </c>
      <c r="Y4093" s="2">
        <v>75.882279600000004</v>
      </c>
      <c r="Z4093" s="2">
        <v>126.46</v>
      </c>
      <c r="AA4093" s="2">
        <v>11.638</v>
      </c>
      <c r="AB4093" s="2">
        <v>9.5210000000000008</v>
      </c>
      <c r="AC4093" s="2">
        <v>11.4808</v>
      </c>
      <c r="AD4093" s="4">
        <f t="shared" si="315"/>
        <v>0.74055080835620779</v>
      </c>
      <c r="AE4093" s="4">
        <f t="shared" si="316"/>
        <v>2.7275359381162185</v>
      </c>
      <c r="AF4093" s="4">
        <f t="shared" si="317"/>
        <v>3.1695167512681071</v>
      </c>
      <c r="AG4093" s="4">
        <f t="shared" si="318"/>
        <v>1.9306198126950134</v>
      </c>
      <c r="AH4093" s="4">
        <f t="shared" si="319"/>
        <v>0.18289157223698307</v>
      </c>
    </row>
    <row r="4094" spans="1:34" x14ac:dyDescent="0.3">
      <c r="A4094" s="2" t="s">
        <v>4816</v>
      </c>
      <c r="B4094" s="2" t="s">
        <v>4815</v>
      </c>
      <c r="C4094" s="2" t="s">
        <v>226</v>
      </c>
      <c r="D4094" s="2">
        <v>2017</v>
      </c>
      <c r="E4094" s="2" t="s">
        <v>271</v>
      </c>
      <c r="F4094" s="2">
        <v>0</v>
      </c>
      <c r="G4094" s="2">
        <v>50.920920000000002</v>
      </c>
      <c r="H4094" s="2">
        <v>0.245</v>
      </c>
      <c r="I4094" s="2">
        <v>2.54</v>
      </c>
      <c r="J4094" s="2">
        <v>0.22660362000000001</v>
      </c>
      <c r="K4094" s="2">
        <v>6.99</v>
      </c>
      <c r="L4094" s="2">
        <v>2.1999999999999999E-2</v>
      </c>
      <c r="M4094" s="2">
        <v>0.2</v>
      </c>
      <c r="P4094" s="2">
        <v>4726.29</v>
      </c>
      <c r="Q4094" s="2">
        <v>0.734626</v>
      </c>
      <c r="R4094" s="2">
        <v>0.75644599999999995</v>
      </c>
      <c r="S4094" s="2">
        <v>0.129</v>
      </c>
      <c r="T4094" s="2" t="s">
        <v>129</v>
      </c>
      <c r="U4094" s="2">
        <v>4.5337100000000001</v>
      </c>
      <c r="V4094" s="2" t="s">
        <v>4817</v>
      </c>
      <c r="W4094" s="2">
        <v>132.1268608</v>
      </c>
      <c r="X4094" s="2" t="s">
        <v>4818</v>
      </c>
      <c r="Y4094" s="2">
        <v>15.6558964</v>
      </c>
      <c r="Z4094" s="2">
        <v>321.72199999999998</v>
      </c>
      <c r="AA4094" s="2">
        <v>14</v>
      </c>
      <c r="AB4094" s="2">
        <v>11.654</v>
      </c>
      <c r="AC4094" s="2">
        <v>13.7484</v>
      </c>
      <c r="AD4094" s="4">
        <f t="shared" si="315"/>
        <v>0.4265559712221787</v>
      </c>
      <c r="AE4094" s="4">
        <f t="shared" si="316"/>
        <v>1.0834521669043338</v>
      </c>
      <c r="AF4094" s="4">
        <f t="shared" si="317"/>
        <v>1.6589058152701159</v>
      </c>
      <c r="AG4094" s="4">
        <f t="shared" si="318"/>
        <v>4.0250542188529996</v>
      </c>
      <c r="AH4094" s="4" t="str">
        <f t="shared" si="319"/>
        <v/>
      </c>
    </row>
    <row r="4095" spans="1:34" x14ac:dyDescent="0.3">
      <c r="A4095" s="2" t="s">
        <v>4760</v>
      </c>
      <c r="B4095" s="2" t="s">
        <v>4759</v>
      </c>
      <c r="C4095" s="2" t="s">
        <v>226</v>
      </c>
      <c r="D4095" s="2">
        <v>2016</v>
      </c>
      <c r="E4095" s="2" t="s">
        <v>271</v>
      </c>
      <c r="F4095" s="2">
        <v>0</v>
      </c>
      <c r="G4095" s="2">
        <v>9.9156150000000007</v>
      </c>
      <c r="I4095" s="2">
        <v>1.3</v>
      </c>
      <c r="J4095" s="2">
        <v>0.11597823</v>
      </c>
      <c r="K4095" s="2">
        <v>2.2400000000000002</v>
      </c>
      <c r="L4095" s="2">
        <v>7.0499999999999998E-3</v>
      </c>
      <c r="M4095" s="2">
        <v>0.1</v>
      </c>
      <c r="O4095" s="2" t="s">
        <v>1102</v>
      </c>
      <c r="P4095" s="2">
        <v>4695</v>
      </c>
      <c r="Q4095" s="2">
        <v>0.71</v>
      </c>
      <c r="R4095" s="2">
        <v>0.77</v>
      </c>
      <c r="S4095" s="2">
        <v>0.14000000000000001</v>
      </c>
      <c r="T4095" s="2" t="s">
        <v>5</v>
      </c>
      <c r="U4095" s="2">
        <v>4.5337300000000003</v>
      </c>
      <c r="V4095" s="2" t="s">
        <v>4761</v>
      </c>
      <c r="W4095" s="2">
        <v>130.0558953</v>
      </c>
      <c r="X4095" s="2" t="s">
        <v>4762</v>
      </c>
      <c r="Y4095" s="2">
        <v>19.7787519</v>
      </c>
      <c r="Z4095" s="2">
        <v>188.17500000000001</v>
      </c>
      <c r="AA4095" s="2">
        <v>13.083</v>
      </c>
      <c r="AB4095" s="2">
        <v>10.64</v>
      </c>
      <c r="AC4095" s="2">
        <v>12.8466</v>
      </c>
      <c r="AD4095" s="4">
        <f t="shared" si="315"/>
        <v>1.0195721438324987</v>
      </c>
      <c r="AE4095" s="4">
        <f t="shared" si="316"/>
        <v>1.3254437869822484</v>
      </c>
      <c r="AF4095" s="4">
        <f t="shared" si="317"/>
        <v>1.3126602466277872</v>
      </c>
      <c r="AG4095" s="4" t="str">
        <f t="shared" si="318"/>
        <v/>
      </c>
      <c r="AH4095" s="4" t="str">
        <f t="shared" si="319"/>
        <v/>
      </c>
    </row>
    <row r="4096" spans="1:34" x14ac:dyDescent="0.3">
      <c r="A4096" s="2" t="s">
        <v>4799</v>
      </c>
      <c r="B4096" s="2" t="s">
        <v>4798</v>
      </c>
      <c r="C4096" s="2" t="s">
        <v>226</v>
      </c>
      <c r="D4096" s="2">
        <v>2017</v>
      </c>
      <c r="E4096" s="2" t="s">
        <v>271</v>
      </c>
      <c r="F4096" s="2">
        <v>0</v>
      </c>
      <c r="G4096" s="2">
        <v>11.390931</v>
      </c>
      <c r="H4096" s="2">
        <v>9.4399999999999998E-2</v>
      </c>
      <c r="I4096" s="2">
        <v>10.59248676</v>
      </c>
      <c r="J4096" s="2">
        <v>0.94499999999999995</v>
      </c>
      <c r="K4096" s="2">
        <v>638.83509806999996</v>
      </c>
      <c r="L4096" s="2">
        <v>2.0099999999999998</v>
      </c>
      <c r="M4096" s="2">
        <v>7.9000000000000001E-2</v>
      </c>
      <c r="N4096" s="2">
        <v>701.4</v>
      </c>
      <c r="P4096" s="2">
        <v>4899</v>
      </c>
      <c r="Q4096" s="2">
        <v>0.83199999999999996</v>
      </c>
      <c r="R4096" s="2">
        <v>0.86299999999999999</v>
      </c>
      <c r="S4096" s="2">
        <v>0.42</v>
      </c>
      <c r="T4096" s="2" t="s">
        <v>5</v>
      </c>
      <c r="U4096" s="2">
        <v>4.5339999999999998</v>
      </c>
      <c r="V4096" s="2" t="s">
        <v>4800</v>
      </c>
      <c r="W4096" s="2">
        <v>127.882912</v>
      </c>
      <c r="X4096" s="2" t="s">
        <v>4801</v>
      </c>
      <c r="Y4096" s="2">
        <v>11.922255</v>
      </c>
      <c r="Z4096" s="2">
        <v>475.75799999999998</v>
      </c>
      <c r="AA4096" s="2">
        <v>14.55</v>
      </c>
      <c r="AB4096" s="2">
        <v>12.304</v>
      </c>
      <c r="AC4096" s="2">
        <v>14.2751</v>
      </c>
      <c r="AD4096" s="4">
        <f t="shared" si="315"/>
        <v>0.53752043443741748</v>
      </c>
      <c r="AE4096" s="4">
        <f t="shared" si="316"/>
        <v>5.693678085007793</v>
      </c>
      <c r="AF4096" s="4">
        <f t="shared" si="317"/>
        <v>7.7659648293787171</v>
      </c>
      <c r="AG4096" s="4">
        <f t="shared" si="318"/>
        <v>40.144150466618449</v>
      </c>
      <c r="AH4096" s="4">
        <f t="shared" si="319"/>
        <v>0.29323279409030534</v>
      </c>
    </row>
    <row r="4097" spans="1:34" x14ac:dyDescent="0.3">
      <c r="A4097" s="2" t="s">
        <v>9700</v>
      </c>
      <c r="B4097" s="2" t="s">
        <v>9699</v>
      </c>
      <c r="C4097" s="2" t="s">
        <v>226</v>
      </c>
      <c r="D4097" s="2">
        <v>2020</v>
      </c>
      <c r="E4097" s="2" t="s">
        <v>106</v>
      </c>
      <c r="F4097" s="2">
        <v>0</v>
      </c>
      <c r="G4097" s="2">
        <v>62.561100000000003</v>
      </c>
      <c r="H4097" s="2">
        <v>0.30170000000000002</v>
      </c>
      <c r="I4097" s="2">
        <v>3.2057749000000002</v>
      </c>
      <c r="J4097" s="2">
        <v>0.28600007999999999</v>
      </c>
      <c r="K4097" s="2">
        <v>10.4</v>
      </c>
      <c r="L4097" s="2">
        <v>3.2599999999999997E-2</v>
      </c>
      <c r="M4097" s="2">
        <v>0</v>
      </c>
      <c r="N4097" s="2">
        <v>417</v>
      </c>
      <c r="P4097" s="2">
        <v>5473.91</v>
      </c>
      <c r="Q4097" s="2">
        <v>0.87727299999999997</v>
      </c>
      <c r="R4097" s="2">
        <v>0.96</v>
      </c>
      <c r="S4097" s="2">
        <v>5.62E-2</v>
      </c>
      <c r="T4097" s="2" t="s">
        <v>129</v>
      </c>
      <c r="U4097" s="2">
        <v>4.5340699999999998</v>
      </c>
      <c r="V4097" s="2" t="s">
        <v>9701</v>
      </c>
      <c r="W4097" s="2">
        <v>294.81604470000002</v>
      </c>
      <c r="X4097" s="2" t="s">
        <v>9702</v>
      </c>
      <c r="Y4097" s="2">
        <v>45.306084400000003</v>
      </c>
      <c r="Z4097" s="2">
        <v>1012.48</v>
      </c>
      <c r="AA4097" s="2">
        <v>15.696999999999999</v>
      </c>
      <c r="AB4097" s="2">
        <v>13.805999999999999</v>
      </c>
      <c r="AC4097" s="2">
        <v>15.4779</v>
      </c>
      <c r="AD4097" s="4">
        <f t="shared" si="315"/>
        <v>0.31567069515186286</v>
      </c>
      <c r="AE4097" s="4">
        <f t="shared" si="316"/>
        <v>1.0119691911833937</v>
      </c>
      <c r="AF4097" s="4">
        <f t="shared" si="317"/>
        <v>1.8011511409842942</v>
      </c>
      <c r="AG4097" s="4">
        <f t="shared" si="318"/>
        <v>6.8108194329906615</v>
      </c>
      <c r="AH4097" s="4">
        <f t="shared" si="319"/>
        <v>8.8202750853922346E-2</v>
      </c>
    </row>
    <row r="4098" spans="1:34" x14ac:dyDescent="0.3">
      <c r="A4098" s="2" t="s">
        <v>10509</v>
      </c>
      <c r="B4098" s="2" t="s">
        <v>10508</v>
      </c>
      <c r="C4098" s="2" t="s">
        <v>226</v>
      </c>
      <c r="D4098" s="2">
        <v>2021</v>
      </c>
      <c r="E4098" s="2" t="s">
        <v>106</v>
      </c>
      <c r="F4098" s="2">
        <v>0</v>
      </c>
      <c r="G4098" s="2">
        <v>12.02289963</v>
      </c>
      <c r="H4098" s="2">
        <v>0.1016</v>
      </c>
      <c r="I4098" s="2">
        <v>3.9001203200000001</v>
      </c>
      <c r="J4098" s="2">
        <v>0.34794603000000002</v>
      </c>
      <c r="K4098" s="2">
        <v>14.5</v>
      </c>
      <c r="L4098" s="2">
        <v>4.5499999999999999E-2</v>
      </c>
      <c r="M4098" s="2">
        <v>0</v>
      </c>
      <c r="N4098" s="2">
        <v>776</v>
      </c>
      <c r="P4098" s="2">
        <v>5982</v>
      </c>
      <c r="Q4098" s="2">
        <v>0.879</v>
      </c>
      <c r="R4098" s="2">
        <v>0.96699999999999997</v>
      </c>
      <c r="S4098" s="2">
        <v>-0.28000000000000003</v>
      </c>
      <c r="T4098" s="2" t="s">
        <v>5</v>
      </c>
      <c r="U4098" s="2">
        <v>4.5350000000000001</v>
      </c>
      <c r="V4098" s="2" t="s">
        <v>10510</v>
      </c>
      <c r="W4098" s="2">
        <v>285.67375970000001</v>
      </c>
      <c r="X4098" s="2" t="s">
        <v>10511</v>
      </c>
      <c r="Y4098" s="2">
        <v>45.639837499999999</v>
      </c>
      <c r="Z4098" s="2">
        <v>1589.81</v>
      </c>
      <c r="AA4098" s="2">
        <v>15.699</v>
      </c>
      <c r="AB4098" s="2">
        <v>13.962</v>
      </c>
      <c r="AC4098" s="2">
        <v>15.644500000000001</v>
      </c>
      <c r="AD4098" s="4">
        <f t="shared" ref="AD4098:AD4161" si="320">IF(AND(ISNUMBER(K4098),ISNUMBER(I4098),K4098&gt;0,I4098&gt;0),K4098/(I4098^3),"")</f>
        <v>0.2444184502778747</v>
      </c>
      <c r="AE4098" s="4">
        <f t="shared" ref="AE4098:AE4161" si="321">IF(AND(ISNUMBER(K4098),ISNUMBER(I4098),K4098&gt;0,I4098&gt;0),K4098/(I4098^2),"")</f>
        <v>0.95326136451164878</v>
      </c>
      <c r="AF4098" s="4">
        <f t="shared" ref="AF4098:AF4161" si="322">IF(AND(ISNUMBER(K4098),ISNUMBER(I4098),K4098&gt;0,I4098&gt;0),SQRT(K4098/I4098),"")</f>
        <v>1.9281685657646244</v>
      </c>
      <c r="AG4098" s="4">
        <f t="shared" ref="AG4098:AG4161" si="323">IF(AND(ISNUMBER(Q4098),ISNUMBER(P4098),ISNUMBER(H4098),Q4098&gt;0,P4098&gt;0,H4098&gt;0),(Q4098^2*(P4098/5778)^4)/(H4098^2),"")</f>
        <v>85.993538330295578</v>
      </c>
      <c r="AH4098" s="4">
        <f t="shared" ref="AH4098:AH4161" si="324">IF(AND(ISNUMBER(K4098),ISNUMBER(I4098),ISNUMBER(N4098),K4098&gt;0,I4098&gt;0,N4098&gt;0),SQRT(K4098/I4098)/SQRT(N4098),"")</f>
        <v>6.9217217649048743E-2</v>
      </c>
    </row>
    <row r="4099" spans="1:34" x14ac:dyDescent="0.3">
      <c r="A4099" s="2" t="s">
        <v>10994</v>
      </c>
      <c r="B4099" s="2" t="s">
        <v>10993</v>
      </c>
      <c r="C4099" s="2" t="s">
        <v>226</v>
      </c>
      <c r="D4099" s="2">
        <v>2021</v>
      </c>
      <c r="E4099" s="2" t="s">
        <v>106</v>
      </c>
      <c r="F4099" s="2">
        <v>0</v>
      </c>
      <c r="G4099" s="2">
        <v>2.1866199970000002</v>
      </c>
      <c r="H4099" s="2">
        <v>2.9899999999999999E-2</v>
      </c>
      <c r="I4099" s="2">
        <v>0.94374866999999996</v>
      </c>
      <c r="J4099" s="2">
        <v>8.4195759999999994E-2</v>
      </c>
      <c r="K4099" s="2">
        <v>0.79</v>
      </c>
      <c r="L4099" s="2">
        <v>2.48E-3</v>
      </c>
      <c r="M4099" s="2">
        <v>0</v>
      </c>
      <c r="N4099" s="2">
        <v>1099</v>
      </c>
      <c r="P4099" s="2">
        <v>4904</v>
      </c>
      <c r="Q4099" s="2">
        <v>0.77200000000000002</v>
      </c>
      <c r="R4099" s="2">
        <v>0.745</v>
      </c>
      <c r="S4099" s="2">
        <v>0</v>
      </c>
      <c r="T4099" s="2" t="s">
        <v>5</v>
      </c>
      <c r="U4099" s="2">
        <v>4.5350000000000001</v>
      </c>
      <c r="V4099" s="2" t="s">
        <v>10995</v>
      </c>
      <c r="W4099" s="2">
        <v>293.71143599999999</v>
      </c>
      <c r="X4099" s="2" t="s">
        <v>10996</v>
      </c>
      <c r="Y4099" s="2">
        <v>47.887446699999998</v>
      </c>
      <c r="Z4099" s="2">
        <v>460.899</v>
      </c>
      <c r="AA4099" s="2">
        <v>15.13</v>
      </c>
      <c r="AB4099" s="2">
        <v>12.613</v>
      </c>
      <c r="AC4099" s="2">
        <v>14.7806</v>
      </c>
      <c r="AD4099" s="4">
        <f t="shared" si="320"/>
        <v>0.93984889142193917</v>
      </c>
      <c r="AE4099" s="4">
        <f t="shared" si="321"/>
        <v>0.88698114128042937</v>
      </c>
      <c r="AF4099" s="4">
        <f t="shared" si="322"/>
        <v>0.91492473592011225</v>
      </c>
      <c r="AG4099" s="4">
        <f t="shared" si="323"/>
        <v>345.92656948614126</v>
      </c>
      <c r="AH4099" s="4">
        <f t="shared" si="324"/>
        <v>2.7598566386764164E-2</v>
      </c>
    </row>
    <row r="4100" spans="1:34" x14ac:dyDescent="0.3">
      <c r="A4100" s="2" t="s">
        <v>12538</v>
      </c>
      <c r="B4100" s="2" t="s">
        <v>12537</v>
      </c>
      <c r="C4100" s="2" t="s">
        <v>226</v>
      </c>
      <c r="D4100" s="2">
        <v>2014</v>
      </c>
      <c r="E4100" s="2" t="s">
        <v>106</v>
      </c>
      <c r="F4100" s="2">
        <v>0</v>
      </c>
      <c r="G4100" s="2">
        <v>3.7970181599999999</v>
      </c>
      <c r="H4100" s="2">
        <v>4.6399999999999997E-2</v>
      </c>
      <c r="I4100" s="2">
        <v>10.962</v>
      </c>
      <c r="J4100" s="2">
        <v>0.97799999999999998</v>
      </c>
      <c r="K4100" s="2">
        <v>79.45</v>
      </c>
      <c r="L4100" s="2">
        <v>0.25</v>
      </c>
      <c r="M4100" s="2">
        <v>0.33</v>
      </c>
      <c r="N4100" s="2">
        <v>1070</v>
      </c>
      <c r="O4100" s="2" t="s">
        <v>417</v>
      </c>
      <c r="P4100" s="2">
        <v>5170</v>
      </c>
      <c r="Q4100" s="2">
        <v>0.86</v>
      </c>
      <c r="R4100" s="2">
        <v>0.93</v>
      </c>
      <c r="S4100" s="2">
        <v>0.24</v>
      </c>
      <c r="T4100" s="2" t="s">
        <v>5</v>
      </c>
      <c r="U4100" s="2">
        <v>4.5350000000000001</v>
      </c>
      <c r="V4100" s="2" t="s">
        <v>12539</v>
      </c>
      <c r="W4100" s="2">
        <v>290.35797810000003</v>
      </c>
      <c r="X4100" s="2" t="s">
        <v>12540</v>
      </c>
      <c r="Y4100" s="2">
        <v>40.567696499999997</v>
      </c>
      <c r="Z4100" s="2">
        <v>646.64700000000005</v>
      </c>
      <c r="AA4100" s="2">
        <v>14.845000000000001</v>
      </c>
      <c r="AB4100" s="2">
        <v>12.805999999999999</v>
      </c>
      <c r="AC4100" s="2">
        <v>14.7301</v>
      </c>
      <c r="AD4100" s="4">
        <f t="shared" si="320"/>
        <v>6.0314885587121843E-2</v>
      </c>
      <c r="AE4100" s="4">
        <f t="shared" si="321"/>
        <v>0.66117177580602959</v>
      </c>
      <c r="AF4100" s="4">
        <f t="shared" si="322"/>
        <v>2.6921673436816103</v>
      </c>
      <c r="AG4100" s="4">
        <f t="shared" si="323"/>
        <v>220.19779396978265</v>
      </c>
      <c r="AH4100" s="4">
        <f t="shared" si="324"/>
        <v>8.2301957179040722E-2</v>
      </c>
    </row>
    <row r="4101" spans="1:34" x14ac:dyDescent="0.3">
      <c r="A4101" s="2" t="s">
        <v>9806</v>
      </c>
      <c r="B4101" s="2" t="s">
        <v>9805</v>
      </c>
      <c r="C4101" s="2" t="s">
        <v>226</v>
      </c>
      <c r="D4101" s="2">
        <v>2020</v>
      </c>
      <c r="E4101" s="2" t="s">
        <v>106</v>
      </c>
      <c r="F4101" s="2">
        <v>0</v>
      </c>
      <c r="G4101" s="2">
        <v>33.496899999999997</v>
      </c>
      <c r="H4101" s="2">
        <v>0.20080000000000001</v>
      </c>
      <c r="I4101" s="2">
        <v>1.25954761</v>
      </c>
      <c r="J4101" s="2">
        <v>0.11236931</v>
      </c>
      <c r="K4101" s="2">
        <v>2.12</v>
      </c>
      <c r="L4101" s="2">
        <v>6.6800000000000002E-3</v>
      </c>
      <c r="M4101" s="2">
        <v>0</v>
      </c>
      <c r="N4101" s="2">
        <v>630</v>
      </c>
      <c r="P4101" s="2">
        <v>4681.53</v>
      </c>
      <c r="Q4101" s="2">
        <v>0.77234400000000003</v>
      </c>
      <c r="R4101" s="2">
        <v>0.747</v>
      </c>
      <c r="S4101" s="2">
        <v>3.4099999999999998E-2</v>
      </c>
      <c r="T4101" s="2" t="s">
        <v>129</v>
      </c>
      <c r="U4101" s="2">
        <v>4.5357700000000003</v>
      </c>
      <c r="V4101" s="2" t="s">
        <v>9807</v>
      </c>
      <c r="W4101" s="2">
        <v>287.66333100000003</v>
      </c>
      <c r="X4101" s="2" t="s">
        <v>9808</v>
      </c>
      <c r="Y4101" s="2">
        <v>43.471378199999997</v>
      </c>
      <c r="Z4101" s="2">
        <v>247.77099999999999</v>
      </c>
      <c r="AA4101" s="2">
        <v>13.555999999999999</v>
      </c>
      <c r="AB4101" s="2">
        <v>11.175000000000001</v>
      </c>
      <c r="AC4101" s="2">
        <v>13.3622</v>
      </c>
      <c r="AD4101" s="4">
        <f t="shared" si="320"/>
        <v>1.0609431092411892</v>
      </c>
      <c r="AE4101" s="4">
        <f t="shared" si="321"/>
        <v>1.3363083575907089</v>
      </c>
      <c r="AF4101" s="4">
        <f t="shared" si="322"/>
        <v>1.2973603963534583</v>
      </c>
      <c r="AG4101" s="4">
        <f t="shared" si="323"/>
        <v>6.375807997803018</v>
      </c>
      <c r="AH4101" s="4">
        <f t="shared" si="324"/>
        <v>5.1688075411302062E-2</v>
      </c>
    </row>
    <row r="4102" spans="1:34" x14ac:dyDescent="0.3">
      <c r="A4102" s="2" t="s">
        <v>12437</v>
      </c>
      <c r="B4102" s="2" t="s">
        <v>12436</v>
      </c>
      <c r="C4102" s="2" t="s">
        <v>226</v>
      </c>
      <c r="D4102" s="2">
        <v>2014</v>
      </c>
      <c r="E4102" s="2" t="s">
        <v>106</v>
      </c>
      <c r="F4102" s="2">
        <v>0</v>
      </c>
      <c r="G4102" s="2">
        <v>10.613839</v>
      </c>
      <c r="H4102" s="2">
        <v>9.5000000000000001E-2</v>
      </c>
      <c r="I4102" s="2">
        <v>2.08</v>
      </c>
      <c r="J4102" s="2">
        <v>0.186</v>
      </c>
      <c r="K4102" s="2">
        <v>4.9800000000000004</v>
      </c>
      <c r="L4102" s="2">
        <v>1.5699999999999999E-2</v>
      </c>
      <c r="M4102" s="2">
        <v>0</v>
      </c>
      <c r="N4102" s="2">
        <v>785</v>
      </c>
      <c r="P4102" s="2">
        <v>5818</v>
      </c>
      <c r="Q4102" s="2">
        <v>0.89300000000000002</v>
      </c>
      <c r="R4102" s="2">
        <v>0.873</v>
      </c>
      <c r="S4102" s="2">
        <v>-0.06</v>
      </c>
      <c r="T4102" s="2" t="s">
        <v>5</v>
      </c>
      <c r="U4102" s="2">
        <v>4.5359999999999996</v>
      </c>
      <c r="V4102" s="2" t="s">
        <v>12438</v>
      </c>
      <c r="W4102" s="2">
        <v>291.40946150000002</v>
      </c>
      <c r="X4102" s="2" t="s">
        <v>12439</v>
      </c>
      <c r="Y4102" s="2">
        <v>38.340010700000001</v>
      </c>
      <c r="Z4102" s="2">
        <v>1065.08</v>
      </c>
      <c r="AA4102" s="2">
        <v>16.181000000000001</v>
      </c>
      <c r="AB4102" s="2">
        <v>14.055999999999999</v>
      </c>
      <c r="AC4102" s="2">
        <v>15.802300000000001</v>
      </c>
      <c r="AD4102" s="4">
        <f t="shared" si="320"/>
        <v>0.55340023327264454</v>
      </c>
      <c r="AE4102" s="4">
        <f t="shared" si="321"/>
        <v>1.1510724852071006</v>
      </c>
      <c r="AF4102" s="4">
        <f t="shared" si="322"/>
        <v>1.5473302069147261</v>
      </c>
      <c r="AG4102" s="4">
        <f t="shared" si="323"/>
        <v>90.832323747571166</v>
      </c>
      <c r="AH4102" s="4">
        <f t="shared" si="324"/>
        <v>5.522658329287447E-2</v>
      </c>
    </row>
    <row r="4103" spans="1:34" x14ac:dyDescent="0.3">
      <c r="A4103" s="2" t="s">
        <v>12437</v>
      </c>
      <c r="B4103" s="2" t="s">
        <v>12440</v>
      </c>
      <c r="C4103" s="2" t="s">
        <v>226</v>
      </c>
      <c r="D4103" s="2">
        <v>2014</v>
      </c>
      <c r="E4103" s="2" t="s">
        <v>106</v>
      </c>
      <c r="F4103" s="2">
        <v>0</v>
      </c>
      <c r="G4103" s="2">
        <v>29.726682</v>
      </c>
      <c r="H4103" s="2">
        <v>0.188</v>
      </c>
      <c r="I4103" s="2">
        <v>4.66</v>
      </c>
      <c r="J4103" s="2">
        <v>0.41599999999999998</v>
      </c>
      <c r="K4103" s="2">
        <v>19.600000000000001</v>
      </c>
      <c r="L4103" s="2">
        <v>6.1600000000000002E-2</v>
      </c>
      <c r="M4103" s="2">
        <v>0</v>
      </c>
      <c r="N4103" s="2">
        <v>557</v>
      </c>
      <c r="P4103" s="2">
        <v>5818</v>
      </c>
      <c r="Q4103" s="2">
        <v>0.89300000000000002</v>
      </c>
      <c r="R4103" s="2">
        <v>0.873</v>
      </c>
      <c r="S4103" s="2">
        <v>-0.06</v>
      </c>
      <c r="T4103" s="2" t="s">
        <v>5</v>
      </c>
      <c r="U4103" s="2">
        <v>4.5359999999999996</v>
      </c>
      <c r="V4103" s="2" t="s">
        <v>12438</v>
      </c>
      <c r="W4103" s="2">
        <v>291.40946150000002</v>
      </c>
      <c r="X4103" s="2" t="s">
        <v>12439</v>
      </c>
      <c r="Y4103" s="2">
        <v>38.340010700000001</v>
      </c>
      <c r="Z4103" s="2">
        <v>1065.08</v>
      </c>
      <c r="AA4103" s="2">
        <v>16.181000000000001</v>
      </c>
      <c r="AB4103" s="2">
        <v>14.055999999999999</v>
      </c>
      <c r="AC4103" s="2">
        <v>15.802300000000001</v>
      </c>
      <c r="AD4103" s="4">
        <f t="shared" si="320"/>
        <v>0.19368604062015266</v>
      </c>
      <c r="AE4103" s="4">
        <f t="shared" si="321"/>
        <v>0.90257694928991139</v>
      </c>
      <c r="AF4103" s="4">
        <f t="shared" si="322"/>
        <v>2.0508555735816669</v>
      </c>
      <c r="AG4103" s="4">
        <f t="shared" si="323"/>
        <v>23.193801545434297</v>
      </c>
      <c r="AH4103" s="4">
        <f t="shared" si="324"/>
        <v>8.6897539530558454E-2</v>
      </c>
    </row>
    <row r="4104" spans="1:34" x14ac:dyDescent="0.3">
      <c r="A4104" s="2" t="s">
        <v>11757</v>
      </c>
      <c r="B4104" s="2" t="s">
        <v>11756</v>
      </c>
      <c r="C4104" s="2" t="s">
        <v>226</v>
      </c>
      <c r="D4104" s="2">
        <v>2014</v>
      </c>
      <c r="E4104" s="2" t="s">
        <v>106</v>
      </c>
      <c r="F4104" s="2">
        <v>0</v>
      </c>
      <c r="G4104" s="2">
        <v>2.5808270000000002</v>
      </c>
      <c r="H4104" s="2">
        <v>3.5000000000000003E-2</v>
      </c>
      <c r="I4104" s="2">
        <v>1.32</v>
      </c>
      <c r="J4104" s="2">
        <v>0.11799999999999999</v>
      </c>
      <c r="K4104" s="2">
        <v>2.2999999999999998</v>
      </c>
      <c r="L4104" s="2">
        <v>7.2399999999999999E-3</v>
      </c>
      <c r="M4104" s="2">
        <v>0</v>
      </c>
      <c r="N4104" s="2">
        <v>1130</v>
      </c>
      <c r="P4104" s="2">
        <v>5299</v>
      </c>
      <c r="Q4104" s="2">
        <v>0.82599999999999996</v>
      </c>
      <c r="R4104" s="2">
        <v>0.86499999999999999</v>
      </c>
      <c r="S4104" s="2">
        <v>0.04</v>
      </c>
      <c r="T4104" s="2" t="s">
        <v>5</v>
      </c>
      <c r="U4104" s="2">
        <v>4.5359999999999996</v>
      </c>
      <c r="V4104" s="2" t="s">
        <v>11758</v>
      </c>
      <c r="W4104" s="2">
        <v>295.76619790000001</v>
      </c>
      <c r="X4104" s="2" t="s">
        <v>11759</v>
      </c>
      <c r="Y4104" s="2">
        <v>42.4242822</v>
      </c>
      <c r="Z4104" s="2">
        <v>1056.48</v>
      </c>
      <c r="AA4104" s="2">
        <v>16.303000000000001</v>
      </c>
      <c r="AB4104" s="2">
        <v>13.97</v>
      </c>
      <c r="AC4104" s="2">
        <v>15.9419</v>
      </c>
      <c r="AD4104" s="4">
        <f t="shared" si="320"/>
        <v>1.0000139132370536</v>
      </c>
      <c r="AE4104" s="4">
        <f t="shared" si="321"/>
        <v>1.3200183654729107</v>
      </c>
      <c r="AF4104" s="4">
        <f t="shared" si="322"/>
        <v>1.3200091827045153</v>
      </c>
      <c r="AG4104" s="4">
        <f t="shared" si="323"/>
        <v>393.99393269553553</v>
      </c>
      <c r="AH4104" s="4">
        <f t="shared" si="324"/>
        <v>3.9267904911360479E-2</v>
      </c>
    </row>
    <row r="4105" spans="1:34" x14ac:dyDescent="0.3">
      <c r="A4105" s="2" t="s">
        <v>11757</v>
      </c>
      <c r="B4105" s="2" t="s">
        <v>11760</v>
      </c>
      <c r="C4105" s="2" t="s">
        <v>226</v>
      </c>
      <c r="D4105" s="2">
        <v>2014</v>
      </c>
      <c r="E4105" s="2" t="s">
        <v>106</v>
      </c>
      <c r="F4105" s="2">
        <v>0</v>
      </c>
      <c r="G4105" s="2">
        <v>3.7153350000000001</v>
      </c>
      <c r="H4105" s="2">
        <v>4.4999999999999998E-2</v>
      </c>
      <c r="I4105" s="2">
        <v>1.47</v>
      </c>
      <c r="J4105" s="2">
        <v>0.13100000000000001</v>
      </c>
      <c r="K4105" s="2">
        <v>2.76</v>
      </c>
      <c r="L4105" s="2">
        <v>8.6899999999999998E-3</v>
      </c>
      <c r="M4105" s="2">
        <v>0</v>
      </c>
      <c r="N4105" s="2">
        <v>1001</v>
      </c>
      <c r="P4105" s="2">
        <v>5299</v>
      </c>
      <c r="Q4105" s="2">
        <v>0.82599999999999996</v>
      </c>
      <c r="R4105" s="2">
        <v>0.86499999999999999</v>
      </c>
      <c r="S4105" s="2">
        <v>0.04</v>
      </c>
      <c r="T4105" s="2" t="s">
        <v>5</v>
      </c>
      <c r="U4105" s="2">
        <v>4.5359999999999996</v>
      </c>
      <c r="V4105" s="2" t="s">
        <v>11758</v>
      </c>
      <c r="W4105" s="2">
        <v>295.76619790000001</v>
      </c>
      <c r="X4105" s="2" t="s">
        <v>11759</v>
      </c>
      <c r="Y4105" s="2">
        <v>42.4242822</v>
      </c>
      <c r="Z4105" s="2">
        <v>1056.48</v>
      </c>
      <c r="AA4105" s="2">
        <v>16.303000000000001</v>
      </c>
      <c r="AB4105" s="2">
        <v>13.97</v>
      </c>
      <c r="AC4105" s="2">
        <v>15.9419</v>
      </c>
      <c r="AD4105" s="4">
        <f t="shared" si="320"/>
        <v>0.86887455245877343</v>
      </c>
      <c r="AE4105" s="4">
        <f t="shared" si="321"/>
        <v>1.2772455921143968</v>
      </c>
      <c r="AF4105" s="4">
        <f t="shared" si="322"/>
        <v>1.3702375780893483</v>
      </c>
      <c r="AG4105" s="4">
        <f t="shared" si="323"/>
        <v>238.34200866766969</v>
      </c>
      <c r="AH4105" s="4">
        <f t="shared" si="324"/>
        <v>4.3309067700229936E-2</v>
      </c>
    </row>
    <row r="4106" spans="1:34" x14ac:dyDescent="0.3">
      <c r="A4106" s="2" t="s">
        <v>11757</v>
      </c>
      <c r="B4106" s="2" t="s">
        <v>11761</v>
      </c>
      <c r="C4106" s="2" t="s">
        <v>226</v>
      </c>
      <c r="D4106" s="2">
        <v>2014</v>
      </c>
      <c r="E4106" s="2" t="s">
        <v>106</v>
      </c>
      <c r="F4106" s="2">
        <v>0</v>
      </c>
      <c r="G4106" s="2">
        <v>7.0556789999999996</v>
      </c>
      <c r="H4106" s="2">
        <v>6.8000000000000005E-2</v>
      </c>
      <c r="I4106" s="2">
        <v>2.23</v>
      </c>
      <c r="J4106" s="2">
        <v>0.19900000000000001</v>
      </c>
      <c r="K4106" s="2">
        <v>5.6</v>
      </c>
      <c r="L4106" s="2">
        <v>1.7600000000000001E-2</v>
      </c>
      <c r="M4106" s="2">
        <v>0</v>
      </c>
      <c r="N4106" s="2">
        <v>808</v>
      </c>
      <c r="P4106" s="2">
        <v>5299</v>
      </c>
      <c r="Q4106" s="2">
        <v>0.82599999999999996</v>
      </c>
      <c r="R4106" s="2">
        <v>0.86499999999999999</v>
      </c>
      <c r="S4106" s="2">
        <v>0.04</v>
      </c>
      <c r="T4106" s="2" t="s">
        <v>5</v>
      </c>
      <c r="U4106" s="2">
        <v>4.5359999999999996</v>
      </c>
      <c r="V4106" s="2" t="s">
        <v>11758</v>
      </c>
      <c r="W4106" s="2">
        <v>295.76619790000001</v>
      </c>
      <c r="X4106" s="2" t="s">
        <v>11759</v>
      </c>
      <c r="Y4106" s="2">
        <v>42.4242822</v>
      </c>
      <c r="Z4106" s="2">
        <v>1056.48</v>
      </c>
      <c r="AA4106" s="2">
        <v>16.303000000000001</v>
      </c>
      <c r="AB4106" s="2">
        <v>13.97</v>
      </c>
      <c r="AC4106" s="2">
        <v>15.9419</v>
      </c>
      <c r="AD4106" s="4">
        <f t="shared" si="320"/>
        <v>0.50497913940192607</v>
      </c>
      <c r="AE4106" s="4">
        <f t="shared" si="321"/>
        <v>1.1261034808662953</v>
      </c>
      <c r="AF4106" s="4">
        <f t="shared" si="322"/>
        <v>1.5846800189097603</v>
      </c>
      <c r="AG4106" s="4">
        <f t="shared" si="323"/>
        <v>104.37771789620049</v>
      </c>
      <c r="AH4106" s="4">
        <f t="shared" si="324"/>
        <v>5.574884852440299E-2</v>
      </c>
    </row>
    <row r="4107" spans="1:34" x14ac:dyDescent="0.3">
      <c r="A4107" s="2" t="s">
        <v>11757</v>
      </c>
      <c r="B4107" s="2" t="s">
        <v>11762</v>
      </c>
      <c r="C4107" s="2" t="s">
        <v>226</v>
      </c>
      <c r="D4107" s="2">
        <v>2014</v>
      </c>
      <c r="E4107" s="2" t="s">
        <v>106</v>
      </c>
      <c r="F4107" s="2">
        <v>0</v>
      </c>
      <c r="G4107" s="2">
        <v>11.979010000000001</v>
      </c>
      <c r="H4107" s="2">
        <v>9.7000000000000003E-2</v>
      </c>
      <c r="I4107" s="2">
        <v>2.67</v>
      </c>
      <c r="J4107" s="2">
        <v>0.23799999999999999</v>
      </c>
      <c r="K4107" s="2">
        <v>7.61</v>
      </c>
      <c r="L4107" s="2">
        <v>2.3900000000000001E-2</v>
      </c>
      <c r="M4107" s="2">
        <v>0</v>
      </c>
      <c r="N4107" s="2">
        <v>678</v>
      </c>
      <c r="P4107" s="2">
        <v>5299</v>
      </c>
      <c r="Q4107" s="2">
        <v>0.82599999999999996</v>
      </c>
      <c r="R4107" s="2">
        <v>0.86499999999999999</v>
      </c>
      <c r="S4107" s="2">
        <v>0.04</v>
      </c>
      <c r="T4107" s="2" t="s">
        <v>5</v>
      </c>
      <c r="U4107" s="2">
        <v>4.5359999999999996</v>
      </c>
      <c r="V4107" s="2" t="s">
        <v>11758</v>
      </c>
      <c r="W4107" s="2">
        <v>295.76619790000001</v>
      </c>
      <c r="X4107" s="2" t="s">
        <v>11759</v>
      </c>
      <c r="Y4107" s="2">
        <v>42.4242822</v>
      </c>
      <c r="Z4107" s="2">
        <v>1056.48</v>
      </c>
      <c r="AA4107" s="2">
        <v>16.303000000000001</v>
      </c>
      <c r="AB4107" s="2">
        <v>13.97</v>
      </c>
      <c r="AC4107" s="2">
        <v>15.9419</v>
      </c>
      <c r="AD4107" s="4">
        <f t="shared" si="320"/>
        <v>0.39980744096811616</v>
      </c>
      <c r="AE4107" s="4">
        <f t="shared" si="321"/>
        <v>1.0674858673848702</v>
      </c>
      <c r="AF4107" s="4">
        <f t="shared" si="322"/>
        <v>1.6882497640804228</v>
      </c>
      <c r="AG4107" s="4">
        <f t="shared" si="323"/>
        <v>51.295840955684035</v>
      </c>
      <c r="AH4107" s="4">
        <f t="shared" si="324"/>
        <v>6.4836841582754046E-2</v>
      </c>
    </row>
    <row r="4108" spans="1:34" x14ac:dyDescent="0.3">
      <c r="A4108" s="2" t="s">
        <v>11757</v>
      </c>
      <c r="B4108" s="2" t="s">
        <v>11763</v>
      </c>
      <c r="C4108" s="2" t="s">
        <v>226</v>
      </c>
      <c r="D4108" s="2">
        <v>2014</v>
      </c>
      <c r="E4108" s="2" t="s">
        <v>106</v>
      </c>
      <c r="F4108" s="2">
        <v>0</v>
      </c>
      <c r="G4108" s="2">
        <v>20.834237000000002</v>
      </c>
      <c r="H4108" s="2">
        <v>0.14099999999999999</v>
      </c>
      <c r="I4108" s="2">
        <v>2.35</v>
      </c>
      <c r="J4108" s="2">
        <v>0.21</v>
      </c>
      <c r="K4108" s="2">
        <v>6.12</v>
      </c>
      <c r="L4108" s="2">
        <v>1.9300000000000001E-2</v>
      </c>
      <c r="M4108" s="2">
        <v>0</v>
      </c>
      <c r="N4108" s="2">
        <v>563</v>
      </c>
      <c r="P4108" s="2">
        <v>5299</v>
      </c>
      <c r="Q4108" s="2">
        <v>0.82599999999999996</v>
      </c>
      <c r="R4108" s="2">
        <v>0.86499999999999999</v>
      </c>
      <c r="S4108" s="2">
        <v>0.04</v>
      </c>
      <c r="T4108" s="2" t="s">
        <v>5</v>
      </c>
      <c r="U4108" s="2">
        <v>4.5359999999999996</v>
      </c>
      <c r="V4108" s="2" t="s">
        <v>11758</v>
      </c>
      <c r="W4108" s="2">
        <v>295.76619790000001</v>
      </c>
      <c r="X4108" s="2" t="s">
        <v>11759</v>
      </c>
      <c r="Y4108" s="2">
        <v>42.4242822</v>
      </c>
      <c r="Z4108" s="2">
        <v>1056.48</v>
      </c>
      <c r="AA4108" s="2">
        <v>16.303000000000001</v>
      </c>
      <c r="AB4108" s="2">
        <v>13.97</v>
      </c>
      <c r="AC4108" s="2">
        <v>15.9419</v>
      </c>
      <c r="AD4108" s="4">
        <f t="shared" si="320"/>
        <v>0.47157180971461038</v>
      </c>
      <c r="AE4108" s="4">
        <f t="shared" si="321"/>
        <v>1.1081937528293344</v>
      </c>
      <c r="AF4108" s="4">
        <f t="shared" si="322"/>
        <v>1.6137705286529853</v>
      </c>
      <c r="AG4108" s="4">
        <f t="shared" si="323"/>
        <v>24.27657399285907</v>
      </c>
      <c r="AH4108" s="4">
        <f t="shared" si="324"/>
        <v>6.8012318902291702E-2</v>
      </c>
    </row>
    <row r="4109" spans="1:34" x14ac:dyDescent="0.3">
      <c r="A4109" s="2" t="s">
        <v>15328</v>
      </c>
      <c r="B4109" s="2" t="s">
        <v>15327</v>
      </c>
      <c r="C4109" s="2" t="s">
        <v>226</v>
      </c>
      <c r="D4109" s="2">
        <v>2004</v>
      </c>
      <c r="E4109" s="2" t="s">
        <v>15318</v>
      </c>
      <c r="F4109" s="2">
        <v>0</v>
      </c>
      <c r="G4109" s="2">
        <v>4.0144463000000004</v>
      </c>
      <c r="H4109" s="2">
        <v>4.7300000000000002E-2</v>
      </c>
      <c r="I4109" s="2">
        <v>11.421970999999999</v>
      </c>
      <c r="J4109" s="2">
        <v>1.0189999999999999</v>
      </c>
      <c r="K4109" s="2">
        <v>174.79900000000001</v>
      </c>
      <c r="L4109" s="2">
        <v>0.55000000000000004</v>
      </c>
      <c r="M4109" s="2">
        <v>0</v>
      </c>
      <c r="N4109" s="2">
        <v>1019</v>
      </c>
      <c r="O4109" s="2" t="s">
        <v>211</v>
      </c>
      <c r="P4109" s="2">
        <v>5040</v>
      </c>
      <c r="Q4109" s="2">
        <v>0.83</v>
      </c>
      <c r="R4109" s="2">
        <v>0.82</v>
      </c>
      <c r="S4109" s="2">
        <v>0.19</v>
      </c>
      <c r="U4109" s="2">
        <v>4.5359999999999996</v>
      </c>
      <c r="V4109" s="2" t="s">
        <v>15329</v>
      </c>
      <c r="W4109" s="2">
        <v>163.32411500000001</v>
      </c>
      <c r="X4109" s="2" t="s">
        <v>15330</v>
      </c>
      <c r="Y4109" s="2">
        <v>-61.405697600000003</v>
      </c>
      <c r="Z4109" s="2">
        <v>1068.33</v>
      </c>
      <c r="AA4109" s="2">
        <v>16.707000000000001</v>
      </c>
      <c r="AB4109" s="2">
        <v>14.112</v>
      </c>
      <c r="AC4109" s="2">
        <v>16.527699999999999</v>
      </c>
      <c r="AD4109" s="4">
        <f t="shared" si="320"/>
        <v>0.11730480023302117</v>
      </c>
      <c r="AE4109" s="4">
        <f t="shared" si="321"/>
        <v>1.339852026422361</v>
      </c>
      <c r="AF4109" s="4">
        <f t="shared" si="322"/>
        <v>3.9120008934159816</v>
      </c>
      <c r="AG4109" s="4">
        <f t="shared" si="323"/>
        <v>178.25671506209574</v>
      </c>
      <c r="AH4109" s="4">
        <f t="shared" si="324"/>
        <v>0.1225495873684128</v>
      </c>
    </row>
    <row r="4110" spans="1:34" x14ac:dyDescent="0.3">
      <c r="A4110" s="2" t="s">
        <v>11683</v>
      </c>
      <c r="B4110" s="2" t="s">
        <v>11682</v>
      </c>
      <c r="C4110" s="2" t="s">
        <v>226</v>
      </c>
      <c r="D4110" s="2">
        <v>2014</v>
      </c>
      <c r="E4110" s="2" t="s">
        <v>106</v>
      </c>
      <c r="F4110" s="2">
        <v>0</v>
      </c>
      <c r="G4110" s="2">
        <v>2.1395420000000001</v>
      </c>
      <c r="H4110" s="2">
        <v>3.2000000000000001E-2</v>
      </c>
      <c r="I4110" s="2">
        <v>1.45</v>
      </c>
      <c r="J4110" s="2">
        <v>0.129</v>
      </c>
      <c r="K4110" s="2">
        <v>2.7</v>
      </c>
      <c r="L4110" s="2">
        <v>8.4899999999999993E-3</v>
      </c>
      <c r="M4110" s="2">
        <v>0</v>
      </c>
      <c r="N4110" s="2">
        <v>1425</v>
      </c>
      <c r="P4110" s="2">
        <v>5744</v>
      </c>
      <c r="Q4110" s="2">
        <v>0.88600000000000001</v>
      </c>
      <c r="R4110" s="2">
        <v>0.96199999999999997</v>
      </c>
      <c r="S4110" s="2">
        <v>0.12130000000000001</v>
      </c>
      <c r="T4110" s="2" t="s">
        <v>129</v>
      </c>
      <c r="U4110" s="2">
        <v>4.5369999999999999</v>
      </c>
      <c r="V4110" s="2" t="s">
        <v>11684</v>
      </c>
      <c r="W4110" s="2">
        <v>291.39053250000001</v>
      </c>
      <c r="X4110" s="2" t="s">
        <v>11685</v>
      </c>
      <c r="Y4110" s="2">
        <v>42.180473499999998</v>
      </c>
      <c r="Z4110" s="2">
        <v>780.36099999999999</v>
      </c>
      <c r="AA4110" s="2">
        <v>14.35</v>
      </c>
      <c r="AB4110" s="2">
        <v>12.843999999999999</v>
      </c>
      <c r="AC4110" s="2">
        <v>14.4574</v>
      </c>
      <c r="AD4110" s="4">
        <f t="shared" si="320"/>
        <v>0.88564516790356318</v>
      </c>
      <c r="AE4110" s="4">
        <f t="shared" si="321"/>
        <v>1.2841854934601666</v>
      </c>
      <c r="AF4110" s="4">
        <f t="shared" si="322"/>
        <v>1.3645764784420262</v>
      </c>
      <c r="AG4110" s="4">
        <f t="shared" si="323"/>
        <v>748.71246235117326</v>
      </c>
      <c r="AH4110" s="4">
        <f t="shared" si="324"/>
        <v>3.6148513987726678E-2</v>
      </c>
    </row>
    <row r="4111" spans="1:34" x14ac:dyDescent="0.3">
      <c r="A4111" s="2" t="s">
        <v>11683</v>
      </c>
      <c r="B4111" s="2" t="s">
        <v>11686</v>
      </c>
      <c r="C4111" s="2" t="s">
        <v>226</v>
      </c>
      <c r="D4111" s="2">
        <v>2014</v>
      </c>
      <c r="E4111" s="2" t="s">
        <v>106</v>
      </c>
      <c r="F4111" s="2">
        <v>0</v>
      </c>
      <c r="G4111" s="2">
        <v>4.8070909999999998</v>
      </c>
      <c r="H4111" s="2">
        <v>5.6000000000000001E-2</v>
      </c>
      <c r="I4111" s="2">
        <v>2.0099999999999998</v>
      </c>
      <c r="J4111" s="2">
        <v>0.17899999999999999</v>
      </c>
      <c r="K4111" s="2">
        <v>4.7</v>
      </c>
      <c r="L4111" s="2">
        <v>1.4800000000000001E-2</v>
      </c>
      <c r="M4111" s="2">
        <v>0</v>
      </c>
      <c r="N4111" s="2">
        <v>1088</v>
      </c>
      <c r="P4111" s="2">
        <v>5744</v>
      </c>
      <c r="Q4111" s="2">
        <v>0.88600000000000001</v>
      </c>
      <c r="R4111" s="2">
        <v>0.96199999999999997</v>
      </c>
      <c r="S4111" s="2">
        <v>0.12130000000000001</v>
      </c>
      <c r="T4111" s="2" t="s">
        <v>129</v>
      </c>
      <c r="U4111" s="2">
        <v>4.5369999999999999</v>
      </c>
      <c r="V4111" s="2" t="s">
        <v>11684</v>
      </c>
      <c r="W4111" s="2">
        <v>291.39053250000001</v>
      </c>
      <c r="X4111" s="2" t="s">
        <v>11685</v>
      </c>
      <c r="Y4111" s="2">
        <v>42.180473499999998</v>
      </c>
      <c r="Z4111" s="2">
        <v>780.36099999999999</v>
      </c>
      <c r="AA4111" s="2">
        <v>14.35</v>
      </c>
      <c r="AB4111" s="2">
        <v>12.843999999999999</v>
      </c>
      <c r="AC4111" s="2">
        <v>14.4574</v>
      </c>
      <c r="AD4111" s="4">
        <f t="shared" si="320"/>
        <v>0.57877489609451338</v>
      </c>
      <c r="AE4111" s="4">
        <f t="shared" si="321"/>
        <v>1.1633375411499718</v>
      </c>
      <c r="AF4111" s="4">
        <f t="shared" si="322"/>
        <v>1.52915285622839</v>
      </c>
      <c r="AG4111" s="4">
        <f t="shared" si="323"/>
        <v>244.47753872691368</v>
      </c>
      <c r="AH4111" s="4">
        <f t="shared" si="324"/>
        <v>4.6359255470180799E-2</v>
      </c>
    </row>
    <row r="4112" spans="1:34" x14ac:dyDescent="0.3">
      <c r="A4112" s="2" t="s">
        <v>4803</v>
      </c>
      <c r="B4112" s="2" t="s">
        <v>4802</v>
      </c>
      <c r="C4112" s="2" t="s">
        <v>226</v>
      </c>
      <c r="D4112" s="2">
        <v>2017</v>
      </c>
      <c r="E4112" s="2" t="s">
        <v>271</v>
      </c>
      <c r="F4112" s="2">
        <v>0</v>
      </c>
      <c r="G4112" s="2">
        <v>20.272991399999999</v>
      </c>
      <c r="H4112" s="2">
        <v>0.14149999999999999</v>
      </c>
      <c r="I4112" s="2">
        <v>11.803056679999999</v>
      </c>
      <c r="J4112" s="2">
        <v>1.0529999999999999</v>
      </c>
      <c r="K4112" s="2">
        <v>321.00669106999999</v>
      </c>
      <c r="L4112" s="2">
        <v>1.01</v>
      </c>
      <c r="M4112" s="2">
        <v>6.3E-2</v>
      </c>
      <c r="N4112" s="2">
        <v>696</v>
      </c>
      <c r="O4112" s="2" t="s">
        <v>1285</v>
      </c>
      <c r="P4112" s="2">
        <v>5870</v>
      </c>
      <c r="Q4112" s="2">
        <v>0.85499999999999998</v>
      </c>
      <c r="R4112" s="2">
        <v>0.91800000000000004</v>
      </c>
      <c r="S4112" s="2">
        <v>-0.19800000000000001</v>
      </c>
      <c r="T4112" s="2" t="s">
        <v>5</v>
      </c>
      <c r="U4112" s="2">
        <v>4.5380000000000003</v>
      </c>
      <c r="V4112" s="2" t="s">
        <v>4804</v>
      </c>
      <c r="W4112" s="2">
        <v>126.5535002</v>
      </c>
      <c r="X4112" s="2" t="s">
        <v>4805</v>
      </c>
      <c r="Y4112" s="2">
        <v>12.281851</v>
      </c>
      <c r="Z4112" s="2">
        <v>413.59100000000001</v>
      </c>
      <c r="AA4112" s="2">
        <v>13.444000000000001</v>
      </c>
      <c r="AB4112" s="2">
        <v>11.724</v>
      </c>
      <c r="AC4112" s="2">
        <v>13.2</v>
      </c>
      <c r="AD4112" s="4">
        <f t="shared" si="320"/>
        <v>0.19522283125517381</v>
      </c>
      <c r="AE4112" s="4">
        <f t="shared" si="321"/>
        <v>2.3042261425348918</v>
      </c>
      <c r="AF4112" s="4">
        <f t="shared" si="322"/>
        <v>5.2150658446348581</v>
      </c>
      <c r="AG4112" s="4">
        <f t="shared" si="323"/>
        <v>38.892118890823326</v>
      </c>
      <c r="AH4112" s="4">
        <f t="shared" si="324"/>
        <v>0.19767656069764236</v>
      </c>
    </row>
    <row r="4113" spans="1:34" x14ac:dyDescent="0.3">
      <c r="A4113" s="2" t="s">
        <v>11688</v>
      </c>
      <c r="B4113" s="2" t="s">
        <v>11692</v>
      </c>
      <c r="C4113" s="2" t="s">
        <v>226</v>
      </c>
      <c r="D4113" s="2">
        <v>2021</v>
      </c>
      <c r="E4113" s="2" t="s">
        <v>106</v>
      </c>
      <c r="F4113" s="2">
        <v>0</v>
      </c>
      <c r="G4113" s="2">
        <v>148.2720032</v>
      </c>
      <c r="H4113" s="2">
        <v>0.54559999999999997</v>
      </c>
      <c r="I4113" s="2">
        <v>5.9374780600000001</v>
      </c>
      <c r="J4113" s="2">
        <v>0.52970722999999997</v>
      </c>
      <c r="K4113" s="2">
        <v>654</v>
      </c>
      <c r="L4113" s="2">
        <v>2.05771412</v>
      </c>
      <c r="M4113" s="2">
        <v>0</v>
      </c>
      <c r="N4113" s="2">
        <v>321</v>
      </c>
      <c r="P4113" s="2">
        <v>5717</v>
      </c>
      <c r="Q4113" s="2">
        <v>0.88400000000000001</v>
      </c>
      <c r="R4113" s="2">
        <v>0.98399999999999999</v>
      </c>
      <c r="S4113" s="2">
        <v>0</v>
      </c>
      <c r="T4113" s="2" t="s">
        <v>5</v>
      </c>
      <c r="U4113" s="2">
        <v>4.5380000000000003</v>
      </c>
      <c r="V4113" s="2" t="s">
        <v>11689</v>
      </c>
      <c r="W4113" s="2">
        <v>294.10814649999998</v>
      </c>
      <c r="X4113" s="2" t="s">
        <v>11690</v>
      </c>
      <c r="Y4113" s="2">
        <v>44.770652400000003</v>
      </c>
      <c r="Z4113" s="2">
        <v>1745.45</v>
      </c>
      <c r="AA4113" s="2">
        <v>15.930999999999999</v>
      </c>
      <c r="AB4113" s="2">
        <v>13.994</v>
      </c>
      <c r="AC4113" s="2">
        <v>15.7537</v>
      </c>
      <c r="AD4113" s="4">
        <f t="shared" si="320"/>
        <v>3.1244364435736971</v>
      </c>
      <c r="AE4113" s="4">
        <f t="shared" si="321"/>
        <v>18.551272833583255</v>
      </c>
      <c r="AF4113" s="4">
        <f t="shared" si="322"/>
        <v>10.495131034650049</v>
      </c>
      <c r="AG4113" s="4">
        <f t="shared" si="323"/>
        <v>2.5160451231782797</v>
      </c>
      <c r="AH4113" s="4">
        <f t="shared" si="324"/>
        <v>0.58578109165012471</v>
      </c>
    </row>
    <row r="4114" spans="1:34" x14ac:dyDescent="0.3">
      <c r="A4114" s="2" t="s">
        <v>16459</v>
      </c>
      <c r="B4114" s="2" t="s">
        <v>16458</v>
      </c>
      <c r="C4114" s="2" t="s">
        <v>226</v>
      </c>
      <c r="D4114" s="2">
        <v>2024</v>
      </c>
      <c r="E4114" s="2" t="s">
        <v>227</v>
      </c>
      <c r="F4114" s="2">
        <v>0</v>
      </c>
      <c r="G4114" s="2">
        <v>5.1750072999999999</v>
      </c>
      <c r="H4114" s="2">
        <v>5.6489999999999999E-2</v>
      </c>
      <c r="I4114" s="2">
        <v>10.839084339999999</v>
      </c>
      <c r="J4114" s="2">
        <v>0.96699999999999997</v>
      </c>
      <c r="K4114" s="2">
        <v>206.58846455</v>
      </c>
      <c r="L4114" s="2">
        <v>0.65</v>
      </c>
      <c r="M4114" s="2">
        <v>6.0999999999999999E-2</v>
      </c>
      <c r="N4114" s="2">
        <v>1000</v>
      </c>
      <c r="P4114" s="2">
        <v>5360</v>
      </c>
      <c r="Q4114" s="2">
        <v>0.84599999999999997</v>
      </c>
      <c r="R4114" s="2">
        <v>0.89700000000000002</v>
      </c>
      <c r="S4114" s="2">
        <v>0.1</v>
      </c>
      <c r="T4114" s="2" t="s">
        <v>5</v>
      </c>
      <c r="U4114" s="2">
        <v>4.5380000000000003</v>
      </c>
      <c r="V4114" s="2" t="s">
        <v>16460</v>
      </c>
      <c r="W4114" s="2">
        <v>134.95762339999999</v>
      </c>
      <c r="X4114" s="2" t="s">
        <v>16461</v>
      </c>
      <c r="Y4114" s="2">
        <v>-48.488492899999997</v>
      </c>
      <c r="Z4114" s="2">
        <v>210.91499999999999</v>
      </c>
      <c r="AA4114" s="2">
        <v>12.486000000000001</v>
      </c>
      <c r="AB4114" s="2">
        <v>10.342000000000001</v>
      </c>
      <c r="AC4114" s="2">
        <v>12.2727</v>
      </c>
      <c r="AD4114" s="4">
        <f t="shared" si="320"/>
        <v>0.16222892151313237</v>
      </c>
      <c r="AE4114" s="4">
        <f t="shared" si="321"/>
        <v>1.7584129626680822</v>
      </c>
      <c r="AF4114" s="4">
        <f t="shared" si="322"/>
        <v>4.3657286226824281</v>
      </c>
      <c r="AG4114" s="4">
        <f t="shared" si="323"/>
        <v>166.09118565129401</v>
      </c>
      <c r="AH4114" s="4">
        <f t="shared" si="324"/>
        <v>0.13805646093866311</v>
      </c>
    </row>
    <row r="4115" spans="1:34" x14ac:dyDescent="0.3">
      <c r="A4115" s="2" t="s">
        <v>9733</v>
      </c>
      <c r="B4115" s="2" t="s">
        <v>9732</v>
      </c>
      <c r="C4115" s="2" t="s">
        <v>226</v>
      </c>
      <c r="D4115" s="2">
        <v>2020</v>
      </c>
      <c r="E4115" s="2" t="s">
        <v>106</v>
      </c>
      <c r="F4115" s="2">
        <v>0</v>
      </c>
      <c r="G4115" s="2">
        <v>69.895600000000002</v>
      </c>
      <c r="H4115" s="2">
        <v>0.32</v>
      </c>
      <c r="I4115" s="2">
        <v>2.5532177200000001</v>
      </c>
      <c r="J4115" s="2">
        <v>0.22778282999999999</v>
      </c>
      <c r="K4115" s="2">
        <v>7.05</v>
      </c>
      <c r="L4115" s="2">
        <v>2.2200000000000001E-2</v>
      </c>
      <c r="M4115" s="2">
        <v>0</v>
      </c>
      <c r="N4115" s="2">
        <v>442</v>
      </c>
      <c r="P4115" s="2">
        <v>5756.4</v>
      </c>
      <c r="Q4115" s="2">
        <v>0.75900000000000001</v>
      </c>
      <c r="R4115" s="2">
        <v>0.89300000000000002</v>
      </c>
      <c r="S4115" s="2">
        <v>0.10639999999999999</v>
      </c>
      <c r="T4115" s="2" t="s">
        <v>129</v>
      </c>
      <c r="U4115" s="2">
        <v>4.5380000000000003</v>
      </c>
      <c r="V4115" s="2" t="s">
        <v>9734</v>
      </c>
      <c r="W4115" s="2">
        <v>296.6972773</v>
      </c>
      <c r="X4115" s="2" t="s">
        <v>9735</v>
      </c>
      <c r="Y4115" s="2">
        <v>46.371696900000003</v>
      </c>
      <c r="Z4115" s="2">
        <v>758.3</v>
      </c>
      <c r="AA4115" s="2">
        <v>14.646000000000001</v>
      </c>
      <c r="AB4115" s="2">
        <v>12.661</v>
      </c>
      <c r="AC4115" s="2">
        <v>14.5565</v>
      </c>
      <c r="AD4115" s="4">
        <f t="shared" si="320"/>
        <v>0.42357036514254304</v>
      </c>
      <c r="AE4115" s="4">
        <f t="shared" si="321"/>
        <v>1.0814673619488111</v>
      </c>
      <c r="AF4115" s="4">
        <f t="shared" si="322"/>
        <v>1.6616923999734001</v>
      </c>
      <c r="AG4115" s="4">
        <f t="shared" si="323"/>
        <v>5.5421375865257634</v>
      </c>
      <c r="AH4115" s="4">
        <f t="shared" si="324"/>
        <v>7.903864728725149E-2</v>
      </c>
    </row>
    <row r="4116" spans="1:34" x14ac:dyDescent="0.3">
      <c r="A4116" s="2" t="s">
        <v>9720</v>
      </c>
      <c r="B4116" s="2" t="s">
        <v>9719</v>
      </c>
      <c r="C4116" s="2" t="s">
        <v>226</v>
      </c>
      <c r="D4116" s="2">
        <v>2020</v>
      </c>
      <c r="E4116" s="2" t="s">
        <v>106</v>
      </c>
      <c r="F4116" s="2">
        <v>0</v>
      </c>
      <c r="G4116" s="2">
        <v>9.7537599999999998</v>
      </c>
      <c r="H4116" s="2">
        <v>8.9200000000000002E-2</v>
      </c>
      <c r="I4116" s="2">
        <v>2.0692035999999998</v>
      </c>
      <c r="J4116" s="2">
        <v>0.18460198</v>
      </c>
      <c r="K4116" s="2">
        <v>4.93</v>
      </c>
      <c r="L4116" s="2">
        <v>1.55E-2</v>
      </c>
      <c r="M4116" s="2">
        <v>0</v>
      </c>
      <c r="N4116" s="2">
        <v>813</v>
      </c>
      <c r="P4116" s="2">
        <v>5501</v>
      </c>
      <c r="Q4116" s="2">
        <v>0.87319599999999997</v>
      </c>
      <c r="R4116" s="2">
        <v>0.96</v>
      </c>
      <c r="S4116" s="2">
        <v>-0.04</v>
      </c>
      <c r="T4116" s="2" t="s">
        <v>5</v>
      </c>
      <c r="U4116" s="2">
        <v>4.5381200000000002</v>
      </c>
      <c r="V4116" s="2" t="s">
        <v>9721</v>
      </c>
      <c r="W4116" s="2">
        <v>293.90057860000002</v>
      </c>
      <c r="X4116" s="2" t="s">
        <v>9722</v>
      </c>
      <c r="Y4116" s="2">
        <v>50.427050700000002</v>
      </c>
      <c r="Z4116" s="2">
        <v>909.28</v>
      </c>
      <c r="AA4116" s="2">
        <v>15.327</v>
      </c>
      <c r="AB4116" s="2">
        <v>13.528</v>
      </c>
      <c r="AC4116" s="2">
        <v>15.1144</v>
      </c>
      <c r="AD4116" s="4">
        <f t="shared" si="320"/>
        <v>0.55646421790855449</v>
      </c>
      <c r="AE4116" s="4">
        <f t="shared" si="321"/>
        <v>1.1514377629675654</v>
      </c>
      <c r="AF4116" s="4">
        <f t="shared" si="322"/>
        <v>1.5435540691237326</v>
      </c>
      <c r="AG4116" s="4">
        <f t="shared" si="323"/>
        <v>78.731802831774715</v>
      </c>
      <c r="AH4116" s="4">
        <f t="shared" si="324"/>
        <v>5.4134804681185943E-2</v>
      </c>
    </row>
    <row r="4117" spans="1:34" x14ac:dyDescent="0.3">
      <c r="A4117" s="2" t="s">
        <v>1694</v>
      </c>
      <c r="B4117" s="2" t="s">
        <v>1693</v>
      </c>
      <c r="C4117" s="2" t="s">
        <v>226</v>
      </c>
      <c r="D4117" s="2">
        <v>2018</v>
      </c>
      <c r="E4117" s="2" t="s">
        <v>1556</v>
      </c>
      <c r="F4117" s="2">
        <v>0</v>
      </c>
      <c r="G4117" s="2">
        <v>4.3888496999999997</v>
      </c>
      <c r="H4117" s="2">
        <v>4.9439999999999998E-2</v>
      </c>
      <c r="I4117" s="2">
        <v>13.22662</v>
      </c>
      <c r="J4117" s="2">
        <v>1.18</v>
      </c>
      <c r="K4117" s="2">
        <v>82.953630000000004</v>
      </c>
      <c r="L4117" s="2">
        <v>0.26100000000000001</v>
      </c>
      <c r="M4117" s="2">
        <v>0.17299999999999999</v>
      </c>
      <c r="N4117" s="2">
        <v>1003</v>
      </c>
      <c r="P4117" s="2">
        <v>5099</v>
      </c>
      <c r="Q4117" s="2">
        <v>0.81200000000000006</v>
      </c>
      <c r="R4117" s="2">
        <v>0.83699999999999997</v>
      </c>
      <c r="S4117" s="2">
        <v>0.05</v>
      </c>
      <c r="T4117" s="2" t="s">
        <v>5</v>
      </c>
      <c r="U4117" s="2">
        <v>4.5389999999999997</v>
      </c>
      <c r="V4117" s="2" t="s">
        <v>1695</v>
      </c>
      <c r="W4117" s="2">
        <v>80.538241799999994</v>
      </c>
      <c r="X4117" s="2" t="s">
        <v>1696</v>
      </c>
      <c r="Y4117" s="2">
        <v>-30.9708179</v>
      </c>
      <c r="Z4117" s="2">
        <v>362.27300000000002</v>
      </c>
      <c r="AA4117" s="2">
        <v>13.561999999999999</v>
      </c>
      <c r="AB4117" s="2">
        <v>11.555999999999999</v>
      </c>
      <c r="AC4117" s="2">
        <v>13.401400000000001</v>
      </c>
      <c r="AD4117" s="4">
        <f t="shared" si="320"/>
        <v>3.5849967461402454E-2</v>
      </c>
      <c r="AE4117" s="4">
        <f t="shared" si="321"/>
        <v>0.47417389662433496</v>
      </c>
      <c r="AF4117" s="4">
        <f t="shared" si="322"/>
        <v>2.5043398221026956</v>
      </c>
      <c r="AG4117" s="4">
        <f t="shared" si="323"/>
        <v>163.60065276067886</v>
      </c>
      <c r="AH4117" s="4">
        <f t="shared" si="324"/>
        <v>7.9075654074862126E-2</v>
      </c>
    </row>
    <row r="4118" spans="1:34" x14ac:dyDescent="0.3">
      <c r="A4118" s="2" t="s">
        <v>9777</v>
      </c>
      <c r="B4118" s="2" t="s">
        <v>9776</v>
      </c>
      <c r="C4118" s="2" t="s">
        <v>226</v>
      </c>
      <c r="D4118" s="2">
        <v>2020</v>
      </c>
      <c r="E4118" s="2" t="s">
        <v>106</v>
      </c>
      <c r="F4118" s="2">
        <v>0</v>
      </c>
      <c r="G4118" s="2">
        <v>234.636</v>
      </c>
      <c r="H4118" s="2">
        <v>0.7097</v>
      </c>
      <c r="I4118" s="2">
        <v>2.8110922299999999</v>
      </c>
      <c r="J4118" s="2">
        <v>0.25078885000000001</v>
      </c>
      <c r="K4118" s="2">
        <v>8.3000000000000007</v>
      </c>
      <c r="L4118" s="2">
        <v>2.6100000000000002E-2</v>
      </c>
      <c r="M4118" s="2">
        <v>0</v>
      </c>
      <c r="N4118" s="2">
        <v>267</v>
      </c>
      <c r="P4118" s="2">
        <v>5404</v>
      </c>
      <c r="Q4118" s="2">
        <v>0.86234599999999995</v>
      </c>
      <c r="R4118" s="2">
        <v>0.94</v>
      </c>
      <c r="S4118" s="2">
        <v>0</v>
      </c>
      <c r="T4118" s="2" t="s">
        <v>5</v>
      </c>
      <c r="U4118" s="2">
        <v>4.5398300000000003</v>
      </c>
      <c r="V4118" s="2" t="s">
        <v>9778</v>
      </c>
      <c r="W4118" s="2">
        <v>288.15666490000001</v>
      </c>
      <c r="X4118" s="2" t="s">
        <v>9779</v>
      </c>
      <c r="Y4118" s="2">
        <v>41.877941700000001</v>
      </c>
      <c r="Z4118" s="2">
        <v>703.78899999999999</v>
      </c>
      <c r="AA4118" s="2">
        <v>14.882</v>
      </c>
      <c r="AB4118" s="2">
        <v>12.904999999999999</v>
      </c>
      <c r="AC4118" s="2">
        <v>14.6417</v>
      </c>
      <c r="AD4118" s="4">
        <f t="shared" si="320"/>
        <v>0.37363952228599095</v>
      </c>
      <c r="AE4118" s="4">
        <f t="shared" si="321"/>
        <v>1.050335157919061</v>
      </c>
      <c r="AF4118" s="4">
        <f t="shared" si="322"/>
        <v>1.7183099258638108</v>
      </c>
      <c r="AG4118" s="4">
        <f t="shared" si="323"/>
        <v>1.1297041063320912</v>
      </c>
      <c r="AH4118" s="4">
        <f t="shared" si="324"/>
        <v>0.1051588596968507</v>
      </c>
    </row>
    <row r="4119" spans="1:34" x14ac:dyDescent="0.3">
      <c r="A4119" s="2" t="s">
        <v>5357</v>
      </c>
      <c r="B4119" s="2" t="s">
        <v>5356</v>
      </c>
      <c r="C4119" s="2" t="s">
        <v>226</v>
      </c>
      <c r="D4119" s="2">
        <v>2018</v>
      </c>
      <c r="E4119" s="2" t="s">
        <v>271</v>
      </c>
      <c r="F4119" s="2">
        <v>0</v>
      </c>
      <c r="G4119" s="2">
        <v>26.819900000000001</v>
      </c>
      <c r="H4119" s="2">
        <v>0.15670000000000001</v>
      </c>
      <c r="I4119" s="2">
        <v>2.5499999999999998</v>
      </c>
      <c r="J4119" s="2">
        <v>0.22749575999999999</v>
      </c>
      <c r="K4119" s="2">
        <v>7.04</v>
      </c>
      <c r="L4119" s="2">
        <v>2.2100000000000002E-2</v>
      </c>
      <c r="N4119" s="2">
        <v>507</v>
      </c>
      <c r="P4119" s="2">
        <v>5262</v>
      </c>
      <c r="Q4119" s="2">
        <v>0.75</v>
      </c>
      <c r="R4119" s="2">
        <v>0.71</v>
      </c>
      <c r="S4119" s="2">
        <v>-0.44</v>
      </c>
      <c r="T4119" s="2" t="s">
        <v>5</v>
      </c>
      <c r="U4119" s="2">
        <v>4.54</v>
      </c>
      <c r="V4119" s="2" t="s">
        <v>5358</v>
      </c>
      <c r="W4119" s="2">
        <v>181.23868289999999</v>
      </c>
      <c r="X4119" s="2" t="s">
        <v>5359</v>
      </c>
      <c r="Y4119" s="2">
        <v>-6.8052985000000001</v>
      </c>
      <c r="Z4119" s="2">
        <v>149.464</v>
      </c>
      <c r="AA4119" s="2">
        <v>11.97</v>
      </c>
      <c r="AB4119" s="2">
        <v>9.9329999999999998</v>
      </c>
      <c r="AC4119" s="2">
        <v>11.7562</v>
      </c>
      <c r="AD4119" s="4">
        <f t="shared" si="320"/>
        <v>0.42457275105351644</v>
      </c>
      <c r="AE4119" s="4">
        <f t="shared" si="321"/>
        <v>1.0826605151864668</v>
      </c>
      <c r="AF4119" s="4">
        <f t="shared" si="322"/>
        <v>1.6615608065085943</v>
      </c>
      <c r="AG4119" s="4">
        <f t="shared" si="323"/>
        <v>15.757153247860845</v>
      </c>
      <c r="AH4119" s="4">
        <f t="shared" si="324"/>
        <v>7.379250607020528E-2</v>
      </c>
    </row>
    <row r="4120" spans="1:34" x14ac:dyDescent="0.3">
      <c r="A4120" s="2" t="s">
        <v>2057</v>
      </c>
      <c r="B4120" s="2" t="s">
        <v>2056</v>
      </c>
      <c r="C4120" s="2" t="s">
        <v>226</v>
      </c>
      <c r="D4120" s="2">
        <v>2023</v>
      </c>
      <c r="E4120" s="2" t="s">
        <v>28</v>
      </c>
      <c r="F4120" s="2">
        <v>0</v>
      </c>
      <c r="G4120" s="2">
        <v>9.1136780000000002</v>
      </c>
      <c r="H4120" s="2">
        <v>7.9299999999999995E-2</v>
      </c>
      <c r="I4120" s="2">
        <v>2.2000000000000002</v>
      </c>
      <c r="J4120" s="2">
        <v>0.19627119000000001</v>
      </c>
      <c r="K4120" s="2">
        <v>5.69</v>
      </c>
      <c r="L4120" s="2">
        <v>1.790274E-2</v>
      </c>
      <c r="N4120" s="2">
        <v>800</v>
      </c>
      <c r="O4120" s="2" t="s">
        <v>2058</v>
      </c>
      <c r="P4120" s="2">
        <v>5266</v>
      </c>
      <c r="Q4120" s="2">
        <v>0.78800000000000003</v>
      </c>
      <c r="R4120" s="2">
        <v>0.79800000000000004</v>
      </c>
      <c r="S4120" s="2">
        <v>-0.2</v>
      </c>
      <c r="T4120" s="2" t="s">
        <v>5</v>
      </c>
      <c r="U4120" s="2">
        <v>4.54</v>
      </c>
      <c r="V4120" s="2" t="s">
        <v>2059</v>
      </c>
      <c r="W4120" s="2">
        <v>189.83922430000001</v>
      </c>
      <c r="X4120" s="2" t="s">
        <v>2060</v>
      </c>
      <c r="Y4120" s="2">
        <v>20.0273377</v>
      </c>
      <c r="Z4120" s="2">
        <v>32.158499999999997</v>
      </c>
      <c r="AA4120" s="2">
        <v>8.4190000000000005</v>
      </c>
      <c r="AB4120" s="2">
        <v>6.492</v>
      </c>
      <c r="AC4120" s="2">
        <v>8.1720799999999993</v>
      </c>
      <c r="AD4120" s="4">
        <f t="shared" si="320"/>
        <v>0.53437265214124707</v>
      </c>
      <c r="AE4120" s="4">
        <f t="shared" si="321"/>
        <v>1.1756198347107436</v>
      </c>
      <c r="AF4120" s="4">
        <f t="shared" si="322"/>
        <v>1.6082175339062923</v>
      </c>
      <c r="AG4120" s="4">
        <f t="shared" si="323"/>
        <v>68.12701009668163</v>
      </c>
      <c r="AH4120" s="4">
        <f t="shared" si="324"/>
        <v>5.6859076192412282E-2</v>
      </c>
    </row>
    <row r="4121" spans="1:34" x14ac:dyDescent="0.3">
      <c r="A4121" s="2" t="s">
        <v>2057</v>
      </c>
      <c r="B4121" s="2" t="s">
        <v>2061</v>
      </c>
      <c r="C4121" s="2" t="s">
        <v>226</v>
      </c>
      <c r="D4121" s="2">
        <v>2023</v>
      </c>
      <c r="E4121" s="2" t="s">
        <v>28</v>
      </c>
      <c r="F4121" s="2">
        <v>0</v>
      </c>
      <c r="G4121" s="2">
        <v>13.673693999999999</v>
      </c>
      <c r="H4121" s="2">
        <v>0.10390000000000001</v>
      </c>
      <c r="I4121" s="2">
        <v>2.3879999999999999</v>
      </c>
      <c r="J4121" s="2">
        <v>0.21304345999999999</v>
      </c>
      <c r="K4121" s="2">
        <v>6.3</v>
      </c>
      <c r="L4121" s="2">
        <v>1.9822019999999999E-2</v>
      </c>
      <c r="N4121" s="2">
        <v>699</v>
      </c>
      <c r="O4121" s="2" t="s">
        <v>2058</v>
      </c>
      <c r="P4121" s="2">
        <v>5266</v>
      </c>
      <c r="Q4121" s="2">
        <v>0.78800000000000003</v>
      </c>
      <c r="R4121" s="2">
        <v>0.79800000000000004</v>
      </c>
      <c r="S4121" s="2">
        <v>-0.2</v>
      </c>
      <c r="T4121" s="2" t="s">
        <v>5</v>
      </c>
      <c r="U4121" s="2">
        <v>4.54</v>
      </c>
      <c r="V4121" s="2" t="s">
        <v>2059</v>
      </c>
      <c r="W4121" s="2">
        <v>189.83922430000001</v>
      </c>
      <c r="X4121" s="2" t="s">
        <v>2060</v>
      </c>
      <c r="Y4121" s="2">
        <v>20.0273377</v>
      </c>
      <c r="Z4121" s="2">
        <v>32.158499999999997</v>
      </c>
      <c r="AA4121" s="2">
        <v>8.4190000000000005</v>
      </c>
      <c r="AB4121" s="2">
        <v>6.492</v>
      </c>
      <c r="AC4121" s="2">
        <v>8.1720799999999993</v>
      </c>
      <c r="AD4121" s="4">
        <f t="shared" si="320"/>
        <v>0.46263403750569387</v>
      </c>
      <c r="AE4121" s="4">
        <f t="shared" si="321"/>
        <v>1.104770081563597</v>
      </c>
      <c r="AF4121" s="4">
        <f t="shared" si="322"/>
        <v>1.6242508903411041</v>
      </c>
      <c r="AG4121" s="4">
        <f t="shared" si="323"/>
        <v>39.685751525248826</v>
      </c>
      <c r="AH4121" s="4">
        <f t="shared" si="324"/>
        <v>6.1434810871369643E-2</v>
      </c>
    </row>
    <row r="4122" spans="1:34" x14ac:dyDescent="0.3">
      <c r="A4122" s="2" t="s">
        <v>2057</v>
      </c>
      <c r="B4122" s="2" t="s">
        <v>2062</v>
      </c>
      <c r="C4122" s="2" t="s">
        <v>226</v>
      </c>
      <c r="D4122" s="2">
        <v>2023</v>
      </c>
      <c r="E4122" s="2" t="s">
        <v>28</v>
      </c>
      <c r="F4122" s="2">
        <v>0</v>
      </c>
      <c r="G4122" s="2">
        <v>20.519617</v>
      </c>
      <c r="H4122" s="2">
        <v>0.13619999999999999</v>
      </c>
      <c r="I4122" s="2">
        <v>2.8519999999999999</v>
      </c>
      <c r="J4122" s="2">
        <v>0.25443884</v>
      </c>
      <c r="K4122" s="2">
        <v>8.52</v>
      </c>
      <c r="L4122" s="2">
        <v>2.6806920000000001E-2</v>
      </c>
      <c r="N4122" s="2">
        <v>602</v>
      </c>
      <c r="O4122" s="2" t="s">
        <v>2058</v>
      </c>
      <c r="P4122" s="2">
        <v>5266</v>
      </c>
      <c r="Q4122" s="2">
        <v>0.78800000000000003</v>
      </c>
      <c r="R4122" s="2">
        <v>0.79800000000000004</v>
      </c>
      <c r="S4122" s="2">
        <v>-0.2</v>
      </c>
      <c r="T4122" s="2" t="s">
        <v>5</v>
      </c>
      <c r="U4122" s="2">
        <v>4.54</v>
      </c>
      <c r="V4122" s="2" t="s">
        <v>2059</v>
      </c>
      <c r="W4122" s="2">
        <v>189.83922430000001</v>
      </c>
      <c r="X4122" s="2" t="s">
        <v>2060</v>
      </c>
      <c r="Y4122" s="2">
        <v>20.0273377</v>
      </c>
      <c r="Z4122" s="2">
        <v>32.158499999999997</v>
      </c>
      <c r="AA4122" s="2">
        <v>8.4190000000000005</v>
      </c>
      <c r="AB4122" s="2">
        <v>6.492</v>
      </c>
      <c r="AC4122" s="2">
        <v>8.1720799999999993</v>
      </c>
      <c r="AD4122" s="4">
        <f t="shared" si="320"/>
        <v>0.36727471569647052</v>
      </c>
      <c r="AE4122" s="4">
        <f t="shared" si="321"/>
        <v>1.047467489166334</v>
      </c>
      <c r="AF4122" s="4">
        <f t="shared" si="322"/>
        <v>1.7284031008715486</v>
      </c>
      <c r="AG4122" s="4">
        <f t="shared" si="323"/>
        <v>23.09465552961986</v>
      </c>
      <c r="AH4122" s="4">
        <f t="shared" si="324"/>
        <v>7.0444451374156891E-2</v>
      </c>
    </row>
    <row r="4123" spans="1:34" x14ac:dyDescent="0.3">
      <c r="A4123" s="2" t="s">
        <v>2057</v>
      </c>
      <c r="B4123" s="2" t="s">
        <v>2063</v>
      </c>
      <c r="C4123" s="2" t="s">
        <v>226</v>
      </c>
      <c r="D4123" s="2">
        <v>2023</v>
      </c>
      <c r="E4123" s="2" t="s">
        <v>28</v>
      </c>
      <c r="F4123" s="2">
        <v>0</v>
      </c>
      <c r="G4123" s="2">
        <v>30.793091</v>
      </c>
      <c r="H4123" s="2">
        <v>0.17849999999999999</v>
      </c>
      <c r="I4123" s="2">
        <v>1.94</v>
      </c>
      <c r="J4123" s="2">
        <v>0.17307550999999999</v>
      </c>
      <c r="K4123" s="2">
        <v>3.9</v>
      </c>
      <c r="L4123" s="2">
        <v>1.227077E-2</v>
      </c>
      <c r="N4123" s="2">
        <v>533</v>
      </c>
      <c r="O4123" s="2" t="s">
        <v>2058</v>
      </c>
      <c r="P4123" s="2">
        <v>5266</v>
      </c>
      <c r="Q4123" s="2">
        <v>0.78800000000000003</v>
      </c>
      <c r="R4123" s="2">
        <v>0.79800000000000004</v>
      </c>
      <c r="S4123" s="2">
        <v>-0.2</v>
      </c>
      <c r="T4123" s="2" t="s">
        <v>5</v>
      </c>
      <c r="U4123" s="2">
        <v>4.54</v>
      </c>
      <c r="V4123" s="2" t="s">
        <v>2059</v>
      </c>
      <c r="W4123" s="2">
        <v>189.83922430000001</v>
      </c>
      <c r="X4123" s="2" t="s">
        <v>2060</v>
      </c>
      <c r="Y4123" s="2">
        <v>20.0273377</v>
      </c>
      <c r="Z4123" s="2">
        <v>32.158499999999997</v>
      </c>
      <c r="AA4123" s="2">
        <v>8.4190000000000005</v>
      </c>
      <c r="AB4123" s="2">
        <v>6.492</v>
      </c>
      <c r="AC4123" s="2">
        <v>8.1720799999999993</v>
      </c>
      <c r="AD4123" s="4">
        <f t="shared" si="320"/>
        <v>0.53414530724585918</v>
      </c>
      <c r="AE4123" s="4">
        <f t="shared" si="321"/>
        <v>1.0362418960569668</v>
      </c>
      <c r="AF4123" s="4">
        <f t="shared" si="322"/>
        <v>1.4178537577446115</v>
      </c>
      <c r="AG4123" s="4">
        <f t="shared" si="323"/>
        <v>13.445880994684352</v>
      </c>
      <c r="AH4123" s="4">
        <f t="shared" si="324"/>
        <v>6.141406354743266E-2</v>
      </c>
    </row>
    <row r="4124" spans="1:34" x14ac:dyDescent="0.3">
      <c r="A4124" s="2" t="s">
        <v>2057</v>
      </c>
      <c r="B4124" s="2" t="s">
        <v>2064</v>
      </c>
      <c r="C4124" s="2" t="s">
        <v>226</v>
      </c>
      <c r="D4124" s="2">
        <v>2023</v>
      </c>
      <c r="E4124" s="2" t="s">
        <v>28</v>
      </c>
      <c r="F4124" s="2">
        <v>0</v>
      </c>
      <c r="G4124" s="2">
        <v>41.058540000000001</v>
      </c>
      <c r="H4124" s="2">
        <v>0.21629999999999999</v>
      </c>
      <c r="I4124" s="2">
        <v>2.601</v>
      </c>
      <c r="J4124" s="2">
        <v>0.23204607999999999</v>
      </c>
      <c r="K4124" s="2">
        <v>5.04</v>
      </c>
      <c r="L4124" s="2">
        <v>1.5857610000000001E-2</v>
      </c>
      <c r="N4124" s="2">
        <v>489</v>
      </c>
      <c r="O4124" s="2" t="s">
        <v>2058</v>
      </c>
      <c r="P4124" s="2">
        <v>5266</v>
      </c>
      <c r="Q4124" s="2">
        <v>0.78800000000000003</v>
      </c>
      <c r="R4124" s="2">
        <v>0.79800000000000004</v>
      </c>
      <c r="S4124" s="2">
        <v>-0.2</v>
      </c>
      <c r="T4124" s="2" t="s">
        <v>5</v>
      </c>
      <c r="U4124" s="2">
        <v>4.54</v>
      </c>
      <c r="V4124" s="2" t="s">
        <v>2059</v>
      </c>
      <c r="W4124" s="2">
        <v>189.83922430000001</v>
      </c>
      <c r="X4124" s="2" t="s">
        <v>2060</v>
      </c>
      <c r="Y4124" s="2">
        <v>20.0273377</v>
      </c>
      <c r="Z4124" s="2">
        <v>32.158499999999997</v>
      </c>
      <c r="AA4124" s="2">
        <v>8.4190000000000005</v>
      </c>
      <c r="AB4124" s="2">
        <v>6.492</v>
      </c>
      <c r="AC4124" s="2">
        <v>8.1720799999999993</v>
      </c>
      <c r="AD4124" s="4">
        <f t="shared" si="320"/>
        <v>0.28642404903797813</v>
      </c>
      <c r="AE4124" s="4">
        <f t="shared" si="321"/>
        <v>0.744988951547781</v>
      </c>
      <c r="AF4124" s="4">
        <f t="shared" si="322"/>
        <v>1.3920187724940274</v>
      </c>
      <c r="AG4124" s="4">
        <f t="shared" si="323"/>
        <v>9.1569884236586319</v>
      </c>
      <c r="AH4124" s="4">
        <f t="shared" si="324"/>
        <v>6.2949264846666353E-2</v>
      </c>
    </row>
    <row r="4125" spans="1:34" x14ac:dyDescent="0.3">
      <c r="A4125" s="2" t="s">
        <v>2057</v>
      </c>
      <c r="B4125" s="2" t="s">
        <v>2065</v>
      </c>
      <c r="C4125" s="2" t="s">
        <v>226</v>
      </c>
      <c r="D4125" s="2">
        <v>2023</v>
      </c>
      <c r="E4125" s="2" t="s">
        <v>28</v>
      </c>
      <c r="F4125" s="2">
        <v>0</v>
      </c>
      <c r="G4125" s="2">
        <v>54.769919999999999</v>
      </c>
      <c r="H4125" s="2">
        <v>0.2621</v>
      </c>
      <c r="I4125" s="2">
        <v>2.6070000000000002</v>
      </c>
      <c r="J4125" s="2">
        <v>0.23258135999999999</v>
      </c>
      <c r="K4125" s="2">
        <v>8.4</v>
      </c>
      <c r="L4125" s="2">
        <v>2.6429359999999999E-2</v>
      </c>
      <c r="N4125" s="2">
        <v>440</v>
      </c>
      <c r="O4125" s="2" t="s">
        <v>2058</v>
      </c>
      <c r="P4125" s="2">
        <v>5266</v>
      </c>
      <c r="Q4125" s="2">
        <v>0.78800000000000003</v>
      </c>
      <c r="R4125" s="2">
        <v>0.79800000000000004</v>
      </c>
      <c r="S4125" s="2">
        <v>-0.2</v>
      </c>
      <c r="T4125" s="2" t="s">
        <v>5</v>
      </c>
      <c r="U4125" s="2">
        <v>4.54</v>
      </c>
      <c r="V4125" s="2" t="s">
        <v>2059</v>
      </c>
      <c r="W4125" s="2">
        <v>189.83922430000001</v>
      </c>
      <c r="X4125" s="2" t="s">
        <v>2060</v>
      </c>
      <c r="Y4125" s="2">
        <v>20.0273377</v>
      </c>
      <c r="Z4125" s="2">
        <v>32.158499999999997</v>
      </c>
      <c r="AA4125" s="2">
        <v>8.4190000000000005</v>
      </c>
      <c r="AB4125" s="2">
        <v>6.492</v>
      </c>
      <c r="AC4125" s="2">
        <v>8.1720799999999993</v>
      </c>
      <c r="AD4125" s="4">
        <f t="shared" si="320"/>
        <v>0.47408497604188121</v>
      </c>
      <c r="AE4125" s="4">
        <f t="shared" si="321"/>
        <v>1.2359395325411844</v>
      </c>
      <c r="AF4125" s="4">
        <f t="shared" si="322"/>
        <v>1.7950193206021119</v>
      </c>
      <c r="AG4125" s="4">
        <f t="shared" si="323"/>
        <v>6.2363669618671693</v>
      </c>
      <c r="AH4125" s="4">
        <f t="shared" si="324"/>
        <v>8.5574188458357681E-2</v>
      </c>
    </row>
    <row r="4126" spans="1:34" x14ac:dyDescent="0.3">
      <c r="A4126" s="2" t="s">
        <v>8927</v>
      </c>
      <c r="B4126" s="2" t="s">
        <v>8926</v>
      </c>
      <c r="C4126" s="2" t="s">
        <v>226</v>
      </c>
      <c r="D4126" s="2">
        <v>2016</v>
      </c>
      <c r="E4126" s="2" t="s">
        <v>106</v>
      </c>
      <c r="F4126" s="2">
        <v>0</v>
      </c>
      <c r="G4126" s="2">
        <v>30.860936599999999</v>
      </c>
      <c r="H4126" s="2">
        <v>0.18298</v>
      </c>
      <c r="I4126" s="2">
        <v>0.93</v>
      </c>
      <c r="J4126" s="2">
        <v>8.2969039999999994E-2</v>
      </c>
      <c r="K4126" s="2">
        <v>0.749</v>
      </c>
      <c r="L4126" s="2">
        <v>2.3600000000000001E-3</v>
      </c>
      <c r="M4126" s="2">
        <v>0</v>
      </c>
      <c r="N4126" s="2">
        <v>525</v>
      </c>
      <c r="P4126" s="2">
        <v>5686</v>
      </c>
      <c r="Q4126" s="2">
        <v>0.86</v>
      </c>
      <c r="R4126" s="2">
        <v>0.93</v>
      </c>
      <c r="S4126" s="2">
        <v>-0.18</v>
      </c>
      <c r="T4126" s="2" t="s">
        <v>5</v>
      </c>
      <c r="U4126" s="2">
        <v>4.54</v>
      </c>
      <c r="V4126" s="2" t="s">
        <v>8928</v>
      </c>
      <c r="W4126" s="2">
        <v>292.0020614</v>
      </c>
      <c r="X4126" s="2" t="s">
        <v>8929</v>
      </c>
      <c r="Y4126" s="2">
        <v>41.786963900000003</v>
      </c>
      <c r="Z4126" s="2">
        <v>495.14800000000002</v>
      </c>
      <c r="AA4126" s="2">
        <v>13.042999999999999</v>
      </c>
      <c r="AB4126" s="2">
        <v>11.406000000000001</v>
      </c>
      <c r="AC4126" s="2">
        <v>12.925800000000001</v>
      </c>
      <c r="AD4126" s="4">
        <f t="shared" si="320"/>
        <v>0.93117856872010796</v>
      </c>
      <c r="AE4126" s="4">
        <f t="shared" si="321"/>
        <v>0.86599606890970038</v>
      </c>
      <c r="AF4126" s="4">
        <f t="shared" si="322"/>
        <v>0.89742762609918658</v>
      </c>
      <c r="AG4126" s="4">
        <f t="shared" si="323"/>
        <v>20.716048893334069</v>
      </c>
      <c r="AH4126" s="4">
        <f t="shared" si="324"/>
        <v>3.9166952641371905E-2</v>
      </c>
    </row>
    <row r="4127" spans="1:34" x14ac:dyDescent="0.3">
      <c r="A4127" s="2" t="s">
        <v>5602</v>
      </c>
      <c r="B4127" s="2" t="s">
        <v>5601</v>
      </c>
      <c r="C4127" s="2" t="s">
        <v>226</v>
      </c>
      <c r="D4127" s="2">
        <v>2016</v>
      </c>
      <c r="E4127" s="2" t="s">
        <v>271</v>
      </c>
      <c r="F4127" s="2">
        <v>0</v>
      </c>
      <c r="G4127" s="2">
        <v>4.098503</v>
      </c>
      <c r="H4127" s="2">
        <v>4.8390000000000002E-2</v>
      </c>
      <c r="I4127" s="2">
        <v>11.646151</v>
      </c>
      <c r="J4127" s="2">
        <v>1.0389999999999999</v>
      </c>
      <c r="K4127" s="2">
        <v>184.02357000000001</v>
      </c>
      <c r="L4127" s="2">
        <v>0.57899999999999996</v>
      </c>
      <c r="M4127" s="2">
        <v>0</v>
      </c>
      <c r="N4127" s="2">
        <v>1092</v>
      </c>
      <c r="O4127" s="2" t="s">
        <v>594</v>
      </c>
      <c r="P4127" s="2">
        <v>5425</v>
      </c>
      <c r="Q4127" s="2">
        <v>0.84399999999999997</v>
      </c>
      <c r="R4127" s="2">
        <v>0.9</v>
      </c>
      <c r="S4127" s="2">
        <v>-0.15</v>
      </c>
      <c r="T4127" s="2" t="s">
        <v>5</v>
      </c>
      <c r="U4127" s="2">
        <v>4.54</v>
      </c>
      <c r="V4127" s="2" t="s">
        <v>5603</v>
      </c>
      <c r="W4127" s="2">
        <v>52.3420548</v>
      </c>
      <c r="X4127" s="2" t="s">
        <v>5604</v>
      </c>
      <c r="Y4127" s="2">
        <v>22.299349100000001</v>
      </c>
      <c r="Z4127" s="2">
        <v>333.04199999999997</v>
      </c>
      <c r="AA4127" s="2">
        <v>13.547000000000001</v>
      </c>
      <c r="AB4127" s="2">
        <v>11.087999999999999</v>
      </c>
      <c r="AC4127" s="2">
        <v>13.2056</v>
      </c>
      <c r="AD4127" s="4">
        <f t="shared" si="320"/>
        <v>0.11650007406367326</v>
      </c>
      <c r="AE4127" s="4">
        <f t="shared" si="321"/>
        <v>1.3567774540567223</v>
      </c>
      <c r="AF4127" s="4">
        <f t="shared" si="322"/>
        <v>3.9750767418177166</v>
      </c>
      <c r="AG4127" s="4">
        <f t="shared" si="323"/>
        <v>236.40816340632537</v>
      </c>
      <c r="AH4127" s="4">
        <f t="shared" si="324"/>
        <v>0.12029129443097394</v>
      </c>
    </row>
    <row r="4128" spans="1:34" x14ac:dyDescent="0.3">
      <c r="A4128" s="2" t="s">
        <v>14790</v>
      </c>
      <c r="B4128" s="2" t="s">
        <v>14789</v>
      </c>
      <c r="C4128" s="2" t="s">
        <v>226</v>
      </c>
      <c r="D4128" s="2">
        <v>2016</v>
      </c>
      <c r="E4128" s="2" t="s">
        <v>106</v>
      </c>
      <c r="F4128" s="2">
        <v>0</v>
      </c>
      <c r="G4128" s="2">
        <v>14.878296000000001</v>
      </c>
      <c r="H4128" s="2">
        <v>0.1153</v>
      </c>
      <c r="I4128" s="2">
        <v>1.75</v>
      </c>
      <c r="J4128" s="2">
        <v>0.15612454000000001</v>
      </c>
      <c r="K4128" s="2">
        <v>3.71</v>
      </c>
      <c r="L4128" s="2">
        <v>1.17E-2</v>
      </c>
      <c r="M4128" s="2">
        <v>0</v>
      </c>
      <c r="N4128" s="2">
        <v>692</v>
      </c>
      <c r="P4128" s="2">
        <v>5471</v>
      </c>
      <c r="Q4128" s="2">
        <v>0.85</v>
      </c>
      <c r="R4128" s="2">
        <v>0.88</v>
      </c>
      <c r="S4128" s="2">
        <v>-0.12</v>
      </c>
      <c r="T4128" s="2" t="s">
        <v>5</v>
      </c>
      <c r="U4128" s="2">
        <v>4.54</v>
      </c>
      <c r="V4128" s="2" t="s">
        <v>14791</v>
      </c>
      <c r="W4128" s="2">
        <v>293.86561810000001</v>
      </c>
      <c r="X4128" s="2" t="s">
        <v>14792</v>
      </c>
      <c r="Y4128" s="2">
        <v>47.026814799999997</v>
      </c>
      <c r="Z4128" s="2">
        <v>2093.62</v>
      </c>
      <c r="AA4128" s="2">
        <v>15.653</v>
      </c>
      <c r="AB4128" s="2">
        <v>13.762</v>
      </c>
      <c r="AC4128" s="2">
        <v>15.5197</v>
      </c>
      <c r="AD4128" s="4">
        <f t="shared" si="320"/>
        <v>0.69224489795918365</v>
      </c>
      <c r="AE4128" s="4">
        <f t="shared" si="321"/>
        <v>1.2114285714285715</v>
      </c>
      <c r="AF4128" s="4">
        <f t="shared" si="322"/>
        <v>1.4560219778561037</v>
      </c>
      <c r="AG4128" s="4">
        <f t="shared" si="323"/>
        <v>43.685362710163417</v>
      </c>
      <c r="AH4128" s="4">
        <f t="shared" si="324"/>
        <v>5.534965054116333E-2</v>
      </c>
    </row>
    <row r="4129" spans="1:34" x14ac:dyDescent="0.3">
      <c r="A4129" s="2" t="s">
        <v>18405</v>
      </c>
      <c r="B4129" s="2" t="s">
        <v>18404</v>
      </c>
      <c r="C4129" s="2" t="s">
        <v>226</v>
      </c>
      <c r="D4129" s="2">
        <v>2011</v>
      </c>
      <c r="E4129" s="2" t="s">
        <v>17888</v>
      </c>
      <c r="F4129" s="2">
        <v>0</v>
      </c>
      <c r="G4129" s="2">
        <v>1.9551000000000001</v>
      </c>
      <c r="H4129" s="2">
        <v>2.93E-2</v>
      </c>
      <c r="I4129" s="2">
        <v>13.069694</v>
      </c>
      <c r="J4129" s="2">
        <v>1.1659999999999999</v>
      </c>
      <c r="K4129" s="2">
        <v>466.82870400000002</v>
      </c>
      <c r="L4129" s="2">
        <v>1.4688000000000001</v>
      </c>
      <c r="M4129" s="2">
        <v>8.9999999999999993E-3</v>
      </c>
      <c r="N4129" s="2">
        <v>1394.84</v>
      </c>
      <c r="P4129" s="2">
        <v>5400</v>
      </c>
      <c r="Q4129" s="2">
        <v>0.84299999999999997</v>
      </c>
      <c r="R4129" s="2">
        <v>0.89200000000000002</v>
      </c>
      <c r="S4129" s="2">
        <v>-0.12</v>
      </c>
      <c r="T4129" s="2" t="s">
        <v>5</v>
      </c>
      <c r="U4129" s="2">
        <v>4.54</v>
      </c>
      <c r="V4129" s="2" t="s">
        <v>18406</v>
      </c>
      <c r="W4129" s="2">
        <v>43.688073799999998</v>
      </c>
      <c r="X4129" s="2" t="s">
        <v>18407</v>
      </c>
      <c r="Y4129" s="2">
        <v>-10.8980242</v>
      </c>
      <c r="Z4129" s="2">
        <v>184.84800000000001</v>
      </c>
      <c r="AA4129" s="2">
        <v>11.44</v>
      </c>
      <c r="AB4129" s="2">
        <v>9.9689999999999994</v>
      </c>
      <c r="AC4129" s="2">
        <v>11.5518</v>
      </c>
      <c r="AD4129" s="4">
        <f t="shared" si="320"/>
        <v>0.20910349558951732</v>
      </c>
      <c r="AE4129" s="4">
        <f t="shared" si="321"/>
        <v>2.7329187016853411</v>
      </c>
      <c r="AF4129" s="4">
        <f t="shared" si="322"/>
        <v>5.9764881960817666</v>
      </c>
      <c r="AG4129" s="4">
        <f t="shared" si="323"/>
        <v>631.51663915288691</v>
      </c>
      <c r="AH4129" s="4">
        <f t="shared" si="324"/>
        <v>0.16002353850862308</v>
      </c>
    </row>
    <row r="4130" spans="1:34" x14ac:dyDescent="0.3">
      <c r="A4130" s="2" t="s">
        <v>14815</v>
      </c>
      <c r="B4130" s="2" t="s">
        <v>14814</v>
      </c>
      <c r="C4130" s="2" t="s">
        <v>226</v>
      </c>
      <c r="D4130" s="2">
        <v>2016</v>
      </c>
      <c r="E4130" s="2" t="s">
        <v>106</v>
      </c>
      <c r="F4130" s="2">
        <v>0</v>
      </c>
      <c r="G4130" s="2">
        <v>43.316773699999999</v>
      </c>
      <c r="H4130" s="2">
        <v>0.2288</v>
      </c>
      <c r="I4130" s="2">
        <v>2.63</v>
      </c>
      <c r="J4130" s="2">
        <v>0.23463287999999999</v>
      </c>
      <c r="K4130" s="2">
        <v>7.41</v>
      </c>
      <c r="L4130" s="2">
        <v>2.3300000000000001E-2</v>
      </c>
      <c r="M4130" s="2">
        <v>0</v>
      </c>
      <c r="N4130" s="2">
        <v>459</v>
      </c>
      <c r="P4130" s="2">
        <v>5409</v>
      </c>
      <c r="Q4130" s="2">
        <v>0.83</v>
      </c>
      <c r="R4130" s="2">
        <v>0.86</v>
      </c>
      <c r="S4130" s="2">
        <v>-0.11</v>
      </c>
      <c r="T4130" s="2" t="s">
        <v>5</v>
      </c>
      <c r="U4130" s="2">
        <v>4.54</v>
      </c>
      <c r="V4130" s="2" t="s">
        <v>14816</v>
      </c>
      <c r="W4130" s="2">
        <v>293.60129110000003</v>
      </c>
      <c r="X4130" s="2" t="s">
        <v>14817</v>
      </c>
      <c r="Y4130" s="2">
        <v>42.379790999999997</v>
      </c>
      <c r="Z4130" s="2">
        <v>1349.43</v>
      </c>
      <c r="AA4130" s="2">
        <v>15.635999999999999</v>
      </c>
      <c r="AB4130" s="2">
        <v>13.851000000000001</v>
      </c>
      <c r="AC4130" s="2">
        <v>15.710900000000001</v>
      </c>
      <c r="AD4130" s="4">
        <f t="shared" si="320"/>
        <v>0.40733428187433368</v>
      </c>
      <c r="AE4130" s="4">
        <f t="shared" si="321"/>
        <v>1.0712891613294975</v>
      </c>
      <c r="AF4130" s="4">
        <f t="shared" si="322"/>
        <v>1.6785382016196646</v>
      </c>
      <c r="AG4130" s="4">
        <f t="shared" si="323"/>
        <v>10.106526527030988</v>
      </c>
      <c r="AH4130" s="4">
        <f t="shared" si="324"/>
        <v>7.8347453800273609E-2</v>
      </c>
    </row>
    <row r="4131" spans="1:34" x14ac:dyDescent="0.3">
      <c r="A4131" s="2" t="s">
        <v>9495</v>
      </c>
      <c r="B4131" s="2" t="s">
        <v>9494</v>
      </c>
      <c r="C4131" s="2" t="s">
        <v>226</v>
      </c>
      <c r="D4131" s="2">
        <v>2016</v>
      </c>
      <c r="E4131" s="2" t="s">
        <v>106</v>
      </c>
      <c r="F4131" s="2">
        <v>0</v>
      </c>
      <c r="G4131" s="2">
        <v>7.2028365299999999</v>
      </c>
      <c r="H4131" s="2">
        <v>6.4299999999999996E-2</v>
      </c>
      <c r="I4131" s="2">
        <v>3.69</v>
      </c>
      <c r="J4131" s="2">
        <v>0.32919975000000001</v>
      </c>
      <c r="K4131" s="2">
        <v>13.2</v>
      </c>
      <c r="L4131" s="2">
        <v>4.1500000000000002E-2</v>
      </c>
      <c r="M4131" s="2">
        <v>0</v>
      </c>
      <c r="N4131" s="2">
        <v>794</v>
      </c>
      <c r="P4131" s="2">
        <v>5445</v>
      </c>
      <c r="Q4131" s="2">
        <v>0.84</v>
      </c>
      <c r="R4131" s="2">
        <v>0.87</v>
      </c>
      <c r="S4131" s="2">
        <v>-0.1</v>
      </c>
      <c r="T4131" s="2" t="s">
        <v>5</v>
      </c>
      <c r="U4131" s="2">
        <v>4.54</v>
      </c>
      <c r="V4131" s="2" t="s">
        <v>9496</v>
      </c>
      <c r="W4131" s="2">
        <v>284.0566675</v>
      </c>
      <c r="X4131" s="2" t="s">
        <v>9497</v>
      </c>
      <c r="Y4131" s="2">
        <v>41.576727699999999</v>
      </c>
      <c r="Z4131" s="2">
        <v>317.43700000000001</v>
      </c>
      <c r="AA4131" s="2">
        <v>13.111000000000001</v>
      </c>
      <c r="AB4131" s="2">
        <v>11.194000000000001</v>
      </c>
      <c r="AC4131" s="2">
        <v>13.049200000000001</v>
      </c>
      <c r="AD4131" s="4">
        <f t="shared" si="320"/>
        <v>0.2627210267519865</v>
      </c>
      <c r="AE4131" s="4">
        <f t="shared" si="321"/>
        <v>0.96944058871483019</v>
      </c>
      <c r="AF4131" s="4">
        <f t="shared" si="322"/>
        <v>1.8913581819311021</v>
      </c>
      <c r="AG4131" s="4">
        <f t="shared" si="323"/>
        <v>134.59161755345306</v>
      </c>
      <c r="AH4131" s="4">
        <f t="shared" si="324"/>
        <v>6.7121790246471663E-2</v>
      </c>
    </row>
    <row r="4132" spans="1:34" x14ac:dyDescent="0.3">
      <c r="A4132" s="2" t="s">
        <v>12774</v>
      </c>
      <c r="B4132" s="2" t="s">
        <v>12773</v>
      </c>
      <c r="C4132" s="2" t="s">
        <v>226</v>
      </c>
      <c r="D4132" s="2">
        <v>2016</v>
      </c>
      <c r="E4132" s="2" t="s">
        <v>106</v>
      </c>
      <c r="F4132" s="2">
        <v>0</v>
      </c>
      <c r="G4132" s="2">
        <v>10.045569313</v>
      </c>
      <c r="H4132" s="2">
        <v>9.0359999999999996E-2</v>
      </c>
      <c r="I4132" s="2">
        <v>2.2799999999999998</v>
      </c>
      <c r="J4132" s="2">
        <v>0.20340797999999999</v>
      </c>
      <c r="K4132" s="2">
        <v>5.82</v>
      </c>
      <c r="L4132" s="2">
        <v>1.83E-2</v>
      </c>
      <c r="M4132" s="2">
        <v>0</v>
      </c>
      <c r="N4132" s="2">
        <v>766</v>
      </c>
      <c r="P4132" s="2">
        <v>5668</v>
      </c>
      <c r="Q4132" s="2">
        <v>0.87</v>
      </c>
      <c r="R4132" s="2">
        <v>0.96</v>
      </c>
      <c r="S4132" s="2">
        <v>-0.1</v>
      </c>
      <c r="T4132" s="2" t="s">
        <v>5</v>
      </c>
      <c r="U4132" s="2">
        <v>4.54</v>
      </c>
      <c r="V4132" s="2" t="s">
        <v>12775</v>
      </c>
      <c r="W4132" s="2">
        <v>284.3942844</v>
      </c>
      <c r="X4132" s="2" t="s">
        <v>12776</v>
      </c>
      <c r="Y4132" s="2">
        <v>46.249110899999998</v>
      </c>
      <c r="Z4132" s="2">
        <v>382.13600000000002</v>
      </c>
      <c r="AA4132" s="2">
        <v>13.077</v>
      </c>
      <c r="AB4132" s="2">
        <v>11.481999999999999</v>
      </c>
      <c r="AC4132" s="2">
        <v>13.0002</v>
      </c>
      <c r="AD4132" s="4">
        <f t="shared" si="320"/>
        <v>0.49104177803696697</v>
      </c>
      <c r="AE4132" s="4">
        <f t="shared" si="321"/>
        <v>1.1195752539242845</v>
      </c>
      <c r="AF4132" s="4">
        <f t="shared" si="322"/>
        <v>1.5976957091221622</v>
      </c>
      <c r="AG4132" s="4">
        <f t="shared" si="323"/>
        <v>85.841100554207486</v>
      </c>
      <c r="AH4132" s="4">
        <f t="shared" si="324"/>
        <v>5.77270924687198E-2</v>
      </c>
    </row>
    <row r="4133" spans="1:34" x14ac:dyDescent="0.3">
      <c r="A4133" s="2" t="s">
        <v>7068</v>
      </c>
      <c r="B4133" s="2" t="s">
        <v>7067</v>
      </c>
      <c r="C4133" s="2" t="s">
        <v>226</v>
      </c>
      <c r="D4133" s="2">
        <v>2016</v>
      </c>
      <c r="E4133" s="2" t="s">
        <v>106</v>
      </c>
      <c r="F4133" s="2">
        <v>0</v>
      </c>
      <c r="G4133" s="2">
        <v>4.5100574800000004</v>
      </c>
      <c r="H4133" s="2">
        <v>5.11E-2</v>
      </c>
      <c r="I4133" s="2">
        <v>1.46</v>
      </c>
      <c r="J4133" s="2">
        <v>0.13025248</v>
      </c>
      <c r="K4133" s="2">
        <v>2.73</v>
      </c>
      <c r="L4133" s="2">
        <v>8.5900000000000004E-3</v>
      </c>
      <c r="M4133" s="2">
        <v>0</v>
      </c>
      <c r="N4133" s="2">
        <v>1063</v>
      </c>
      <c r="P4133" s="2">
        <v>5406</v>
      </c>
      <c r="Q4133" s="2">
        <v>0.84</v>
      </c>
      <c r="R4133" s="2">
        <v>0.88</v>
      </c>
      <c r="S4133" s="2">
        <v>-0.09</v>
      </c>
      <c r="T4133" s="2" t="s">
        <v>5</v>
      </c>
      <c r="U4133" s="2">
        <v>4.54</v>
      </c>
      <c r="V4133" s="2" t="s">
        <v>7069</v>
      </c>
      <c r="W4133" s="2">
        <v>296.04229620000001</v>
      </c>
      <c r="X4133" s="2" t="s">
        <v>7070</v>
      </c>
      <c r="Y4133" s="2">
        <v>45.985140000000001</v>
      </c>
      <c r="Z4133" s="2">
        <v>767.70100000000002</v>
      </c>
      <c r="AA4133" s="2">
        <v>15.132</v>
      </c>
      <c r="AB4133" s="2">
        <v>13.172000000000001</v>
      </c>
      <c r="AC4133" s="2">
        <v>14.9192</v>
      </c>
      <c r="AD4133" s="4">
        <f t="shared" si="320"/>
        <v>0.87721102162630438</v>
      </c>
      <c r="AE4133" s="4">
        <f t="shared" si="321"/>
        <v>1.2807280915744044</v>
      </c>
      <c r="AF4133" s="4">
        <f t="shared" si="322"/>
        <v>1.3674293450480832</v>
      </c>
      <c r="AG4133" s="4">
        <f t="shared" si="323"/>
        <v>207.06695032538127</v>
      </c>
      <c r="AH4133" s="4">
        <f t="shared" si="324"/>
        <v>4.1940949996874075E-2</v>
      </c>
    </row>
    <row r="4134" spans="1:34" x14ac:dyDescent="0.3">
      <c r="A4134" s="2" t="s">
        <v>13648</v>
      </c>
      <c r="B4134" s="2" t="s">
        <v>13647</v>
      </c>
      <c r="C4134" s="2" t="s">
        <v>226</v>
      </c>
      <c r="D4134" s="2">
        <v>2016</v>
      </c>
      <c r="E4134" s="2" t="s">
        <v>106</v>
      </c>
      <c r="F4134" s="2">
        <v>0</v>
      </c>
      <c r="G4134" s="2">
        <v>12.393586040000001</v>
      </c>
      <c r="H4134" s="2">
        <v>9.8299999999999998E-2</v>
      </c>
      <c r="I4134" s="2">
        <v>3.01</v>
      </c>
      <c r="J4134" s="2">
        <v>0.26853421</v>
      </c>
      <c r="K4134" s="2">
        <v>9.32</v>
      </c>
      <c r="L4134" s="2">
        <v>2.93E-2</v>
      </c>
      <c r="M4134" s="2">
        <v>0</v>
      </c>
      <c r="N4134" s="2">
        <v>677</v>
      </c>
      <c r="P4134" s="2">
        <v>5403</v>
      </c>
      <c r="Q4134" s="2">
        <v>0.84</v>
      </c>
      <c r="R4134" s="2">
        <v>0.87</v>
      </c>
      <c r="S4134" s="2">
        <v>-0.09</v>
      </c>
      <c r="T4134" s="2" t="s">
        <v>5</v>
      </c>
      <c r="U4134" s="2">
        <v>4.54</v>
      </c>
      <c r="V4134" s="2" t="s">
        <v>13649</v>
      </c>
      <c r="W4134" s="2">
        <v>296.02133739999999</v>
      </c>
      <c r="X4134" s="2" t="s">
        <v>13650</v>
      </c>
      <c r="Y4134" s="2">
        <v>50.567801899999999</v>
      </c>
      <c r="Z4134" s="2">
        <v>922.24400000000003</v>
      </c>
      <c r="AA4134" s="2">
        <v>15.771000000000001</v>
      </c>
      <c r="AB4134" s="2">
        <v>13.692</v>
      </c>
      <c r="AC4134" s="2">
        <v>15.5291</v>
      </c>
      <c r="AD4134" s="4">
        <f t="shared" si="320"/>
        <v>0.34175621846890947</v>
      </c>
      <c r="AE4134" s="4">
        <f t="shared" si="321"/>
        <v>1.0286862175914175</v>
      </c>
      <c r="AF4134" s="4">
        <f t="shared" si="322"/>
        <v>1.7596435761114142</v>
      </c>
      <c r="AG4134" s="4">
        <f t="shared" si="323"/>
        <v>55.831752046460508</v>
      </c>
      <c r="AH4134" s="4">
        <f t="shared" si="324"/>
        <v>6.7628596415289927E-2</v>
      </c>
    </row>
    <row r="4135" spans="1:34" x14ac:dyDescent="0.3">
      <c r="A4135" s="2" t="s">
        <v>13942</v>
      </c>
      <c r="B4135" s="2" t="s">
        <v>13941</v>
      </c>
      <c r="C4135" s="2" t="s">
        <v>226</v>
      </c>
      <c r="D4135" s="2">
        <v>2016</v>
      </c>
      <c r="E4135" s="2" t="s">
        <v>106</v>
      </c>
      <c r="F4135" s="2">
        <v>0</v>
      </c>
      <c r="G4135" s="2">
        <v>18.827472650000001</v>
      </c>
      <c r="H4135" s="2">
        <v>0.1353</v>
      </c>
      <c r="I4135" s="2">
        <v>2.81</v>
      </c>
      <c r="J4135" s="2">
        <v>0.25069141</v>
      </c>
      <c r="K4135" s="2">
        <v>8.3000000000000007</v>
      </c>
      <c r="L4135" s="2">
        <v>2.6100000000000002E-2</v>
      </c>
      <c r="M4135" s="2">
        <v>0</v>
      </c>
      <c r="N4135" s="2">
        <v>632</v>
      </c>
      <c r="P4135" s="2">
        <v>5373</v>
      </c>
      <c r="Q4135" s="2">
        <v>0.83</v>
      </c>
      <c r="R4135" s="2">
        <v>0.87</v>
      </c>
      <c r="S4135" s="2">
        <v>-0.08</v>
      </c>
      <c r="T4135" s="2" t="s">
        <v>5</v>
      </c>
      <c r="U4135" s="2">
        <v>4.54</v>
      </c>
      <c r="V4135" s="2" t="s">
        <v>13943</v>
      </c>
      <c r="W4135" s="2">
        <v>292.26814689999998</v>
      </c>
      <c r="X4135" s="2" t="s">
        <v>13944</v>
      </c>
      <c r="Y4135" s="2">
        <v>37.955672</v>
      </c>
      <c r="Z4135" s="2">
        <v>1232.29</v>
      </c>
      <c r="AA4135" s="2">
        <v>15.864000000000001</v>
      </c>
      <c r="AB4135" s="2">
        <v>13.939</v>
      </c>
      <c r="AC4135" s="2">
        <v>15.718500000000001</v>
      </c>
      <c r="AD4135" s="4">
        <f t="shared" si="320"/>
        <v>0.37407538592523781</v>
      </c>
      <c r="AE4135" s="4">
        <f t="shared" si="321"/>
        <v>1.0511518344499182</v>
      </c>
      <c r="AF4135" s="4">
        <f t="shared" si="322"/>
        <v>1.7186438417555483</v>
      </c>
      <c r="AG4135" s="4">
        <f t="shared" si="323"/>
        <v>28.139592489379471</v>
      </c>
      <c r="AH4135" s="4">
        <f t="shared" si="324"/>
        <v>6.8363981360619358E-2</v>
      </c>
    </row>
    <row r="4136" spans="1:34" x14ac:dyDescent="0.3">
      <c r="A4136" s="2" t="s">
        <v>14939</v>
      </c>
      <c r="B4136" s="2" t="s">
        <v>14938</v>
      </c>
      <c r="C4136" s="2" t="s">
        <v>226</v>
      </c>
      <c r="D4136" s="2">
        <v>2016</v>
      </c>
      <c r="E4136" s="2" t="s">
        <v>106</v>
      </c>
      <c r="F4136" s="2">
        <v>0</v>
      </c>
      <c r="G4136" s="2">
        <v>9.5907071599999991</v>
      </c>
      <c r="H4136" s="2">
        <v>8.6790000000000006E-2</v>
      </c>
      <c r="I4136" s="2">
        <v>2.13</v>
      </c>
      <c r="J4136" s="2">
        <v>0.19002587000000001</v>
      </c>
      <c r="K4136" s="2">
        <v>5.18</v>
      </c>
      <c r="L4136" s="2">
        <v>1.6299999999999999E-2</v>
      </c>
      <c r="M4136" s="2">
        <v>0</v>
      </c>
      <c r="N4136" s="2">
        <v>1087</v>
      </c>
      <c r="P4136" s="2">
        <v>5431</v>
      </c>
      <c r="Q4136" s="2">
        <v>0.85</v>
      </c>
      <c r="R4136" s="2">
        <v>0.88</v>
      </c>
      <c r="S4136" s="2">
        <v>-0.06</v>
      </c>
      <c r="T4136" s="2" t="s">
        <v>5</v>
      </c>
      <c r="U4136" s="2">
        <v>4.54</v>
      </c>
      <c r="V4136" s="2" t="s">
        <v>14940</v>
      </c>
      <c r="W4136" s="2">
        <v>284.09456990000001</v>
      </c>
      <c r="X4136" s="2" t="s">
        <v>14941</v>
      </c>
      <c r="Y4136" s="2">
        <v>41.182813099999997</v>
      </c>
      <c r="Z4136" s="2">
        <v>338.52199999999999</v>
      </c>
      <c r="AA4136" s="2">
        <v>13.483000000000001</v>
      </c>
      <c r="AB4136" s="2">
        <v>11.422000000000001</v>
      </c>
      <c r="AC4136" s="2">
        <v>13.2181</v>
      </c>
      <c r="AD4136" s="4">
        <f t="shared" si="320"/>
        <v>0.53603228694242955</v>
      </c>
      <c r="AE4136" s="4">
        <f t="shared" si="321"/>
        <v>1.1417487711873748</v>
      </c>
      <c r="AF4136" s="4">
        <f t="shared" si="322"/>
        <v>1.5594630109845851</v>
      </c>
      <c r="AG4136" s="4">
        <f t="shared" si="323"/>
        <v>74.869948747645395</v>
      </c>
      <c r="AH4136" s="4">
        <f t="shared" si="324"/>
        <v>4.7299909098884631E-2</v>
      </c>
    </row>
    <row r="4137" spans="1:34" x14ac:dyDescent="0.3">
      <c r="A4137" s="2" t="s">
        <v>6617</v>
      </c>
      <c r="B4137" s="2" t="s">
        <v>6616</v>
      </c>
      <c r="C4137" s="2" t="s">
        <v>226</v>
      </c>
      <c r="D4137" s="2">
        <v>2016</v>
      </c>
      <c r="E4137" s="2" t="s">
        <v>106</v>
      </c>
      <c r="F4137" s="2">
        <v>0</v>
      </c>
      <c r="G4137" s="2">
        <v>16.57110363</v>
      </c>
      <c r="H4137" s="2">
        <v>0.121</v>
      </c>
      <c r="I4137" s="2">
        <v>2.39</v>
      </c>
      <c r="J4137" s="2">
        <v>0.21322152</v>
      </c>
      <c r="K4137" s="2">
        <v>6.3</v>
      </c>
      <c r="L4137" s="2">
        <v>1.9800000000000002E-2</v>
      </c>
      <c r="M4137" s="2">
        <v>0</v>
      </c>
      <c r="N4137" s="2">
        <v>614</v>
      </c>
      <c r="P4137" s="2">
        <v>5388</v>
      </c>
      <c r="Q4137" s="2">
        <v>0.84</v>
      </c>
      <c r="R4137" s="2">
        <v>0.88</v>
      </c>
      <c r="S4137" s="2">
        <v>-0.06</v>
      </c>
      <c r="T4137" s="2" t="s">
        <v>5</v>
      </c>
      <c r="U4137" s="2">
        <v>4.54</v>
      </c>
      <c r="V4137" s="2" t="s">
        <v>6618</v>
      </c>
      <c r="W4137" s="2">
        <v>285.12198749999999</v>
      </c>
      <c r="X4137" s="2" t="s">
        <v>6619</v>
      </c>
      <c r="Y4137" s="2">
        <v>44.110533099999998</v>
      </c>
      <c r="Z4137" s="2">
        <v>624.79999999999995</v>
      </c>
      <c r="AA4137" s="2">
        <v>14.866</v>
      </c>
      <c r="AB4137" s="2">
        <v>12.898</v>
      </c>
      <c r="AC4137" s="2">
        <v>14.6265</v>
      </c>
      <c r="AD4137" s="4">
        <f t="shared" si="320"/>
        <v>0.46147358477588385</v>
      </c>
      <c r="AE4137" s="4">
        <f t="shared" si="321"/>
        <v>1.1029218676143624</v>
      </c>
      <c r="AF4137" s="4">
        <f t="shared" si="322"/>
        <v>1.6235711452222616</v>
      </c>
      <c r="AG4137" s="4">
        <f t="shared" si="323"/>
        <v>36.440810657111378</v>
      </c>
      <c r="AH4137" s="4">
        <f t="shared" si="324"/>
        <v>6.5521998986121752E-2</v>
      </c>
    </row>
    <row r="4138" spans="1:34" x14ac:dyDescent="0.3">
      <c r="A4138" s="2" t="s">
        <v>13938</v>
      </c>
      <c r="B4138" s="2" t="s">
        <v>13937</v>
      </c>
      <c r="C4138" s="2" t="s">
        <v>226</v>
      </c>
      <c r="D4138" s="2">
        <v>2016</v>
      </c>
      <c r="E4138" s="2" t="s">
        <v>106</v>
      </c>
      <c r="F4138" s="2">
        <v>0</v>
      </c>
      <c r="G4138" s="2">
        <v>17.444906360000001</v>
      </c>
      <c r="H4138" s="2">
        <v>0.1263</v>
      </c>
      <c r="I4138" s="2">
        <v>2.46</v>
      </c>
      <c r="J4138" s="2">
        <v>0.21946650000000001</v>
      </c>
      <c r="K4138" s="2">
        <v>6.62</v>
      </c>
      <c r="L4138" s="2">
        <v>2.0799999999999999E-2</v>
      </c>
      <c r="M4138" s="2">
        <v>0</v>
      </c>
      <c r="N4138" s="2">
        <v>679</v>
      </c>
      <c r="P4138" s="2">
        <v>5387</v>
      </c>
      <c r="Q4138" s="2">
        <v>0.84</v>
      </c>
      <c r="R4138" s="2">
        <v>0.87</v>
      </c>
      <c r="S4138" s="2">
        <v>-0.06</v>
      </c>
      <c r="T4138" s="2" t="s">
        <v>5</v>
      </c>
      <c r="U4138" s="2">
        <v>4.54</v>
      </c>
      <c r="V4138" s="2" t="s">
        <v>13939</v>
      </c>
      <c r="W4138" s="2">
        <v>294.84381029999997</v>
      </c>
      <c r="X4138" s="2" t="s">
        <v>13940</v>
      </c>
      <c r="Y4138" s="2">
        <v>44.0776872</v>
      </c>
      <c r="Z4138" s="2">
        <v>760.43</v>
      </c>
      <c r="AA4138" s="2">
        <v>15.211</v>
      </c>
      <c r="AB4138" s="2">
        <v>13.124000000000001</v>
      </c>
      <c r="AC4138" s="2">
        <v>14.98</v>
      </c>
      <c r="AD4138" s="4">
        <f t="shared" si="320"/>
        <v>0.44468519243986815</v>
      </c>
      <c r="AE4138" s="4">
        <f t="shared" si="321"/>
        <v>1.0939255734020756</v>
      </c>
      <c r="AF4138" s="4">
        <f t="shared" si="322"/>
        <v>1.640444119916648</v>
      </c>
      <c r="AG4138" s="4">
        <f t="shared" si="323"/>
        <v>33.421783619922863</v>
      </c>
      <c r="AH4138" s="4">
        <f t="shared" si="324"/>
        <v>6.2954467387305424E-2</v>
      </c>
    </row>
    <row r="4139" spans="1:34" x14ac:dyDescent="0.3">
      <c r="A4139" s="2" t="s">
        <v>8813</v>
      </c>
      <c r="B4139" s="2" t="s">
        <v>8812</v>
      </c>
      <c r="C4139" s="2" t="s">
        <v>226</v>
      </c>
      <c r="D4139" s="2">
        <v>2016</v>
      </c>
      <c r="E4139" s="2" t="s">
        <v>106</v>
      </c>
      <c r="F4139" s="2">
        <v>0</v>
      </c>
      <c r="G4139" s="2">
        <v>12.253832170000001</v>
      </c>
      <c r="H4139" s="2">
        <v>9.9680000000000005E-2</v>
      </c>
      <c r="I4139" s="2">
        <v>1.01</v>
      </c>
      <c r="J4139" s="2">
        <v>9.0106160000000005E-2</v>
      </c>
      <c r="K4139" s="2">
        <v>1.01</v>
      </c>
      <c r="L4139" s="2">
        <v>3.1700000000000001E-3</v>
      </c>
      <c r="M4139" s="2">
        <v>0</v>
      </c>
      <c r="N4139" s="2">
        <v>678</v>
      </c>
      <c r="P4139" s="2">
        <v>5381</v>
      </c>
      <c r="Q4139" s="2">
        <v>0.84</v>
      </c>
      <c r="R4139" s="2">
        <v>0.88</v>
      </c>
      <c r="S4139" s="2">
        <v>-0.04</v>
      </c>
      <c r="T4139" s="2" t="s">
        <v>5</v>
      </c>
      <c r="U4139" s="2">
        <v>4.54</v>
      </c>
      <c r="V4139" s="2" t="s">
        <v>8814</v>
      </c>
      <c r="W4139" s="2">
        <v>285.3138209</v>
      </c>
      <c r="X4139" s="2" t="s">
        <v>8815</v>
      </c>
      <c r="Y4139" s="2">
        <v>48.725270000000002</v>
      </c>
      <c r="Z4139" s="2">
        <v>567.55600000000004</v>
      </c>
      <c r="AA4139" s="2">
        <v>13.967000000000001</v>
      </c>
      <c r="AB4139" s="2">
        <v>11.996</v>
      </c>
      <c r="AC4139" s="2">
        <v>13.7295</v>
      </c>
      <c r="AD4139" s="4">
        <f t="shared" si="320"/>
        <v>0.98029604940692094</v>
      </c>
      <c r="AE4139" s="4">
        <f t="shared" si="321"/>
        <v>0.99009900990099009</v>
      </c>
      <c r="AF4139" s="4">
        <f t="shared" si="322"/>
        <v>1</v>
      </c>
      <c r="AG4139" s="4">
        <f t="shared" si="323"/>
        <v>53.417595073319376</v>
      </c>
      <c r="AH4139" s="4">
        <f t="shared" si="324"/>
        <v>3.8404768632128432E-2</v>
      </c>
    </row>
    <row r="4140" spans="1:34" x14ac:dyDescent="0.3">
      <c r="A4140" s="2" t="s">
        <v>7426</v>
      </c>
      <c r="B4140" s="2" t="s">
        <v>7425</v>
      </c>
      <c r="C4140" s="2" t="s">
        <v>226</v>
      </c>
      <c r="D4140" s="2">
        <v>2016</v>
      </c>
      <c r="E4140" s="2" t="s">
        <v>106</v>
      </c>
      <c r="F4140" s="2">
        <v>0</v>
      </c>
      <c r="G4140" s="2">
        <v>104.3518976</v>
      </c>
      <c r="H4140" s="2">
        <v>0.42970000000000003</v>
      </c>
      <c r="I4140" s="2">
        <v>1.33</v>
      </c>
      <c r="J4140" s="2">
        <v>0.11865465</v>
      </c>
      <c r="K4140" s="2">
        <v>2.33</v>
      </c>
      <c r="L4140" s="2">
        <v>7.3299999999999997E-3</v>
      </c>
      <c r="M4140" s="2">
        <v>0</v>
      </c>
      <c r="N4140" s="2">
        <v>355</v>
      </c>
      <c r="P4140" s="2">
        <v>5622</v>
      </c>
      <c r="Q4140" s="2">
        <v>0.87</v>
      </c>
      <c r="R4140" s="2">
        <v>0.96</v>
      </c>
      <c r="S4140" s="2">
        <v>-0.04</v>
      </c>
      <c r="T4140" s="2" t="s">
        <v>5</v>
      </c>
      <c r="U4140" s="2">
        <v>4.54</v>
      </c>
      <c r="V4140" s="2" t="s">
        <v>7427</v>
      </c>
      <c r="W4140" s="2">
        <v>287.2411783</v>
      </c>
      <c r="X4140" s="2" t="s">
        <v>7428</v>
      </c>
      <c r="Y4140" s="2">
        <v>39.332697699999997</v>
      </c>
      <c r="Z4140" s="2">
        <v>459.27300000000002</v>
      </c>
      <c r="AA4140" s="2">
        <v>12.63</v>
      </c>
      <c r="AB4140" s="2">
        <v>10.981</v>
      </c>
      <c r="AC4140" s="2">
        <v>12.5524</v>
      </c>
      <c r="AD4140" s="4">
        <f t="shared" si="320"/>
        <v>0.99037803111997302</v>
      </c>
      <c r="AE4140" s="4">
        <f t="shared" si="321"/>
        <v>1.3172027813895641</v>
      </c>
      <c r="AF4140" s="4">
        <f t="shared" si="322"/>
        <v>1.3235859243918093</v>
      </c>
      <c r="AG4140" s="4">
        <f t="shared" si="323"/>
        <v>3.6741849417037096</v>
      </c>
      <c r="AH4140" s="4">
        <f t="shared" si="324"/>
        <v>7.0248646906885162E-2</v>
      </c>
    </row>
    <row r="4141" spans="1:34" x14ac:dyDescent="0.3">
      <c r="A4141" s="2" t="s">
        <v>13182</v>
      </c>
      <c r="B4141" s="2" t="s">
        <v>13181</v>
      </c>
      <c r="C4141" s="2" t="s">
        <v>226</v>
      </c>
      <c r="D4141" s="2">
        <v>2016</v>
      </c>
      <c r="E4141" s="2" t="s">
        <v>106</v>
      </c>
      <c r="F4141" s="2">
        <v>0</v>
      </c>
      <c r="G4141" s="2">
        <v>1.6168836959999999</v>
      </c>
      <c r="H4141" s="2">
        <v>2.6599999999999999E-2</v>
      </c>
      <c r="I4141" s="2">
        <v>2</v>
      </c>
      <c r="J4141" s="2">
        <v>0.17842805</v>
      </c>
      <c r="K4141" s="2">
        <v>4.66</v>
      </c>
      <c r="L4141" s="2">
        <v>1.47E-2</v>
      </c>
      <c r="M4141" s="2">
        <v>0</v>
      </c>
      <c r="N4141" s="2">
        <v>1774</v>
      </c>
      <c r="P4141" s="2">
        <v>5334</v>
      </c>
      <c r="Q4141" s="2">
        <v>0.83</v>
      </c>
      <c r="R4141" s="2">
        <v>0.87</v>
      </c>
      <c r="S4141" s="2">
        <v>-0.03</v>
      </c>
      <c r="T4141" s="2" t="s">
        <v>5</v>
      </c>
      <c r="U4141" s="2">
        <v>4.54</v>
      </c>
      <c r="V4141" s="2" t="s">
        <v>13183</v>
      </c>
      <c r="W4141" s="2">
        <v>288.75498820000001</v>
      </c>
      <c r="X4141" s="2" t="s">
        <v>13184</v>
      </c>
      <c r="Y4141" s="2">
        <v>39.563696</v>
      </c>
      <c r="Z4141" s="2">
        <v>541.43200000000002</v>
      </c>
      <c r="AA4141" s="2">
        <v>14.577999999999999</v>
      </c>
      <c r="AB4141" s="2">
        <v>12.561</v>
      </c>
      <c r="AC4141" s="2">
        <v>14.4107</v>
      </c>
      <c r="AD4141" s="4">
        <f t="shared" si="320"/>
        <v>0.58250000000000002</v>
      </c>
      <c r="AE4141" s="4">
        <f t="shared" si="321"/>
        <v>1.165</v>
      </c>
      <c r="AF4141" s="4">
        <f t="shared" si="322"/>
        <v>1.5264337522473748</v>
      </c>
      <c r="AG4141" s="4">
        <f t="shared" si="323"/>
        <v>707.12274512747979</v>
      </c>
      <c r="AH4141" s="4">
        <f t="shared" si="324"/>
        <v>3.6241081785994819E-2</v>
      </c>
    </row>
    <row r="4142" spans="1:34" x14ac:dyDescent="0.3">
      <c r="A4142" s="2" t="s">
        <v>12927</v>
      </c>
      <c r="B4142" s="2" t="s">
        <v>12926</v>
      </c>
      <c r="C4142" s="2" t="s">
        <v>226</v>
      </c>
      <c r="D4142" s="2">
        <v>2016</v>
      </c>
      <c r="E4142" s="2" t="s">
        <v>106</v>
      </c>
      <c r="F4142" s="2">
        <v>0</v>
      </c>
      <c r="G4142" s="2">
        <v>5.835983111</v>
      </c>
      <c r="H4142" s="2">
        <v>6.1589999999999999E-2</v>
      </c>
      <c r="I4142" s="2">
        <v>1.96</v>
      </c>
      <c r="J4142" s="2">
        <v>0.17485949000000001</v>
      </c>
      <c r="K4142" s="2">
        <v>4.5</v>
      </c>
      <c r="L4142" s="2">
        <v>1.4200000000000001E-2</v>
      </c>
      <c r="M4142" s="2">
        <v>0</v>
      </c>
      <c r="N4142" s="2">
        <v>884</v>
      </c>
      <c r="P4142" s="2">
        <v>5515</v>
      </c>
      <c r="Q4142" s="2">
        <v>0.86</v>
      </c>
      <c r="R4142" s="2">
        <v>0.93</v>
      </c>
      <c r="S4142" s="2">
        <v>-0.03</v>
      </c>
      <c r="T4142" s="2" t="s">
        <v>5</v>
      </c>
      <c r="U4142" s="2">
        <v>4.54</v>
      </c>
      <c r="V4142" s="2" t="s">
        <v>12928</v>
      </c>
      <c r="W4142" s="2">
        <v>284.06112239999999</v>
      </c>
      <c r="X4142" s="2" t="s">
        <v>12929</v>
      </c>
      <c r="Y4142" s="2">
        <v>45.506812699999998</v>
      </c>
      <c r="Z4142" s="2">
        <v>253.29499999999999</v>
      </c>
      <c r="AA4142" s="2">
        <v>12.587999999999999</v>
      </c>
      <c r="AB4142" s="2">
        <v>10.827</v>
      </c>
      <c r="AC4142" s="2">
        <v>12.481</v>
      </c>
      <c r="AD4142" s="4">
        <f t="shared" si="320"/>
        <v>0.59764638883458432</v>
      </c>
      <c r="AE4142" s="4">
        <f t="shared" si="321"/>
        <v>1.1713869221157851</v>
      </c>
      <c r="AF4142" s="4">
        <f t="shared" si="322"/>
        <v>1.5152288168283161</v>
      </c>
      <c r="AG4142" s="4">
        <f t="shared" si="323"/>
        <v>161.82604172125701</v>
      </c>
      <c r="AH4142" s="4">
        <f t="shared" si="324"/>
        <v>5.0962660087981504E-2</v>
      </c>
    </row>
    <row r="4143" spans="1:34" x14ac:dyDescent="0.3">
      <c r="A4143" s="2" t="s">
        <v>7321</v>
      </c>
      <c r="B4143" s="2" t="s">
        <v>7320</v>
      </c>
      <c r="C4143" s="2" t="s">
        <v>226</v>
      </c>
      <c r="D4143" s="2">
        <v>2016</v>
      </c>
      <c r="E4143" s="2" t="s">
        <v>106</v>
      </c>
      <c r="F4143" s="2">
        <v>0</v>
      </c>
      <c r="G4143" s="2">
        <v>32.5637069</v>
      </c>
      <c r="H4143" s="2">
        <v>0.19</v>
      </c>
      <c r="I4143" s="2">
        <v>2.21</v>
      </c>
      <c r="J4143" s="2">
        <v>0.19716299000000001</v>
      </c>
      <c r="K4143" s="2">
        <v>5.52</v>
      </c>
      <c r="L4143" s="2">
        <v>1.7399999999999999E-2</v>
      </c>
      <c r="M4143" s="2">
        <v>0</v>
      </c>
      <c r="N4143" s="2">
        <v>490</v>
      </c>
      <c r="P4143" s="2">
        <v>5390</v>
      </c>
      <c r="Q4143" s="2">
        <v>0.84</v>
      </c>
      <c r="R4143" s="2">
        <v>0.89</v>
      </c>
      <c r="S4143" s="2">
        <v>-0.03</v>
      </c>
      <c r="T4143" s="2" t="s">
        <v>5</v>
      </c>
      <c r="U4143" s="2">
        <v>4.54</v>
      </c>
      <c r="V4143" s="2" t="s">
        <v>7322</v>
      </c>
      <c r="W4143" s="2">
        <v>283.29202729999997</v>
      </c>
      <c r="X4143" s="2" t="s">
        <v>7323</v>
      </c>
      <c r="Y4143" s="2">
        <v>45.433981299999999</v>
      </c>
      <c r="Z4143" s="2">
        <v>940.21100000000001</v>
      </c>
      <c r="AA4143" s="2">
        <v>15.749000000000001</v>
      </c>
      <c r="AB4143" s="2">
        <v>13.753</v>
      </c>
      <c r="AC4143" s="2">
        <v>15.4855</v>
      </c>
      <c r="AD4143" s="4">
        <f t="shared" si="320"/>
        <v>0.51140180515572697</v>
      </c>
      <c r="AE4143" s="4">
        <f t="shared" si="321"/>
        <v>1.1301979893941565</v>
      </c>
      <c r="AF4143" s="4">
        <f t="shared" si="322"/>
        <v>1.5804232207105431</v>
      </c>
      <c r="AG4143" s="4">
        <f t="shared" si="323"/>
        <v>14.80117798022582</v>
      </c>
      <c r="AH4143" s="4">
        <f t="shared" si="324"/>
        <v>7.13962434923473E-2</v>
      </c>
    </row>
    <row r="4144" spans="1:34" x14ac:dyDescent="0.3">
      <c r="A4144" s="2" t="s">
        <v>13043</v>
      </c>
      <c r="B4144" s="2" t="s">
        <v>13042</v>
      </c>
      <c r="C4144" s="2" t="s">
        <v>226</v>
      </c>
      <c r="D4144" s="2">
        <v>2016</v>
      </c>
      <c r="E4144" s="2" t="s">
        <v>106</v>
      </c>
      <c r="F4144" s="2">
        <v>0</v>
      </c>
      <c r="G4144" s="2">
        <v>42.949564899999999</v>
      </c>
      <c r="H4144" s="2">
        <v>0.23236000000000001</v>
      </c>
      <c r="I4144" s="2">
        <v>2.57</v>
      </c>
      <c r="J4144" s="2">
        <v>0.22928003999999999</v>
      </c>
      <c r="K4144" s="2">
        <v>11</v>
      </c>
      <c r="L4144" s="2">
        <v>3.46097E-2</v>
      </c>
      <c r="M4144" s="2">
        <v>0</v>
      </c>
      <c r="N4144" s="2">
        <v>487</v>
      </c>
      <c r="P4144" s="2">
        <v>5360</v>
      </c>
      <c r="Q4144" s="2">
        <v>0.84</v>
      </c>
      <c r="R4144" s="2">
        <v>0.88</v>
      </c>
      <c r="S4144" s="2">
        <v>-0.03</v>
      </c>
      <c r="T4144" s="2" t="s">
        <v>5</v>
      </c>
      <c r="U4144" s="2">
        <v>4.54</v>
      </c>
      <c r="V4144" s="2" t="s">
        <v>13044</v>
      </c>
      <c r="W4144" s="2">
        <v>283.02285269999999</v>
      </c>
      <c r="X4144" s="2" t="s">
        <v>13045</v>
      </c>
      <c r="Y4144" s="2">
        <v>47.261143099999998</v>
      </c>
      <c r="Z4144" s="2">
        <v>635.14499999999998</v>
      </c>
      <c r="AA4144" s="2">
        <v>14.805</v>
      </c>
      <c r="AB4144" s="2">
        <v>12.826000000000001</v>
      </c>
      <c r="AC4144" s="2">
        <v>14.6226</v>
      </c>
      <c r="AD4144" s="4">
        <f t="shared" si="320"/>
        <v>0.64802731941790903</v>
      </c>
      <c r="AE4144" s="4">
        <f t="shared" si="321"/>
        <v>1.665430210904026</v>
      </c>
      <c r="AF4144" s="4">
        <f t="shared" si="322"/>
        <v>2.0688537024215479</v>
      </c>
      <c r="AG4144" s="4">
        <f t="shared" si="323"/>
        <v>9.6779827848817828</v>
      </c>
      <c r="AH4144" s="4">
        <f t="shared" si="324"/>
        <v>9.3748709965370422E-2</v>
      </c>
    </row>
    <row r="4145" spans="1:34" x14ac:dyDescent="0.3">
      <c r="A4145" s="2" t="s">
        <v>13043</v>
      </c>
      <c r="B4145" s="2" t="s">
        <v>13046</v>
      </c>
      <c r="C4145" s="2" t="s">
        <v>226</v>
      </c>
      <c r="D4145" s="2">
        <v>2016</v>
      </c>
      <c r="E4145" s="2" t="s">
        <v>106</v>
      </c>
      <c r="F4145" s="2">
        <v>0</v>
      </c>
      <c r="G4145" s="2">
        <v>117.040498</v>
      </c>
      <c r="H4145" s="2">
        <v>0.45332</v>
      </c>
      <c r="I4145" s="2">
        <v>2.93</v>
      </c>
      <c r="J4145" s="2">
        <v>0.26139709</v>
      </c>
      <c r="K4145" s="2">
        <v>8.91</v>
      </c>
      <c r="L4145" s="2">
        <v>2.8000000000000001E-2</v>
      </c>
      <c r="M4145" s="2">
        <v>0</v>
      </c>
      <c r="N4145" s="2">
        <v>349</v>
      </c>
      <c r="P4145" s="2">
        <v>5360</v>
      </c>
      <c r="Q4145" s="2">
        <v>0.84</v>
      </c>
      <c r="R4145" s="2">
        <v>0.88</v>
      </c>
      <c r="S4145" s="2">
        <v>-0.03</v>
      </c>
      <c r="T4145" s="2" t="s">
        <v>5</v>
      </c>
      <c r="U4145" s="2">
        <v>4.54</v>
      </c>
      <c r="V4145" s="2" t="s">
        <v>13044</v>
      </c>
      <c r="W4145" s="2">
        <v>283.02285269999999</v>
      </c>
      <c r="X4145" s="2" t="s">
        <v>13045</v>
      </c>
      <c r="Y4145" s="2">
        <v>47.261143099999998</v>
      </c>
      <c r="Z4145" s="2">
        <v>635.14499999999998</v>
      </c>
      <c r="AA4145" s="2">
        <v>14.805</v>
      </c>
      <c r="AB4145" s="2">
        <v>12.826000000000001</v>
      </c>
      <c r="AC4145" s="2">
        <v>14.6226</v>
      </c>
      <c r="AD4145" s="4">
        <f t="shared" si="320"/>
        <v>0.35422143896834168</v>
      </c>
      <c r="AE4145" s="4">
        <f t="shared" si="321"/>
        <v>1.0378688161772414</v>
      </c>
      <c r="AF4145" s="4">
        <f t="shared" si="322"/>
        <v>1.7438336019813694</v>
      </c>
      <c r="AG4145" s="4">
        <f t="shared" si="323"/>
        <v>2.5427157940797716</v>
      </c>
      <c r="AH4145" s="4">
        <f t="shared" si="324"/>
        <v>9.3345272606863261E-2</v>
      </c>
    </row>
    <row r="4146" spans="1:34" x14ac:dyDescent="0.3">
      <c r="A4146" s="2" t="s">
        <v>14969</v>
      </c>
      <c r="B4146" s="2" t="s">
        <v>14968</v>
      </c>
      <c r="C4146" s="2" t="s">
        <v>226</v>
      </c>
      <c r="D4146" s="2">
        <v>2016</v>
      </c>
      <c r="E4146" s="2" t="s">
        <v>106</v>
      </c>
      <c r="F4146" s="2">
        <v>0</v>
      </c>
      <c r="G4146" s="2">
        <v>8.0880135000000006</v>
      </c>
      <c r="H4146" s="2">
        <v>7.5300000000000006E-2</v>
      </c>
      <c r="I4146" s="2">
        <v>2.72</v>
      </c>
      <c r="J4146" s="2">
        <v>0.24266214999999999</v>
      </c>
      <c r="K4146" s="2">
        <v>7.85</v>
      </c>
      <c r="L4146" s="2">
        <v>2.47E-2</v>
      </c>
      <c r="M4146" s="2">
        <v>0</v>
      </c>
      <c r="N4146" s="2">
        <v>792</v>
      </c>
      <c r="P4146" s="2">
        <v>5310</v>
      </c>
      <c r="Q4146" s="2">
        <v>0.83</v>
      </c>
      <c r="R4146" s="2">
        <v>0.87</v>
      </c>
      <c r="S4146" s="2">
        <v>-0.02</v>
      </c>
      <c r="T4146" s="2" t="s">
        <v>5</v>
      </c>
      <c r="U4146" s="2">
        <v>4.54</v>
      </c>
      <c r="V4146" s="2" t="s">
        <v>14970</v>
      </c>
      <c r="W4146" s="2">
        <v>300.37120229999999</v>
      </c>
      <c r="X4146" s="2" t="s">
        <v>14971</v>
      </c>
      <c r="Y4146" s="2">
        <v>46.4081872</v>
      </c>
      <c r="Z4146" s="2">
        <v>576.50300000000004</v>
      </c>
      <c r="AA4146" s="2">
        <v>14.882</v>
      </c>
      <c r="AB4146" s="2">
        <v>12.731999999999999</v>
      </c>
      <c r="AC4146" s="2">
        <v>14.625</v>
      </c>
      <c r="AD4146" s="4">
        <f t="shared" si="320"/>
        <v>0.39008831798290239</v>
      </c>
      <c r="AE4146" s="4">
        <f t="shared" si="321"/>
        <v>1.0610402249134945</v>
      </c>
      <c r="AF4146" s="4">
        <f t="shared" si="322"/>
        <v>1.6988317785362699</v>
      </c>
      <c r="AG4146" s="4">
        <f t="shared" si="323"/>
        <v>86.66308935381889</v>
      </c>
      <c r="AH4146" s="4">
        <f t="shared" si="324"/>
        <v>6.0365358691934747E-2</v>
      </c>
    </row>
    <row r="4147" spans="1:34" x14ac:dyDescent="0.3">
      <c r="A4147" s="2" t="s">
        <v>14765</v>
      </c>
      <c r="B4147" s="2" t="s">
        <v>14764</v>
      </c>
      <c r="C4147" s="2" t="s">
        <v>226</v>
      </c>
      <c r="D4147" s="2">
        <v>2016</v>
      </c>
      <c r="E4147" s="2" t="s">
        <v>106</v>
      </c>
      <c r="F4147" s="2">
        <v>0</v>
      </c>
      <c r="G4147" s="2">
        <v>14.204430090000001</v>
      </c>
      <c r="H4147" s="2">
        <v>0.1041</v>
      </c>
      <c r="I4147" s="2">
        <v>2.46</v>
      </c>
      <c r="J4147" s="2">
        <v>0.21946650000000001</v>
      </c>
      <c r="K4147" s="2">
        <v>6.62</v>
      </c>
      <c r="L4147" s="2">
        <v>2.0799999999999999E-2</v>
      </c>
      <c r="M4147" s="2">
        <v>0</v>
      </c>
      <c r="N4147" s="2">
        <v>602</v>
      </c>
      <c r="P4147" s="2">
        <v>5346</v>
      </c>
      <c r="Q4147" s="2">
        <v>0.84</v>
      </c>
      <c r="R4147" s="2">
        <v>0.87</v>
      </c>
      <c r="S4147" s="2">
        <v>-0.02</v>
      </c>
      <c r="T4147" s="2" t="s">
        <v>5</v>
      </c>
      <c r="U4147" s="2">
        <v>4.54</v>
      </c>
      <c r="V4147" s="2" t="s">
        <v>14766</v>
      </c>
      <c r="W4147" s="2">
        <v>289.56852570000001</v>
      </c>
      <c r="X4147" s="2" t="s">
        <v>14767</v>
      </c>
      <c r="Y4147" s="2">
        <v>43.538543799999999</v>
      </c>
      <c r="Z4147" s="2">
        <v>1017.2</v>
      </c>
      <c r="AA4147" s="2">
        <v>15.614000000000001</v>
      </c>
      <c r="AB4147" s="2">
        <v>13.582000000000001</v>
      </c>
      <c r="AC4147" s="2">
        <v>15.437900000000001</v>
      </c>
      <c r="AD4147" s="4">
        <f t="shared" si="320"/>
        <v>0.44468519243986815</v>
      </c>
      <c r="AE4147" s="4">
        <f t="shared" si="321"/>
        <v>1.0939255734020756</v>
      </c>
      <c r="AF4147" s="4">
        <f t="shared" si="322"/>
        <v>1.640444119916648</v>
      </c>
      <c r="AG4147" s="4">
        <f t="shared" si="323"/>
        <v>47.715862754853042</v>
      </c>
      <c r="AH4147" s="4">
        <f t="shared" si="324"/>
        <v>6.6859510943493794E-2</v>
      </c>
    </row>
    <row r="4148" spans="1:34" x14ac:dyDescent="0.3">
      <c r="A4148" s="2" t="s">
        <v>556</v>
      </c>
      <c r="B4148" s="2" t="s">
        <v>555</v>
      </c>
      <c r="C4148" s="2" t="s">
        <v>226</v>
      </c>
      <c r="D4148" s="2">
        <v>2009</v>
      </c>
      <c r="E4148" s="2" t="s">
        <v>411</v>
      </c>
      <c r="F4148" s="2">
        <v>0</v>
      </c>
      <c r="G4148" s="2">
        <v>95.272655999999998</v>
      </c>
      <c r="H4148" s="2">
        <v>0.40210000000000001</v>
      </c>
      <c r="I4148" s="2">
        <v>11.948793999999999</v>
      </c>
      <c r="J4148" s="2">
        <v>1.0660000000000001</v>
      </c>
      <c r="K4148" s="2">
        <v>266.97719999999998</v>
      </c>
      <c r="L4148" s="2">
        <v>0.84</v>
      </c>
      <c r="M4148" s="2">
        <v>0.13300000000000001</v>
      </c>
      <c r="N4148" s="2">
        <v>420</v>
      </c>
      <c r="O4148" s="2" t="s">
        <v>29</v>
      </c>
      <c r="P4148" s="2">
        <v>5625</v>
      </c>
      <c r="Q4148" s="2">
        <v>0.96</v>
      </c>
      <c r="R4148" s="2">
        <v>0.96</v>
      </c>
      <c r="S4148" s="2">
        <v>-0.01</v>
      </c>
      <c r="T4148" s="2" t="s">
        <v>5</v>
      </c>
      <c r="U4148" s="2">
        <v>4.54</v>
      </c>
      <c r="V4148" s="2" t="s">
        <v>557</v>
      </c>
      <c r="W4148" s="2">
        <v>280.78664609999998</v>
      </c>
      <c r="X4148" s="2" t="s">
        <v>558</v>
      </c>
      <c r="Y4148" s="2">
        <v>6.2040782999999999</v>
      </c>
      <c r="Z4148" s="2">
        <v>412.98</v>
      </c>
      <c r="AA4148" s="2">
        <v>13.637</v>
      </c>
      <c r="AB4148" s="2">
        <v>11.688000000000001</v>
      </c>
      <c r="AC4148" s="2">
        <v>13.5008</v>
      </c>
      <c r="AD4148" s="4">
        <f t="shared" si="320"/>
        <v>0.15649553545511133</v>
      </c>
      <c r="AE4148" s="4">
        <f t="shared" si="321"/>
        <v>1.8699329150728214</v>
      </c>
      <c r="AF4148" s="4">
        <f t="shared" si="322"/>
        <v>4.7268851473274278</v>
      </c>
      <c r="AG4148" s="4">
        <f t="shared" si="323"/>
        <v>5.1198151009471786</v>
      </c>
      <c r="AH4148" s="4">
        <f t="shared" si="324"/>
        <v>0.23064837800480875</v>
      </c>
    </row>
    <row r="4149" spans="1:34" x14ac:dyDescent="0.3">
      <c r="A4149" s="2" t="s">
        <v>14761</v>
      </c>
      <c r="B4149" s="2" t="s">
        <v>14760</v>
      </c>
      <c r="C4149" s="2" t="s">
        <v>226</v>
      </c>
      <c r="D4149" s="2">
        <v>2016</v>
      </c>
      <c r="E4149" s="2" t="s">
        <v>106</v>
      </c>
      <c r="F4149" s="2">
        <v>0</v>
      </c>
      <c r="G4149" s="2">
        <v>1.921437396</v>
      </c>
      <c r="H4149" s="2">
        <v>2.8760000000000001E-2</v>
      </c>
      <c r="I4149" s="2">
        <v>1.37</v>
      </c>
      <c r="J4149" s="2">
        <v>0.12222321</v>
      </c>
      <c r="K4149" s="2">
        <v>2.4500000000000002</v>
      </c>
      <c r="L4149" s="2">
        <v>7.7099999999999998E-3</v>
      </c>
      <c r="M4149" s="2">
        <v>0</v>
      </c>
      <c r="N4149" s="2">
        <v>1276</v>
      </c>
      <c r="P4149" s="2">
        <v>5331</v>
      </c>
      <c r="Q4149" s="2">
        <v>0.84</v>
      </c>
      <c r="R4149" s="2">
        <v>0.87</v>
      </c>
      <c r="S4149" s="2">
        <v>-0.01</v>
      </c>
      <c r="T4149" s="2" t="s">
        <v>5</v>
      </c>
      <c r="U4149" s="2">
        <v>4.54</v>
      </c>
      <c r="V4149" s="2" t="s">
        <v>14762</v>
      </c>
      <c r="W4149" s="2">
        <v>296.95207970000001</v>
      </c>
      <c r="X4149" s="2" t="s">
        <v>14763</v>
      </c>
      <c r="Y4149" s="2">
        <v>43.272023300000001</v>
      </c>
      <c r="Z4149" s="2">
        <v>465.61200000000002</v>
      </c>
      <c r="AA4149" s="2">
        <v>14.308</v>
      </c>
      <c r="AB4149" s="2">
        <v>12.21</v>
      </c>
      <c r="AC4149" s="2">
        <v>14.135999999999999</v>
      </c>
      <c r="AD4149" s="4">
        <f t="shared" si="320"/>
        <v>0.95280577968096936</v>
      </c>
      <c r="AE4149" s="4">
        <f t="shared" si="321"/>
        <v>1.3053439181629283</v>
      </c>
      <c r="AF4149" s="4">
        <f t="shared" si="322"/>
        <v>1.3372812598265227</v>
      </c>
      <c r="AG4149" s="4">
        <f t="shared" si="323"/>
        <v>618.16639028058682</v>
      </c>
      <c r="AH4149" s="4">
        <f t="shared" si="324"/>
        <v>3.7436688120924003E-2</v>
      </c>
    </row>
    <row r="4150" spans="1:34" x14ac:dyDescent="0.3">
      <c r="A4150" s="2" t="s">
        <v>9568</v>
      </c>
      <c r="B4150" s="2" t="s">
        <v>9571</v>
      </c>
      <c r="C4150" s="2" t="s">
        <v>226</v>
      </c>
      <c r="D4150" s="2">
        <v>2016</v>
      </c>
      <c r="E4150" s="2" t="s">
        <v>106</v>
      </c>
      <c r="F4150" s="2">
        <v>0</v>
      </c>
      <c r="G4150" s="2">
        <v>6.6513802000000002</v>
      </c>
      <c r="H4150" s="2">
        <v>6.7799999999999999E-2</v>
      </c>
      <c r="I4150" s="2">
        <v>2.66</v>
      </c>
      <c r="J4150" s="2">
        <v>0.23730931</v>
      </c>
      <c r="K4150" s="2">
        <v>7.56</v>
      </c>
      <c r="L4150" s="2">
        <v>2.3800000000000002E-2</v>
      </c>
      <c r="M4150" s="2">
        <v>0</v>
      </c>
      <c r="N4150" s="2">
        <v>1095</v>
      </c>
      <c r="P4150" s="2">
        <v>5355</v>
      </c>
      <c r="Q4150" s="2">
        <v>0.84</v>
      </c>
      <c r="R4150" s="2">
        <v>0.88</v>
      </c>
      <c r="S4150" s="2">
        <v>-0.01</v>
      </c>
      <c r="T4150" s="2" t="s">
        <v>5</v>
      </c>
      <c r="U4150" s="2">
        <v>4.54</v>
      </c>
      <c r="V4150" s="2" t="s">
        <v>9569</v>
      </c>
      <c r="W4150" s="2">
        <v>297.21212150000002</v>
      </c>
      <c r="X4150" s="2" t="s">
        <v>9570</v>
      </c>
      <c r="Y4150" s="2">
        <v>43.643788999999998</v>
      </c>
      <c r="Z4150" s="2">
        <v>413.87299999999999</v>
      </c>
      <c r="AA4150" s="2">
        <v>14.319000000000001</v>
      </c>
      <c r="AB4150" s="2">
        <v>12.066000000000001</v>
      </c>
      <c r="AC4150" s="2">
        <v>14.1012</v>
      </c>
      <c r="AD4150" s="4">
        <f t="shared" si="320"/>
        <v>0.40167692678471006</v>
      </c>
      <c r="AE4150" s="4">
        <f t="shared" si="321"/>
        <v>1.0684606252473288</v>
      </c>
      <c r="AF4150" s="4">
        <f t="shared" si="322"/>
        <v>1.6858544608470489</v>
      </c>
      <c r="AG4150" s="4">
        <f t="shared" si="323"/>
        <v>113.2470597104753</v>
      </c>
      <c r="AH4150" s="4">
        <f t="shared" si="324"/>
        <v>5.0946343545853617E-2</v>
      </c>
    </row>
    <row r="4151" spans="1:34" x14ac:dyDescent="0.3">
      <c r="A4151" s="2" t="s">
        <v>9568</v>
      </c>
      <c r="B4151" s="2" t="s">
        <v>9567</v>
      </c>
      <c r="C4151" s="2" t="s">
        <v>226</v>
      </c>
      <c r="D4151" s="2">
        <v>2016</v>
      </c>
      <c r="E4151" s="2" t="s">
        <v>106</v>
      </c>
      <c r="F4151" s="2">
        <v>0</v>
      </c>
      <c r="G4151" s="2">
        <v>12.205751299999999</v>
      </c>
      <c r="H4151" s="2">
        <v>0.1016</v>
      </c>
      <c r="I4151" s="2">
        <v>3.2</v>
      </c>
      <c r="J4151" s="2">
        <v>0.28548488</v>
      </c>
      <c r="K4151" s="2">
        <v>10.3</v>
      </c>
      <c r="L4151" s="2">
        <v>3.2500000000000001E-2</v>
      </c>
      <c r="M4151" s="2">
        <v>0</v>
      </c>
      <c r="N4151" s="2">
        <v>895</v>
      </c>
      <c r="P4151" s="2">
        <v>5355</v>
      </c>
      <c r="Q4151" s="2">
        <v>0.84</v>
      </c>
      <c r="R4151" s="2">
        <v>0.88</v>
      </c>
      <c r="S4151" s="2">
        <v>-0.01</v>
      </c>
      <c r="T4151" s="2" t="s">
        <v>5</v>
      </c>
      <c r="U4151" s="2">
        <v>4.54</v>
      </c>
      <c r="V4151" s="2" t="s">
        <v>9569</v>
      </c>
      <c r="W4151" s="2">
        <v>297.21212150000002</v>
      </c>
      <c r="X4151" s="2" t="s">
        <v>9570</v>
      </c>
      <c r="Y4151" s="2">
        <v>43.643788999999998</v>
      </c>
      <c r="Z4151" s="2">
        <v>413.87299999999999</v>
      </c>
      <c r="AA4151" s="2">
        <v>14.319000000000001</v>
      </c>
      <c r="AB4151" s="2">
        <v>12.066000000000001</v>
      </c>
      <c r="AC4151" s="2">
        <v>14.1012</v>
      </c>
      <c r="AD4151" s="4">
        <f t="shared" si="320"/>
        <v>0.31433105468749994</v>
      </c>
      <c r="AE4151" s="4">
        <f t="shared" si="321"/>
        <v>1.0058593749999998</v>
      </c>
      <c r="AF4151" s="4">
        <f t="shared" si="322"/>
        <v>1.7940875118009154</v>
      </c>
      <c r="AG4151" s="4">
        <f t="shared" si="323"/>
        <v>50.431154089634859</v>
      </c>
      <c r="AH4151" s="4">
        <f t="shared" si="324"/>
        <v>5.9969731657593721E-2</v>
      </c>
    </row>
    <row r="4152" spans="1:34" x14ac:dyDescent="0.3">
      <c r="A4152" s="2" t="s">
        <v>13624</v>
      </c>
      <c r="B4152" s="2" t="s">
        <v>13623</v>
      </c>
      <c r="C4152" s="2" t="s">
        <v>226</v>
      </c>
      <c r="D4152" s="2">
        <v>2016</v>
      </c>
      <c r="E4152" s="2" t="s">
        <v>106</v>
      </c>
      <c r="F4152" s="2">
        <v>0</v>
      </c>
      <c r="G4152" s="2">
        <v>3.7287310929999999</v>
      </c>
      <c r="H4152" s="2">
        <v>4.5499999999999999E-2</v>
      </c>
      <c r="I4152" s="2">
        <v>6.54</v>
      </c>
      <c r="J4152" s="2">
        <v>0.58345972000000002</v>
      </c>
      <c r="K4152" s="2">
        <v>34.799999999999997</v>
      </c>
      <c r="L4152" s="2">
        <v>0.11</v>
      </c>
      <c r="M4152" s="2">
        <v>0</v>
      </c>
      <c r="N4152" s="2">
        <v>1023</v>
      </c>
      <c r="P4152" s="2">
        <v>5355</v>
      </c>
      <c r="Q4152" s="2">
        <v>0.84</v>
      </c>
      <c r="R4152" s="2">
        <v>0.88</v>
      </c>
      <c r="S4152" s="2">
        <v>0</v>
      </c>
      <c r="T4152" s="2" t="s">
        <v>5</v>
      </c>
      <c r="U4152" s="2">
        <v>4.54</v>
      </c>
      <c r="V4152" s="2" t="s">
        <v>13625</v>
      </c>
      <c r="W4152" s="2">
        <v>290.78575949999998</v>
      </c>
      <c r="X4152" s="2" t="s">
        <v>13626</v>
      </c>
      <c r="Y4152" s="2">
        <v>50.054056099999997</v>
      </c>
      <c r="Z4152" s="2">
        <v>918.21</v>
      </c>
      <c r="AA4152" s="2">
        <v>15.592000000000001</v>
      </c>
      <c r="AB4152" s="2">
        <v>13.669</v>
      </c>
      <c r="AC4152" s="2">
        <v>15.505599999999999</v>
      </c>
      <c r="AD4152" s="4">
        <f t="shared" si="320"/>
        <v>0.12440733845428256</v>
      </c>
      <c r="AE4152" s="4">
        <f t="shared" si="321"/>
        <v>0.813623993491008</v>
      </c>
      <c r="AF4152" s="4">
        <f t="shared" si="322"/>
        <v>2.3067511607087559</v>
      </c>
      <c r="AG4152" s="4">
        <f t="shared" si="323"/>
        <v>251.45688393165136</v>
      </c>
      <c r="AH4152" s="4">
        <f t="shared" si="324"/>
        <v>7.2121197802480427E-2</v>
      </c>
    </row>
    <row r="4153" spans="1:34" x14ac:dyDescent="0.3">
      <c r="A4153" s="2" t="s">
        <v>8022</v>
      </c>
      <c r="B4153" s="2" t="s">
        <v>8021</v>
      </c>
      <c r="C4153" s="2" t="s">
        <v>226</v>
      </c>
      <c r="D4153" s="2">
        <v>2016</v>
      </c>
      <c r="E4153" s="2" t="s">
        <v>106</v>
      </c>
      <c r="F4153" s="2">
        <v>0</v>
      </c>
      <c r="G4153" s="2">
        <v>3.8330911780000001</v>
      </c>
      <c r="H4153" s="2">
        <v>4.6190000000000002E-2</v>
      </c>
      <c r="I4153" s="2">
        <v>1.76</v>
      </c>
      <c r="J4153" s="2">
        <v>0.15701667999999999</v>
      </c>
      <c r="K4153" s="2">
        <v>3.75</v>
      </c>
      <c r="L4153" s="2">
        <v>1.18E-2</v>
      </c>
      <c r="M4153" s="2">
        <v>0</v>
      </c>
      <c r="N4153" s="2">
        <v>1012</v>
      </c>
      <c r="P4153" s="2">
        <v>5453</v>
      </c>
      <c r="Q4153" s="2">
        <v>0.85</v>
      </c>
      <c r="R4153" s="2">
        <v>0.92</v>
      </c>
      <c r="S4153" s="2">
        <v>0</v>
      </c>
      <c r="T4153" s="2" t="s">
        <v>5</v>
      </c>
      <c r="U4153" s="2">
        <v>4.54</v>
      </c>
      <c r="V4153" s="2" t="s">
        <v>8023</v>
      </c>
      <c r="W4153" s="2">
        <v>292.38858199999999</v>
      </c>
      <c r="X4153" s="2" t="s">
        <v>8024</v>
      </c>
      <c r="Y4153" s="2">
        <v>42.233276699999998</v>
      </c>
      <c r="Z4153" s="2">
        <v>174.23400000000001</v>
      </c>
      <c r="AA4153" s="2">
        <v>12.363</v>
      </c>
      <c r="AB4153" s="2">
        <v>10.087999999999999</v>
      </c>
      <c r="AC4153" s="2">
        <v>11.789199999999999</v>
      </c>
      <c r="AD4153" s="4">
        <f t="shared" si="320"/>
        <v>0.68784924398948166</v>
      </c>
      <c r="AE4153" s="4">
        <f t="shared" si="321"/>
        <v>1.2106146694214877</v>
      </c>
      <c r="AF4153" s="4">
        <f t="shared" si="322"/>
        <v>1.4596855203028556</v>
      </c>
      <c r="AG4153" s="4">
        <f t="shared" si="323"/>
        <v>268.64191066957034</v>
      </c>
      <c r="AH4153" s="4">
        <f t="shared" si="324"/>
        <v>4.5884821198139109E-2</v>
      </c>
    </row>
    <row r="4154" spans="1:34" x14ac:dyDescent="0.3">
      <c r="A4154" s="2" t="s">
        <v>14707</v>
      </c>
      <c r="B4154" s="2" t="s">
        <v>14706</v>
      </c>
      <c r="C4154" s="2" t="s">
        <v>226</v>
      </c>
      <c r="D4154" s="2">
        <v>2016</v>
      </c>
      <c r="E4154" s="2" t="s">
        <v>106</v>
      </c>
      <c r="F4154" s="2">
        <v>0</v>
      </c>
      <c r="G4154" s="2">
        <v>6.5319270400000002</v>
      </c>
      <c r="H4154" s="2">
        <v>6.5000000000000002E-2</v>
      </c>
      <c r="I4154" s="2">
        <v>2.42</v>
      </c>
      <c r="J4154" s="2">
        <v>0.21589794000000001</v>
      </c>
      <c r="K4154" s="2">
        <v>6.44</v>
      </c>
      <c r="L4154" s="2">
        <v>2.0299999999999999E-2</v>
      </c>
      <c r="M4154" s="2">
        <v>0</v>
      </c>
      <c r="N4154" s="2">
        <v>907</v>
      </c>
      <c r="P4154" s="2">
        <v>5403</v>
      </c>
      <c r="Q4154" s="2">
        <v>0.85</v>
      </c>
      <c r="R4154" s="2">
        <v>0.89</v>
      </c>
      <c r="S4154" s="2">
        <v>0</v>
      </c>
      <c r="T4154" s="2" t="s">
        <v>5</v>
      </c>
      <c r="U4154" s="2">
        <v>4.54</v>
      </c>
      <c r="V4154" s="2" t="s">
        <v>14708</v>
      </c>
      <c r="W4154" s="2">
        <v>284.29693630000003</v>
      </c>
      <c r="X4154" s="2" t="s">
        <v>14709</v>
      </c>
      <c r="Y4154" s="2">
        <v>49.158598300000001</v>
      </c>
      <c r="Z4154" s="2">
        <v>1001.68</v>
      </c>
      <c r="AA4154" s="2">
        <v>15.492000000000001</v>
      </c>
      <c r="AB4154" s="2">
        <v>13.510999999999999</v>
      </c>
      <c r="AC4154" s="2">
        <v>15.2681</v>
      </c>
      <c r="AD4154" s="4">
        <f t="shared" si="320"/>
        <v>0.45440151369329085</v>
      </c>
      <c r="AE4154" s="4">
        <f t="shared" si="321"/>
        <v>1.099651663137764</v>
      </c>
      <c r="AF4154" s="4">
        <f t="shared" si="322"/>
        <v>1.6313053131751236</v>
      </c>
      <c r="AG4154" s="4">
        <f t="shared" si="323"/>
        <v>130.74974732638668</v>
      </c>
      <c r="AH4154" s="4">
        <f t="shared" si="324"/>
        <v>5.4166603876525381E-2</v>
      </c>
    </row>
    <row r="4155" spans="1:34" x14ac:dyDescent="0.3">
      <c r="A4155" s="2" t="s">
        <v>13744</v>
      </c>
      <c r="B4155" s="2" t="s">
        <v>13743</v>
      </c>
      <c r="C4155" s="2" t="s">
        <v>226</v>
      </c>
      <c r="D4155" s="2">
        <v>2016</v>
      </c>
      <c r="E4155" s="2" t="s">
        <v>106</v>
      </c>
      <c r="F4155" s="2">
        <v>0</v>
      </c>
      <c r="G4155" s="2">
        <v>10.355331769999999</v>
      </c>
      <c r="H4155" s="2">
        <v>8.9499999999999996E-2</v>
      </c>
      <c r="I4155" s="2">
        <v>2.84</v>
      </c>
      <c r="J4155" s="2">
        <v>0.25336783000000002</v>
      </c>
      <c r="K4155" s="2">
        <v>8.4499999999999993</v>
      </c>
      <c r="L4155" s="2">
        <v>2.6599999999999999E-2</v>
      </c>
      <c r="M4155" s="2">
        <v>0</v>
      </c>
      <c r="N4155" s="2">
        <v>777</v>
      </c>
      <c r="P4155" s="2">
        <v>5343</v>
      </c>
      <c r="Q4155" s="2">
        <v>0.84</v>
      </c>
      <c r="R4155" s="2">
        <v>0.88</v>
      </c>
      <c r="S4155" s="2">
        <v>0</v>
      </c>
      <c r="T4155" s="2" t="s">
        <v>5</v>
      </c>
      <c r="U4155" s="2">
        <v>4.54</v>
      </c>
      <c r="V4155" s="2" t="s">
        <v>13745</v>
      </c>
      <c r="W4155" s="2">
        <v>288.99417999999997</v>
      </c>
      <c r="X4155" s="2" t="s">
        <v>13746</v>
      </c>
      <c r="Y4155" s="2">
        <v>41.633312500000002</v>
      </c>
      <c r="Z4155" s="2">
        <v>774.15200000000004</v>
      </c>
      <c r="AA4155" s="2">
        <v>15.055999999999999</v>
      </c>
      <c r="AB4155" s="2">
        <v>13.141</v>
      </c>
      <c r="AC4155" s="2">
        <v>14.968299999999999</v>
      </c>
      <c r="AD4155" s="4">
        <f t="shared" si="320"/>
        <v>0.36889408260712858</v>
      </c>
      <c r="AE4155" s="4">
        <f t="shared" si="321"/>
        <v>1.0476591946042451</v>
      </c>
      <c r="AF4155" s="4">
        <f t="shared" si="322"/>
        <v>1.7249209004113946</v>
      </c>
      <c r="AG4155" s="4">
        <f t="shared" si="323"/>
        <v>64.408479702379907</v>
      </c>
      <c r="AH4155" s="4">
        <f t="shared" si="324"/>
        <v>6.1881192605638125E-2</v>
      </c>
    </row>
    <row r="4156" spans="1:34" x14ac:dyDescent="0.3">
      <c r="A4156" s="2" t="s">
        <v>14707</v>
      </c>
      <c r="B4156" s="2" t="s">
        <v>14710</v>
      </c>
      <c r="C4156" s="2" t="s">
        <v>226</v>
      </c>
      <c r="D4156" s="2">
        <v>2016</v>
      </c>
      <c r="E4156" s="2" t="s">
        <v>106</v>
      </c>
      <c r="F4156" s="2">
        <v>0</v>
      </c>
      <c r="G4156" s="2">
        <v>100.82741129999999</v>
      </c>
      <c r="H4156" s="2">
        <v>0.40289999999999998</v>
      </c>
      <c r="I4156" s="2">
        <v>3.8</v>
      </c>
      <c r="J4156" s="2">
        <v>0.33901329000000002</v>
      </c>
      <c r="K4156" s="2">
        <v>13.8</v>
      </c>
      <c r="L4156" s="2">
        <v>4.36E-2</v>
      </c>
      <c r="M4156" s="2">
        <v>0</v>
      </c>
      <c r="N4156" s="2">
        <v>364</v>
      </c>
      <c r="P4156" s="2">
        <v>5403</v>
      </c>
      <c r="Q4156" s="2">
        <v>0.85</v>
      </c>
      <c r="R4156" s="2">
        <v>0.89</v>
      </c>
      <c r="S4156" s="2">
        <v>0</v>
      </c>
      <c r="T4156" s="2" t="s">
        <v>5</v>
      </c>
      <c r="U4156" s="2">
        <v>4.54</v>
      </c>
      <c r="V4156" s="2" t="s">
        <v>14708</v>
      </c>
      <c r="W4156" s="2">
        <v>284.29693630000003</v>
      </c>
      <c r="X4156" s="2" t="s">
        <v>14709</v>
      </c>
      <c r="Y4156" s="2">
        <v>49.158598300000001</v>
      </c>
      <c r="Z4156" s="2">
        <v>1001.68</v>
      </c>
      <c r="AA4156" s="2">
        <v>15.492000000000001</v>
      </c>
      <c r="AB4156" s="2">
        <v>13.510999999999999</v>
      </c>
      <c r="AC4156" s="2">
        <v>15.2681</v>
      </c>
      <c r="AD4156" s="4">
        <f t="shared" si="320"/>
        <v>0.25149438693687132</v>
      </c>
      <c r="AE4156" s="4">
        <f t="shared" si="321"/>
        <v>0.95567867036011089</v>
      </c>
      <c r="AF4156" s="4">
        <f t="shared" si="322"/>
        <v>1.9056702094980709</v>
      </c>
      <c r="AG4156" s="4">
        <f t="shared" si="323"/>
        <v>3.4030868808114603</v>
      </c>
      <c r="AH4156" s="4">
        <f t="shared" si="324"/>
        <v>9.988425922047546E-2</v>
      </c>
    </row>
    <row r="4157" spans="1:34" x14ac:dyDescent="0.3">
      <c r="A4157" s="2" t="s">
        <v>14997</v>
      </c>
      <c r="B4157" s="2" t="s">
        <v>14996</v>
      </c>
      <c r="C4157" s="2" t="s">
        <v>226</v>
      </c>
      <c r="D4157" s="2">
        <v>2016</v>
      </c>
      <c r="E4157" s="2" t="s">
        <v>106</v>
      </c>
      <c r="F4157" s="2">
        <v>0</v>
      </c>
      <c r="G4157" s="2">
        <v>116.331901</v>
      </c>
      <c r="H4157" s="2">
        <v>0.44663999999999998</v>
      </c>
      <c r="I4157" s="2">
        <v>2.98</v>
      </c>
      <c r="J4157" s="2">
        <v>0.26585778999999998</v>
      </c>
      <c r="K4157" s="2">
        <v>9.17</v>
      </c>
      <c r="L4157" s="2">
        <v>2.8799999999999999E-2</v>
      </c>
      <c r="M4157" s="2">
        <v>0</v>
      </c>
      <c r="N4157" s="2">
        <v>323</v>
      </c>
      <c r="P4157" s="2">
        <v>5434</v>
      </c>
      <c r="Q4157" s="2">
        <v>0.85</v>
      </c>
      <c r="R4157" s="2">
        <v>0.91</v>
      </c>
      <c r="S4157" s="2">
        <v>0</v>
      </c>
      <c r="T4157" s="2" t="s">
        <v>5</v>
      </c>
      <c r="U4157" s="2">
        <v>4.54</v>
      </c>
      <c r="V4157" s="2" t="s">
        <v>14998</v>
      </c>
      <c r="W4157" s="2">
        <v>290.144339</v>
      </c>
      <c r="X4157" s="2" t="s">
        <v>14999</v>
      </c>
      <c r="Y4157" s="2">
        <v>44.049880799999997</v>
      </c>
      <c r="Z4157" s="2">
        <v>679.36099999999999</v>
      </c>
      <c r="AA4157" s="2">
        <v>14.904</v>
      </c>
      <c r="AB4157" s="2">
        <v>13.019</v>
      </c>
      <c r="AC4157" s="2">
        <v>14.716900000000001</v>
      </c>
      <c r="AD4157" s="4">
        <f t="shared" si="320"/>
        <v>0.34651380659133502</v>
      </c>
      <c r="AE4157" s="4">
        <f t="shared" si="321"/>
        <v>1.0326111436421783</v>
      </c>
      <c r="AF4157" s="4">
        <f t="shared" si="322"/>
        <v>1.7541896157638408</v>
      </c>
      <c r="AG4157" s="4">
        <f t="shared" si="323"/>
        <v>2.8332898646010598</v>
      </c>
      <c r="AH4157" s="4">
        <f t="shared" si="324"/>
        <v>9.7605721170020504E-2</v>
      </c>
    </row>
    <row r="4158" spans="1:34" x14ac:dyDescent="0.3">
      <c r="A4158" s="2" t="s">
        <v>2945</v>
      </c>
      <c r="B4158" s="2" t="s">
        <v>2944</v>
      </c>
      <c r="C4158" s="2" t="s">
        <v>226</v>
      </c>
      <c r="D4158" s="2">
        <v>2022</v>
      </c>
      <c r="E4158" s="2" t="s">
        <v>227</v>
      </c>
      <c r="F4158" s="2">
        <v>0</v>
      </c>
      <c r="G4158" s="2">
        <v>4.1374354000000002</v>
      </c>
      <c r="H4158" s="2">
        <v>4.8000000000000001E-2</v>
      </c>
      <c r="I4158" s="2">
        <v>2.6</v>
      </c>
      <c r="J4158" s="2">
        <v>0.23195685999999999</v>
      </c>
      <c r="K4158" s="2">
        <v>24.1</v>
      </c>
      <c r="L4158" s="2">
        <v>7.5827080000000005E-2</v>
      </c>
      <c r="M4158" s="2">
        <v>0.34</v>
      </c>
      <c r="N4158" s="2">
        <v>863</v>
      </c>
      <c r="O4158" s="2" t="s">
        <v>211</v>
      </c>
      <c r="P4158" s="2">
        <v>5145</v>
      </c>
      <c r="Q4158" s="2">
        <v>0.76700000000000002</v>
      </c>
      <c r="R4158" s="2">
        <v>0.86299999999999999</v>
      </c>
      <c r="S4158" s="2">
        <v>0</v>
      </c>
      <c r="T4158" s="2" t="s">
        <v>5</v>
      </c>
      <c r="U4158" s="2">
        <v>4.54</v>
      </c>
      <c r="V4158" s="2" t="s">
        <v>2946</v>
      </c>
      <c r="W4158" s="2">
        <v>44.262014399999998</v>
      </c>
      <c r="X4158" s="2" t="s">
        <v>2947</v>
      </c>
      <c r="Y4158" s="2">
        <v>-56.191869400000002</v>
      </c>
      <c r="Z4158" s="2">
        <v>38.565300000000001</v>
      </c>
      <c r="AA4158" s="2">
        <v>8.99</v>
      </c>
      <c r="AB4158" s="2">
        <v>6.883</v>
      </c>
      <c r="AC4158" s="2">
        <v>8.7311700000000005</v>
      </c>
      <c r="AD4158" s="4">
        <f t="shared" si="320"/>
        <v>1.3711879836140188</v>
      </c>
      <c r="AE4158" s="4">
        <f t="shared" si="321"/>
        <v>3.5650887573964494</v>
      </c>
      <c r="AF4158" s="4">
        <f t="shared" si="322"/>
        <v>3.044541142640508</v>
      </c>
      <c r="AG4158" s="4">
        <f t="shared" si="323"/>
        <v>160.52386929903003</v>
      </c>
      <c r="AH4158" s="4">
        <f t="shared" si="324"/>
        <v>0.1036373857638328</v>
      </c>
    </row>
    <row r="4159" spans="1:34" x14ac:dyDescent="0.3">
      <c r="A4159" s="2" t="s">
        <v>6937</v>
      </c>
      <c r="B4159" s="2" t="s">
        <v>6936</v>
      </c>
      <c r="C4159" s="2" t="s">
        <v>226</v>
      </c>
      <c r="D4159" s="2">
        <v>2016</v>
      </c>
      <c r="E4159" s="2" t="s">
        <v>106</v>
      </c>
      <c r="F4159" s="2">
        <v>0</v>
      </c>
      <c r="G4159" s="2">
        <v>3.8569185469999998</v>
      </c>
      <c r="H4159" s="2">
        <v>4.6620000000000002E-2</v>
      </c>
      <c r="I4159" s="2">
        <v>1.01</v>
      </c>
      <c r="J4159" s="2">
        <v>9.0106160000000005E-2</v>
      </c>
      <c r="K4159" s="2">
        <v>1.01</v>
      </c>
      <c r="L4159" s="2">
        <v>3.1700000000000001E-3</v>
      </c>
      <c r="M4159" s="2">
        <v>0</v>
      </c>
      <c r="N4159" s="2">
        <v>972</v>
      </c>
      <c r="P4159" s="2">
        <v>5345</v>
      </c>
      <c r="Q4159" s="2">
        <v>0.84</v>
      </c>
      <c r="R4159" s="2">
        <v>0.88</v>
      </c>
      <c r="S4159" s="2">
        <v>0.01</v>
      </c>
      <c r="T4159" s="2" t="s">
        <v>5</v>
      </c>
      <c r="U4159" s="2">
        <v>4.54</v>
      </c>
      <c r="V4159" s="2" t="s">
        <v>6938</v>
      </c>
      <c r="W4159" s="2">
        <v>289.44475199999999</v>
      </c>
      <c r="X4159" s="2" t="s">
        <v>6939</v>
      </c>
      <c r="Y4159" s="2">
        <v>41.317965200000003</v>
      </c>
      <c r="Z4159" s="2">
        <v>420.21499999999997</v>
      </c>
      <c r="AA4159" s="2">
        <v>13.827</v>
      </c>
      <c r="AB4159" s="2">
        <v>11.907</v>
      </c>
      <c r="AC4159" s="2">
        <v>13.711399999999999</v>
      </c>
      <c r="AD4159" s="4">
        <f t="shared" si="320"/>
        <v>0.98029604940692094</v>
      </c>
      <c r="AE4159" s="4">
        <f t="shared" si="321"/>
        <v>0.99009900990099009</v>
      </c>
      <c r="AF4159" s="4">
        <f t="shared" si="322"/>
        <v>1</v>
      </c>
      <c r="AG4159" s="4">
        <f t="shared" si="323"/>
        <v>237.73587444772303</v>
      </c>
      <c r="AH4159" s="4">
        <f t="shared" si="324"/>
        <v>3.2075014954979206E-2</v>
      </c>
    </row>
    <row r="4160" spans="1:34" x14ac:dyDescent="0.3">
      <c r="A4160" s="2" t="s">
        <v>14897</v>
      </c>
      <c r="B4160" s="2" t="s">
        <v>14896</v>
      </c>
      <c r="C4160" s="2" t="s">
        <v>226</v>
      </c>
      <c r="D4160" s="2">
        <v>2016</v>
      </c>
      <c r="E4160" s="2" t="s">
        <v>106</v>
      </c>
      <c r="F4160" s="2">
        <v>0</v>
      </c>
      <c r="G4160" s="2">
        <v>12.05707239</v>
      </c>
      <c r="H4160" s="2">
        <v>9.8739999999999994E-2</v>
      </c>
      <c r="I4160" s="2">
        <v>1.97</v>
      </c>
      <c r="J4160" s="2">
        <v>0.17575162999999999</v>
      </c>
      <c r="K4160" s="2">
        <v>4.54</v>
      </c>
      <c r="L4160" s="2">
        <v>1.43E-2</v>
      </c>
      <c r="M4160" s="2">
        <v>0</v>
      </c>
      <c r="N4160" s="2">
        <v>689</v>
      </c>
      <c r="P4160" s="2">
        <v>5478</v>
      </c>
      <c r="Q4160" s="2">
        <v>0.86</v>
      </c>
      <c r="R4160" s="2">
        <v>0.93</v>
      </c>
      <c r="S4160" s="2">
        <v>0.01</v>
      </c>
      <c r="T4160" s="2" t="s">
        <v>5</v>
      </c>
      <c r="U4160" s="2">
        <v>4.54</v>
      </c>
      <c r="V4160" s="2" t="s">
        <v>14898</v>
      </c>
      <c r="W4160" s="2">
        <v>295.31319059999998</v>
      </c>
      <c r="X4160" s="2" t="s">
        <v>14899</v>
      </c>
      <c r="Y4160" s="2">
        <v>46.237502399999997</v>
      </c>
      <c r="Z4160" s="2">
        <v>411.48599999999999</v>
      </c>
      <c r="AA4160" s="2">
        <v>13.68</v>
      </c>
      <c r="AB4160" s="2">
        <v>11.904</v>
      </c>
      <c r="AC4160" s="2">
        <v>13.558</v>
      </c>
      <c r="AD4160" s="4">
        <f t="shared" si="320"/>
        <v>0.5938232183047184</v>
      </c>
      <c r="AE4160" s="4">
        <f t="shared" si="321"/>
        <v>1.1698317400602953</v>
      </c>
      <c r="AF4160" s="4">
        <f t="shared" si="322"/>
        <v>1.5180805406561213</v>
      </c>
      <c r="AG4160" s="4">
        <f t="shared" si="323"/>
        <v>61.289858452342898</v>
      </c>
      <c r="AH4160" s="4">
        <f t="shared" si="324"/>
        <v>5.7834262572571807E-2</v>
      </c>
    </row>
    <row r="4161" spans="1:34" x14ac:dyDescent="0.3">
      <c r="A4161" s="2" t="s">
        <v>14865</v>
      </c>
      <c r="B4161" s="2" t="s">
        <v>14864</v>
      </c>
      <c r="C4161" s="2" t="s">
        <v>226</v>
      </c>
      <c r="D4161" s="2">
        <v>2016</v>
      </c>
      <c r="E4161" s="2" t="s">
        <v>106</v>
      </c>
      <c r="F4161" s="2">
        <v>0</v>
      </c>
      <c r="G4161" s="2">
        <v>14.53244172</v>
      </c>
      <c r="H4161" s="2">
        <v>0.10829999999999999</v>
      </c>
      <c r="I4161" s="2">
        <v>3.13</v>
      </c>
      <c r="J4161" s="2">
        <v>0.27923989999999999</v>
      </c>
      <c r="K4161" s="2">
        <v>9.9600000000000009</v>
      </c>
      <c r="L4161" s="2">
        <v>3.1300000000000001E-2</v>
      </c>
      <c r="M4161" s="2">
        <v>0</v>
      </c>
      <c r="N4161" s="2">
        <v>664</v>
      </c>
      <c r="P4161" s="2">
        <v>5350</v>
      </c>
      <c r="Q4161" s="2">
        <v>0.84</v>
      </c>
      <c r="R4161" s="2">
        <v>0.89</v>
      </c>
      <c r="S4161" s="2">
        <v>0.02</v>
      </c>
      <c r="T4161" s="2" t="s">
        <v>5</v>
      </c>
      <c r="U4161" s="2">
        <v>4.54</v>
      </c>
      <c r="V4161" s="2" t="s">
        <v>14866</v>
      </c>
      <c r="W4161" s="2">
        <v>288.47149689999998</v>
      </c>
      <c r="X4161" s="2" t="s">
        <v>14867</v>
      </c>
      <c r="Y4161" s="2">
        <v>40.269815700000002</v>
      </c>
      <c r="Z4161" s="2">
        <v>550.38300000000004</v>
      </c>
      <c r="AA4161" s="2">
        <v>14.734</v>
      </c>
      <c r="AB4161" s="2">
        <v>12.807</v>
      </c>
      <c r="AC4161" s="2">
        <v>14.6273</v>
      </c>
      <c r="AD4161" s="4">
        <f t="shared" si="320"/>
        <v>0.32480770715206686</v>
      </c>
      <c r="AE4161" s="4">
        <f t="shared" si="321"/>
        <v>1.0166481233859692</v>
      </c>
      <c r="AF4161" s="4">
        <f t="shared" si="322"/>
        <v>1.7838465814632389</v>
      </c>
      <c r="AG4161" s="4">
        <f t="shared" si="323"/>
        <v>44.218767857246306</v>
      </c>
      <c r="AH4161" s="4">
        <f t="shared" si="324"/>
        <v>6.9226673099106878E-2</v>
      </c>
    </row>
    <row r="4162" spans="1:34" x14ac:dyDescent="0.3">
      <c r="A4162" s="2" t="s">
        <v>9134</v>
      </c>
      <c r="B4162" s="2" t="s">
        <v>9133</v>
      </c>
      <c r="C4162" s="2" t="s">
        <v>226</v>
      </c>
      <c r="D4162" s="2">
        <v>2016</v>
      </c>
      <c r="E4162" s="2" t="s">
        <v>106</v>
      </c>
      <c r="F4162" s="2">
        <v>0</v>
      </c>
      <c r="G4162" s="2">
        <v>214.88654500000001</v>
      </c>
      <c r="H4162" s="2">
        <v>0.66869999999999996</v>
      </c>
      <c r="I4162" s="2">
        <v>2.57</v>
      </c>
      <c r="J4162" s="2">
        <v>0.22928003999999999</v>
      </c>
      <c r="K4162" s="2">
        <v>7.13</v>
      </c>
      <c r="L4162" s="2">
        <v>2.24E-2</v>
      </c>
      <c r="M4162" s="2">
        <v>0</v>
      </c>
      <c r="N4162" s="2">
        <v>286</v>
      </c>
      <c r="P4162" s="2">
        <v>5324</v>
      </c>
      <c r="Q4162" s="2">
        <v>0.84</v>
      </c>
      <c r="R4162" s="2">
        <v>0.88</v>
      </c>
      <c r="S4162" s="2">
        <v>0.02</v>
      </c>
      <c r="T4162" s="2" t="s">
        <v>5</v>
      </c>
      <c r="U4162" s="2">
        <v>4.54</v>
      </c>
      <c r="V4162" s="2" t="s">
        <v>9135</v>
      </c>
      <c r="W4162" s="2">
        <v>286.05243990000002</v>
      </c>
      <c r="X4162" s="2" t="s">
        <v>9136</v>
      </c>
      <c r="Y4162" s="2">
        <v>39.096028099999998</v>
      </c>
      <c r="Z4162" s="2">
        <v>803.05200000000002</v>
      </c>
      <c r="AA4162" s="2">
        <v>15.353</v>
      </c>
      <c r="AB4162" s="2">
        <v>13.271000000000001</v>
      </c>
      <c r="AC4162" s="2">
        <v>15.1516</v>
      </c>
      <c r="AD4162" s="4">
        <f t="shared" ref="AD4162:AD4225" si="325">IF(AND(ISNUMBER(K4162),ISNUMBER(I4162),K4162&gt;0,I4162&gt;0),K4162/(I4162^3),"")</f>
        <v>0.42003952613179013</v>
      </c>
      <c r="AE4162" s="4">
        <f t="shared" ref="AE4162:AE4225" si="326">IF(AND(ISNUMBER(K4162),ISNUMBER(I4162),K4162&gt;0,I4162&gt;0),K4162/(I4162^2),"")</f>
        <v>1.0795015821587006</v>
      </c>
      <c r="AF4162" s="4">
        <f t="shared" ref="AF4162:AF4225" si="327">IF(AND(ISNUMBER(K4162),ISNUMBER(I4162),K4162&gt;0,I4162&gt;0),SQRT(K4162/I4162),"")</f>
        <v>1.6656287299839241</v>
      </c>
      <c r="AG4162" s="4">
        <f t="shared" ref="AG4162:AG4225" si="328">IF(AND(ISNUMBER(Q4162),ISNUMBER(P4162),ISNUMBER(H4162),Q4162&gt;0,P4162&gt;0,H4162&gt;0),(Q4162^2*(P4162/5778)^4)/(H4162^2),"")</f>
        <v>1.1374647922662906</v>
      </c>
      <c r="AH4162" s="4">
        <f t="shared" ref="AH4162:AH4225" si="329">IF(AND(ISNUMBER(K4162),ISNUMBER(I4162),ISNUMBER(N4162),K4162&gt;0,I4162&gt;0,N4162&gt;0),SQRT(K4162/I4162)/SQRT(N4162),"")</f>
        <v>9.8490691515504686E-2</v>
      </c>
    </row>
    <row r="4163" spans="1:34" x14ac:dyDescent="0.3">
      <c r="A4163" s="2" t="s">
        <v>14444</v>
      </c>
      <c r="B4163" s="2" t="s">
        <v>14443</v>
      </c>
      <c r="C4163" s="2" t="s">
        <v>226</v>
      </c>
      <c r="D4163" s="2">
        <v>2016</v>
      </c>
      <c r="E4163" s="2" t="s">
        <v>106</v>
      </c>
      <c r="F4163" s="2">
        <v>0</v>
      </c>
      <c r="G4163" s="2">
        <v>3.1486645339999999</v>
      </c>
      <c r="H4163" s="2">
        <v>3.9E-2</v>
      </c>
      <c r="I4163" s="2">
        <v>2.21</v>
      </c>
      <c r="J4163" s="2">
        <v>0.19716299000000001</v>
      </c>
      <c r="K4163" s="2">
        <v>5.52</v>
      </c>
      <c r="L4163" s="2">
        <v>1.7399999999999999E-2</v>
      </c>
      <c r="M4163" s="2">
        <v>0</v>
      </c>
      <c r="N4163" s="2">
        <v>1097</v>
      </c>
      <c r="P4163" s="2">
        <v>5333</v>
      </c>
      <c r="Q4163" s="2">
        <v>0.84</v>
      </c>
      <c r="R4163" s="2">
        <v>0.88</v>
      </c>
      <c r="S4163" s="2">
        <v>0.04</v>
      </c>
      <c r="T4163" s="2" t="s">
        <v>5</v>
      </c>
      <c r="U4163" s="2">
        <v>4.54</v>
      </c>
      <c r="V4163" s="2" t="s">
        <v>14445</v>
      </c>
      <c r="W4163" s="2">
        <v>297.77924660000002</v>
      </c>
      <c r="X4163" s="2" t="s">
        <v>14446</v>
      </c>
      <c r="Y4163" s="2">
        <v>46.492668799999997</v>
      </c>
      <c r="Z4163" s="2">
        <v>1039.03</v>
      </c>
      <c r="AA4163" s="2">
        <v>15.601000000000001</v>
      </c>
      <c r="AB4163" s="2">
        <v>13.315</v>
      </c>
      <c r="AC4163" s="2">
        <v>15.303100000000001</v>
      </c>
      <c r="AD4163" s="4">
        <f t="shared" si="325"/>
        <v>0.51140180515572697</v>
      </c>
      <c r="AE4163" s="4">
        <f t="shared" si="326"/>
        <v>1.1301979893941565</v>
      </c>
      <c r="AF4163" s="4">
        <f t="shared" si="327"/>
        <v>1.5804232207105431</v>
      </c>
      <c r="AG4163" s="4">
        <f t="shared" si="328"/>
        <v>336.6708711700461</v>
      </c>
      <c r="AH4163" s="4">
        <f t="shared" si="329"/>
        <v>4.7716665633513941E-2</v>
      </c>
    </row>
    <row r="4164" spans="1:34" x14ac:dyDescent="0.3">
      <c r="A4164" s="2" t="s">
        <v>13982</v>
      </c>
      <c r="B4164" s="2" t="s">
        <v>13985</v>
      </c>
      <c r="C4164" s="2" t="s">
        <v>226</v>
      </c>
      <c r="D4164" s="2">
        <v>2016</v>
      </c>
      <c r="E4164" s="2" t="s">
        <v>106</v>
      </c>
      <c r="F4164" s="2">
        <v>0</v>
      </c>
      <c r="G4164" s="2">
        <v>2.4669743899999999</v>
      </c>
      <c r="H4164" s="2">
        <v>3.4889999999999997E-2</v>
      </c>
      <c r="I4164" s="2">
        <v>1.48</v>
      </c>
      <c r="J4164" s="2">
        <v>0.13203676</v>
      </c>
      <c r="K4164" s="2">
        <v>2.79</v>
      </c>
      <c r="L4164" s="2">
        <v>8.7899999999999992E-3</v>
      </c>
      <c r="M4164" s="2">
        <v>0</v>
      </c>
      <c r="N4164" s="2">
        <v>1139</v>
      </c>
      <c r="P4164" s="2">
        <v>5322</v>
      </c>
      <c r="Q4164" s="2">
        <v>0.85</v>
      </c>
      <c r="R4164" s="2">
        <v>0.89</v>
      </c>
      <c r="S4164" s="2">
        <v>0.08</v>
      </c>
      <c r="T4164" s="2" t="s">
        <v>5</v>
      </c>
      <c r="U4164" s="2">
        <v>4.54</v>
      </c>
      <c r="V4164" s="2" t="s">
        <v>13983</v>
      </c>
      <c r="W4164" s="2">
        <v>287.59319970000001</v>
      </c>
      <c r="X4164" s="2" t="s">
        <v>13984</v>
      </c>
      <c r="Y4164" s="2">
        <v>44.179427799999999</v>
      </c>
      <c r="Z4164" s="2">
        <v>792.33600000000001</v>
      </c>
      <c r="AA4164" s="2">
        <v>15.180999999999999</v>
      </c>
      <c r="AB4164" s="2">
        <v>13.239000000000001</v>
      </c>
      <c r="AC4164" s="2">
        <v>15.0731</v>
      </c>
      <c r="AD4164" s="4">
        <f t="shared" si="325"/>
        <v>0.86063510552188427</v>
      </c>
      <c r="AE4164" s="4">
        <f t="shared" si="326"/>
        <v>1.2737399561723888</v>
      </c>
      <c r="AF4164" s="4">
        <f t="shared" si="327"/>
        <v>1.3730022342061703</v>
      </c>
      <c r="AG4164" s="4">
        <f t="shared" si="328"/>
        <v>427.19409740607045</v>
      </c>
      <c r="AH4164" s="4">
        <f t="shared" si="329"/>
        <v>4.0682663817957702E-2</v>
      </c>
    </row>
    <row r="4165" spans="1:34" x14ac:dyDescent="0.3">
      <c r="A4165" s="2" t="s">
        <v>13982</v>
      </c>
      <c r="B4165" s="2" t="s">
        <v>13981</v>
      </c>
      <c r="C4165" s="2" t="s">
        <v>226</v>
      </c>
      <c r="D4165" s="2">
        <v>2016</v>
      </c>
      <c r="E4165" s="2" t="s">
        <v>106</v>
      </c>
      <c r="F4165" s="2">
        <v>0</v>
      </c>
      <c r="G4165" s="2">
        <v>8.7041941600000001</v>
      </c>
      <c r="H4165" s="2">
        <v>8.0869999999999997E-2</v>
      </c>
      <c r="I4165" s="2">
        <v>3.06</v>
      </c>
      <c r="J4165" s="2">
        <v>0.27299490999999998</v>
      </c>
      <c r="K4165" s="2">
        <v>9.59</v>
      </c>
      <c r="L4165" s="2">
        <v>3.0200000000000001E-2</v>
      </c>
      <c r="M4165" s="2">
        <v>0</v>
      </c>
      <c r="N4165" s="2">
        <v>748</v>
      </c>
      <c r="P4165" s="2">
        <v>5322</v>
      </c>
      <c r="Q4165" s="2">
        <v>0.85</v>
      </c>
      <c r="R4165" s="2">
        <v>0.89</v>
      </c>
      <c r="S4165" s="2">
        <v>0.08</v>
      </c>
      <c r="T4165" s="2" t="s">
        <v>5</v>
      </c>
      <c r="U4165" s="2">
        <v>4.54</v>
      </c>
      <c r="V4165" s="2" t="s">
        <v>13983</v>
      </c>
      <c r="W4165" s="2">
        <v>287.59319970000001</v>
      </c>
      <c r="X4165" s="2" t="s">
        <v>13984</v>
      </c>
      <c r="Y4165" s="2">
        <v>44.179427799999999</v>
      </c>
      <c r="Z4165" s="2">
        <v>792.33600000000001</v>
      </c>
      <c r="AA4165" s="2">
        <v>15.180999999999999</v>
      </c>
      <c r="AB4165" s="2">
        <v>13.239000000000001</v>
      </c>
      <c r="AC4165" s="2">
        <v>15.0731</v>
      </c>
      <c r="AD4165" s="4">
        <f t="shared" si="325"/>
        <v>0.33469893290022801</v>
      </c>
      <c r="AE4165" s="4">
        <f t="shared" si="326"/>
        <v>1.0241787346746978</v>
      </c>
      <c r="AF4165" s="4">
        <f t="shared" si="327"/>
        <v>1.7703070152108009</v>
      </c>
      <c r="AG4165" s="4">
        <f t="shared" si="328"/>
        <v>79.515591887308631</v>
      </c>
      <c r="AH4165" s="4">
        <f t="shared" si="329"/>
        <v>6.4728835123123371E-2</v>
      </c>
    </row>
    <row r="4166" spans="1:34" x14ac:dyDescent="0.3">
      <c r="A4166" s="2" t="s">
        <v>17109</v>
      </c>
      <c r="B4166" s="2" t="s">
        <v>17108</v>
      </c>
      <c r="C4166" s="2" t="s">
        <v>226</v>
      </c>
      <c r="D4166" s="2">
        <v>2023</v>
      </c>
      <c r="E4166" s="2" t="s">
        <v>227</v>
      </c>
      <c r="F4166" s="2">
        <v>0</v>
      </c>
      <c r="G4166" s="2">
        <v>12.19148</v>
      </c>
      <c r="H4166" s="2">
        <v>0.11899999999999999</v>
      </c>
      <c r="I4166" s="2">
        <v>4.34</v>
      </c>
      <c r="J4166" s="2">
        <v>0.38718953</v>
      </c>
      <c r="K4166" s="2">
        <v>17.399999999999999</v>
      </c>
      <c r="L4166" s="2">
        <v>5.4600000000000003E-2</v>
      </c>
      <c r="N4166" s="2">
        <v>660</v>
      </c>
      <c r="O4166" s="2" t="s">
        <v>272</v>
      </c>
      <c r="P4166" s="2">
        <v>5190</v>
      </c>
      <c r="Q4166" s="2">
        <v>0.83099999999999996</v>
      </c>
      <c r="R4166" s="2">
        <v>0.87</v>
      </c>
      <c r="S4166" s="2">
        <v>0.1</v>
      </c>
      <c r="T4166" s="2" t="s">
        <v>5</v>
      </c>
      <c r="U4166" s="2">
        <v>4.54</v>
      </c>
      <c r="V4166" s="2" t="s">
        <v>17110</v>
      </c>
      <c r="W4166" s="2">
        <v>94.009904300000002</v>
      </c>
      <c r="X4166" s="2" t="s">
        <v>17111</v>
      </c>
      <c r="Y4166" s="2">
        <v>-25.0314111</v>
      </c>
      <c r="Z4166" s="2">
        <v>130.46</v>
      </c>
      <c r="AA4166" s="2">
        <v>11.170999999999999</v>
      </c>
      <c r="AB4166" s="2">
        <v>9.4220000000000006</v>
      </c>
      <c r="AC4166" s="2">
        <v>11.2461</v>
      </c>
      <c r="AD4166" s="4">
        <f t="shared" si="325"/>
        <v>0.21285313926085447</v>
      </c>
      <c r="AE4166" s="4">
        <f t="shared" si="326"/>
        <v>0.92378262439210856</v>
      </c>
      <c r="AF4166" s="4">
        <f t="shared" si="327"/>
        <v>2.0023028217184708</v>
      </c>
      <c r="AG4166" s="4">
        <f t="shared" si="328"/>
        <v>31.744420703492633</v>
      </c>
      <c r="AH4166" s="4">
        <f t="shared" si="329"/>
        <v>7.7939531629973385E-2</v>
      </c>
    </row>
    <row r="4167" spans="1:34" x14ac:dyDescent="0.3">
      <c r="A4167" s="2" t="s">
        <v>13145</v>
      </c>
      <c r="B4167" s="2" t="s">
        <v>13144</v>
      </c>
      <c r="C4167" s="2" t="s">
        <v>226</v>
      </c>
      <c r="D4167" s="2">
        <v>2012</v>
      </c>
      <c r="E4167" s="2" t="s">
        <v>106</v>
      </c>
      <c r="F4167" s="2">
        <v>0</v>
      </c>
      <c r="G4167" s="2">
        <v>5.72</v>
      </c>
      <c r="H4167" s="2">
        <v>5.9880000000000003E-2</v>
      </c>
      <c r="I4167" s="2">
        <v>3.1349999999999998</v>
      </c>
      <c r="J4167" s="2">
        <v>0.27968644999999998</v>
      </c>
      <c r="K4167" s="2">
        <v>25.06</v>
      </c>
      <c r="L4167" s="2">
        <v>7.884758E-2</v>
      </c>
      <c r="M4167" s="2">
        <v>1.6199999999999999E-2</v>
      </c>
      <c r="N4167" s="2">
        <v>850</v>
      </c>
      <c r="P4167" s="2">
        <v>5187.8999999999996</v>
      </c>
      <c r="Q4167" s="2">
        <v>0.82599999999999996</v>
      </c>
      <c r="R4167" s="2">
        <v>0.85899999999999999</v>
      </c>
      <c r="S4167" s="2">
        <v>0.1166</v>
      </c>
      <c r="T4167" s="2" t="s">
        <v>129</v>
      </c>
      <c r="U4167" s="2">
        <v>4.54</v>
      </c>
      <c r="V4167" s="2" t="s">
        <v>13146</v>
      </c>
      <c r="W4167" s="2">
        <v>293.64131459999999</v>
      </c>
      <c r="X4167" s="2" t="s">
        <v>13147</v>
      </c>
      <c r="Y4167" s="2">
        <v>44.657069200000002</v>
      </c>
      <c r="Z4167" s="2">
        <v>644.14</v>
      </c>
      <c r="AA4167" s="2">
        <v>15.016999999999999</v>
      </c>
      <c r="AB4167" s="2">
        <v>12.897</v>
      </c>
      <c r="AC4167" s="2">
        <v>14.7738</v>
      </c>
      <c r="AD4167" s="4">
        <f t="shared" si="325"/>
        <v>0.81333307028207513</v>
      </c>
      <c r="AE4167" s="4">
        <f t="shared" si="326"/>
        <v>2.5497991753343054</v>
      </c>
      <c r="AF4167" s="4">
        <f t="shared" si="327"/>
        <v>2.8272991378121004</v>
      </c>
      <c r="AG4167" s="4">
        <f t="shared" si="328"/>
        <v>123.66669262368406</v>
      </c>
      <c r="AH4167" s="4">
        <f t="shared" si="329"/>
        <v>9.697556038188207E-2</v>
      </c>
    </row>
    <row r="4168" spans="1:34" x14ac:dyDescent="0.3">
      <c r="A4168" s="2" t="s">
        <v>13145</v>
      </c>
      <c r="B4168" s="2" t="s">
        <v>13148</v>
      </c>
      <c r="C4168" s="2" t="s">
        <v>226</v>
      </c>
      <c r="D4168" s="2">
        <v>2012</v>
      </c>
      <c r="E4168" s="2" t="s">
        <v>106</v>
      </c>
      <c r="F4168" s="2">
        <v>0</v>
      </c>
      <c r="G4168" s="2">
        <v>11.6</v>
      </c>
      <c r="H4168" s="2">
        <v>9.5880000000000007E-2</v>
      </c>
      <c r="I4168" s="2">
        <v>2.1960000000000002</v>
      </c>
      <c r="J4168" s="2">
        <v>0.19591433999999999</v>
      </c>
      <c r="K4168" s="2">
        <v>6.86</v>
      </c>
      <c r="L4168" s="2">
        <v>2.1583970000000001E-2</v>
      </c>
      <c r="M4168" s="2">
        <v>7.2499999999999995E-2</v>
      </c>
      <c r="N4168" s="2">
        <v>671</v>
      </c>
      <c r="P4168" s="2">
        <v>5187.8999999999996</v>
      </c>
      <c r="Q4168" s="2">
        <v>0.82599999999999996</v>
      </c>
      <c r="R4168" s="2">
        <v>0.85899999999999999</v>
      </c>
      <c r="S4168" s="2">
        <v>0.1166</v>
      </c>
      <c r="T4168" s="2" t="s">
        <v>129</v>
      </c>
      <c r="U4168" s="2">
        <v>4.54</v>
      </c>
      <c r="V4168" s="2" t="s">
        <v>13146</v>
      </c>
      <c r="W4168" s="2">
        <v>293.64131459999999</v>
      </c>
      <c r="X4168" s="2" t="s">
        <v>13147</v>
      </c>
      <c r="Y4168" s="2">
        <v>44.657069200000002</v>
      </c>
      <c r="Z4168" s="2">
        <v>644.14</v>
      </c>
      <c r="AA4168" s="2">
        <v>15.016999999999999</v>
      </c>
      <c r="AB4168" s="2">
        <v>12.897</v>
      </c>
      <c r="AC4168" s="2">
        <v>14.7738</v>
      </c>
      <c r="AD4168" s="4">
        <f t="shared" si="325"/>
        <v>0.64777936339057363</v>
      </c>
      <c r="AE4168" s="4">
        <f t="shared" si="326"/>
        <v>1.4225234820057</v>
      </c>
      <c r="AF4168" s="4">
        <f t="shared" si="327"/>
        <v>1.7674449260117038</v>
      </c>
      <c r="AG4168" s="4">
        <f t="shared" si="328"/>
        <v>48.234777404781561</v>
      </c>
      <c r="AH4168" s="4">
        <f t="shared" si="329"/>
        <v>6.8231454591376098E-2</v>
      </c>
    </row>
    <row r="4169" spans="1:34" x14ac:dyDescent="0.3">
      <c r="A4169" s="2" t="s">
        <v>8504</v>
      </c>
      <c r="B4169" s="2" t="s">
        <v>8503</v>
      </c>
      <c r="C4169" s="2" t="s">
        <v>226</v>
      </c>
      <c r="D4169" s="2">
        <v>2016</v>
      </c>
      <c r="E4169" s="2" t="s">
        <v>106</v>
      </c>
      <c r="F4169" s="2">
        <v>0</v>
      </c>
      <c r="G4169" s="2">
        <v>0.63642407999999995</v>
      </c>
      <c r="H4169" s="2">
        <v>1.4160000000000001E-2</v>
      </c>
      <c r="I4169" s="2">
        <v>1.29</v>
      </c>
      <c r="J4169" s="2">
        <v>0.11508609</v>
      </c>
      <c r="K4169" s="2">
        <v>2.21</v>
      </c>
      <c r="L4169" s="2">
        <v>6.96E-3</v>
      </c>
      <c r="M4169" s="2">
        <v>0</v>
      </c>
      <c r="N4169" s="2">
        <v>1846</v>
      </c>
      <c r="P4169" s="2">
        <v>5267</v>
      </c>
      <c r="Q4169" s="2">
        <v>0.84</v>
      </c>
      <c r="R4169" s="2">
        <v>0.89</v>
      </c>
      <c r="S4169" s="2">
        <v>0.12</v>
      </c>
      <c r="T4169" s="2" t="s">
        <v>5</v>
      </c>
      <c r="U4169" s="2">
        <v>4.54</v>
      </c>
      <c r="V4169" s="2" t="s">
        <v>8505</v>
      </c>
      <c r="W4169" s="2">
        <v>285.15680149999997</v>
      </c>
      <c r="X4169" s="2" t="s">
        <v>8506</v>
      </c>
      <c r="Y4169" s="2">
        <v>47.873251199999999</v>
      </c>
      <c r="Z4169" s="2">
        <v>1043.56</v>
      </c>
      <c r="AA4169" s="2">
        <v>15.936999999999999</v>
      </c>
      <c r="AB4169" s="2">
        <v>13.951000000000001</v>
      </c>
      <c r="AC4169" s="2">
        <v>15.7209</v>
      </c>
      <c r="AD4169" s="4">
        <f t="shared" si="325"/>
        <v>1.0294923950325361</v>
      </c>
      <c r="AE4169" s="4">
        <f t="shared" si="326"/>
        <v>1.3280451895919716</v>
      </c>
      <c r="AF4169" s="4">
        <f t="shared" si="327"/>
        <v>1.308884370207561</v>
      </c>
      <c r="AG4169" s="4">
        <f t="shared" si="328"/>
        <v>2429.8260780942192</v>
      </c>
      <c r="AH4169" s="4">
        <f t="shared" si="329"/>
        <v>3.0463895247273616E-2</v>
      </c>
    </row>
    <row r="4170" spans="1:34" x14ac:dyDescent="0.3">
      <c r="A4170" s="2" t="s">
        <v>6519</v>
      </c>
      <c r="B4170" s="2" t="s">
        <v>6518</v>
      </c>
      <c r="C4170" s="2" t="s">
        <v>226</v>
      </c>
      <c r="D4170" s="2">
        <v>2022</v>
      </c>
      <c r="E4170" s="2" t="s">
        <v>106</v>
      </c>
      <c r="F4170" s="2">
        <v>0</v>
      </c>
      <c r="G4170" s="2">
        <v>4.2881784999999999</v>
      </c>
      <c r="H4170" s="2">
        <v>5.04E-2</v>
      </c>
      <c r="I4170" s="2">
        <v>4.3</v>
      </c>
      <c r="J4170" s="2">
        <v>0.38362097000000001</v>
      </c>
      <c r="K4170" s="2">
        <v>17.100000000000001</v>
      </c>
      <c r="L4170" s="2">
        <v>5.3699999999999998E-2</v>
      </c>
      <c r="M4170" s="2">
        <v>0.12</v>
      </c>
      <c r="N4170" s="2">
        <v>1022</v>
      </c>
      <c r="P4170" s="2">
        <v>5295</v>
      </c>
      <c r="Q4170" s="2">
        <v>0.81799999999999995</v>
      </c>
      <c r="R4170" s="2">
        <v>0.92800000000000005</v>
      </c>
      <c r="S4170" s="2">
        <v>0.12</v>
      </c>
      <c r="T4170" s="2" t="s">
        <v>5</v>
      </c>
      <c r="U4170" s="2">
        <v>4.54</v>
      </c>
      <c r="V4170" s="2" t="s">
        <v>6520</v>
      </c>
      <c r="W4170" s="2">
        <v>291.04894380000002</v>
      </c>
      <c r="X4170" s="2" t="s">
        <v>6521</v>
      </c>
      <c r="Y4170" s="2">
        <v>36.840077200000003</v>
      </c>
      <c r="Z4170" s="2">
        <v>252.667</v>
      </c>
      <c r="AA4170" s="2">
        <v>12.795</v>
      </c>
      <c r="AB4170" s="2">
        <v>10.016</v>
      </c>
      <c r="AD4170" s="4">
        <f t="shared" si="325"/>
        <v>0.21507540216584708</v>
      </c>
      <c r="AE4170" s="4">
        <f t="shared" si="326"/>
        <v>0.92482422931314234</v>
      </c>
      <c r="AF4170" s="4">
        <f t="shared" si="327"/>
        <v>1.9941775713427607</v>
      </c>
      <c r="AG4170" s="4">
        <f t="shared" si="328"/>
        <v>185.7801213383041</v>
      </c>
      <c r="AH4170" s="4">
        <f t="shared" si="329"/>
        <v>6.2378995866318086E-2</v>
      </c>
    </row>
    <row r="4171" spans="1:34" x14ac:dyDescent="0.3">
      <c r="A4171" s="2" t="s">
        <v>4898</v>
      </c>
      <c r="B4171" s="2" t="s">
        <v>4897</v>
      </c>
      <c r="C4171" s="2" t="s">
        <v>226</v>
      </c>
      <c r="D4171" s="2">
        <v>2017</v>
      </c>
      <c r="E4171" s="2" t="s">
        <v>271</v>
      </c>
      <c r="F4171" s="2">
        <v>0</v>
      </c>
      <c r="G4171" s="2">
        <v>2.3530899999999999</v>
      </c>
      <c r="H4171" s="2">
        <v>3.3849999999999998E-2</v>
      </c>
      <c r="I4171" s="2">
        <v>1.51</v>
      </c>
      <c r="J4171" s="2">
        <v>0.13471317999999999</v>
      </c>
      <c r="K4171" s="2">
        <v>3.1</v>
      </c>
      <c r="L4171" s="2">
        <v>9.7536399999999992E-3</v>
      </c>
      <c r="M4171" s="2">
        <v>4.8000000000000001E-2</v>
      </c>
      <c r="N4171" s="2">
        <v>1157</v>
      </c>
      <c r="O4171" s="2" t="s">
        <v>153</v>
      </c>
      <c r="P4171" s="2">
        <v>5356.3</v>
      </c>
      <c r="Q4171" s="2">
        <v>0.86299999999999999</v>
      </c>
      <c r="R4171" s="2">
        <v>0.93500000000000005</v>
      </c>
      <c r="S4171" s="2">
        <v>0.14000000000000001</v>
      </c>
      <c r="T4171" s="2" t="s">
        <v>129</v>
      </c>
      <c r="U4171" s="2">
        <v>4.54</v>
      </c>
      <c r="V4171" s="2" t="s">
        <v>4899</v>
      </c>
      <c r="W4171" s="2">
        <v>348.94903110000001</v>
      </c>
      <c r="X4171" s="2" t="s">
        <v>4900</v>
      </c>
      <c r="Y4171" s="2">
        <v>-10.849739100000001</v>
      </c>
      <c r="Z4171" s="2">
        <v>202.58500000000001</v>
      </c>
      <c r="AA4171" s="2">
        <v>12.246</v>
      </c>
      <c r="AB4171" s="2">
        <v>10.305</v>
      </c>
      <c r="AC4171" s="2">
        <v>12.0252</v>
      </c>
      <c r="AD4171" s="4">
        <f t="shared" si="325"/>
        <v>0.9003903918469941</v>
      </c>
      <c r="AE4171" s="4">
        <f t="shared" si="326"/>
        <v>1.359589491688961</v>
      </c>
      <c r="AF4171" s="4">
        <f t="shared" si="327"/>
        <v>1.4328224357715547</v>
      </c>
      <c r="AG4171" s="4">
        <f t="shared" si="328"/>
        <v>480.01373981759008</v>
      </c>
      <c r="AH4171" s="4">
        <f t="shared" si="329"/>
        <v>4.2123620725597576E-2</v>
      </c>
    </row>
    <row r="4172" spans="1:34" x14ac:dyDescent="0.3">
      <c r="A4172" s="2" t="s">
        <v>4898</v>
      </c>
      <c r="B4172" s="2" t="s">
        <v>4901</v>
      </c>
      <c r="C4172" s="2" t="s">
        <v>226</v>
      </c>
      <c r="D4172" s="2">
        <v>2017</v>
      </c>
      <c r="E4172" s="2" t="s">
        <v>271</v>
      </c>
      <c r="F4172" s="2">
        <v>0</v>
      </c>
      <c r="G4172" s="2">
        <v>3.5600399999999999</v>
      </c>
      <c r="H4172" s="2">
        <v>4.4609999999999997E-2</v>
      </c>
      <c r="I4172" s="2">
        <v>2.2989999999999999</v>
      </c>
      <c r="J4172" s="2">
        <v>0.20510303999999999</v>
      </c>
      <c r="K4172" s="2">
        <v>6.31</v>
      </c>
      <c r="L4172" s="2">
        <v>1.985338E-2</v>
      </c>
      <c r="M4172" s="2">
        <v>4.4999999999999998E-2</v>
      </c>
      <c r="N4172" s="2">
        <v>1012</v>
      </c>
      <c r="O4172" s="2" t="s">
        <v>153</v>
      </c>
      <c r="P4172" s="2">
        <v>5356.3</v>
      </c>
      <c r="Q4172" s="2">
        <v>0.86299999999999999</v>
      </c>
      <c r="R4172" s="2">
        <v>0.93500000000000005</v>
      </c>
      <c r="S4172" s="2">
        <v>0.14000000000000001</v>
      </c>
      <c r="T4172" s="2" t="s">
        <v>129</v>
      </c>
      <c r="U4172" s="2">
        <v>4.54</v>
      </c>
      <c r="V4172" s="2" t="s">
        <v>4899</v>
      </c>
      <c r="W4172" s="2">
        <v>348.94903110000001</v>
      </c>
      <c r="X4172" s="2" t="s">
        <v>4900</v>
      </c>
      <c r="Y4172" s="2">
        <v>-10.849739100000001</v>
      </c>
      <c r="Z4172" s="2">
        <v>202.58500000000001</v>
      </c>
      <c r="AA4172" s="2">
        <v>12.246</v>
      </c>
      <c r="AB4172" s="2">
        <v>10.305</v>
      </c>
      <c r="AC4172" s="2">
        <v>12.0252</v>
      </c>
      <c r="AD4172" s="4">
        <f t="shared" si="325"/>
        <v>0.51929297253817408</v>
      </c>
      <c r="AE4172" s="4">
        <f t="shared" si="326"/>
        <v>1.1938545438652621</v>
      </c>
      <c r="AF4172" s="4">
        <f t="shared" si="327"/>
        <v>1.6567050420476899</v>
      </c>
      <c r="AG4172" s="4">
        <f t="shared" si="328"/>
        <v>276.37997185708889</v>
      </c>
      <c r="AH4172" s="4">
        <f t="shared" si="329"/>
        <v>5.2078076801530267E-2</v>
      </c>
    </row>
    <row r="4173" spans="1:34" x14ac:dyDescent="0.3">
      <c r="A4173" s="2" t="s">
        <v>4898</v>
      </c>
      <c r="B4173" s="2" t="s">
        <v>4902</v>
      </c>
      <c r="C4173" s="2" t="s">
        <v>226</v>
      </c>
      <c r="D4173" s="2">
        <v>2017</v>
      </c>
      <c r="E4173" s="2" t="s">
        <v>271</v>
      </c>
      <c r="F4173" s="2">
        <v>0</v>
      </c>
      <c r="G4173" s="2">
        <v>5.4047900000000002</v>
      </c>
      <c r="H4173" s="2">
        <v>5.8930000000000003E-2</v>
      </c>
      <c r="I4173" s="2">
        <v>2.39</v>
      </c>
      <c r="J4173" s="2">
        <v>0.21322152</v>
      </c>
      <c r="K4173" s="2">
        <v>7.92</v>
      </c>
      <c r="L4173" s="2">
        <v>2.491898E-2</v>
      </c>
      <c r="M4173" s="2">
        <v>4.2999999999999997E-2</v>
      </c>
      <c r="N4173" s="2">
        <v>888</v>
      </c>
      <c r="O4173" s="2" t="s">
        <v>153</v>
      </c>
      <c r="P4173" s="2">
        <v>5356.3</v>
      </c>
      <c r="Q4173" s="2">
        <v>0.86299999999999999</v>
      </c>
      <c r="R4173" s="2">
        <v>0.93500000000000005</v>
      </c>
      <c r="S4173" s="2">
        <v>0.14000000000000001</v>
      </c>
      <c r="T4173" s="2" t="s">
        <v>129</v>
      </c>
      <c r="U4173" s="2">
        <v>4.54</v>
      </c>
      <c r="V4173" s="2" t="s">
        <v>4899</v>
      </c>
      <c r="W4173" s="2">
        <v>348.94903110000001</v>
      </c>
      <c r="X4173" s="2" t="s">
        <v>4900</v>
      </c>
      <c r="Y4173" s="2">
        <v>-10.849739100000001</v>
      </c>
      <c r="Z4173" s="2">
        <v>202.58500000000001</v>
      </c>
      <c r="AA4173" s="2">
        <v>12.246</v>
      </c>
      <c r="AB4173" s="2">
        <v>10.305</v>
      </c>
      <c r="AC4173" s="2">
        <v>12.0252</v>
      </c>
      <c r="AD4173" s="4">
        <f t="shared" si="325"/>
        <v>0.58013822086111111</v>
      </c>
      <c r="AE4173" s="4">
        <f t="shared" si="326"/>
        <v>1.3865303478580555</v>
      </c>
      <c r="AF4173" s="4">
        <f t="shared" si="327"/>
        <v>1.8203866433757288</v>
      </c>
      <c r="AG4173" s="4">
        <f t="shared" si="328"/>
        <v>158.37919548658482</v>
      </c>
      <c r="AH4173" s="4">
        <f t="shared" si="329"/>
        <v>6.1088175926617652E-2</v>
      </c>
    </row>
    <row r="4174" spans="1:34" x14ac:dyDescent="0.3">
      <c r="A4174" s="2" t="s">
        <v>4898</v>
      </c>
      <c r="B4174" s="2" t="s">
        <v>4903</v>
      </c>
      <c r="C4174" s="2" t="s">
        <v>226</v>
      </c>
      <c r="D4174" s="2">
        <v>2017</v>
      </c>
      <c r="E4174" s="2" t="s">
        <v>271</v>
      </c>
      <c r="F4174" s="2">
        <v>0</v>
      </c>
      <c r="G4174" s="2">
        <v>8.2614599999999996</v>
      </c>
      <c r="H4174" s="2">
        <v>7.8200000000000006E-2</v>
      </c>
      <c r="I4174" s="2">
        <v>3.39</v>
      </c>
      <c r="J4174" s="2">
        <v>0.30243554</v>
      </c>
      <c r="K4174" s="2">
        <v>12.97</v>
      </c>
      <c r="L4174" s="2">
        <v>4.0807980000000001E-2</v>
      </c>
      <c r="M4174" s="2">
        <v>7.6999999999999999E-2</v>
      </c>
      <c r="N4174" s="2">
        <v>757</v>
      </c>
      <c r="O4174" s="2" t="s">
        <v>153</v>
      </c>
      <c r="P4174" s="2">
        <v>5356.3</v>
      </c>
      <c r="Q4174" s="2">
        <v>0.86299999999999999</v>
      </c>
      <c r="R4174" s="2">
        <v>0.93500000000000005</v>
      </c>
      <c r="S4174" s="2">
        <v>0.14000000000000001</v>
      </c>
      <c r="T4174" s="2" t="s">
        <v>129</v>
      </c>
      <c r="U4174" s="2">
        <v>4.54</v>
      </c>
      <c r="V4174" s="2" t="s">
        <v>4899</v>
      </c>
      <c r="W4174" s="2">
        <v>348.94903110000001</v>
      </c>
      <c r="X4174" s="2" t="s">
        <v>4900</v>
      </c>
      <c r="Y4174" s="2">
        <v>-10.849739100000001</v>
      </c>
      <c r="Z4174" s="2">
        <v>202.58500000000001</v>
      </c>
      <c r="AA4174" s="2">
        <v>12.246</v>
      </c>
      <c r="AB4174" s="2">
        <v>10.305</v>
      </c>
      <c r="AC4174" s="2">
        <v>12.0252</v>
      </c>
      <c r="AD4174" s="4">
        <f t="shared" si="325"/>
        <v>0.33292076313858182</v>
      </c>
      <c r="AE4174" s="4">
        <f t="shared" si="326"/>
        <v>1.1286013870397926</v>
      </c>
      <c r="AF4174" s="4">
        <f t="shared" si="327"/>
        <v>1.9560058031777148</v>
      </c>
      <c r="AG4174" s="4">
        <f t="shared" si="328"/>
        <v>89.940957900612304</v>
      </c>
      <c r="AH4174" s="4">
        <f t="shared" si="329"/>
        <v>7.1092240137356433E-2</v>
      </c>
    </row>
    <row r="4175" spans="1:34" x14ac:dyDescent="0.3">
      <c r="A4175" s="2" t="s">
        <v>4898</v>
      </c>
      <c r="B4175" s="2" t="s">
        <v>4904</v>
      </c>
      <c r="C4175" s="2" t="s">
        <v>226</v>
      </c>
      <c r="D4175" s="2">
        <v>2017</v>
      </c>
      <c r="E4175" s="2" t="s">
        <v>271</v>
      </c>
      <c r="F4175" s="2">
        <v>0</v>
      </c>
      <c r="G4175" s="2">
        <v>12.757580000000001</v>
      </c>
      <c r="H4175" s="2">
        <v>0.10446999999999999</v>
      </c>
      <c r="I4175" s="2">
        <v>2.9039999999999999</v>
      </c>
      <c r="J4175" s="2">
        <v>0.25907753</v>
      </c>
      <c r="K4175" s="2">
        <v>1.63</v>
      </c>
      <c r="L4175" s="2">
        <v>5.1285300000000001E-3</v>
      </c>
      <c r="M4175" s="2">
        <v>6.2E-2</v>
      </c>
      <c r="N4175" s="2">
        <v>653</v>
      </c>
      <c r="O4175" s="2" t="s">
        <v>153</v>
      </c>
      <c r="P4175" s="2">
        <v>5356.3</v>
      </c>
      <c r="Q4175" s="2">
        <v>0.86299999999999999</v>
      </c>
      <c r="R4175" s="2">
        <v>0.93500000000000005</v>
      </c>
      <c r="S4175" s="2">
        <v>0.14000000000000001</v>
      </c>
      <c r="T4175" s="2" t="s">
        <v>129</v>
      </c>
      <c r="U4175" s="2">
        <v>4.54</v>
      </c>
      <c r="V4175" s="2" t="s">
        <v>4899</v>
      </c>
      <c r="W4175" s="2">
        <v>348.94903110000001</v>
      </c>
      <c r="X4175" s="2" t="s">
        <v>4900</v>
      </c>
      <c r="Y4175" s="2">
        <v>-10.849739100000001</v>
      </c>
      <c r="Z4175" s="2">
        <v>202.58500000000001</v>
      </c>
      <c r="AA4175" s="2">
        <v>12.246</v>
      </c>
      <c r="AB4175" s="2">
        <v>10.305</v>
      </c>
      <c r="AC4175" s="2">
        <v>12.0252</v>
      </c>
      <c r="AD4175" s="4">
        <f t="shared" si="325"/>
        <v>6.6557617620634918E-2</v>
      </c>
      <c r="AE4175" s="4">
        <f t="shared" si="326"/>
        <v>0.19328332157032382</v>
      </c>
      <c r="AF4175" s="4">
        <f t="shared" si="327"/>
        <v>0.74919607970158275</v>
      </c>
      <c r="AG4175" s="4">
        <f t="shared" si="328"/>
        <v>50.395043607978145</v>
      </c>
      <c r="AH4175" s="4">
        <f t="shared" si="329"/>
        <v>2.9318308174966331E-2</v>
      </c>
    </row>
    <row r="4176" spans="1:34" x14ac:dyDescent="0.3">
      <c r="A4176" s="2" t="s">
        <v>4898</v>
      </c>
      <c r="B4176" s="2" t="s">
        <v>4905</v>
      </c>
      <c r="C4176" s="2" t="s">
        <v>226</v>
      </c>
      <c r="D4176" s="2">
        <v>2021</v>
      </c>
      <c r="E4176" s="2" t="s">
        <v>271</v>
      </c>
      <c r="F4176" s="2">
        <v>0</v>
      </c>
      <c r="G4176" s="2">
        <v>41.967970000000001</v>
      </c>
      <c r="H4176" s="2">
        <v>0.23108999999999999</v>
      </c>
      <c r="I4176" s="2">
        <v>3.0129999999999999</v>
      </c>
      <c r="J4176" s="2">
        <v>0.26880186</v>
      </c>
      <c r="K4176" s="2">
        <v>4.32</v>
      </c>
      <c r="L4176" s="2">
        <v>1.3592170000000001E-2</v>
      </c>
      <c r="M4176" s="2">
        <v>5.8999999999999997E-2</v>
      </c>
      <c r="N4176" s="2">
        <v>445</v>
      </c>
      <c r="O4176" s="2" t="s">
        <v>153</v>
      </c>
      <c r="P4176" s="2">
        <v>5356.3</v>
      </c>
      <c r="Q4176" s="2">
        <v>0.86299999999999999</v>
      </c>
      <c r="R4176" s="2">
        <v>0.93500000000000005</v>
      </c>
      <c r="S4176" s="2">
        <v>0.14000000000000001</v>
      </c>
      <c r="T4176" s="2" t="s">
        <v>129</v>
      </c>
      <c r="U4176" s="2">
        <v>4.54</v>
      </c>
      <c r="V4176" s="2" t="s">
        <v>4899</v>
      </c>
      <c r="W4176" s="2">
        <v>348.94903110000001</v>
      </c>
      <c r="X4176" s="2" t="s">
        <v>4900</v>
      </c>
      <c r="Y4176" s="2">
        <v>-10.849739100000001</v>
      </c>
      <c r="Z4176" s="2">
        <v>202.58500000000001</v>
      </c>
      <c r="AA4176" s="2">
        <v>12.246</v>
      </c>
      <c r="AB4176" s="2">
        <v>10.305</v>
      </c>
      <c r="AC4176" s="2">
        <v>12.0252</v>
      </c>
      <c r="AD4176" s="4">
        <f t="shared" si="325"/>
        <v>0.15793789731522154</v>
      </c>
      <c r="AE4176" s="4">
        <f t="shared" si="326"/>
        <v>0.47586688461076243</v>
      </c>
      <c r="AF4176" s="4">
        <f t="shared" si="327"/>
        <v>1.1974084196013601</v>
      </c>
      <c r="AG4176" s="4">
        <f t="shared" si="328"/>
        <v>10.299323739932008</v>
      </c>
      <c r="AH4176" s="4">
        <f t="shared" si="329"/>
        <v>5.6762602883763488E-2</v>
      </c>
    </row>
    <row r="4177" spans="1:34" x14ac:dyDescent="0.3">
      <c r="A4177" s="2" t="s">
        <v>13831</v>
      </c>
      <c r="B4177" s="2" t="s">
        <v>13830</v>
      </c>
      <c r="C4177" s="2" t="s">
        <v>226</v>
      </c>
      <c r="D4177" s="2">
        <v>2016</v>
      </c>
      <c r="E4177" s="2" t="s">
        <v>106</v>
      </c>
      <c r="F4177" s="2">
        <v>0</v>
      </c>
      <c r="G4177" s="2">
        <v>39.643720000000002</v>
      </c>
      <c r="H4177" s="2">
        <v>0.2238</v>
      </c>
      <c r="I4177" s="2">
        <v>10.8</v>
      </c>
      <c r="J4177" s="2">
        <v>0.96351312</v>
      </c>
      <c r="K4177" s="2">
        <v>81.599999999999994</v>
      </c>
      <c r="L4177" s="2">
        <v>0.25700000000000001</v>
      </c>
      <c r="M4177" s="2">
        <v>0.23100000000000001</v>
      </c>
      <c r="N4177" s="2">
        <v>514</v>
      </c>
      <c r="P4177" s="2">
        <v>5395</v>
      </c>
      <c r="Q4177" s="2">
        <v>0.88</v>
      </c>
      <c r="R4177" s="2">
        <v>0.95</v>
      </c>
      <c r="S4177" s="2">
        <v>0.14000000000000001</v>
      </c>
      <c r="T4177" s="2" t="s">
        <v>5</v>
      </c>
      <c r="U4177" s="2">
        <v>4.54</v>
      </c>
      <c r="V4177" s="2" t="s">
        <v>13832</v>
      </c>
      <c r="W4177" s="2">
        <v>283.97749490000001</v>
      </c>
      <c r="X4177" s="2" t="s">
        <v>13833</v>
      </c>
      <c r="Y4177" s="2">
        <v>44.811561300000001</v>
      </c>
      <c r="Z4177" s="2">
        <v>758.46900000000005</v>
      </c>
      <c r="AA4177" s="2">
        <v>15.145</v>
      </c>
      <c r="AB4177" s="2">
        <v>13.222</v>
      </c>
      <c r="AC4177" s="2">
        <v>14.992900000000001</v>
      </c>
      <c r="AD4177" s="4">
        <f t="shared" si="325"/>
        <v>6.4776710867245832E-2</v>
      </c>
      <c r="AE4177" s="4">
        <f t="shared" si="326"/>
        <v>0.69958847736625496</v>
      </c>
      <c r="AF4177" s="4">
        <f t="shared" si="327"/>
        <v>2.7487370837451071</v>
      </c>
      <c r="AG4177" s="4">
        <f t="shared" si="328"/>
        <v>11.751703512314606</v>
      </c>
      <c r="AH4177" s="4">
        <f t="shared" si="329"/>
        <v>0.1212415952845841</v>
      </c>
    </row>
    <row r="4178" spans="1:34" x14ac:dyDescent="0.3">
      <c r="A4178" s="2" t="s">
        <v>5567</v>
      </c>
      <c r="B4178" s="2" t="s">
        <v>5566</v>
      </c>
      <c r="C4178" s="2" t="s">
        <v>226</v>
      </c>
      <c r="D4178" s="2">
        <v>2016</v>
      </c>
      <c r="E4178" s="2" t="s">
        <v>271</v>
      </c>
      <c r="F4178" s="2">
        <v>0</v>
      </c>
      <c r="G4178" s="2">
        <v>3.2588320999999998</v>
      </c>
      <c r="H4178" s="2">
        <v>4.2169999999999999E-2</v>
      </c>
      <c r="I4178" s="2">
        <v>13.338710000000001</v>
      </c>
      <c r="J4178" s="2">
        <v>1.19</v>
      </c>
      <c r="K4178" s="2">
        <v>232.01589999999999</v>
      </c>
      <c r="L4178" s="2">
        <v>0.73</v>
      </c>
      <c r="M4178" s="2">
        <v>6.6000000000000003E-2</v>
      </c>
      <c r="N4178" s="2">
        <v>1171</v>
      </c>
      <c r="O4178" s="2" t="s">
        <v>3906</v>
      </c>
      <c r="P4178" s="2">
        <v>5358</v>
      </c>
      <c r="Q4178" s="2">
        <v>0.86</v>
      </c>
      <c r="R4178" s="2">
        <v>0.94</v>
      </c>
      <c r="S4178" s="2">
        <v>0.16</v>
      </c>
      <c r="T4178" s="2" t="s">
        <v>5</v>
      </c>
      <c r="U4178" s="2">
        <v>4.54</v>
      </c>
      <c r="V4178" s="2" t="s">
        <v>5568</v>
      </c>
      <c r="W4178" s="2">
        <v>62.670422000000002</v>
      </c>
      <c r="X4178" s="2" t="s">
        <v>5569</v>
      </c>
      <c r="Y4178" s="2">
        <v>24.4016558</v>
      </c>
      <c r="Z4178" s="2">
        <v>178.47499999999999</v>
      </c>
      <c r="AA4178" s="2">
        <v>12.532</v>
      </c>
      <c r="AB4178" s="2">
        <v>10.061999999999999</v>
      </c>
      <c r="AC4178" s="2">
        <v>12.200799999999999</v>
      </c>
      <c r="AD4178" s="4">
        <f t="shared" si="325"/>
        <v>9.7763390851926313E-2</v>
      </c>
      <c r="AE4178" s="4">
        <f t="shared" si="326"/>
        <v>1.3040375191904983</v>
      </c>
      <c r="AF4178" s="4">
        <f t="shared" si="327"/>
        <v>4.1706328413804892</v>
      </c>
      <c r="AG4178" s="4">
        <f t="shared" si="328"/>
        <v>307.53205302431269</v>
      </c>
      <c r="AH4178" s="4">
        <f t="shared" si="329"/>
        <v>0.12187749269640392</v>
      </c>
    </row>
    <row r="4179" spans="1:34" x14ac:dyDescent="0.3">
      <c r="A4179" s="2" t="s">
        <v>14238</v>
      </c>
      <c r="B4179" s="2" t="s">
        <v>14237</v>
      </c>
      <c r="C4179" s="2" t="s">
        <v>226</v>
      </c>
      <c r="D4179" s="2">
        <v>2016</v>
      </c>
      <c r="E4179" s="2" t="s">
        <v>106</v>
      </c>
      <c r="F4179" s="2">
        <v>0</v>
      </c>
      <c r="G4179" s="2">
        <v>10.506825645999999</v>
      </c>
      <c r="H4179" s="2">
        <v>8.9499999999999996E-2</v>
      </c>
      <c r="I4179" s="2">
        <v>10.24</v>
      </c>
      <c r="J4179" s="2">
        <v>0.91355160999999996</v>
      </c>
      <c r="K4179" s="2">
        <v>74.5</v>
      </c>
      <c r="L4179" s="2">
        <v>0.23400000000000001</v>
      </c>
      <c r="M4179" s="2">
        <v>0</v>
      </c>
      <c r="N4179" s="2">
        <v>668</v>
      </c>
      <c r="P4179" s="2">
        <v>5286</v>
      </c>
      <c r="Q4179" s="2">
        <v>0.85</v>
      </c>
      <c r="R4179" s="2">
        <v>0.9</v>
      </c>
      <c r="S4179" s="2">
        <v>0.16</v>
      </c>
      <c r="T4179" s="2" t="s">
        <v>5</v>
      </c>
      <c r="U4179" s="2">
        <v>4.54</v>
      </c>
      <c r="V4179" s="2" t="s">
        <v>14239</v>
      </c>
      <c r="W4179" s="2">
        <v>293.36281650000001</v>
      </c>
      <c r="X4179" s="2" t="s">
        <v>14240</v>
      </c>
      <c r="Y4179" s="2">
        <v>39.212439400000001</v>
      </c>
      <c r="Z4179" s="2">
        <v>983.697</v>
      </c>
      <c r="AA4179" s="2">
        <v>16.364999999999998</v>
      </c>
      <c r="AB4179" s="2">
        <v>13.891999999999999</v>
      </c>
      <c r="AC4179" s="2">
        <v>15.935700000000001</v>
      </c>
      <c r="AD4179" s="4">
        <f t="shared" si="325"/>
        <v>6.9383531808853136E-2</v>
      </c>
      <c r="AE4179" s="4">
        <f t="shared" si="326"/>
        <v>0.71048736572265625</v>
      </c>
      <c r="AF4179" s="4">
        <f t="shared" si="327"/>
        <v>2.6972932033800108</v>
      </c>
      <c r="AG4179" s="4">
        <f t="shared" si="328"/>
        <v>63.181548534581296</v>
      </c>
      <c r="AH4179" s="4">
        <f t="shared" si="329"/>
        <v>0.10436140728659385</v>
      </c>
    </row>
    <row r="4180" spans="1:34" x14ac:dyDescent="0.3">
      <c r="A4180" s="2" t="s">
        <v>13534</v>
      </c>
      <c r="B4180" s="2" t="s">
        <v>13533</v>
      </c>
      <c r="C4180" s="2" t="s">
        <v>226</v>
      </c>
      <c r="D4180" s="2">
        <v>2016</v>
      </c>
      <c r="E4180" s="2" t="s">
        <v>106</v>
      </c>
      <c r="F4180" s="2">
        <v>0</v>
      </c>
      <c r="G4180" s="2">
        <v>4.1820025310000002</v>
      </c>
      <c r="H4180" s="2">
        <v>4.9579999999999999E-2</v>
      </c>
      <c r="I4180" s="2">
        <v>2.4900000000000002</v>
      </c>
      <c r="J4180" s="2">
        <v>0.22214291999999999</v>
      </c>
      <c r="K4180" s="2">
        <v>6.76</v>
      </c>
      <c r="L4180" s="2">
        <v>2.1299999999999999E-2</v>
      </c>
      <c r="M4180" s="2">
        <v>0</v>
      </c>
      <c r="N4180" s="2">
        <v>974</v>
      </c>
      <c r="P4180" s="2">
        <v>5490</v>
      </c>
      <c r="Q4180" s="2">
        <v>0.88</v>
      </c>
      <c r="R4180" s="2">
        <v>0.97</v>
      </c>
      <c r="S4180" s="2">
        <v>0.17</v>
      </c>
      <c r="T4180" s="2" t="s">
        <v>5</v>
      </c>
      <c r="U4180" s="2">
        <v>4.54</v>
      </c>
      <c r="V4180" s="2" t="s">
        <v>13535</v>
      </c>
      <c r="W4180" s="2">
        <v>288.00808990000002</v>
      </c>
      <c r="X4180" s="2" t="s">
        <v>13536</v>
      </c>
      <c r="Y4180" s="2">
        <v>46.473610800000003</v>
      </c>
      <c r="Z4180" s="2">
        <v>394.55</v>
      </c>
      <c r="AA4180" s="2">
        <v>13.618</v>
      </c>
      <c r="AB4180" s="2">
        <v>11.737</v>
      </c>
      <c r="AC4180" s="2">
        <v>13.4353</v>
      </c>
      <c r="AD4180" s="4">
        <f t="shared" si="325"/>
        <v>0.43787349200029085</v>
      </c>
      <c r="AE4180" s="4">
        <f t="shared" si="326"/>
        <v>1.0903049950807244</v>
      </c>
      <c r="AF4180" s="4">
        <f t="shared" si="327"/>
        <v>1.6476830513636425</v>
      </c>
      <c r="AG4180" s="4">
        <f t="shared" si="328"/>
        <v>256.76245956625337</v>
      </c>
      <c r="AH4180" s="4">
        <f t="shared" si="329"/>
        <v>5.2795170406248808E-2</v>
      </c>
    </row>
    <row r="4181" spans="1:34" x14ac:dyDescent="0.3">
      <c r="A4181" s="2" t="s">
        <v>6461</v>
      </c>
      <c r="B4181" s="2" t="s">
        <v>6460</v>
      </c>
      <c r="C4181" s="2" t="s">
        <v>226</v>
      </c>
      <c r="D4181" s="2">
        <v>2021</v>
      </c>
      <c r="E4181" s="2" t="s">
        <v>106</v>
      </c>
      <c r="F4181" s="2">
        <v>0</v>
      </c>
      <c r="G4181" s="2">
        <v>34.168999999999997</v>
      </c>
      <c r="H4181" s="2">
        <v>0.19924</v>
      </c>
      <c r="I4181" s="2">
        <v>1.1299999999999999</v>
      </c>
      <c r="J4181" s="2">
        <v>0.10081202</v>
      </c>
      <c r="K4181" s="2">
        <v>2.23</v>
      </c>
      <c r="L4181" s="2">
        <v>7.0163600000000001E-3</v>
      </c>
      <c r="M4181" s="2">
        <v>0</v>
      </c>
      <c r="N4181" s="2">
        <v>475</v>
      </c>
      <c r="P4181" s="2">
        <v>5233</v>
      </c>
      <c r="Q4181" s="2">
        <v>0.83499999999999996</v>
      </c>
      <c r="R4181" s="2">
        <v>0.90100000000000002</v>
      </c>
      <c r="S4181" s="2">
        <v>0.18</v>
      </c>
      <c r="T4181" s="2" t="s">
        <v>5</v>
      </c>
      <c r="U4181" s="2">
        <v>4.54</v>
      </c>
      <c r="V4181" s="2" t="s">
        <v>6462</v>
      </c>
      <c r="W4181" s="2">
        <v>286.47144730000002</v>
      </c>
      <c r="X4181" s="2" t="s">
        <v>6463</v>
      </c>
      <c r="Y4181" s="2">
        <v>49.649093299999997</v>
      </c>
      <c r="Z4181" s="2">
        <v>501.57400000000001</v>
      </c>
      <c r="AA4181" s="2">
        <v>14.222</v>
      </c>
      <c r="AB4181" s="2">
        <v>12.291</v>
      </c>
      <c r="AC4181" s="2">
        <v>14.0909</v>
      </c>
      <c r="AD4181" s="4">
        <f t="shared" si="325"/>
        <v>1.5455018618792615</v>
      </c>
      <c r="AE4181" s="4">
        <f t="shared" si="326"/>
        <v>1.7464171039235652</v>
      </c>
      <c r="AF4181" s="4">
        <f t="shared" si="327"/>
        <v>1.4047958312273099</v>
      </c>
      <c r="AG4181" s="4">
        <f t="shared" si="328"/>
        <v>11.81714797362234</v>
      </c>
      <c r="AH4181" s="4">
        <f t="shared" si="329"/>
        <v>6.4456453311863823E-2</v>
      </c>
    </row>
    <row r="4182" spans="1:34" x14ac:dyDescent="0.3">
      <c r="A4182" s="2" t="s">
        <v>4907</v>
      </c>
      <c r="B4182" s="2" t="s">
        <v>4906</v>
      </c>
      <c r="C4182" s="2" t="s">
        <v>226</v>
      </c>
      <c r="D4182" s="2">
        <v>2017</v>
      </c>
      <c r="E4182" s="2" t="s">
        <v>271</v>
      </c>
      <c r="F4182" s="2">
        <v>0</v>
      </c>
      <c r="G4182" s="2">
        <v>28.380618999999999</v>
      </c>
      <c r="H4182" s="2">
        <v>0.17960000000000001</v>
      </c>
      <c r="I4182" s="2">
        <v>9.11</v>
      </c>
      <c r="J4182" s="2">
        <v>0.81273976000000003</v>
      </c>
      <c r="K4182" s="2">
        <v>123.00021</v>
      </c>
      <c r="L4182" s="2">
        <v>0.38700000000000001</v>
      </c>
      <c r="M4182" s="2">
        <v>0.12</v>
      </c>
      <c r="N4182" s="2">
        <v>524</v>
      </c>
      <c r="O4182" s="2" t="s">
        <v>328</v>
      </c>
      <c r="P4182" s="2">
        <v>5370</v>
      </c>
      <c r="Q4182" s="2">
        <v>0.88</v>
      </c>
      <c r="R4182" s="2">
        <v>0.96</v>
      </c>
      <c r="S4182" s="2">
        <v>0.24</v>
      </c>
      <c r="T4182" s="2" t="s">
        <v>5</v>
      </c>
      <c r="U4182" s="2">
        <v>4.54</v>
      </c>
      <c r="V4182" s="2" t="s">
        <v>4908</v>
      </c>
      <c r="W4182" s="2">
        <v>289.06670700000001</v>
      </c>
      <c r="X4182" s="2" t="s">
        <v>4909</v>
      </c>
      <c r="Y4182" s="2">
        <v>-17.9107147</v>
      </c>
      <c r="Z4182" s="2">
        <v>153.85599999999999</v>
      </c>
      <c r="AA4182" s="2">
        <v>11.651999999999999</v>
      </c>
      <c r="AB4182" s="2">
        <v>9.66</v>
      </c>
      <c r="AC4182" s="2">
        <v>11.4626</v>
      </c>
      <c r="AD4182" s="4">
        <f t="shared" si="325"/>
        <v>0.1626862025885947</v>
      </c>
      <c r="AE4182" s="4">
        <f t="shared" si="326"/>
        <v>1.4820713055820975</v>
      </c>
      <c r="AF4182" s="4">
        <f t="shared" si="327"/>
        <v>3.6744618100958553</v>
      </c>
      <c r="AG4182" s="4">
        <f t="shared" si="328"/>
        <v>17.911818190876524</v>
      </c>
      <c r="AH4182" s="4">
        <f t="shared" si="329"/>
        <v>0.16051960947634045</v>
      </c>
    </row>
    <row r="4183" spans="1:34" x14ac:dyDescent="0.3">
      <c r="A4183" s="2" t="s">
        <v>10614</v>
      </c>
      <c r="B4183" s="2" t="s">
        <v>10613</v>
      </c>
      <c r="C4183" s="2" t="s">
        <v>226</v>
      </c>
      <c r="D4183" s="2">
        <v>2021</v>
      </c>
      <c r="E4183" s="2" t="s">
        <v>106</v>
      </c>
      <c r="F4183" s="2">
        <v>0</v>
      </c>
      <c r="G4183" s="2">
        <v>56.573200229999998</v>
      </c>
      <c r="H4183" s="2">
        <v>0.26329999999999998</v>
      </c>
      <c r="I4183" s="2">
        <v>2.21110724</v>
      </c>
      <c r="J4183" s="2">
        <v>0.19726210999999999</v>
      </c>
      <c r="K4183" s="2">
        <v>5.52</v>
      </c>
      <c r="L4183" s="2">
        <v>1.7399999999999999E-2</v>
      </c>
      <c r="M4183" s="2">
        <v>0</v>
      </c>
      <c r="N4183" s="2">
        <v>356</v>
      </c>
      <c r="P4183" s="2">
        <v>4701</v>
      </c>
      <c r="Q4183" s="2">
        <v>0.77500000000000002</v>
      </c>
      <c r="R4183" s="2">
        <v>0.75800000000000001</v>
      </c>
      <c r="S4183" s="2">
        <v>0.24</v>
      </c>
      <c r="T4183" s="2" t="s">
        <v>5</v>
      </c>
      <c r="U4183" s="2">
        <v>4.54</v>
      </c>
      <c r="V4183" s="2" t="s">
        <v>10615</v>
      </c>
      <c r="W4183" s="2">
        <v>286.37181579999998</v>
      </c>
      <c r="X4183" s="2" t="s">
        <v>10616</v>
      </c>
      <c r="Y4183" s="2">
        <v>43.692081000000002</v>
      </c>
      <c r="Z4183" s="2">
        <v>408.00700000000001</v>
      </c>
      <c r="AA4183" s="2">
        <v>15.433999999999999</v>
      </c>
      <c r="AB4183" s="2">
        <v>12.473000000000001</v>
      </c>
      <c r="AC4183" s="2">
        <v>14.9565</v>
      </c>
      <c r="AD4183" s="4">
        <f t="shared" si="325"/>
        <v>0.51063391698951877</v>
      </c>
      <c r="AE4183" s="4">
        <f t="shared" si="326"/>
        <v>1.1290663508450838</v>
      </c>
      <c r="AF4183" s="4">
        <f t="shared" si="327"/>
        <v>1.580027462670806</v>
      </c>
      <c r="AG4183" s="4">
        <f t="shared" si="328"/>
        <v>3.7962302151967218</v>
      </c>
      <c r="AH4183" s="4">
        <f t="shared" si="329"/>
        <v>8.3741288039144129E-2</v>
      </c>
    </row>
    <row r="4184" spans="1:34" x14ac:dyDescent="0.3">
      <c r="A4184" s="2" t="s">
        <v>16625</v>
      </c>
      <c r="B4184" s="2" t="s">
        <v>16624</v>
      </c>
      <c r="C4184" s="2" t="s">
        <v>226</v>
      </c>
      <c r="D4184" s="2">
        <v>2023</v>
      </c>
      <c r="E4184" s="2" t="s">
        <v>227</v>
      </c>
      <c r="F4184" s="2">
        <v>0</v>
      </c>
      <c r="G4184" s="2">
        <v>11.145289999999999</v>
      </c>
      <c r="H4184" s="2">
        <v>0.16300000000000001</v>
      </c>
      <c r="I4184" s="2">
        <v>2.0699999999999998</v>
      </c>
      <c r="J4184" s="2">
        <v>0.18467335000000001</v>
      </c>
      <c r="K4184" s="2">
        <v>4.9400000000000004</v>
      </c>
      <c r="L4184" s="2">
        <v>1.55E-2</v>
      </c>
      <c r="N4184" s="2">
        <v>584</v>
      </c>
      <c r="O4184" s="2" t="s">
        <v>328</v>
      </c>
      <c r="P4184" s="2">
        <v>5310</v>
      </c>
      <c r="Q4184" s="2">
        <v>0.85299999999999998</v>
      </c>
      <c r="R4184" s="2">
        <v>0.91300000000000003</v>
      </c>
      <c r="S4184" s="2">
        <v>0.26</v>
      </c>
      <c r="T4184" s="2" t="s">
        <v>5</v>
      </c>
      <c r="U4184" s="2">
        <v>4.54</v>
      </c>
      <c r="V4184" s="2" t="s">
        <v>16626</v>
      </c>
      <c r="W4184" s="2">
        <v>32.534686999999998</v>
      </c>
      <c r="X4184" s="2" t="s">
        <v>16627</v>
      </c>
      <c r="Y4184" s="2">
        <v>-31.070627200000001</v>
      </c>
      <c r="Z4184" s="2">
        <v>43.932000000000002</v>
      </c>
      <c r="AA4184" s="2">
        <v>8.91</v>
      </c>
      <c r="AB4184" s="2">
        <v>6.9669999999999996</v>
      </c>
      <c r="AC4184" s="2">
        <v>8.66859</v>
      </c>
      <c r="AD4184" s="4">
        <f t="shared" si="325"/>
        <v>0.55694962075000387</v>
      </c>
      <c r="AE4184" s="4">
        <f t="shared" si="326"/>
        <v>1.1528857149525078</v>
      </c>
      <c r="AF4184" s="4">
        <f t="shared" si="327"/>
        <v>1.544821488053455</v>
      </c>
      <c r="AG4184" s="4">
        <f t="shared" si="328"/>
        <v>19.533982208123746</v>
      </c>
      <c r="AH4184" s="4">
        <f t="shared" si="329"/>
        <v>6.39251680176256E-2</v>
      </c>
    </row>
    <row r="4185" spans="1:34" x14ac:dyDescent="0.3">
      <c r="A4185" s="2" t="s">
        <v>16901</v>
      </c>
      <c r="B4185" s="2" t="s">
        <v>16900</v>
      </c>
      <c r="C4185" s="2" t="s">
        <v>226</v>
      </c>
      <c r="D4185" s="2">
        <v>2023</v>
      </c>
      <c r="E4185" s="2" t="s">
        <v>227</v>
      </c>
      <c r="F4185" s="2">
        <v>0</v>
      </c>
      <c r="G4185" s="2">
        <v>1.3483350000000001</v>
      </c>
      <c r="H4185" s="2">
        <v>2.29E-2</v>
      </c>
      <c r="I4185" s="2">
        <v>3.02</v>
      </c>
      <c r="J4185" s="2">
        <v>0.26942682000000001</v>
      </c>
      <c r="K4185" s="2">
        <v>11</v>
      </c>
      <c r="L4185" s="2">
        <v>3.4609870000000001E-2</v>
      </c>
      <c r="M4185" s="2">
        <v>0.03</v>
      </c>
      <c r="N4185" s="2">
        <v>1441</v>
      </c>
      <c r="O4185" s="2" t="s">
        <v>241</v>
      </c>
      <c r="P4185" s="2">
        <v>4960</v>
      </c>
      <c r="Q4185" s="2">
        <v>0.83</v>
      </c>
      <c r="R4185" s="2">
        <v>0.88</v>
      </c>
      <c r="S4185" s="2">
        <v>0.37</v>
      </c>
      <c r="T4185" s="2" t="s">
        <v>5</v>
      </c>
      <c r="U4185" s="2">
        <v>4.54</v>
      </c>
      <c r="V4185" s="2" t="s">
        <v>16902</v>
      </c>
      <c r="W4185" s="2">
        <v>20.214819599999998</v>
      </c>
      <c r="X4185" s="2" t="s">
        <v>16903</v>
      </c>
      <c r="Y4185" s="2">
        <v>66.072200899999999</v>
      </c>
      <c r="Z4185" s="2">
        <v>177.50399999999999</v>
      </c>
      <c r="AA4185" s="2">
        <v>12.291</v>
      </c>
      <c r="AB4185" s="2">
        <v>10.157</v>
      </c>
      <c r="AC4185" s="2">
        <v>12.121600000000001</v>
      </c>
      <c r="AD4185" s="4">
        <f t="shared" si="325"/>
        <v>0.39936670606116675</v>
      </c>
      <c r="AE4185" s="4">
        <f t="shared" si="326"/>
        <v>1.2060874523047234</v>
      </c>
      <c r="AF4185" s="4">
        <f t="shared" si="327"/>
        <v>1.9085031060913327</v>
      </c>
      <c r="AG4185" s="4">
        <f t="shared" si="328"/>
        <v>713.34853882617983</v>
      </c>
      <c r="AH4185" s="4">
        <f t="shared" si="329"/>
        <v>5.0276018884955261E-2</v>
      </c>
    </row>
    <row r="4186" spans="1:34" x14ac:dyDescent="0.3">
      <c r="A4186" s="2" t="s">
        <v>16901</v>
      </c>
      <c r="B4186" s="2" t="s">
        <v>16904</v>
      </c>
      <c r="C4186" s="2" t="s">
        <v>226</v>
      </c>
      <c r="D4186" s="2">
        <v>2023</v>
      </c>
      <c r="E4186" s="2" t="s">
        <v>227</v>
      </c>
      <c r="F4186" s="2">
        <v>0</v>
      </c>
      <c r="G4186" s="2">
        <v>5.4146539999999996</v>
      </c>
      <c r="H4186" s="2">
        <v>5.8000000000000003E-2</v>
      </c>
      <c r="I4186" s="2">
        <v>5.93</v>
      </c>
      <c r="J4186" s="2">
        <v>0.52904008000000002</v>
      </c>
      <c r="K4186" s="2">
        <v>20.309999999999999</v>
      </c>
      <c r="L4186" s="2">
        <v>6.3902410000000007E-2</v>
      </c>
      <c r="M4186" s="2">
        <v>0.03</v>
      </c>
      <c r="N4186" s="2">
        <v>907</v>
      </c>
      <c r="O4186" s="2" t="s">
        <v>241</v>
      </c>
      <c r="P4186" s="2">
        <v>4960</v>
      </c>
      <c r="Q4186" s="2">
        <v>0.83</v>
      </c>
      <c r="R4186" s="2">
        <v>0.88</v>
      </c>
      <c r="S4186" s="2">
        <v>0.37</v>
      </c>
      <c r="T4186" s="2" t="s">
        <v>5</v>
      </c>
      <c r="U4186" s="2">
        <v>4.54</v>
      </c>
      <c r="V4186" s="2" t="s">
        <v>16902</v>
      </c>
      <c r="W4186" s="2">
        <v>20.214819599999998</v>
      </c>
      <c r="X4186" s="2" t="s">
        <v>16903</v>
      </c>
      <c r="Y4186" s="2">
        <v>66.072200899999999</v>
      </c>
      <c r="Z4186" s="2">
        <v>177.50399999999999</v>
      </c>
      <c r="AA4186" s="2">
        <v>12.291</v>
      </c>
      <c r="AB4186" s="2">
        <v>10.157</v>
      </c>
      <c r="AC4186" s="2">
        <v>12.121600000000001</v>
      </c>
      <c r="AD4186" s="4">
        <f t="shared" si="325"/>
        <v>9.739705904137308E-2</v>
      </c>
      <c r="AE4186" s="4">
        <f t="shared" si="326"/>
        <v>0.5775645601153423</v>
      </c>
      <c r="AF4186" s="4">
        <f t="shared" si="327"/>
        <v>1.8506641622628293</v>
      </c>
      <c r="AG4186" s="4">
        <f t="shared" si="328"/>
        <v>111.20306398508828</v>
      </c>
      <c r="AH4186" s="4">
        <f t="shared" si="329"/>
        <v>6.1450294911784532E-2</v>
      </c>
    </row>
    <row r="4187" spans="1:34" x14ac:dyDescent="0.3">
      <c r="A4187" s="2" t="s">
        <v>16901</v>
      </c>
      <c r="B4187" s="2" t="s">
        <v>16905</v>
      </c>
      <c r="C4187" s="2" t="s">
        <v>226</v>
      </c>
      <c r="D4187" s="2">
        <v>2023</v>
      </c>
      <c r="E4187" s="2" t="s">
        <v>227</v>
      </c>
      <c r="F4187" s="2">
        <v>0</v>
      </c>
      <c r="G4187" s="2">
        <v>14.70886</v>
      </c>
      <c r="H4187" s="2">
        <v>0.113</v>
      </c>
      <c r="I4187" s="2">
        <v>6.18</v>
      </c>
      <c r="J4187" s="2">
        <v>0.55134362000000003</v>
      </c>
      <c r="K4187" s="2">
        <v>38.15</v>
      </c>
      <c r="L4187" s="2">
        <v>0.12003332</v>
      </c>
      <c r="M4187" s="2">
        <v>7.0000000000000007E-2</v>
      </c>
      <c r="N4187" s="2">
        <v>650</v>
      </c>
      <c r="O4187" s="2" t="s">
        <v>241</v>
      </c>
      <c r="P4187" s="2">
        <v>4960</v>
      </c>
      <c r="Q4187" s="2">
        <v>0.83</v>
      </c>
      <c r="R4187" s="2">
        <v>0.88</v>
      </c>
      <c r="S4187" s="2">
        <v>0.37</v>
      </c>
      <c r="T4187" s="2" t="s">
        <v>5</v>
      </c>
      <c r="U4187" s="2">
        <v>4.54</v>
      </c>
      <c r="V4187" s="2" t="s">
        <v>16902</v>
      </c>
      <c r="W4187" s="2">
        <v>20.214819599999998</v>
      </c>
      <c r="X4187" s="2" t="s">
        <v>16903</v>
      </c>
      <c r="Y4187" s="2">
        <v>66.072200899999999</v>
      </c>
      <c r="Z4187" s="2">
        <v>177.50399999999999</v>
      </c>
      <c r="AA4187" s="2">
        <v>12.291</v>
      </c>
      <c r="AB4187" s="2">
        <v>10.157</v>
      </c>
      <c r="AC4187" s="2">
        <v>12.121600000000001</v>
      </c>
      <c r="AD4187" s="4">
        <f t="shared" si="325"/>
        <v>0.16163265881631037</v>
      </c>
      <c r="AE4187" s="4">
        <f t="shared" si="326"/>
        <v>0.99888983148479804</v>
      </c>
      <c r="AF4187" s="4">
        <f t="shared" si="327"/>
        <v>2.4845802781508293</v>
      </c>
      <c r="AG4187" s="4">
        <f t="shared" si="328"/>
        <v>29.296507733247473</v>
      </c>
      <c r="AH4187" s="4">
        <f t="shared" si="329"/>
        <v>9.7453256318298986E-2</v>
      </c>
    </row>
    <row r="4188" spans="1:34" x14ac:dyDescent="0.3">
      <c r="A4188" s="2" t="s">
        <v>13263</v>
      </c>
      <c r="B4188" s="2" t="s">
        <v>13266</v>
      </c>
      <c r="C4188" s="2" t="s">
        <v>226</v>
      </c>
      <c r="D4188" s="2">
        <v>2020</v>
      </c>
      <c r="E4188" s="2" t="s">
        <v>106</v>
      </c>
      <c r="F4188" s="2">
        <v>0</v>
      </c>
      <c r="G4188" s="2">
        <v>12.38602</v>
      </c>
      <c r="H4188" s="2">
        <v>9.8299999999999998E-2</v>
      </c>
      <c r="I4188" s="2">
        <v>1.0089999999999999</v>
      </c>
      <c r="J4188" s="2">
        <v>9.0016949999999998E-2</v>
      </c>
      <c r="K4188" s="2">
        <v>3.3</v>
      </c>
      <c r="L4188" s="2">
        <v>1.038291E-2</v>
      </c>
      <c r="M4188" s="2">
        <v>0</v>
      </c>
      <c r="N4188" s="2">
        <v>679</v>
      </c>
      <c r="P4188" s="2">
        <v>5138.5</v>
      </c>
      <c r="Q4188" s="2">
        <v>0.82099999999999995</v>
      </c>
      <c r="R4188" s="2">
        <v>0.93</v>
      </c>
      <c r="S4188" s="2">
        <v>0.40600000000000003</v>
      </c>
      <c r="T4188" s="2" t="s">
        <v>129</v>
      </c>
      <c r="U4188" s="2">
        <v>4.54</v>
      </c>
      <c r="V4188" s="2" t="s">
        <v>13264</v>
      </c>
      <c r="W4188" s="2">
        <v>294.57035930000001</v>
      </c>
      <c r="X4188" s="2" t="s">
        <v>13265</v>
      </c>
      <c r="Y4188" s="2">
        <v>50.673014700000003</v>
      </c>
      <c r="Z4188" s="2">
        <v>643.00900000000001</v>
      </c>
      <c r="AA4188" s="2">
        <v>15.067</v>
      </c>
      <c r="AB4188" s="2">
        <v>12.862</v>
      </c>
      <c r="AC4188" s="2">
        <v>14.7628</v>
      </c>
      <c r="AD4188" s="4">
        <f t="shared" si="325"/>
        <v>3.2124800637259487</v>
      </c>
      <c r="AE4188" s="4">
        <f t="shared" si="326"/>
        <v>3.2413923842994814</v>
      </c>
      <c r="AF4188" s="4">
        <f t="shared" si="327"/>
        <v>1.808470324821001</v>
      </c>
      <c r="AG4188" s="4">
        <f t="shared" si="328"/>
        <v>43.632949558328292</v>
      </c>
      <c r="AH4188" s="4">
        <f t="shared" si="329"/>
        <v>6.9402721313444188E-2</v>
      </c>
    </row>
    <row r="4189" spans="1:34" x14ac:dyDescent="0.3">
      <c r="A4189" s="2" t="s">
        <v>13263</v>
      </c>
      <c r="B4189" s="2" t="s">
        <v>13262</v>
      </c>
      <c r="C4189" s="2" t="s">
        <v>226</v>
      </c>
      <c r="D4189" s="2">
        <v>2016</v>
      </c>
      <c r="E4189" s="2" t="s">
        <v>106</v>
      </c>
      <c r="F4189" s="2">
        <v>0</v>
      </c>
      <c r="G4189" s="2">
        <v>25.302909199999998</v>
      </c>
      <c r="H4189" s="2">
        <v>0.15820000000000001</v>
      </c>
      <c r="I4189" s="2">
        <v>3.7080000000000002</v>
      </c>
      <c r="J4189" s="2">
        <v>0.33080559999999998</v>
      </c>
      <c r="K4189" s="2">
        <v>17.399999999999999</v>
      </c>
      <c r="L4189" s="2">
        <v>5.4746250000000003E-2</v>
      </c>
      <c r="M4189" s="2">
        <v>0</v>
      </c>
      <c r="N4189" s="2">
        <v>535</v>
      </c>
      <c r="P4189" s="2">
        <v>5138.5</v>
      </c>
      <c r="Q4189" s="2">
        <v>0.82099999999999995</v>
      </c>
      <c r="R4189" s="2">
        <v>0.93</v>
      </c>
      <c r="S4189" s="2">
        <v>0.40600000000000003</v>
      </c>
      <c r="T4189" s="2" t="s">
        <v>129</v>
      </c>
      <c r="U4189" s="2">
        <v>4.54</v>
      </c>
      <c r="V4189" s="2" t="s">
        <v>13264</v>
      </c>
      <c r="W4189" s="2">
        <v>294.57035930000001</v>
      </c>
      <c r="X4189" s="2" t="s">
        <v>13265</v>
      </c>
      <c r="Y4189" s="2">
        <v>50.673014700000003</v>
      </c>
      <c r="Z4189" s="2">
        <v>643.00900000000001</v>
      </c>
      <c r="AA4189" s="2">
        <v>15.067</v>
      </c>
      <c r="AB4189" s="2">
        <v>12.862</v>
      </c>
      <c r="AC4189" s="2">
        <v>14.7628</v>
      </c>
      <c r="AD4189" s="4">
        <f t="shared" si="325"/>
        <v>0.34129511472790147</v>
      </c>
      <c r="AE4189" s="4">
        <f t="shared" si="326"/>
        <v>1.2655222854110588</v>
      </c>
      <c r="AF4189" s="4">
        <f t="shared" si="327"/>
        <v>2.1662309743663548</v>
      </c>
      <c r="AG4189" s="4">
        <f t="shared" si="328"/>
        <v>16.846459775735351</v>
      </c>
      <c r="AH4189" s="4">
        <f t="shared" si="329"/>
        <v>9.3654331965455362E-2</v>
      </c>
    </row>
    <row r="4190" spans="1:34" x14ac:dyDescent="0.3">
      <c r="A4190" s="2" t="s">
        <v>11572</v>
      </c>
      <c r="B4190" s="2" t="s">
        <v>11571</v>
      </c>
      <c r="C4190" s="2" t="s">
        <v>226</v>
      </c>
      <c r="D4190" s="2">
        <v>2014</v>
      </c>
      <c r="E4190" s="2" t="s">
        <v>106</v>
      </c>
      <c r="F4190" s="2">
        <v>0</v>
      </c>
      <c r="G4190" s="2">
        <v>13.060855</v>
      </c>
      <c r="H4190" s="2">
        <v>0.108</v>
      </c>
      <c r="I4190" s="2">
        <v>1.36</v>
      </c>
      <c r="J4190" s="2">
        <v>0.121</v>
      </c>
      <c r="K4190" s="2">
        <v>2.42</v>
      </c>
      <c r="L4190" s="2">
        <v>7.6099999999999996E-3</v>
      </c>
      <c r="M4190" s="2">
        <v>0</v>
      </c>
      <c r="N4190" s="2">
        <v>734</v>
      </c>
      <c r="P4190" s="2">
        <v>5841</v>
      </c>
      <c r="Q4190" s="2">
        <v>0.88100000000000001</v>
      </c>
      <c r="R4190" s="2">
        <v>0.81599999999999995</v>
      </c>
      <c r="S4190" s="2">
        <v>-0.3382</v>
      </c>
      <c r="T4190" s="2" t="s">
        <v>129</v>
      </c>
      <c r="U4190" s="2">
        <v>4.5410000000000004</v>
      </c>
      <c r="V4190" s="2" t="s">
        <v>11573</v>
      </c>
      <c r="W4190" s="2">
        <v>290.72871679999997</v>
      </c>
      <c r="X4190" s="2" t="s">
        <v>11574</v>
      </c>
      <c r="Y4190" s="2">
        <v>37.252657499999998</v>
      </c>
      <c r="Z4190" s="2">
        <v>613.12900000000002</v>
      </c>
      <c r="AA4190" s="2">
        <v>14.478</v>
      </c>
      <c r="AB4190" s="2">
        <v>12.731999999999999</v>
      </c>
      <c r="AC4190" s="2">
        <v>14.2241</v>
      </c>
      <c r="AD4190" s="4">
        <f t="shared" si="325"/>
        <v>0.96205220842662287</v>
      </c>
      <c r="AE4190" s="4">
        <f t="shared" si="326"/>
        <v>1.3083910034602073</v>
      </c>
      <c r="AF4190" s="4">
        <f t="shared" si="327"/>
        <v>1.3339459376998313</v>
      </c>
      <c r="AG4190" s="4">
        <f t="shared" si="328"/>
        <v>69.493307271393093</v>
      </c>
      <c r="AH4190" s="4">
        <f t="shared" si="329"/>
        <v>4.9236843008143391E-2</v>
      </c>
    </row>
    <row r="4191" spans="1:34" x14ac:dyDescent="0.3">
      <c r="A4191" s="2" t="s">
        <v>11572</v>
      </c>
      <c r="B4191" s="2" t="s">
        <v>11575</v>
      </c>
      <c r="C4191" s="2" t="s">
        <v>226</v>
      </c>
      <c r="D4191" s="2">
        <v>2014</v>
      </c>
      <c r="E4191" s="2" t="s">
        <v>106</v>
      </c>
      <c r="F4191" s="2">
        <v>0</v>
      </c>
      <c r="G4191" s="2">
        <v>21.853722000000001</v>
      </c>
      <c r="H4191" s="2">
        <v>0.152</v>
      </c>
      <c r="I4191" s="2">
        <v>1.64</v>
      </c>
      <c r="J4191" s="2">
        <v>0.14599999999999999</v>
      </c>
      <c r="K4191" s="2">
        <v>3.33</v>
      </c>
      <c r="L4191" s="2">
        <v>1.0500000000000001E-2</v>
      </c>
      <c r="M4191" s="2">
        <v>0</v>
      </c>
      <c r="N4191" s="2">
        <v>618</v>
      </c>
      <c r="P4191" s="2">
        <v>5841</v>
      </c>
      <c r="Q4191" s="2">
        <v>0.88100000000000001</v>
      </c>
      <c r="R4191" s="2">
        <v>0.81599999999999995</v>
      </c>
      <c r="S4191" s="2">
        <v>-0.3382</v>
      </c>
      <c r="T4191" s="2" t="s">
        <v>129</v>
      </c>
      <c r="U4191" s="2">
        <v>4.5410000000000004</v>
      </c>
      <c r="V4191" s="2" t="s">
        <v>11573</v>
      </c>
      <c r="W4191" s="2">
        <v>290.72871679999997</v>
      </c>
      <c r="X4191" s="2" t="s">
        <v>11574</v>
      </c>
      <c r="Y4191" s="2">
        <v>37.252657499999998</v>
      </c>
      <c r="Z4191" s="2">
        <v>613.12900000000002</v>
      </c>
      <c r="AA4191" s="2">
        <v>14.478</v>
      </c>
      <c r="AB4191" s="2">
        <v>12.731999999999999</v>
      </c>
      <c r="AC4191" s="2">
        <v>14.2241</v>
      </c>
      <c r="AD4191" s="4">
        <f t="shared" si="325"/>
        <v>0.75494043905340924</v>
      </c>
      <c r="AE4191" s="4">
        <f t="shared" si="326"/>
        <v>1.2381023200475909</v>
      </c>
      <c r="AF4191" s="4">
        <f t="shared" si="327"/>
        <v>1.4249518605475937</v>
      </c>
      <c r="AG4191" s="4">
        <f t="shared" si="328"/>
        <v>35.083532549062021</v>
      </c>
      <c r="AH4191" s="4">
        <f t="shared" si="329"/>
        <v>5.7319970100258931E-2</v>
      </c>
    </row>
    <row r="4192" spans="1:34" x14ac:dyDescent="0.3">
      <c r="A4192" s="2" t="s">
        <v>18101</v>
      </c>
      <c r="B4192" s="2" t="s">
        <v>18100</v>
      </c>
      <c r="C4192" s="2" t="s">
        <v>226</v>
      </c>
      <c r="D4192" s="2">
        <v>2017</v>
      </c>
      <c r="E4192" s="2" t="s">
        <v>17888</v>
      </c>
      <c r="F4192" s="2">
        <v>0</v>
      </c>
      <c r="G4192" s="2">
        <v>3.8361622999999998</v>
      </c>
      <c r="H4192" s="2">
        <v>4.58E-2</v>
      </c>
      <c r="I4192" s="2">
        <v>6.0280281499999999</v>
      </c>
      <c r="J4192" s="2">
        <v>0.53778557999999999</v>
      </c>
      <c r="K4192" s="2">
        <v>41.8</v>
      </c>
      <c r="L4192" s="2">
        <v>0.13151751</v>
      </c>
      <c r="M4192" s="2">
        <v>0</v>
      </c>
      <c r="N4192" s="2">
        <v>934.5</v>
      </c>
      <c r="O4192" s="2" t="s">
        <v>302</v>
      </c>
      <c r="P4192" s="2">
        <v>4987</v>
      </c>
      <c r="Q4192" s="2">
        <v>0.82679999999999998</v>
      </c>
      <c r="R4192" s="2">
        <v>0.87119999999999997</v>
      </c>
      <c r="S4192" s="2">
        <v>0.30499999999999999</v>
      </c>
      <c r="T4192" s="2" t="s">
        <v>5</v>
      </c>
      <c r="U4192" s="2">
        <v>4.5410000000000004</v>
      </c>
      <c r="V4192" s="2" t="s">
        <v>18102</v>
      </c>
      <c r="W4192" s="2">
        <v>32.782085000000002</v>
      </c>
      <c r="X4192" s="2" t="s">
        <v>18103</v>
      </c>
      <c r="Y4192" s="2">
        <v>2.4181936999999998</v>
      </c>
      <c r="Z4192" s="2">
        <v>122.066</v>
      </c>
      <c r="AA4192" s="2">
        <v>11.558999999999999</v>
      </c>
      <c r="AB4192" s="2">
        <v>9.3390000000000004</v>
      </c>
      <c r="AC4192" s="2">
        <v>11.322699999999999</v>
      </c>
      <c r="AD4192" s="4">
        <f t="shared" si="325"/>
        <v>0.1908316768825262</v>
      </c>
      <c r="AE4192" s="4">
        <f t="shared" si="326"/>
        <v>1.1503387201595721</v>
      </c>
      <c r="AF4192" s="4">
        <f t="shared" si="327"/>
        <v>2.6333010058018194</v>
      </c>
      <c r="AG4192" s="4">
        <f t="shared" si="328"/>
        <v>180.84949598199</v>
      </c>
      <c r="AH4192" s="4">
        <f t="shared" si="329"/>
        <v>8.6141187048396739E-2</v>
      </c>
    </row>
    <row r="4193" spans="1:34" x14ac:dyDescent="0.3">
      <c r="A4193" s="2" t="s">
        <v>17096</v>
      </c>
      <c r="B4193" s="2" t="s">
        <v>17095</v>
      </c>
      <c r="C4193" s="2" t="s">
        <v>226</v>
      </c>
      <c r="D4193" s="2">
        <v>2024</v>
      </c>
      <c r="E4193" s="2" t="s">
        <v>227</v>
      </c>
      <c r="F4193" s="2">
        <v>0</v>
      </c>
      <c r="G4193" s="2">
        <v>10.283918786999999</v>
      </c>
      <c r="H4193" s="2">
        <v>9.3012999999999998E-2</v>
      </c>
      <c r="I4193" s="2">
        <v>2.9329999999999998</v>
      </c>
      <c r="J4193" s="2">
        <v>0.26166518</v>
      </c>
      <c r="K4193" s="2">
        <v>8.92</v>
      </c>
      <c r="L4193" s="2">
        <v>2.81E-2</v>
      </c>
      <c r="N4193" s="2">
        <v>779.83</v>
      </c>
      <c r="P4193" s="2">
        <v>5700</v>
      </c>
      <c r="Q4193" s="2">
        <v>0.89500000000000002</v>
      </c>
      <c r="R4193" s="2">
        <v>1.02</v>
      </c>
      <c r="U4193" s="2">
        <v>4.5413100000000002</v>
      </c>
      <c r="V4193" s="2" t="s">
        <v>17097</v>
      </c>
      <c r="W4193" s="2">
        <v>12.8206627</v>
      </c>
      <c r="X4193" s="2" t="s">
        <v>17098</v>
      </c>
      <c r="Y4193" s="2">
        <v>12.7879858</v>
      </c>
      <c r="Z4193" s="2">
        <v>168.24799999999999</v>
      </c>
      <c r="AA4193" s="2">
        <v>11.657</v>
      </c>
      <c r="AB4193" s="2">
        <v>9.6959999999999997</v>
      </c>
      <c r="AC4193" s="2">
        <v>11.2097</v>
      </c>
      <c r="AD4193" s="4">
        <f t="shared" si="325"/>
        <v>0.35353194732742255</v>
      </c>
      <c r="AE4193" s="4">
        <f t="shared" si="326"/>
        <v>1.0369092015113301</v>
      </c>
      <c r="AF4193" s="4">
        <f t="shared" si="327"/>
        <v>1.7439193467682876</v>
      </c>
      <c r="AG4193" s="4">
        <f t="shared" si="328"/>
        <v>87.689589899672939</v>
      </c>
      <c r="AH4193" s="4">
        <f t="shared" si="329"/>
        <v>6.2449134892583517E-2</v>
      </c>
    </row>
    <row r="4194" spans="1:34" x14ac:dyDescent="0.3">
      <c r="A4194" s="2" t="s">
        <v>9598</v>
      </c>
      <c r="B4194" s="2" t="s">
        <v>9597</v>
      </c>
      <c r="C4194" s="2" t="s">
        <v>226</v>
      </c>
      <c r="D4194" s="2">
        <v>2014</v>
      </c>
      <c r="E4194" s="2" t="s">
        <v>106</v>
      </c>
      <c r="F4194" s="2">
        <v>0</v>
      </c>
      <c r="G4194" s="2">
        <v>8.1808479999999992</v>
      </c>
      <c r="H4194" s="2">
        <v>7.1999999999999995E-2</v>
      </c>
      <c r="I4194" s="2">
        <v>2.3199999999999998</v>
      </c>
      <c r="J4194" s="2">
        <v>0.20699999999999999</v>
      </c>
      <c r="K4194" s="2">
        <v>5.99</v>
      </c>
      <c r="L4194" s="2">
        <v>1.89E-2</v>
      </c>
      <c r="M4194" s="2">
        <v>0</v>
      </c>
      <c r="N4194" s="2">
        <v>716</v>
      </c>
      <c r="P4194" s="2">
        <v>5211</v>
      </c>
      <c r="Q4194" s="2">
        <v>0.77</v>
      </c>
      <c r="R4194" s="2">
        <v>0.746</v>
      </c>
      <c r="S4194" s="2">
        <v>-0.25</v>
      </c>
      <c r="T4194" s="2" t="s">
        <v>5</v>
      </c>
      <c r="U4194" s="2">
        <v>4.5419999999999998</v>
      </c>
      <c r="V4194" s="2" t="s">
        <v>9599</v>
      </c>
      <c r="W4194" s="2">
        <v>280.69092000000001</v>
      </c>
      <c r="X4194" s="2" t="s">
        <v>9600</v>
      </c>
      <c r="Y4194" s="2">
        <v>47.809670199999999</v>
      </c>
      <c r="Z4194" s="2">
        <v>560.88499999999999</v>
      </c>
      <c r="AA4194" s="2">
        <v>15.05</v>
      </c>
      <c r="AB4194" s="2">
        <v>12.843</v>
      </c>
      <c r="AC4194" s="2">
        <v>14.794499999999999</v>
      </c>
      <c r="AD4194" s="4">
        <f t="shared" si="325"/>
        <v>0.47969243306408632</v>
      </c>
      <c r="AE4194" s="4">
        <f t="shared" si="326"/>
        <v>1.1128864447086804</v>
      </c>
      <c r="AF4194" s="4">
        <f t="shared" si="327"/>
        <v>1.6068281027303879</v>
      </c>
      <c r="AG4194" s="4">
        <f t="shared" si="328"/>
        <v>75.664227090247351</v>
      </c>
      <c r="AH4194" s="4">
        <f t="shared" si="329"/>
        <v>6.004998560003523E-2</v>
      </c>
    </row>
    <row r="4195" spans="1:34" x14ac:dyDescent="0.3">
      <c r="A4195" s="2" t="s">
        <v>9598</v>
      </c>
      <c r="B4195" s="2" t="s">
        <v>9601</v>
      </c>
      <c r="C4195" s="2" t="s">
        <v>226</v>
      </c>
      <c r="D4195" s="2">
        <v>2014</v>
      </c>
      <c r="E4195" s="2" t="s">
        <v>106</v>
      </c>
      <c r="F4195" s="2">
        <v>0</v>
      </c>
      <c r="G4195" s="2">
        <v>15.312989999999999</v>
      </c>
      <c r="H4195" s="2">
        <v>0.11</v>
      </c>
      <c r="I4195" s="2">
        <v>2.23</v>
      </c>
      <c r="J4195" s="2">
        <v>0.19900000000000001</v>
      </c>
      <c r="K4195" s="2">
        <v>5.6</v>
      </c>
      <c r="L4195" s="2">
        <v>1.7600000000000001E-2</v>
      </c>
      <c r="M4195" s="2">
        <v>0</v>
      </c>
      <c r="N4195" s="2">
        <v>581</v>
      </c>
      <c r="P4195" s="2">
        <v>5211</v>
      </c>
      <c r="Q4195" s="2">
        <v>0.77</v>
      </c>
      <c r="R4195" s="2">
        <v>0.746</v>
      </c>
      <c r="S4195" s="2">
        <v>-0.25</v>
      </c>
      <c r="T4195" s="2" t="s">
        <v>5</v>
      </c>
      <c r="U4195" s="2">
        <v>4.5419999999999998</v>
      </c>
      <c r="V4195" s="2" t="s">
        <v>9599</v>
      </c>
      <c r="W4195" s="2">
        <v>280.69092000000001</v>
      </c>
      <c r="X4195" s="2" t="s">
        <v>9600</v>
      </c>
      <c r="Y4195" s="2">
        <v>47.809670199999999</v>
      </c>
      <c r="Z4195" s="2">
        <v>560.88499999999999</v>
      </c>
      <c r="AA4195" s="2">
        <v>15.05</v>
      </c>
      <c r="AB4195" s="2">
        <v>12.843</v>
      </c>
      <c r="AC4195" s="2">
        <v>14.794499999999999</v>
      </c>
      <c r="AD4195" s="4">
        <f t="shared" si="325"/>
        <v>0.50497913940192607</v>
      </c>
      <c r="AE4195" s="4">
        <f t="shared" si="326"/>
        <v>1.1261034808662953</v>
      </c>
      <c r="AF4195" s="4">
        <f t="shared" si="327"/>
        <v>1.5846800189097603</v>
      </c>
      <c r="AG4195" s="4">
        <f t="shared" si="328"/>
        <v>32.416806052548942</v>
      </c>
      <c r="AH4195" s="4">
        <f t="shared" si="329"/>
        <v>6.5743605178858744E-2</v>
      </c>
    </row>
    <row r="4196" spans="1:34" x14ac:dyDescent="0.3">
      <c r="A4196" s="2" t="s">
        <v>1706</v>
      </c>
      <c r="B4196" s="2" t="s">
        <v>1705</v>
      </c>
      <c r="C4196" s="2" t="s">
        <v>226</v>
      </c>
      <c r="D4196" s="2">
        <v>2018</v>
      </c>
      <c r="E4196" s="2" t="s">
        <v>1556</v>
      </c>
      <c r="F4196" s="2">
        <v>0</v>
      </c>
      <c r="G4196" s="2">
        <v>4.7423729000000003</v>
      </c>
      <c r="H4196" s="2">
        <v>5.3670000000000002E-2</v>
      </c>
      <c r="I4196" s="2">
        <v>10.121727</v>
      </c>
      <c r="J4196" s="2">
        <v>0.90300000000000002</v>
      </c>
      <c r="K4196" s="2">
        <v>54.984589999999997</v>
      </c>
      <c r="L4196" s="2">
        <v>0.17299999999999999</v>
      </c>
      <c r="M4196" s="2">
        <v>0.55900000000000005</v>
      </c>
      <c r="N4196" s="2">
        <v>1054</v>
      </c>
      <c r="P4196" s="2">
        <v>5495</v>
      </c>
      <c r="Q4196" s="2">
        <v>0.85299999999999998</v>
      </c>
      <c r="R4196" s="2">
        <v>0.91700000000000004</v>
      </c>
      <c r="S4196" s="2">
        <v>-0.06</v>
      </c>
      <c r="T4196" s="2" t="s">
        <v>5</v>
      </c>
      <c r="U4196" s="2">
        <v>4.5419999999999998</v>
      </c>
      <c r="V4196" s="2" t="s">
        <v>1707</v>
      </c>
      <c r="W4196" s="2">
        <v>6.7026401</v>
      </c>
      <c r="X4196" s="2" t="s">
        <v>1708</v>
      </c>
      <c r="Y4196" s="2">
        <v>-56.316102100000002</v>
      </c>
      <c r="Z4196" s="2">
        <v>453.80799999999999</v>
      </c>
      <c r="AA4196" s="2">
        <v>13.782999999999999</v>
      </c>
      <c r="AB4196" s="2">
        <v>11.965</v>
      </c>
      <c r="AC4196" s="2">
        <v>13.526999999999999</v>
      </c>
      <c r="AD4196" s="4">
        <f t="shared" si="325"/>
        <v>5.3024567225820808E-2</v>
      </c>
      <c r="AE4196" s="4">
        <f t="shared" si="326"/>
        <v>0.53670019375290556</v>
      </c>
      <c r="AF4196" s="4">
        <f t="shared" si="327"/>
        <v>2.3307365449604158</v>
      </c>
      <c r="AG4196" s="4">
        <f t="shared" si="328"/>
        <v>206.63101488155169</v>
      </c>
      <c r="AH4196" s="4">
        <f t="shared" si="329"/>
        <v>7.1791475671840271E-2</v>
      </c>
    </row>
    <row r="4197" spans="1:34" x14ac:dyDescent="0.3">
      <c r="A4197" s="2" t="s">
        <v>12432</v>
      </c>
      <c r="B4197" s="2" t="s">
        <v>12431</v>
      </c>
      <c r="C4197" s="2" t="s">
        <v>226</v>
      </c>
      <c r="D4197" s="2">
        <v>2014</v>
      </c>
      <c r="E4197" s="2" t="s">
        <v>106</v>
      </c>
      <c r="F4197" s="2">
        <v>0</v>
      </c>
      <c r="G4197" s="2">
        <v>11.829851</v>
      </c>
      <c r="H4197" s="2">
        <v>0.10199999999999999</v>
      </c>
      <c r="I4197" s="2">
        <v>1.27</v>
      </c>
      <c r="J4197" s="2">
        <v>0.113</v>
      </c>
      <c r="K4197" s="2">
        <v>2.15</v>
      </c>
      <c r="L4197" s="2">
        <v>6.7799999999999996E-3</v>
      </c>
      <c r="M4197" s="2">
        <v>0</v>
      </c>
      <c r="N4197" s="2">
        <v>730</v>
      </c>
      <c r="P4197" s="2">
        <v>5654</v>
      </c>
      <c r="Q4197" s="2">
        <v>0.88400000000000001</v>
      </c>
      <c r="R4197" s="2">
        <v>0.86</v>
      </c>
      <c r="S4197" s="2">
        <v>-0.03</v>
      </c>
      <c r="T4197" s="2" t="s">
        <v>5</v>
      </c>
      <c r="U4197" s="2">
        <v>4.5430000000000001</v>
      </c>
      <c r="V4197" s="2" t="s">
        <v>12433</v>
      </c>
      <c r="W4197" s="2">
        <v>286.39857960000001</v>
      </c>
      <c r="X4197" s="2" t="s">
        <v>12434</v>
      </c>
      <c r="Y4197" s="2">
        <v>45.343524100000003</v>
      </c>
      <c r="Z4197" s="2">
        <v>812.524</v>
      </c>
      <c r="AA4197" s="2">
        <v>15.478999999999999</v>
      </c>
      <c r="AB4197" s="2">
        <v>13.477</v>
      </c>
      <c r="AC4197" s="2">
        <v>15.1906</v>
      </c>
      <c r="AD4197" s="4">
        <f t="shared" si="325"/>
        <v>1.0496083984293954</v>
      </c>
      <c r="AE4197" s="4">
        <f t="shared" si="326"/>
        <v>1.333002666005332</v>
      </c>
      <c r="AF4197" s="4">
        <f t="shared" si="327"/>
        <v>1.3011200505052452</v>
      </c>
      <c r="AG4197" s="4">
        <f t="shared" si="328"/>
        <v>68.867965476613804</v>
      </c>
      <c r="AH4197" s="4">
        <f t="shared" si="329"/>
        <v>4.8156613591898392E-2</v>
      </c>
    </row>
    <row r="4198" spans="1:34" x14ac:dyDescent="0.3">
      <c r="A4198" s="2" t="s">
        <v>12432</v>
      </c>
      <c r="B4198" s="2" t="s">
        <v>12435</v>
      </c>
      <c r="C4198" s="2" t="s">
        <v>226</v>
      </c>
      <c r="D4198" s="2">
        <v>2014</v>
      </c>
      <c r="E4198" s="2" t="s">
        <v>106</v>
      </c>
      <c r="F4198" s="2">
        <v>0</v>
      </c>
      <c r="G4198" s="2">
        <v>14.751166</v>
      </c>
      <c r="H4198" s="2">
        <v>0.11799999999999999</v>
      </c>
      <c r="I4198" s="2">
        <v>1.72</v>
      </c>
      <c r="J4198" s="2">
        <v>0.153</v>
      </c>
      <c r="K4198" s="2">
        <v>3.61</v>
      </c>
      <c r="L4198" s="2">
        <v>1.1299999999999999E-2</v>
      </c>
      <c r="M4198" s="2">
        <v>0</v>
      </c>
      <c r="N4198" s="2">
        <v>678</v>
      </c>
      <c r="P4198" s="2">
        <v>5654</v>
      </c>
      <c r="Q4198" s="2">
        <v>0.88400000000000001</v>
      </c>
      <c r="R4198" s="2">
        <v>0.86</v>
      </c>
      <c r="S4198" s="2">
        <v>-0.03</v>
      </c>
      <c r="T4198" s="2" t="s">
        <v>5</v>
      </c>
      <c r="U4198" s="2">
        <v>4.5430000000000001</v>
      </c>
      <c r="V4198" s="2" t="s">
        <v>12433</v>
      </c>
      <c r="W4198" s="2">
        <v>286.39857960000001</v>
      </c>
      <c r="X4198" s="2" t="s">
        <v>12434</v>
      </c>
      <c r="Y4198" s="2">
        <v>45.343524100000003</v>
      </c>
      <c r="Z4198" s="2">
        <v>812.524</v>
      </c>
      <c r="AA4198" s="2">
        <v>15.478999999999999</v>
      </c>
      <c r="AB4198" s="2">
        <v>13.477</v>
      </c>
      <c r="AC4198" s="2">
        <v>15.1906</v>
      </c>
      <c r="AD4198" s="4">
        <f t="shared" si="325"/>
        <v>0.70945011131095381</v>
      </c>
      <c r="AE4198" s="4">
        <f t="shared" si="326"/>
        <v>1.2202541914548406</v>
      </c>
      <c r="AF4198" s="4">
        <f t="shared" si="327"/>
        <v>1.4487364181597444</v>
      </c>
      <c r="AG4198" s="4">
        <f t="shared" si="328"/>
        <v>51.458080495453174</v>
      </c>
      <c r="AH4198" s="4">
        <f t="shared" si="329"/>
        <v>5.5638386948363448E-2</v>
      </c>
    </row>
    <row r="4199" spans="1:34" x14ac:dyDescent="0.3">
      <c r="A4199" s="2" t="s">
        <v>11312</v>
      </c>
      <c r="B4199" s="2" t="s">
        <v>11311</v>
      </c>
      <c r="C4199" s="2" t="s">
        <v>226</v>
      </c>
      <c r="D4199" s="2">
        <v>2014</v>
      </c>
      <c r="E4199" s="2" t="s">
        <v>106</v>
      </c>
      <c r="F4199" s="2">
        <v>0</v>
      </c>
      <c r="G4199" s="2">
        <v>2.795906</v>
      </c>
      <c r="H4199" s="2">
        <v>3.6999999999999998E-2</v>
      </c>
      <c r="I4199" s="2">
        <v>1.71</v>
      </c>
      <c r="J4199" s="2">
        <v>0.153</v>
      </c>
      <c r="K4199" s="2">
        <v>5.9557500000000001</v>
      </c>
      <c r="L4199" s="2">
        <v>1.8738890000000001E-2</v>
      </c>
      <c r="M4199" s="2">
        <v>0</v>
      </c>
      <c r="N4199" s="2">
        <v>1090</v>
      </c>
      <c r="P4199" s="2">
        <v>5243</v>
      </c>
      <c r="Q4199" s="2">
        <v>0.82099999999999995</v>
      </c>
      <c r="R4199" s="2">
        <v>0.85399999999999998</v>
      </c>
      <c r="S4199" s="2">
        <v>6.1600000000000002E-2</v>
      </c>
      <c r="T4199" s="2" t="s">
        <v>129</v>
      </c>
      <c r="U4199" s="2">
        <v>4.5430000000000001</v>
      </c>
      <c r="V4199" s="2" t="s">
        <v>11313</v>
      </c>
      <c r="W4199" s="2">
        <v>296.65474769999997</v>
      </c>
      <c r="X4199" s="2" t="s">
        <v>11314</v>
      </c>
      <c r="Y4199" s="2">
        <v>46.835224199999999</v>
      </c>
      <c r="Z4199" s="2">
        <v>385.23099999999999</v>
      </c>
      <c r="AA4199" s="2">
        <v>13.97</v>
      </c>
      <c r="AB4199" s="2">
        <v>11.9</v>
      </c>
      <c r="AC4199" s="2">
        <v>13.7486</v>
      </c>
      <c r="AD4199" s="4">
        <f t="shared" si="325"/>
        <v>1.1910997355911583</v>
      </c>
      <c r="AE4199" s="4">
        <f t="shared" si="326"/>
        <v>2.0367805478608805</v>
      </c>
      <c r="AF4199" s="4">
        <f t="shared" si="327"/>
        <v>1.8662515202517869</v>
      </c>
      <c r="AG4199" s="4">
        <f t="shared" si="328"/>
        <v>333.80446913594614</v>
      </c>
      <c r="AH4199" s="4">
        <f t="shared" si="329"/>
        <v>5.6527128640434299E-2</v>
      </c>
    </row>
    <row r="4200" spans="1:34" x14ac:dyDescent="0.3">
      <c r="A4200" s="2" t="s">
        <v>11312</v>
      </c>
      <c r="B4200" s="2" t="s">
        <v>11315</v>
      </c>
      <c r="C4200" s="2" t="s">
        <v>226</v>
      </c>
      <c r="D4200" s="2">
        <v>2014</v>
      </c>
      <c r="E4200" s="2" t="s">
        <v>106</v>
      </c>
      <c r="F4200" s="2">
        <v>0</v>
      </c>
      <c r="G4200" s="2">
        <v>5.6905859999999997</v>
      </c>
      <c r="H4200" s="2">
        <v>5.8999999999999997E-2</v>
      </c>
      <c r="I4200" s="2">
        <v>2.93</v>
      </c>
      <c r="J4200" s="2">
        <v>0.26100000000000001</v>
      </c>
      <c r="K4200" s="2">
        <v>9.3000000000000007</v>
      </c>
      <c r="L4200" s="2">
        <v>2.926107E-2</v>
      </c>
      <c r="M4200" s="2">
        <v>0</v>
      </c>
      <c r="N4200" s="2">
        <v>860</v>
      </c>
      <c r="P4200" s="2">
        <v>5243</v>
      </c>
      <c r="Q4200" s="2">
        <v>0.82099999999999995</v>
      </c>
      <c r="R4200" s="2">
        <v>0.85399999999999998</v>
      </c>
      <c r="S4200" s="2">
        <v>6.1600000000000002E-2</v>
      </c>
      <c r="T4200" s="2" t="s">
        <v>129</v>
      </c>
      <c r="U4200" s="2">
        <v>4.5430000000000001</v>
      </c>
      <c r="V4200" s="2" t="s">
        <v>11313</v>
      </c>
      <c r="W4200" s="2">
        <v>296.65474769999997</v>
      </c>
      <c r="X4200" s="2" t="s">
        <v>11314</v>
      </c>
      <c r="Y4200" s="2">
        <v>46.835224199999999</v>
      </c>
      <c r="Z4200" s="2">
        <v>385.23099999999999</v>
      </c>
      <c r="AA4200" s="2">
        <v>13.97</v>
      </c>
      <c r="AB4200" s="2">
        <v>11.9</v>
      </c>
      <c r="AC4200" s="2">
        <v>13.7486</v>
      </c>
      <c r="AD4200" s="4">
        <f t="shared" si="325"/>
        <v>0.36972608107806715</v>
      </c>
      <c r="AE4200" s="4">
        <f t="shared" si="326"/>
        <v>1.0832974175587369</v>
      </c>
      <c r="AF4200" s="4">
        <f t="shared" si="327"/>
        <v>1.7815895805283266</v>
      </c>
      <c r="AG4200" s="4">
        <f t="shared" si="328"/>
        <v>131.2778851614795</v>
      </c>
      <c r="AH4200" s="4">
        <f t="shared" si="329"/>
        <v>6.0751700458994702E-2</v>
      </c>
    </row>
    <row r="4201" spans="1:34" x14ac:dyDescent="0.3">
      <c r="A4201" s="2" t="s">
        <v>11312</v>
      </c>
      <c r="B4201" s="2" t="s">
        <v>11316</v>
      </c>
      <c r="C4201" s="2" t="s">
        <v>226</v>
      </c>
      <c r="D4201" s="2">
        <v>2014</v>
      </c>
      <c r="E4201" s="2" t="s">
        <v>106</v>
      </c>
      <c r="F4201" s="2">
        <v>0</v>
      </c>
      <c r="G4201" s="2">
        <v>10.04156</v>
      </c>
      <c r="H4201" s="2">
        <v>8.6999999999999994E-2</v>
      </c>
      <c r="I4201" s="2">
        <v>2.73</v>
      </c>
      <c r="J4201" s="2">
        <v>0.24399999999999999</v>
      </c>
      <c r="K4201" s="2">
        <v>3.61</v>
      </c>
      <c r="L4201" s="2">
        <v>1.135833E-2</v>
      </c>
      <c r="M4201" s="2">
        <v>0</v>
      </c>
      <c r="N4201" s="2">
        <v>712</v>
      </c>
      <c r="P4201" s="2">
        <v>5243</v>
      </c>
      <c r="Q4201" s="2">
        <v>0.82099999999999995</v>
      </c>
      <c r="R4201" s="2">
        <v>0.85399999999999998</v>
      </c>
      <c r="S4201" s="2">
        <v>6.1600000000000002E-2</v>
      </c>
      <c r="T4201" s="2" t="s">
        <v>129</v>
      </c>
      <c r="U4201" s="2">
        <v>4.5430000000000001</v>
      </c>
      <c r="V4201" s="2" t="s">
        <v>11313</v>
      </c>
      <c r="W4201" s="2">
        <v>296.65474769999997</v>
      </c>
      <c r="X4201" s="2" t="s">
        <v>11314</v>
      </c>
      <c r="Y4201" s="2">
        <v>46.835224199999999</v>
      </c>
      <c r="Z4201" s="2">
        <v>385.23099999999999</v>
      </c>
      <c r="AA4201" s="2">
        <v>13.97</v>
      </c>
      <c r="AB4201" s="2">
        <v>11.9</v>
      </c>
      <c r="AC4201" s="2">
        <v>13.7486</v>
      </c>
      <c r="AD4201" s="4">
        <f t="shared" si="325"/>
        <v>0.17742681672158789</v>
      </c>
      <c r="AE4201" s="4">
        <f t="shared" si="326"/>
        <v>0.48437520964993491</v>
      </c>
      <c r="AF4201" s="4">
        <f t="shared" si="327"/>
        <v>1.1499323120707245</v>
      </c>
      <c r="AG4201" s="4">
        <f t="shared" si="328"/>
        <v>60.374992501930265</v>
      </c>
      <c r="AH4201" s="4">
        <f t="shared" si="329"/>
        <v>4.3095535404864306E-2</v>
      </c>
    </row>
    <row r="4202" spans="1:34" x14ac:dyDescent="0.3">
      <c r="A4202" s="2" t="s">
        <v>11312</v>
      </c>
      <c r="B4202" s="2" t="s">
        <v>11317</v>
      </c>
      <c r="C4202" s="2" t="s">
        <v>226</v>
      </c>
      <c r="D4202" s="2">
        <v>2014</v>
      </c>
      <c r="E4202" s="2" t="s">
        <v>106</v>
      </c>
      <c r="F4202" s="2">
        <v>0</v>
      </c>
      <c r="G4202" s="2">
        <v>18.369917000000001</v>
      </c>
      <c r="H4202" s="2">
        <v>0.13</v>
      </c>
      <c r="I4202" s="2">
        <v>2.63</v>
      </c>
      <c r="J4202" s="2">
        <v>0.23499999999999999</v>
      </c>
      <c r="K4202" s="2">
        <v>7.8670600000000004</v>
      </c>
      <c r="L4202" s="2">
        <v>2.475254E-2</v>
      </c>
      <c r="M4202" s="2">
        <v>0</v>
      </c>
      <c r="N4202" s="2">
        <v>582</v>
      </c>
      <c r="P4202" s="2">
        <v>5243</v>
      </c>
      <c r="Q4202" s="2">
        <v>0.82099999999999995</v>
      </c>
      <c r="R4202" s="2">
        <v>0.85399999999999998</v>
      </c>
      <c r="S4202" s="2">
        <v>6.1600000000000002E-2</v>
      </c>
      <c r="T4202" s="2" t="s">
        <v>129</v>
      </c>
      <c r="U4202" s="2">
        <v>4.5430000000000001</v>
      </c>
      <c r="V4202" s="2" t="s">
        <v>11313</v>
      </c>
      <c r="W4202" s="2">
        <v>296.65474769999997</v>
      </c>
      <c r="X4202" s="2" t="s">
        <v>11314</v>
      </c>
      <c r="Y4202" s="2">
        <v>46.835224199999999</v>
      </c>
      <c r="Z4202" s="2">
        <v>385.23099999999999</v>
      </c>
      <c r="AA4202" s="2">
        <v>13.97</v>
      </c>
      <c r="AB4202" s="2">
        <v>11.9</v>
      </c>
      <c r="AC4202" s="2">
        <v>13.7486</v>
      </c>
      <c r="AD4202" s="4">
        <f t="shared" si="325"/>
        <v>0.43245927605429091</v>
      </c>
      <c r="AE4202" s="4">
        <f t="shared" si="326"/>
        <v>1.1373678960227849</v>
      </c>
      <c r="AF4202" s="4">
        <f t="shared" si="327"/>
        <v>1.7295310250295957</v>
      </c>
      <c r="AG4202" s="4">
        <f t="shared" si="328"/>
        <v>27.040137174385215</v>
      </c>
      <c r="AH4202" s="4">
        <f t="shared" si="329"/>
        <v>7.1691367515102092E-2</v>
      </c>
    </row>
    <row r="4203" spans="1:34" x14ac:dyDescent="0.3">
      <c r="A4203" s="2" t="s">
        <v>5230</v>
      </c>
      <c r="B4203" s="2" t="s">
        <v>5229</v>
      </c>
      <c r="C4203" s="2" t="s">
        <v>226</v>
      </c>
      <c r="D4203" s="2">
        <v>2018</v>
      </c>
      <c r="E4203" s="2" t="s">
        <v>271</v>
      </c>
      <c r="F4203" s="2">
        <v>0</v>
      </c>
      <c r="G4203" s="2">
        <v>0.66956099999999996</v>
      </c>
      <c r="H4203" s="2">
        <v>1.4189999999999999E-2</v>
      </c>
      <c r="I4203" s="2">
        <v>1.33162691</v>
      </c>
      <c r="J4203" s="2">
        <v>0.1188</v>
      </c>
      <c r="K4203" s="2">
        <v>2.33</v>
      </c>
      <c r="L4203" s="2">
        <v>7.3499999999999998E-3</v>
      </c>
      <c r="M4203" s="2">
        <v>0.19</v>
      </c>
      <c r="N4203" s="2">
        <v>1873</v>
      </c>
      <c r="P4203" s="2">
        <v>5117</v>
      </c>
      <c r="Q4203" s="2">
        <v>0.81799999999999995</v>
      </c>
      <c r="R4203" s="2">
        <v>0.85099999999999998</v>
      </c>
      <c r="S4203" s="2">
        <v>0.13400000000000001</v>
      </c>
      <c r="T4203" s="2" t="s">
        <v>5</v>
      </c>
      <c r="U4203" s="2">
        <v>4.5430000000000001</v>
      </c>
      <c r="V4203" s="2" t="s">
        <v>5231</v>
      </c>
      <c r="W4203" s="2">
        <v>21.106158700000002</v>
      </c>
      <c r="X4203" s="2" t="s">
        <v>5232</v>
      </c>
      <c r="Y4203" s="2">
        <v>1.7049101</v>
      </c>
      <c r="Z4203" s="2">
        <v>272.29700000000003</v>
      </c>
      <c r="AA4203" s="2">
        <v>13.1547</v>
      </c>
      <c r="AB4203" s="2">
        <v>11.103999999999999</v>
      </c>
      <c r="AC4203" s="2">
        <v>12.9329</v>
      </c>
      <c r="AD4203" s="4">
        <f t="shared" si="325"/>
        <v>0.98675249269050846</v>
      </c>
      <c r="AE4203" s="4">
        <f t="shared" si="326"/>
        <v>1.3139861727762594</v>
      </c>
      <c r="AF4203" s="4">
        <f t="shared" si="327"/>
        <v>1.3227771343037256</v>
      </c>
      <c r="AG4203" s="4">
        <f t="shared" si="328"/>
        <v>2044.0585627749701</v>
      </c>
      <c r="AH4203" s="4">
        <f t="shared" si="329"/>
        <v>3.0564534817237355E-2</v>
      </c>
    </row>
    <row r="4204" spans="1:34" x14ac:dyDescent="0.3">
      <c r="A4204" s="2" t="s">
        <v>17363</v>
      </c>
      <c r="B4204" s="2" t="s">
        <v>17362</v>
      </c>
      <c r="C4204" s="2" t="s">
        <v>226</v>
      </c>
      <c r="D4204" s="2">
        <v>2023</v>
      </c>
      <c r="E4204" s="2" t="s">
        <v>227</v>
      </c>
      <c r="F4204" s="2">
        <v>0</v>
      </c>
      <c r="G4204" s="2">
        <v>3.7711160000000001</v>
      </c>
      <c r="I4204" s="2">
        <v>3.2273999999999998</v>
      </c>
      <c r="J4204" s="2">
        <v>0.28792983999999999</v>
      </c>
      <c r="K4204" s="2">
        <v>10.5</v>
      </c>
      <c r="L4204" s="2">
        <v>3.3000000000000002E-2</v>
      </c>
      <c r="N4204" s="2">
        <v>949.07</v>
      </c>
      <c r="P4204" s="2">
        <v>4590</v>
      </c>
      <c r="Q4204" s="2">
        <v>0.75749999999999995</v>
      </c>
      <c r="R4204" s="2">
        <v>0.73</v>
      </c>
      <c r="S4204" s="2">
        <v>0.42799999999999999</v>
      </c>
      <c r="T4204" s="2" t="s">
        <v>5</v>
      </c>
      <c r="U4204" s="2">
        <v>4.5430000000000001</v>
      </c>
      <c r="V4204" s="2" t="s">
        <v>17364</v>
      </c>
      <c r="W4204" s="2">
        <v>169.82486940000001</v>
      </c>
      <c r="X4204" s="2" t="s">
        <v>17365</v>
      </c>
      <c r="Y4204" s="2">
        <v>44.989078200000002</v>
      </c>
      <c r="Z4204" s="2">
        <v>89.637</v>
      </c>
      <c r="AA4204" s="2">
        <v>11.529</v>
      </c>
      <c r="AB4204" s="2">
        <v>9.0210000000000008</v>
      </c>
      <c r="AC4204" s="2">
        <v>11.2746</v>
      </c>
      <c r="AD4204" s="4">
        <f t="shared" si="325"/>
        <v>0.31234237988699842</v>
      </c>
      <c r="AE4204" s="4">
        <f t="shared" si="326"/>
        <v>1.0080537968472987</v>
      </c>
      <c r="AF4204" s="4">
        <f t="shared" si="327"/>
        <v>1.8037163923258477</v>
      </c>
      <c r="AG4204" s="4" t="str">
        <f t="shared" si="328"/>
        <v/>
      </c>
      <c r="AH4204" s="4">
        <f t="shared" si="329"/>
        <v>5.8548952484615037E-2</v>
      </c>
    </row>
    <row r="4205" spans="1:34" x14ac:dyDescent="0.3">
      <c r="A4205" s="2" t="s">
        <v>10630</v>
      </c>
      <c r="B4205" s="2" t="s">
        <v>10629</v>
      </c>
      <c r="C4205" s="2" t="s">
        <v>226</v>
      </c>
      <c r="D4205" s="2">
        <v>2021</v>
      </c>
      <c r="E4205" s="2" t="s">
        <v>106</v>
      </c>
      <c r="F4205" s="2">
        <v>0</v>
      </c>
      <c r="G4205" s="2">
        <v>4.4458799359999999</v>
      </c>
      <c r="H4205" s="2">
        <v>5.21E-2</v>
      </c>
      <c r="I4205" s="2">
        <v>2.9201978099999999</v>
      </c>
      <c r="J4205" s="2">
        <v>0.26052304999999998</v>
      </c>
      <c r="K4205" s="2">
        <v>8.86</v>
      </c>
      <c r="L4205" s="2">
        <v>2.7900000000000001E-2</v>
      </c>
      <c r="M4205" s="2">
        <v>0</v>
      </c>
      <c r="N4205" s="2">
        <v>1063</v>
      </c>
      <c r="P4205" s="2">
        <v>5918</v>
      </c>
      <c r="Q4205" s="2">
        <v>0.86499999999999999</v>
      </c>
      <c r="R4205" s="2">
        <v>0.95599999999999996</v>
      </c>
      <c r="S4205" s="2">
        <v>-0.26</v>
      </c>
      <c r="T4205" s="2" t="s">
        <v>5</v>
      </c>
      <c r="U4205" s="2">
        <v>4.5439999999999996</v>
      </c>
      <c r="V4205" s="2" t="s">
        <v>10631</v>
      </c>
      <c r="W4205" s="2">
        <v>300.73241539999998</v>
      </c>
      <c r="X4205" s="2" t="s">
        <v>10632</v>
      </c>
      <c r="Y4205" s="2">
        <v>44.107023099999999</v>
      </c>
      <c r="Z4205" s="2">
        <v>1494.3</v>
      </c>
      <c r="AA4205" s="2">
        <v>15.587</v>
      </c>
      <c r="AB4205" s="2">
        <v>13.672000000000001</v>
      </c>
      <c r="AC4205" s="2">
        <v>15.403</v>
      </c>
      <c r="AD4205" s="4">
        <f t="shared" si="325"/>
        <v>0.35579259835470084</v>
      </c>
      <c r="AE4205" s="4">
        <f t="shared" si="326"/>
        <v>1.038984766529607</v>
      </c>
      <c r="AF4205" s="4">
        <f t="shared" si="327"/>
        <v>1.7418498901579089</v>
      </c>
      <c r="AG4205" s="4">
        <f t="shared" si="328"/>
        <v>303.35171990615839</v>
      </c>
      <c r="AH4205" s="4">
        <f t="shared" si="329"/>
        <v>5.3424946166125038E-2</v>
      </c>
    </row>
    <row r="4206" spans="1:34" x14ac:dyDescent="0.3">
      <c r="A4206" s="2" t="s">
        <v>6080</v>
      </c>
      <c r="B4206" s="2" t="s">
        <v>6079</v>
      </c>
      <c r="C4206" s="2" t="s">
        <v>226</v>
      </c>
      <c r="D4206" s="2">
        <v>2016</v>
      </c>
      <c r="E4206" s="2" t="s">
        <v>271</v>
      </c>
      <c r="F4206" s="2">
        <v>0</v>
      </c>
      <c r="G4206" s="2">
        <v>31.6372</v>
      </c>
      <c r="H4206" s="2">
        <v>0.1779</v>
      </c>
      <c r="I4206" s="2">
        <v>1.89</v>
      </c>
      <c r="J4206" s="2">
        <v>0.16861451</v>
      </c>
      <c r="K4206" s="2">
        <v>4.2300000000000004</v>
      </c>
      <c r="L4206" s="2">
        <v>1.3299999999999999E-2</v>
      </c>
      <c r="P4206" s="2">
        <v>5054</v>
      </c>
      <c r="Q4206" s="2">
        <v>0.76</v>
      </c>
      <c r="R4206" s="2">
        <v>0.75</v>
      </c>
      <c r="S4206" s="2">
        <v>-0.224</v>
      </c>
      <c r="T4206" s="2" t="s">
        <v>129</v>
      </c>
      <c r="U4206" s="2">
        <v>4.5439999999999996</v>
      </c>
      <c r="V4206" s="2" t="s">
        <v>6081</v>
      </c>
      <c r="W4206" s="2">
        <v>168.5825696</v>
      </c>
      <c r="X4206" s="2" t="s">
        <v>6082</v>
      </c>
      <c r="Y4206" s="2">
        <v>2.7805613999999998</v>
      </c>
      <c r="Z4206" s="2">
        <v>349.88099999999997</v>
      </c>
      <c r="AA4206" s="2">
        <v>14.065</v>
      </c>
      <c r="AB4206" s="2">
        <v>11.734999999999999</v>
      </c>
      <c r="AC4206" s="2">
        <v>13.740399999999999</v>
      </c>
      <c r="AD4206" s="4">
        <f t="shared" si="325"/>
        <v>0.62654887547807692</v>
      </c>
      <c r="AE4206" s="4">
        <f t="shared" si="326"/>
        <v>1.1841773746535653</v>
      </c>
      <c r="AF4206" s="4">
        <f t="shared" si="327"/>
        <v>1.4960264830861913</v>
      </c>
      <c r="AG4206" s="4">
        <f t="shared" si="328"/>
        <v>10.683316349052312</v>
      </c>
      <c r="AH4206" s="4" t="str">
        <f t="shared" si="329"/>
        <v/>
      </c>
    </row>
    <row r="4207" spans="1:34" x14ac:dyDescent="0.3">
      <c r="A4207" s="2" t="s">
        <v>10692</v>
      </c>
      <c r="B4207" s="2" t="s">
        <v>10691</v>
      </c>
      <c r="C4207" s="2" t="s">
        <v>226</v>
      </c>
      <c r="D4207" s="2">
        <v>2021</v>
      </c>
      <c r="E4207" s="2" t="s">
        <v>106</v>
      </c>
      <c r="F4207" s="2">
        <v>0</v>
      </c>
      <c r="G4207" s="2">
        <v>4.0222902300000003</v>
      </c>
      <c r="H4207" s="2">
        <v>4.7300000000000002E-2</v>
      </c>
      <c r="I4207" s="2">
        <v>1.5213915600000001</v>
      </c>
      <c r="J4207" s="2">
        <v>0.13572970000000001</v>
      </c>
      <c r="K4207" s="2">
        <v>2.93</v>
      </c>
      <c r="L4207" s="2">
        <v>9.2099999999999994E-3</v>
      </c>
      <c r="M4207" s="2">
        <v>0</v>
      </c>
      <c r="N4207" s="2">
        <v>1017</v>
      </c>
      <c r="P4207" s="2">
        <v>5516</v>
      </c>
      <c r="Q4207" s="2">
        <v>0.82699999999999996</v>
      </c>
      <c r="R4207" s="2">
        <v>0.873</v>
      </c>
      <c r="S4207" s="2">
        <v>-0.14000000000000001</v>
      </c>
      <c r="T4207" s="2" t="s">
        <v>5</v>
      </c>
      <c r="U4207" s="2">
        <v>4.5439999999999996</v>
      </c>
      <c r="V4207" s="2" t="s">
        <v>10693</v>
      </c>
      <c r="W4207" s="2">
        <v>290.04385239999999</v>
      </c>
      <c r="X4207" s="2" t="s">
        <v>10694</v>
      </c>
      <c r="Y4207" s="2">
        <v>44.370537499999998</v>
      </c>
      <c r="Z4207" s="2">
        <v>596.24</v>
      </c>
      <c r="AA4207" s="2">
        <v>14.412000000000001</v>
      </c>
      <c r="AB4207" s="2">
        <v>12.538</v>
      </c>
      <c r="AC4207" s="2">
        <v>14.275399999999999</v>
      </c>
      <c r="AD4207" s="4">
        <f t="shared" si="325"/>
        <v>0.83204077986439728</v>
      </c>
      <c r="AE4207" s="4">
        <f t="shared" si="326"/>
        <v>1.2658598200615121</v>
      </c>
      <c r="AF4207" s="4">
        <f t="shared" si="327"/>
        <v>1.3877566236140626</v>
      </c>
      <c r="AG4207" s="4">
        <f t="shared" si="328"/>
        <v>253.90755157792134</v>
      </c>
      <c r="AH4207" s="4">
        <f t="shared" si="329"/>
        <v>4.3516387202376994E-2</v>
      </c>
    </row>
    <row r="4208" spans="1:34" x14ac:dyDescent="0.3">
      <c r="A4208" s="2" t="s">
        <v>5399</v>
      </c>
      <c r="B4208" s="2" t="s">
        <v>5398</v>
      </c>
      <c r="C4208" s="2" t="s">
        <v>226</v>
      </c>
      <c r="D4208" s="2">
        <v>2018</v>
      </c>
      <c r="E4208" s="2" t="s">
        <v>271</v>
      </c>
      <c r="F4208" s="2">
        <v>0</v>
      </c>
      <c r="G4208" s="2">
        <v>4.0139199999999997</v>
      </c>
      <c r="H4208" s="2">
        <v>4.6059999999999997E-2</v>
      </c>
      <c r="I4208" s="2">
        <v>2.7125733300000001</v>
      </c>
      <c r="J4208" s="2">
        <v>0.24199999999999999</v>
      </c>
      <c r="K4208" s="2">
        <v>7.81</v>
      </c>
      <c r="L4208" s="2">
        <v>2.46E-2</v>
      </c>
      <c r="M4208" s="2">
        <v>0.21</v>
      </c>
      <c r="N4208" s="2">
        <v>1003</v>
      </c>
      <c r="P4208" s="2">
        <v>5003</v>
      </c>
      <c r="Q4208" s="2">
        <v>0.79700000000000004</v>
      </c>
      <c r="R4208" s="2">
        <v>0.80900000000000005</v>
      </c>
      <c r="S4208" s="2">
        <v>-0.02</v>
      </c>
      <c r="T4208" s="2" t="s">
        <v>5</v>
      </c>
      <c r="U4208" s="2">
        <v>4.5439999999999996</v>
      </c>
      <c r="V4208" s="2" t="s">
        <v>5400</v>
      </c>
      <c r="W4208" s="2">
        <v>185.03154290000001</v>
      </c>
      <c r="X4208" s="2" t="s">
        <v>5401</v>
      </c>
      <c r="Y4208" s="2">
        <v>-8.9757426999999996</v>
      </c>
      <c r="Z4208" s="2">
        <v>414.70800000000003</v>
      </c>
      <c r="AA4208" s="2">
        <v>14.314</v>
      </c>
      <c r="AB4208" s="2">
        <v>12.016</v>
      </c>
      <c r="AC4208" s="2">
        <v>13.9725</v>
      </c>
      <c r="AD4208" s="4">
        <f t="shared" si="325"/>
        <v>0.39129704796948173</v>
      </c>
      <c r="AE4208" s="4">
        <f t="shared" si="326"/>
        <v>1.0614219364297468</v>
      </c>
      <c r="AF4208" s="4">
        <f t="shared" si="327"/>
        <v>1.6968160880414491</v>
      </c>
      <c r="AG4208" s="4">
        <f t="shared" si="328"/>
        <v>168.29865182927767</v>
      </c>
      <c r="AH4208" s="4">
        <f t="shared" si="329"/>
        <v>5.35777296764657E-2</v>
      </c>
    </row>
    <row r="4209" spans="1:34" x14ac:dyDescent="0.3">
      <c r="A4209" s="2" t="s">
        <v>10618</v>
      </c>
      <c r="B4209" s="2" t="s">
        <v>10617</v>
      </c>
      <c r="C4209" s="2" t="s">
        <v>226</v>
      </c>
      <c r="D4209" s="2">
        <v>2021</v>
      </c>
      <c r="E4209" s="2" t="s">
        <v>106</v>
      </c>
      <c r="F4209" s="2">
        <v>0</v>
      </c>
      <c r="G4209" s="2">
        <v>34.45859909</v>
      </c>
      <c r="H4209" s="2">
        <v>0.2039</v>
      </c>
      <c r="I4209" s="2">
        <v>3.22686692</v>
      </c>
      <c r="J4209" s="2">
        <v>0.28788227999999999</v>
      </c>
      <c r="K4209" s="2">
        <v>10.5</v>
      </c>
      <c r="L4209" s="2">
        <v>3.3000000000000002E-2</v>
      </c>
      <c r="M4209" s="2">
        <v>0</v>
      </c>
      <c r="N4209" s="2">
        <v>559</v>
      </c>
      <c r="P4209" s="2">
        <v>6161</v>
      </c>
      <c r="Q4209" s="2">
        <v>0.86199999999999999</v>
      </c>
      <c r="R4209" s="2">
        <v>0.95</v>
      </c>
      <c r="S4209" s="2">
        <v>-0.5</v>
      </c>
      <c r="T4209" s="2" t="s">
        <v>5</v>
      </c>
      <c r="U4209" s="2">
        <v>4.5449999999999999</v>
      </c>
      <c r="V4209" s="2" t="s">
        <v>10619</v>
      </c>
      <c r="W4209" s="2">
        <v>296.77274060000002</v>
      </c>
      <c r="X4209" s="2" t="s">
        <v>10620</v>
      </c>
      <c r="Y4209" s="2">
        <v>50.188366700000003</v>
      </c>
      <c r="Z4209" s="2">
        <v>1660.45</v>
      </c>
      <c r="AA4209" s="2">
        <v>15.201000000000001</v>
      </c>
      <c r="AB4209" s="2">
        <v>13.425000000000001</v>
      </c>
      <c r="AC4209" s="2">
        <v>15.0014</v>
      </c>
      <c r="AD4209" s="4">
        <f t="shared" si="325"/>
        <v>0.31249720280467935</v>
      </c>
      <c r="AE4209" s="4">
        <f t="shared" si="326"/>
        <v>1.0083868863229508</v>
      </c>
      <c r="AF4209" s="4">
        <f t="shared" si="327"/>
        <v>1.8038653735900945</v>
      </c>
      <c r="AG4209" s="4">
        <f t="shared" si="328"/>
        <v>23.103339775891502</v>
      </c>
      <c r="AH4209" s="4">
        <f t="shared" si="329"/>
        <v>7.6295376082144054E-2</v>
      </c>
    </row>
    <row r="4210" spans="1:34" x14ac:dyDescent="0.3">
      <c r="A4210" s="2" t="s">
        <v>10838</v>
      </c>
      <c r="B4210" s="2" t="s">
        <v>10837</v>
      </c>
      <c r="C4210" s="2" t="s">
        <v>226</v>
      </c>
      <c r="D4210" s="2">
        <v>2021</v>
      </c>
      <c r="E4210" s="2" t="s">
        <v>106</v>
      </c>
      <c r="F4210" s="2">
        <v>0</v>
      </c>
      <c r="G4210" s="2">
        <v>13.22259998</v>
      </c>
      <c r="H4210" s="2">
        <v>0.1077</v>
      </c>
      <c r="I4210" s="2">
        <v>2.2906490399999999</v>
      </c>
      <c r="J4210" s="2">
        <v>0.20435837000000001</v>
      </c>
      <c r="K4210" s="2">
        <v>5.86</v>
      </c>
      <c r="L4210" s="2">
        <v>1.84E-2</v>
      </c>
      <c r="M4210" s="2">
        <v>0</v>
      </c>
      <c r="N4210" s="2">
        <v>740</v>
      </c>
      <c r="P4210" s="2">
        <v>5931</v>
      </c>
      <c r="Q4210" s="2">
        <v>0.86299999999999999</v>
      </c>
      <c r="R4210" s="2">
        <v>0.95299999999999996</v>
      </c>
      <c r="S4210" s="2">
        <v>-0.28000000000000003</v>
      </c>
      <c r="T4210" s="2" t="s">
        <v>5</v>
      </c>
      <c r="U4210" s="2">
        <v>4.5449999999999999</v>
      </c>
      <c r="V4210" s="2" t="s">
        <v>10839</v>
      </c>
      <c r="W4210" s="2">
        <v>292.33037059999998</v>
      </c>
      <c r="X4210" s="2" t="s">
        <v>10840</v>
      </c>
      <c r="Y4210" s="2">
        <v>37.997069600000003</v>
      </c>
      <c r="Z4210" s="2">
        <v>1344.29</v>
      </c>
      <c r="AA4210" s="2">
        <v>15.388</v>
      </c>
      <c r="AB4210" s="2">
        <v>13.6</v>
      </c>
      <c r="AC4210" s="2">
        <v>15.191700000000001</v>
      </c>
      <c r="AD4210" s="4">
        <f t="shared" si="325"/>
        <v>0.48755313511247622</v>
      </c>
      <c r="AE4210" s="4">
        <f t="shared" si="326"/>
        <v>1.1168131208943839</v>
      </c>
      <c r="AF4210" s="4">
        <f t="shared" si="327"/>
        <v>1.599445811284685</v>
      </c>
      <c r="AG4210" s="4">
        <f t="shared" si="328"/>
        <v>71.283945737321176</v>
      </c>
      <c r="AH4210" s="4">
        <f t="shared" si="329"/>
        <v>5.8796797385159666E-2</v>
      </c>
    </row>
    <row r="4211" spans="1:34" x14ac:dyDescent="0.3">
      <c r="A4211" s="2" t="s">
        <v>10500</v>
      </c>
      <c r="B4211" s="2" t="s">
        <v>10499</v>
      </c>
      <c r="C4211" s="2" t="s">
        <v>226</v>
      </c>
      <c r="D4211" s="2">
        <v>2014</v>
      </c>
      <c r="E4211" s="2" t="s">
        <v>106</v>
      </c>
      <c r="F4211" s="2">
        <v>0</v>
      </c>
      <c r="G4211" s="2">
        <v>1.6329</v>
      </c>
      <c r="H4211" s="2">
        <v>2.5999999999999999E-2</v>
      </c>
      <c r="I4211" s="2">
        <v>1.17</v>
      </c>
      <c r="J4211" s="2">
        <v>0.104</v>
      </c>
      <c r="K4211" s="2">
        <v>1.71</v>
      </c>
      <c r="L4211" s="2">
        <v>5.3699999999999998E-3</v>
      </c>
      <c r="M4211" s="2">
        <v>0</v>
      </c>
      <c r="N4211" s="2">
        <v>1237</v>
      </c>
      <c r="P4211" s="2">
        <v>5208</v>
      </c>
      <c r="Q4211" s="2">
        <v>0.80600000000000005</v>
      </c>
      <c r="R4211" s="2">
        <v>0.76300000000000001</v>
      </c>
      <c r="S4211" s="2">
        <v>-0.14000000000000001</v>
      </c>
      <c r="T4211" s="2" t="s">
        <v>5</v>
      </c>
      <c r="U4211" s="2">
        <v>4.5449999999999999</v>
      </c>
      <c r="V4211" s="2" t="s">
        <v>10501</v>
      </c>
      <c r="W4211" s="2">
        <v>282.46816740000003</v>
      </c>
      <c r="X4211" s="2" t="s">
        <v>10502</v>
      </c>
      <c r="Y4211" s="2">
        <v>43.889946399999999</v>
      </c>
      <c r="Z4211" s="2">
        <v>466.73500000000001</v>
      </c>
      <c r="AA4211" s="2">
        <v>14.561999999999999</v>
      </c>
      <c r="AB4211" s="2">
        <v>12.515000000000001</v>
      </c>
      <c r="AC4211" s="2">
        <v>14.442600000000001</v>
      </c>
      <c r="AD4211" s="4">
        <f t="shared" si="325"/>
        <v>1.0676736515000815</v>
      </c>
      <c r="AE4211" s="4">
        <f t="shared" si="326"/>
        <v>1.2491781722550954</v>
      </c>
      <c r="AF4211" s="4">
        <f t="shared" si="327"/>
        <v>1.2089410496539779</v>
      </c>
      <c r="AG4211" s="4">
        <f t="shared" si="328"/>
        <v>634.30354687555177</v>
      </c>
      <c r="AH4211" s="4">
        <f t="shared" si="329"/>
        <v>3.4373224496378946E-2</v>
      </c>
    </row>
    <row r="4212" spans="1:34" x14ac:dyDescent="0.3">
      <c r="A4212" s="2" t="s">
        <v>10500</v>
      </c>
      <c r="B4212" s="2" t="s">
        <v>10503</v>
      </c>
      <c r="C4212" s="2" t="s">
        <v>226</v>
      </c>
      <c r="D4212" s="2">
        <v>2014</v>
      </c>
      <c r="E4212" s="2" t="s">
        <v>106</v>
      </c>
      <c r="F4212" s="2">
        <v>0</v>
      </c>
      <c r="G4212" s="2">
        <v>20.729042</v>
      </c>
      <c r="H4212" s="2">
        <v>0.13900000000000001</v>
      </c>
      <c r="I4212" s="2">
        <v>2.02</v>
      </c>
      <c r="J4212" s="2">
        <v>0.18</v>
      </c>
      <c r="K4212" s="2">
        <v>4.74</v>
      </c>
      <c r="L4212" s="2">
        <v>1.49E-2</v>
      </c>
      <c r="M4212" s="2">
        <v>0</v>
      </c>
      <c r="N4212" s="2">
        <v>530</v>
      </c>
      <c r="P4212" s="2">
        <v>5208</v>
      </c>
      <c r="Q4212" s="2">
        <v>0.80600000000000005</v>
      </c>
      <c r="R4212" s="2">
        <v>0.76300000000000001</v>
      </c>
      <c r="S4212" s="2">
        <v>-0.14000000000000001</v>
      </c>
      <c r="T4212" s="2" t="s">
        <v>5</v>
      </c>
      <c r="U4212" s="2">
        <v>4.5449999999999999</v>
      </c>
      <c r="V4212" s="2" t="s">
        <v>10501</v>
      </c>
      <c r="W4212" s="2">
        <v>282.46816740000003</v>
      </c>
      <c r="X4212" s="2" t="s">
        <v>10502</v>
      </c>
      <c r="Y4212" s="2">
        <v>43.889946399999999</v>
      </c>
      <c r="Z4212" s="2">
        <v>466.73500000000001</v>
      </c>
      <c r="AA4212" s="2">
        <v>14.561999999999999</v>
      </c>
      <c r="AB4212" s="2">
        <v>12.515000000000001</v>
      </c>
      <c r="AC4212" s="2">
        <v>14.442600000000001</v>
      </c>
      <c r="AD4212" s="4">
        <f t="shared" si="325"/>
        <v>0.57507466264712936</v>
      </c>
      <c r="AE4212" s="4">
        <f t="shared" si="326"/>
        <v>1.1616508185472012</v>
      </c>
      <c r="AF4212" s="4">
        <f t="shared" si="327"/>
        <v>1.531840283275429</v>
      </c>
      <c r="AG4212" s="4">
        <f t="shared" si="328"/>
        <v>22.192909150037412</v>
      </c>
      <c r="AH4212" s="4">
        <f t="shared" si="329"/>
        <v>6.6538889940116364E-2</v>
      </c>
    </row>
    <row r="4213" spans="1:34" x14ac:dyDescent="0.3">
      <c r="A4213" s="2" t="s">
        <v>1811</v>
      </c>
      <c r="B4213" s="2" t="s">
        <v>1810</v>
      </c>
      <c r="C4213" s="2" t="s">
        <v>226</v>
      </c>
      <c r="D4213" s="2">
        <v>2015</v>
      </c>
      <c r="E4213" s="2" t="s">
        <v>1556</v>
      </c>
      <c r="F4213" s="2">
        <v>0</v>
      </c>
      <c r="G4213" s="2">
        <v>3.1853150000000001</v>
      </c>
      <c r="H4213" s="2">
        <v>4.0120000000000003E-2</v>
      </c>
      <c r="I4213" s="2">
        <v>6.3106669999999996</v>
      </c>
      <c r="J4213" s="2">
        <v>0.56299999999999994</v>
      </c>
      <c r="K4213" s="2">
        <v>38.139600000000002</v>
      </c>
      <c r="L4213" s="2">
        <v>0.12</v>
      </c>
      <c r="M4213" s="2">
        <v>0.17</v>
      </c>
      <c r="N4213" s="2">
        <v>1084</v>
      </c>
      <c r="O4213" s="2" t="s">
        <v>271</v>
      </c>
      <c r="P4213" s="2">
        <v>4985</v>
      </c>
      <c r="Q4213" s="2">
        <v>0.81499999999999995</v>
      </c>
      <c r="R4213" s="2">
        <v>0.84899999999999998</v>
      </c>
      <c r="S4213" s="2">
        <v>0.25</v>
      </c>
      <c r="T4213" s="2" t="s">
        <v>5</v>
      </c>
      <c r="U4213" s="2">
        <v>4.5449999999999999</v>
      </c>
      <c r="V4213" s="2" t="s">
        <v>1812</v>
      </c>
      <c r="W4213" s="2">
        <v>208.85674650000001</v>
      </c>
      <c r="X4213" s="2" t="s">
        <v>1813</v>
      </c>
      <c r="Y4213" s="2">
        <v>-21.207858699999999</v>
      </c>
      <c r="Z4213" s="2">
        <v>240.70699999999999</v>
      </c>
      <c r="AA4213" s="2">
        <v>13.347</v>
      </c>
      <c r="AB4213" s="2">
        <v>10.976000000000001</v>
      </c>
      <c r="AC4213" s="2">
        <v>13.049899999999999</v>
      </c>
      <c r="AD4213" s="4">
        <f t="shared" si="325"/>
        <v>0.15175756232998192</v>
      </c>
      <c r="AE4213" s="4">
        <f t="shared" si="326"/>
        <v>0.95769144059625999</v>
      </c>
      <c r="AF4213" s="4">
        <f t="shared" si="327"/>
        <v>2.4583880430788945</v>
      </c>
      <c r="AG4213" s="4">
        <f t="shared" si="328"/>
        <v>228.63560823171287</v>
      </c>
      <c r="AH4213" s="4">
        <f t="shared" si="329"/>
        <v>7.4668219220633034E-2</v>
      </c>
    </row>
    <row r="4214" spans="1:34" x14ac:dyDescent="0.3">
      <c r="A4214" s="2" t="s">
        <v>16773</v>
      </c>
      <c r="B4214" s="2" t="s">
        <v>16772</v>
      </c>
      <c r="C4214" s="2" t="s">
        <v>226</v>
      </c>
      <c r="D4214" s="2">
        <v>2024</v>
      </c>
      <c r="E4214" s="2" t="s">
        <v>227</v>
      </c>
      <c r="F4214" s="2">
        <v>0</v>
      </c>
      <c r="G4214" s="2">
        <v>4.6657964999999999</v>
      </c>
      <c r="H4214" s="2">
        <v>6.0118218000000001E-2</v>
      </c>
      <c r="I4214" s="2">
        <v>2.6667554999999998</v>
      </c>
      <c r="J4214" s="2">
        <v>0.23765421</v>
      </c>
      <c r="K4214" s="2">
        <v>7.59</v>
      </c>
      <c r="L4214" s="2">
        <v>2.3900000000000001E-2</v>
      </c>
      <c r="N4214" s="2">
        <v>1264.3599999999999</v>
      </c>
      <c r="P4214" s="2">
        <v>6365</v>
      </c>
      <c r="Q4214" s="2">
        <v>1.0206999999999999</v>
      </c>
      <c r="R4214" s="2">
        <v>1.3320890000000001</v>
      </c>
      <c r="U4214" s="2">
        <v>4.5451600000000001</v>
      </c>
      <c r="V4214" s="2" t="s">
        <v>16774</v>
      </c>
      <c r="W4214" s="2">
        <v>106.52981459999999</v>
      </c>
      <c r="X4214" s="2" t="s">
        <v>16775</v>
      </c>
      <c r="Y4214" s="2">
        <v>-75.819559400000003</v>
      </c>
      <c r="Z4214" s="2">
        <v>78.7577</v>
      </c>
      <c r="AA4214" s="2">
        <v>9.327</v>
      </c>
      <c r="AB4214" s="2">
        <v>7.7789999999999999</v>
      </c>
      <c r="AC4214" s="2">
        <v>9.2384699999999995</v>
      </c>
      <c r="AD4214" s="4">
        <f t="shared" si="325"/>
        <v>0.40021390854012123</v>
      </c>
      <c r="AE4214" s="4">
        <f t="shared" si="326"/>
        <v>1.0672726417758651</v>
      </c>
      <c r="AF4214" s="4">
        <f t="shared" si="327"/>
        <v>1.6870551821014386</v>
      </c>
      <c r="AG4214" s="4">
        <f t="shared" si="328"/>
        <v>424.49004876476909</v>
      </c>
      <c r="AH4214" s="4">
        <f t="shared" si="329"/>
        <v>4.7445378358322687E-2</v>
      </c>
    </row>
    <row r="4215" spans="1:34" x14ac:dyDescent="0.3">
      <c r="A4215" s="2" t="s">
        <v>8799</v>
      </c>
      <c r="B4215" s="2" t="s">
        <v>8798</v>
      </c>
      <c r="C4215" s="2" t="s">
        <v>226</v>
      </c>
      <c r="D4215" s="2">
        <v>2014</v>
      </c>
      <c r="E4215" s="2" t="s">
        <v>106</v>
      </c>
      <c r="F4215" s="2">
        <v>0</v>
      </c>
      <c r="G4215" s="2">
        <v>1.729366</v>
      </c>
      <c r="H4215" s="2">
        <v>2.8000000000000001E-2</v>
      </c>
      <c r="I4215" s="2">
        <v>1.8</v>
      </c>
      <c r="J4215" s="2">
        <v>0.161</v>
      </c>
      <c r="K4215" s="2">
        <v>3.89</v>
      </c>
      <c r="L4215" s="2">
        <v>1.23E-2</v>
      </c>
      <c r="M4215" s="2">
        <v>0</v>
      </c>
      <c r="N4215" s="2">
        <v>1284</v>
      </c>
      <c r="P4215" s="2">
        <v>5272</v>
      </c>
      <c r="Q4215" s="2">
        <v>0.85099999999999998</v>
      </c>
      <c r="R4215" s="2">
        <v>0.86</v>
      </c>
      <c r="S4215" s="2">
        <v>0.14000000000000001</v>
      </c>
      <c r="T4215" s="2" t="s">
        <v>5</v>
      </c>
      <c r="U4215" s="2">
        <v>4.5460000000000003</v>
      </c>
      <c r="V4215" s="2" t="s">
        <v>8800</v>
      </c>
      <c r="W4215" s="2">
        <v>289.78616260000001</v>
      </c>
      <c r="X4215" s="2" t="s">
        <v>8801</v>
      </c>
      <c r="Y4215" s="2">
        <v>46.858817600000002</v>
      </c>
      <c r="Z4215" s="2">
        <v>791.16300000000001</v>
      </c>
      <c r="AA4215" s="2">
        <v>15.398</v>
      </c>
      <c r="AB4215" s="2">
        <v>13.359</v>
      </c>
      <c r="AC4215" s="2">
        <v>15.3362</v>
      </c>
      <c r="AD4215" s="4">
        <f t="shared" si="325"/>
        <v>0.66700960219478733</v>
      </c>
      <c r="AE4215" s="4">
        <f t="shared" si="326"/>
        <v>1.2006172839506173</v>
      </c>
      <c r="AF4215" s="4">
        <f t="shared" si="327"/>
        <v>1.470071804746663</v>
      </c>
      <c r="AG4215" s="4">
        <f t="shared" si="328"/>
        <v>640.22777880717831</v>
      </c>
      <c r="AH4215" s="4">
        <f t="shared" si="329"/>
        <v>4.1025703430737741E-2</v>
      </c>
    </row>
    <row r="4216" spans="1:34" x14ac:dyDescent="0.3">
      <c r="A4216" s="2" t="s">
        <v>8799</v>
      </c>
      <c r="B4216" s="2" t="s">
        <v>8802</v>
      </c>
      <c r="C4216" s="2" t="s">
        <v>226</v>
      </c>
      <c r="D4216" s="2">
        <v>2014</v>
      </c>
      <c r="E4216" s="2" t="s">
        <v>106</v>
      </c>
      <c r="F4216" s="2">
        <v>0</v>
      </c>
      <c r="G4216" s="2">
        <v>4.1800430000000004</v>
      </c>
      <c r="H4216" s="2">
        <v>0.05</v>
      </c>
      <c r="I4216" s="2">
        <v>3.6</v>
      </c>
      <c r="J4216" s="2">
        <v>0.32100000000000001</v>
      </c>
      <c r="K4216" s="2">
        <v>12.6</v>
      </c>
      <c r="L4216" s="2">
        <v>3.9800000000000002E-2</v>
      </c>
      <c r="M4216" s="2">
        <v>0</v>
      </c>
      <c r="N4216" s="2">
        <v>957</v>
      </c>
      <c r="P4216" s="2">
        <v>5272</v>
      </c>
      <c r="Q4216" s="2">
        <v>0.85099999999999998</v>
      </c>
      <c r="R4216" s="2">
        <v>0.86</v>
      </c>
      <c r="S4216" s="2">
        <v>0.14000000000000001</v>
      </c>
      <c r="T4216" s="2" t="s">
        <v>5</v>
      </c>
      <c r="U4216" s="2">
        <v>4.5460000000000003</v>
      </c>
      <c r="V4216" s="2" t="s">
        <v>8800</v>
      </c>
      <c r="W4216" s="2">
        <v>289.78616260000001</v>
      </c>
      <c r="X4216" s="2" t="s">
        <v>8801</v>
      </c>
      <c r="Y4216" s="2">
        <v>46.858817600000002</v>
      </c>
      <c r="Z4216" s="2">
        <v>791.16300000000001</v>
      </c>
      <c r="AA4216" s="2">
        <v>15.398</v>
      </c>
      <c r="AB4216" s="2">
        <v>13.359</v>
      </c>
      <c r="AC4216" s="2">
        <v>15.3362</v>
      </c>
      <c r="AD4216" s="4">
        <f t="shared" si="325"/>
        <v>0.27006172839506171</v>
      </c>
      <c r="AE4216" s="4">
        <f t="shared" si="326"/>
        <v>0.9722222222222221</v>
      </c>
      <c r="AF4216" s="4">
        <f t="shared" si="327"/>
        <v>1.8708286933869707</v>
      </c>
      <c r="AG4216" s="4">
        <f t="shared" si="328"/>
        <v>200.77543143393109</v>
      </c>
      <c r="AH4216" s="4">
        <f t="shared" si="329"/>
        <v>6.0475303041422894E-2</v>
      </c>
    </row>
    <row r="4217" spans="1:34" x14ac:dyDescent="0.3">
      <c r="A4217" s="2" t="s">
        <v>6477</v>
      </c>
      <c r="B4217" s="2" t="s">
        <v>6476</v>
      </c>
      <c r="C4217" s="2" t="s">
        <v>226</v>
      </c>
      <c r="D4217" s="2">
        <v>2021</v>
      </c>
      <c r="E4217" s="2" t="s">
        <v>106</v>
      </c>
      <c r="F4217" s="2">
        <v>0</v>
      </c>
      <c r="G4217" s="2">
        <v>21.184999999999999</v>
      </c>
      <c r="H4217" s="2">
        <v>0.14247000000000001</v>
      </c>
      <c r="I4217" s="2">
        <v>1.19</v>
      </c>
      <c r="J4217" s="2">
        <v>0.10616486999999999</v>
      </c>
      <c r="K4217" s="2">
        <v>9.1999999999999993</v>
      </c>
      <c r="L4217" s="2">
        <v>2.894644E-2</v>
      </c>
      <c r="M4217" s="2">
        <v>0</v>
      </c>
      <c r="N4217" s="2">
        <v>785</v>
      </c>
      <c r="P4217" s="2">
        <v>6001</v>
      </c>
      <c r="Q4217" s="2">
        <v>1.2549999999999999</v>
      </c>
      <c r="R4217" s="2">
        <v>0.85799999999999998</v>
      </c>
      <c r="S4217" s="2">
        <v>-0.54279999999999995</v>
      </c>
      <c r="T4217" s="2" t="s">
        <v>129</v>
      </c>
      <c r="U4217" s="2">
        <v>4.5469999999999997</v>
      </c>
      <c r="V4217" s="2" t="s">
        <v>6478</v>
      </c>
      <c r="W4217" s="2">
        <v>293.15076540000001</v>
      </c>
      <c r="X4217" s="2" t="s">
        <v>6479</v>
      </c>
      <c r="Y4217" s="2">
        <v>41.729153199999999</v>
      </c>
      <c r="Z4217" s="2">
        <v>887.06399999999996</v>
      </c>
      <c r="AA4217" s="2">
        <v>13.831</v>
      </c>
      <c r="AB4217" s="2">
        <v>12.483000000000001</v>
      </c>
      <c r="AC4217" s="2">
        <v>13.7744</v>
      </c>
      <c r="AD4217" s="4">
        <f t="shared" si="325"/>
        <v>5.4594254904136639</v>
      </c>
      <c r="AE4217" s="4">
        <f t="shared" si="326"/>
        <v>6.4967163335922606</v>
      </c>
      <c r="AF4217" s="4">
        <f t="shared" si="327"/>
        <v>2.7804842090856745</v>
      </c>
      <c r="AG4217" s="4">
        <f t="shared" si="328"/>
        <v>90.286945379120752</v>
      </c>
      <c r="AH4217" s="4">
        <f t="shared" si="329"/>
        <v>9.923973698786244E-2</v>
      </c>
    </row>
    <row r="4218" spans="1:34" x14ac:dyDescent="0.3">
      <c r="A4218" s="2" t="s">
        <v>6477</v>
      </c>
      <c r="B4218" s="2" t="s">
        <v>6480</v>
      </c>
      <c r="C4218" s="2" t="s">
        <v>226</v>
      </c>
      <c r="D4218" s="2">
        <v>2021</v>
      </c>
      <c r="E4218" s="2" t="s">
        <v>106</v>
      </c>
      <c r="F4218" s="2">
        <v>0</v>
      </c>
      <c r="G4218" s="2">
        <v>31.827999999999999</v>
      </c>
      <c r="H4218" s="2">
        <v>0.18687999999999999</v>
      </c>
      <c r="I4218" s="2">
        <v>1.21</v>
      </c>
      <c r="J4218" s="2">
        <v>0.10794916</v>
      </c>
      <c r="K4218" s="2">
        <v>10.36</v>
      </c>
      <c r="L4218" s="2">
        <v>3.259621E-2</v>
      </c>
      <c r="M4218" s="2">
        <v>0</v>
      </c>
      <c r="N4218" s="2">
        <v>686</v>
      </c>
      <c r="P4218" s="2">
        <v>6001</v>
      </c>
      <c r="Q4218" s="2">
        <v>1.2549999999999999</v>
      </c>
      <c r="R4218" s="2">
        <v>0.85799999999999998</v>
      </c>
      <c r="S4218" s="2">
        <v>-0.54279999999999995</v>
      </c>
      <c r="T4218" s="2" t="s">
        <v>129</v>
      </c>
      <c r="U4218" s="2">
        <v>4.5469999999999997</v>
      </c>
      <c r="V4218" s="2" t="s">
        <v>6478</v>
      </c>
      <c r="W4218" s="2">
        <v>293.15076540000001</v>
      </c>
      <c r="X4218" s="2" t="s">
        <v>6479</v>
      </c>
      <c r="Y4218" s="2">
        <v>41.729153199999999</v>
      </c>
      <c r="Z4218" s="2">
        <v>887.06399999999996</v>
      </c>
      <c r="AA4218" s="2">
        <v>13.831</v>
      </c>
      <c r="AB4218" s="2">
        <v>12.483000000000001</v>
      </c>
      <c r="AC4218" s="2">
        <v>13.7744</v>
      </c>
      <c r="AD4218" s="4">
        <f t="shared" si="325"/>
        <v>5.8479499153571339</v>
      </c>
      <c r="AE4218" s="4">
        <f t="shared" si="326"/>
        <v>7.0760193975821322</v>
      </c>
      <c r="AF4218" s="4">
        <f t="shared" si="327"/>
        <v>2.9260867162601962</v>
      </c>
      <c r="AG4218" s="4">
        <f t="shared" si="328"/>
        <v>52.47424006248329</v>
      </c>
      <c r="AH4218" s="4">
        <f t="shared" si="329"/>
        <v>0.11171850996159254</v>
      </c>
    </row>
    <row r="4219" spans="1:34" x14ac:dyDescent="0.3">
      <c r="A4219" s="2" t="s">
        <v>10998</v>
      </c>
      <c r="B4219" s="2" t="s">
        <v>10997</v>
      </c>
      <c r="C4219" s="2" t="s">
        <v>226</v>
      </c>
      <c r="D4219" s="2">
        <v>2021</v>
      </c>
      <c r="E4219" s="2" t="s">
        <v>106</v>
      </c>
      <c r="F4219" s="2">
        <v>0</v>
      </c>
      <c r="G4219" s="2">
        <v>9.3286199570000008</v>
      </c>
      <c r="H4219" s="2">
        <v>8.5599999999999996E-2</v>
      </c>
      <c r="I4219" s="2">
        <v>2.0512431100000001</v>
      </c>
      <c r="J4219" s="2">
        <v>0.18299997000000001</v>
      </c>
      <c r="K4219" s="2">
        <v>4.8600000000000003</v>
      </c>
      <c r="L4219" s="2">
        <v>1.5299999999999999E-2</v>
      </c>
      <c r="M4219" s="2">
        <v>0</v>
      </c>
      <c r="N4219" s="2">
        <v>806</v>
      </c>
      <c r="P4219" s="2">
        <v>5749</v>
      </c>
      <c r="Q4219" s="2">
        <v>0.86399999999999999</v>
      </c>
      <c r="R4219" s="2">
        <v>0.96099999999999997</v>
      </c>
      <c r="S4219" s="2">
        <v>-0.1</v>
      </c>
      <c r="T4219" s="2" t="s">
        <v>5</v>
      </c>
      <c r="U4219" s="2">
        <v>4.5469999999999997</v>
      </c>
      <c r="V4219" s="2" t="s">
        <v>10999</v>
      </c>
      <c r="W4219" s="2">
        <v>289.10416429999998</v>
      </c>
      <c r="X4219" s="2" t="s">
        <v>11000</v>
      </c>
      <c r="Y4219" s="2">
        <v>41.690113799999999</v>
      </c>
      <c r="Z4219" s="2">
        <v>1320.38</v>
      </c>
      <c r="AA4219" s="2">
        <v>15.486000000000001</v>
      </c>
      <c r="AB4219" s="2">
        <v>13.727</v>
      </c>
      <c r="AC4219" s="2">
        <v>15.4313</v>
      </c>
      <c r="AD4219" s="4">
        <f t="shared" si="325"/>
        <v>0.56309913911471088</v>
      </c>
      <c r="AE4219" s="4">
        <f t="shared" si="326"/>
        <v>1.1550532293559821</v>
      </c>
      <c r="AF4219" s="4">
        <f t="shared" si="327"/>
        <v>1.5392514344315902</v>
      </c>
      <c r="AG4219" s="4">
        <f t="shared" si="328"/>
        <v>99.847924124036624</v>
      </c>
      <c r="AH4219" s="4">
        <f t="shared" si="329"/>
        <v>5.4217819335513645E-2</v>
      </c>
    </row>
    <row r="4220" spans="1:34" x14ac:dyDescent="0.3">
      <c r="A4220" s="2" t="s">
        <v>10671</v>
      </c>
      <c r="B4220" s="2" t="s">
        <v>10670</v>
      </c>
      <c r="C4220" s="2" t="s">
        <v>226</v>
      </c>
      <c r="D4220" s="2">
        <v>2021</v>
      </c>
      <c r="E4220" s="2" t="s">
        <v>106</v>
      </c>
      <c r="F4220" s="2">
        <v>0</v>
      </c>
      <c r="G4220" s="2">
        <v>19.947500229999999</v>
      </c>
      <c r="H4220" s="2">
        <v>0.1421</v>
      </c>
      <c r="I4220" s="2">
        <v>2.92454357</v>
      </c>
      <c r="J4220" s="2">
        <v>0.26091075000000002</v>
      </c>
      <c r="K4220" s="2">
        <v>8.8800000000000008</v>
      </c>
      <c r="L4220" s="2">
        <v>2.7900000000000001E-2</v>
      </c>
      <c r="M4220" s="2">
        <v>0</v>
      </c>
      <c r="N4220" s="2">
        <v>625</v>
      </c>
      <c r="P4220" s="2">
        <v>5749</v>
      </c>
      <c r="Q4220" s="2">
        <v>0.86399999999999999</v>
      </c>
      <c r="R4220" s="2">
        <v>0.96099999999999997</v>
      </c>
      <c r="S4220" s="2">
        <v>-0.1</v>
      </c>
      <c r="T4220" s="2" t="s">
        <v>5</v>
      </c>
      <c r="U4220" s="2">
        <v>4.5469999999999997</v>
      </c>
      <c r="V4220" s="2" t="s">
        <v>10672</v>
      </c>
      <c r="W4220" s="2">
        <v>288.95552629999997</v>
      </c>
      <c r="X4220" s="2" t="s">
        <v>10673</v>
      </c>
      <c r="Y4220" s="2">
        <v>44.705706999999997</v>
      </c>
      <c r="Z4220" s="2">
        <v>1366.18</v>
      </c>
      <c r="AA4220" s="2">
        <v>15.955</v>
      </c>
      <c r="AB4220" s="2">
        <v>14.298</v>
      </c>
      <c r="AC4220" s="2">
        <v>15.9544</v>
      </c>
      <c r="AD4220" s="4">
        <f t="shared" si="325"/>
        <v>0.35500843998438036</v>
      </c>
      <c r="AE4220" s="4">
        <f t="shared" si="326"/>
        <v>1.0382376504520505</v>
      </c>
      <c r="AF4220" s="4">
        <f t="shared" si="327"/>
        <v>1.7425186497600109</v>
      </c>
      <c r="AG4220" s="4">
        <f t="shared" si="328"/>
        <v>36.232509408708559</v>
      </c>
      <c r="AH4220" s="4">
        <f t="shared" si="329"/>
        <v>6.9700745990400437E-2</v>
      </c>
    </row>
    <row r="4221" spans="1:34" x14ac:dyDescent="0.3">
      <c r="A4221" s="2" t="s">
        <v>10120</v>
      </c>
      <c r="B4221" s="2" t="s">
        <v>10119</v>
      </c>
      <c r="C4221" s="2" t="s">
        <v>226</v>
      </c>
      <c r="D4221" s="2">
        <v>2021</v>
      </c>
      <c r="E4221" s="2" t="s">
        <v>106</v>
      </c>
      <c r="F4221" s="2">
        <v>0</v>
      </c>
      <c r="G4221" s="2">
        <v>59.65829849</v>
      </c>
      <c r="H4221" s="2">
        <v>0.2873</v>
      </c>
      <c r="I4221" s="2">
        <v>3.01299077</v>
      </c>
      <c r="J4221" s="2">
        <v>0.26880148999999998</v>
      </c>
      <c r="K4221" s="2">
        <v>9.34</v>
      </c>
      <c r="L4221" s="2">
        <v>2.9399999999999999E-2</v>
      </c>
      <c r="M4221" s="2">
        <v>0</v>
      </c>
      <c r="N4221" s="2">
        <v>393</v>
      </c>
      <c r="P4221" s="2">
        <v>5243</v>
      </c>
      <c r="Q4221" s="2">
        <v>0.83099999999999996</v>
      </c>
      <c r="R4221" s="2">
        <v>0.88700000000000001</v>
      </c>
      <c r="S4221" s="2">
        <v>0.14000000000000001</v>
      </c>
      <c r="T4221" s="2" t="s">
        <v>5</v>
      </c>
      <c r="U4221" s="2">
        <v>4.5469999999999997</v>
      </c>
      <c r="V4221" s="2" t="s">
        <v>10121</v>
      </c>
      <c r="W4221" s="2">
        <v>293.64412479999999</v>
      </c>
      <c r="X4221" s="2" t="s">
        <v>10122</v>
      </c>
      <c r="Y4221" s="2">
        <v>46.989669599999999</v>
      </c>
      <c r="Z4221" s="2">
        <v>820.50599999999997</v>
      </c>
      <c r="AA4221" s="2">
        <v>16.206</v>
      </c>
      <c r="AB4221" s="2">
        <v>13.792</v>
      </c>
      <c r="AC4221" s="2">
        <v>15.7151</v>
      </c>
      <c r="AD4221" s="4">
        <f t="shared" si="325"/>
        <v>0.34147072171364656</v>
      </c>
      <c r="AE4221" s="4">
        <f t="shared" si="326"/>
        <v>1.0288481327484558</v>
      </c>
      <c r="AF4221" s="4">
        <f t="shared" si="327"/>
        <v>1.7606561071665392</v>
      </c>
      <c r="AG4221" s="4">
        <f t="shared" si="328"/>
        <v>5.6720503374990265</v>
      </c>
      <c r="AH4221" s="4">
        <f t="shared" si="329"/>
        <v>8.8813352154236053E-2</v>
      </c>
    </row>
    <row r="4222" spans="1:34" x14ac:dyDescent="0.3">
      <c r="A4222" s="2" t="s">
        <v>11251</v>
      </c>
      <c r="B4222" s="2" t="s">
        <v>11250</v>
      </c>
      <c r="C4222" s="2" t="s">
        <v>226</v>
      </c>
      <c r="D4222" s="2">
        <v>2014</v>
      </c>
      <c r="E4222" s="2" t="s">
        <v>106</v>
      </c>
      <c r="F4222" s="2">
        <v>0</v>
      </c>
      <c r="G4222" s="2">
        <v>4.1385750000000003</v>
      </c>
      <c r="H4222" s="2">
        <v>4.8000000000000001E-2</v>
      </c>
      <c r="I4222" s="2">
        <v>1.26</v>
      </c>
      <c r="J4222" s="2">
        <v>0.112</v>
      </c>
      <c r="K4222" s="2">
        <v>2.13</v>
      </c>
      <c r="L4222" s="2">
        <v>6.6899999999999998E-3</v>
      </c>
      <c r="M4222" s="2">
        <v>0</v>
      </c>
      <c r="N4222" s="2">
        <v>954</v>
      </c>
      <c r="P4222" s="2">
        <v>5123</v>
      </c>
      <c r="Q4222" s="2">
        <v>0.81599999999999995</v>
      </c>
      <c r="R4222" s="2">
        <v>0.86699999999999999</v>
      </c>
      <c r="S4222" s="2">
        <v>0.151</v>
      </c>
      <c r="T4222" s="2" t="s">
        <v>129</v>
      </c>
      <c r="U4222" s="2">
        <v>4.5469999999999997</v>
      </c>
      <c r="V4222" s="2" t="s">
        <v>11252</v>
      </c>
      <c r="W4222" s="2">
        <v>285.43911830000002</v>
      </c>
      <c r="X4222" s="2" t="s">
        <v>11253</v>
      </c>
      <c r="Y4222" s="2">
        <v>43.168505099999997</v>
      </c>
      <c r="Z4222" s="2">
        <v>309.35300000000001</v>
      </c>
      <c r="AA4222" s="2">
        <v>13.448</v>
      </c>
      <c r="AB4222" s="2">
        <v>11.446999999999999</v>
      </c>
      <c r="AC4222" s="2">
        <v>13.273199999999999</v>
      </c>
      <c r="AD4222" s="4">
        <f t="shared" si="325"/>
        <v>1.0647998176342846</v>
      </c>
      <c r="AE4222" s="4">
        <f t="shared" si="326"/>
        <v>1.3416477702191987</v>
      </c>
      <c r="AF4222" s="4">
        <f t="shared" si="327"/>
        <v>1.3001831372834329</v>
      </c>
      <c r="AG4222" s="4">
        <f t="shared" si="328"/>
        <v>178.60150584047878</v>
      </c>
      <c r="AH4222" s="4">
        <f t="shared" si="329"/>
        <v>4.2094983323957079E-2</v>
      </c>
    </row>
    <row r="4223" spans="1:34" x14ac:dyDescent="0.3">
      <c r="A4223" s="2" t="s">
        <v>11251</v>
      </c>
      <c r="B4223" s="2" t="s">
        <v>11254</v>
      </c>
      <c r="C4223" s="2" t="s">
        <v>226</v>
      </c>
      <c r="D4223" s="2">
        <v>2014</v>
      </c>
      <c r="E4223" s="2" t="s">
        <v>106</v>
      </c>
      <c r="F4223" s="2">
        <v>0</v>
      </c>
      <c r="G4223" s="2">
        <v>6.0404499999999999</v>
      </c>
      <c r="H4223" s="2">
        <v>6.2E-2</v>
      </c>
      <c r="I4223" s="2">
        <v>1.29</v>
      </c>
      <c r="J4223" s="2">
        <v>0.115</v>
      </c>
      <c r="K4223" s="2">
        <v>18.3</v>
      </c>
      <c r="L4223" s="2">
        <v>5.8000000000000003E-2</v>
      </c>
      <c r="M4223" s="2">
        <v>0</v>
      </c>
      <c r="N4223" s="2">
        <v>841</v>
      </c>
      <c r="P4223" s="2">
        <v>5123</v>
      </c>
      <c r="Q4223" s="2">
        <v>0.81599999999999995</v>
      </c>
      <c r="R4223" s="2">
        <v>0.86699999999999999</v>
      </c>
      <c r="S4223" s="2">
        <v>0.151</v>
      </c>
      <c r="T4223" s="2" t="s">
        <v>129</v>
      </c>
      <c r="U4223" s="2">
        <v>4.5469999999999997</v>
      </c>
      <c r="V4223" s="2" t="s">
        <v>11252</v>
      </c>
      <c r="W4223" s="2">
        <v>285.43911830000002</v>
      </c>
      <c r="X4223" s="2" t="s">
        <v>11253</v>
      </c>
      <c r="Y4223" s="2">
        <v>43.168505099999997</v>
      </c>
      <c r="Z4223" s="2">
        <v>309.35300000000001</v>
      </c>
      <c r="AA4223" s="2">
        <v>13.448</v>
      </c>
      <c r="AB4223" s="2">
        <v>11.446999999999999</v>
      </c>
      <c r="AC4223" s="2">
        <v>13.273199999999999</v>
      </c>
      <c r="AD4223" s="4">
        <f t="shared" si="325"/>
        <v>8.5247560312648911</v>
      </c>
      <c r="AE4223" s="4">
        <f t="shared" si="326"/>
        <v>10.99693528033171</v>
      </c>
      <c r="AF4223" s="4">
        <f t="shared" si="327"/>
        <v>3.7664368455647717</v>
      </c>
      <c r="AG4223" s="4">
        <f t="shared" si="328"/>
        <v>107.04939371916315</v>
      </c>
      <c r="AH4223" s="4">
        <f t="shared" si="329"/>
        <v>0.12987713260568179</v>
      </c>
    </row>
    <row r="4224" spans="1:34" x14ac:dyDescent="0.3">
      <c r="A4224" s="2" t="s">
        <v>9421</v>
      </c>
      <c r="B4224" s="2" t="s">
        <v>9424</v>
      </c>
      <c r="C4224" s="2" t="s">
        <v>226</v>
      </c>
      <c r="D4224" s="2">
        <v>2023</v>
      </c>
      <c r="E4224" s="2" t="s">
        <v>106</v>
      </c>
      <c r="F4224" s="2">
        <v>0</v>
      </c>
      <c r="G4224" s="2">
        <v>44.9851885</v>
      </c>
      <c r="H4224" s="2">
        <v>0.23230000000000001</v>
      </c>
      <c r="I4224" s="2">
        <v>2.09</v>
      </c>
      <c r="J4224" s="2">
        <v>0.18645763000000001</v>
      </c>
      <c r="K4224" s="2">
        <v>5.0199999999999996</v>
      </c>
      <c r="L4224" s="2">
        <v>1.5800000000000002E-2</v>
      </c>
      <c r="M4224" s="2">
        <v>0</v>
      </c>
      <c r="N4224" s="2">
        <v>433</v>
      </c>
      <c r="P4224" s="2">
        <v>5295</v>
      </c>
      <c r="Q4224" s="2">
        <v>0.8</v>
      </c>
      <c r="R4224" s="2">
        <v>0.82499999999999996</v>
      </c>
      <c r="S4224" s="2">
        <v>-0.1</v>
      </c>
      <c r="T4224" s="2" t="s">
        <v>5</v>
      </c>
      <c r="U4224" s="2">
        <v>4.548</v>
      </c>
      <c r="V4224" s="2" t="s">
        <v>9422</v>
      </c>
      <c r="W4224" s="2">
        <v>295.90497950000002</v>
      </c>
      <c r="X4224" s="2" t="s">
        <v>9423</v>
      </c>
      <c r="Y4224" s="2">
        <v>45.405429599999998</v>
      </c>
      <c r="Z4224" s="2">
        <v>864.33100000000002</v>
      </c>
      <c r="AA4224" s="2">
        <v>16.077000000000002</v>
      </c>
      <c r="AB4224" s="2">
        <v>13.904999999999999</v>
      </c>
      <c r="AC4224" s="2">
        <v>15.813700000000001</v>
      </c>
      <c r="AD4224" s="4">
        <f t="shared" si="325"/>
        <v>0.54987611904445555</v>
      </c>
      <c r="AE4224" s="4">
        <f t="shared" si="326"/>
        <v>1.1492410888029121</v>
      </c>
      <c r="AF4224" s="4">
        <f t="shared" si="327"/>
        <v>1.5498109160791473</v>
      </c>
      <c r="AG4224" s="4">
        <f t="shared" si="328"/>
        <v>8.3644090284539647</v>
      </c>
      <c r="AH4224" s="4">
        <f t="shared" si="329"/>
        <v>7.4479159563151986E-2</v>
      </c>
    </row>
    <row r="4225" spans="1:34" x14ac:dyDescent="0.3">
      <c r="A4225" s="2" t="s">
        <v>16385</v>
      </c>
      <c r="B4225" s="2" t="s">
        <v>16384</v>
      </c>
      <c r="C4225" s="2" t="s">
        <v>226</v>
      </c>
      <c r="D4225" s="2">
        <v>2021</v>
      </c>
      <c r="E4225" s="2" t="s">
        <v>227</v>
      </c>
      <c r="F4225" s="2">
        <v>0</v>
      </c>
      <c r="G4225" s="2">
        <v>11.9126075</v>
      </c>
      <c r="H4225" s="2">
        <v>9.5640000000000003E-2</v>
      </c>
      <c r="I4225" s="2">
        <v>10.951174139999999</v>
      </c>
      <c r="J4225" s="2">
        <v>0.97699999999999998</v>
      </c>
      <c r="K4225" s="2">
        <v>287.31687993000003</v>
      </c>
      <c r="L4225" s="2">
        <v>0.90400000000000003</v>
      </c>
      <c r="M4225" s="2">
        <v>2.1999999999999999E-2</v>
      </c>
      <c r="N4225" s="2">
        <v>652.07000000000005</v>
      </c>
      <c r="O4225" s="2" t="s">
        <v>16386</v>
      </c>
      <c r="P4225" s="2">
        <v>5169</v>
      </c>
      <c r="Q4225" s="2">
        <v>0.80800000000000005</v>
      </c>
      <c r="R4225" s="2">
        <v>0.84099999999999997</v>
      </c>
      <c r="S4225" s="2">
        <v>5.8999999999999997E-2</v>
      </c>
      <c r="T4225" s="2" t="s">
        <v>5</v>
      </c>
      <c r="U4225" s="2">
        <v>4.548</v>
      </c>
      <c r="V4225" s="2" t="s">
        <v>16387</v>
      </c>
      <c r="W4225" s="2">
        <v>51.228421400000002</v>
      </c>
      <c r="X4225" s="2" t="s">
        <v>16388</v>
      </c>
      <c r="Y4225" s="2">
        <v>-73.957545800000005</v>
      </c>
      <c r="Z4225" s="2">
        <v>235.93299999999999</v>
      </c>
      <c r="AA4225" s="2">
        <v>13.004</v>
      </c>
      <c r="AB4225" s="2">
        <v>10.8</v>
      </c>
      <c r="AC4225" s="2">
        <v>12.7606</v>
      </c>
      <c r="AD4225" s="4">
        <f t="shared" si="325"/>
        <v>0.21876562760798096</v>
      </c>
      <c r="AE4225" s="4">
        <f t="shared" si="326"/>
        <v>2.3957404837813909</v>
      </c>
      <c r="AF4225" s="4">
        <f t="shared" si="327"/>
        <v>5.1221256556373023</v>
      </c>
      <c r="AG4225" s="4">
        <f t="shared" si="328"/>
        <v>45.715088546611575</v>
      </c>
      <c r="AH4225" s="4">
        <f t="shared" si="329"/>
        <v>0.20058715487009315</v>
      </c>
    </row>
    <row r="4226" spans="1:34" x14ac:dyDescent="0.3">
      <c r="A4226" s="2" t="s">
        <v>6727</v>
      </c>
      <c r="B4226" s="2" t="s">
        <v>6730</v>
      </c>
      <c r="C4226" s="2" t="s">
        <v>226</v>
      </c>
      <c r="D4226" s="2">
        <v>2021</v>
      </c>
      <c r="E4226" s="2" t="s">
        <v>106</v>
      </c>
      <c r="F4226" s="2">
        <v>0</v>
      </c>
      <c r="G4226" s="2">
        <v>7.1276597979999998</v>
      </c>
      <c r="H4226" s="2">
        <v>6.9199999999999998E-2</v>
      </c>
      <c r="I4226" s="2">
        <v>1.4162338000000001</v>
      </c>
      <c r="J4226" s="2">
        <v>0.12634813</v>
      </c>
      <c r="K4226" s="2">
        <v>2.59</v>
      </c>
      <c r="L4226" s="2">
        <v>8.1600000000000006E-3</v>
      </c>
      <c r="M4226" s="2">
        <v>0</v>
      </c>
      <c r="N4226" s="2">
        <v>784</v>
      </c>
      <c r="P4226" s="2">
        <v>5159</v>
      </c>
      <c r="Q4226" s="2">
        <v>0.82099999999999995</v>
      </c>
      <c r="R4226" s="2">
        <v>0.86799999999999999</v>
      </c>
      <c r="S4226" s="2">
        <v>0.16</v>
      </c>
      <c r="T4226" s="2" t="s">
        <v>5</v>
      </c>
      <c r="U4226" s="2">
        <v>4.548</v>
      </c>
      <c r="V4226" s="2" t="s">
        <v>6728</v>
      </c>
      <c r="W4226" s="2">
        <v>298.97214719999999</v>
      </c>
      <c r="X4226" s="2" t="s">
        <v>6729</v>
      </c>
      <c r="Y4226" s="2">
        <v>44.132349900000001</v>
      </c>
      <c r="Z4226" s="2">
        <v>584.13599999999997</v>
      </c>
      <c r="AA4226" s="2">
        <v>15.03</v>
      </c>
      <c r="AB4226" s="2">
        <v>12.782</v>
      </c>
      <c r="AC4226" s="2">
        <v>14.8561</v>
      </c>
      <c r="AD4226" s="4">
        <f t="shared" ref="AD4226:AD4289" si="330">IF(AND(ISNUMBER(K4226),ISNUMBER(I4226),K4226&gt;0,I4226&gt;0),K4226/(I4226^3),"")</f>
        <v>0.91179015535361407</v>
      </c>
      <c r="AE4226" s="4">
        <f t="shared" ref="AE4226:AE4289" si="331">IF(AND(ISNUMBER(K4226),ISNUMBER(I4226),K4226&gt;0,I4226&gt;0),K4226/(I4226^2),"")</f>
        <v>1.2913080365190392</v>
      </c>
      <c r="AF4226" s="4">
        <f t="shared" ref="AF4226:AF4289" si="332">IF(AND(ISNUMBER(K4226),ISNUMBER(I4226),K4226&gt;0,I4226&gt;0),SQRT(K4226/I4226),"")</f>
        <v>1.3523291343197106</v>
      </c>
      <c r="AG4226" s="4">
        <f t="shared" ref="AG4226:AG4289" si="333">IF(AND(ISNUMBER(Q4226),ISNUMBER(P4226),ISNUMBER(H4226),Q4226&gt;0,P4226&gt;0,H4226&gt;0),(Q4226^2*(P4226/5778)^4)/(H4226^2),"")</f>
        <v>89.459421779554759</v>
      </c>
      <c r="AH4226" s="4">
        <f t="shared" ref="AH4226:AH4289" si="334">IF(AND(ISNUMBER(K4226),ISNUMBER(I4226),ISNUMBER(N4226),K4226&gt;0,I4226&gt;0,N4226&gt;0),SQRT(K4226/I4226)/SQRT(N4226),"")</f>
        <v>4.8297469082846808E-2</v>
      </c>
    </row>
    <row r="4227" spans="1:34" x14ac:dyDescent="0.3">
      <c r="A4227" s="2" t="s">
        <v>16144</v>
      </c>
      <c r="B4227" s="2" t="s">
        <v>16143</v>
      </c>
      <c r="C4227" s="2" t="s">
        <v>226</v>
      </c>
      <c r="D4227" s="2">
        <v>2024</v>
      </c>
      <c r="E4227" s="2" t="s">
        <v>227</v>
      </c>
      <c r="F4227" s="2">
        <v>0</v>
      </c>
      <c r="G4227" s="2">
        <v>38.799999999999997</v>
      </c>
      <c r="H4227" s="2">
        <v>0.21199999999999999</v>
      </c>
      <c r="I4227" s="2">
        <v>7.5406240999999996</v>
      </c>
      <c r="J4227" s="2">
        <v>0.67273057999999997</v>
      </c>
      <c r="K4227" s="2">
        <v>67.400000000000006</v>
      </c>
      <c r="L4227" s="2">
        <v>0.21206411999999999</v>
      </c>
      <c r="M4227" s="2">
        <v>0</v>
      </c>
      <c r="N4227" s="2">
        <v>423.63</v>
      </c>
      <c r="P4227" s="2">
        <v>4927</v>
      </c>
      <c r="Q4227" s="2">
        <v>0.80489999999999995</v>
      </c>
      <c r="R4227" s="2">
        <v>0.84140000000000004</v>
      </c>
      <c r="S4227" s="2">
        <v>0.24299999999999999</v>
      </c>
      <c r="T4227" s="2" t="s">
        <v>5</v>
      </c>
      <c r="U4227" s="2">
        <v>4.548</v>
      </c>
      <c r="V4227" s="2" t="s">
        <v>16145</v>
      </c>
      <c r="W4227" s="2">
        <v>196.21972009999999</v>
      </c>
      <c r="X4227" s="2" t="s">
        <v>16146</v>
      </c>
      <c r="Y4227" s="2">
        <v>63.753261000000002</v>
      </c>
      <c r="Z4227" s="2">
        <v>71.645600000000002</v>
      </c>
      <c r="AA4227" s="2">
        <v>10.728</v>
      </c>
      <c r="AB4227" s="2">
        <v>8.3320000000000007</v>
      </c>
      <c r="AC4227" s="2">
        <v>10.3908</v>
      </c>
      <c r="AD4227" s="4">
        <f t="shared" si="330"/>
        <v>0.15719474418006826</v>
      </c>
      <c r="AE4227" s="4">
        <f t="shared" si="331"/>
        <v>1.1853464763575574</v>
      </c>
      <c r="AF4227" s="4">
        <f t="shared" si="332"/>
        <v>2.9896909884588201</v>
      </c>
      <c r="AG4227" s="4">
        <f t="shared" si="333"/>
        <v>7.6213557127033491</v>
      </c>
      <c r="AH4227" s="4">
        <f t="shared" si="334"/>
        <v>0.14525562137030526</v>
      </c>
    </row>
    <row r="4228" spans="1:34" x14ac:dyDescent="0.3">
      <c r="A4228" s="2" t="s">
        <v>18643</v>
      </c>
      <c r="B4228" s="2" t="s">
        <v>18642</v>
      </c>
      <c r="C4228" s="2" t="s">
        <v>226</v>
      </c>
      <c r="D4228" s="2">
        <v>2020</v>
      </c>
      <c r="E4228" s="2" t="s">
        <v>18644</v>
      </c>
      <c r="F4228" s="2">
        <v>0</v>
      </c>
      <c r="G4228" s="2">
        <v>2.6634159999999998</v>
      </c>
      <c r="H4228" s="2">
        <v>2.8199999999999999E-2</v>
      </c>
      <c r="I4228" s="2">
        <v>11.5609626</v>
      </c>
      <c r="J4228" s="2">
        <v>1.0314000000000001</v>
      </c>
      <c r="K4228" s="2">
        <v>188.15536</v>
      </c>
      <c r="L4228" s="2">
        <v>0.59199999999999997</v>
      </c>
      <c r="M4228" s="2">
        <v>1.2E-2</v>
      </c>
      <c r="N4228" s="2">
        <v>2198</v>
      </c>
      <c r="O4228" s="2" t="s">
        <v>47</v>
      </c>
      <c r="P4228" s="2">
        <v>4251</v>
      </c>
      <c r="Q4228" s="2">
        <v>0.61</v>
      </c>
      <c r="R4228" s="2">
        <v>0.65</v>
      </c>
      <c r="U4228" s="2">
        <v>4.54826</v>
      </c>
      <c r="V4228" s="2" t="s">
        <v>18645</v>
      </c>
      <c r="W4228" s="2">
        <v>299.05064119999997</v>
      </c>
      <c r="X4228" s="2" t="s">
        <v>18646</v>
      </c>
      <c r="Y4228" s="2">
        <v>17.569962700000001</v>
      </c>
      <c r="Z4228" s="2">
        <v>305.3</v>
      </c>
      <c r="AA4228" s="2">
        <v>15.564</v>
      </c>
      <c r="AB4228" s="2">
        <v>12.198</v>
      </c>
      <c r="AC4228" s="2">
        <v>15.032400000000001</v>
      </c>
      <c r="AD4228" s="4">
        <f t="shared" si="330"/>
        <v>0.12176840177734348</v>
      </c>
      <c r="AE4228" s="4">
        <f t="shared" si="331"/>
        <v>1.4077599388096413</v>
      </c>
      <c r="AF4228" s="4">
        <f t="shared" si="332"/>
        <v>4.0342359874400691</v>
      </c>
      <c r="AG4228" s="4">
        <f t="shared" si="333"/>
        <v>137.0931398533574</v>
      </c>
      <c r="AH4228" s="4">
        <f t="shared" si="334"/>
        <v>8.6049322468811279E-2</v>
      </c>
    </row>
    <row r="4229" spans="1:34" x14ac:dyDescent="0.3">
      <c r="A4229" s="2" t="s">
        <v>16395</v>
      </c>
      <c r="B4229" s="2" t="s">
        <v>16394</v>
      </c>
      <c r="C4229" s="2" t="s">
        <v>226</v>
      </c>
      <c r="D4229" s="2">
        <v>2024</v>
      </c>
      <c r="E4229" s="2" t="s">
        <v>227</v>
      </c>
      <c r="F4229" s="2">
        <v>0</v>
      </c>
      <c r="G4229" s="2">
        <v>3.0926867570000001</v>
      </c>
      <c r="H4229" s="2">
        <v>4.011E-2</v>
      </c>
      <c r="I4229" s="2">
        <v>1.5609999999999999</v>
      </c>
      <c r="J4229" s="2">
        <v>0.13926332999999999</v>
      </c>
      <c r="K4229" s="2">
        <v>3.06</v>
      </c>
      <c r="L4229" s="2">
        <v>9.6200000000000001E-3</v>
      </c>
      <c r="N4229" s="2">
        <v>1056.92</v>
      </c>
      <c r="P4229" s="2">
        <v>5253</v>
      </c>
      <c r="Q4229" s="2">
        <v>0.83399999999999996</v>
      </c>
      <c r="R4229" s="2">
        <v>0.9</v>
      </c>
      <c r="U4229" s="2">
        <v>4.5495799999999997</v>
      </c>
      <c r="V4229" s="2" t="s">
        <v>16396</v>
      </c>
      <c r="W4229" s="2">
        <v>308.53908589999998</v>
      </c>
      <c r="X4229" s="2" t="s">
        <v>16397</v>
      </c>
      <c r="Y4229" s="2">
        <v>-29.672612699999998</v>
      </c>
      <c r="Z4229" s="2">
        <v>70.293199999999999</v>
      </c>
      <c r="AA4229" s="2">
        <v>10</v>
      </c>
      <c r="AB4229" s="2">
        <v>8.0879999999999992</v>
      </c>
      <c r="AC4229" s="2">
        <v>9.7739200000000004</v>
      </c>
      <c r="AD4229" s="4">
        <f t="shared" si="330"/>
        <v>0.80447530537791245</v>
      </c>
      <c r="AE4229" s="4">
        <f t="shared" si="331"/>
        <v>1.2557859516949212</v>
      </c>
      <c r="AF4229" s="4">
        <f t="shared" si="332"/>
        <v>1.4001006644508716</v>
      </c>
      <c r="AG4229" s="4">
        <f t="shared" si="333"/>
        <v>295.35629430383585</v>
      </c>
      <c r="AH4229" s="4">
        <f t="shared" si="334"/>
        <v>4.3066363692269627E-2</v>
      </c>
    </row>
    <row r="4230" spans="1:34" x14ac:dyDescent="0.3">
      <c r="A4230" s="2" t="s">
        <v>10679</v>
      </c>
      <c r="B4230" s="2" t="s">
        <v>10678</v>
      </c>
      <c r="C4230" s="2" t="s">
        <v>226</v>
      </c>
      <c r="D4230" s="2">
        <v>2021</v>
      </c>
      <c r="E4230" s="2" t="s">
        <v>106</v>
      </c>
      <c r="F4230" s="2">
        <v>0</v>
      </c>
      <c r="G4230" s="2">
        <v>37.30369949</v>
      </c>
      <c r="H4230" s="2">
        <v>0.2082</v>
      </c>
      <c r="I4230" s="2">
        <v>2.94360686</v>
      </c>
      <c r="J4230" s="2">
        <v>0.26261147000000001</v>
      </c>
      <c r="K4230" s="2">
        <v>8.98</v>
      </c>
      <c r="L4230" s="2">
        <v>2.8199999999999999E-2</v>
      </c>
      <c r="M4230" s="2">
        <v>0</v>
      </c>
      <c r="N4230" s="2">
        <v>493</v>
      </c>
      <c r="P4230" s="2">
        <v>5646</v>
      </c>
      <c r="Q4230" s="2">
        <v>0.81699999999999995</v>
      </c>
      <c r="R4230" s="2">
        <v>0.86399999999999999</v>
      </c>
      <c r="S4230" s="2">
        <v>-0.28000000000000003</v>
      </c>
      <c r="T4230" s="2" t="s">
        <v>5</v>
      </c>
      <c r="U4230" s="2">
        <v>4.55</v>
      </c>
      <c r="V4230" s="2" t="s">
        <v>10680</v>
      </c>
      <c r="W4230" s="2">
        <v>297.19925769999998</v>
      </c>
      <c r="X4230" s="2" t="s">
        <v>10681</v>
      </c>
      <c r="Y4230" s="2">
        <v>41.226440400000001</v>
      </c>
      <c r="Z4230" s="2">
        <v>1395.13</v>
      </c>
      <c r="AA4230" s="2">
        <v>15.715</v>
      </c>
      <c r="AB4230" s="2">
        <v>13.731</v>
      </c>
      <c r="AC4230" s="2">
        <v>15.517300000000001</v>
      </c>
      <c r="AD4230" s="4">
        <f t="shared" si="330"/>
        <v>0.35207640216623154</v>
      </c>
      <c r="AE4230" s="4">
        <f t="shared" si="331"/>
        <v>1.0363745126606381</v>
      </c>
      <c r="AF4230" s="4">
        <f t="shared" si="332"/>
        <v>1.746619341756243</v>
      </c>
      <c r="AG4230" s="4">
        <f t="shared" si="333"/>
        <v>14.038994630328801</v>
      </c>
      <c r="AH4230" s="4">
        <f t="shared" si="334"/>
        <v>7.8663778904625503E-2</v>
      </c>
    </row>
    <row r="4231" spans="1:34" x14ac:dyDescent="0.3">
      <c r="A4231" s="2" t="s">
        <v>5289</v>
      </c>
      <c r="B4231" s="2" t="s">
        <v>5288</v>
      </c>
      <c r="C4231" s="2" t="s">
        <v>226</v>
      </c>
      <c r="D4231" s="2">
        <v>2018</v>
      </c>
      <c r="E4231" s="2" t="s">
        <v>271</v>
      </c>
      <c r="F4231" s="2">
        <v>0</v>
      </c>
      <c r="G4231" s="2">
        <v>4.4790400000000004</v>
      </c>
      <c r="H4231" s="2">
        <v>5.16E-2</v>
      </c>
      <c r="I4231" s="2">
        <v>1.56</v>
      </c>
      <c r="J4231" s="2">
        <v>0.13917388</v>
      </c>
      <c r="K4231" s="2">
        <v>3.05</v>
      </c>
      <c r="L4231" s="2">
        <v>9.6100000000000005E-3</v>
      </c>
      <c r="N4231" s="2">
        <v>1002</v>
      </c>
      <c r="P4231" s="2">
        <v>5620</v>
      </c>
      <c r="Q4231" s="2">
        <v>0.84</v>
      </c>
      <c r="R4231" s="2">
        <v>0.91</v>
      </c>
      <c r="S4231" s="2">
        <v>-0.19</v>
      </c>
      <c r="T4231" s="2" t="s">
        <v>5</v>
      </c>
      <c r="U4231" s="2">
        <v>4.55</v>
      </c>
      <c r="V4231" s="2" t="s">
        <v>5290</v>
      </c>
      <c r="W4231" s="2">
        <v>189.70414260000001</v>
      </c>
      <c r="X4231" s="2" t="s">
        <v>5291</v>
      </c>
      <c r="Y4231" s="2">
        <v>-10.060594200000001</v>
      </c>
      <c r="Z4231" s="2">
        <v>275.255</v>
      </c>
      <c r="AA4231" s="2">
        <v>12.7</v>
      </c>
      <c r="AB4231" s="2">
        <v>10.94</v>
      </c>
      <c r="AC4231" s="2">
        <v>12.521599999999999</v>
      </c>
      <c r="AD4231" s="4">
        <f t="shared" si="330"/>
        <v>0.8033893019100119</v>
      </c>
      <c r="AE4231" s="4">
        <f t="shared" si="331"/>
        <v>1.2532873109796185</v>
      </c>
      <c r="AF4231" s="4">
        <f t="shared" si="332"/>
        <v>1.3982589907196037</v>
      </c>
      <c r="AG4231" s="4">
        <f t="shared" si="333"/>
        <v>237.18885637387007</v>
      </c>
      <c r="AH4231" s="4">
        <f t="shared" si="334"/>
        <v>4.4172681078025626E-2</v>
      </c>
    </row>
    <row r="4232" spans="1:34" x14ac:dyDescent="0.3">
      <c r="A4232" s="2" t="s">
        <v>5289</v>
      </c>
      <c r="B4232" s="2" t="s">
        <v>5292</v>
      </c>
      <c r="C4232" s="2" t="s">
        <v>226</v>
      </c>
      <c r="D4232" s="2">
        <v>2018</v>
      </c>
      <c r="E4232" s="2" t="s">
        <v>271</v>
      </c>
      <c r="F4232" s="2">
        <v>0</v>
      </c>
      <c r="G4232" s="2">
        <v>10.094889999999999</v>
      </c>
      <c r="H4232" s="2">
        <v>8.8599999999999998E-2</v>
      </c>
      <c r="I4232" s="2">
        <v>2.41</v>
      </c>
      <c r="J4232" s="2">
        <v>0.2150058</v>
      </c>
      <c r="K4232" s="2">
        <v>6.39</v>
      </c>
      <c r="L4232" s="2">
        <v>2.01E-2</v>
      </c>
      <c r="N4232" s="2">
        <v>764</v>
      </c>
      <c r="P4232" s="2">
        <v>5620</v>
      </c>
      <c r="Q4232" s="2">
        <v>0.84</v>
      </c>
      <c r="R4232" s="2">
        <v>0.91</v>
      </c>
      <c r="S4232" s="2">
        <v>-0.19</v>
      </c>
      <c r="T4232" s="2" t="s">
        <v>5</v>
      </c>
      <c r="U4232" s="2">
        <v>4.55</v>
      </c>
      <c r="V4232" s="2" t="s">
        <v>5290</v>
      </c>
      <c r="W4232" s="2">
        <v>189.70414260000001</v>
      </c>
      <c r="X4232" s="2" t="s">
        <v>5291</v>
      </c>
      <c r="Y4232" s="2">
        <v>-10.060594200000001</v>
      </c>
      <c r="Z4232" s="2">
        <v>275.255</v>
      </c>
      <c r="AA4232" s="2">
        <v>12.7</v>
      </c>
      <c r="AB4232" s="2">
        <v>10.94</v>
      </c>
      <c r="AC4232" s="2">
        <v>12.521599999999999</v>
      </c>
      <c r="AD4232" s="4">
        <f t="shared" si="330"/>
        <v>0.45650940620128366</v>
      </c>
      <c r="AE4232" s="4">
        <f t="shared" si="331"/>
        <v>1.1001876689450938</v>
      </c>
      <c r="AF4232" s="4">
        <f t="shared" si="332"/>
        <v>1.6283280634312227</v>
      </c>
      <c r="AG4232" s="4">
        <f t="shared" si="333"/>
        <v>80.450035595953551</v>
      </c>
      <c r="AH4232" s="4">
        <f t="shared" si="334"/>
        <v>5.8910841789191017E-2</v>
      </c>
    </row>
    <row r="4233" spans="1:34" x14ac:dyDescent="0.3">
      <c r="A4233" s="2" t="s">
        <v>8923</v>
      </c>
      <c r="B4233" s="2" t="s">
        <v>8922</v>
      </c>
      <c r="C4233" s="2" t="s">
        <v>226</v>
      </c>
      <c r="D4233" s="2">
        <v>2016</v>
      </c>
      <c r="E4233" s="2" t="s">
        <v>106</v>
      </c>
      <c r="F4233" s="2">
        <v>0</v>
      </c>
      <c r="G4233" s="2">
        <v>82.304002999999994</v>
      </c>
      <c r="H4233" s="2">
        <v>0.37040000000000001</v>
      </c>
      <c r="I4233" s="2">
        <v>2.13</v>
      </c>
      <c r="J4233" s="2">
        <v>0.19002587000000001</v>
      </c>
      <c r="K4233" s="2">
        <v>5.18</v>
      </c>
      <c r="L4233" s="2">
        <v>1.6299999999999999E-2</v>
      </c>
      <c r="M4233" s="2">
        <v>0</v>
      </c>
      <c r="N4233" s="2">
        <v>485</v>
      </c>
      <c r="P4233" s="2">
        <v>5393</v>
      </c>
      <c r="Q4233" s="2">
        <v>0.81</v>
      </c>
      <c r="R4233" s="2">
        <v>0.85</v>
      </c>
      <c r="S4233" s="2">
        <v>-0.17</v>
      </c>
      <c r="T4233" s="2" t="s">
        <v>5</v>
      </c>
      <c r="U4233" s="2">
        <v>4.55</v>
      </c>
      <c r="V4233" s="2" t="s">
        <v>8924</v>
      </c>
      <c r="W4233" s="2">
        <v>289.71199469999999</v>
      </c>
      <c r="X4233" s="2" t="s">
        <v>8925</v>
      </c>
      <c r="Y4233" s="2">
        <v>50.128226499999997</v>
      </c>
      <c r="Z4233" s="2">
        <v>2435.94</v>
      </c>
      <c r="AA4233" s="2">
        <v>15.882999999999999</v>
      </c>
      <c r="AB4233" s="2">
        <v>13.834</v>
      </c>
      <c r="AC4233" s="2">
        <v>15.6311</v>
      </c>
      <c r="AD4233" s="4">
        <f t="shared" si="330"/>
        <v>0.53603228694242955</v>
      </c>
      <c r="AE4233" s="4">
        <f t="shared" si="331"/>
        <v>1.1417487711873748</v>
      </c>
      <c r="AF4233" s="4">
        <f t="shared" si="332"/>
        <v>1.5594630109845851</v>
      </c>
      <c r="AG4233" s="4">
        <f t="shared" si="333"/>
        <v>3.6294399296964222</v>
      </c>
      <c r="AH4233" s="4">
        <f t="shared" si="334"/>
        <v>7.0811567617964977E-2</v>
      </c>
    </row>
    <row r="4234" spans="1:34" x14ac:dyDescent="0.3">
      <c r="A4234" s="2" t="s">
        <v>7459</v>
      </c>
      <c r="B4234" s="2" t="s">
        <v>7458</v>
      </c>
      <c r="C4234" s="2" t="s">
        <v>226</v>
      </c>
      <c r="D4234" s="2">
        <v>2016</v>
      </c>
      <c r="E4234" s="2" t="s">
        <v>106</v>
      </c>
      <c r="F4234" s="2">
        <v>0</v>
      </c>
      <c r="G4234" s="2">
        <v>25.203478700000002</v>
      </c>
      <c r="H4234" s="2">
        <v>0.16930000000000001</v>
      </c>
      <c r="I4234" s="2">
        <v>2.36</v>
      </c>
      <c r="J4234" s="2">
        <v>0.21054510000000001</v>
      </c>
      <c r="K4234" s="2">
        <v>6.17</v>
      </c>
      <c r="L4234" s="2">
        <v>1.9400000000000001E-2</v>
      </c>
      <c r="M4234" s="2">
        <v>0</v>
      </c>
      <c r="N4234" s="2">
        <v>600</v>
      </c>
      <c r="P4234" s="2">
        <v>5438</v>
      </c>
      <c r="Q4234" s="2">
        <v>0.83</v>
      </c>
      <c r="R4234" s="2">
        <v>0.86</v>
      </c>
      <c r="S4234" s="2">
        <v>-0.16</v>
      </c>
      <c r="T4234" s="2" t="s">
        <v>5</v>
      </c>
      <c r="U4234" s="2">
        <v>4.55</v>
      </c>
      <c r="V4234" s="2" t="s">
        <v>7460</v>
      </c>
      <c r="W4234" s="2">
        <v>282.1405603</v>
      </c>
      <c r="X4234" s="2" t="s">
        <v>7461</v>
      </c>
      <c r="Y4234" s="2">
        <v>43.896493399999997</v>
      </c>
      <c r="Z4234" s="2">
        <v>1304.19</v>
      </c>
      <c r="AA4234" s="2">
        <v>15.858000000000001</v>
      </c>
      <c r="AB4234" s="2">
        <v>13.922000000000001</v>
      </c>
      <c r="AC4234" s="2">
        <v>15.6807</v>
      </c>
      <c r="AD4234" s="4">
        <f t="shared" si="330"/>
        <v>0.46940656055390284</v>
      </c>
      <c r="AE4234" s="4">
        <f t="shared" si="331"/>
        <v>1.1077994829072106</v>
      </c>
      <c r="AF4234" s="4">
        <f t="shared" si="332"/>
        <v>1.6169127309972597</v>
      </c>
      <c r="AG4234" s="4">
        <f t="shared" si="333"/>
        <v>18.857709078455478</v>
      </c>
      <c r="AH4234" s="4">
        <f t="shared" si="334"/>
        <v>6.6010185825888731E-2</v>
      </c>
    </row>
    <row r="4235" spans="1:34" x14ac:dyDescent="0.3">
      <c r="A4235" s="2" t="s">
        <v>10729</v>
      </c>
      <c r="B4235" s="2" t="s">
        <v>10728</v>
      </c>
      <c r="C4235" s="2" t="s">
        <v>226</v>
      </c>
      <c r="D4235" s="2">
        <v>2011</v>
      </c>
      <c r="E4235" s="2" t="s">
        <v>106</v>
      </c>
      <c r="F4235" s="2">
        <v>0</v>
      </c>
      <c r="G4235" s="2">
        <v>9.2869899999999994</v>
      </c>
      <c r="H4235" s="2">
        <v>8.4599999999999995E-2</v>
      </c>
      <c r="I4235" s="2">
        <v>2.2090000000000001</v>
      </c>
      <c r="J4235" s="2">
        <v>0.19707411999999999</v>
      </c>
      <c r="K4235" s="2">
        <v>6.1</v>
      </c>
      <c r="L4235" s="2">
        <v>1.9192750000000001E-2</v>
      </c>
      <c r="M4235" s="2">
        <v>0.41</v>
      </c>
      <c r="N4235" s="2">
        <v>851</v>
      </c>
      <c r="P4235" s="2">
        <v>5541</v>
      </c>
      <c r="Q4235" s="2">
        <v>0.85899999999999999</v>
      </c>
      <c r="R4235" s="2">
        <v>0.93600000000000005</v>
      </c>
      <c r="S4235" s="2">
        <v>-0.13</v>
      </c>
      <c r="T4235" s="2" t="s">
        <v>5</v>
      </c>
      <c r="U4235" s="2">
        <v>4.55</v>
      </c>
      <c r="V4235" s="2" t="s">
        <v>10730</v>
      </c>
      <c r="W4235" s="2">
        <v>290.42096939999999</v>
      </c>
      <c r="X4235" s="2" t="s">
        <v>10731</v>
      </c>
      <c r="Y4235" s="2">
        <v>37.851655600000001</v>
      </c>
      <c r="Z4235" s="2">
        <v>218.56200000000001</v>
      </c>
      <c r="AA4235" s="2">
        <v>12.035</v>
      </c>
      <c r="AB4235" s="2">
        <v>10.318</v>
      </c>
      <c r="AC4235" s="2">
        <v>11.876300000000001</v>
      </c>
      <c r="AD4235" s="4">
        <f t="shared" si="330"/>
        <v>0.56590390059179785</v>
      </c>
      <c r="AE4235" s="4">
        <f t="shared" si="331"/>
        <v>1.2500817164072813</v>
      </c>
      <c r="AF4235" s="4">
        <f t="shared" si="332"/>
        <v>1.6617552501929052</v>
      </c>
      <c r="AG4235" s="4">
        <f t="shared" si="333"/>
        <v>87.194291306980617</v>
      </c>
      <c r="AH4235" s="4">
        <f t="shared" si="334"/>
        <v>5.6964236327544653E-2</v>
      </c>
    </row>
    <row r="4236" spans="1:34" x14ac:dyDescent="0.3">
      <c r="A4236" s="2" t="s">
        <v>5156</v>
      </c>
      <c r="B4236" s="2" t="s">
        <v>5159</v>
      </c>
      <c r="C4236" s="2" t="s">
        <v>226</v>
      </c>
      <c r="D4236" s="2">
        <v>2018</v>
      </c>
      <c r="E4236" s="2" t="s">
        <v>271</v>
      </c>
      <c r="F4236" s="2">
        <v>0</v>
      </c>
      <c r="G4236" s="2">
        <v>28.482786000000001</v>
      </c>
      <c r="I4236" s="2">
        <v>2.5758189100000002</v>
      </c>
      <c r="J4236" s="2">
        <v>0.22979917</v>
      </c>
      <c r="K4236" s="2">
        <v>7.16</v>
      </c>
      <c r="L4236" s="2">
        <v>2.2499999999999999E-2</v>
      </c>
      <c r="P4236" s="2">
        <v>5712</v>
      </c>
      <c r="Q4236" s="2">
        <v>0.90636700000000003</v>
      </c>
      <c r="R4236" s="2">
        <v>0.963364</v>
      </c>
      <c r="S4236" s="2">
        <v>-0.09</v>
      </c>
      <c r="T4236" s="2" t="s">
        <v>5</v>
      </c>
      <c r="U4236" s="2">
        <v>4.55</v>
      </c>
      <c r="V4236" s="2" t="s">
        <v>5157</v>
      </c>
      <c r="W4236" s="2">
        <v>199.83151910000001</v>
      </c>
      <c r="X4236" s="2" t="s">
        <v>5158</v>
      </c>
      <c r="Y4236" s="2">
        <v>-8.5095364</v>
      </c>
      <c r="Z4236" s="2">
        <v>315.01400000000001</v>
      </c>
      <c r="AA4236" s="2">
        <v>12.523999999999999</v>
      </c>
      <c r="AB4236" s="2">
        <v>10.875999999999999</v>
      </c>
      <c r="AC4236" s="2">
        <v>12.3238</v>
      </c>
      <c r="AD4236" s="4">
        <f t="shared" si="330"/>
        <v>0.41895467480485615</v>
      </c>
      <c r="AE4236" s="4">
        <f t="shared" si="331"/>
        <v>1.0791513737952489</v>
      </c>
      <c r="AF4236" s="4">
        <f t="shared" si="332"/>
        <v>1.6672427883707523</v>
      </c>
      <c r="AG4236" s="4" t="str">
        <f t="shared" si="333"/>
        <v/>
      </c>
      <c r="AH4236" s="4" t="str">
        <f t="shared" si="334"/>
        <v/>
      </c>
    </row>
    <row r="4237" spans="1:34" x14ac:dyDescent="0.3">
      <c r="A4237" s="2" t="s">
        <v>14171</v>
      </c>
      <c r="B4237" s="2" t="s">
        <v>14170</v>
      </c>
      <c r="C4237" s="2" t="s">
        <v>226</v>
      </c>
      <c r="D4237" s="2">
        <v>2016</v>
      </c>
      <c r="E4237" s="2" t="s">
        <v>106</v>
      </c>
      <c r="F4237" s="2">
        <v>0</v>
      </c>
      <c r="G4237" s="2">
        <v>14.13176026</v>
      </c>
      <c r="H4237" s="2">
        <v>0.1106</v>
      </c>
      <c r="I4237" s="2">
        <v>2.85</v>
      </c>
      <c r="J4237" s="2">
        <v>0.25425997</v>
      </c>
      <c r="K4237" s="2">
        <v>8.5</v>
      </c>
      <c r="L4237" s="2">
        <v>2.6700000000000002E-2</v>
      </c>
      <c r="M4237" s="2">
        <v>0</v>
      </c>
      <c r="N4237" s="2">
        <v>675</v>
      </c>
      <c r="P4237" s="2">
        <v>5315</v>
      </c>
      <c r="Q4237" s="2">
        <v>0.82</v>
      </c>
      <c r="R4237" s="2">
        <v>0.85</v>
      </c>
      <c r="S4237" s="2">
        <v>-0.09</v>
      </c>
      <c r="T4237" s="2" t="s">
        <v>5</v>
      </c>
      <c r="U4237" s="2">
        <v>4.55</v>
      </c>
      <c r="V4237" s="2" t="s">
        <v>14172</v>
      </c>
      <c r="W4237" s="2">
        <v>286.57476969999999</v>
      </c>
      <c r="X4237" s="2" t="s">
        <v>14173</v>
      </c>
      <c r="Y4237" s="2">
        <v>44.795185799999999</v>
      </c>
      <c r="Z4237" s="2">
        <v>1019.26</v>
      </c>
      <c r="AA4237" s="2">
        <v>15.92</v>
      </c>
      <c r="AB4237" s="2">
        <v>13.916</v>
      </c>
      <c r="AC4237" s="2">
        <v>15.7477</v>
      </c>
      <c r="AD4237" s="4">
        <f t="shared" si="330"/>
        <v>0.36718450481389681</v>
      </c>
      <c r="AE4237" s="4">
        <f t="shared" si="331"/>
        <v>1.046475838719606</v>
      </c>
      <c r="AF4237" s="4">
        <f t="shared" si="332"/>
        <v>1.7269789055894333</v>
      </c>
      <c r="AG4237" s="4">
        <f t="shared" si="333"/>
        <v>39.356854047693318</v>
      </c>
      <c r="AH4237" s="4">
        <f t="shared" si="334"/>
        <v>6.6471449068457644E-2</v>
      </c>
    </row>
    <row r="4238" spans="1:34" x14ac:dyDescent="0.3">
      <c r="A4238" s="2" t="s">
        <v>13881</v>
      </c>
      <c r="B4238" s="2" t="s">
        <v>13880</v>
      </c>
      <c r="C4238" s="2" t="s">
        <v>226</v>
      </c>
      <c r="D4238" s="2">
        <v>2016</v>
      </c>
      <c r="E4238" s="2" t="s">
        <v>106</v>
      </c>
      <c r="F4238" s="2">
        <v>0</v>
      </c>
      <c r="G4238" s="2">
        <v>24.58721573</v>
      </c>
      <c r="H4238" s="2">
        <v>0.1552</v>
      </c>
      <c r="I4238" s="2">
        <v>2.5</v>
      </c>
      <c r="J4238" s="2">
        <v>0.22303506000000001</v>
      </c>
      <c r="K4238" s="2">
        <v>6.8</v>
      </c>
      <c r="L4238" s="2">
        <v>2.1399999999999999E-2</v>
      </c>
      <c r="M4238" s="2">
        <v>0</v>
      </c>
      <c r="N4238" s="2">
        <v>530</v>
      </c>
      <c r="P4238" s="2">
        <v>5327</v>
      </c>
      <c r="Q4238" s="2">
        <v>0.82</v>
      </c>
      <c r="R4238" s="2">
        <v>0.86</v>
      </c>
      <c r="S4238" s="2">
        <v>-0.09</v>
      </c>
      <c r="T4238" s="2" t="s">
        <v>5</v>
      </c>
      <c r="U4238" s="2">
        <v>4.55</v>
      </c>
      <c r="V4238" s="2" t="s">
        <v>13882</v>
      </c>
      <c r="W4238" s="2">
        <v>287.56965159999999</v>
      </c>
      <c r="X4238" s="2" t="s">
        <v>13883</v>
      </c>
      <c r="Y4238" s="2">
        <v>46.5679011</v>
      </c>
      <c r="Z4238" s="2">
        <v>1113.6500000000001</v>
      </c>
      <c r="AA4238" s="2">
        <v>15.792999999999999</v>
      </c>
      <c r="AB4238" s="2">
        <v>13.818</v>
      </c>
      <c r="AC4238" s="2">
        <v>15.5908</v>
      </c>
      <c r="AD4238" s="4">
        <f t="shared" si="330"/>
        <v>0.43519999999999998</v>
      </c>
      <c r="AE4238" s="4">
        <f t="shared" si="331"/>
        <v>1.0880000000000001</v>
      </c>
      <c r="AF4238" s="4">
        <f t="shared" si="332"/>
        <v>1.6492422502470641</v>
      </c>
      <c r="AG4238" s="4">
        <f t="shared" si="333"/>
        <v>20.16809637697153</v>
      </c>
      <c r="AH4238" s="4">
        <f t="shared" si="334"/>
        <v>7.1638505509942857E-2</v>
      </c>
    </row>
    <row r="4239" spans="1:34" x14ac:dyDescent="0.3">
      <c r="A4239" s="2" t="s">
        <v>7662</v>
      </c>
      <c r="B4239" s="2" t="s">
        <v>7661</v>
      </c>
      <c r="C4239" s="2" t="s">
        <v>226</v>
      </c>
      <c r="D4239" s="2">
        <v>2016</v>
      </c>
      <c r="E4239" s="2" t="s">
        <v>106</v>
      </c>
      <c r="F4239" s="2">
        <v>0</v>
      </c>
      <c r="G4239" s="2">
        <v>31.057161799999999</v>
      </c>
      <c r="H4239" s="2">
        <v>0.18029999999999999</v>
      </c>
      <c r="I4239" s="2">
        <v>2.14</v>
      </c>
      <c r="J4239" s="2">
        <v>0.19091801</v>
      </c>
      <c r="K4239" s="2">
        <v>5.22</v>
      </c>
      <c r="L4239" s="2">
        <v>1.6400000000000001E-2</v>
      </c>
      <c r="M4239" s="2">
        <v>0</v>
      </c>
      <c r="N4239" s="2">
        <v>480</v>
      </c>
      <c r="P4239" s="2">
        <v>5337</v>
      </c>
      <c r="Q4239" s="2">
        <v>0.82</v>
      </c>
      <c r="R4239" s="2">
        <v>0.86</v>
      </c>
      <c r="S4239" s="2">
        <v>-0.09</v>
      </c>
      <c r="T4239" s="2" t="s">
        <v>5</v>
      </c>
      <c r="U4239" s="2">
        <v>4.55</v>
      </c>
      <c r="V4239" s="2" t="s">
        <v>7663</v>
      </c>
      <c r="W4239" s="2">
        <v>295.62473749999998</v>
      </c>
      <c r="X4239" s="2" t="s">
        <v>7664</v>
      </c>
      <c r="Y4239" s="2">
        <v>42.545873899999997</v>
      </c>
      <c r="Z4239" s="2">
        <v>999.64</v>
      </c>
      <c r="AA4239" s="2">
        <v>16.145</v>
      </c>
      <c r="AB4239" s="2">
        <v>14.018000000000001</v>
      </c>
      <c r="AC4239" s="2">
        <v>15.924799999999999</v>
      </c>
      <c r="AD4239" s="4">
        <f t="shared" si="330"/>
        <v>0.53263436467128089</v>
      </c>
      <c r="AE4239" s="4">
        <f t="shared" si="331"/>
        <v>1.1398375403965411</v>
      </c>
      <c r="AF4239" s="4">
        <f t="shared" si="332"/>
        <v>1.5618105955744435</v>
      </c>
      <c r="AG4239" s="4">
        <f t="shared" si="333"/>
        <v>15.05618396265041</v>
      </c>
      <c r="AH4239" s="4">
        <f t="shared" si="334"/>
        <v>7.1286574478891737E-2</v>
      </c>
    </row>
    <row r="4240" spans="1:34" x14ac:dyDescent="0.3">
      <c r="A4240" s="2" t="s">
        <v>7097</v>
      </c>
      <c r="B4240" s="2" t="s">
        <v>7096</v>
      </c>
      <c r="C4240" s="2" t="s">
        <v>226</v>
      </c>
      <c r="D4240" s="2">
        <v>2016</v>
      </c>
      <c r="E4240" s="2" t="s">
        <v>106</v>
      </c>
      <c r="F4240" s="2">
        <v>0</v>
      </c>
      <c r="G4240" s="2">
        <v>14.97435694</v>
      </c>
      <c r="H4240" s="2">
        <v>0.11056000000000001</v>
      </c>
      <c r="I4240" s="2">
        <v>1.35</v>
      </c>
      <c r="J4240" s="2">
        <v>0.12043893</v>
      </c>
      <c r="K4240" s="2">
        <v>2.39</v>
      </c>
      <c r="L4240" s="2">
        <v>7.5199999999999998E-3</v>
      </c>
      <c r="M4240" s="2">
        <v>0</v>
      </c>
      <c r="N4240" s="2">
        <v>631</v>
      </c>
      <c r="P4240" s="2">
        <v>5374</v>
      </c>
      <c r="Q4240" s="2">
        <v>0.83</v>
      </c>
      <c r="R4240" s="2">
        <v>0.87</v>
      </c>
      <c r="S4240" s="2">
        <v>-0.08</v>
      </c>
      <c r="T4240" s="2" t="s">
        <v>5</v>
      </c>
      <c r="U4240" s="2">
        <v>4.55</v>
      </c>
      <c r="V4240" s="2" t="s">
        <v>7098</v>
      </c>
      <c r="W4240" s="2">
        <v>299.23705310000003</v>
      </c>
      <c r="X4240" s="2" t="s">
        <v>7099</v>
      </c>
      <c r="Y4240" s="2">
        <v>45.834778100000001</v>
      </c>
      <c r="Z4240" s="2">
        <v>418.41699999999997</v>
      </c>
      <c r="AA4240" s="2">
        <v>13.935</v>
      </c>
      <c r="AB4240" s="2">
        <v>11.944000000000001</v>
      </c>
      <c r="AC4240" s="2">
        <v>13.757899999999999</v>
      </c>
      <c r="AD4240" s="4">
        <f t="shared" si="330"/>
        <v>0.97139663669156118</v>
      </c>
      <c r="AE4240" s="4">
        <f t="shared" si="331"/>
        <v>1.3113854595336076</v>
      </c>
      <c r="AF4240" s="4">
        <f t="shared" si="332"/>
        <v>1.3305526559931291</v>
      </c>
      <c r="AG4240" s="4">
        <f t="shared" si="333"/>
        <v>42.173594993119849</v>
      </c>
      <c r="AH4240" s="4">
        <f t="shared" si="334"/>
        <v>5.2968464893464288E-2</v>
      </c>
    </row>
    <row r="4241" spans="1:34" x14ac:dyDescent="0.3">
      <c r="A4241" s="2" t="s">
        <v>8294</v>
      </c>
      <c r="B4241" s="2" t="s">
        <v>8297</v>
      </c>
      <c r="C4241" s="2" t="s">
        <v>226</v>
      </c>
      <c r="D4241" s="2">
        <v>2016</v>
      </c>
      <c r="E4241" s="2" t="s">
        <v>106</v>
      </c>
      <c r="F4241" s="2">
        <v>0</v>
      </c>
      <c r="G4241" s="2">
        <v>2.00541269</v>
      </c>
      <c r="H4241" s="2">
        <v>2.937E-2</v>
      </c>
      <c r="I4241" s="2">
        <v>0.64</v>
      </c>
      <c r="J4241" s="2">
        <v>5.7096979999999999E-2</v>
      </c>
      <c r="K4241" s="2">
        <v>0.19600000000000001</v>
      </c>
      <c r="L4241" s="2">
        <v>6.1799999999999995E-4</v>
      </c>
      <c r="M4241" s="2">
        <v>0</v>
      </c>
      <c r="N4241" s="2">
        <v>1216</v>
      </c>
      <c r="P4241" s="2">
        <v>5361</v>
      </c>
      <c r="Q4241" s="2">
        <v>0.83</v>
      </c>
      <c r="R4241" s="2">
        <v>0.87</v>
      </c>
      <c r="S4241" s="2">
        <v>-7.0000000000000007E-2</v>
      </c>
      <c r="T4241" s="2" t="s">
        <v>5</v>
      </c>
      <c r="U4241" s="2">
        <v>4.55</v>
      </c>
      <c r="V4241" s="2" t="s">
        <v>8295</v>
      </c>
      <c r="W4241" s="2">
        <v>288.83142509999999</v>
      </c>
      <c r="X4241" s="2" t="s">
        <v>8296</v>
      </c>
      <c r="Y4241" s="2">
        <v>47.551975300000002</v>
      </c>
      <c r="Z4241" s="2">
        <v>515.33399999999995</v>
      </c>
      <c r="AA4241" s="2">
        <v>14.018000000000001</v>
      </c>
      <c r="AB4241" s="2">
        <v>12.052</v>
      </c>
      <c r="AC4241" s="2">
        <v>13.8344</v>
      </c>
      <c r="AD4241" s="4">
        <f t="shared" si="330"/>
        <v>0.74768066406249989</v>
      </c>
      <c r="AE4241" s="4">
        <f t="shared" si="331"/>
        <v>0.478515625</v>
      </c>
      <c r="AF4241" s="4">
        <f t="shared" si="332"/>
        <v>0.55339859052946638</v>
      </c>
      <c r="AG4241" s="4">
        <f t="shared" si="333"/>
        <v>591.86324454722501</v>
      </c>
      <c r="AH4241" s="4">
        <f t="shared" si="334"/>
        <v>1.5869792971156503E-2</v>
      </c>
    </row>
    <row r="4242" spans="1:34" x14ac:dyDescent="0.3">
      <c r="A4242" s="2" t="s">
        <v>12798</v>
      </c>
      <c r="B4242" s="2" t="s">
        <v>12797</v>
      </c>
      <c r="C4242" s="2" t="s">
        <v>226</v>
      </c>
      <c r="D4242" s="2">
        <v>2016</v>
      </c>
      <c r="E4242" s="2" t="s">
        <v>106</v>
      </c>
      <c r="F4242" s="2">
        <v>0</v>
      </c>
      <c r="G4242" s="2">
        <v>3.413036221</v>
      </c>
      <c r="H4242" s="2">
        <v>4.2700000000000002E-2</v>
      </c>
      <c r="I4242" s="2">
        <v>5.23</v>
      </c>
      <c r="J4242" s="2">
        <v>0.46658935000000001</v>
      </c>
      <c r="K4242" s="2">
        <v>23.8</v>
      </c>
      <c r="L4242" s="2">
        <v>7.4899999999999994E-2</v>
      </c>
      <c r="M4242" s="2">
        <v>0</v>
      </c>
      <c r="N4242" s="2">
        <v>1200</v>
      </c>
      <c r="P4242" s="2">
        <v>5346</v>
      </c>
      <c r="Q4242" s="2">
        <v>0.83</v>
      </c>
      <c r="R4242" s="2">
        <v>0.86</v>
      </c>
      <c r="S4242" s="2">
        <v>-7.0000000000000007E-2</v>
      </c>
      <c r="T4242" s="2" t="s">
        <v>5</v>
      </c>
      <c r="U4242" s="2">
        <v>4.55</v>
      </c>
      <c r="V4242" s="2" t="s">
        <v>12799</v>
      </c>
      <c r="W4242" s="2">
        <v>285.93073620000001</v>
      </c>
      <c r="X4242" s="2" t="s">
        <v>12800</v>
      </c>
      <c r="Y4242" s="2">
        <v>39.098120100000003</v>
      </c>
      <c r="Z4242" s="2">
        <v>658.92399999999998</v>
      </c>
      <c r="AA4242" s="2">
        <v>14.942</v>
      </c>
      <c r="AB4242" s="2">
        <v>12.81</v>
      </c>
      <c r="AC4242" s="2">
        <v>14.6074</v>
      </c>
      <c r="AD4242" s="4">
        <f t="shared" si="330"/>
        <v>0.16636880243269214</v>
      </c>
      <c r="AE4242" s="4">
        <f t="shared" si="331"/>
        <v>0.87010883672297989</v>
      </c>
      <c r="AF4242" s="4">
        <f t="shared" si="332"/>
        <v>2.1332297616668452</v>
      </c>
      <c r="AG4242" s="4">
        <f t="shared" si="333"/>
        <v>276.88925472351895</v>
      </c>
      <c r="AH4242" s="4">
        <f t="shared" si="334"/>
        <v>6.1581038857083707E-2</v>
      </c>
    </row>
    <row r="4243" spans="1:34" x14ac:dyDescent="0.3">
      <c r="A4243" s="2" t="s">
        <v>8294</v>
      </c>
      <c r="B4243" s="2" t="s">
        <v>8293</v>
      </c>
      <c r="C4243" s="2" t="s">
        <v>226</v>
      </c>
      <c r="D4243" s="2">
        <v>2016</v>
      </c>
      <c r="E4243" s="2" t="s">
        <v>106</v>
      </c>
      <c r="F4243" s="2">
        <v>0</v>
      </c>
      <c r="G4243" s="2">
        <v>3.4462039</v>
      </c>
      <c r="H4243" s="2">
        <v>4.2139999999999997E-2</v>
      </c>
      <c r="I4243" s="2">
        <v>0.73</v>
      </c>
      <c r="J4243" s="2">
        <v>6.5126240000000002E-2</v>
      </c>
      <c r="K4243" s="2">
        <v>0.315</v>
      </c>
      <c r="L4243" s="2">
        <v>9.8999999999999999E-4</v>
      </c>
      <c r="M4243" s="2">
        <v>0</v>
      </c>
      <c r="N4243" s="2">
        <v>1015</v>
      </c>
      <c r="P4243" s="2">
        <v>5361</v>
      </c>
      <c r="Q4243" s="2">
        <v>0.83</v>
      </c>
      <c r="R4243" s="2">
        <v>0.87</v>
      </c>
      <c r="S4243" s="2">
        <v>-7.0000000000000007E-2</v>
      </c>
      <c r="T4243" s="2" t="s">
        <v>5</v>
      </c>
      <c r="U4243" s="2">
        <v>4.55</v>
      </c>
      <c r="V4243" s="2" t="s">
        <v>8295</v>
      </c>
      <c r="W4243" s="2">
        <v>288.83142509999999</v>
      </c>
      <c r="X4243" s="2" t="s">
        <v>8296</v>
      </c>
      <c r="Y4243" s="2">
        <v>47.551975300000002</v>
      </c>
      <c r="Z4243" s="2">
        <v>515.33399999999995</v>
      </c>
      <c r="AA4243" s="2">
        <v>14.018000000000001</v>
      </c>
      <c r="AB4243" s="2">
        <v>12.052</v>
      </c>
      <c r="AC4243" s="2">
        <v>13.8344</v>
      </c>
      <c r="AD4243" s="4">
        <f t="shared" si="330"/>
        <v>0.80973325073197322</v>
      </c>
      <c r="AE4243" s="4">
        <f t="shared" si="331"/>
        <v>0.59110527303434046</v>
      </c>
      <c r="AF4243" s="4">
        <f t="shared" si="332"/>
        <v>0.65689180944434711</v>
      </c>
      <c r="AG4243" s="4">
        <f t="shared" si="333"/>
        <v>287.5015570459185</v>
      </c>
      <c r="AH4243" s="4">
        <f t="shared" si="334"/>
        <v>2.0618678444629352E-2</v>
      </c>
    </row>
    <row r="4244" spans="1:34" x14ac:dyDescent="0.3">
      <c r="A4244" s="2" t="s">
        <v>13360</v>
      </c>
      <c r="B4244" s="2" t="s">
        <v>13359</v>
      </c>
      <c r="C4244" s="2" t="s">
        <v>226</v>
      </c>
      <c r="D4244" s="2">
        <v>2016</v>
      </c>
      <c r="E4244" s="2" t="s">
        <v>106</v>
      </c>
      <c r="F4244" s="2">
        <v>0</v>
      </c>
      <c r="G4244" s="2">
        <v>14.034915140000001</v>
      </c>
      <c r="H4244" s="2">
        <v>0.1027</v>
      </c>
      <c r="I4244" s="2">
        <v>2.39</v>
      </c>
      <c r="J4244" s="2">
        <v>0.21322152</v>
      </c>
      <c r="K4244" s="2">
        <v>6.3</v>
      </c>
      <c r="L4244" s="2">
        <v>1.9800000000000002E-2</v>
      </c>
      <c r="M4244" s="2">
        <v>0</v>
      </c>
      <c r="N4244" s="2">
        <v>641</v>
      </c>
      <c r="P4244" s="2">
        <v>5268</v>
      </c>
      <c r="Q4244" s="2">
        <v>0.81</v>
      </c>
      <c r="R4244" s="2">
        <v>0.85</v>
      </c>
      <c r="S4244" s="2">
        <v>-7.0000000000000007E-2</v>
      </c>
      <c r="T4244" s="2" t="s">
        <v>5</v>
      </c>
      <c r="U4244" s="2">
        <v>4.55</v>
      </c>
      <c r="V4244" s="2" t="s">
        <v>13361</v>
      </c>
      <c r="W4244" s="2">
        <v>298.38488660000002</v>
      </c>
      <c r="X4244" s="2" t="s">
        <v>13362</v>
      </c>
      <c r="Y4244" s="2">
        <v>46.275986699999997</v>
      </c>
      <c r="Z4244" s="2">
        <v>527.995</v>
      </c>
      <c r="AA4244" s="2">
        <v>14.81</v>
      </c>
      <c r="AB4244" s="2">
        <v>12.662000000000001</v>
      </c>
      <c r="AC4244" s="2">
        <v>14.5441</v>
      </c>
      <c r="AD4244" s="4">
        <f t="shared" si="330"/>
        <v>0.46147358477588385</v>
      </c>
      <c r="AE4244" s="4">
        <f t="shared" si="331"/>
        <v>1.1029218676143624</v>
      </c>
      <c r="AF4244" s="4">
        <f t="shared" si="332"/>
        <v>1.6235711452222616</v>
      </c>
      <c r="AG4244" s="4">
        <f t="shared" si="333"/>
        <v>42.983528699589343</v>
      </c>
      <c r="AH4244" s="4">
        <f t="shared" si="334"/>
        <v>6.4127204703999963E-2</v>
      </c>
    </row>
    <row r="4245" spans="1:34" x14ac:dyDescent="0.3">
      <c r="A4245" s="2" t="s">
        <v>8739</v>
      </c>
      <c r="B4245" s="2" t="s">
        <v>8738</v>
      </c>
      <c r="C4245" s="2" t="s">
        <v>226</v>
      </c>
      <c r="D4245" s="2">
        <v>2016</v>
      </c>
      <c r="E4245" s="2" t="s">
        <v>106</v>
      </c>
      <c r="F4245" s="2">
        <v>0</v>
      </c>
      <c r="G4245" s="2">
        <v>47.056904299999999</v>
      </c>
      <c r="H4245" s="2">
        <v>0.23880000000000001</v>
      </c>
      <c r="I4245" s="2">
        <v>3.3</v>
      </c>
      <c r="J4245" s="2">
        <v>0.29440628000000002</v>
      </c>
      <c r="K4245" s="2">
        <v>10.9</v>
      </c>
      <c r="L4245" s="2">
        <v>3.4299999999999997E-2</v>
      </c>
      <c r="M4245" s="2">
        <v>0</v>
      </c>
      <c r="N4245" s="2">
        <v>411</v>
      </c>
      <c r="P4245" s="2">
        <v>5332</v>
      </c>
      <c r="Q4245" s="2">
        <v>0.82</v>
      </c>
      <c r="R4245" s="2">
        <v>0.86</v>
      </c>
      <c r="S4245" s="2">
        <v>-7.0000000000000007E-2</v>
      </c>
      <c r="T4245" s="2" t="s">
        <v>5</v>
      </c>
      <c r="U4245" s="2">
        <v>4.55</v>
      </c>
      <c r="V4245" s="2" t="s">
        <v>8740</v>
      </c>
      <c r="W4245" s="2">
        <v>295.04853889999998</v>
      </c>
      <c r="X4245" s="2" t="s">
        <v>8741</v>
      </c>
      <c r="Y4245" s="2">
        <v>45.342678100000001</v>
      </c>
      <c r="Z4245" s="2">
        <v>852.88800000000003</v>
      </c>
      <c r="AA4245" s="2">
        <v>15.83</v>
      </c>
      <c r="AB4245" s="2">
        <v>13.577</v>
      </c>
      <c r="AC4245" s="2">
        <v>15.5207</v>
      </c>
      <c r="AD4245" s="4">
        <f t="shared" si="330"/>
        <v>0.30330856777137771</v>
      </c>
      <c r="AE4245" s="4">
        <f t="shared" si="331"/>
        <v>1.0009182736455464</v>
      </c>
      <c r="AF4245" s="4">
        <f t="shared" si="332"/>
        <v>1.8174240845301637</v>
      </c>
      <c r="AG4245" s="4">
        <f t="shared" si="333"/>
        <v>8.5508536371680535</v>
      </c>
      <c r="AH4245" s="4">
        <f t="shared" si="334"/>
        <v>8.9646918967501057E-2</v>
      </c>
    </row>
    <row r="4246" spans="1:34" x14ac:dyDescent="0.3">
      <c r="A4246" s="2" t="s">
        <v>13604</v>
      </c>
      <c r="B4246" s="2" t="s">
        <v>13603</v>
      </c>
      <c r="C4246" s="2" t="s">
        <v>226</v>
      </c>
      <c r="D4246" s="2">
        <v>2016</v>
      </c>
      <c r="E4246" s="2" t="s">
        <v>106</v>
      </c>
      <c r="F4246" s="2">
        <v>0</v>
      </c>
      <c r="G4246" s="2">
        <v>8.3539063900000006</v>
      </c>
      <c r="H4246" s="2">
        <v>7.6799999999999993E-2</v>
      </c>
      <c r="I4246" s="2">
        <v>2.7</v>
      </c>
      <c r="J4246" s="2">
        <v>0.24087786999999999</v>
      </c>
      <c r="K4246" s="2">
        <v>7.75</v>
      </c>
      <c r="L4246" s="2">
        <v>2.4400000000000002E-2</v>
      </c>
      <c r="M4246" s="2">
        <v>0</v>
      </c>
      <c r="N4246" s="2">
        <v>790</v>
      </c>
      <c r="P4246" s="2">
        <v>5352</v>
      </c>
      <c r="Q4246" s="2">
        <v>0.82</v>
      </c>
      <c r="R4246" s="2">
        <v>0.87</v>
      </c>
      <c r="S4246" s="2">
        <v>-0.06</v>
      </c>
      <c r="T4246" s="2" t="s">
        <v>5</v>
      </c>
      <c r="U4246" s="2">
        <v>4.55</v>
      </c>
      <c r="V4246" s="2" t="s">
        <v>13605</v>
      </c>
      <c r="W4246" s="2">
        <v>285.49928449999999</v>
      </c>
      <c r="X4246" s="2" t="s">
        <v>13606</v>
      </c>
      <c r="Y4246" s="2">
        <v>49.277271300000002</v>
      </c>
      <c r="Z4246" s="2">
        <v>784.61800000000005</v>
      </c>
      <c r="AA4246" s="2">
        <v>15.365</v>
      </c>
      <c r="AB4246" s="2">
        <v>13.532999999999999</v>
      </c>
      <c r="AC4246" s="2">
        <v>15.293100000000001</v>
      </c>
      <c r="AD4246" s="4">
        <f t="shared" si="330"/>
        <v>0.39374079154600411</v>
      </c>
      <c r="AE4246" s="4">
        <f t="shared" si="331"/>
        <v>1.063100137174211</v>
      </c>
      <c r="AF4246" s="4">
        <f t="shared" si="332"/>
        <v>1.6942167424418784</v>
      </c>
      <c r="AG4246" s="4">
        <f t="shared" si="333"/>
        <v>83.918851919215797</v>
      </c>
      <c r="AH4246" s="4">
        <f t="shared" si="334"/>
        <v>6.0277526621940088E-2</v>
      </c>
    </row>
    <row r="4247" spans="1:34" x14ac:dyDescent="0.3">
      <c r="A4247" s="2" t="s">
        <v>14250</v>
      </c>
      <c r="B4247" s="2" t="s">
        <v>14249</v>
      </c>
      <c r="C4247" s="2" t="s">
        <v>226</v>
      </c>
      <c r="D4247" s="2">
        <v>2016</v>
      </c>
      <c r="E4247" s="2" t="s">
        <v>106</v>
      </c>
      <c r="F4247" s="2">
        <v>0</v>
      </c>
      <c r="G4247" s="2">
        <v>33.199564799999997</v>
      </c>
      <c r="H4247" s="2">
        <v>0.18940000000000001</v>
      </c>
      <c r="I4247" s="2">
        <v>2.76</v>
      </c>
      <c r="J4247" s="2">
        <v>0.24623070999999999</v>
      </c>
      <c r="K4247" s="2">
        <v>8.0500000000000007</v>
      </c>
      <c r="L4247" s="2">
        <v>2.53E-2</v>
      </c>
      <c r="M4247" s="2">
        <v>0</v>
      </c>
      <c r="N4247" s="2">
        <v>485</v>
      </c>
      <c r="P4247" s="2">
        <v>5279</v>
      </c>
      <c r="Q4247" s="2">
        <v>0.81</v>
      </c>
      <c r="R4247" s="2">
        <v>0.86</v>
      </c>
      <c r="S4247" s="2">
        <v>-0.06</v>
      </c>
      <c r="T4247" s="2" t="s">
        <v>5</v>
      </c>
      <c r="U4247" s="2">
        <v>4.55</v>
      </c>
      <c r="V4247" s="2" t="s">
        <v>14251</v>
      </c>
      <c r="W4247" s="2">
        <v>295.3708312</v>
      </c>
      <c r="X4247" s="2" t="s">
        <v>14252</v>
      </c>
      <c r="Y4247" s="2">
        <v>39.1772925</v>
      </c>
      <c r="Z4247" s="2">
        <v>664.30600000000004</v>
      </c>
      <c r="AA4247" s="2">
        <v>15.401999999999999</v>
      </c>
      <c r="AB4247" s="2">
        <v>13.163</v>
      </c>
      <c r="AC4247" s="2">
        <v>15.0662</v>
      </c>
      <c r="AD4247" s="4">
        <f t="shared" si="330"/>
        <v>0.38288524819715758</v>
      </c>
      <c r="AE4247" s="4">
        <f t="shared" si="331"/>
        <v>1.0567632850241548</v>
      </c>
      <c r="AF4247" s="4">
        <f t="shared" si="332"/>
        <v>1.7078251276599332</v>
      </c>
      <c r="AG4247" s="4">
        <f t="shared" si="333"/>
        <v>12.74402416788481</v>
      </c>
      <c r="AH4247" s="4">
        <f t="shared" si="334"/>
        <v>7.7548344305132369E-2</v>
      </c>
    </row>
    <row r="4248" spans="1:34" x14ac:dyDescent="0.3">
      <c r="A4248" s="2" t="s">
        <v>7713</v>
      </c>
      <c r="B4248" s="2" t="s">
        <v>7712</v>
      </c>
      <c r="C4248" s="2" t="s">
        <v>226</v>
      </c>
      <c r="D4248" s="2">
        <v>2016</v>
      </c>
      <c r="E4248" s="2" t="s">
        <v>106</v>
      </c>
      <c r="F4248" s="2">
        <v>0</v>
      </c>
      <c r="G4248" s="2">
        <v>13.71220213</v>
      </c>
      <c r="H4248" s="2">
        <v>0.1091</v>
      </c>
      <c r="I4248" s="2">
        <v>2.33</v>
      </c>
      <c r="J4248" s="2">
        <v>0.20786868</v>
      </c>
      <c r="K4248" s="2">
        <v>6.04</v>
      </c>
      <c r="L4248" s="2">
        <v>1.9E-2</v>
      </c>
      <c r="M4248" s="2">
        <v>0</v>
      </c>
      <c r="N4248" s="2">
        <v>676</v>
      </c>
      <c r="P4248" s="2">
        <v>5303</v>
      </c>
      <c r="Q4248" s="2">
        <v>0.82</v>
      </c>
      <c r="R4248" s="2">
        <v>0.86</v>
      </c>
      <c r="S4248" s="2">
        <v>-0.05</v>
      </c>
      <c r="T4248" s="2" t="s">
        <v>5</v>
      </c>
      <c r="U4248" s="2">
        <v>4.55</v>
      </c>
      <c r="V4248" s="2" t="s">
        <v>7714</v>
      </c>
      <c r="W4248" s="2">
        <v>294.53359740000002</v>
      </c>
      <c r="X4248" s="2" t="s">
        <v>7715</v>
      </c>
      <c r="Y4248" s="2">
        <v>46.618236500000002</v>
      </c>
      <c r="Z4248" s="2">
        <v>1045.92</v>
      </c>
      <c r="AA4248" s="2">
        <v>15.925000000000001</v>
      </c>
      <c r="AB4248" s="2">
        <v>14.069000000000001</v>
      </c>
      <c r="AC4248" s="2">
        <v>15.901300000000001</v>
      </c>
      <c r="AD4248" s="4">
        <f t="shared" si="330"/>
        <v>0.4774953817737641</v>
      </c>
      <c r="AE4248" s="4">
        <f t="shared" si="331"/>
        <v>1.1125642395328703</v>
      </c>
      <c r="AF4248" s="4">
        <f t="shared" si="332"/>
        <v>1.61005424694685</v>
      </c>
      <c r="AG4248" s="4">
        <f t="shared" si="333"/>
        <v>40.08247792262479</v>
      </c>
      <c r="AH4248" s="4">
        <f t="shared" si="334"/>
        <v>6.1925163344109614E-2</v>
      </c>
    </row>
    <row r="4249" spans="1:34" x14ac:dyDescent="0.3">
      <c r="A4249" s="2" t="s">
        <v>9179</v>
      </c>
      <c r="B4249" s="2" t="s">
        <v>9178</v>
      </c>
      <c r="C4249" s="2" t="s">
        <v>226</v>
      </c>
      <c r="D4249" s="2">
        <v>2016</v>
      </c>
      <c r="E4249" s="2" t="s">
        <v>106</v>
      </c>
      <c r="F4249" s="2">
        <v>0</v>
      </c>
      <c r="G4249" s="2">
        <v>0.97191542799999997</v>
      </c>
      <c r="H4249" s="2">
        <v>1.8350000000000002E-2</v>
      </c>
      <c r="I4249" s="2">
        <v>0.72</v>
      </c>
      <c r="J4249" s="2">
        <v>6.4234100000000002E-2</v>
      </c>
      <c r="K4249" s="2">
        <v>0.29899999999999999</v>
      </c>
      <c r="L4249" s="2">
        <v>9.4200000000000002E-4</v>
      </c>
      <c r="M4249" s="2">
        <v>0</v>
      </c>
      <c r="N4249" s="2">
        <v>1609</v>
      </c>
      <c r="P4249" s="2">
        <v>5316</v>
      </c>
      <c r="Q4249" s="2">
        <v>0.82</v>
      </c>
      <c r="R4249" s="2">
        <v>0.86</v>
      </c>
      <c r="S4249" s="2">
        <v>-0.04</v>
      </c>
      <c r="T4249" s="2" t="s">
        <v>5</v>
      </c>
      <c r="U4249" s="2">
        <v>4.55</v>
      </c>
      <c r="V4249" s="2" t="s">
        <v>9180</v>
      </c>
      <c r="W4249" s="2">
        <v>292.28665649999999</v>
      </c>
      <c r="X4249" s="2" t="s">
        <v>9181</v>
      </c>
      <c r="Y4249" s="2">
        <v>42.072594799999997</v>
      </c>
      <c r="Z4249" s="2">
        <v>614.827</v>
      </c>
      <c r="AA4249" s="2">
        <v>14.548999999999999</v>
      </c>
      <c r="AB4249" s="2">
        <v>12.634</v>
      </c>
      <c r="AC4249" s="2">
        <v>14.488</v>
      </c>
      <c r="AD4249" s="4">
        <f t="shared" si="330"/>
        <v>0.8010759602194788</v>
      </c>
      <c r="AE4249" s="4">
        <f t="shared" si="331"/>
        <v>0.57677469135802473</v>
      </c>
      <c r="AF4249" s="4">
        <f t="shared" si="332"/>
        <v>0.64442049763937348</v>
      </c>
      <c r="AG4249" s="4">
        <f t="shared" si="333"/>
        <v>1430.8210033801524</v>
      </c>
      <c r="AH4249" s="4">
        <f t="shared" si="334"/>
        <v>1.6065391888098971E-2</v>
      </c>
    </row>
    <row r="4250" spans="1:34" x14ac:dyDescent="0.3">
      <c r="A4250" s="2" t="s">
        <v>8218</v>
      </c>
      <c r="B4250" s="2" t="s">
        <v>8217</v>
      </c>
      <c r="C4250" s="2" t="s">
        <v>226</v>
      </c>
      <c r="D4250" s="2">
        <v>2016</v>
      </c>
      <c r="E4250" s="2" t="s">
        <v>106</v>
      </c>
      <c r="F4250" s="2">
        <v>0</v>
      </c>
      <c r="G4250" s="2">
        <v>1.2895881119999999</v>
      </c>
      <c r="H4250" s="2">
        <v>2.24E-2</v>
      </c>
      <c r="I4250" s="2">
        <v>1.46</v>
      </c>
      <c r="J4250" s="2">
        <v>0.13025248</v>
      </c>
      <c r="K4250" s="2">
        <v>2.73</v>
      </c>
      <c r="L4250" s="2">
        <v>8.5900000000000004E-3</v>
      </c>
      <c r="M4250" s="2">
        <v>0</v>
      </c>
      <c r="N4250" s="2">
        <v>1448</v>
      </c>
      <c r="P4250" s="2">
        <v>5352</v>
      </c>
      <c r="Q4250" s="2">
        <v>0.83</v>
      </c>
      <c r="R4250" s="2">
        <v>0.88</v>
      </c>
      <c r="S4250" s="2">
        <v>-0.04</v>
      </c>
      <c r="T4250" s="2" t="s">
        <v>5</v>
      </c>
      <c r="U4250" s="2">
        <v>4.55</v>
      </c>
      <c r="V4250" s="2" t="s">
        <v>8219</v>
      </c>
      <c r="W4250" s="2">
        <v>283.74142490000003</v>
      </c>
      <c r="X4250" s="2" t="s">
        <v>8220</v>
      </c>
      <c r="Y4250" s="2">
        <v>49.067983300000002</v>
      </c>
      <c r="Z4250" s="2">
        <v>911.26900000000001</v>
      </c>
      <c r="AA4250" s="2">
        <v>15.595000000000001</v>
      </c>
      <c r="AB4250" s="2">
        <v>13.747999999999999</v>
      </c>
      <c r="AC4250" s="2">
        <v>15.452</v>
      </c>
      <c r="AD4250" s="4">
        <f t="shared" si="330"/>
        <v>0.87721102162630438</v>
      </c>
      <c r="AE4250" s="4">
        <f t="shared" si="331"/>
        <v>1.2807280915744044</v>
      </c>
      <c r="AF4250" s="4">
        <f t="shared" si="332"/>
        <v>1.3674293450480832</v>
      </c>
      <c r="AG4250" s="4">
        <f t="shared" si="333"/>
        <v>1010.6817346998603</v>
      </c>
      <c r="AH4250" s="4">
        <f t="shared" si="334"/>
        <v>3.5935245376776115E-2</v>
      </c>
    </row>
    <row r="4251" spans="1:34" x14ac:dyDescent="0.3">
      <c r="A4251" s="2" t="s">
        <v>7874</v>
      </c>
      <c r="B4251" s="2" t="s">
        <v>7873</v>
      </c>
      <c r="C4251" s="2" t="s">
        <v>226</v>
      </c>
      <c r="D4251" s="2">
        <v>2016</v>
      </c>
      <c r="E4251" s="2" t="s">
        <v>106</v>
      </c>
      <c r="F4251" s="2">
        <v>0</v>
      </c>
      <c r="G4251" s="2">
        <v>3.1160279100000001</v>
      </c>
      <c r="H4251" s="2">
        <v>4.1500000000000002E-2</v>
      </c>
      <c r="I4251" s="2">
        <v>1.64</v>
      </c>
      <c r="J4251" s="2">
        <v>0.146311</v>
      </c>
      <c r="K4251" s="2">
        <v>3.33</v>
      </c>
      <c r="L4251" s="2">
        <v>1.0500000000000001E-2</v>
      </c>
      <c r="M4251" s="2">
        <v>0</v>
      </c>
      <c r="N4251" s="2">
        <v>1123</v>
      </c>
      <c r="P4251" s="2">
        <v>5353</v>
      </c>
      <c r="Q4251" s="2">
        <v>0.83</v>
      </c>
      <c r="R4251" s="2">
        <v>0.87</v>
      </c>
      <c r="S4251" s="2">
        <v>-0.04</v>
      </c>
      <c r="T4251" s="2" t="s">
        <v>5</v>
      </c>
      <c r="U4251" s="2">
        <v>4.55</v>
      </c>
      <c r="V4251" s="2" t="s">
        <v>7875</v>
      </c>
      <c r="W4251" s="2">
        <v>295.35435710000002</v>
      </c>
      <c r="X4251" s="2" t="s">
        <v>7876</v>
      </c>
      <c r="Y4251" s="2">
        <v>48.515393199999998</v>
      </c>
      <c r="Z4251" s="2">
        <v>1090</v>
      </c>
      <c r="AA4251" s="2">
        <v>15.961</v>
      </c>
      <c r="AB4251" s="2">
        <v>13.929</v>
      </c>
      <c r="AC4251" s="2">
        <v>15.997</v>
      </c>
      <c r="AD4251" s="4">
        <f t="shared" si="330"/>
        <v>0.75494043905340924</v>
      </c>
      <c r="AE4251" s="4">
        <f t="shared" si="331"/>
        <v>1.2381023200475909</v>
      </c>
      <c r="AF4251" s="4">
        <f t="shared" si="332"/>
        <v>1.4249518605475937</v>
      </c>
      <c r="AG4251" s="4">
        <f t="shared" si="333"/>
        <v>294.67196205318379</v>
      </c>
      <c r="AH4251" s="4">
        <f t="shared" si="334"/>
        <v>4.2521670185120784E-2</v>
      </c>
    </row>
    <row r="4252" spans="1:34" x14ac:dyDescent="0.3">
      <c r="A4252" s="2" t="s">
        <v>7940</v>
      </c>
      <c r="B4252" s="2" t="s">
        <v>7939</v>
      </c>
      <c r="C4252" s="2" t="s">
        <v>226</v>
      </c>
      <c r="D4252" s="2">
        <v>2016</v>
      </c>
      <c r="E4252" s="2" t="s">
        <v>106</v>
      </c>
      <c r="F4252" s="2">
        <v>0</v>
      </c>
      <c r="G4252" s="2">
        <v>8.3839865000000007</v>
      </c>
      <c r="H4252" s="2">
        <v>8.9599999999999999E-2</v>
      </c>
      <c r="I4252" s="2">
        <v>0.91</v>
      </c>
      <c r="J4252" s="2">
        <v>8.1184759999999995E-2</v>
      </c>
      <c r="K4252" s="2">
        <v>0.69299999999999995</v>
      </c>
      <c r="L4252" s="2">
        <v>2.1800000000000001E-3</v>
      </c>
      <c r="M4252" s="2">
        <v>0</v>
      </c>
      <c r="N4252" s="2">
        <v>1285</v>
      </c>
      <c r="P4252" s="2">
        <v>5359</v>
      </c>
      <c r="Q4252" s="2">
        <v>0.83</v>
      </c>
      <c r="R4252" s="2">
        <v>0.87</v>
      </c>
      <c r="S4252" s="2">
        <v>-0.04</v>
      </c>
      <c r="T4252" s="2" t="s">
        <v>5</v>
      </c>
      <c r="U4252" s="2">
        <v>4.55</v>
      </c>
      <c r="V4252" s="2" t="s">
        <v>7941</v>
      </c>
      <c r="W4252" s="2">
        <v>292.12510379999998</v>
      </c>
      <c r="X4252" s="2" t="s">
        <v>7942</v>
      </c>
      <c r="Y4252" s="2">
        <v>41.407792800000003</v>
      </c>
      <c r="Z4252" s="2">
        <v>1551.54</v>
      </c>
      <c r="AA4252" s="2">
        <v>14.933999999999999</v>
      </c>
      <c r="AB4252" s="2">
        <v>12.801</v>
      </c>
      <c r="AC4252" s="2">
        <v>14.6267</v>
      </c>
      <c r="AD4252" s="4">
        <f t="shared" si="330"/>
        <v>0.91962137608798622</v>
      </c>
      <c r="AE4252" s="4">
        <f t="shared" si="331"/>
        <v>0.83685545224006752</v>
      </c>
      <c r="AF4252" s="4">
        <f t="shared" si="332"/>
        <v>0.87266171082410937</v>
      </c>
      <c r="AG4252" s="4">
        <f t="shared" si="333"/>
        <v>63.498730622005169</v>
      </c>
      <c r="AH4252" s="4">
        <f t="shared" si="334"/>
        <v>2.4344135537114196E-2</v>
      </c>
    </row>
    <row r="4253" spans="1:34" x14ac:dyDescent="0.3">
      <c r="A4253" s="2" t="s">
        <v>6727</v>
      </c>
      <c r="B4253" s="2" t="s">
        <v>6726</v>
      </c>
      <c r="C4253" s="2" t="s">
        <v>226</v>
      </c>
      <c r="D4253" s="2">
        <v>2016</v>
      </c>
      <c r="E4253" s="2" t="s">
        <v>106</v>
      </c>
      <c r="F4253" s="2">
        <v>0</v>
      </c>
      <c r="G4253" s="2">
        <v>148.4603382</v>
      </c>
      <c r="H4253" s="2">
        <v>0.52380000000000004</v>
      </c>
      <c r="I4253" s="2">
        <v>3.53</v>
      </c>
      <c r="J4253" s="2">
        <v>0.31492551000000002</v>
      </c>
      <c r="K4253" s="2">
        <v>12.2</v>
      </c>
      <c r="L4253" s="2">
        <v>3.8399999999999997E-2</v>
      </c>
      <c r="M4253" s="2">
        <v>0</v>
      </c>
      <c r="N4253" s="2">
        <v>285</v>
      </c>
      <c r="P4253" s="2">
        <v>5335</v>
      </c>
      <c r="Q4253" s="2">
        <v>0.83</v>
      </c>
      <c r="R4253" s="2">
        <v>0.87</v>
      </c>
      <c r="S4253" s="2">
        <v>-0.04</v>
      </c>
      <c r="T4253" s="2" t="s">
        <v>5</v>
      </c>
      <c r="U4253" s="2">
        <v>4.55</v>
      </c>
      <c r="V4253" s="2" t="s">
        <v>6728</v>
      </c>
      <c r="W4253" s="2">
        <v>298.97214719999999</v>
      </c>
      <c r="X4253" s="2" t="s">
        <v>6729</v>
      </c>
      <c r="Y4253" s="2">
        <v>44.132349900000001</v>
      </c>
      <c r="Z4253" s="2">
        <v>584.13599999999997</v>
      </c>
      <c r="AA4253" s="2">
        <v>15.03</v>
      </c>
      <c r="AB4253" s="2">
        <v>12.782</v>
      </c>
      <c r="AC4253" s="2">
        <v>14.8561</v>
      </c>
      <c r="AD4253" s="4">
        <f t="shared" si="330"/>
        <v>0.27735481799533529</v>
      </c>
      <c r="AE4253" s="4">
        <f t="shared" si="331"/>
        <v>0.97906250752353363</v>
      </c>
      <c r="AF4253" s="4">
        <f t="shared" si="332"/>
        <v>1.859056387406814</v>
      </c>
      <c r="AG4253" s="4">
        <f t="shared" si="333"/>
        <v>1.8249574437560823</v>
      </c>
      <c r="AH4253" s="4">
        <f t="shared" si="334"/>
        <v>0.11012099647712986</v>
      </c>
    </row>
    <row r="4254" spans="1:34" x14ac:dyDescent="0.3">
      <c r="A4254" s="2" t="s">
        <v>6980</v>
      </c>
      <c r="B4254" s="2" t="s">
        <v>6979</v>
      </c>
      <c r="C4254" s="2" t="s">
        <v>226</v>
      </c>
      <c r="D4254" s="2">
        <v>2016</v>
      </c>
      <c r="E4254" s="2" t="s">
        <v>106</v>
      </c>
      <c r="F4254" s="2">
        <v>0</v>
      </c>
      <c r="G4254" s="2">
        <v>198.68017900000001</v>
      </c>
      <c r="H4254" s="2">
        <v>0.63322999999999996</v>
      </c>
      <c r="I4254" s="2">
        <v>2.25</v>
      </c>
      <c r="J4254" s="2">
        <v>0.20073156</v>
      </c>
      <c r="K4254" s="2">
        <v>5.69</v>
      </c>
      <c r="L4254" s="2">
        <v>1.7899999999999999E-2</v>
      </c>
      <c r="M4254" s="2">
        <v>0</v>
      </c>
      <c r="N4254" s="2">
        <v>297</v>
      </c>
      <c r="P4254" s="2">
        <v>5321</v>
      </c>
      <c r="Q4254" s="2">
        <v>0.82</v>
      </c>
      <c r="R4254" s="2">
        <v>0.86</v>
      </c>
      <c r="S4254" s="2">
        <v>-0.04</v>
      </c>
      <c r="T4254" s="2" t="s">
        <v>5</v>
      </c>
      <c r="U4254" s="2">
        <v>4.55</v>
      </c>
      <c r="V4254" s="2" t="s">
        <v>6981</v>
      </c>
      <c r="W4254" s="2">
        <v>295.66290020000002</v>
      </c>
      <c r="X4254" s="2" t="s">
        <v>6982</v>
      </c>
      <c r="Y4254" s="2">
        <v>44.525823699999997</v>
      </c>
      <c r="Z4254" s="2">
        <v>858.77</v>
      </c>
      <c r="AA4254" s="2">
        <v>15.31</v>
      </c>
      <c r="AB4254" s="2">
        <v>13.07</v>
      </c>
      <c r="AC4254" s="2">
        <v>14.9963</v>
      </c>
      <c r="AD4254" s="4">
        <f t="shared" si="330"/>
        <v>0.49953360768175586</v>
      </c>
      <c r="AE4254" s="4">
        <f t="shared" si="331"/>
        <v>1.1239506172839506</v>
      </c>
      <c r="AF4254" s="4">
        <f t="shared" si="332"/>
        <v>1.590248058916875</v>
      </c>
      <c r="AG4254" s="4">
        <f t="shared" si="333"/>
        <v>1.2060564251543948</v>
      </c>
      <c r="AH4254" s="4">
        <f t="shared" si="334"/>
        <v>9.2275551494782698E-2</v>
      </c>
    </row>
    <row r="4255" spans="1:34" x14ac:dyDescent="0.3">
      <c r="A4255" s="2" t="s">
        <v>676</v>
      </c>
      <c r="B4255" s="2" t="s">
        <v>675</v>
      </c>
      <c r="C4255" s="2" t="s">
        <v>226</v>
      </c>
      <c r="D4255" s="2">
        <v>2019</v>
      </c>
      <c r="E4255" s="2" t="s">
        <v>271</v>
      </c>
      <c r="F4255" s="2">
        <v>0</v>
      </c>
      <c r="G4255" s="2">
        <v>2.2893629999999998</v>
      </c>
      <c r="I4255" s="2">
        <v>1.48</v>
      </c>
      <c r="J4255" s="2">
        <v>0.13203698</v>
      </c>
      <c r="K4255" s="2">
        <v>2.79</v>
      </c>
      <c r="L4255" s="2">
        <v>8.7899999999999992E-3</v>
      </c>
      <c r="N4255" s="2">
        <v>1149</v>
      </c>
      <c r="P4255" s="2">
        <v>5171</v>
      </c>
      <c r="Q4255" s="2">
        <v>0.8</v>
      </c>
      <c r="R4255" s="2">
        <v>0.83</v>
      </c>
      <c r="S4255" s="2">
        <v>-0.03</v>
      </c>
      <c r="T4255" s="2" t="s">
        <v>5</v>
      </c>
      <c r="U4255" s="2">
        <v>4.55</v>
      </c>
      <c r="V4255" s="2" t="s">
        <v>677</v>
      </c>
      <c r="W4255" s="2">
        <v>207.20612410000001</v>
      </c>
      <c r="X4255" s="2" t="s">
        <v>678</v>
      </c>
      <c r="Y4255" s="2">
        <v>-17.6098985</v>
      </c>
      <c r="Z4255" s="2">
        <v>418.39499999999998</v>
      </c>
      <c r="AA4255" s="2">
        <v>14.611000000000001</v>
      </c>
      <c r="AB4255" s="2">
        <v>12.186</v>
      </c>
      <c r="AC4255" s="2">
        <v>14.186400000000001</v>
      </c>
      <c r="AD4255" s="4">
        <f t="shared" si="330"/>
        <v>0.86063510552188427</v>
      </c>
      <c r="AE4255" s="4">
        <f t="shared" si="331"/>
        <v>1.2737399561723888</v>
      </c>
      <c r="AF4255" s="4">
        <f t="shared" si="332"/>
        <v>1.3730022342061703</v>
      </c>
      <c r="AG4255" s="4" t="str">
        <f t="shared" si="333"/>
        <v/>
      </c>
      <c r="AH4255" s="4">
        <f t="shared" si="334"/>
        <v>4.0505241848135198E-2</v>
      </c>
    </row>
    <row r="4256" spans="1:34" x14ac:dyDescent="0.3">
      <c r="A4256" s="2" t="s">
        <v>676</v>
      </c>
      <c r="B4256" s="2" t="s">
        <v>679</v>
      </c>
      <c r="C4256" s="2" t="s">
        <v>226</v>
      </c>
      <c r="D4256" s="2">
        <v>2021</v>
      </c>
      <c r="E4256" s="2" t="s">
        <v>271</v>
      </c>
      <c r="F4256" s="2">
        <v>0</v>
      </c>
      <c r="G4256" s="2">
        <v>5.213965</v>
      </c>
      <c r="I4256" s="2">
        <v>2.27</v>
      </c>
      <c r="J4256" s="2">
        <v>0.20251617999999999</v>
      </c>
      <c r="K4256" s="2">
        <v>5.77</v>
      </c>
      <c r="L4256" s="2">
        <v>1.8200000000000001E-2</v>
      </c>
      <c r="N4256" s="2">
        <v>866</v>
      </c>
      <c r="P4256" s="2">
        <v>5171</v>
      </c>
      <c r="Q4256" s="2">
        <v>0.8</v>
      </c>
      <c r="R4256" s="2">
        <v>0.83</v>
      </c>
      <c r="S4256" s="2">
        <v>-0.03</v>
      </c>
      <c r="T4256" s="2" t="s">
        <v>5</v>
      </c>
      <c r="U4256" s="2">
        <v>4.55</v>
      </c>
      <c r="V4256" s="2" t="s">
        <v>677</v>
      </c>
      <c r="W4256" s="2">
        <v>207.20612410000001</v>
      </c>
      <c r="X4256" s="2" t="s">
        <v>678</v>
      </c>
      <c r="Y4256" s="2">
        <v>-17.6098985</v>
      </c>
      <c r="Z4256" s="2">
        <v>418.39499999999998</v>
      </c>
      <c r="AA4256" s="2">
        <v>14.611000000000001</v>
      </c>
      <c r="AB4256" s="2">
        <v>12.186</v>
      </c>
      <c r="AC4256" s="2">
        <v>14.186400000000001</v>
      </c>
      <c r="AD4256" s="4">
        <f t="shared" si="330"/>
        <v>0.49328537721755072</v>
      </c>
      <c r="AE4256" s="4">
        <f t="shared" si="331"/>
        <v>1.11975780628384</v>
      </c>
      <c r="AF4256" s="4">
        <f t="shared" si="332"/>
        <v>1.5943181051045983</v>
      </c>
      <c r="AG4256" s="4" t="str">
        <f t="shared" si="333"/>
        <v/>
      </c>
      <c r="AH4256" s="4">
        <f t="shared" si="334"/>
        <v>5.4177134634127141E-2</v>
      </c>
    </row>
    <row r="4257" spans="1:34" x14ac:dyDescent="0.3">
      <c r="A4257" s="2" t="s">
        <v>9632</v>
      </c>
      <c r="B4257" s="2" t="s">
        <v>9636</v>
      </c>
      <c r="C4257" s="2" t="s">
        <v>226</v>
      </c>
      <c r="D4257" s="2">
        <v>2016</v>
      </c>
      <c r="E4257" s="2" t="s">
        <v>106</v>
      </c>
      <c r="F4257" s="2">
        <v>0</v>
      </c>
      <c r="G4257" s="2">
        <v>1.554003928</v>
      </c>
      <c r="H4257" s="2">
        <v>2.4490000000000001E-2</v>
      </c>
      <c r="I4257" s="2">
        <v>1.73</v>
      </c>
      <c r="J4257" s="2">
        <v>0.15434026000000001</v>
      </c>
      <c r="K4257" s="2">
        <v>3.64</v>
      </c>
      <c r="L4257" s="2">
        <v>1.15E-2</v>
      </c>
      <c r="M4257" s="2">
        <v>0</v>
      </c>
      <c r="N4257" s="2">
        <v>1313</v>
      </c>
      <c r="P4257" s="2">
        <v>5350</v>
      </c>
      <c r="Q4257" s="2">
        <v>0.83</v>
      </c>
      <c r="R4257" s="2">
        <v>0.88</v>
      </c>
      <c r="S4257" s="2">
        <v>-0.03</v>
      </c>
      <c r="T4257" s="2" t="s">
        <v>5</v>
      </c>
      <c r="U4257" s="2">
        <v>4.55</v>
      </c>
      <c r="V4257" s="2" t="s">
        <v>9633</v>
      </c>
      <c r="W4257" s="2">
        <v>293.16009769999999</v>
      </c>
      <c r="X4257" s="2" t="s">
        <v>9634</v>
      </c>
      <c r="Y4257" s="2">
        <v>48.881207400000001</v>
      </c>
      <c r="Z4257" s="2">
        <v>603.53</v>
      </c>
      <c r="AA4257" s="2">
        <v>14.856999999999999</v>
      </c>
      <c r="AB4257" s="2">
        <v>12.875999999999999</v>
      </c>
      <c r="AC4257" s="2">
        <v>14.684799999999999</v>
      </c>
      <c r="AD4257" s="4">
        <f t="shared" si="330"/>
        <v>0.70301254394552659</v>
      </c>
      <c r="AE4257" s="4">
        <f t="shared" si="331"/>
        <v>1.2162117010257609</v>
      </c>
      <c r="AF4257" s="4">
        <f t="shared" si="332"/>
        <v>1.4505330891691395</v>
      </c>
      <c r="AG4257" s="4">
        <f t="shared" si="333"/>
        <v>844.27434501140817</v>
      </c>
      <c r="AH4257" s="4">
        <f t="shared" si="334"/>
        <v>4.003089289494953E-2</v>
      </c>
    </row>
    <row r="4258" spans="1:34" x14ac:dyDescent="0.3">
      <c r="A4258" s="2" t="s">
        <v>12803</v>
      </c>
      <c r="B4258" s="2" t="s">
        <v>12802</v>
      </c>
      <c r="C4258" s="2" t="s">
        <v>226</v>
      </c>
      <c r="D4258" s="2">
        <v>2016</v>
      </c>
      <c r="E4258" s="2" t="s">
        <v>106</v>
      </c>
      <c r="F4258" s="2">
        <v>0</v>
      </c>
      <c r="G4258" s="2">
        <v>8.3086493699999995</v>
      </c>
      <c r="H4258" s="2">
        <v>7.4700000000000003E-2</v>
      </c>
      <c r="I4258" s="2">
        <v>2.3199999999999998</v>
      </c>
      <c r="J4258" s="2">
        <v>0.20697653999999999</v>
      </c>
      <c r="K4258" s="2">
        <v>5.99</v>
      </c>
      <c r="L4258" s="2">
        <v>1.89E-2</v>
      </c>
      <c r="M4258" s="2">
        <v>0</v>
      </c>
      <c r="N4258" s="2">
        <v>747</v>
      </c>
      <c r="P4258" s="2">
        <v>5293</v>
      </c>
      <c r="Q4258" s="2">
        <v>0.82</v>
      </c>
      <c r="R4258" s="2">
        <v>0.86</v>
      </c>
      <c r="S4258" s="2">
        <v>-0.03</v>
      </c>
      <c r="T4258" s="2" t="s">
        <v>5</v>
      </c>
      <c r="U4258" s="2">
        <v>4.55</v>
      </c>
      <c r="V4258" s="2" t="s">
        <v>12804</v>
      </c>
      <c r="W4258" s="2">
        <v>291.6408978</v>
      </c>
      <c r="X4258" s="2" t="s">
        <v>12805</v>
      </c>
      <c r="Y4258" s="2">
        <v>41.241104399999998</v>
      </c>
      <c r="Z4258" s="2">
        <v>605.274</v>
      </c>
      <c r="AA4258" s="2">
        <v>15.106</v>
      </c>
      <c r="AB4258" s="2">
        <v>12.909000000000001</v>
      </c>
      <c r="AC4258" s="2">
        <v>14.795999999999999</v>
      </c>
      <c r="AD4258" s="4">
        <f t="shared" si="330"/>
        <v>0.47969243306408632</v>
      </c>
      <c r="AE4258" s="4">
        <f t="shared" si="331"/>
        <v>1.1128864447086804</v>
      </c>
      <c r="AF4258" s="4">
        <f t="shared" si="332"/>
        <v>1.6068281027303879</v>
      </c>
      <c r="AG4258" s="4">
        <f t="shared" si="333"/>
        <v>84.856267921627307</v>
      </c>
      <c r="AH4258" s="4">
        <f t="shared" si="334"/>
        <v>5.8790765875613056E-2</v>
      </c>
    </row>
    <row r="4259" spans="1:34" x14ac:dyDescent="0.3">
      <c r="A4259" s="2" t="s">
        <v>6762</v>
      </c>
      <c r="B4259" s="2" t="s">
        <v>6761</v>
      </c>
      <c r="C4259" s="2" t="s">
        <v>226</v>
      </c>
      <c r="D4259" s="2">
        <v>2016</v>
      </c>
      <c r="E4259" s="2" t="s">
        <v>106</v>
      </c>
      <c r="F4259" s="2">
        <v>0</v>
      </c>
      <c r="G4259" s="2">
        <v>26.410454779999998</v>
      </c>
      <c r="H4259" s="2">
        <v>0.16159999999999999</v>
      </c>
      <c r="I4259" s="2">
        <v>2.69</v>
      </c>
      <c r="J4259" s="2">
        <v>0.23998573000000001</v>
      </c>
      <c r="K4259" s="2">
        <v>7.7</v>
      </c>
      <c r="L4259" s="2">
        <v>2.4199999999999999E-2</v>
      </c>
      <c r="M4259" s="2">
        <v>0</v>
      </c>
      <c r="N4259" s="2">
        <v>512</v>
      </c>
      <c r="P4259" s="2">
        <v>5301</v>
      </c>
      <c r="Q4259" s="2">
        <v>0.82</v>
      </c>
      <c r="R4259" s="2">
        <v>0.86</v>
      </c>
      <c r="S4259" s="2">
        <v>-0.03</v>
      </c>
      <c r="T4259" s="2" t="s">
        <v>5</v>
      </c>
      <c r="U4259" s="2">
        <v>4.55</v>
      </c>
      <c r="V4259" s="2" t="s">
        <v>6763</v>
      </c>
      <c r="W4259" s="2">
        <v>284.18326680000001</v>
      </c>
      <c r="X4259" s="2" t="s">
        <v>6764</v>
      </c>
      <c r="Y4259" s="2">
        <v>45.074089700000002</v>
      </c>
      <c r="Z4259" s="2">
        <v>942.48500000000001</v>
      </c>
      <c r="AA4259" s="2">
        <v>15.879</v>
      </c>
      <c r="AB4259" s="2">
        <v>13.757</v>
      </c>
      <c r="AC4259" s="2">
        <v>15.548999999999999</v>
      </c>
      <c r="AD4259" s="4">
        <f t="shared" si="330"/>
        <v>0.39557959834697054</v>
      </c>
      <c r="AE4259" s="4">
        <f t="shared" si="331"/>
        <v>1.0641091195533507</v>
      </c>
      <c r="AF4259" s="4">
        <f t="shared" si="332"/>
        <v>1.6918786988429499</v>
      </c>
      <c r="AG4259" s="4">
        <f t="shared" si="333"/>
        <v>18.241731487601111</v>
      </c>
      <c r="AH4259" s="4">
        <f t="shared" si="334"/>
        <v>7.4771181306057657E-2</v>
      </c>
    </row>
    <row r="4260" spans="1:34" x14ac:dyDescent="0.3">
      <c r="A4260" s="2" t="s">
        <v>13057</v>
      </c>
      <c r="B4260" s="2" t="s">
        <v>13056</v>
      </c>
      <c r="C4260" s="2" t="s">
        <v>226</v>
      </c>
      <c r="D4260" s="2">
        <v>2016</v>
      </c>
      <c r="E4260" s="2" t="s">
        <v>106</v>
      </c>
      <c r="F4260" s="2">
        <v>0</v>
      </c>
      <c r="G4260" s="2">
        <v>8.6001041090000001</v>
      </c>
      <c r="H4260" s="2">
        <v>7.4700000000000003E-2</v>
      </c>
      <c r="I4260" s="2">
        <v>4.42</v>
      </c>
      <c r="J4260" s="2">
        <v>0.39432599000000002</v>
      </c>
      <c r="K4260" s="2">
        <v>17.899999999999999</v>
      </c>
      <c r="L4260" s="2">
        <v>5.6300000000000003E-2</v>
      </c>
      <c r="M4260" s="2">
        <v>0</v>
      </c>
      <c r="N4260" s="2">
        <v>760</v>
      </c>
      <c r="P4260" s="2">
        <v>5322</v>
      </c>
      <c r="Q4260" s="2">
        <v>0.83</v>
      </c>
      <c r="R4260" s="2">
        <v>0.87</v>
      </c>
      <c r="S4260" s="2">
        <v>-0.02</v>
      </c>
      <c r="T4260" s="2" t="s">
        <v>5</v>
      </c>
      <c r="U4260" s="2">
        <v>4.55</v>
      </c>
      <c r="V4260" s="2" t="s">
        <v>13058</v>
      </c>
      <c r="W4260" s="2">
        <v>297.70017860000002</v>
      </c>
      <c r="X4260" s="2" t="s">
        <v>13059</v>
      </c>
      <c r="Y4260" s="2">
        <v>47.863704599999998</v>
      </c>
      <c r="Z4260" s="2">
        <v>531.94399999999996</v>
      </c>
      <c r="AA4260" s="2">
        <v>14.625999999999999</v>
      </c>
      <c r="AB4260" s="2">
        <v>12.561999999999999</v>
      </c>
      <c r="AC4260" s="2">
        <v>14.4716</v>
      </c>
      <c r="AD4260" s="4">
        <f t="shared" si="330"/>
        <v>0.20729375707172806</v>
      </c>
      <c r="AE4260" s="4">
        <f t="shared" si="331"/>
        <v>0.91623840625703801</v>
      </c>
      <c r="AF4260" s="4">
        <f t="shared" si="332"/>
        <v>2.012404968105602</v>
      </c>
      <c r="AG4260" s="4">
        <f t="shared" si="333"/>
        <v>88.859591408601489</v>
      </c>
      <c r="AH4260" s="4">
        <f t="shared" si="334"/>
        <v>7.2997600498200491E-2</v>
      </c>
    </row>
    <row r="4261" spans="1:34" x14ac:dyDescent="0.3">
      <c r="A4261" s="2" t="s">
        <v>3457</v>
      </c>
      <c r="B4261" s="2" t="s">
        <v>3456</v>
      </c>
      <c r="C4261" s="2" t="s">
        <v>226</v>
      </c>
      <c r="D4261" s="2">
        <v>2023</v>
      </c>
      <c r="E4261" s="2" t="s">
        <v>227</v>
      </c>
      <c r="F4261" s="2">
        <v>0</v>
      </c>
      <c r="G4261" s="2">
        <v>7.4341324999999996</v>
      </c>
      <c r="H4261" s="2">
        <v>7.0599999999999996E-2</v>
      </c>
      <c r="I4261" s="2">
        <v>1.982</v>
      </c>
      <c r="J4261" s="2">
        <v>0.17682249999999999</v>
      </c>
      <c r="K4261" s="2">
        <v>4.1500000000000004</v>
      </c>
      <c r="L4261" s="2">
        <v>1.305736E-2</v>
      </c>
      <c r="M4261" s="2">
        <v>0</v>
      </c>
      <c r="N4261" s="2">
        <v>805</v>
      </c>
      <c r="O4261" s="2" t="s">
        <v>241</v>
      </c>
      <c r="P4261" s="2">
        <v>5075</v>
      </c>
      <c r="Q4261" s="2">
        <v>0.77200000000000002</v>
      </c>
      <c r="R4261" s="2">
        <v>0.84899999999999998</v>
      </c>
      <c r="S4261" s="2">
        <v>-0.02</v>
      </c>
      <c r="T4261" s="2" t="s">
        <v>5</v>
      </c>
      <c r="U4261" s="2">
        <v>4.55</v>
      </c>
      <c r="V4261" s="2" t="s">
        <v>3458</v>
      </c>
      <c r="W4261" s="2">
        <v>300.6154535</v>
      </c>
      <c r="X4261" s="2" t="s">
        <v>3459</v>
      </c>
      <c r="Y4261" s="2">
        <v>53.3774418</v>
      </c>
      <c r="Z4261" s="2">
        <v>41.1706</v>
      </c>
      <c r="AA4261" s="2">
        <v>9.19</v>
      </c>
      <c r="AB4261" s="2">
        <v>7.0839999999999996</v>
      </c>
      <c r="AC4261" s="2">
        <v>8.9427099999999999</v>
      </c>
      <c r="AD4261" s="4">
        <f t="shared" si="330"/>
        <v>0.53301219589135584</v>
      </c>
      <c r="AE4261" s="4">
        <f t="shared" si="331"/>
        <v>1.0564301722566674</v>
      </c>
      <c r="AF4261" s="4">
        <f t="shared" si="332"/>
        <v>1.4470123017489225</v>
      </c>
      <c r="AG4261" s="4">
        <f t="shared" si="333"/>
        <v>71.163817109741387</v>
      </c>
      <c r="AH4261" s="4">
        <f t="shared" si="334"/>
        <v>5.1000482294793141E-2</v>
      </c>
    </row>
    <row r="4262" spans="1:34" x14ac:dyDescent="0.3">
      <c r="A4262" s="2" t="s">
        <v>7704</v>
      </c>
      <c r="B4262" s="2" t="s">
        <v>7707</v>
      </c>
      <c r="C4262" s="2" t="s">
        <v>226</v>
      </c>
      <c r="D4262" s="2">
        <v>2016</v>
      </c>
      <c r="E4262" s="2" t="s">
        <v>106</v>
      </c>
      <c r="F4262" s="2">
        <v>0</v>
      </c>
      <c r="G4262" s="2">
        <v>2.9365846809999998</v>
      </c>
      <c r="H4262" s="2">
        <v>3.7199999999999997E-2</v>
      </c>
      <c r="I4262" s="2">
        <v>1.44</v>
      </c>
      <c r="J4262" s="2">
        <v>0.1284682</v>
      </c>
      <c r="K4262" s="2">
        <v>2.67</v>
      </c>
      <c r="L4262" s="2">
        <v>8.3899999999999999E-3</v>
      </c>
      <c r="M4262" s="2">
        <v>0</v>
      </c>
      <c r="N4262" s="2">
        <v>1190</v>
      </c>
      <c r="P4262" s="2">
        <v>5306</v>
      </c>
      <c r="Q4262" s="2">
        <v>0.83</v>
      </c>
      <c r="R4262" s="2">
        <v>0.86</v>
      </c>
      <c r="S4262" s="2">
        <v>-0.01</v>
      </c>
      <c r="T4262" s="2" t="s">
        <v>5</v>
      </c>
      <c r="U4262" s="2">
        <v>4.55</v>
      </c>
      <c r="V4262" s="2" t="s">
        <v>7705</v>
      </c>
      <c r="W4262" s="2">
        <v>290.7443078</v>
      </c>
      <c r="X4262" s="2" t="s">
        <v>7706</v>
      </c>
      <c r="Y4262" s="2">
        <v>43.260753000000001</v>
      </c>
      <c r="Z4262" s="2">
        <v>805.93600000000004</v>
      </c>
      <c r="AA4262" s="2">
        <v>15.582000000000001</v>
      </c>
      <c r="AB4262" s="2">
        <v>13.519</v>
      </c>
      <c r="AC4262" s="2">
        <v>15.3721</v>
      </c>
      <c r="AD4262" s="4">
        <f t="shared" si="330"/>
        <v>0.89417759773662553</v>
      </c>
      <c r="AE4262" s="4">
        <f t="shared" si="331"/>
        <v>1.2876157407407407</v>
      </c>
      <c r="AF4262" s="4">
        <f t="shared" si="332"/>
        <v>1.3616778865306827</v>
      </c>
      <c r="AG4262" s="4">
        <f t="shared" si="333"/>
        <v>354.02109215200147</v>
      </c>
      <c r="AH4262" s="4">
        <f t="shared" si="334"/>
        <v>3.9473069924946556E-2</v>
      </c>
    </row>
    <row r="4263" spans="1:34" x14ac:dyDescent="0.3">
      <c r="A4263" s="2" t="s">
        <v>7704</v>
      </c>
      <c r="B4263" s="2" t="s">
        <v>7703</v>
      </c>
      <c r="C4263" s="2" t="s">
        <v>226</v>
      </c>
      <c r="D4263" s="2">
        <v>2016</v>
      </c>
      <c r="E4263" s="2" t="s">
        <v>106</v>
      </c>
      <c r="F4263" s="2">
        <v>0</v>
      </c>
      <c r="G4263" s="2">
        <v>4.3540930400000004</v>
      </c>
      <c r="H4263" s="2">
        <v>4.8399999999999999E-2</v>
      </c>
      <c r="I4263" s="2">
        <v>1.44</v>
      </c>
      <c r="J4263" s="2">
        <v>0.1284682</v>
      </c>
      <c r="K4263" s="2">
        <v>2.67</v>
      </c>
      <c r="L4263" s="2">
        <v>8.3899999999999999E-3</v>
      </c>
      <c r="M4263" s="2">
        <v>0</v>
      </c>
      <c r="N4263" s="2">
        <v>1043</v>
      </c>
      <c r="P4263" s="2">
        <v>5306</v>
      </c>
      <c r="Q4263" s="2">
        <v>0.83</v>
      </c>
      <c r="R4263" s="2">
        <v>0.86</v>
      </c>
      <c r="S4263" s="2">
        <v>-0.01</v>
      </c>
      <c r="T4263" s="2" t="s">
        <v>5</v>
      </c>
      <c r="U4263" s="2">
        <v>4.55</v>
      </c>
      <c r="V4263" s="2" t="s">
        <v>7705</v>
      </c>
      <c r="W4263" s="2">
        <v>290.7443078</v>
      </c>
      <c r="X4263" s="2" t="s">
        <v>7706</v>
      </c>
      <c r="Y4263" s="2">
        <v>43.260753000000001</v>
      </c>
      <c r="Z4263" s="2">
        <v>805.93600000000004</v>
      </c>
      <c r="AA4263" s="2">
        <v>15.582000000000001</v>
      </c>
      <c r="AB4263" s="2">
        <v>13.519</v>
      </c>
      <c r="AC4263" s="2">
        <v>15.3721</v>
      </c>
      <c r="AD4263" s="4">
        <f t="shared" si="330"/>
        <v>0.89417759773662553</v>
      </c>
      <c r="AE4263" s="4">
        <f t="shared" si="331"/>
        <v>1.2876157407407407</v>
      </c>
      <c r="AF4263" s="4">
        <f t="shared" si="332"/>
        <v>1.3616778865306827</v>
      </c>
      <c r="AG4263" s="4">
        <f t="shared" si="333"/>
        <v>209.13383143382691</v>
      </c>
      <c r="AH4263" s="4">
        <f t="shared" si="334"/>
        <v>4.216307048382318E-2</v>
      </c>
    </row>
    <row r="4264" spans="1:34" x14ac:dyDescent="0.3">
      <c r="A4264" s="2" t="s">
        <v>14757</v>
      </c>
      <c r="B4264" s="2" t="s">
        <v>14756</v>
      </c>
      <c r="C4264" s="2" t="s">
        <v>226</v>
      </c>
      <c r="D4264" s="2">
        <v>2016</v>
      </c>
      <c r="E4264" s="2" t="s">
        <v>106</v>
      </c>
      <c r="F4264" s="2">
        <v>0</v>
      </c>
      <c r="G4264" s="2">
        <v>8.0375587700000004</v>
      </c>
      <c r="H4264" s="2">
        <v>7.1900000000000006E-2</v>
      </c>
      <c r="I4264" s="2">
        <v>1.33</v>
      </c>
      <c r="J4264" s="2">
        <v>0.11865465</v>
      </c>
      <c r="K4264" s="2">
        <v>2.33</v>
      </c>
      <c r="L4264" s="2">
        <v>7.3299999999999997E-3</v>
      </c>
      <c r="M4264" s="2">
        <v>0</v>
      </c>
      <c r="N4264" s="2">
        <v>744</v>
      </c>
      <c r="P4264" s="2">
        <v>5241</v>
      </c>
      <c r="Q4264" s="2">
        <v>0.81</v>
      </c>
      <c r="R4264" s="2">
        <v>0.86</v>
      </c>
      <c r="S4264" s="2">
        <v>-0.01</v>
      </c>
      <c r="T4264" s="2" t="s">
        <v>5</v>
      </c>
      <c r="U4264" s="2">
        <v>4.55</v>
      </c>
      <c r="V4264" s="2" t="s">
        <v>14758</v>
      </c>
      <c r="W4264" s="2">
        <v>297.1326937</v>
      </c>
      <c r="X4264" s="2" t="s">
        <v>14759</v>
      </c>
      <c r="Y4264" s="2">
        <v>42.768288499999997</v>
      </c>
      <c r="Z4264" s="2">
        <v>490</v>
      </c>
      <c r="AA4264" s="2">
        <v>14.643000000000001</v>
      </c>
      <c r="AB4264" s="2">
        <v>12.38</v>
      </c>
      <c r="AC4264" s="2">
        <v>14.488</v>
      </c>
      <c r="AD4264" s="4">
        <f t="shared" si="330"/>
        <v>0.99037803111997302</v>
      </c>
      <c r="AE4264" s="4">
        <f t="shared" si="331"/>
        <v>1.3172027813895641</v>
      </c>
      <c r="AF4264" s="4">
        <f t="shared" si="332"/>
        <v>1.3235859243918093</v>
      </c>
      <c r="AG4264" s="4">
        <f t="shared" si="333"/>
        <v>85.912972566028841</v>
      </c>
      <c r="AH4264" s="4">
        <f t="shared" si="334"/>
        <v>4.852501432373247E-2</v>
      </c>
    </row>
    <row r="4265" spans="1:34" x14ac:dyDescent="0.3">
      <c r="A4265" s="2" t="s">
        <v>14961</v>
      </c>
      <c r="B4265" s="2" t="s">
        <v>14960</v>
      </c>
      <c r="C4265" s="2" t="s">
        <v>226</v>
      </c>
      <c r="D4265" s="2">
        <v>2016</v>
      </c>
      <c r="E4265" s="2" t="s">
        <v>106</v>
      </c>
      <c r="F4265" s="2">
        <v>0</v>
      </c>
      <c r="G4265" s="2">
        <v>26.853283220000002</v>
      </c>
      <c r="H4265" s="2">
        <v>0.16200000000000001</v>
      </c>
      <c r="I4265" s="2">
        <v>2.62</v>
      </c>
      <c r="J4265" s="2">
        <v>0.23374074</v>
      </c>
      <c r="K4265" s="2">
        <v>7.37</v>
      </c>
      <c r="L4265" s="2">
        <v>2.3199999999999998E-2</v>
      </c>
      <c r="M4265" s="2">
        <v>0</v>
      </c>
      <c r="N4265" s="2">
        <v>544</v>
      </c>
      <c r="P4265" s="2">
        <v>5315</v>
      </c>
      <c r="Q4265" s="2">
        <v>0.83</v>
      </c>
      <c r="R4265" s="2">
        <v>0.87</v>
      </c>
      <c r="S4265" s="2">
        <v>-0.01</v>
      </c>
      <c r="T4265" s="2" t="s">
        <v>5</v>
      </c>
      <c r="U4265" s="2">
        <v>4.55</v>
      </c>
      <c r="V4265" s="2" t="s">
        <v>14962</v>
      </c>
      <c r="W4265" s="2">
        <v>291.51619590000001</v>
      </c>
      <c r="X4265" s="2" t="s">
        <v>14963</v>
      </c>
      <c r="Y4265" s="2">
        <v>42.248073599999998</v>
      </c>
      <c r="Z4265" s="2">
        <v>568.75099999999998</v>
      </c>
      <c r="AA4265" s="2">
        <v>14.754</v>
      </c>
      <c r="AB4265" s="2">
        <v>12.92</v>
      </c>
      <c r="AC4265" s="2">
        <v>14.823499999999999</v>
      </c>
      <c r="AD4265" s="4">
        <f t="shared" si="330"/>
        <v>0.4097921303007751</v>
      </c>
      <c r="AE4265" s="4">
        <f t="shared" si="331"/>
        <v>1.073655381388031</v>
      </c>
      <c r="AF4265" s="4">
        <f t="shared" si="332"/>
        <v>1.6771932206029934</v>
      </c>
      <c r="AG4265" s="4">
        <f t="shared" si="333"/>
        <v>18.794426631557553</v>
      </c>
      <c r="AH4265" s="4">
        <f t="shared" si="334"/>
        <v>7.1909066086005266E-2</v>
      </c>
    </row>
    <row r="4266" spans="1:34" x14ac:dyDescent="0.3">
      <c r="A4266" s="2" t="s">
        <v>6601</v>
      </c>
      <c r="B4266" s="2" t="s">
        <v>6600</v>
      </c>
      <c r="C4266" s="2" t="s">
        <v>226</v>
      </c>
      <c r="D4266" s="2">
        <v>2016</v>
      </c>
      <c r="E4266" s="2" t="s">
        <v>106</v>
      </c>
      <c r="F4266" s="2">
        <v>0</v>
      </c>
      <c r="G4266" s="2">
        <v>34.268570500000003</v>
      </c>
      <c r="H4266" s="2">
        <v>0.193</v>
      </c>
      <c r="I4266" s="2">
        <v>2.3199999999999998</v>
      </c>
      <c r="J4266" s="2">
        <v>0.20697653999999999</v>
      </c>
      <c r="K4266" s="2">
        <v>5.99</v>
      </c>
      <c r="L4266" s="2">
        <v>1.89E-2</v>
      </c>
      <c r="M4266" s="2">
        <v>0</v>
      </c>
      <c r="N4266" s="2">
        <v>477</v>
      </c>
      <c r="P4266" s="2">
        <v>5253</v>
      </c>
      <c r="Q4266" s="2">
        <v>0.82</v>
      </c>
      <c r="R4266" s="2">
        <v>0.86</v>
      </c>
      <c r="S4266" s="2">
        <v>-0.01</v>
      </c>
      <c r="T4266" s="2" t="s">
        <v>5</v>
      </c>
      <c r="U4266" s="2">
        <v>4.55</v>
      </c>
      <c r="V4266" s="2" t="s">
        <v>6602</v>
      </c>
      <c r="W4266" s="2">
        <v>289.19260259999999</v>
      </c>
      <c r="X4266" s="2" t="s">
        <v>6603</v>
      </c>
      <c r="Y4266" s="2">
        <v>44.149316499999998</v>
      </c>
      <c r="Z4266" s="2">
        <v>579.27300000000002</v>
      </c>
      <c r="AA4266" s="2">
        <v>14.964</v>
      </c>
      <c r="AB4266" s="2">
        <v>12.771000000000001</v>
      </c>
      <c r="AC4266" s="2">
        <v>14.6875</v>
      </c>
      <c r="AD4266" s="4">
        <f t="shared" si="330"/>
        <v>0.47969243306408632</v>
      </c>
      <c r="AE4266" s="4">
        <f t="shared" si="331"/>
        <v>1.1128864447086804</v>
      </c>
      <c r="AF4266" s="4">
        <f t="shared" si="332"/>
        <v>1.6068281027303879</v>
      </c>
      <c r="AG4266" s="4">
        <f t="shared" si="333"/>
        <v>12.331972282554526</v>
      </c>
      <c r="AH4266" s="4">
        <f t="shared" si="334"/>
        <v>7.3571604786549366E-2</v>
      </c>
    </row>
    <row r="4267" spans="1:34" x14ac:dyDescent="0.3">
      <c r="A4267" s="2" t="s">
        <v>7183</v>
      </c>
      <c r="B4267" s="2" t="s">
        <v>7182</v>
      </c>
      <c r="C4267" s="2" t="s">
        <v>226</v>
      </c>
      <c r="D4267" s="2">
        <v>2016</v>
      </c>
      <c r="E4267" s="2" t="s">
        <v>106</v>
      </c>
      <c r="F4267" s="2">
        <v>0</v>
      </c>
      <c r="G4267" s="2">
        <v>62.8916228</v>
      </c>
      <c r="H4267" s="2">
        <v>0.28810000000000002</v>
      </c>
      <c r="I4267" s="2">
        <v>2.35</v>
      </c>
      <c r="J4267" s="2">
        <v>0.20965296</v>
      </c>
      <c r="K4267" s="2">
        <v>6.12</v>
      </c>
      <c r="L4267" s="2">
        <v>1.9300000000000001E-2</v>
      </c>
      <c r="M4267" s="2">
        <v>0</v>
      </c>
      <c r="N4267" s="2">
        <v>384</v>
      </c>
      <c r="P4267" s="2">
        <v>5298</v>
      </c>
      <c r="Q4267" s="2">
        <v>0.83</v>
      </c>
      <c r="R4267" s="2">
        <v>0.87</v>
      </c>
      <c r="S4267" s="2">
        <v>-0.01</v>
      </c>
      <c r="T4267" s="2" t="s">
        <v>5</v>
      </c>
      <c r="U4267" s="2">
        <v>4.55</v>
      </c>
      <c r="V4267" s="2" t="s">
        <v>7184</v>
      </c>
      <c r="W4267" s="2">
        <v>286.36751880000003</v>
      </c>
      <c r="X4267" s="2" t="s">
        <v>7185</v>
      </c>
      <c r="Y4267" s="2">
        <v>48.4238906</v>
      </c>
      <c r="Z4267" s="2">
        <v>867.93100000000004</v>
      </c>
      <c r="AA4267" s="2">
        <v>15.818</v>
      </c>
      <c r="AB4267" s="2">
        <v>13.632999999999999</v>
      </c>
      <c r="AC4267" s="2">
        <v>15.472200000000001</v>
      </c>
      <c r="AD4267" s="4">
        <f t="shared" si="330"/>
        <v>0.47157180971461038</v>
      </c>
      <c r="AE4267" s="4">
        <f t="shared" si="331"/>
        <v>1.1081937528293344</v>
      </c>
      <c r="AF4267" s="4">
        <f t="shared" si="332"/>
        <v>1.6137705286529853</v>
      </c>
      <c r="AG4267" s="4">
        <f t="shared" si="333"/>
        <v>5.8668817381951097</v>
      </c>
      <c r="AH4267" s="4">
        <f t="shared" si="334"/>
        <v>8.2352382440443225E-2</v>
      </c>
    </row>
    <row r="4268" spans="1:34" x14ac:dyDescent="0.3">
      <c r="A4268" s="2" t="s">
        <v>9396</v>
      </c>
      <c r="B4268" s="2" t="s">
        <v>9395</v>
      </c>
      <c r="C4268" s="2" t="s">
        <v>226</v>
      </c>
      <c r="D4268" s="2">
        <v>2016</v>
      </c>
      <c r="E4268" s="2" t="s">
        <v>106</v>
      </c>
      <c r="F4268" s="2">
        <v>0</v>
      </c>
      <c r="G4268" s="2">
        <v>85.756549500000006</v>
      </c>
      <c r="H4268" s="2">
        <v>0.36567</v>
      </c>
      <c r="I4268" s="2">
        <v>1.08</v>
      </c>
      <c r="J4268" s="2">
        <v>9.6351149999999997E-2</v>
      </c>
      <c r="K4268" s="2">
        <v>1.28</v>
      </c>
      <c r="L4268" s="2">
        <v>4.0299999999999997E-3</v>
      </c>
      <c r="M4268" s="2">
        <v>0</v>
      </c>
      <c r="N4268" s="2">
        <v>528</v>
      </c>
      <c r="P4268" s="2">
        <v>5280</v>
      </c>
      <c r="Q4268" s="2">
        <v>0.82</v>
      </c>
      <c r="R4268" s="2">
        <v>0.86</v>
      </c>
      <c r="S4268" s="2">
        <v>-0.01</v>
      </c>
      <c r="T4268" s="2" t="s">
        <v>5</v>
      </c>
      <c r="U4268" s="2">
        <v>4.55</v>
      </c>
      <c r="V4268" s="2" t="s">
        <v>9397</v>
      </c>
      <c r="W4268" s="2">
        <v>287.13494050000003</v>
      </c>
      <c r="X4268" s="2" t="s">
        <v>9398</v>
      </c>
      <c r="Y4268" s="2">
        <v>47.4886251</v>
      </c>
      <c r="Z4268" s="2">
        <v>546.23</v>
      </c>
      <c r="AA4268" s="2">
        <v>12.592000000000001</v>
      </c>
      <c r="AB4268" s="2">
        <v>10.587</v>
      </c>
      <c r="AC4268" s="2">
        <v>12.4129</v>
      </c>
      <c r="AD4268" s="4">
        <f t="shared" si="330"/>
        <v>1.0161052685058172</v>
      </c>
      <c r="AE4268" s="4">
        <f t="shared" si="331"/>
        <v>1.0973936899862824</v>
      </c>
      <c r="AF4268" s="4">
        <f t="shared" si="332"/>
        <v>1.0886621079036347</v>
      </c>
      <c r="AG4268" s="4">
        <f t="shared" si="333"/>
        <v>3.5065059594650974</v>
      </c>
      <c r="AH4268" s="4">
        <f t="shared" si="334"/>
        <v>4.7377936967913432E-2</v>
      </c>
    </row>
    <row r="4269" spans="1:34" x14ac:dyDescent="0.3">
      <c r="A4269" s="2" t="s">
        <v>7372</v>
      </c>
      <c r="B4269" s="2" t="s">
        <v>7371</v>
      </c>
      <c r="C4269" s="2" t="s">
        <v>226</v>
      </c>
      <c r="D4269" s="2">
        <v>2016</v>
      </c>
      <c r="E4269" s="2" t="s">
        <v>106</v>
      </c>
      <c r="F4269" s="2">
        <v>0</v>
      </c>
      <c r="G4269" s="2">
        <v>0.76985360000000003</v>
      </c>
      <c r="H4269" s="2">
        <v>1.5599999999999999E-2</v>
      </c>
      <c r="I4269" s="2">
        <v>0.89</v>
      </c>
      <c r="J4269" s="2">
        <v>7.9400479999999996E-2</v>
      </c>
      <c r="K4269" s="2">
        <v>0.64</v>
      </c>
      <c r="L4269" s="2">
        <v>2.0100000000000001E-3</v>
      </c>
      <c r="M4269" s="2">
        <v>0</v>
      </c>
      <c r="N4269" s="2">
        <v>1650</v>
      </c>
      <c r="P4269" s="2">
        <v>5252</v>
      </c>
      <c r="Q4269" s="2">
        <v>0.82</v>
      </c>
      <c r="R4269" s="2">
        <v>0.86</v>
      </c>
      <c r="S4269" s="2">
        <v>0</v>
      </c>
      <c r="T4269" s="2" t="s">
        <v>5</v>
      </c>
      <c r="U4269" s="2">
        <v>4.55</v>
      </c>
      <c r="V4269" s="2" t="s">
        <v>7373</v>
      </c>
      <c r="W4269" s="2">
        <v>293.13118029999998</v>
      </c>
      <c r="X4269" s="2" t="s">
        <v>7374</v>
      </c>
      <c r="Y4269" s="2">
        <v>45.663415299999997</v>
      </c>
      <c r="Z4269" s="2">
        <v>377.06</v>
      </c>
      <c r="AA4269" s="2">
        <v>13.896000000000001</v>
      </c>
      <c r="AB4269" s="2">
        <v>11.884</v>
      </c>
      <c r="AC4269" s="2">
        <v>13.8043</v>
      </c>
      <c r="AD4269" s="4">
        <f t="shared" si="330"/>
        <v>0.90784133770421105</v>
      </c>
      <c r="AE4269" s="4">
        <f t="shared" si="331"/>
        <v>0.80797879055674793</v>
      </c>
      <c r="AF4269" s="4">
        <f t="shared" si="332"/>
        <v>0.84799830400508802</v>
      </c>
      <c r="AG4269" s="4">
        <f t="shared" si="333"/>
        <v>1886.1109121282145</v>
      </c>
      <c r="AH4269" s="4">
        <f t="shared" si="334"/>
        <v>2.087627511758635E-2</v>
      </c>
    </row>
    <row r="4270" spans="1:34" x14ac:dyDescent="0.3">
      <c r="A4270" s="2" t="s">
        <v>12815</v>
      </c>
      <c r="B4270" s="2" t="s">
        <v>12814</v>
      </c>
      <c r="C4270" s="2" t="s">
        <v>226</v>
      </c>
      <c r="D4270" s="2">
        <v>2016</v>
      </c>
      <c r="E4270" s="2" t="s">
        <v>106</v>
      </c>
      <c r="F4270" s="2">
        <v>0</v>
      </c>
      <c r="G4270" s="2">
        <v>5.6325284529999999</v>
      </c>
      <c r="H4270" s="2">
        <v>5.9799999999999999E-2</v>
      </c>
      <c r="I4270" s="2">
        <v>2.17</v>
      </c>
      <c r="J4270" s="2">
        <v>0.19359443000000001</v>
      </c>
      <c r="K4270" s="2">
        <v>5.35</v>
      </c>
      <c r="L4270" s="2">
        <v>1.6799999999999999E-2</v>
      </c>
      <c r="M4270" s="2">
        <v>0</v>
      </c>
      <c r="N4270" s="2">
        <v>844</v>
      </c>
      <c r="P4270" s="2">
        <v>5312</v>
      </c>
      <c r="Q4270" s="2">
        <v>0.83</v>
      </c>
      <c r="R4270" s="2">
        <v>0.87</v>
      </c>
      <c r="S4270" s="2">
        <v>0</v>
      </c>
      <c r="T4270" s="2" t="s">
        <v>5</v>
      </c>
      <c r="U4270" s="2">
        <v>4.55</v>
      </c>
      <c r="V4270" s="2" t="s">
        <v>12816</v>
      </c>
      <c r="W4270" s="2">
        <v>295.10995489999999</v>
      </c>
      <c r="X4270" s="2" t="s">
        <v>12817</v>
      </c>
      <c r="Y4270" s="2">
        <v>43.915101200000002</v>
      </c>
      <c r="Z4270" s="2">
        <v>556.726</v>
      </c>
      <c r="AA4270" s="2">
        <v>14.63</v>
      </c>
      <c r="AB4270" s="2">
        <v>12.404999999999999</v>
      </c>
      <c r="AC4270" s="2">
        <v>14.349</v>
      </c>
      <c r="AD4270" s="4">
        <f t="shared" si="330"/>
        <v>0.52356979082555011</v>
      </c>
      <c r="AE4270" s="4">
        <f t="shared" si="331"/>
        <v>1.1361464460914439</v>
      </c>
      <c r="AF4270" s="4">
        <f t="shared" si="332"/>
        <v>1.5701712607287248</v>
      </c>
      <c r="AG4270" s="4">
        <f t="shared" si="333"/>
        <v>137.61821871524185</v>
      </c>
      <c r="AH4270" s="4">
        <f t="shared" si="334"/>
        <v>5.4047523716883213E-2</v>
      </c>
    </row>
    <row r="4271" spans="1:34" x14ac:dyDescent="0.3">
      <c r="A4271" s="2" t="s">
        <v>7064</v>
      </c>
      <c r="B4271" s="2" t="s">
        <v>7063</v>
      </c>
      <c r="C4271" s="2" t="s">
        <v>226</v>
      </c>
      <c r="D4271" s="2">
        <v>2016</v>
      </c>
      <c r="E4271" s="2" t="s">
        <v>106</v>
      </c>
      <c r="F4271" s="2">
        <v>0</v>
      </c>
      <c r="G4271" s="2">
        <v>0.57103851800000005</v>
      </c>
      <c r="H4271" s="2">
        <v>1.285E-2</v>
      </c>
      <c r="I4271" s="2">
        <v>1.34</v>
      </c>
      <c r="J4271" s="2">
        <v>0.11954679</v>
      </c>
      <c r="K4271" s="2">
        <v>2.36</v>
      </c>
      <c r="L4271" s="2">
        <v>7.4200000000000004E-3</v>
      </c>
      <c r="M4271" s="2">
        <v>0</v>
      </c>
      <c r="N4271" s="2">
        <v>1897</v>
      </c>
      <c r="P4271" s="2">
        <v>5268</v>
      </c>
      <c r="Q4271" s="2">
        <v>0.82</v>
      </c>
      <c r="R4271" s="2">
        <v>0.86</v>
      </c>
      <c r="S4271" s="2">
        <v>0.01</v>
      </c>
      <c r="T4271" s="2" t="s">
        <v>5</v>
      </c>
      <c r="U4271" s="2">
        <v>4.55</v>
      </c>
      <c r="V4271" s="2" t="s">
        <v>7065</v>
      </c>
      <c r="W4271" s="2">
        <v>291.04993400000001</v>
      </c>
      <c r="X4271" s="2" t="s">
        <v>7066</v>
      </c>
      <c r="Y4271" s="2">
        <v>39.141674000000002</v>
      </c>
      <c r="Z4271" s="2">
        <v>428.798</v>
      </c>
      <c r="AA4271" s="2">
        <v>14.315</v>
      </c>
      <c r="AB4271" s="2">
        <v>12.151999999999999</v>
      </c>
      <c r="AC4271" s="2">
        <v>14.1282</v>
      </c>
      <c r="AD4271" s="4">
        <f t="shared" si="330"/>
        <v>0.98083873348782902</v>
      </c>
      <c r="AE4271" s="4">
        <f t="shared" si="331"/>
        <v>1.3143239028736911</v>
      </c>
      <c r="AF4271" s="4">
        <f t="shared" si="332"/>
        <v>1.3270998567744425</v>
      </c>
      <c r="AG4271" s="4">
        <f t="shared" si="333"/>
        <v>2813.8073812795556</v>
      </c>
      <c r="AH4271" s="4">
        <f t="shared" si="334"/>
        <v>3.0469823382813274E-2</v>
      </c>
    </row>
    <row r="4272" spans="1:34" x14ac:dyDescent="0.3">
      <c r="A4272" s="2" t="s">
        <v>13905</v>
      </c>
      <c r="B4272" s="2" t="s">
        <v>13904</v>
      </c>
      <c r="C4272" s="2" t="s">
        <v>226</v>
      </c>
      <c r="D4272" s="2">
        <v>2016</v>
      </c>
      <c r="E4272" s="2" t="s">
        <v>106</v>
      </c>
      <c r="F4272" s="2">
        <v>0</v>
      </c>
      <c r="G4272" s="2">
        <v>3.1792629209999999</v>
      </c>
      <c r="H4272" s="2">
        <v>4.1660000000000003E-2</v>
      </c>
      <c r="I4272" s="2">
        <v>1.21</v>
      </c>
      <c r="J4272" s="2">
        <v>0.10794897000000001</v>
      </c>
      <c r="K4272" s="2">
        <v>1.92</v>
      </c>
      <c r="L4272" s="2">
        <v>6.0600000000000003E-3</v>
      </c>
      <c r="M4272" s="2">
        <v>0</v>
      </c>
      <c r="N4272" s="2">
        <v>1101</v>
      </c>
      <c r="P4272" s="2">
        <v>5486</v>
      </c>
      <c r="Q4272" s="2">
        <v>0.85</v>
      </c>
      <c r="R4272" s="2">
        <v>0.94</v>
      </c>
      <c r="S4272" s="2">
        <v>0.01</v>
      </c>
      <c r="T4272" s="2" t="s">
        <v>5</v>
      </c>
      <c r="U4272" s="2">
        <v>4.55</v>
      </c>
      <c r="V4272" s="2" t="s">
        <v>13906</v>
      </c>
      <c r="W4272" s="2">
        <v>295.57423</v>
      </c>
      <c r="X4272" s="2" t="s">
        <v>13907</v>
      </c>
      <c r="Y4272" s="2">
        <v>42.806425500000003</v>
      </c>
      <c r="Z4272" s="2">
        <v>278.98700000000002</v>
      </c>
      <c r="AA4272" s="2">
        <v>12.66</v>
      </c>
      <c r="AB4272" s="2">
        <v>10.776999999999999</v>
      </c>
      <c r="AC4272" s="2">
        <v>12.5411</v>
      </c>
      <c r="AD4272" s="4">
        <f t="shared" si="330"/>
        <v>1.0837899457032527</v>
      </c>
      <c r="AE4272" s="4">
        <f t="shared" si="331"/>
        <v>1.3113858343009357</v>
      </c>
      <c r="AF4272" s="4">
        <f t="shared" si="332"/>
        <v>1.2596733145955472</v>
      </c>
      <c r="AG4272" s="4">
        <f t="shared" si="333"/>
        <v>338.30809000058582</v>
      </c>
      <c r="AH4272" s="4">
        <f t="shared" si="334"/>
        <v>3.79633273434095E-2</v>
      </c>
    </row>
    <row r="4273" spans="1:34" x14ac:dyDescent="0.3">
      <c r="A4273" s="2" t="s">
        <v>13429</v>
      </c>
      <c r="B4273" s="2" t="s">
        <v>13428</v>
      </c>
      <c r="C4273" s="2" t="s">
        <v>226</v>
      </c>
      <c r="D4273" s="2">
        <v>2016</v>
      </c>
      <c r="E4273" s="2" t="s">
        <v>106</v>
      </c>
      <c r="F4273" s="2">
        <v>0</v>
      </c>
      <c r="G4273" s="2">
        <v>7.2385853999999998</v>
      </c>
      <c r="H4273" s="2">
        <v>7.1069999999999994E-2</v>
      </c>
      <c r="I4273" s="2">
        <v>1.38</v>
      </c>
      <c r="J4273" s="2">
        <v>0.12311535</v>
      </c>
      <c r="K4273" s="2">
        <v>2.48</v>
      </c>
      <c r="L4273" s="2">
        <v>7.7999999999999996E-3</v>
      </c>
      <c r="M4273" s="2">
        <v>0</v>
      </c>
      <c r="N4273" s="2">
        <v>816</v>
      </c>
      <c r="P4273" s="2">
        <v>5444</v>
      </c>
      <c r="Q4273" s="2">
        <v>0.84</v>
      </c>
      <c r="R4273" s="2">
        <v>0.93</v>
      </c>
      <c r="S4273" s="2">
        <v>0.01</v>
      </c>
      <c r="T4273" s="2" t="s">
        <v>5</v>
      </c>
      <c r="U4273" s="2">
        <v>4.55</v>
      </c>
      <c r="V4273" s="2" t="s">
        <v>13430</v>
      </c>
      <c r="W4273" s="2">
        <v>289.41791280000001</v>
      </c>
      <c r="X4273" s="2" t="s">
        <v>13431</v>
      </c>
      <c r="Y4273" s="2">
        <v>39.945075699999997</v>
      </c>
      <c r="Z4273" s="2">
        <v>372.05</v>
      </c>
      <c r="AA4273" s="2">
        <v>13.481</v>
      </c>
      <c r="AB4273" s="2">
        <v>11.646000000000001</v>
      </c>
      <c r="AC4273" s="2">
        <v>13.358000000000001</v>
      </c>
      <c r="AD4273" s="4">
        <f t="shared" si="330"/>
        <v>0.94365755580516841</v>
      </c>
      <c r="AE4273" s="4">
        <f t="shared" si="331"/>
        <v>1.3022474270111324</v>
      </c>
      <c r="AF4273" s="4">
        <f t="shared" si="332"/>
        <v>1.3405601251996728</v>
      </c>
      <c r="AG4273" s="4">
        <f t="shared" si="333"/>
        <v>110.09009774845943</v>
      </c>
      <c r="AH4273" s="4">
        <f t="shared" si="334"/>
        <v>4.6928991118979926E-2</v>
      </c>
    </row>
    <row r="4274" spans="1:34" x14ac:dyDescent="0.3">
      <c r="A4274" s="2" t="s">
        <v>13233</v>
      </c>
      <c r="B4274" s="2" t="s">
        <v>13232</v>
      </c>
      <c r="C4274" s="2" t="s">
        <v>226</v>
      </c>
      <c r="D4274" s="2">
        <v>2016</v>
      </c>
      <c r="E4274" s="2" t="s">
        <v>106</v>
      </c>
      <c r="F4274" s="2">
        <v>0</v>
      </c>
      <c r="G4274" s="2">
        <v>16.549649339999998</v>
      </c>
      <c r="H4274" s="2">
        <v>0.1196</v>
      </c>
      <c r="I4274" s="2">
        <v>2.27</v>
      </c>
      <c r="J4274" s="2">
        <v>0.20251584</v>
      </c>
      <c r="K4274" s="2">
        <v>5.77</v>
      </c>
      <c r="L4274" s="2">
        <v>1.8200000000000001E-2</v>
      </c>
      <c r="M4274" s="2">
        <v>0</v>
      </c>
      <c r="N4274" s="2">
        <v>656</v>
      </c>
      <c r="P4274" s="2">
        <v>5296</v>
      </c>
      <c r="Q4274" s="2">
        <v>0.83</v>
      </c>
      <c r="R4274" s="2">
        <v>0.88</v>
      </c>
      <c r="S4274" s="2">
        <v>0.01</v>
      </c>
      <c r="T4274" s="2" t="s">
        <v>5</v>
      </c>
      <c r="U4274" s="2">
        <v>4.55</v>
      </c>
      <c r="V4274" s="2" t="s">
        <v>13234</v>
      </c>
      <c r="W4274" s="2">
        <v>280.64143309999997</v>
      </c>
      <c r="X4274" s="2" t="s">
        <v>13235</v>
      </c>
      <c r="Y4274" s="2">
        <v>47.752058099999999</v>
      </c>
      <c r="Z4274" s="2">
        <v>612.803</v>
      </c>
      <c r="AA4274" s="2">
        <v>14.775</v>
      </c>
      <c r="AB4274" s="2">
        <v>12.865</v>
      </c>
      <c r="AC4274" s="2">
        <v>14.661099999999999</v>
      </c>
      <c r="AD4274" s="4">
        <f t="shared" si="330"/>
        <v>0.49328537721755072</v>
      </c>
      <c r="AE4274" s="4">
        <f t="shared" si="331"/>
        <v>1.11975780628384</v>
      </c>
      <c r="AF4274" s="4">
        <f t="shared" si="332"/>
        <v>1.5943181051045983</v>
      </c>
      <c r="AG4274" s="4">
        <f t="shared" si="333"/>
        <v>33.991911012404216</v>
      </c>
      <c r="AH4274" s="4">
        <f t="shared" si="334"/>
        <v>6.2247664030324786E-2</v>
      </c>
    </row>
    <row r="4275" spans="1:34" x14ac:dyDescent="0.3">
      <c r="A4275" s="2" t="s">
        <v>13584</v>
      </c>
      <c r="B4275" s="2" t="s">
        <v>13583</v>
      </c>
      <c r="C4275" s="2" t="s">
        <v>226</v>
      </c>
      <c r="D4275" s="2">
        <v>2016</v>
      </c>
      <c r="E4275" s="2" t="s">
        <v>106</v>
      </c>
      <c r="F4275" s="2">
        <v>0</v>
      </c>
      <c r="G4275" s="2">
        <v>4.9967828399999998</v>
      </c>
      <c r="H4275" s="2">
        <v>5.5899999999999998E-2</v>
      </c>
      <c r="I4275" s="2">
        <v>2.6</v>
      </c>
      <c r="J4275" s="2">
        <v>0.23195646</v>
      </c>
      <c r="K4275" s="2">
        <v>7.27</v>
      </c>
      <c r="L4275" s="2">
        <v>2.29E-2</v>
      </c>
      <c r="M4275" s="2">
        <v>0</v>
      </c>
      <c r="N4275" s="2">
        <v>917</v>
      </c>
      <c r="P4275" s="2">
        <v>5264</v>
      </c>
      <c r="Q4275" s="2">
        <v>0.82</v>
      </c>
      <c r="R4275" s="2">
        <v>0.86</v>
      </c>
      <c r="S4275" s="2">
        <v>0.03</v>
      </c>
      <c r="T4275" s="2" t="s">
        <v>5</v>
      </c>
      <c r="U4275" s="2">
        <v>4.55</v>
      </c>
      <c r="V4275" s="2" t="s">
        <v>13585</v>
      </c>
      <c r="W4275" s="2">
        <v>297.80822319999999</v>
      </c>
      <c r="X4275" s="2" t="s">
        <v>13586</v>
      </c>
      <c r="Y4275" s="2">
        <v>47.946634199999998</v>
      </c>
      <c r="Z4275" s="2">
        <v>1063.0899999999999</v>
      </c>
      <c r="AA4275" s="2">
        <v>15.881</v>
      </c>
      <c r="AB4275" s="2">
        <v>13.903</v>
      </c>
      <c r="AC4275" s="2">
        <v>15.868600000000001</v>
      </c>
      <c r="AD4275" s="4">
        <f t="shared" si="330"/>
        <v>0.41363222576240316</v>
      </c>
      <c r="AE4275" s="4">
        <f t="shared" si="331"/>
        <v>1.0754437869822484</v>
      </c>
      <c r="AF4275" s="4">
        <f t="shared" si="332"/>
        <v>1.672170399855782</v>
      </c>
      <c r="AG4275" s="4">
        <f t="shared" si="333"/>
        <v>148.23728814200217</v>
      </c>
      <c r="AH4275" s="4">
        <f t="shared" si="334"/>
        <v>5.5219931505755937E-2</v>
      </c>
    </row>
    <row r="4276" spans="1:34" x14ac:dyDescent="0.3">
      <c r="A4276" s="2" t="s">
        <v>14906</v>
      </c>
      <c r="B4276" s="2" t="s">
        <v>14905</v>
      </c>
      <c r="C4276" s="2" t="s">
        <v>226</v>
      </c>
      <c r="D4276" s="2">
        <v>2016</v>
      </c>
      <c r="E4276" s="2" t="s">
        <v>106</v>
      </c>
      <c r="F4276" s="2">
        <v>0</v>
      </c>
      <c r="G4276" s="2">
        <v>13.5225106</v>
      </c>
      <c r="H4276" s="2">
        <v>0.10730000000000001</v>
      </c>
      <c r="I4276" s="2">
        <v>2.12</v>
      </c>
      <c r="J4276" s="2">
        <v>0.18913373</v>
      </c>
      <c r="K4276" s="2">
        <v>5.14</v>
      </c>
      <c r="L4276" s="2">
        <v>1.6199999999999999E-2</v>
      </c>
      <c r="M4276" s="2">
        <v>0</v>
      </c>
      <c r="N4276" s="2">
        <v>652</v>
      </c>
      <c r="P4276" s="2">
        <v>5427</v>
      </c>
      <c r="Q4276" s="2">
        <v>0.84</v>
      </c>
      <c r="R4276" s="2">
        <v>0.93</v>
      </c>
      <c r="S4276" s="2">
        <v>0.03</v>
      </c>
      <c r="T4276" s="2" t="s">
        <v>5</v>
      </c>
      <c r="U4276" s="2">
        <v>4.55</v>
      </c>
      <c r="V4276" s="2" t="s">
        <v>14907</v>
      </c>
      <c r="W4276" s="2">
        <v>295.30006500000002</v>
      </c>
      <c r="X4276" s="2" t="s">
        <v>14908</v>
      </c>
      <c r="Y4276" s="2">
        <v>40.556579200000002</v>
      </c>
      <c r="Z4276" s="2">
        <v>454.62599999999998</v>
      </c>
      <c r="AA4276" s="2">
        <v>14.061</v>
      </c>
      <c r="AB4276" s="2">
        <v>12.138999999999999</v>
      </c>
      <c r="AC4276" s="2">
        <v>13.9025</v>
      </c>
      <c r="AD4276" s="4">
        <f t="shared" si="330"/>
        <v>0.53945538934825377</v>
      </c>
      <c r="AE4276" s="4">
        <f t="shared" si="331"/>
        <v>1.1436454254182982</v>
      </c>
      <c r="AF4276" s="4">
        <f t="shared" si="332"/>
        <v>1.5570896897374897</v>
      </c>
      <c r="AG4276" s="4">
        <f t="shared" si="333"/>
        <v>47.696692532565343</v>
      </c>
      <c r="AH4276" s="4">
        <f t="shared" si="334"/>
        <v>6.0980338552769756E-2</v>
      </c>
    </row>
    <row r="4277" spans="1:34" x14ac:dyDescent="0.3">
      <c r="A4277" s="2" t="s">
        <v>10085</v>
      </c>
      <c r="B4277" s="2" t="s">
        <v>10090</v>
      </c>
      <c r="C4277" s="2" t="s">
        <v>226</v>
      </c>
      <c r="D4277" s="2">
        <v>2016</v>
      </c>
      <c r="E4277" s="2" t="s">
        <v>106</v>
      </c>
      <c r="F4277" s="2">
        <v>0</v>
      </c>
      <c r="G4277" s="2">
        <v>51.165790000000001</v>
      </c>
      <c r="H4277" s="2">
        <v>0.25653999999999999</v>
      </c>
      <c r="I4277" s="2">
        <v>1.45</v>
      </c>
      <c r="J4277" s="2">
        <v>0.12936033999999999</v>
      </c>
      <c r="K4277" s="2">
        <v>0.52075000000000005</v>
      </c>
      <c r="L4277" s="2">
        <v>1.63846E-3</v>
      </c>
      <c r="M4277" s="2">
        <v>0</v>
      </c>
      <c r="N4277" s="2">
        <v>398</v>
      </c>
      <c r="P4277" s="2">
        <v>5295</v>
      </c>
      <c r="Q4277" s="2">
        <v>0.83</v>
      </c>
      <c r="R4277" s="2">
        <v>0.87</v>
      </c>
      <c r="S4277" s="2">
        <v>0.03</v>
      </c>
      <c r="T4277" s="2" t="s">
        <v>5</v>
      </c>
      <c r="U4277" s="2">
        <v>4.55</v>
      </c>
      <c r="V4277" s="2" t="s">
        <v>10086</v>
      </c>
      <c r="W4277" s="2">
        <v>294.66790209999999</v>
      </c>
      <c r="X4277" s="2" t="s">
        <v>10087</v>
      </c>
      <c r="Y4277" s="2">
        <v>43.853210400000002</v>
      </c>
      <c r="Z4277" s="2">
        <v>527.32100000000003</v>
      </c>
      <c r="AA4277" s="2">
        <v>14.766999999999999</v>
      </c>
      <c r="AB4277" s="2">
        <v>12.567</v>
      </c>
      <c r="AC4277" s="2">
        <v>14.544600000000001</v>
      </c>
      <c r="AD4277" s="4">
        <f t="shared" si="330"/>
        <v>0.17081471155028907</v>
      </c>
      <c r="AE4277" s="4">
        <f t="shared" si="331"/>
        <v>0.24768133174791915</v>
      </c>
      <c r="AF4277" s="4">
        <f t="shared" si="332"/>
        <v>0.59928117860857499</v>
      </c>
      <c r="AG4277" s="4">
        <f t="shared" si="333"/>
        <v>7.3824363575080296</v>
      </c>
      <c r="AH4277" s="4">
        <f t="shared" si="334"/>
        <v>3.0039251166422306E-2</v>
      </c>
    </row>
    <row r="4278" spans="1:34" x14ac:dyDescent="0.3">
      <c r="A4278" s="2" t="s">
        <v>7970</v>
      </c>
      <c r="B4278" s="2" t="s">
        <v>7969</v>
      </c>
      <c r="C4278" s="2" t="s">
        <v>226</v>
      </c>
      <c r="D4278" s="2">
        <v>2016</v>
      </c>
      <c r="E4278" s="2" t="s">
        <v>106</v>
      </c>
      <c r="F4278" s="2">
        <v>0</v>
      </c>
      <c r="G4278" s="2">
        <v>8.8392265900000009</v>
      </c>
      <c r="H4278" s="2">
        <v>7.9500000000000001E-2</v>
      </c>
      <c r="I4278" s="2">
        <v>1.43</v>
      </c>
      <c r="J4278" s="2">
        <v>0.12757605</v>
      </c>
      <c r="K4278" s="2">
        <v>2.63</v>
      </c>
      <c r="L4278" s="2">
        <v>8.2900000000000005E-3</v>
      </c>
      <c r="M4278" s="2">
        <v>0</v>
      </c>
      <c r="N4278" s="2">
        <v>778</v>
      </c>
      <c r="P4278" s="2">
        <v>5236</v>
      </c>
      <c r="Q4278" s="2">
        <v>0.82</v>
      </c>
      <c r="R4278" s="2">
        <v>0.86</v>
      </c>
      <c r="S4278" s="2">
        <v>0.04</v>
      </c>
      <c r="T4278" s="2" t="s">
        <v>5</v>
      </c>
      <c r="U4278" s="2">
        <v>4.55</v>
      </c>
      <c r="V4278" s="2" t="s">
        <v>7971</v>
      </c>
      <c r="W4278" s="2">
        <v>290.98924620000003</v>
      </c>
      <c r="X4278" s="2" t="s">
        <v>7972</v>
      </c>
      <c r="Y4278" s="2">
        <v>50.308064000000002</v>
      </c>
      <c r="Z4278" s="2">
        <v>634.58000000000004</v>
      </c>
      <c r="AA4278" s="2">
        <v>15.172000000000001</v>
      </c>
      <c r="AB4278" s="2">
        <v>13.151</v>
      </c>
      <c r="AC4278" s="2">
        <v>15.0387</v>
      </c>
      <c r="AD4278" s="4">
        <f t="shared" si="330"/>
        <v>0.89938913353261252</v>
      </c>
      <c r="AE4278" s="4">
        <f t="shared" si="331"/>
        <v>1.2861264609516359</v>
      </c>
      <c r="AF4278" s="4">
        <f t="shared" si="332"/>
        <v>1.3561566425604525</v>
      </c>
      <c r="AG4278" s="4">
        <f t="shared" si="333"/>
        <v>71.743382556629641</v>
      </c>
      <c r="AH4278" s="4">
        <f t="shared" si="334"/>
        <v>4.8620571237980179E-2</v>
      </c>
    </row>
    <row r="4279" spans="1:34" x14ac:dyDescent="0.3">
      <c r="A4279" s="2" t="s">
        <v>8319</v>
      </c>
      <c r="B4279" s="2" t="s">
        <v>8318</v>
      </c>
      <c r="C4279" s="2" t="s">
        <v>226</v>
      </c>
      <c r="D4279" s="2">
        <v>2016</v>
      </c>
      <c r="E4279" s="2" t="s">
        <v>106</v>
      </c>
      <c r="F4279" s="2">
        <v>0</v>
      </c>
      <c r="G4279" s="2">
        <v>0.74092842199999998</v>
      </c>
      <c r="H4279" s="2">
        <v>1.5299999999999999E-2</v>
      </c>
      <c r="I4279" s="2">
        <v>1.25</v>
      </c>
      <c r="J4279" s="2">
        <v>0.11151753</v>
      </c>
      <c r="K4279" s="2">
        <v>2.1</v>
      </c>
      <c r="L4279" s="2">
        <v>6.6E-3</v>
      </c>
      <c r="M4279" s="2">
        <v>0</v>
      </c>
      <c r="N4279" s="2">
        <v>1873</v>
      </c>
      <c r="P4279" s="2">
        <v>5218</v>
      </c>
      <c r="Q4279" s="2">
        <v>0.82</v>
      </c>
      <c r="R4279" s="2">
        <v>0.86</v>
      </c>
      <c r="S4279" s="2">
        <v>0.05</v>
      </c>
      <c r="T4279" s="2" t="s">
        <v>5</v>
      </c>
      <c r="U4279" s="2">
        <v>4.55</v>
      </c>
      <c r="V4279" s="2" t="s">
        <v>8320</v>
      </c>
      <c r="W4279" s="2">
        <v>289.19542289999998</v>
      </c>
      <c r="X4279" s="2" t="s">
        <v>8321</v>
      </c>
      <c r="Y4279" s="2">
        <v>46.651605500000002</v>
      </c>
      <c r="Z4279" s="2">
        <v>1146.0999999999999</v>
      </c>
      <c r="AA4279" s="2">
        <v>15.856999999999999</v>
      </c>
      <c r="AB4279" s="2">
        <v>13.984</v>
      </c>
      <c r="AC4279" s="2">
        <v>15.8887</v>
      </c>
      <c r="AD4279" s="4">
        <f t="shared" si="330"/>
        <v>1.0752000000000002</v>
      </c>
      <c r="AE4279" s="4">
        <f t="shared" si="331"/>
        <v>1.3440000000000001</v>
      </c>
      <c r="AF4279" s="4">
        <f t="shared" si="332"/>
        <v>1.2961481396815722</v>
      </c>
      <c r="AG4279" s="4">
        <f t="shared" si="333"/>
        <v>1910.5173770601214</v>
      </c>
      <c r="AH4279" s="4">
        <f t="shared" si="334"/>
        <v>2.9949236281928721E-2</v>
      </c>
    </row>
    <row r="4280" spans="1:34" x14ac:dyDescent="0.3">
      <c r="A4280" s="2" t="s">
        <v>14957</v>
      </c>
      <c r="B4280" s="2" t="s">
        <v>14956</v>
      </c>
      <c r="C4280" s="2" t="s">
        <v>226</v>
      </c>
      <c r="D4280" s="2">
        <v>2016</v>
      </c>
      <c r="E4280" s="2" t="s">
        <v>106</v>
      </c>
      <c r="F4280" s="2">
        <v>0</v>
      </c>
      <c r="G4280" s="2">
        <v>105.9564148</v>
      </c>
      <c r="H4280" s="2">
        <v>0.42170000000000002</v>
      </c>
      <c r="I4280" s="2">
        <v>3.96</v>
      </c>
      <c r="J4280" s="2">
        <v>0.35328754000000001</v>
      </c>
      <c r="K4280" s="2">
        <v>14.9</v>
      </c>
      <c r="L4280" s="2">
        <v>4.6699999999999998E-2</v>
      </c>
      <c r="M4280" s="2">
        <v>0</v>
      </c>
      <c r="N4280" s="2">
        <v>324</v>
      </c>
      <c r="P4280" s="2">
        <v>5232</v>
      </c>
      <c r="Q4280" s="2">
        <v>0.83</v>
      </c>
      <c r="R4280" s="2">
        <v>0.87</v>
      </c>
      <c r="S4280" s="2">
        <v>7.0000000000000007E-2</v>
      </c>
      <c r="T4280" s="2" t="s">
        <v>5</v>
      </c>
      <c r="U4280" s="2">
        <v>4.55</v>
      </c>
      <c r="V4280" s="2" t="s">
        <v>14958</v>
      </c>
      <c r="W4280" s="2">
        <v>289.86962319999998</v>
      </c>
      <c r="X4280" s="2" t="s">
        <v>14959</v>
      </c>
      <c r="Y4280" s="2">
        <v>46.729685500000002</v>
      </c>
      <c r="Z4280" s="2">
        <v>1012.41</v>
      </c>
      <c r="AA4280" s="2">
        <v>15.861000000000001</v>
      </c>
      <c r="AB4280" s="2">
        <v>13.887</v>
      </c>
      <c r="AC4280" s="2">
        <v>15.8033</v>
      </c>
      <c r="AD4280" s="4">
        <f t="shared" si="330"/>
        <v>0.2399389260423849</v>
      </c>
      <c r="AE4280" s="4">
        <f t="shared" si="331"/>
        <v>0.95015814712784419</v>
      </c>
      <c r="AF4280" s="4">
        <f t="shared" si="332"/>
        <v>1.9397490205246304</v>
      </c>
      <c r="AG4280" s="4">
        <f t="shared" si="333"/>
        <v>2.6044125171387646</v>
      </c>
      <c r="AH4280" s="4">
        <f t="shared" si="334"/>
        <v>0.10776383447359057</v>
      </c>
    </row>
    <row r="4281" spans="1:34" x14ac:dyDescent="0.3">
      <c r="A4281" s="2" t="s">
        <v>9375</v>
      </c>
      <c r="B4281" s="2" t="s">
        <v>9374</v>
      </c>
      <c r="C4281" s="2" t="s">
        <v>226</v>
      </c>
      <c r="D4281" s="2">
        <v>2016</v>
      </c>
      <c r="E4281" s="2" t="s">
        <v>106</v>
      </c>
      <c r="F4281" s="2">
        <v>0</v>
      </c>
      <c r="G4281" s="2">
        <v>386.37054799999999</v>
      </c>
      <c r="H4281" s="2">
        <v>0.98141</v>
      </c>
      <c r="I4281" s="2">
        <v>3.13</v>
      </c>
      <c r="J4281" s="2">
        <v>0.27923989999999999</v>
      </c>
      <c r="K4281" s="2">
        <v>9.9600000000000009</v>
      </c>
      <c r="L4281" s="2">
        <v>3.1300000000000001E-2</v>
      </c>
      <c r="M4281" s="2">
        <v>0</v>
      </c>
      <c r="N4281" s="2">
        <v>209</v>
      </c>
      <c r="P4281" s="2">
        <v>5214</v>
      </c>
      <c r="Q4281" s="2">
        <v>0.82</v>
      </c>
      <c r="R4281" s="2">
        <v>0.86</v>
      </c>
      <c r="S4281" s="2">
        <v>7.0000000000000007E-2</v>
      </c>
      <c r="T4281" s="2" t="s">
        <v>5</v>
      </c>
      <c r="U4281" s="2">
        <v>4.55</v>
      </c>
      <c r="V4281" s="2" t="s">
        <v>9376</v>
      </c>
      <c r="W4281" s="2">
        <v>291.3993802</v>
      </c>
      <c r="X4281" s="2" t="s">
        <v>9377</v>
      </c>
      <c r="Y4281" s="2">
        <v>38.787756299999998</v>
      </c>
      <c r="Z4281" s="2">
        <v>1030.81</v>
      </c>
      <c r="AA4281" s="2">
        <v>16.076000000000001</v>
      </c>
      <c r="AB4281" s="2">
        <v>13.896000000000001</v>
      </c>
      <c r="AC4281" s="2">
        <v>15.813800000000001</v>
      </c>
      <c r="AD4281" s="4">
        <f t="shared" si="330"/>
        <v>0.32480770715206686</v>
      </c>
      <c r="AE4281" s="4">
        <f t="shared" si="331"/>
        <v>1.0166481233859692</v>
      </c>
      <c r="AF4281" s="4">
        <f t="shared" si="332"/>
        <v>1.7838465814632389</v>
      </c>
      <c r="AG4281" s="4">
        <f t="shared" si="333"/>
        <v>0.46291441450106724</v>
      </c>
      <c r="AH4281" s="4">
        <f t="shared" si="334"/>
        <v>0.12339124817161744</v>
      </c>
    </row>
    <row r="4282" spans="1:34" x14ac:dyDescent="0.3">
      <c r="A4282" s="2" t="s">
        <v>12888</v>
      </c>
      <c r="B4282" s="2" t="s">
        <v>12887</v>
      </c>
      <c r="C4282" s="2" t="s">
        <v>226</v>
      </c>
      <c r="D4282" s="2">
        <v>2016</v>
      </c>
      <c r="E4282" s="2" t="s">
        <v>106</v>
      </c>
      <c r="F4282" s="2">
        <v>0</v>
      </c>
      <c r="G4282" s="2">
        <v>19.963713179999999</v>
      </c>
      <c r="H4282" s="2">
        <v>0.1333</v>
      </c>
      <c r="I4282" s="2">
        <v>1.46</v>
      </c>
      <c r="J4282" s="2">
        <v>0.13025248</v>
      </c>
      <c r="K4282" s="2">
        <v>2.73</v>
      </c>
      <c r="L4282" s="2">
        <v>8.5900000000000004E-3</v>
      </c>
      <c r="M4282" s="2">
        <v>0</v>
      </c>
      <c r="N4282" s="2">
        <v>564</v>
      </c>
      <c r="P4282" s="2">
        <v>5293</v>
      </c>
      <c r="Q4282" s="2">
        <v>0.83</v>
      </c>
      <c r="R4282" s="2">
        <v>0.9</v>
      </c>
      <c r="S4282" s="2">
        <v>0.08</v>
      </c>
      <c r="T4282" s="2" t="s">
        <v>5</v>
      </c>
      <c r="U4282" s="2">
        <v>4.55</v>
      </c>
      <c r="V4282" s="2" t="s">
        <v>12889</v>
      </c>
      <c r="W4282" s="2">
        <v>290.49391300000002</v>
      </c>
      <c r="X4282" s="2" t="s">
        <v>12890</v>
      </c>
      <c r="Y4282" s="2">
        <v>52.055610999999999</v>
      </c>
      <c r="Z4282" s="2">
        <v>255</v>
      </c>
      <c r="AA4282" s="2">
        <v>12.913</v>
      </c>
      <c r="AB4282" s="2">
        <v>10.885</v>
      </c>
      <c r="AD4282" s="4">
        <f t="shared" si="330"/>
        <v>0.87721102162630438</v>
      </c>
      <c r="AE4282" s="4">
        <f t="shared" si="331"/>
        <v>1.2807280915744044</v>
      </c>
      <c r="AF4282" s="4">
        <f t="shared" si="332"/>
        <v>1.3674293450480832</v>
      </c>
      <c r="AG4282" s="4">
        <f t="shared" si="333"/>
        <v>27.301927675962126</v>
      </c>
      <c r="AH4282" s="4">
        <f t="shared" si="334"/>
        <v>5.7579162492748755E-2</v>
      </c>
    </row>
    <row r="4283" spans="1:34" x14ac:dyDescent="0.3">
      <c r="A4283" s="2" t="s">
        <v>5069</v>
      </c>
      <c r="B4283" s="2" t="s">
        <v>5068</v>
      </c>
      <c r="C4283" s="2" t="s">
        <v>226</v>
      </c>
      <c r="D4283" s="2">
        <v>2018</v>
      </c>
      <c r="E4283" s="2" t="s">
        <v>271</v>
      </c>
      <c r="F4283" s="2">
        <v>0</v>
      </c>
      <c r="G4283" s="2">
        <v>8.7478180000000005</v>
      </c>
      <c r="I4283" s="2">
        <v>3.5579098500000002</v>
      </c>
      <c r="J4283" s="2">
        <v>0.31741545999999998</v>
      </c>
      <c r="K4283" s="2">
        <v>12.4</v>
      </c>
      <c r="L4283" s="2">
        <v>3.9E-2</v>
      </c>
      <c r="N4283" s="2">
        <v>840.29</v>
      </c>
      <c r="P4283" s="2">
        <v>5525</v>
      </c>
      <c r="Q4283" s="2">
        <v>0.88726700000000003</v>
      </c>
      <c r="R4283" s="2">
        <v>0.95108999999999999</v>
      </c>
      <c r="S4283" s="2">
        <v>0.09</v>
      </c>
      <c r="T4283" s="2" t="s">
        <v>5</v>
      </c>
      <c r="U4283" s="2">
        <v>4.55</v>
      </c>
      <c r="V4283" s="2" t="s">
        <v>5070</v>
      </c>
      <c r="W4283" s="2">
        <v>52.888852399999998</v>
      </c>
      <c r="X4283" s="2" t="s">
        <v>5071</v>
      </c>
      <c r="Y4283" s="2">
        <v>22.4348186</v>
      </c>
      <c r="Z4283" s="2">
        <v>214.75299999999999</v>
      </c>
      <c r="AA4283" s="2">
        <v>12.382</v>
      </c>
      <c r="AB4283" s="2">
        <v>10.292</v>
      </c>
      <c r="AC4283" s="2">
        <v>12.1562</v>
      </c>
      <c r="AD4283" s="4">
        <f t="shared" si="330"/>
        <v>0.27531943259343178</v>
      </c>
      <c r="AE4283" s="4">
        <f t="shared" si="331"/>
        <v>0.97956172112058193</v>
      </c>
      <c r="AF4283" s="4">
        <f t="shared" si="332"/>
        <v>1.8668669733695198</v>
      </c>
      <c r="AG4283" s="4" t="str">
        <f t="shared" si="333"/>
        <v/>
      </c>
      <c r="AH4283" s="4">
        <f t="shared" si="334"/>
        <v>6.4401914072065455E-2</v>
      </c>
    </row>
    <row r="4284" spans="1:34" x14ac:dyDescent="0.3">
      <c r="A4284" s="2" t="s">
        <v>14636</v>
      </c>
      <c r="B4284" s="2" t="s">
        <v>14635</v>
      </c>
      <c r="C4284" s="2" t="s">
        <v>226</v>
      </c>
      <c r="D4284" s="2">
        <v>2016</v>
      </c>
      <c r="E4284" s="2" t="s">
        <v>106</v>
      </c>
      <c r="F4284" s="2">
        <v>0</v>
      </c>
      <c r="G4284" s="2">
        <v>5.0827465170000004</v>
      </c>
      <c r="H4284" s="2">
        <v>5.6890000000000003E-2</v>
      </c>
      <c r="I4284" s="2">
        <v>1.41</v>
      </c>
      <c r="J4284" s="2">
        <v>0.12579177</v>
      </c>
      <c r="K4284" s="2">
        <v>2.57</v>
      </c>
      <c r="L4284" s="2">
        <v>8.09E-3</v>
      </c>
      <c r="M4284" s="2">
        <v>0</v>
      </c>
      <c r="N4284" s="2">
        <v>928</v>
      </c>
      <c r="P4284" s="2">
        <v>5461</v>
      </c>
      <c r="Q4284" s="2">
        <v>0.86</v>
      </c>
      <c r="R4284" s="2">
        <v>0.95</v>
      </c>
      <c r="S4284" s="2">
        <v>0.09</v>
      </c>
      <c r="T4284" s="2" t="s">
        <v>5</v>
      </c>
      <c r="U4284" s="2">
        <v>4.55</v>
      </c>
      <c r="V4284" s="2" t="s">
        <v>14637</v>
      </c>
      <c r="W4284" s="2">
        <v>290.05114680000003</v>
      </c>
      <c r="X4284" s="2" t="s">
        <v>14638</v>
      </c>
      <c r="Y4284" s="2">
        <v>46.713407699999998</v>
      </c>
      <c r="Z4284" s="2">
        <v>529.26800000000003</v>
      </c>
      <c r="AA4284" s="2">
        <v>14.058</v>
      </c>
      <c r="AB4284" s="2">
        <v>12.263999999999999</v>
      </c>
      <c r="AC4284" s="2">
        <v>13.9504</v>
      </c>
      <c r="AD4284" s="4">
        <f t="shared" si="330"/>
        <v>0.91680249256123603</v>
      </c>
      <c r="AE4284" s="4">
        <f t="shared" si="331"/>
        <v>1.2926915145113427</v>
      </c>
      <c r="AF4284" s="4">
        <f t="shared" si="332"/>
        <v>1.3500722334234538</v>
      </c>
      <c r="AG4284" s="4">
        <f t="shared" si="333"/>
        <v>182.34908610406086</v>
      </c>
      <c r="AH4284" s="4">
        <f t="shared" si="334"/>
        <v>4.4318292268448106E-2</v>
      </c>
    </row>
    <row r="4285" spans="1:34" x14ac:dyDescent="0.3">
      <c r="A4285" s="2" t="s">
        <v>7597</v>
      </c>
      <c r="B4285" s="2" t="s">
        <v>7596</v>
      </c>
      <c r="C4285" s="2" t="s">
        <v>226</v>
      </c>
      <c r="D4285" s="2">
        <v>2016</v>
      </c>
      <c r="E4285" s="2" t="s">
        <v>106</v>
      </c>
      <c r="F4285" s="2">
        <v>0</v>
      </c>
      <c r="G4285" s="2">
        <v>12.00096042</v>
      </c>
      <c r="H4285" s="2">
        <v>9.06E-2</v>
      </c>
      <c r="I4285" s="2">
        <v>1.88</v>
      </c>
      <c r="J4285" s="2">
        <v>0.16772237000000001</v>
      </c>
      <c r="K4285" s="2">
        <v>4.1900000000000004</v>
      </c>
      <c r="L4285" s="2">
        <v>1.32E-2</v>
      </c>
      <c r="M4285" s="2">
        <v>0</v>
      </c>
      <c r="N4285" s="2">
        <v>632</v>
      </c>
      <c r="P4285" s="2">
        <v>5194</v>
      </c>
      <c r="Q4285" s="2">
        <v>0.82</v>
      </c>
      <c r="R4285" s="2">
        <v>0.87</v>
      </c>
      <c r="S4285" s="2">
        <v>0.09</v>
      </c>
      <c r="T4285" s="2" t="s">
        <v>5</v>
      </c>
      <c r="U4285" s="2">
        <v>4.55</v>
      </c>
      <c r="V4285" s="2" t="s">
        <v>7598</v>
      </c>
      <c r="W4285" s="2">
        <v>285.82236360000002</v>
      </c>
      <c r="X4285" s="2" t="s">
        <v>7599</v>
      </c>
      <c r="Y4285" s="2">
        <v>45.711842300000001</v>
      </c>
      <c r="Z4285" s="2">
        <v>913.65</v>
      </c>
      <c r="AA4285" s="2">
        <v>15.909000000000001</v>
      </c>
      <c r="AB4285" s="2">
        <v>13.664999999999999</v>
      </c>
      <c r="AC4285" s="2">
        <v>15.580399999999999</v>
      </c>
      <c r="AD4285" s="4">
        <f t="shared" si="330"/>
        <v>0.63058041089161376</v>
      </c>
      <c r="AE4285" s="4">
        <f t="shared" si="331"/>
        <v>1.1854911724762338</v>
      </c>
      <c r="AF4285" s="4">
        <f t="shared" si="332"/>
        <v>1.4928909552460017</v>
      </c>
      <c r="AG4285" s="4">
        <f t="shared" si="333"/>
        <v>53.489549544506993</v>
      </c>
      <c r="AH4285" s="4">
        <f t="shared" si="334"/>
        <v>5.9384013696301023E-2</v>
      </c>
    </row>
    <row r="4286" spans="1:34" x14ac:dyDescent="0.3">
      <c r="A4286" s="2" t="s">
        <v>13445</v>
      </c>
      <c r="B4286" s="2" t="s">
        <v>13444</v>
      </c>
      <c r="C4286" s="2" t="s">
        <v>226</v>
      </c>
      <c r="D4286" s="2">
        <v>2016</v>
      </c>
      <c r="E4286" s="2" t="s">
        <v>106</v>
      </c>
      <c r="F4286" s="2">
        <v>0</v>
      </c>
      <c r="G4286" s="2">
        <v>30.99660733</v>
      </c>
      <c r="H4286" s="2">
        <v>0.1885</v>
      </c>
      <c r="I4286" s="2">
        <v>2.21</v>
      </c>
      <c r="J4286" s="2">
        <v>0.19716299000000001</v>
      </c>
      <c r="K4286" s="2">
        <v>5.52</v>
      </c>
      <c r="L4286" s="2">
        <v>1.7399999999999999E-2</v>
      </c>
      <c r="M4286" s="2">
        <v>0</v>
      </c>
      <c r="N4286" s="2">
        <v>500</v>
      </c>
      <c r="P4286" s="2">
        <v>5322</v>
      </c>
      <c r="Q4286" s="2">
        <v>0.84</v>
      </c>
      <c r="R4286" s="2">
        <v>0.91</v>
      </c>
      <c r="S4286" s="2">
        <v>0.11</v>
      </c>
      <c r="T4286" s="2" t="s">
        <v>5</v>
      </c>
      <c r="U4286" s="2">
        <v>4.55</v>
      </c>
      <c r="V4286" s="2" t="s">
        <v>13446</v>
      </c>
      <c r="W4286" s="2">
        <v>297.252613</v>
      </c>
      <c r="X4286" s="2" t="s">
        <v>13447</v>
      </c>
      <c r="Y4286" s="2">
        <v>40.288604999999997</v>
      </c>
      <c r="Z4286" s="2">
        <v>349</v>
      </c>
      <c r="AA4286" s="2">
        <v>13.442</v>
      </c>
      <c r="AB4286" s="2">
        <v>11.478999999999999</v>
      </c>
      <c r="AD4286" s="4">
        <f t="shared" si="330"/>
        <v>0.51140180515572697</v>
      </c>
      <c r="AE4286" s="4">
        <f t="shared" si="331"/>
        <v>1.1301979893941565</v>
      </c>
      <c r="AF4286" s="4">
        <f t="shared" si="332"/>
        <v>1.5804232207105431</v>
      </c>
      <c r="AG4286" s="4">
        <f t="shared" si="333"/>
        <v>14.293059244856842</v>
      </c>
      <c r="AH4286" s="4">
        <f t="shared" si="334"/>
        <v>7.0678675094558552E-2</v>
      </c>
    </row>
    <row r="4287" spans="1:34" x14ac:dyDescent="0.3">
      <c r="A4287" s="2" t="s">
        <v>15579</v>
      </c>
      <c r="B4287" s="2" t="s">
        <v>15578</v>
      </c>
      <c r="C4287" s="2" t="s">
        <v>226</v>
      </c>
      <c r="D4287" s="2">
        <v>2020</v>
      </c>
      <c r="E4287" s="2" t="s">
        <v>227</v>
      </c>
      <c r="F4287" s="2">
        <v>0</v>
      </c>
      <c r="G4287" s="2">
        <v>4.074554</v>
      </c>
      <c r="H4287" s="2">
        <v>4.53E-2</v>
      </c>
      <c r="I4287" s="2">
        <v>3.66</v>
      </c>
      <c r="J4287" s="2">
        <v>0.32652388999999998</v>
      </c>
      <c r="K4287" s="2">
        <v>19.8</v>
      </c>
      <c r="L4287" s="2">
        <v>6.2297770000000002E-2</v>
      </c>
      <c r="M4287" s="2">
        <v>5.2162E-2</v>
      </c>
      <c r="N4287" s="2">
        <v>825</v>
      </c>
      <c r="O4287" s="2" t="s">
        <v>15580</v>
      </c>
      <c r="P4287" s="2">
        <v>4360</v>
      </c>
      <c r="Q4287" s="2">
        <v>0.69699999999999995</v>
      </c>
      <c r="R4287" s="2">
        <v>0.745</v>
      </c>
      <c r="S4287" s="2">
        <v>0.11</v>
      </c>
      <c r="T4287" s="2" t="s">
        <v>5</v>
      </c>
      <c r="U4287" s="2">
        <v>4.55</v>
      </c>
      <c r="V4287" s="2" t="s">
        <v>15581</v>
      </c>
      <c r="W4287" s="2">
        <v>286.37600370000001</v>
      </c>
      <c r="X4287" s="2" t="s">
        <v>15582</v>
      </c>
      <c r="Y4287" s="2">
        <v>-41.437639900000001</v>
      </c>
      <c r="Z4287" s="2">
        <v>58.260899999999999</v>
      </c>
      <c r="AA4287" s="2">
        <v>11.595000000000001</v>
      </c>
      <c r="AB4287" s="2">
        <v>8.3510000000000009</v>
      </c>
      <c r="AC4287" s="2">
        <v>10.902799999999999</v>
      </c>
      <c r="AD4287" s="4">
        <f t="shared" si="330"/>
        <v>0.40385171739778508</v>
      </c>
      <c r="AE4287" s="4">
        <f t="shared" si="331"/>
        <v>1.4780972856758934</v>
      </c>
      <c r="AF4287" s="4">
        <f t="shared" si="332"/>
        <v>2.3259054291982233</v>
      </c>
      <c r="AG4287" s="4">
        <f t="shared" si="333"/>
        <v>76.754696579296578</v>
      </c>
      <c r="AH4287" s="4">
        <f t="shared" si="334"/>
        <v>8.0977633017891612E-2</v>
      </c>
    </row>
    <row r="4288" spans="1:34" x14ac:dyDescent="0.3">
      <c r="A4288" s="2" t="s">
        <v>15579</v>
      </c>
      <c r="B4288" s="2" t="s">
        <v>15583</v>
      </c>
      <c r="C4288" s="2" t="s">
        <v>226</v>
      </c>
      <c r="D4288" s="2">
        <v>2020</v>
      </c>
      <c r="E4288" s="2" t="s">
        <v>227</v>
      </c>
      <c r="F4288" s="2">
        <v>0</v>
      </c>
      <c r="G4288" s="2">
        <v>8.3501898000000008</v>
      </c>
      <c r="H4288" s="2">
        <v>7.3099999999999998E-2</v>
      </c>
      <c r="I4288" s="2">
        <v>13</v>
      </c>
      <c r="J4288" s="2">
        <v>1.15978431</v>
      </c>
      <c r="K4288" s="2">
        <v>336</v>
      </c>
      <c r="L4288" s="2">
        <v>1.05717423</v>
      </c>
      <c r="M4288" s="2">
        <v>3.9800000000000002E-2</v>
      </c>
      <c r="N4288" s="2">
        <v>650</v>
      </c>
      <c r="O4288" s="2" t="s">
        <v>15580</v>
      </c>
      <c r="P4288" s="2">
        <v>4360</v>
      </c>
      <c r="Q4288" s="2">
        <v>0.69699999999999995</v>
      </c>
      <c r="R4288" s="2">
        <v>0.745</v>
      </c>
      <c r="S4288" s="2">
        <v>0.11</v>
      </c>
      <c r="T4288" s="2" t="s">
        <v>5</v>
      </c>
      <c r="U4288" s="2">
        <v>4.55</v>
      </c>
      <c r="V4288" s="2" t="s">
        <v>15581</v>
      </c>
      <c r="W4288" s="2">
        <v>286.37600370000001</v>
      </c>
      <c r="X4288" s="2" t="s">
        <v>15582</v>
      </c>
      <c r="Y4288" s="2">
        <v>-41.437639900000001</v>
      </c>
      <c r="Z4288" s="2">
        <v>58.260899999999999</v>
      </c>
      <c r="AA4288" s="2">
        <v>11.595000000000001</v>
      </c>
      <c r="AB4288" s="2">
        <v>8.3510000000000009</v>
      </c>
      <c r="AC4288" s="2">
        <v>10.902799999999999</v>
      </c>
      <c r="AD4288" s="4">
        <f t="shared" si="330"/>
        <v>0.15293582157487484</v>
      </c>
      <c r="AE4288" s="4">
        <f t="shared" si="331"/>
        <v>1.9881656804733727</v>
      </c>
      <c r="AF4288" s="4">
        <f t="shared" si="332"/>
        <v>5.0839112744179404</v>
      </c>
      <c r="AG4288" s="4">
        <f t="shared" si="333"/>
        <v>29.475868430407296</v>
      </c>
      <c r="AH4288" s="4">
        <f t="shared" si="334"/>
        <v>0.19940740610485724</v>
      </c>
    </row>
    <row r="4289" spans="1:34" x14ac:dyDescent="0.3">
      <c r="A4289" s="2" t="s">
        <v>15554</v>
      </c>
      <c r="B4289" s="2" t="s">
        <v>15553</v>
      </c>
      <c r="C4289" s="2" t="s">
        <v>226</v>
      </c>
      <c r="D4289" s="2">
        <v>2021</v>
      </c>
      <c r="E4289" s="2" t="s">
        <v>227</v>
      </c>
      <c r="F4289" s="2">
        <v>0</v>
      </c>
      <c r="G4289" s="2">
        <v>4.1129600000000002</v>
      </c>
      <c r="H4289" s="2">
        <v>5.1999999999999998E-2</v>
      </c>
      <c r="I4289" s="2">
        <v>2.2650000000000001</v>
      </c>
      <c r="J4289" s="2">
        <v>0.20207011</v>
      </c>
      <c r="K4289" s="2">
        <v>10.15</v>
      </c>
      <c r="L4289" s="2">
        <v>3.1935470000000001E-2</v>
      </c>
      <c r="M4289" s="2">
        <v>0.17699999999999999</v>
      </c>
      <c r="N4289" s="2">
        <v>1077</v>
      </c>
      <c r="O4289" s="2" t="s">
        <v>449</v>
      </c>
      <c r="P4289" s="2">
        <v>5328</v>
      </c>
      <c r="Q4289" s="2">
        <v>0.84</v>
      </c>
      <c r="R4289" s="2">
        <v>0.94</v>
      </c>
      <c r="S4289" s="2">
        <v>0.14000000000000001</v>
      </c>
      <c r="T4289" s="2" t="s">
        <v>5</v>
      </c>
      <c r="U4289" s="2">
        <v>4.55</v>
      </c>
      <c r="V4289" s="2" t="s">
        <v>15555</v>
      </c>
      <c r="W4289" s="2">
        <v>38.120967800000003</v>
      </c>
      <c r="X4289" s="2" t="s">
        <v>15556</v>
      </c>
      <c r="Y4289" s="2">
        <v>-78.023682800000003</v>
      </c>
      <c r="Z4289" s="2">
        <v>82.173299999999998</v>
      </c>
      <c r="AA4289" s="2">
        <v>10.249000000000001</v>
      </c>
      <c r="AB4289" s="2">
        <v>8.2959999999999994</v>
      </c>
      <c r="AC4289" s="2">
        <v>10.0008</v>
      </c>
      <c r="AD4289" s="4">
        <f t="shared" si="330"/>
        <v>0.87349701096745413</v>
      </c>
      <c r="AE4289" s="4">
        <f t="shared" si="331"/>
        <v>1.9784707298412838</v>
      </c>
      <c r="AF4289" s="4">
        <f t="shared" si="332"/>
        <v>2.1168930542402249</v>
      </c>
      <c r="AG4289" s="4">
        <f t="shared" si="333"/>
        <v>188.66815369658693</v>
      </c>
      <c r="AH4289" s="4">
        <f t="shared" si="334"/>
        <v>6.450465641524171E-2</v>
      </c>
    </row>
    <row r="4290" spans="1:34" x14ac:dyDescent="0.3">
      <c r="A4290" s="2" t="s">
        <v>17777</v>
      </c>
      <c r="B4290" s="2" t="s">
        <v>17776</v>
      </c>
      <c r="C4290" s="2" t="s">
        <v>226</v>
      </c>
      <c r="D4290" s="2">
        <v>2022</v>
      </c>
      <c r="E4290" s="2" t="s">
        <v>227</v>
      </c>
      <c r="F4290" s="2">
        <v>0</v>
      </c>
      <c r="G4290" s="2">
        <v>1.8237304999999999</v>
      </c>
      <c r="H4290" s="2">
        <v>2.6360000000000001E-2</v>
      </c>
      <c r="I4290" s="2">
        <v>2.7650000000000001</v>
      </c>
      <c r="J4290" s="2">
        <v>0.24667720000000001</v>
      </c>
      <c r="K4290" s="2">
        <v>9.1</v>
      </c>
      <c r="L4290" s="2">
        <v>2.8631799999999999E-2</v>
      </c>
      <c r="N4290" s="2">
        <v>941</v>
      </c>
      <c r="O4290" s="2" t="s">
        <v>241</v>
      </c>
      <c r="P4290" s="2">
        <v>4435</v>
      </c>
      <c r="Q4290" s="2">
        <v>0.67100000000000004</v>
      </c>
      <c r="R4290" s="2">
        <v>0.73399999999999999</v>
      </c>
      <c r="S4290" s="2">
        <v>0.17499999999999999</v>
      </c>
      <c r="T4290" s="2" t="s">
        <v>5</v>
      </c>
      <c r="U4290" s="2">
        <v>4.55</v>
      </c>
      <c r="V4290" s="2" t="s">
        <v>17778</v>
      </c>
      <c r="W4290" s="2">
        <v>115.1366858</v>
      </c>
      <c r="X4290" s="2" t="s">
        <v>17779</v>
      </c>
      <c r="Y4290" s="2">
        <v>2.0985879000000001</v>
      </c>
      <c r="Z4290" s="2">
        <v>77.255399999999995</v>
      </c>
      <c r="AA4290" s="2">
        <v>11.646000000000001</v>
      </c>
      <c r="AB4290" s="2">
        <v>8.8789999999999996</v>
      </c>
      <c r="AC4290" s="2">
        <v>11.2667</v>
      </c>
      <c r="AD4290" s="4">
        <f t="shared" ref="AD4290:AD4353" si="335">IF(AND(ISNUMBER(K4290),ISNUMBER(I4290),K4290&gt;0,I4290&gt;0),K4290/(I4290^3),"")</f>
        <v>0.43048297996544616</v>
      </c>
      <c r="AE4290" s="4">
        <f t="shared" ref="AE4290:AE4353" si="336">IF(AND(ISNUMBER(K4290),ISNUMBER(I4290),K4290&gt;0,I4290&gt;0),K4290/(I4290^2),"")</f>
        <v>1.1902854396044589</v>
      </c>
      <c r="AF4290" s="4">
        <f t="shared" ref="AF4290:AF4353" si="337">IF(AND(ISNUMBER(K4290),ISNUMBER(I4290),K4290&gt;0,I4290&gt;0),SQRT(K4290/I4290),"")</f>
        <v>1.8141497293515574</v>
      </c>
      <c r="AG4290" s="4">
        <f t="shared" ref="AG4290:AG4353" si="338">IF(AND(ISNUMBER(Q4290),ISNUMBER(P4290),ISNUMBER(H4290),Q4290&gt;0,P4290&gt;0,H4290&gt;0),(Q4290^2*(P4290/5778)^4)/(H4290^2),"")</f>
        <v>224.91508018088632</v>
      </c>
      <c r="AH4290" s="4">
        <f t="shared" ref="AH4290:AH4353" si="339">IF(AND(ISNUMBER(K4290),ISNUMBER(I4290),ISNUMBER(N4290),K4290&gt;0,I4290&gt;0,N4290&gt;0),SQRT(K4290/I4290)/SQRT(N4290),"")</f>
        <v>5.9139590991502643E-2</v>
      </c>
    </row>
    <row r="4291" spans="1:34" x14ac:dyDescent="0.3">
      <c r="A4291" s="2" t="s">
        <v>5189</v>
      </c>
      <c r="B4291" s="2" t="s">
        <v>5188</v>
      </c>
      <c r="C4291" s="2" t="s">
        <v>226</v>
      </c>
      <c r="D4291" s="2">
        <v>2018</v>
      </c>
      <c r="E4291" s="2" t="s">
        <v>271</v>
      </c>
      <c r="F4291" s="2">
        <v>0</v>
      </c>
      <c r="G4291" s="2">
        <v>3.4051640000000001</v>
      </c>
      <c r="I4291" s="2">
        <v>2.3016560300000002</v>
      </c>
      <c r="J4291" s="2">
        <v>0.20533999999999999</v>
      </c>
      <c r="K4291" s="2">
        <v>5.91</v>
      </c>
      <c r="L4291" s="2">
        <v>1.8599999999999998E-2</v>
      </c>
      <c r="P4291" s="2">
        <v>5491</v>
      </c>
      <c r="Q4291" s="2">
        <v>0.91068499999999997</v>
      </c>
      <c r="R4291" s="2">
        <v>0.97146100000000002</v>
      </c>
      <c r="S4291" s="2">
        <v>0.27</v>
      </c>
      <c r="T4291" s="2" t="s">
        <v>5</v>
      </c>
      <c r="U4291" s="2">
        <v>4.55</v>
      </c>
      <c r="V4291" s="2" t="s">
        <v>5190</v>
      </c>
      <c r="W4291" s="2">
        <v>283.26432030000001</v>
      </c>
      <c r="X4291" s="2" t="s">
        <v>5191</v>
      </c>
      <c r="Y4291" s="2">
        <v>-22.4070553</v>
      </c>
      <c r="Z4291" s="2">
        <v>300.39699999999999</v>
      </c>
      <c r="AA4291" s="2">
        <v>13.353999999999999</v>
      </c>
      <c r="AB4291" s="2">
        <v>11.045999999999999</v>
      </c>
      <c r="AC4291" s="2">
        <v>13.0435</v>
      </c>
      <c r="AD4291" s="4">
        <f t="shared" si="335"/>
        <v>0.48469240813946013</v>
      </c>
      <c r="AE4291" s="4">
        <f t="shared" si="336"/>
        <v>1.1155952038894097</v>
      </c>
      <c r="AF4291" s="4">
        <f t="shared" si="337"/>
        <v>1.6024095693895302</v>
      </c>
      <c r="AG4291" s="4" t="str">
        <f t="shared" si="338"/>
        <v/>
      </c>
      <c r="AH4291" s="4" t="str">
        <f t="shared" si="339"/>
        <v/>
      </c>
    </row>
    <row r="4292" spans="1:34" x14ac:dyDescent="0.3">
      <c r="A4292" s="2" t="s">
        <v>479</v>
      </c>
      <c r="B4292" s="2" t="s">
        <v>478</v>
      </c>
      <c r="C4292" s="2" t="s">
        <v>226</v>
      </c>
      <c r="D4292" s="2">
        <v>2014</v>
      </c>
      <c r="E4292" s="2" t="s">
        <v>411</v>
      </c>
      <c r="F4292" s="2">
        <v>0</v>
      </c>
      <c r="G4292" s="2">
        <v>5.1134000000000004</v>
      </c>
      <c r="H4292" s="2">
        <v>5.6000000000000001E-2</v>
      </c>
      <c r="I4292" s="2">
        <v>3.7</v>
      </c>
      <c r="J4292" s="2">
        <v>0.33</v>
      </c>
      <c r="K4292" s="2">
        <v>5.7</v>
      </c>
      <c r="L4292" s="2">
        <v>1.7999999999999999E-2</v>
      </c>
      <c r="M4292" s="2">
        <v>0</v>
      </c>
      <c r="N4292" s="2">
        <v>1070</v>
      </c>
      <c r="O4292" s="2" t="s">
        <v>417</v>
      </c>
      <c r="P4292" s="2">
        <v>4950</v>
      </c>
      <c r="Q4292" s="2">
        <v>0.86</v>
      </c>
      <c r="R4292" s="2">
        <v>0.91</v>
      </c>
      <c r="S4292" s="2">
        <v>0.3</v>
      </c>
      <c r="T4292" s="2" t="s">
        <v>5</v>
      </c>
      <c r="U4292" s="2">
        <v>4.55</v>
      </c>
      <c r="V4292" s="2" t="s">
        <v>480</v>
      </c>
      <c r="W4292" s="2">
        <v>101.922543</v>
      </c>
      <c r="X4292" s="2" t="s">
        <v>481</v>
      </c>
      <c r="Y4292" s="2">
        <v>-3.7192892</v>
      </c>
      <c r="Z4292" s="2">
        <v>591.55499999999995</v>
      </c>
      <c r="AA4292" s="2">
        <v>15.382999999999999</v>
      </c>
      <c r="AB4292" s="2">
        <v>12.923999999999999</v>
      </c>
      <c r="AC4292" s="2">
        <v>15.180099999999999</v>
      </c>
      <c r="AD4292" s="4">
        <f t="shared" si="335"/>
        <v>0.11253035358221625</v>
      </c>
      <c r="AE4292" s="4">
        <f t="shared" si="336"/>
        <v>0.41636230825420012</v>
      </c>
      <c r="AF4292" s="4">
        <f t="shared" si="337"/>
        <v>1.2411851354816252</v>
      </c>
      <c r="AG4292" s="4">
        <f t="shared" si="338"/>
        <v>127.03737000350041</v>
      </c>
      <c r="AH4292" s="4">
        <f t="shared" si="339"/>
        <v>3.7944136760820764E-2</v>
      </c>
    </row>
    <row r="4293" spans="1:34" x14ac:dyDescent="0.3">
      <c r="A4293" s="2" t="s">
        <v>479</v>
      </c>
      <c r="B4293" s="2" t="s">
        <v>482</v>
      </c>
      <c r="C4293" s="2" t="s">
        <v>226</v>
      </c>
      <c r="D4293" s="2">
        <v>2014</v>
      </c>
      <c r="E4293" s="2" t="s">
        <v>411</v>
      </c>
      <c r="F4293" s="2">
        <v>0</v>
      </c>
      <c r="G4293" s="2">
        <v>11.759</v>
      </c>
      <c r="H4293" s="2">
        <v>9.8000000000000004E-2</v>
      </c>
      <c r="I4293" s="2">
        <v>5</v>
      </c>
      <c r="J4293" s="2">
        <v>0.44</v>
      </c>
      <c r="K4293" s="2">
        <v>28</v>
      </c>
      <c r="L4293" s="2">
        <v>8.7999999999999995E-2</v>
      </c>
      <c r="M4293" s="2">
        <v>0</v>
      </c>
      <c r="N4293" s="2">
        <v>850</v>
      </c>
      <c r="O4293" s="2" t="s">
        <v>417</v>
      </c>
      <c r="P4293" s="2">
        <v>4950</v>
      </c>
      <c r="Q4293" s="2">
        <v>0.86</v>
      </c>
      <c r="R4293" s="2">
        <v>0.91</v>
      </c>
      <c r="S4293" s="2">
        <v>0.3</v>
      </c>
      <c r="T4293" s="2" t="s">
        <v>5</v>
      </c>
      <c r="U4293" s="2">
        <v>4.55</v>
      </c>
      <c r="V4293" s="2" t="s">
        <v>480</v>
      </c>
      <c r="W4293" s="2">
        <v>101.922543</v>
      </c>
      <c r="X4293" s="2" t="s">
        <v>481</v>
      </c>
      <c r="Y4293" s="2">
        <v>-3.7192892</v>
      </c>
      <c r="Z4293" s="2">
        <v>591.55499999999995</v>
      </c>
      <c r="AA4293" s="2">
        <v>15.382999999999999</v>
      </c>
      <c r="AB4293" s="2">
        <v>12.923999999999999</v>
      </c>
      <c r="AC4293" s="2">
        <v>15.180099999999999</v>
      </c>
      <c r="AD4293" s="4">
        <f t="shared" si="335"/>
        <v>0.224</v>
      </c>
      <c r="AE4293" s="4">
        <f t="shared" si="336"/>
        <v>1.1200000000000001</v>
      </c>
      <c r="AF4293" s="4">
        <f t="shared" si="337"/>
        <v>2.3664319132398464</v>
      </c>
      <c r="AG4293" s="4">
        <f t="shared" si="338"/>
        <v>41.481590205224627</v>
      </c>
      <c r="AH4293" s="4">
        <f t="shared" si="339"/>
        <v>8.1167944991342778E-2</v>
      </c>
    </row>
    <row r="4294" spans="1:34" x14ac:dyDescent="0.3">
      <c r="A4294" s="2" t="s">
        <v>15718</v>
      </c>
      <c r="B4294" s="2" t="s">
        <v>15717</v>
      </c>
      <c r="C4294" s="2" t="s">
        <v>226</v>
      </c>
      <c r="D4294" s="2">
        <v>2022</v>
      </c>
      <c r="E4294" s="2" t="s">
        <v>227</v>
      </c>
      <c r="F4294" s="2">
        <v>0</v>
      </c>
      <c r="G4294" s="2">
        <v>8.1577093999999999</v>
      </c>
      <c r="H4294" s="2">
        <v>7.1099999999999997E-2</v>
      </c>
      <c r="I4294" s="2">
        <v>9.1</v>
      </c>
      <c r="J4294" s="2">
        <v>0.81184902000000003</v>
      </c>
      <c r="K4294" s="2">
        <v>96.4</v>
      </c>
      <c r="L4294" s="2">
        <v>0.30330832000000002</v>
      </c>
      <c r="M4294" s="2">
        <v>0.105</v>
      </c>
      <c r="N4294" s="2">
        <v>918.9</v>
      </c>
      <c r="O4294" s="2" t="s">
        <v>15719</v>
      </c>
      <c r="P4294" s="2">
        <v>5300</v>
      </c>
      <c r="Q4294" s="2">
        <v>0.92</v>
      </c>
      <c r="R4294" s="2">
        <v>0.96</v>
      </c>
      <c r="S4294" s="2">
        <v>0.36</v>
      </c>
      <c r="T4294" s="2" t="s">
        <v>5</v>
      </c>
      <c r="U4294" s="2">
        <v>4.55</v>
      </c>
      <c r="V4294" s="2" t="s">
        <v>15720</v>
      </c>
      <c r="W4294" s="2">
        <v>198.38858310000001</v>
      </c>
      <c r="X4294" s="2" t="s">
        <v>15721</v>
      </c>
      <c r="Y4294" s="2">
        <v>62.305379899999998</v>
      </c>
      <c r="Z4294" s="2">
        <v>109.557</v>
      </c>
      <c r="AA4294" s="2">
        <v>10.92</v>
      </c>
      <c r="AB4294" s="2">
        <v>8.9109999999999996</v>
      </c>
      <c r="AC4294" s="2">
        <v>10.692</v>
      </c>
      <c r="AD4294" s="4">
        <f t="shared" si="335"/>
        <v>0.12792424336923797</v>
      </c>
      <c r="AE4294" s="4">
        <f t="shared" si="336"/>
        <v>1.1641106146600655</v>
      </c>
      <c r="AF4294" s="4">
        <f t="shared" si="337"/>
        <v>3.2547513873422953</v>
      </c>
      <c r="AG4294" s="4">
        <f t="shared" si="338"/>
        <v>118.530408624879</v>
      </c>
      <c r="AH4294" s="4">
        <f t="shared" si="339"/>
        <v>0.10737018342349737</v>
      </c>
    </row>
    <row r="4295" spans="1:34" x14ac:dyDescent="0.3">
      <c r="A4295" s="2" t="s">
        <v>5644</v>
      </c>
      <c r="B4295" s="2" t="s">
        <v>5643</v>
      </c>
      <c r="C4295" s="2" t="s">
        <v>226</v>
      </c>
      <c r="D4295" s="2">
        <v>2020</v>
      </c>
      <c r="E4295" s="2" t="s">
        <v>271</v>
      </c>
      <c r="F4295" s="2">
        <v>0</v>
      </c>
      <c r="G4295" s="2">
        <v>1.9950000000000001</v>
      </c>
      <c r="H4295" s="2">
        <v>1.4200000000000001E-2</v>
      </c>
      <c r="I4295" s="2">
        <v>2.62</v>
      </c>
      <c r="J4295" s="2">
        <v>0.23374074</v>
      </c>
      <c r="K4295" s="2">
        <v>7.37</v>
      </c>
      <c r="L4295" s="2">
        <v>2.3199999999999998E-2</v>
      </c>
      <c r="N4295" s="2">
        <v>698</v>
      </c>
      <c r="P4295" s="2">
        <v>3157</v>
      </c>
      <c r="Q4295" s="2">
        <v>0.3</v>
      </c>
      <c r="R4295" s="2">
        <v>0.11700000000000001</v>
      </c>
      <c r="U4295" s="2">
        <v>4.55</v>
      </c>
      <c r="V4295" s="2" t="s">
        <v>5645</v>
      </c>
      <c r="W4295" s="2">
        <v>163.25191219999999</v>
      </c>
      <c r="X4295" s="2" t="s">
        <v>5646</v>
      </c>
      <c r="Y4295" s="2">
        <v>5.3064776</v>
      </c>
      <c r="Z4295" s="2">
        <v>108.74</v>
      </c>
      <c r="AA4295" s="2">
        <v>17.809999999999999</v>
      </c>
      <c r="AB4295" s="2">
        <v>12.507999999999999</v>
      </c>
      <c r="AC4295" s="2">
        <v>16.355399999999999</v>
      </c>
      <c r="AD4295" s="4">
        <f t="shared" si="335"/>
        <v>0.4097921303007751</v>
      </c>
      <c r="AE4295" s="4">
        <f t="shared" si="336"/>
        <v>1.073655381388031</v>
      </c>
      <c r="AF4295" s="4">
        <f t="shared" si="337"/>
        <v>1.6771932206029934</v>
      </c>
      <c r="AG4295" s="4">
        <f t="shared" si="338"/>
        <v>39.779012545335704</v>
      </c>
      <c r="AH4295" s="4">
        <f t="shared" si="339"/>
        <v>6.3482699617839408E-2</v>
      </c>
    </row>
    <row r="4296" spans="1:34" x14ac:dyDescent="0.3">
      <c r="A4296" s="2" t="s">
        <v>11373</v>
      </c>
      <c r="B4296" s="2" t="s">
        <v>11372</v>
      </c>
      <c r="C4296" s="2" t="s">
        <v>226</v>
      </c>
      <c r="D4296" s="2">
        <v>2014</v>
      </c>
      <c r="E4296" s="2" t="s">
        <v>106</v>
      </c>
      <c r="F4296" s="2">
        <v>0</v>
      </c>
      <c r="G4296" s="2">
        <v>32.625554999999999</v>
      </c>
      <c r="H4296" s="2">
        <v>0.191</v>
      </c>
      <c r="I4296" s="2">
        <v>4.26</v>
      </c>
      <c r="J4296" s="2">
        <v>0.38</v>
      </c>
      <c r="K4296" s="2">
        <v>16.8</v>
      </c>
      <c r="L4296" s="2">
        <v>5.2900000000000003E-2</v>
      </c>
      <c r="M4296" s="2">
        <v>0</v>
      </c>
      <c r="N4296" s="2">
        <v>506</v>
      </c>
      <c r="P4296" s="2">
        <v>5588</v>
      </c>
      <c r="Q4296" s="2">
        <v>0.81699999999999995</v>
      </c>
      <c r="R4296" s="2">
        <v>0.78400000000000003</v>
      </c>
      <c r="S4296" s="2">
        <v>-0.21</v>
      </c>
      <c r="T4296" s="2" t="s">
        <v>5</v>
      </c>
      <c r="U4296" s="2">
        <v>4.5510000000000002</v>
      </c>
      <c r="V4296" s="2" t="s">
        <v>11374</v>
      </c>
      <c r="W4296" s="2">
        <v>285.71856819999999</v>
      </c>
      <c r="X4296" s="2" t="s">
        <v>11375</v>
      </c>
      <c r="Y4296" s="2">
        <v>48.505803800000002</v>
      </c>
      <c r="Z4296" s="2">
        <v>740.75400000000002</v>
      </c>
      <c r="AA4296" s="2">
        <v>15.263999999999999</v>
      </c>
      <c r="AB4296" s="2">
        <v>13.298999999999999</v>
      </c>
      <c r="AC4296" s="2">
        <v>15.073</v>
      </c>
      <c r="AD4296" s="4">
        <f t="shared" si="335"/>
        <v>0.21731038659828225</v>
      </c>
      <c r="AE4296" s="4">
        <f t="shared" si="336"/>
        <v>0.92574224690868234</v>
      </c>
      <c r="AF4296" s="4">
        <f t="shared" si="337"/>
        <v>1.9858655472692472</v>
      </c>
      <c r="AG4296" s="4">
        <f t="shared" si="338"/>
        <v>16.006368767835792</v>
      </c>
      <c r="AH4296" s="4">
        <f t="shared" si="339"/>
        <v>8.8282491827668438E-2</v>
      </c>
    </row>
    <row r="4297" spans="1:34" x14ac:dyDescent="0.3">
      <c r="A4297" s="2" t="s">
        <v>11373</v>
      </c>
      <c r="B4297" s="2" t="s">
        <v>11376</v>
      </c>
      <c r="C4297" s="2" t="s">
        <v>226</v>
      </c>
      <c r="D4297" s="2">
        <v>2014</v>
      </c>
      <c r="E4297" s="2" t="s">
        <v>106</v>
      </c>
      <c r="F4297" s="2">
        <v>0</v>
      </c>
      <c r="G4297" s="2">
        <v>91.773241999999996</v>
      </c>
      <c r="H4297" s="2">
        <v>0.38</v>
      </c>
      <c r="I4297" s="2">
        <v>2.04</v>
      </c>
      <c r="J4297" s="2">
        <v>0.182</v>
      </c>
      <c r="K4297" s="2">
        <v>4.82</v>
      </c>
      <c r="L4297" s="2">
        <v>1.52E-2</v>
      </c>
      <c r="M4297" s="2">
        <v>0</v>
      </c>
      <c r="N4297" s="2">
        <v>359</v>
      </c>
      <c r="P4297" s="2">
        <v>5588</v>
      </c>
      <c r="Q4297" s="2">
        <v>0.81699999999999995</v>
      </c>
      <c r="R4297" s="2">
        <v>0.78400000000000003</v>
      </c>
      <c r="S4297" s="2">
        <v>-0.21</v>
      </c>
      <c r="T4297" s="2" t="s">
        <v>5</v>
      </c>
      <c r="U4297" s="2">
        <v>4.5510000000000002</v>
      </c>
      <c r="V4297" s="2" t="s">
        <v>11374</v>
      </c>
      <c r="W4297" s="2">
        <v>285.71856819999999</v>
      </c>
      <c r="X4297" s="2" t="s">
        <v>11375</v>
      </c>
      <c r="Y4297" s="2">
        <v>48.505803800000002</v>
      </c>
      <c r="Z4297" s="2">
        <v>740.75400000000002</v>
      </c>
      <c r="AA4297" s="2">
        <v>15.263999999999999</v>
      </c>
      <c r="AB4297" s="2">
        <v>13.298999999999999</v>
      </c>
      <c r="AC4297" s="2">
        <v>15.073</v>
      </c>
      <c r="AD4297" s="4">
        <f t="shared" si="335"/>
        <v>0.56774920656459438</v>
      </c>
      <c r="AE4297" s="4">
        <f t="shared" si="336"/>
        <v>1.1582083813917725</v>
      </c>
      <c r="AF4297" s="4">
        <f t="shared" si="337"/>
        <v>1.5371223432242522</v>
      </c>
      <c r="AG4297" s="4">
        <f t="shared" si="338"/>
        <v>4.0438250624613401</v>
      </c>
      <c r="AH4297" s="4">
        <f t="shared" si="339"/>
        <v>8.1126214435488814E-2</v>
      </c>
    </row>
    <row r="4298" spans="1:34" x14ac:dyDescent="0.3">
      <c r="A4298" s="2" t="s">
        <v>10819</v>
      </c>
      <c r="B4298" s="2" t="s">
        <v>10818</v>
      </c>
      <c r="C4298" s="2" t="s">
        <v>226</v>
      </c>
      <c r="D4298" s="2">
        <v>2021</v>
      </c>
      <c r="E4298" s="2" t="s">
        <v>106</v>
      </c>
      <c r="F4298" s="2">
        <v>0</v>
      </c>
      <c r="G4298" s="2">
        <v>37.886600489999999</v>
      </c>
      <c r="H4298" s="2">
        <v>0.2107</v>
      </c>
      <c r="I4298" s="2">
        <v>2.6239065799999999</v>
      </c>
      <c r="J4298" s="2">
        <v>0.23408967</v>
      </c>
      <c r="K4298" s="2">
        <v>7.38</v>
      </c>
      <c r="L4298" s="2">
        <v>2.3199999999999998E-2</v>
      </c>
      <c r="M4298" s="2">
        <v>0</v>
      </c>
      <c r="N4298" s="2">
        <v>479</v>
      </c>
      <c r="P4298" s="2">
        <v>5513</v>
      </c>
      <c r="Q4298" s="2">
        <v>0.81799999999999995</v>
      </c>
      <c r="R4298" s="2">
        <v>0.86799999999999999</v>
      </c>
      <c r="S4298" s="2">
        <v>-0.16</v>
      </c>
      <c r="T4298" s="2" t="s">
        <v>5</v>
      </c>
      <c r="U4298" s="2">
        <v>4.5510000000000002</v>
      </c>
      <c r="V4298" s="2" t="s">
        <v>10820</v>
      </c>
      <c r="W4298" s="2">
        <v>283.1319153</v>
      </c>
      <c r="X4298" s="2" t="s">
        <v>10821</v>
      </c>
      <c r="Y4298" s="2">
        <v>43.956004999999998</v>
      </c>
      <c r="Z4298" s="2">
        <v>1177.53</v>
      </c>
      <c r="AA4298" s="2">
        <v>16.161000000000001</v>
      </c>
      <c r="AB4298" s="2">
        <v>14.022</v>
      </c>
      <c r="AC4298" s="2">
        <v>15.860200000000001</v>
      </c>
      <c r="AD4298" s="4">
        <f t="shared" si="335"/>
        <v>0.40851805542607894</v>
      </c>
      <c r="AE4298" s="4">
        <f t="shared" si="336"/>
        <v>1.071913213681293</v>
      </c>
      <c r="AF4298" s="4">
        <f t="shared" si="337"/>
        <v>1.6770808372190324</v>
      </c>
      <c r="AG4298" s="4">
        <f t="shared" si="338"/>
        <v>12.49163701796421</v>
      </c>
      <c r="AH4298" s="4">
        <f t="shared" si="339"/>
        <v>7.6627779328769824E-2</v>
      </c>
    </row>
    <row r="4299" spans="1:34" x14ac:dyDescent="0.3">
      <c r="A4299" s="2" t="s">
        <v>16579</v>
      </c>
      <c r="B4299" s="2" t="s">
        <v>16578</v>
      </c>
      <c r="C4299" s="2" t="s">
        <v>226</v>
      </c>
      <c r="D4299" s="2">
        <v>2024</v>
      </c>
      <c r="E4299" s="2" t="s">
        <v>227</v>
      </c>
      <c r="F4299" s="2">
        <v>0</v>
      </c>
      <c r="G4299" s="2">
        <v>94.102199999999996</v>
      </c>
      <c r="H4299" s="2">
        <v>0.3715</v>
      </c>
      <c r="I4299" s="2">
        <v>11.25381662</v>
      </c>
      <c r="J4299" s="2">
        <v>1.004</v>
      </c>
      <c r="K4299" s="2">
        <v>415.40172795000001</v>
      </c>
      <c r="L4299" s="2">
        <v>1.3069999999999999</v>
      </c>
      <c r="M4299" s="2">
        <v>0.36399999999999999</v>
      </c>
      <c r="N4299" s="2">
        <v>338</v>
      </c>
      <c r="P4299" s="2">
        <v>4870</v>
      </c>
      <c r="Q4299" s="2">
        <v>0.77100000000000002</v>
      </c>
      <c r="R4299" s="2">
        <v>0.77100000000000002</v>
      </c>
      <c r="S4299" s="2">
        <v>0.08</v>
      </c>
      <c r="T4299" s="2" t="s">
        <v>5</v>
      </c>
      <c r="U4299" s="2">
        <v>4.5510000000000002</v>
      </c>
      <c r="V4299" s="2" t="s">
        <v>16580</v>
      </c>
      <c r="W4299" s="2">
        <v>54.388266100000003</v>
      </c>
      <c r="X4299" s="2" t="s">
        <v>16581</v>
      </c>
      <c r="Y4299" s="2">
        <v>10.057746399999999</v>
      </c>
      <c r="Z4299" s="2">
        <v>184.98599999999999</v>
      </c>
      <c r="AA4299" s="2">
        <v>13.236000000000001</v>
      </c>
      <c r="AB4299" s="2">
        <v>10.387</v>
      </c>
      <c r="AC4299" s="2">
        <v>12.73</v>
      </c>
      <c r="AD4299" s="4">
        <f t="shared" si="335"/>
        <v>0.29145317885283673</v>
      </c>
      <c r="AE4299" s="4">
        <f t="shared" si="336"/>
        <v>3.2799606281258864</v>
      </c>
      <c r="AF4299" s="4">
        <f t="shared" si="337"/>
        <v>6.0755308763719356</v>
      </c>
      <c r="AG4299" s="4">
        <f t="shared" si="338"/>
        <v>2.1736860325359295</v>
      </c>
      <c r="AH4299" s="4">
        <f t="shared" si="339"/>
        <v>0.33046531399929568</v>
      </c>
    </row>
    <row r="4300" spans="1:34" x14ac:dyDescent="0.3">
      <c r="A4300" s="2" t="s">
        <v>11319</v>
      </c>
      <c r="B4300" s="2" t="s">
        <v>11318</v>
      </c>
      <c r="C4300" s="2" t="s">
        <v>226</v>
      </c>
      <c r="D4300" s="2">
        <v>2014</v>
      </c>
      <c r="E4300" s="2" t="s">
        <v>106</v>
      </c>
      <c r="F4300" s="2">
        <v>0</v>
      </c>
      <c r="G4300" s="2">
        <v>3.9369809999999998</v>
      </c>
      <c r="H4300" s="2">
        <v>4.8000000000000001E-2</v>
      </c>
      <c r="I4300" s="2">
        <v>3.16</v>
      </c>
      <c r="J4300" s="2">
        <v>0.28199999999999997</v>
      </c>
      <c r="K4300" s="2">
        <v>10.1</v>
      </c>
      <c r="L4300" s="2">
        <v>3.1899999999999998E-2</v>
      </c>
      <c r="M4300" s="2">
        <v>0</v>
      </c>
      <c r="N4300" s="2">
        <v>1004</v>
      </c>
      <c r="P4300" s="2">
        <v>5433</v>
      </c>
      <c r="Q4300" s="2">
        <v>0.86899999999999999</v>
      </c>
      <c r="R4300" s="2">
        <v>0.93300000000000005</v>
      </c>
      <c r="S4300" s="2">
        <v>0.33</v>
      </c>
      <c r="T4300" s="2" t="s">
        <v>5</v>
      </c>
      <c r="U4300" s="2">
        <v>4.5510000000000002</v>
      </c>
      <c r="V4300" s="2" t="s">
        <v>11320</v>
      </c>
      <c r="W4300" s="2">
        <v>287.90608850000001</v>
      </c>
      <c r="X4300" s="2" t="s">
        <v>11321</v>
      </c>
      <c r="Y4300" s="2">
        <v>46.937747899999998</v>
      </c>
      <c r="Z4300" s="2">
        <v>758.85400000000004</v>
      </c>
      <c r="AA4300" s="2">
        <v>15.407</v>
      </c>
      <c r="AB4300" s="2">
        <v>13.234999999999999</v>
      </c>
      <c r="AC4300" s="2">
        <v>15.0603</v>
      </c>
      <c r="AD4300" s="4">
        <f t="shared" si="335"/>
        <v>0.32008117004942804</v>
      </c>
      <c r="AE4300" s="4">
        <f t="shared" si="336"/>
        <v>1.0114564973561928</v>
      </c>
      <c r="AF4300" s="4">
        <f t="shared" si="337"/>
        <v>1.7877926422394654</v>
      </c>
      <c r="AG4300" s="4">
        <f t="shared" si="338"/>
        <v>256.21570588821896</v>
      </c>
      <c r="AH4300" s="4">
        <f t="shared" si="339"/>
        <v>5.6422235484049191E-2</v>
      </c>
    </row>
    <row r="4301" spans="1:34" x14ac:dyDescent="0.3">
      <c r="A4301" s="2" t="s">
        <v>11319</v>
      </c>
      <c r="B4301" s="2" t="s">
        <v>11322</v>
      </c>
      <c r="C4301" s="2" t="s">
        <v>226</v>
      </c>
      <c r="D4301" s="2">
        <v>2014</v>
      </c>
      <c r="E4301" s="2" t="s">
        <v>106</v>
      </c>
      <c r="F4301" s="2">
        <v>0</v>
      </c>
      <c r="G4301" s="2">
        <v>10.08881</v>
      </c>
      <c r="H4301" s="2">
        <v>9.0999999999999998E-2</v>
      </c>
      <c r="I4301" s="2">
        <v>4.6399999999999997</v>
      </c>
      <c r="J4301" s="2">
        <v>0.41399999999999998</v>
      </c>
      <c r="K4301" s="2">
        <v>19.399999999999999</v>
      </c>
      <c r="L4301" s="2">
        <v>6.1199999999999997E-2</v>
      </c>
      <c r="M4301" s="2">
        <v>0</v>
      </c>
      <c r="N4301" s="2">
        <v>734</v>
      </c>
      <c r="P4301" s="2">
        <v>5433</v>
      </c>
      <c r="Q4301" s="2">
        <v>0.86899999999999999</v>
      </c>
      <c r="R4301" s="2">
        <v>0.93300000000000005</v>
      </c>
      <c r="S4301" s="2">
        <v>0.33</v>
      </c>
      <c r="T4301" s="2" t="s">
        <v>5</v>
      </c>
      <c r="U4301" s="2">
        <v>4.5510000000000002</v>
      </c>
      <c r="V4301" s="2" t="s">
        <v>11320</v>
      </c>
      <c r="W4301" s="2">
        <v>287.90608850000001</v>
      </c>
      <c r="X4301" s="2" t="s">
        <v>11321</v>
      </c>
      <c r="Y4301" s="2">
        <v>46.937747899999998</v>
      </c>
      <c r="Z4301" s="2">
        <v>758.85400000000004</v>
      </c>
      <c r="AA4301" s="2">
        <v>15.407</v>
      </c>
      <c r="AB4301" s="2">
        <v>13.234999999999999</v>
      </c>
      <c r="AC4301" s="2">
        <v>15.0603</v>
      </c>
      <c r="AD4301" s="4">
        <f t="shared" si="335"/>
        <v>0.1941993572922219</v>
      </c>
      <c r="AE4301" s="4">
        <f t="shared" si="336"/>
        <v>0.90108501783590966</v>
      </c>
      <c r="AF4301" s="4">
        <f t="shared" si="337"/>
        <v>2.0447578054035205</v>
      </c>
      <c r="AG4301" s="4">
        <f t="shared" si="338"/>
        <v>71.286195672799963</v>
      </c>
      <c r="AH4301" s="4">
        <f t="shared" si="339"/>
        <v>7.5473387795558261E-2</v>
      </c>
    </row>
    <row r="4302" spans="1:34" x14ac:dyDescent="0.3">
      <c r="A4302" s="2" t="s">
        <v>11319</v>
      </c>
      <c r="B4302" s="2" t="s">
        <v>11323</v>
      </c>
      <c r="C4302" s="2" t="s">
        <v>226</v>
      </c>
      <c r="D4302" s="2">
        <v>2014</v>
      </c>
      <c r="E4302" s="2" t="s">
        <v>106</v>
      </c>
      <c r="F4302" s="2">
        <v>0</v>
      </c>
      <c r="G4302" s="2">
        <v>28.081911999999999</v>
      </c>
      <c r="H4302" s="2">
        <v>0.18</v>
      </c>
      <c r="I4302" s="2">
        <v>3.69</v>
      </c>
      <c r="J4302" s="2">
        <v>0.32900000000000001</v>
      </c>
      <c r="K4302" s="2">
        <v>13.2</v>
      </c>
      <c r="L4302" s="2">
        <v>4.1500000000000002E-2</v>
      </c>
      <c r="M4302" s="2">
        <v>0</v>
      </c>
      <c r="N4302" s="2">
        <v>522</v>
      </c>
      <c r="P4302" s="2">
        <v>5433</v>
      </c>
      <c r="Q4302" s="2">
        <v>0.86899999999999999</v>
      </c>
      <c r="R4302" s="2">
        <v>0.93300000000000005</v>
      </c>
      <c r="S4302" s="2">
        <v>0.33</v>
      </c>
      <c r="T4302" s="2" t="s">
        <v>5</v>
      </c>
      <c r="U4302" s="2">
        <v>4.5510000000000002</v>
      </c>
      <c r="V4302" s="2" t="s">
        <v>11320</v>
      </c>
      <c r="W4302" s="2">
        <v>287.90608850000001</v>
      </c>
      <c r="X4302" s="2" t="s">
        <v>11321</v>
      </c>
      <c r="Y4302" s="2">
        <v>46.937747899999998</v>
      </c>
      <c r="Z4302" s="2">
        <v>758.85400000000004</v>
      </c>
      <c r="AA4302" s="2">
        <v>15.407</v>
      </c>
      <c r="AB4302" s="2">
        <v>13.234999999999999</v>
      </c>
      <c r="AC4302" s="2">
        <v>15.0603</v>
      </c>
      <c r="AD4302" s="4">
        <f t="shared" si="335"/>
        <v>0.2627210267519865</v>
      </c>
      <c r="AE4302" s="4">
        <f t="shared" si="336"/>
        <v>0.96944058871483019</v>
      </c>
      <c r="AF4302" s="4">
        <f t="shared" si="337"/>
        <v>1.8913581819311021</v>
      </c>
      <c r="AG4302" s="4">
        <f t="shared" si="338"/>
        <v>18.219783529828906</v>
      </c>
      <c r="AH4302" s="4">
        <f t="shared" si="339"/>
        <v>8.2782498709807723E-2</v>
      </c>
    </row>
    <row r="4303" spans="1:34" x14ac:dyDescent="0.3">
      <c r="A4303" s="2" t="s">
        <v>15332</v>
      </c>
      <c r="B4303" s="2" t="s">
        <v>15331</v>
      </c>
      <c r="C4303" s="2" t="s">
        <v>226</v>
      </c>
      <c r="D4303" s="2">
        <v>2004</v>
      </c>
      <c r="E4303" s="2" t="s">
        <v>15318</v>
      </c>
      <c r="F4303" s="2">
        <v>0</v>
      </c>
      <c r="G4303" s="2">
        <v>1.4324752000000001</v>
      </c>
      <c r="H4303" s="2">
        <v>2.2890000000000001E-2</v>
      </c>
      <c r="I4303" s="2">
        <v>12.250999999999999</v>
      </c>
      <c r="J4303" s="2">
        <v>1.093</v>
      </c>
      <c r="K4303" s="2">
        <v>400.44900000000001</v>
      </c>
      <c r="L4303" s="2">
        <v>1.26</v>
      </c>
      <c r="M4303" s="2">
        <v>0</v>
      </c>
      <c r="N4303" s="2">
        <v>1342</v>
      </c>
      <c r="O4303" s="2" t="s">
        <v>2238</v>
      </c>
      <c r="P4303" s="2">
        <v>4790</v>
      </c>
      <c r="Q4303" s="2">
        <v>0.77400000000000002</v>
      </c>
      <c r="R4303" s="2">
        <v>0.77900000000000003</v>
      </c>
      <c r="S4303" s="2">
        <v>0.09</v>
      </c>
      <c r="U4303" s="2">
        <v>4.5519999999999996</v>
      </c>
      <c r="V4303" s="2" t="s">
        <v>15333</v>
      </c>
      <c r="W4303" s="2">
        <v>163.10103549999999</v>
      </c>
      <c r="X4303" s="2" t="s">
        <v>15334</v>
      </c>
      <c r="Y4303" s="2">
        <v>-61.446859099999998</v>
      </c>
      <c r="Z4303" s="2">
        <v>566.45899999999995</v>
      </c>
      <c r="AA4303" s="2">
        <v>15.8485</v>
      </c>
      <c r="AC4303" s="2">
        <v>15.443</v>
      </c>
      <c r="AD4303" s="4">
        <f t="shared" si="335"/>
        <v>0.21778732160443537</v>
      </c>
      <c r="AE4303" s="4">
        <f t="shared" si="336"/>
        <v>2.6681124769759377</v>
      </c>
      <c r="AF4303" s="4">
        <f t="shared" si="337"/>
        <v>5.7172586049112919</v>
      </c>
      <c r="AG4303" s="4">
        <f t="shared" si="338"/>
        <v>540.03541285307006</v>
      </c>
      <c r="AH4303" s="4">
        <f t="shared" si="339"/>
        <v>0.1560671784818283</v>
      </c>
    </row>
    <row r="4304" spans="1:34" x14ac:dyDescent="0.3">
      <c r="A4304" s="2" t="s">
        <v>15402</v>
      </c>
      <c r="B4304" s="2" t="s">
        <v>15401</v>
      </c>
      <c r="C4304" s="2" t="s">
        <v>226</v>
      </c>
      <c r="D4304" s="2">
        <v>2010</v>
      </c>
      <c r="E4304" s="2" t="s">
        <v>15403</v>
      </c>
      <c r="F4304" s="2">
        <v>0</v>
      </c>
      <c r="G4304" s="2">
        <v>1.4200242000000001</v>
      </c>
      <c r="H4304" s="2">
        <v>2.332E-2</v>
      </c>
      <c r="I4304" s="2">
        <v>12.811887</v>
      </c>
      <c r="J4304" s="2">
        <v>1.143</v>
      </c>
      <c r="K4304" s="2">
        <v>411.27202</v>
      </c>
      <c r="L4304" s="2">
        <v>1.294</v>
      </c>
      <c r="M4304" s="2">
        <v>0</v>
      </c>
      <c r="N4304" s="2">
        <v>1418</v>
      </c>
      <c r="P4304" s="2">
        <v>5013</v>
      </c>
      <c r="Q4304" s="2">
        <v>0.80300000000000005</v>
      </c>
      <c r="R4304" s="2">
        <v>0.83799999999999997</v>
      </c>
      <c r="S4304" s="2">
        <v>0.17100000000000001</v>
      </c>
      <c r="T4304" s="2" t="s">
        <v>5</v>
      </c>
      <c r="U4304" s="2">
        <v>4.5519999999999996</v>
      </c>
      <c r="V4304" s="2" t="s">
        <v>15404</v>
      </c>
      <c r="W4304" s="2">
        <v>303.38186969999998</v>
      </c>
      <c r="X4304" s="2" t="s">
        <v>15405</v>
      </c>
      <c r="Y4304" s="2">
        <v>65.162331300000005</v>
      </c>
      <c r="Z4304" s="2">
        <v>185.61500000000001</v>
      </c>
      <c r="AA4304" s="2">
        <v>12.692</v>
      </c>
      <c r="AB4304" s="2">
        <v>10.409000000000001</v>
      </c>
      <c r="AC4304" s="2">
        <v>12.4764</v>
      </c>
      <c r="AD4304" s="4">
        <f t="shared" si="335"/>
        <v>0.195564429569409</v>
      </c>
      <c r="AE4304" s="4">
        <f t="shared" si="336"/>
        <v>2.5055493728627272</v>
      </c>
      <c r="AF4304" s="4">
        <f t="shared" si="337"/>
        <v>5.6657581520956333</v>
      </c>
      <c r="AG4304" s="4">
        <f t="shared" si="338"/>
        <v>671.82268888301678</v>
      </c>
      <c r="AH4304" s="4">
        <f t="shared" si="339"/>
        <v>0.15045960485310189</v>
      </c>
    </row>
    <row r="4305" spans="1:34" x14ac:dyDescent="0.3">
      <c r="A4305" s="2" t="s">
        <v>9183</v>
      </c>
      <c r="B4305" s="2" t="s">
        <v>9182</v>
      </c>
      <c r="C4305" s="2" t="s">
        <v>226</v>
      </c>
      <c r="D4305" s="2">
        <v>2014</v>
      </c>
      <c r="E4305" s="2" t="s">
        <v>106</v>
      </c>
      <c r="F4305" s="2">
        <v>0</v>
      </c>
      <c r="G4305" s="2">
        <v>4.9734559999999997</v>
      </c>
      <c r="H4305" s="2">
        <v>5.3999999999999999E-2</v>
      </c>
      <c r="I4305" s="2">
        <v>2.2999999999999998</v>
      </c>
      <c r="J4305" s="2">
        <v>0.20499999999999999</v>
      </c>
      <c r="K4305" s="2">
        <v>5.9</v>
      </c>
      <c r="L4305" s="2">
        <v>1.8599999999999998E-2</v>
      </c>
      <c r="M4305" s="2">
        <v>0</v>
      </c>
      <c r="N4305" s="2">
        <v>867</v>
      </c>
      <c r="P4305" s="2">
        <v>5094</v>
      </c>
      <c r="Q4305" s="2">
        <v>0.80700000000000005</v>
      </c>
      <c r="R4305" s="2">
        <v>0.86399999999999999</v>
      </c>
      <c r="S4305" s="2">
        <v>0.2535</v>
      </c>
      <c r="T4305" s="2" t="s">
        <v>129</v>
      </c>
      <c r="U4305" s="2">
        <v>4.5519999999999996</v>
      </c>
      <c r="V4305" s="2" t="s">
        <v>9184</v>
      </c>
      <c r="W4305" s="2">
        <v>290.29642139999999</v>
      </c>
      <c r="X4305" s="2" t="s">
        <v>9185</v>
      </c>
      <c r="Y4305" s="2">
        <v>37.749427099999998</v>
      </c>
      <c r="Z4305" s="2">
        <v>443.483</v>
      </c>
      <c r="AA4305" s="2">
        <v>14.339</v>
      </c>
      <c r="AB4305" s="2">
        <v>12.154999999999999</v>
      </c>
      <c r="AC4305" s="2">
        <v>14.1564</v>
      </c>
      <c r="AD4305" s="4">
        <f t="shared" si="335"/>
        <v>0.48491822141859142</v>
      </c>
      <c r="AE4305" s="4">
        <f t="shared" si="336"/>
        <v>1.1153119092627601</v>
      </c>
      <c r="AF4305" s="4">
        <f t="shared" si="337"/>
        <v>1.6016296049038143</v>
      </c>
      <c r="AG4305" s="4">
        <f t="shared" si="338"/>
        <v>134.92274312294001</v>
      </c>
      <c r="AH4305" s="4">
        <f t="shared" si="339"/>
        <v>5.4394193149017125E-2</v>
      </c>
    </row>
    <row r="4306" spans="1:34" x14ac:dyDescent="0.3">
      <c r="A4306" s="2" t="s">
        <v>9183</v>
      </c>
      <c r="B4306" s="2" t="s">
        <v>9186</v>
      </c>
      <c r="C4306" s="2" t="s">
        <v>226</v>
      </c>
      <c r="D4306" s="2">
        <v>2014</v>
      </c>
      <c r="E4306" s="2" t="s">
        <v>106</v>
      </c>
      <c r="F4306" s="2">
        <v>0</v>
      </c>
      <c r="G4306" s="2">
        <v>15.906801</v>
      </c>
      <c r="H4306" s="2">
        <v>0.11700000000000001</v>
      </c>
      <c r="I4306" s="2">
        <v>2.5499999999999998</v>
      </c>
      <c r="J4306" s="2">
        <v>0.22700000000000001</v>
      </c>
      <c r="K4306" s="2">
        <v>7.04</v>
      </c>
      <c r="L4306" s="2">
        <v>2.2100000000000002E-2</v>
      </c>
      <c r="M4306" s="2">
        <v>0</v>
      </c>
      <c r="N4306" s="2">
        <v>588</v>
      </c>
      <c r="P4306" s="2">
        <v>5094</v>
      </c>
      <c r="Q4306" s="2">
        <v>0.80700000000000005</v>
      </c>
      <c r="R4306" s="2">
        <v>0.86399999999999999</v>
      </c>
      <c r="S4306" s="2">
        <v>0.2535</v>
      </c>
      <c r="T4306" s="2" t="s">
        <v>129</v>
      </c>
      <c r="U4306" s="2">
        <v>4.5519999999999996</v>
      </c>
      <c r="V4306" s="2" t="s">
        <v>9184</v>
      </c>
      <c r="W4306" s="2">
        <v>290.29642139999999</v>
      </c>
      <c r="X4306" s="2" t="s">
        <v>9185</v>
      </c>
      <c r="Y4306" s="2">
        <v>37.749427099999998</v>
      </c>
      <c r="Z4306" s="2">
        <v>443.483</v>
      </c>
      <c r="AA4306" s="2">
        <v>14.339</v>
      </c>
      <c r="AB4306" s="2">
        <v>12.154999999999999</v>
      </c>
      <c r="AC4306" s="2">
        <v>14.1564</v>
      </c>
      <c r="AD4306" s="4">
        <f t="shared" si="335"/>
        <v>0.42457275105351644</v>
      </c>
      <c r="AE4306" s="4">
        <f t="shared" si="336"/>
        <v>1.0826605151864668</v>
      </c>
      <c r="AF4306" s="4">
        <f t="shared" si="337"/>
        <v>1.6615608065085943</v>
      </c>
      <c r="AG4306" s="4">
        <f t="shared" si="338"/>
        <v>28.740939363466502</v>
      </c>
      <c r="AH4306" s="4">
        <f t="shared" si="339"/>
        <v>6.8521612779476326E-2</v>
      </c>
    </row>
    <row r="4307" spans="1:34" x14ac:dyDescent="0.3">
      <c r="A4307" s="2" t="s">
        <v>10982</v>
      </c>
      <c r="B4307" s="2" t="s">
        <v>10981</v>
      </c>
      <c r="C4307" s="2" t="s">
        <v>226</v>
      </c>
      <c r="D4307" s="2">
        <v>2021</v>
      </c>
      <c r="E4307" s="2" t="s">
        <v>106</v>
      </c>
      <c r="F4307" s="2">
        <v>0</v>
      </c>
      <c r="G4307" s="2">
        <v>5.883430004</v>
      </c>
      <c r="H4307" s="2">
        <v>6.25E-2</v>
      </c>
      <c r="I4307" s="2">
        <v>1.80235934</v>
      </c>
      <c r="J4307" s="2">
        <v>0.16079600999999999</v>
      </c>
      <c r="K4307" s="2">
        <v>3.9</v>
      </c>
      <c r="L4307" s="2">
        <v>1.23E-2</v>
      </c>
      <c r="M4307" s="2">
        <v>0</v>
      </c>
      <c r="N4307" s="2">
        <v>949</v>
      </c>
      <c r="P4307" s="2">
        <v>5840</v>
      </c>
      <c r="Q4307" s="2">
        <v>0.84899999999999998</v>
      </c>
      <c r="R4307" s="2">
        <v>0.94199999999999995</v>
      </c>
      <c r="S4307" s="2">
        <v>-0.24</v>
      </c>
      <c r="T4307" s="2" t="s">
        <v>5</v>
      </c>
      <c r="U4307" s="2">
        <v>4.5529999999999999</v>
      </c>
      <c r="V4307" s="2" t="s">
        <v>10983</v>
      </c>
      <c r="W4307" s="2">
        <v>298.00292030000003</v>
      </c>
      <c r="X4307" s="2" t="s">
        <v>10984</v>
      </c>
      <c r="Y4307" s="2">
        <v>43.354588200000002</v>
      </c>
      <c r="Z4307" s="2">
        <v>1373.83</v>
      </c>
      <c r="AA4307" s="2">
        <v>15.875</v>
      </c>
      <c r="AB4307" s="2">
        <v>13.978</v>
      </c>
      <c r="AC4307" s="2">
        <v>15.7125</v>
      </c>
      <c r="AD4307" s="4">
        <f t="shared" si="335"/>
        <v>0.66610157831629291</v>
      </c>
      <c r="AE4307" s="4">
        <f t="shared" si="336"/>
        <v>1.2005544010671121</v>
      </c>
      <c r="AF4307" s="4">
        <f t="shared" si="337"/>
        <v>1.4709964099009267</v>
      </c>
      <c r="AG4307" s="4">
        <f t="shared" si="338"/>
        <v>192.57352682293052</v>
      </c>
      <c r="AH4307" s="4">
        <f t="shared" si="339"/>
        <v>4.7750564111458442E-2</v>
      </c>
    </row>
    <row r="4308" spans="1:34" x14ac:dyDescent="0.3">
      <c r="A4308" s="2" t="s">
        <v>8284</v>
      </c>
      <c r="B4308" s="2" t="s">
        <v>8283</v>
      </c>
      <c r="C4308" s="2" t="s">
        <v>226</v>
      </c>
      <c r="D4308" s="2">
        <v>2014</v>
      </c>
      <c r="E4308" s="2" t="s">
        <v>106</v>
      </c>
      <c r="F4308" s="2">
        <v>0</v>
      </c>
      <c r="G4308" s="2">
        <v>8.4363869999999999</v>
      </c>
      <c r="H4308" s="2">
        <v>7.6999999999999999E-2</v>
      </c>
      <c r="I4308" s="2">
        <v>1.47</v>
      </c>
      <c r="J4308" s="2">
        <v>0.13100000000000001</v>
      </c>
      <c r="K4308" s="2">
        <v>2.76</v>
      </c>
      <c r="L4308" s="2">
        <v>8.6899999999999998E-3</v>
      </c>
      <c r="M4308" s="2">
        <v>0</v>
      </c>
      <c r="N4308" s="2">
        <v>742</v>
      </c>
      <c r="P4308" s="2">
        <v>5187</v>
      </c>
      <c r="Q4308" s="2">
        <v>0.80200000000000005</v>
      </c>
      <c r="R4308" s="2">
        <v>0.85</v>
      </c>
      <c r="S4308" s="2">
        <v>0.05</v>
      </c>
      <c r="T4308" s="2" t="s">
        <v>5</v>
      </c>
      <c r="U4308" s="2">
        <v>4.5529999999999999</v>
      </c>
      <c r="V4308" s="2" t="s">
        <v>8285</v>
      </c>
      <c r="W4308" s="2">
        <v>282.13558749999999</v>
      </c>
      <c r="X4308" s="2" t="s">
        <v>8286</v>
      </c>
      <c r="Y4308" s="2">
        <v>43.039195100000001</v>
      </c>
      <c r="Z4308" s="2">
        <v>302.97899999999998</v>
      </c>
      <c r="AA4308" s="2">
        <v>13.063000000000001</v>
      </c>
      <c r="AB4308" s="2">
        <v>11.164999999999999</v>
      </c>
      <c r="AC4308" s="2">
        <v>12.9414</v>
      </c>
      <c r="AD4308" s="4">
        <f t="shared" si="335"/>
        <v>0.86887455245877343</v>
      </c>
      <c r="AE4308" s="4">
        <f t="shared" si="336"/>
        <v>1.2772455921143968</v>
      </c>
      <c r="AF4308" s="4">
        <f t="shared" si="337"/>
        <v>1.3702375780893483</v>
      </c>
      <c r="AG4308" s="4">
        <f t="shared" si="338"/>
        <v>70.456672422828916</v>
      </c>
      <c r="AH4308" s="4">
        <f t="shared" si="339"/>
        <v>5.0303003993724595E-2</v>
      </c>
    </row>
    <row r="4309" spans="1:34" x14ac:dyDescent="0.3">
      <c r="A4309" s="2" t="s">
        <v>8284</v>
      </c>
      <c r="B4309" s="2" t="s">
        <v>8287</v>
      </c>
      <c r="C4309" s="2" t="s">
        <v>226</v>
      </c>
      <c r="D4309" s="2">
        <v>2014</v>
      </c>
      <c r="E4309" s="2" t="s">
        <v>106</v>
      </c>
      <c r="F4309" s="2">
        <v>0</v>
      </c>
      <c r="G4309" s="2">
        <v>18.735752999999999</v>
      </c>
      <c r="H4309" s="2">
        <v>0.13</v>
      </c>
      <c r="I4309" s="2">
        <v>1.88</v>
      </c>
      <c r="J4309" s="2">
        <v>0.16800000000000001</v>
      </c>
      <c r="K4309" s="2">
        <v>4.1900000000000004</v>
      </c>
      <c r="L4309" s="2">
        <v>1.32E-2</v>
      </c>
      <c r="M4309" s="2">
        <v>0</v>
      </c>
      <c r="N4309" s="2">
        <v>568</v>
      </c>
      <c r="P4309" s="2">
        <v>5187</v>
      </c>
      <c r="Q4309" s="2">
        <v>0.80200000000000005</v>
      </c>
      <c r="R4309" s="2">
        <v>0.85</v>
      </c>
      <c r="S4309" s="2">
        <v>0.05</v>
      </c>
      <c r="T4309" s="2" t="s">
        <v>5</v>
      </c>
      <c r="U4309" s="2">
        <v>4.5529999999999999</v>
      </c>
      <c r="V4309" s="2" t="s">
        <v>8285</v>
      </c>
      <c r="W4309" s="2">
        <v>282.13558749999999</v>
      </c>
      <c r="X4309" s="2" t="s">
        <v>8286</v>
      </c>
      <c r="Y4309" s="2">
        <v>43.039195100000001</v>
      </c>
      <c r="Z4309" s="2">
        <v>302.97899999999998</v>
      </c>
      <c r="AA4309" s="2">
        <v>13.063000000000001</v>
      </c>
      <c r="AB4309" s="2">
        <v>11.164999999999999</v>
      </c>
      <c r="AC4309" s="2">
        <v>12.9414</v>
      </c>
      <c r="AD4309" s="4">
        <f t="shared" si="335"/>
        <v>0.63058041089161376</v>
      </c>
      <c r="AE4309" s="4">
        <f t="shared" si="336"/>
        <v>1.1854911724762338</v>
      </c>
      <c r="AF4309" s="4">
        <f t="shared" si="337"/>
        <v>1.4928909552460017</v>
      </c>
      <c r="AG4309" s="4">
        <f t="shared" si="338"/>
        <v>24.718201822186543</v>
      </c>
      <c r="AH4309" s="4">
        <f t="shared" si="339"/>
        <v>6.264031298060907E-2</v>
      </c>
    </row>
    <row r="4310" spans="1:34" x14ac:dyDescent="0.3">
      <c r="A4310" s="2" t="s">
        <v>18413</v>
      </c>
      <c r="B4310" s="2" t="s">
        <v>18412</v>
      </c>
      <c r="C4310" s="2" t="s">
        <v>226</v>
      </c>
      <c r="D4310" s="2">
        <v>2017</v>
      </c>
      <c r="E4310" s="2" t="s">
        <v>561</v>
      </c>
      <c r="F4310" s="2">
        <v>0</v>
      </c>
      <c r="G4310" s="2">
        <v>3.3098443</v>
      </c>
      <c r="H4310" s="2">
        <v>4.1009999999999998E-2</v>
      </c>
      <c r="I4310" s="2">
        <v>12.038466</v>
      </c>
      <c r="J4310" s="2">
        <v>1.0740000000000001</v>
      </c>
      <c r="K4310" s="2">
        <v>677.61356000000001</v>
      </c>
      <c r="L4310" s="2">
        <v>2.1320000000000001</v>
      </c>
      <c r="M4310" s="2">
        <v>0.03</v>
      </c>
      <c r="N4310" s="2">
        <v>1053</v>
      </c>
      <c r="P4310" s="2">
        <v>4953</v>
      </c>
      <c r="Q4310" s="2">
        <v>0.79800000000000004</v>
      </c>
      <c r="R4310" s="2">
        <v>0.83899999999999997</v>
      </c>
      <c r="S4310" s="2">
        <v>0.22</v>
      </c>
      <c r="T4310" s="2" t="s">
        <v>5</v>
      </c>
      <c r="U4310" s="2">
        <v>4.5529999999999999</v>
      </c>
      <c r="V4310" s="2" t="s">
        <v>18414</v>
      </c>
      <c r="W4310" s="2">
        <v>31.909163899999999</v>
      </c>
      <c r="X4310" s="2" t="s">
        <v>18415</v>
      </c>
      <c r="Y4310" s="2">
        <v>-20.661843000000001</v>
      </c>
      <c r="Z4310" s="2">
        <v>201.33799999999999</v>
      </c>
      <c r="AA4310" s="2">
        <v>12.590999999999999</v>
      </c>
      <c r="AB4310" s="2">
        <v>10.39</v>
      </c>
      <c r="AC4310" s="2">
        <v>12.347300000000001</v>
      </c>
      <c r="AD4310" s="4">
        <f t="shared" si="335"/>
        <v>0.3883905340818436</v>
      </c>
      <c r="AE4310" s="4">
        <f t="shared" si="336"/>
        <v>4.6756262392661156</v>
      </c>
      <c r="AF4310" s="4">
        <f t="shared" si="337"/>
        <v>7.5024907537505836</v>
      </c>
      <c r="AG4310" s="4">
        <f t="shared" si="338"/>
        <v>204.4510785848021</v>
      </c>
      <c r="AH4310" s="4">
        <f t="shared" si="339"/>
        <v>0.23120183851574533</v>
      </c>
    </row>
    <row r="4311" spans="1:34" x14ac:dyDescent="0.3">
      <c r="A4311" s="2" t="s">
        <v>9416</v>
      </c>
      <c r="B4311" s="2" t="s">
        <v>9415</v>
      </c>
      <c r="C4311" s="2" t="s">
        <v>226</v>
      </c>
      <c r="D4311" s="2">
        <v>2014</v>
      </c>
      <c r="E4311" s="2" t="s">
        <v>106</v>
      </c>
      <c r="F4311" s="2">
        <v>0</v>
      </c>
      <c r="G4311" s="2">
        <v>4.9213550000000001</v>
      </c>
      <c r="H4311" s="2">
        <v>5.3999999999999999E-2</v>
      </c>
      <c r="I4311" s="2">
        <v>2.12</v>
      </c>
      <c r="J4311" s="2">
        <v>0.189</v>
      </c>
      <c r="K4311" s="2">
        <v>2.63</v>
      </c>
      <c r="L4311" s="2">
        <v>8.2749099999999999E-3</v>
      </c>
      <c r="M4311" s="2">
        <v>0</v>
      </c>
      <c r="N4311" s="2">
        <v>868</v>
      </c>
      <c r="P4311" s="2">
        <v>5078</v>
      </c>
      <c r="Q4311" s="2">
        <v>0.80600000000000005</v>
      </c>
      <c r="R4311" s="2">
        <v>0.85299999999999998</v>
      </c>
      <c r="S4311" s="2">
        <v>0.24</v>
      </c>
      <c r="T4311" s="2" t="s">
        <v>5</v>
      </c>
      <c r="U4311" s="2">
        <v>4.5529999999999999</v>
      </c>
      <c r="V4311" s="2" t="s">
        <v>9417</v>
      </c>
      <c r="W4311" s="2">
        <v>290.51646979999998</v>
      </c>
      <c r="X4311" s="2" t="s">
        <v>9418</v>
      </c>
      <c r="Y4311" s="2">
        <v>43.083864200000001</v>
      </c>
      <c r="Z4311" s="2">
        <v>434.63200000000001</v>
      </c>
      <c r="AA4311" s="2">
        <v>14.406000000000001</v>
      </c>
      <c r="AB4311" s="2">
        <v>12.246</v>
      </c>
      <c r="AC4311" s="2">
        <v>14.1922</v>
      </c>
      <c r="AD4311" s="4">
        <f t="shared" si="335"/>
        <v>0.27602483929686916</v>
      </c>
      <c r="AE4311" s="4">
        <f t="shared" si="336"/>
        <v>0.58517265930936269</v>
      </c>
      <c r="AF4311" s="4">
        <f t="shared" si="337"/>
        <v>1.113807002014195</v>
      </c>
      <c r="AG4311" s="4">
        <f t="shared" si="338"/>
        <v>132.90557542069925</v>
      </c>
      <c r="AH4311" s="4">
        <f t="shared" si="339"/>
        <v>3.7805073016443549E-2</v>
      </c>
    </row>
    <row r="4312" spans="1:34" x14ac:dyDescent="0.3">
      <c r="A4312" s="2" t="s">
        <v>9416</v>
      </c>
      <c r="B4312" s="2" t="s">
        <v>9419</v>
      </c>
      <c r="C4312" s="2" t="s">
        <v>226</v>
      </c>
      <c r="D4312" s="2">
        <v>2014</v>
      </c>
      <c r="E4312" s="2" t="s">
        <v>106</v>
      </c>
      <c r="F4312" s="2">
        <v>0</v>
      </c>
      <c r="G4312" s="2">
        <v>7.0642399999999999</v>
      </c>
      <c r="H4312" s="2">
        <v>6.8000000000000005E-2</v>
      </c>
      <c r="I4312" s="2">
        <v>2.0499999999999998</v>
      </c>
      <c r="J4312" s="2">
        <v>0.183</v>
      </c>
      <c r="K4312" s="2">
        <v>3.61</v>
      </c>
      <c r="L4312" s="2">
        <v>1.135833E-2</v>
      </c>
      <c r="M4312" s="2">
        <v>0</v>
      </c>
      <c r="N4312" s="2">
        <v>769</v>
      </c>
      <c r="P4312" s="2">
        <v>5078</v>
      </c>
      <c r="Q4312" s="2">
        <v>0.80600000000000005</v>
      </c>
      <c r="R4312" s="2">
        <v>0.85299999999999998</v>
      </c>
      <c r="S4312" s="2">
        <v>0.24</v>
      </c>
      <c r="T4312" s="2" t="s">
        <v>5</v>
      </c>
      <c r="U4312" s="2">
        <v>4.5529999999999999</v>
      </c>
      <c r="V4312" s="2" t="s">
        <v>9417</v>
      </c>
      <c r="W4312" s="2">
        <v>290.51646979999998</v>
      </c>
      <c r="X4312" s="2" t="s">
        <v>9418</v>
      </c>
      <c r="Y4312" s="2">
        <v>43.083864200000001</v>
      </c>
      <c r="Z4312" s="2">
        <v>434.63200000000001</v>
      </c>
      <c r="AA4312" s="2">
        <v>14.406000000000001</v>
      </c>
      <c r="AB4312" s="2">
        <v>12.246</v>
      </c>
      <c r="AC4312" s="2">
        <v>14.1922</v>
      </c>
      <c r="AD4312" s="4">
        <f t="shared" si="335"/>
        <v>0.41903048417753663</v>
      </c>
      <c r="AE4312" s="4">
        <f t="shared" si="336"/>
        <v>0.85901249256395007</v>
      </c>
      <c r="AF4312" s="4">
        <f t="shared" si="337"/>
        <v>1.3270175619621987</v>
      </c>
      <c r="AG4312" s="4">
        <f t="shared" si="338"/>
        <v>83.81329107412607</v>
      </c>
      <c r="AH4312" s="4">
        <f t="shared" si="339"/>
        <v>4.7853477190970217E-2</v>
      </c>
    </row>
    <row r="4313" spans="1:34" x14ac:dyDescent="0.3">
      <c r="A4313" s="2" t="s">
        <v>6797</v>
      </c>
      <c r="B4313" s="2" t="s">
        <v>6800</v>
      </c>
      <c r="C4313" s="2" t="s">
        <v>226</v>
      </c>
      <c r="D4313" s="2">
        <v>2023</v>
      </c>
      <c r="E4313" s="2" t="s">
        <v>106</v>
      </c>
      <c r="F4313" s="2">
        <v>0</v>
      </c>
      <c r="G4313" s="2">
        <v>180.921729</v>
      </c>
      <c r="H4313" s="2">
        <v>0.61350000000000005</v>
      </c>
      <c r="I4313" s="2">
        <v>2.2999999999999998</v>
      </c>
      <c r="J4313" s="2">
        <v>0.20519261</v>
      </c>
      <c r="K4313" s="2">
        <v>5.9</v>
      </c>
      <c r="L4313" s="2">
        <v>1.8599999999999998E-2</v>
      </c>
      <c r="M4313" s="2">
        <v>0</v>
      </c>
      <c r="N4313" s="2">
        <v>302</v>
      </c>
      <c r="P4313" s="2">
        <v>5818</v>
      </c>
      <c r="Q4313" s="2">
        <v>0.84799999999999998</v>
      </c>
      <c r="R4313" s="2">
        <v>0.93700000000000006</v>
      </c>
      <c r="S4313" s="2">
        <v>-0.22</v>
      </c>
      <c r="T4313" s="2" t="s">
        <v>5</v>
      </c>
      <c r="U4313" s="2">
        <v>4.5540000000000003</v>
      </c>
      <c r="V4313" s="2" t="s">
        <v>6798</v>
      </c>
      <c r="W4313" s="2">
        <v>295.34273000000002</v>
      </c>
      <c r="X4313" s="2" t="s">
        <v>6799</v>
      </c>
      <c r="Y4313" s="2">
        <v>46.602213399999997</v>
      </c>
      <c r="Z4313" s="2">
        <v>943.44399999999996</v>
      </c>
      <c r="AA4313" s="2">
        <v>14.932</v>
      </c>
      <c r="AB4313" s="2">
        <v>13.305</v>
      </c>
      <c r="AC4313" s="2">
        <v>14.8614</v>
      </c>
      <c r="AD4313" s="4">
        <f t="shared" si="335"/>
        <v>0.48491822141859142</v>
      </c>
      <c r="AE4313" s="4">
        <f t="shared" si="336"/>
        <v>1.1153119092627601</v>
      </c>
      <c r="AF4313" s="4">
        <f t="shared" si="337"/>
        <v>1.6016296049038143</v>
      </c>
      <c r="AG4313" s="4">
        <f t="shared" si="338"/>
        <v>1.964026249949594</v>
      </c>
      <c r="AH4313" s="4">
        <f t="shared" si="339"/>
        <v>9.2163427248555752E-2</v>
      </c>
    </row>
    <row r="4314" spans="1:34" x14ac:dyDescent="0.3">
      <c r="A4314" s="2" t="s">
        <v>10476</v>
      </c>
      <c r="B4314" s="2" t="s">
        <v>10475</v>
      </c>
      <c r="C4314" s="2" t="s">
        <v>226</v>
      </c>
      <c r="D4314" s="2">
        <v>2021</v>
      </c>
      <c r="E4314" s="2" t="s">
        <v>106</v>
      </c>
      <c r="F4314" s="2">
        <v>0</v>
      </c>
      <c r="G4314" s="2">
        <v>3.9245100019999999</v>
      </c>
      <c r="H4314" s="2">
        <v>4.7800000000000002E-2</v>
      </c>
      <c r="I4314" s="2">
        <v>3.03648191</v>
      </c>
      <c r="J4314" s="2">
        <v>0.27089723999999998</v>
      </c>
      <c r="K4314" s="2">
        <v>9.4600000000000009</v>
      </c>
      <c r="L4314" s="2">
        <v>2.98E-2</v>
      </c>
      <c r="M4314" s="2">
        <v>0</v>
      </c>
      <c r="N4314" s="2">
        <v>1074</v>
      </c>
      <c r="P4314" s="2">
        <v>5776</v>
      </c>
      <c r="Q4314" s="2">
        <v>0.84899999999999998</v>
      </c>
      <c r="R4314" s="2">
        <v>0.93899999999999995</v>
      </c>
      <c r="S4314" s="2">
        <v>-0.18</v>
      </c>
      <c r="T4314" s="2" t="s">
        <v>5</v>
      </c>
      <c r="U4314" s="2">
        <v>4.5540000000000003</v>
      </c>
      <c r="V4314" s="2" t="s">
        <v>10477</v>
      </c>
      <c r="W4314" s="2">
        <v>292.69039729999997</v>
      </c>
      <c r="X4314" s="2" t="s">
        <v>10478</v>
      </c>
      <c r="Y4314" s="2">
        <v>37.934568200000001</v>
      </c>
      <c r="Z4314" s="2">
        <v>1804.36</v>
      </c>
      <c r="AA4314" s="2">
        <v>15.994999999999999</v>
      </c>
      <c r="AB4314" s="2">
        <v>14.061999999999999</v>
      </c>
      <c r="AC4314" s="2">
        <v>15.6915</v>
      </c>
      <c r="AD4314" s="4">
        <f t="shared" si="335"/>
        <v>0.33789288115152305</v>
      </c>
      <c r="AE4314" s="4">
        <f t="shared" si="336"/>
        <v>1.0260056211343798</v>
      </c>
      <c r="AF4314" s="4">
        <f t="shared" si="337"/>
        <v>1.7650630323398817</v>
      </c>
      <c r="AG4314" s="4">
        <f t="shared" si="338"/>
        <v>315.03454258508697</v>
      </c>
      <c r="AH4314" s="4">
        <f t="shared" si="339"/>
        <v>5.3858974309930419E-2</v>
      </c>
    </row>
    <row r="4315" spans="1:34" x14ac:dyDescent="0.3">
      <c r="A4315" s="2" t="s">
        <v>10008</v>
      </c>
      <c r="B4315" s="2" t="s">
        <v>10007</v>
      </c>
      <c r="C4315" s="2" t="s">
        <v>226</v>
      </c>
      <c r="D4315" s="2">
        <v>2021</v>
      </c>
      <c r="E4315" s="2" t="s">
        <v>106</v>
      </c>
      <c r="F4315" s="2">
        <v>0</v>
      </c>
      <c r="G4315" s="2">
        <v>49.478199009999997</v>
      </c>
      <c r="H4315" s="2">
        <v>0.25869999999999999</v>
      </c>
      <c r="I4315" s="2">
        <v>2.1782412999999998</v>
      </c>
      <c r="J4315" s="2">
        <v>0.19433001</v>
      </c>
      <c r="K4315" s="2">
        <v>5.38</v>
      </c>
      <c r="L4315" s="2">
        <v>1.6899999999999998E-2</v>
      </c>
      <c r="M4315" s="2">
        <v>0</v>
      </c>
      <c r="N4315" s="2">
        <v>462</v>
      </c>
      <c r="P4315" s="2">
        <v>5776</v>
      </c>
      <c r="Q4315" s="2">
        <v>0.84899999999999998</v>
      </c>
      <c r="R4315" s="2">
        <v>0.93899999999999995</v>
      </c>
      <c r="S4315" s="2">
        <v>-0.18</v>
      </c>
      <c r="T4315" s="2" t="s">
        <v>5</v>
      </c>
      <c r="U4315" s="2">
        <v>4.5540000000000003</v>
      </c>
      <c r="V4315" s="2" t="s">
        <v>10009</v>
      </c>
      <c r="W4315" s="2">
        <v>286.96680859999998</v>
      </c>
      <c r="X4315" s="2" t="s">
        <v>10010</v>
      </c>
      <c r="Y4315" s="2">
        <v>44.992431500000002</v>
      </c>
      <c r="Z4315" s="2">
        <v>669.57299999999998</v>
      </c>
      <c r="AA4315" s="2">
        <v>14.512</v>
      </c>
      <c r="AB4315" s="2">
        <v>12.831</v>
      </c>
      <c r="AC4315" s="2">
        <v>14.3735</v>
      </c>
      <c r="AD4315" s="4">
        <f t="shared" si="335"/>
        <v>0.52055223002376649</v>
      </c>
      <c r="AE4315" s="4">
        <f t="shared" si="336"/>
        <v>1.1338883662448682</v>
      </c>
      <c r="AF4315" s="4">
        <f t="shared" si="337"/>
        <v>1.5715859724953316</v>
      </c>
      <c r="AG4315" s="4">
        <f t="shared" si="338"/>
        <v>10.755264895738994</v>
      </c>
      <c r="AH4315" s="4">
        <f t="shared" si="339"/>
        <v>7.3116796634531578E-2</v>
      </c>
    </row>
    <row r="4316" spans="1:34" x14ac:dyDescent="0.3">
      <c r="A4316" s="2" t="s">
        <v>10334</v>
      </c>
      <c r="B4316" s="2" t="s">
        <v>10333</v>
      </c>
      <c r="C4316" s="2" t="s">
        <v>226</v>
      </c>
      <c r="D4316" s="2">
        <v>2021</v>
      </c>
      <c r="E4316" s="2" t="s">
        <v>106</v>
      </c>
      <c r="F4316" s="2">
        <v>0</v>
      </c>
      <c r="G4316" s="2">
        <v>2.8181600570000001</v>
      </c>
      <c r="H4316" s="2">
        <v>3.6400000000000002E-2</v>
      </c>
      <c r="I4316" s="2">
        <v>1.413</v>
      </c>
      <c r="J4316" s="2">
        <v>0.12605963000000001</v>
      </c>
      <c r="K4316" s="2">
        <v>2.58</v>
      </c>
      <c r="L4316" s="2">
        <v>8.1200000000000005E-3</v>
      </c>
      <c r="M4316" s="2">
        <v>0</v>
      </c>
      <c r="N4316" s="2">
        <v>1059</v>
      </c>
      <c r="P4316" s="2">
        <v>5167</v>
      </c>
      <c r="Q4316" s="2">
        <v>0.78700000000000003</v>
      </c>
      <c r="R4316" s="2">
        <v>0.81200000000000006</v>
      </c>
      <c r="S4316" s="2">
        <v>-0.04</v>
      </c>
      <c r="T4316" s="2" t="s">
        <v>5</v>
      </c>
      <c r="U4316" s="2">
        <v>4.5549999999999997</v>
      </c>
      <c r="V4316" s="2" t="s">
        <v>10335</v>
      </c>
      <c r="W4316" s="2">
        <v>292.23990689999999</v>
      </c>
      <c r="X4316" s="2" t="s">
        <v>10336</v>
      </c>
      <c r="Y4316" s="2">
        <v>48.511521399999999</v>
      </c>
      <c r="AA4316" s="2">
        <v>15.638999999999999</v>
      </c>
      <c r="AB4316" s="2">
        <v>13.643000000000001</v>
      </c>
      <c r="AC4316" s="2">
        <v>15.536099999999999</v>
      </c>
      <c r="AD4316" s="4">
        <f t="shared" si="335"/>
        <v>0.91452002683427192</v>
      </c>
      <c r="AE4316" s="4">
        <f t="shared" si="336"/>
        <v>1.2922167979168264</v>
      </c>
      <c r="AF4316" s="4">
        <f t="shared" si="337"/>
        <v>1.3512595366754958</v>
      </c>
      <c r="AG4316" s="4">
        <f t="shared" si="338"/>
        <v>298.94438017144904</v>
      </c>
      <c r="AH4316" s="4">
        <f t="shared" si="339"/>
        <v>4.1523197783419549E-2</v>
      </c>
    </row>
    <row r="4317" spans="1:34" x14ac:dyDescent="0.3">
      <c r="A4317" s="2" t="s">
        <v>6099</v>
      </c>
      <c r="B4317" s="2" t="s">
        <v>6098</v>
      </c>
      <c r="C4317" s="2" t="s">
        <v>226</v>
      </c>
      <c r="D4317" s="2">
        <v>2016</v>
      </c>
      <c r="E4317" s="2" t="s">
        <v>271</v>
      </c>
      <c r="F4317" s="2">
        <v>0</v>
      </c>
      <c r="G4317" s="2">
        <v>12.20772</v>
      </c>
      <c r="H4317" s="2">
        <v>9.8000000000000004E-2</v>
      </c>
      <c r="I4317" s="2">
        <v>2.6</v>
      </c>
      <c r="J4317" s="2">
        <v>0.23195646</v>
      </c>
      <c r="K4317" s="2">
        <v>7.27</v>
      </c>
      <c r="L4317" s="2">
        <v>2.29E-2</v>
      </c>
      <c r="N4317" s="2">
        <v>665</v>
      </c>
      <c r="P4317" s="2">
        <v>5263</v>
      </c>
      <c r="Q4317" s="2">
        <v>0.80700000000000005</v>
      </c>
      <c r="R4317" s="2">
        <v>0.85099999999999998</v>
      </c>
      <c r="S4317" s="2">
        <v>-3.6999999999999998E-2</v>
      </c>
      <c r="T4317" s="2" t="s">
        <v>5</v>
      </c>
      <c r="U4317" s="2">
        <v>4.5549999999999997</v>
      </c>
      <c r="V4317" s="2" t="s">
        <v>6100</v>
      </c>
      <c r="W4317" s="2">
        <v>244.1419684</v>
      </c>
      <c r="X4317" s="2" t="s">
        <v>6101</v>
      </c>
      <c r="Y4317" s="2">
        <v>-20.4005984</v>
      </c>
      <c r="Z4317" s="2">
        <v>138.018</v>
      </c>
      <c r="AA4317" s="2">
        <v>12.634</v>
      </c>
      <c r="AB4317" s="2">
        <v>9.6639999999999997</v>
      </c>
      <c r="AC4317" s="2">
        <v>12.1478</v>
      </c>
      <c r="AD4317" s="4">
        <f t="shared" si="335"/>
        <v>0.41363222576240316</v>
      </c>
      <c r="AE4317" s="4">
        <f t="shared" si="336"/>
        <v>1.0754437869822484</v>
      </c>
      <c r="AF4317" s="4">
        <f t="shared" si="337"/>
        <v>1.672170399855782</v>
      </c>
      <c r="AG4317" s="4">
        <f t="shared" si="338"/>
        <v>46.678645790401688</v>
      </c>
      <c r="AH4317" s="4">
        <f t="shared" si="339"/>
        <v>6.4843986812928592E-2</v>
      </c>
    </row>
    <row r="4318" spans="1:34" x14ac:dyDescent="0.3">
      <c r="A4318" s="2" t="s">
        <v>8947</v>
      </c>
      <c r="B4318" s="2" t="s">
        <v>8946</v>
      </c>
      <c r="C4318" s="2" t="s">
        <v>226</v>
      </c>
      <c r="D4318" s="2">
        <v>2014</v>
      </c>
      <c r="E4318" s="2" t="s">
        <v>106</v>
      </c>
      <c r="F4318" s="2">
        <v>0</v>
      </c>
      <c r="G4318" s="2">
        <v>15.228958</v>
      </c>
      <c r="H4318" s="2">
        <v>0.11600000000000001</v>
      </c>
      <c r="I4318" s="2">
        <v>3.06</v>
      </c>
      <c r="J4318" s="2">
        <v>0.27300000000000002</v>
      </c>
      <c r="K4318" s="2">
        <v>9.59</v>
      </c>
      <c r="L4318" s="2">
        <v>3.0200000000000001E-2</v>
      </c>
      <c r="M4318" s="2">
        <v>0</v>
      </c>
      <c r="N4318" s="2">
        <v>639</v>
      </c>
      <c r="P4318" s="2">
        <v>5460</v>
      </c>
      <c r="Q4318" s="2">
        <v>0.83</v>
      </c>
      <c r="R4318" s="2">
        <v>0.87</v>
      </c>
      <c r="S4318" s="2">
        <v>0.1245</v>
      </c>
      <c r="T4318" s="2" t="s">
        <v>129</v>
      </c>
      <c r="U4318" s="2">
        <v>4.5549999999999997</v>
      </c>
      <c r="V4318" s="2" t="s">
        <v>8948</v>
      </c>
      <c r="W4318" s="2">
        <v>292.16279329999998</v>
      </c>
      <c r="X4318" s="2" t="s">
        <v>8949</v>
      </c>
      <c r="Y4318" s="2">
        <v>41.023194699999998</v>
      </c>
      <c r="Z4318" s="2">
        <v>649.91899999999998</v>
      </c>
      <c r="AA4318" s="2">
        <v>14.957000000000001</v>
      </c>
      <c r="AB4318" s="2">
        <v>12.864000000000001</v>
      </c>
      <c r="AC4318" s="2">
        <v>14.7189</v>
      </c>
      <c r="AD4318" s="4">
        <f t="shared" si="335"/>
        <v>0.33469893290022801</v>
      </c>
      <c r="AE4318" s="4">
        <f t="shared" si="336"/>
        <v>1.0241787346746978</v>
      </c>
      <c r="AF4318" s="4">
        <f t="shared" si="337"/>
        <v>1.7703070152108009</v>
      </c>
      <c r="AG4318" s="4">
        <f t="shared" si="338"/>
        <v>40.822596758637403</v>
      </c>
      <c r="AH4318" s="4">
        <f t="shared" si="339"/>
        <v>7.0032263167469508E-2</v>
      </c>
    </row>
    <row r="4319" spans="1:34" x14ac:dyDescent="0.3">
      <c r="A4319" s="2" t="s">
        <v>8947</v>
      </c>
      <c r="B4319" s="2" t="s">
        <v>8950</v>
      </c>
      <c r="C4319" s="2" t="s">
        <v>226</v>
      </c>
      <c r="D4319" s="2">
        <v>2014</v>
      </c>
      <c r="E4319" s="2" t="s">
        <v>106</v>
      </c>
      <c r="F4319" s="2">
        <v>0</v>
      </c>
      <c r="G4319" s="2">
        <v>24.674612</v>
      </c>
      <c r="H4319" s="2">
        <v>0.16</v>
      </c>
      <c r="I4319" s="2">
        <v>2.09</v>
      </c>
      <c r="J4319" s="2">
        <v>0.186</v>
      </c>
      <c r="K4319" s="2">
        <v>5.0199999999999996</v>
      </c>
      <c r="L4319" s="2">
        <v>1.5800000000000002E-2</v>
      </c>
      <c r="M4319" s="2">
        <v>0</v>
      </c>
      <c r="N4319" s="2">
        <v>544</v>
      </c>
      <c r="P4319" s="2">
        <v>5460</v>
      </c>
      <c r="Q4319" s="2">
        <v>0.83</v>
      </c>
      <c r="R4319" s="2">
        <v>0.87</v>
      </c>
      <c r="S4319" s="2">
        <v>0.1245</v>
      </c>
      <c r="T4319" s="2" t="s">
        <v>129</v>
      </c>
      <c r="U4319" s="2">
        <v>4.5549999999999997</v>
      </c>
      <c r="V4319" s="2" t="s">
        <v>8948</v>
      </c>
      <c r="W4319" s="2">
        <v>292.16279329999998</v>
      </c>
      <c r="X4319" s="2" t="s">
        <v>8949</v>
      </c>
      <c r="Y4319" s="2">
        <v>41.023194699999998</v>
      </c>
      <c r="Z4319" s="2">
        <v>649.91899999999998</v>
      </c>
      <c r="AA4319" s="2">
        <v>14.957000000000001</v>
      </c>
      <c r="AB4319" s="2">
        <v>12.864000000000001</v>
      </c>
      <c r="AC4319" s="2">
        <v>14.7189</v>
      </c>
      <c r="AD4319" s="4">
        <f t="shared" si="335"/>
        <v>0.54987611904445555</v>
      </c>
      <c r="AE4319" s="4">
        <f t="shared" si="336"/>
        <v>1.1492410888029121</v>
      </c>
      <c r="AF4319" s="4">
        <f t="shared" si="337"/>
        <v>1.5498109160791473</v>
      </c>
      <c r="AG4319" s="4">
        <f t="shared" si="338"/>
        <v>21.457377421258784</v>
      </c>
      <c r="AH4319" s="4">
        <f t="shared" si="339"/>
        <v>6.6447594836497315E-2</v>
      </c>
    </row>
    <row r="4320" spans="1:34" x14ac:dyDescent="0.3">
      <c r="A4320" s="2" t="s">
        <v>10421</v>
      </c>
      <c r="B4320" s="2" t="s">
        <v>10420</v>
      </c>
      <c r="C4320" s="2" t="s">
        <v>226</v>
      </c>
      <c r="D4320" s="2">
        <v>2021</v>
      </c>
      <c r="E4320" s="2" t="s">
        <v>106</v>
      </c>
      <c r="F4320" s="2">
        <v>0</v>
      </c>
      <c r="G4320" s="2">
        <v>3.1387898920000001</v>
      </c>
      <c r="H4320" s="2">
        <v>3.6999999999999998E-2</v>
      </c>
      <c r="I4320" s="2">
        <v>1.22719556</v>
      </c>
      <c r="J4320" s="2">
        <v>0.10948324</v>
      </c>
      <c r="K4320" s="2">
        <v>2.02</v>
      </c>
      <c r="L4320" s="2">
        <v>6.3699999999999998E-3</v>
      </c>
      <c r="M4320" s="2">
        <v>0</v>
      </c>
      <c r="N4320" s="2">
        <v>1022</v>
      </c>
      <c r="P4320" s="2">
        <v>5242</v>
      </c>
      <c r="Q4320" s="2">
        <v>0.72199999999999998</v>
      </c>
      <c r="R4320" s="2">
        <v>0.68400000000000005</v>
      </c>
      <c r="S4320" s="2">
        <v>-0.54</v>
      </c>
      <c r="T4320" s="2" t="s">
        <v>5</v>
      </c>
      <c r="U4320" s="2">
        <v>4.556</v>
      </c>
      <c r="V4320" s="2" t="s">
        <v>10422</v>
      </c>
      <c r="W4320" s="2">
        <v>299.8517779</v>
      </c>
      <c r="X4320" s="2" t="s">
        <v>10423</v>
      </c>
      <c r="Y4320" s="2">
        <v>43.732061100000003</v>
      </c>
      <c r="Z4320" s="2">
        <v>486.17399999999998</v>
      </c>
      <c r="AA4320" s="2">
        <v>14.577</v>
      </c>
      <c r="AB4320" s="2">
        <v>12.35</v>
      </c>
      <c r="AC4320" s="2">
        <v>14.3752</v>
      </c>
      <c r="AD4320" s="4">
        <f t="shared" si="335"/>
        <v>1.0929745348419433</v>
      </c>
      <c r="AE4320" s="4">
        <f t="shared" si="336"/>
        <v>1.3412934963510981</v>
      </c>
      <c r="AF4320" s="4">
        <f t="shared" si="337"/>
        <v>1.2829767820888045</v>
      </c>
      <c r="AG4320" s="4">
        <f t="shared" si="338"/>
        <v>257.95791821540644</v>
      </c>
      <c r="AH4320" s="4">
        <f t="shared" si="339"/>
        <v>4.013223523149527E-2</v>
      </c>
    </row>
    <row r="4321" spans="1:34" x14ac:dyDescent="0.3">
      <c r="A4321" s="2" t="s">
        <v>12121</v>
      </c>
      <c r="B4321" s="2" t="s">
        <v>12120</v>
      </c>
      <c r="C4321" s="2" t="s">
        <v>226</v>
      </c>
      <c r="D4321" s="2">
        <v>2014</v>
      </c>
      <c r="E4321" s="2" t="s">
        <v>106</v>
      </c>
      <c r="F4321" s="2">
        <v>0</v>
      </c>
      <c r="G4321" s="2">
        <v>37.054918999999998</v>
      </c>
      <c r="H4321" s="2">
        <v>0.214</v>
      </c>
      <c r="I4321" s="2">
        <v>3.06</v>
      </c>
      <c r="J4321" s="2">
        <v>0.27300000000000002</v>
      </c>
      <c r="K4321" s="2">
        <v>4.8</v>
      </c>
      <c r="L4321" s="2">
        <v>1.4999999999999999E-2</v>
      </c>
      <c r="M4321" s="2">
        <v>0</v>
      </c>
      <c r="N4321" s="2">
        <v>498</v>
      </c>
      <c r="P4321" s="2">
        <v>5643</v>
      </c>
      <c r="Q4321" s="2">
        <v>0.85399999999999998</v>
      </c>
      <c r="R4321" s="2">
        <v>0.81</v>
      </c>
      <c r="S4321" s="2">
        <v>-0.16</v>
      </c>
      <c r="T4321" s="2" t="s">
        <v>5</v>
      </c>
      <c r="U4321" s="2">
        <v>4.556</v>
      </c>
      <c r="V4321" s="2" t="s">
        <v>12122</v>
      </c>
      <c r="W4321" s="2">
        <v>286.45279490000001</v>
      </c>
      <c r="X4321" s="2" t="s">
        <v>12123</v>
      </c>
      <c r="Y4321" s="2">
        <v>42.657789100000002</v>
      </c>
      <c r="Z4321" s="2">
        <v>1083.9100000000001</v>
      </c>
      <c r="AA4321" s="2">
        <v>16.228999999999999</v>
      </c>
      <c r="AB4321" s="2">
        <v>14.097</v>
      </c>
      <c r="AC4321" s="2">
        <v>15.9665</v>
      </c>
      <c r="AD4321" s="4">
        <f t="shared" si="335"/>
        <v>0.16752397058614124</v>
      </c>
      <c r="AE4321" s="4">
        <f t="shared" si="336"/>
        <v>0.51262334999359216</v>
      </c>
      <c r="AF4321" s="4">
        <f t="shared" si="337"/>
        <v>1.2524485821702989</v>
      </c>
      <c r="AG4321" s="4">
        <f t="shared" si="338"/>
        <v>14.488327211178646</v>
      </c>
      <c r="AH4321" s="4">
        <f t="shared" si="339"/>
        <v>5.6123562959221815E-2</v>
      </c>
    </row>
    <row r="4322" spans="1:34" x14ac:dyDescent="0.3">
      <c r="A4322" s="2" t="s">
        <v>12121</v>
      </c>
      <c r="B4322" s="2" t="s">
        <v>12124</v>
      </c>
      <c r="C4322" s="2" t="s">
        <v>226</v>
      </c>
      <c r="D4322" s="2">
        <v>2014</v>
      </c>
      <c r="E4322" s="2" t="s">
        <v>106</v>
      </c>
      <c r="F4322" s="2">
        <v>0</v>
      </c>
      <c r="G4322" s="2">
        <v>57.248089999999998</v>
      </c>
      <c r="H4322" s="2">
        <v>0.28699999999999998</v>
      </c>
      <c r="I4322" s="2">
        <v>3.19</v>
      </c>
      <c r="J4322" s="2">
        <v>0.28499999999999998</v>
      </c>
      <c r="K4322" s="2">
        <v>11.1</v>
      </c>
      <c r="L4322" s="2">
        <v>3.5000000000000003E-2</v>
      </c>
      <c r="M4322" s="2">
        <v>0</v>
      </c>
      <c r="N4322" s="2">
        <v>431</v>
      </c>
      <c r="P4322" s="2">
        <v>5643</v>
      </c>
      <c r="Q4322" s="2">
        <v>0.85399999999999998</v>
      </c>
      <c r="R4322" s="2">
        <v>0.81</v>
      </c>
      <c r="S4322" s="2">
        <v>-0.16</v>
      </c>
      <c r="T4322" s="2" t="s">
        <v>5</v>
      </c>
      <c r="U4322" s="2">
        <v>4.556</v>
      </c>
      <c r="V4322" s="2" t="s">
        <v>12122</v>
      </c>
      <c r="W4322" s="2">
        <v>286.45279490000001</v>
      </c>
      <c r="X4322" s="2" t="s">
        <v>12123</v>
      </c>
      <c r="Y4322" s="2">
        <v>42.657789100000002</v>
      </c>
      <c r="Z4322" s="2">
        <v>1083.9100000000001</v>
      </c>
      <c r="AA4322" s="2">
        <v>16.228999999999999</v>
      </c>
      <c r="AB4322" s="2">
        <v>14.097</v>
      </c>
      <c r="AC4322" s="2">
        <v>15.9665</v>
      </c>
      <c r="AD4322" s="4">
        <f t="shared" si="335"/>
        <v>0.34194080487135647</v>
      </c>
      <c r="AE4322" s="4">
        <f t="shared" si="336"/>
        <v>1.0907911675396271</v>
      </c>
      <c r="AF4322" s="4">
        <f t="shared" si="337"/>
        <v>1.8653749822626577</v>
      </c>
      <c r="AG4322" s="4">
        <f t="shared" si="338"/>
        <v>8.0553051871837376</v>
      </c>
      <c r="AH4322" s="4">
        <f t="shared" si="339"/>
        <v>8.9851951245249417E-2</v>
      </c>
    </row>
    <row r="4323" spans="1:34" x14ac:dyDescent="0.3">
      <c r="A4323" s="2" t="s">
        <v>11965</v>
      </c>
      <c r="B4323" s="2" t="s">
        <v>11964</v>
      </c>
      <c r="C4323" s="2" t="s">
        <v>226</v>
      </c>
      <c r="D4323" s="2">
        <v>2014</v>
      </c>
      <c r="E4323" s="2" t="s">
        <v>106</v>
      </c>
      <c r="F4323" s="2">
        <v>0</v>
      </c>
      <c r="G4323" s="2">
        <v>2.248329</v>
      </c>
      <c r="H4323" s="2">
        <v>3.2000000000000001E-2</v>
      </c>
      <c r="I4323" s="2">
        <v>1.52</v>
      </c>
      <c r="J4323" s="2">
        <v>0.13600000000000001</v>
      </c>
      <c r="K4323" s="2">
        <v>44.6</v>
      </c>
      <c r="L4323" s="2">
        <v>0.14000000000000001</v>
      </c>
      <c r="M4323" s="2">
        <v>0</v>
      </c>
      <c r="N4323" s="2">
        <v>1127</v>
      </c>
      <c r="P4323" s="2">
        <v>5105</v>
      </c>
      <c r="Q4323" s="2">
        <v>0.80100000000000005</v>
      </c>
      <c r="R4323" s="2">
        <v>0.91</v>
      </c>
      <c r="S4323" s="2">
        <v>0.23849999999999999</v>
      </c>
      <c r="T4323" s="2" t="s">
        <v>129</v>
      </c>
      <c r="U4323" s="2">
        <v>4.556</v>
      </c>
      <c r="V4323" s="2" t="s">
        <v>11966</v>
      </c>
      <c r="W4323" s="2">
        <v>294.32558979999999</v>
      </c>
      <c r="X4323" s="2" t="s">
        <v>11967</v>
      </c>
      <c r="Y4323" s="2">
        <v>46.002264599999997</v>
      </c>
      <c r="Z4323" s="2">
        <v>487.67500000000001</v>
      </c>
      <c r="AA4323" s="2">
        <v>13.734</v>
      </c>
      <c r="AB4323" s="2">
        <v>11.673</v>
      </c>
      <c r="AC4323" s="2">
        <v>13.678800000000001</v>
      </c>
      <c r="AD4323" s="4">
        <f t="shared" si="335"/>
        <v>12.700010934538563</v>
      </c>
      <c r="AE4323" s="4">
        <f t="shared" si="336"/>
        <v>19.304016620498615</v>
      </c>
      <c r="AF4323" s="4">
        <f t="shared" si="337"/>
        <v>5.4168353549981463</v>
      </c>
      <c r="AG4323" s="4">
        <f t="shared" si="338"/>
        <v>381.80174694362609</v>
      </c>
      <c r="AH4323" s="4">
        <f t="shared" si="339"/>
        <v>0.16135546429872641</v>
      </c>
    </row>
    <row r="4324" spans="1:34" x14ac:dyDescent="0.3">
      <c r="A4324" s="2" t="s">
        <v>11965</v>
      </c>
      <c r="B4324" s="2" t="s">
        <v>11968</v>
      </c>
      <c r="C4324" s="2" t="s">
        <v>226</v>
      </c>
      <c r="D4324" s="2">
        <v>2014</v>
      </c>
      <c r="E4324" s="2" t="s">
        <v>106</v>
      </c>
      <c r="F4324" s="2">
        <v>0</v>
      </c>
      <c r="G4324" s="2">
        <v>4.5803580000000004</v>
      </c>
      <c r="H4324" s="2">
        <v>5.0999999999999997E-2</v>
      </c>
      <c r="I4324" s="2">
        <v>1.4</v>
      </c>
      <c r="J4324" s="2">
        <v>0.125</v>
      </c>
      <c r="K4324" s="2">
        <v>17.399999999999999</v>
      </c>
      <c r="L4324" s="2">
        <v>5.5E-2</v>
      </c>
      <c r="M4324" s="2">
        <v>0</v>
      </c>
      <c r="N4324" s="2">
        <v>889</v>
      </c>
      <c r="P4324" s="2">
        <v>5105</v>
      </c>
      <c r="Q4324" s="2">
        <v>0.80100000000000005</v>
      </c>
      <c r="R4324" s="2">
        <v>0.91</v>
      </c>
      <c r="S4324" s="2">
        <v>0.23849999999999999</v>
      </c>
      <c r="T4324" s="2" t="s">
        <v>129</v>
      </c>
      <c r="U4324" s="2">
        <v>4.556</v>
      </c>
      <c r="V4324" s="2" t="s">
        <v>11966</v>
      </c>
      <c r="W4324" s="2">
        <v>294.32558979999999</v>
      </c>
      <c r="X4324" s="2" t="s">
        <v>11967</v>
      </c>
      <c r="Y4324" s="2">
        <v>46.002264599999997</v>
      </c>
      <c r="Z4324" s="2">
        <v>487.67500000000001</v>
      </c>
      <c r="AA4324" s="2">
        <v>13.734</v>
      </c>
      <c r="AB4324" s="2">
        <v>11.673</v>
      </c>
      <c r="AC4324" s="2">
        <v>13.678800000000001</v>
      </c>
      <c r="AD4324" s="4">
        <f t="shared" si="335"/>
        <v>6.3411078717201175</v>
      </c>
      <c r="AE4324" s="4">
        <f t="shared" si="336"/>
        <v>8.8775510204081645</v>
      </c>
      <c r="AF4324" s="4">
        <f t="shared" si="337"/>
        <v>3.525417908358019</v>
      </c>
      <c r="AG4324" s="4">
        <f t="shared" si="338"/>
        <v>150.31333674366519</v>
      </c>
      <c r="AH4324" s="4">
        <f t="shared" si="339"/>
        <v>0.11823872169356954</v>
      </c>
    </row>
    <row r="4325" spans="1:34" x14ac:dyDescent="0.3">
      <c r="A4325" s="2" t="s">
        <v>11965</v>
      </c>
      <c r="B4325" s="2" t="s">
        <v>11969</v>
      </c>
      <c r="C4325" s="2" t="s">
        <v>226</v>
      </c>
      <c r="D4325" s="2">
        <v>2014</v>
      </c>
      <c r="E4325" s="2" t="s">
        <v>106</v>
      </c>
      <c r="F4325" s="2">
        <v>0</v>
      </c>
      <c r="G4325" s="2">
        <v>6.7668879999999998</v>
      </c>
      <c r="H4325" s="2">
        <v>6.6000000000000003E-2</v>
      </c>
      <c r="I4325" s="2">
        <v>1.21</v>
      </c>
      <c r="J4325" s="2">
        <v>0.108</v>
      </c>
      <c r="K4325" s="2">
        <v>6.9</v>
      </c>
      <c r="L4325" s="2">
        <v>2.1999999999999999E-2</v>
      </c>
      <c r="M4325" s="2">
        <v>0</v>
      </c>
      <c r="N4325" s="2">
        <v>781</v>
      </c>
      <c r="P4325" s="2">
        <v>5105</v>
      </c>
      <c r="Q4325" s="2">
        <v>0.80100000000000005</v>
      </c>
      <c r="R4325" s="2">
        <v>0.91</v>
      </c>
      <c r="S4325" s="2">
        <v>0.23849999999999999</v>
      </c>
      <c r="T4325" s="2" t="s">
        <v>129</v>
      </c>
      <c r="U4325" s="2">
        <v>4.556</v>
      </c>
      <c r="V4325" s="2" t="s">
        <v>11966</v>
      </c>
      <c r="W4325" s="2">
        <v>294.32558979999999</v>
      </c>
      <c r="X4325" s="2" t="s">
        <v>11967</v>
      </c>
      <c r="Y4325" s="2">
        <v>46.002264599999997</v>
      </c>
      <c r="Z4325" s="2">
        <v>487.67500000000001</v>
      </c>
      <c r="AA4325" s="2">
        <v>13.734</v>
      </c>
      <c r="AB4325" s="2">
        <v>11.673</v>
      </c>
      <c r="AC4325" s="2">
        <v>13.678800000000001</v>
      </c>
      <c r="AD4325" s="4">
        <f t="shared" si="335"/>
        <v>3.8948701173710645</v>
      </c>
      <c r="AE4325" s="4">
        <f t="shared" si="336"/>
        <v>4.7127928420189882</v>
      </c>
      <c r="AF4325" s="4">
        <f t="shared" si="337"/>
        <v>2.3879864611933996</v>
      </c>
      <c r="AG4325" s="4">
        <f t="shared" si="338"/>
        <v>89.753211402725682</v>
      </c>
      <c r="AH4325" s="4">
        <f t="shared" si="339"/>
        <v>8.5448873818973342E-2</v>
      </c>
    </row>
    <row r="4326" spans="1:34" x14ac:dyDescent="0.3">
      <c r="A4326" s="2" t="s">
        <v>9671</v>
      </c>
      <c r="B4326" s="2" t="s">
        <v>9670</v>
      </c>
      <c r="C4326" s="2" t="s">
        <v>226</v>
      </c>
      <c r="D4326" s="2">
        <v>2020</v>
      </c>
      <c r="E4326" s="2" t="s">
        <v>106</v>
      </c>
      <c r="F4326" s="2">
        <v>0</v>
      </c>
      <c r="G4326" s="2">
        <v>9.5121599999999997</v>
      </c>
      <c r="H4326" s="2">
        <v>7.4499999999999997E-2</v>
      </c>
      <c r="I4326" s="2">
        <v>2.78043818</v>
      </c>
      <c r="J4326" s="2">
        <v>0.24805408000000001</v>
      </c>
      <c r="K4326" s="2">
        <v>8.15</v>
      </c>
      <c r="L4326" s="2">
        <v>2.5600000000000001E-2</v>
      </c>
      <c r="M4326" s="2">
        <v>0</v>
      </c>
      <c r="N4326" s="2">
        <v>530</v>
      </c>
      <c r="P4326" s="2">
        <v>4303</v>
      </c>
      <c r="Q4326" s="2">
        <v>0.71414500000000003</v>
      </c>
      <c r="R4326" s="2">
        <v>0.67</v>
      </c>
      <c r="S4326" s="2">
        <v>-0.23</v>
      </c>
      <c r="T4326" s="2" t="s">
        <v>5</v>
      </c>
      <c r="U4326" s="2">
        <v>4.5565699999999998</v>
      </c>
      <c r="V4326" s="2" t="s">
        <v>9672</v>
      </c>
      <c r="W4326" s="2">
        <v>297.43038259999997</v>
      </c>
      <c r="X4326" s="2" t="s">
        <v>9673</v>
      </c>
      <c r="Y4326" s="2">
        <v>39.847879499999998</v>
      </c>
      <c r="Z4326" s="2">
        <v>543.44399999999996</v>
      </c>
      <c r="AA4326" s="2">
        <v>16.472999999999999</v>
      </c>
      <c r="AB4326" s="2">
        <v>13.2</v>
      </c>
      <c r="AC4326" s="2">
        <v>15.908799999999999</v>
      </c>
      <c r="AD4326" s="4">
        <f t="shared" si="335"/>
        <v>0.37915595237064498</v>
      </c>
      <c r="AE4326" s="4">
        <f t="shared" si="336"/>
        <v>1.0542196861456028</v>
      </c>
      <c r="AF4326" s="4">
        <f t="shared" si="337"/>
        <v>1.7120726227198575</v>
      </c>
      <c r="AG4326" s="4">
        <f t="shared" si="338"/>
        <v>28.264121318662919</v>
      </c>
      <c r="AH4326" s="4">
        <f t="shared" si="339"/>
        <v>7.4367682490407483E-2</v>
      </c>
    </row>
    <row r="4327" spans="1:34" x14ac:dyDescent="0.3">
      <c r="A4327" s="2" t="s">
        <v>10061</v>
      </c>
      <c r="B4327" s="2" t="s">
        <v>10060</v>
      </c>
      <c r="C4327" s="2" t="s">
        <v>226</v>
      </c>
      <c r="D4327" s="2">
        <v>2021</v>
      </c>
      <c r="E4327" s="2" t="s">
        <v>106</v>
      </c>
      <c r="F4327" s="2">
        <v>0</v>
      </c>
      <c r="G4327" s="2">
        <v>8.1959495540000002</v>
      </c>
      <c r="H4327" s="2">
        <v>7.1800000000000003E-2</v>
      </c>
      <c r="I4327" s="2">
        <v>2.4399650899999998</v>
      </c>
      <c r="J4327" s="2">
        <v>0.21767948000000001</v>
      </c>
      <c r="K4327" s="2">
        <v>6.53</v>
      </c>
      <c r="L4327" s="2">
        <v>2.0500000000000001E-2</v>
      </c>
      <c r="M4327" s="2">
        <v>0</v>
      </c>
      <c r="N4327" s="2">
        <v>672</v>
      </c>
      <c r="P4327" s="2">
        <v>4723</v>
      </c>
      <c r="Q4327" s="2">
        <v>0.747</v>
      </c>
      <c r="R4327" s="2">
        <v>0.73399999999999999</v>
      </c>
      <c r="S4327" s="2">
        <v>0.08</v>
      </c>
      <c r="T4327" s="2" t="s">
        <v>5</v>
      </c>
      <c r="U4327" s="2">
        <v>4.5570000000000004</v>
      </c>
      <c r="V4327" s="2" t="s">
        <v>10062</v>
      </c>
      <c r="W4327" s="2">
        <v>295.45708180000003</v>
      </c>
      <c r="X4327" s="2" t="s">
        <v>10063</v>
      </c>
      <c r="Y4327" s="2">
        <v>50.0771838</v>
      </c>
      <c r="Z4327" s="2">
        <v>718.94500000000005</v>
      </c>
      <c r="AA4327" s="2">
        <v>16.007000000000001</v>
      </c>
      <c r="AB4327" s="2">
        <v>13.438000000000001</v>
      </c>
      <c r="AC4327" s="2">
        <v>15.857799999999999</v>
      </c>
      <c r="AD4327" s="4">
        <f t="shared" si="335"/>
        <v>0.44953379148039735</v>
      </c>
      <c r="AE4327" s="4">
        <f t="shared" si="336"/>
        <v>1.096846757987509</v>
      </c>
      <c r="AF4327" s="4">
        <f t="shared" si="337"/>
        <v>1.6359302547997578</v>
      </c>
      <c r="AG4327" s="4">
        <f t="shared" si="338"/>
        <v>48.323006564438884</v>
      </c>
      <c r="AH4327" s="4">
        <f t="shared" si="339"/>
        <v>6.3107379654985307E-2</v>
      </c>
    </row>
    <row r="4328" spans="1:34" x14ac:dyDescent="0.3">
      <c r="A4328" s="2" t="s">
        <v>11468</v>
      </c>
      <c r="B4328" s="2" t="s">
        <v>11467</v>
      </c>
      <c r="C4328" s="2" t="s">
        <v>226</v>
      </c>
      <c r="D4328" s="2">
        <v>2014</v>
      </c>
      <c r="E4328" s="2" t="s">
        <v>106</v>
      </c>
      <c r="F4328" s="2">
        <v>0</v>
      </c>
      <c r="G4328" s="2">
        <v>4.60182</v>
      </c>
      <c r="H4328" s="2">
        <v>5.1999999999999998E-2</v>
      </c>
      <c r="I4328" s="2">
        <v>2.34</v>
      </c>
      <c r="J4328" s="2">
        <v>0.20899999999999999</v>
      </c>
      <c r="K4328" s="2">
        <v>6.08</v>
      </c>
      <c r="L4328" s="2">
        <v>1.9099999999999999E-2</v>
      </c>
      <c r="M4328" s="2">
        <v>0</v>
      </c>
      <c r="N4328" s="2">
        <v>896</v>
      </c>
      <c r="P4328" s="2">
        <v>5206</v>
      </c>
      <c r="Q4328" s="2">
        <v>0.83099999999999996</v>
      </c>
      <c r="R4328" s="2">
        <v>0.85299999999999998</v>
      </c>
      <c r="S4328" s="2">
        <v>0.2</v>
      </c>
      <c r="T4328" s="2" t="s">
        <v>5</v>
      </c>
      <c r="U4328" s="2">
        <v>4.5570000000000004</v>
      </c>
      <c r="V4328" s="2" t="s">
        <v>11469</v>
      </c>
      <c r="W4328" s="2">
        <v>296.4834007</v>
      </c>
      <c r="X4328" s="2" t="s">
        <v>11470</v>
      </c>
      <c r="Y4328" s="2">
        <v>42.663380600000004</v>
      </c>
      <c r="Z4328" s="2">
        <v>626.07799999999997</v>
      </c>
      <c r="AA4328" s="2">
        <v>15.196999999999999</v>
      </c>
      <c r="AB4328" s="2">
        <v>13.038</v>
      </c>
      <c r="AC4328" s="2">
        <v>15.042199999999999</v>
      </c>
      <c r="AD4328" s="4">
        <f t="shared" si="335"/>
        <v>0.47452162288892519</v>
      </c>
      <c r="AE4328" s="4">
        <f t="shared" si="336"/>
        <v>1.1103805975600849</v>
      </c>
      <c r="AF4328" s="4">
        <f t="shared" si="337"/>
        <v>1.611921399538637</v>
      </c>
      <c r="AG4328" s="4">
        <f t="shared" si="338"/>
        <v>168.30687847145128</v>
      </c>
      <c r="AH4328" s="4">
        <f t="shared" si="339"/>
        <v>5.3850514388238666E-2</v>
      </c>
    </row>
    <row r="4329" spans="1:34" x14ac:dyDescent="0.3">
      <c r="A4329" s="2" t="s">
        <v>11468</v>
      </c>
      <c r="B4329" s="2" t="s">
        <v>11471</v>
      </c>
      <c r="C4329" s="2" t="s">
        <v>226</v>
      </c>
      <c r="D4329" s="2">
        <v>2014</v>
      </c>
      <c r="E4329" s="2" t="s">
        <v>106</v>
      </c>
      <c r="F4329" s="2">
        <v>0</v>
      </c>
      <c r="G4329" s="2">
        <v>11.187161</v>
      </c>
      <c r="H4329" s="2">
        <v>9.5000000000000001E-2</v>
      </c>
      <c r="I4329" s="2">
        <v>1.5</v>
      </c>
      <c r="J4329" s="2">
        <v>0.13400000000000001</v>
      </c>
      <c r="K4329" s="2">
        <v>2.86</v>
      </c>
      <c r="L4329" s="2">
        <v>8.9899999999999997E-3</v>
      </c>
      <c r="M4329" s="2">
        <v>0</v>
      </c>
      <c r="N4329" s="2">
        <v>667</v>
      </c>
      <c r="P4329" s="2">
        <v>5206</v>
      </c>
      <c r="Q4329" s="2">
        <v>0.83099999999999996</v>
      </c>
      <c r="R4329" s="2">
        <v>0.85299999999999998</v>
      </c>
      <c r="S4329" s="2">
        <v>0.2</v>
      </c>
      <c r="T4329" s="2" t="s">
        <v>5</v>
      </c>
      <c r="U4329" s="2">
        <v>4.5570000000000004</v>
      </c>
      <c r="V4329" s="2" t="s">
        <v>11469</v>
      </c>
      <c r="W4329" s="2">
        <v>296.4834007</v>
      </c>
      <c r="X4329" s="2" t="s">
        <v>11470</v>
      </c>
      <c r="Y4329" s="2">
        <v>42.663380600000004</v>
      </c>
      <c r="Z4329" s="2">
        <v>626.07799999999997</v>
      </c>
      <c r="AA4329" s="2">
        <v>15.196999999999999</v>
      </c>
      <c r="AB4329" s="2">
        <v>13.038</v>
      </c>
      <c r="AC4329" s="2">
        <v>15.042199999999999</v>
      </c>
      <c r="AD4329" s="4">
        <f t="shared" si="335"/>
        <v>0.84740740740740739</v>
      </c>
      <c r="AE4329" s="4">
        <f t="shared" si="336"/>
        <v>1.2711111111111111</v>
      </c>
      <c r="AF4329" s="4">
        <f t="shared" si="337"/>
        <v>1.3808210118138653</v>
      </c>
      <c r="AG4329" s="4">
        <f t="shared" si="338"/>
        <v>50.426792175823181</v>
      </c>
      <c r="AH4329" s="4">
        <f t="shared" si="339"/>
        <v>5.3465603098091757E-2</v>
      </c>
    </row>
    <row r="4330" spans="1:34" x14ac:dyDescent="0.3">
      <c r="A4330" s="2" t="s">
        <v>10028</v>
      </c>
      <c r="B4330" s="2" t="s">
        <v>10027</v>
      </c>
      <c r="C4330" s="2" t="s">
        <v>226</v>
      </c>
      <c r="D4330" s="2">
        <v>2021</v>
      </c>
      <c r="E4330" s="2" t="s">
        <v>106</v>
      </c>
      <c r="F4330" s="2">
        <v>0</v>
      </c>
      <c r="G4330" s="2">
        <v>6.2303199769999997</v>
      </c>
      <c r="H4330" s="2">
        <v>6.6000000000000003E-2</v>
      </c>
      <c r="I4330" s="2">
        <v>4.2650800000000002</v>
      </c>
      <c r="J4330" s="2">
        <v>0.38050560999999999</v>
      </c>
      <c r="K4330" s="2">
        <v>16.8</v>
      </c>
      <c r="L4330" s="2">
        <v>5.2999999999999999E-2</v>
      </c>
      <c r="M4330" s="2">
        <v>0</v>
      </c>
      <c r="N4330" s="2">
        <v>875</v>
      </c>
      <c r="P4330" s="2">
        <v>5477</v>
      </c>
      <c r="Q4330" s="2">
        <v>0.86499999999999999</v>
      </c>
      <c r="R4330" s="2">
        <v>0.98299999999999998</v>
      </c>
      <c r="S4330" s="2">
        <v>0.21</v>
      </c>
      <c r="T4330" s="2" t="s">
        <v>5</v>
      </c>
      <c r="U4330" s="2">
        <v>4.5570000000000004</v>
      </c>
      <c r="V4330" s="2" t="s">
        <v>10029</v>
      </c>
      <c r="W4330" s="2">
        <v>284.20965569999998</v>
      </c>
      <c r="X4330" s="2" t="s">
        <v>10030</v>
      </c>
      <c r="Y4330" s="2">
        <v>45.258082000000002</v>
      </c>
      <c r="Z4330" s="2">
        <v>1321.38</v>
      </c>
      <c r="AA4330" s="2">
        <v>16.1966</v>
      </c>
      <c r="AB4330" s="2">
        <v>14.036</v>
      </c>
      <c r="AC4330" s="2">
        <v>15.9687</v>
      </c>
      <c r="AD4330" s="4">
        <f t="shared" si="335"/>
        <v>0.21653481679259828</v>
      </c>
      <c r="AE4330" s="4">
        <f t="shared" si="336"/>
        <v>0.92353831640577499</v>
      </c>
      <c r="AF4330" s="4">
        <f t="shared" si="337"/>
        <v>1.9846825445234164</v>
      </c>
      <c r="AG4330" s="4">
        <f t="shared" si="338"/>
        <v>138.67722975935197</v>
      </c>
      <c r="AH4330" s="4">
        <f t="shared" si="339"/>
        <v>6.7094515871575361E-2</v>
      </c>
    </row>
    <row r="4331" spans="1:34" x14ac:dyDescent="0.3">
      <c r="A4331" s="2" t="s">
        <v>4692</v>
      </c>
      <c r="B4331" s="2" t="s">
        <v>4691</v>
      </c>
      <c r="C4331" s="2" t="s">
        <v>226</v>
      </c>
      <c r="D4331" s="2">
        <v>2021</v>
      </c>
      <c r="E4331" s="2" t="s">
        <v>227</v>
      </c>
      <c r="F4331" s="2">
        <v>0</v>
      </c>
      <c r="G4331" s="2">
        <v>10.288914</v>
      </c>
      <c r="H4331" s="2">
        <v>9.0999999999999998E-2</v>
      </c>
      <c r="I4331" s="2">
        <v>2.4801337999999999</v>
      </c>
      <c r="J4331" s="2">
        <v>0.22126309999999999</v>
      </c>
      <c r="K4331" s="2">
        <v>19.100000000000001</v>
      </c>
      <c r="L4331" s="2">
        <v>6.0095320000000001E-2</v>
      </c>
      <c r="M4331" s="2">
        <v>0.28999999999999998</v>
      </c>
      <c r="N4331" s="2">
        <v>701.66</v>
      </c>
      <c r="O4331" s="2" t="s">
        <v>328</v>
      </c>
      <c r="P4331" s="2">
        <v>5216</v>
      </c>
      <c r="Q4331" s="2">
        <v>0.84179999999999999</v>
      </c>
      <c r="R4331" s="2">
        <v>0.93420000000000003</v>
      </c>
      <c r="S4331" s="2">
        <v>0.248</v>
      </c>
      <c r="T4331" s="2" t="s">
        <v>5</v>
      </c>
      <c r="U4331" s="2">
        <v>4.5570000000000004</v>
      </c>
      <c r="V4331" s="2" t="s">
        <v>4693</v>
      </c>
      <c r="W4331" s="2">
        <v>296.24462030000001</v>
      </c>
      <c r="X4331" s="2" t="s">
        <v>4694</v>
      </c>
      <c r="Y4331" s="2">
        <v>74.062857699999995</v>
      </c>
      <c r="Z4331" s="2">
        <v>65.950100000000006</v>
      </c>
      <c r="AA4331" s="2">
        <v>9.92</v>
      </c>
      <c r="AB4331" s="2">
        <v>7.923</v>
      </c>
      <c r="AC4331" s="2">
        <v>9.6844300000000008</v>
      </c>
      <c r="AD4331" s="4">
        <f t="shared" si="335"/>
        <v>1.2520106813224348</v>
      </c>
      <c r="AE4331" s="4">
        <f t="shared" si="336"/>
        <v>3.1051540087087992</v>
      </c>
      <c r="AF4331" s="4">
        <f t="shared" si="337"/>
        <v>2.775103135237353</v>
      </c>
      <c r="AG4331" s="4">
        <f t="shared" si="338"/>
        <v>56.829683722121629</v>
      </c>
      <c r="AH4331" s="4">
        <f t="shared" si="339"/>
        <v>0.10476489173510195</v>
      </c>
    </row>
    <row r="4332" spans="1:34" x14ac:dyDescent="0.3">
      <c r="A4332" s="2" t="s">
        <v>12322</v>
      </c>
      <c r="B4332" s="2" t="s">
        <v>12321</v>
      </c>
      <c r="C4332" s="2" t="s">
        <v>226</v>
      </c>
      <c r="D4332" s="2">
        <v>2014</v>
      </c>
      <c r="E4332" s="2" t="s">
        <v>106</v>
      </c>
      <c r="F4332" s="2">
        <v>0</v>
      </c>
      <c r="G4332" s="2">
        <v>12.31043</v>
      </c>
      <c r="H4332" s="2">
        <v>9.6000000000000002E-2</v>
      </c>
      <c r="I4332" s="2">
        <v>1.39</v>
      </c>
      <c r="J4332" s="2">
        <v>0.124</v>
      </c>
      <c r="K4332" s="2">
        <v>2.5099999999999998</v>
      </c>
      <c r="L4332" s="2">
        <v>7.9000000000000008E-3</v>
      </c>
      <c r="M4332" s="2">
        <v>0</v>
      </c>
      <c r="N4332" s="2">
        <v>651</v>
      </c>
      <c r="P4332" s="2">
        <v>5178</v>
      </c>
      <c r="Q4332" s="2">
        <v>0.76700000000000002</v>
      </c>
      <c r="R4332" s="2">
        <v>0.82499999999999996</v>
      </c>
      <c r="S4332" s="2">
        <v>7.0000000000000007E-2</v>
      </c>
      <c r="T4332" s="2" t="s">
        <v>5</v>
      </c>
      <c r="U4332" s="2">
        <v>4.5579999999999998</v>
      </c>
      <c r="V4332" s="2" t="s">
        <v>12323</v>
      </c>
      <c r="W4332" s="2">
        <v>289.85891650000002</v>
      </c>
      <c r="X4332" s="2" t="s">
        <v>12324</v>
      </c>
      <c r="Y4332" s="2">
        <v>48.693807700000001</v>
      </c>
      <c r="Z4332" s="2">
        <v>882.46199999999999</v>
      </c>
      <c r="AA4332" s="2">
        <v>15.949</v>
      </c>
      <c r="AB4332" s="2">
        <v>13.605</v>
      </c>
      <c r="AC4332" s="2">
        <v>15.6172</v>
      </c>
      <c r="AD4332" s="4">
        <f t="shared" si="335"/>
        <v>0.93460762677058817</v>
      </c>
      <c r="AE4332" s="4">
        <f t="shared" si="336"/>
        <v>1.2991046012111176</v>
      </c>
      <c r="AF4332" s="4">
        <f t="shared" si="337"/>
        <v>1.3437839840106196</v>
      </c>
      <c r="AG4332" s="4">
        <f t="shared" si="338"/>
        <v>41.1705146759016</v>
      </c>
      <c r="AH4332" s="4">
        <f t="shared" si="339"/>
        <v>5.2667046738067241E-2</v>
      </c>
    </row>
    <row r="4333" spans="1:34" x14ac:dyDescent="0.3">
      <c r="A4333" s="2" t="s">
        <v>12322</v>
      </c>
      <c r="B4333" s="2" t="s">
        <v>12325</v>
      </c>
      <c r="C4333" s="2" t="s">
        <v>226</v>
      </c>
      <c r="D4333" s="2">
        <v>2014</v>
      </c>
      <c r="E4333" s="2" t="s">
        <v>106</v>
      </c>
      <c r="F4333" s="2">
        <v>0</v>
      </c>
      <c r="G4333" s="2">
        <v>25.193458</v>
      </c>
      <c r="H4333" s="2">
        <v>0.155</v>
      </c>
      <c r="I4333" s="2">
        <v>1.58</v>
      </c>
      <c r="J4333" s="2">
        <v>0.14099999999999999</v>
      </c>
      <c r="K4333" s="2">
        <v>3.12</v>
      </c>
      <c r="L4333" s="2">
        <v>9.8200000000000006E-3</v>
      </c>
      <c r="M4333" s="2">
        <v>0</v>
      </c>
      <c r="N4333" s="2">
        <v>513</v>
      </c>
      <c r="P4333" s="2">
        <v>5178</v>
      </c>
      <c r="Q4333" s="2">
        <v>0.76700000000000002</v>
      </c>
      <c r="R4333" s="2">
        <v>0.82499999999999996</v>
      </c>
      <c r="S4333" s="2">
        <v>7.0000000000000007E-2</v>
      </c>
      <c r="T4333" s="2" t="s">
        <v>5</v>
      </c>
      <c r="U4333" s="2">
        <v>4.5579999999999998</v>
      </c>
      <c r="V4333" s="2" t="s">
        <v>12323</v>
      </c>
      <c r="W4333" s="2">
        <v>289.85891650000002</v>
      </c>
      <c r="X4333" s="2" t="s">
        <v>12324</v>
      </c>
      <c r="Y4333" s="2">
        <v>48.693807700000001</v>
      </c>
      <c r="Z4333" s="2">
        <v>882.46199999999999</v>
      </c>
      <c r="AA4333" s="2">
        <v>15.949</v>
      </c>
      <c r="AB4333" s="2">
        <v>13.605</v>
      </c>
      <c r="AC4333" s="2">
        <v>15.6172</v>
      </c>
      <c r="AD4333" s="4">
        <f t="shared" si="335"/>
        <v>0.79101247568650734</v>
      </c>
      <c r="AE4333" s="4">
        <f t="shared" si="336"/>
        <v>1.2497997115846817</v>
      </c>
      <c r="AF4333" s="4">
        <f t="shared" si="337"/>
        <v>1.405234337861055</v>
      </c>
      <c r="AG4333" s="4">
        <f t="shared" si="338"/>
        <v>15.793026566206416</v>
      </c>
      <c r="AH4333" s="4">
        <f t="shared" si="339"/>
        <v>6.2042611658527973E-2</v>
      </c>
    </row>
    <row r="4334" spans="1:34" x14ac:dyDescent="0.3">
      <c r="A4334" s="2" t="s">
        <v>15985</v>
      </c>
      <c r="B4334" s="2" t="s">
        <v>15984</v>
      </c>
      <c r="C4334" s="2" t="s">
        <v>226</v>
      </c>
      <c r="D4334" s="2">
        <v>2023</v>
      </c>
      <c r="E4334" s="2" t="s">
        <v>227</v>
      </c>
      <c r="F4334" s="2">
        <v>0</v>
      </c>
      <c r="G4334" s="2">
        <v>3.7701069999999999</v>
      </c>
      <c r="H4334" s="2">
        <v>4.4999999999999998E-2</v>
      </c>
      <c r="I4334" s="2">
        <v>5.3422266</v>
      </c>
      <c r="J4334" s="2">
        <v>0.47660235000000001</v>
      </c>
      <c r="K4334" s="2">
        <v>31.3</v>
      </c>
      <c r="L4334" s="2">
        <v>9.8480810000000002E-2</v>
      </c>
      <c r="M4334" s="2">
        <v>0</v>
      </c>
      <c r="N4334" s="2">
        <v>943.19</v>
      </c>
      <c r="P4334" s="2">
        <v>5058</v>
      </c>
      <c r="Q4334" s="2">
        <v>0.80359999999999998</v>
      </c>
      <c r="R4334" s="2">
        <v>0.85299999999999998</v>
      </c>
      <c r="S4334" s="2">
        <v>0.13100000000000001</v>
      </c>
      <c r="T4334" s="2" t="s">
        <v>5</v>
      </c>
      <c r="U4334" s="2">
        <v>4.5579999999999998</v>
      </c>
      <c r="V4334" s="2" t="s">
        <v>15986</v>
      </c>
      <c r="W4334" s="2">
        <v>97.748710399999993</v>
      </c>
      <c r="X4334" s="2" t="s">
        <v>15987</v>
      </c>
      <c r="Y4334" s="2">
        <v>66.360595599999996</v>
      </c>
      <c r="Z4334" s="2">
        <v>124.68</v>
      </c>
      <c r="AA4334" s="2">
        <v>11.446</v>
      </c>
      <c r="AB4334" s="2">
        <v>9.4250000000000007</v>
      </c>
      <c r="AC4334" s="2">
        <v>11.3103</v>
      </c>
      <c r="AD4334" s="4">
        <f t="shared" si="335"/>
        <v>0.20529455047200507</v>
      </c>
      <c r="AE4334" s="4">
        <f t="shared" si="336"/>
        <v>1.0967300083665881</v>
      </c>
      <c r="AF4334" s="4">
        <f t="shared" si="337"/>
        <v>2.420533045367117</v>
      </c>
      <c r="AG4334" s="4">
        <f t="shared" si="338"/>
        <v>187.26645040259407</v>
      </c>
      <c r="AH4334" s="4">
        <f t="shared" si="339"/>
        <v>7.8815461385689317E-2</v>
      </c>
    </row>
    <row r="4335" spans="1:34" x14ac:dyDescent="0.3">
      <c r="A4335" s="2" t="s">
        <v>11032</v>
      </c>
      <c r="B4335" s="2" t="s">
        <v>11031</v>
      </c>
      <c r="C4335" s="2" t="s">
        <v>226</v>
      </c>
      <c r="D4335" s="2">
        <v>2021</v>
      </c>
      <c r="E4335" s="2" t="s">
        <v>106</v>
      </c>
      <c r="F4335" s="2">
        <v>0</v>
      </c>
      <c r="G4335" s="2">
        <v>41.868698119999998</v>
      </c>
      <c r="H4335" s="2">
        <v>0.22971</v>
      </c>
      <c r="I4335" s="2">
        <v>1.35415138</v>
      </c>
      <c r="J4335" s="2">
        <v>0.1208095</v>
      </c>
      <c r="K4335" s="2">
        <v>2.4</v>
      </c>
      <c r="L4335" s="2">
        <v>7.5599999999999999E-3</v>
      </c>
      <c r="M4335" s="2">
        <v>0</v>
      </c>
      <c r="N4335" s="2">
        <v>492</v>
      </c>
      <c r="P4335" s="2">
        <v>5852</v>
      </c>
      <c r="Q4335" s="2">
        <v>0.83699999999999997</v>
      </c>
      <c r="R4335" s="2">
        <v>0.92800000000000005</v>
      </c>
      <c r="S4335" s="2">
        <v>-0.3</v>
      </c>
      <c r="T4335" s="2" t="s">
        <v>5</v>
      </c>
      <c r="U4335" s="2">
        <v>4.5590000000000002</v>
      </c>
      <c r="V4335" s="2" t="s">
        <v>11033</v>
      </c>
      <c r="W4335" s="2">
        <v>292.51471459999999</v>
      </c>
      <c r="X4335" s="2" t="s">
        <v>11034</v>
      </c>
      <c r="Y4335" s="2">
        <v>38.021987199999998</v>
      </c>
      <c r="Z4335" s="2">
        <v>521.79100000000005</v>
      </c>
      <c r="AA4335" s="2">
        <v>13.839</v>
      </c>
      <c r="AB4335" s="2">
        <v>12.12</v>
      </c>
      <c r="AC4335" s="2">
        <v>13.641500000000001</v>
      </c>
      <c r="AD4335" s="4">
        <f t="shared" si="335"/>
        <v>0.96651721038843008</v>
      </c>
      <c r="AE4335" s="4">
        <f t="shared" si="336"/>
        <v>1.3088106142412428</v>
      </c>
      <c r="AF4335" s="4">
        <f t="shared" si="337"/>
        <v>1.3312879851607715</v>
      </c>
      <c r="AG4335" s="4">
        <f t="shared" si="338"/>
        <v>13.970058738093998</v>
      </c>
      <c r="AH4335" s="4">
        <f t="shared" si="339"/>
        <v>6.001909756085274E-2</v>
      </c>
    </row>
    <row r="4336" spans="1:34" x14ac:dyDescent="0.3">
      <c r="A4336" s="2" t="s">
        <v>10667</v>
      </c>
      <c r="B4336" s="2" t="s">
        <v>10666</v>
      </c>
      <c r="C4336" s="2" t="s">
        <v>226</v>
      </c>
      <c r="D4336" s="2">
        <v>2021</v>
      </c>
      <c r="E4336" s="2" t="s">
        <v>106</v>
      </c>
      <c r="F4336" s="2">
        <v>0</v>
      </c>
      <c r="G4336" s="2">
        <v>24.275800700000001</v>
      </c>
      <c r="H4336" s="2">
        <v>0.16</v>
      </c>
      <c r="I4336" s="2">
        <v>2.58158428</v>
      </c>
      <c r="J4336" s="2">
        <v>0.23031392000000001</v>
      </c>
      <c r="K4336" s="2">
        <v>7.18</v>
      </c>
      <c r="L4336" s="2">
        <v>2.2599999999999999E-2</v>
      </c>
      <c r="M4336" s="2">
        <v>0</v>
      </c>
      <c r="N4336" s="2">
        <v>580</v>
      </c>
      <c r="P4336" s="2">
        <v>5745</v>
      </c>
      <c r="Q4336" s="2">
        <v>0.83699999999999997</v>
      </c>
      <c r="R4336" s="2">
        <v>0.92800000000000005</v>
      </c>
      <c r="S4336" s="2">
        <v>-0.2</v>
      </c>
      <c r="T4336" s="2" t="s">
        <v>5</v>
      </c>
      <c r="U4336" s="2">
        <v>4.5590000000000002</v>
      </c>
      <c r="V4336" s="2" t="s">
        <v>10668</v>
      </c>
      <c r="W4336" s="2">
        <v>296.26451179999998</v>
      </c>
      <c r="X4336" s="2" t="s">
        <v>10669</v>
      </c>
      <c r="Y4336" s="2">
        <v>39.405974499999999</v>
      </c>
      <c r="Z4336" s="2">
        <v>1059.51</v>
      </c>
      <c r="AA4336" s="2">
        <v>15.627000000000001</v>
      </c>
      <c r="AB4336" s="2">
        <v>13.705</v>
      </c>
      <c r="AC4336" s="2">
        <v>15.4559</v>
      </c>
      <c r="AD4336" s="4">
        <f t="shared" si="335"/>
        <v>0.41731646572028902</v>
      </c>
      <c r="AE4336" s="4">
        <f t="shared" si="336"/>
        <v>1.0773376276886568</v>
      </c>
      <c r="AF4336" s="4">
        <f t="shared" si="337"/>
        <v>1.6677043754495366</v>
      </c>
      <c r="AG4336" s="4">
        <f t="shared" si="338"/>
        <v>26.746128864875878</v>
      </c>
      <c r="AH4336" s="4">
        <f t="shared" si="339"/>
        <v>6.9247655056694238E-2</v>
      </c>
    </row>
    <row r="4337" spans="1:34" x14ac:dyDescent="0.3">
      <c r="A4337" s="2" t="s">
        <v>6016</v>
      </c>
      <c r="B4337" s="2" t="s">
        <v>6015</v>
      </c>
      <c r="C4337" s="2" t="s">
        <v>226</v>
      </c>
      <c r="D4337" s="2">
        <v>2022</v>
      </c>
      <c r="E4337" s="2" t="s">
        <v>271</v>
      </c>
      <c r="F4337" s="2">
        <v>0</v>
      </c>
      <c r="G4337" s="2">
        <v>20.978959</v>
      </c>
      <c r="I4337" s="2">
        <v>1.677</v>
      </c>
      <c r="J4337" s="2">
        <v>0.14961218000000001</v>
      </c>
      <c r="K4337" s="2">
        <v>3.45</v>
      </c>
      <c r="L4337" s="2">
        <v>1.09E-2</v>
      </c>
      <c r="O4337" s="2" t="s">
        <v>1457</v>
      </c>
      <c r="P4337" s="2">
        <v>5335</v>
      </c>
      <c r="Q4337" s="2">
        <v>0.78400000000000003</v>
      </c>
      <c r="R4337" s="2">
        <v>0.81299999999999994</v>
      </c>
      <c r="S4337" s="2">
        <v>-0.17100000000000001</v>
      </c>
      <c r="T4337" s="2" t="s">
        <v>5</v>
      </c>
      <c r="U4337" s="2">
        <v>4.5590000000000002</v>
      </c>
      <c r="V4337" s="2" t="s">
        <v>6017</v>
      </c>
      <c r="W4337" s="2">
        <v>227.9168555</v>
      </c>
      <c r="X4337" s="2" t="s">
        <v>6018</v>
      </c>
      <c r="Y4337" s="2">
        <v>-17.684269799999999</v>
      </c>
      <c r="Z4337" s="2">
        <v>162.30600000000001</v>
      </c>
      <c r="AA4337" s="2">
        <v>12.055999999999999</v>
      </c>
      <c r="AB4337" s="2">
        <v>9.9779999999999998</v>
      </c>
      <c r="AC4337" s="2">
        <v>11.734500000000001</v>
      </c>
      <c r="AD4337" s="4">
        <f t="shared" si="335"/>
        <v>0.73150939328254061</v>
      </c>
      <c r="AE4337" s="4">
        <f t="shared" si="336"/>
        <v>1.2267412525348209</v>
      </c>
      <c r="AF4337" s="4">
        <f t="shared" si="337"/>
        <v>1.4343099666741825</v>
      </c>
      <c r="AG4337" s="4" t="str">
        <f t="shared" si="338"/>
        <v/>
      </c>
      <c r="AH4337" s="4" t="str">
        <f t="shared" si="339"/>
        <v/>
      </c>
    </row>
    <row r="4338" spans="1:34" x14ac:dyDescent="0.3">
      <c r="A4338" s="2" t="s">
        <v>10663</v>
      </c>
      <c r="B4338" s="2" t="s">
        <v>10662</v>
      </c>
      <c r="C4338" s="2" t="s">
        <v>226</v>
      </c>
      <c r="D4338" s="2">
        <v>2021</v>
      </c>
      <c r="E4338" s="2" t="s">
        <v>106</v>
      </c>
      <c r="F4338" s="2">
        <v>0</v>
      </c>
      <c r="G4338" s="2">
        <v>2.5225598809999998</v>
      </c>
      <c r="H4338" s="2">
        <v>3.5999999999999997E-2</v>
      </c>
      <c r="I4338" s="2">
        <v>1.5111055499999999</v>
      </c>
      <c r="J4338" s="2">
        <v>0.13481203999999999</v>
      </c>
      <c r="K4338" s="2">
        <v>2.89</v>
      </c>
      <c r="L4338" s="2">
        <v>9.1000000000000004E-3</v>
      </c>
      <c r="M4338" s="2">
        <v>0</v>
      </c>
      <c r="N4338" s="2">
        <v>1205</v>
      </c>
      <c r="P4338" s="2">
        <v>5591</v>
      </c>
      <c r="Q4338" s="2">
        <v>0.86</v>
      </c>
      <c r="R4338" s="2">
        <v>0.97699999999999998</v>
      </c>
      <c r="S4338" s="2">
        <v>7.0000000000000007E-2</v>
      </c>
      <c r="T4338" s="2" t="s">
        <v>5</v>
      </c>
      <c r="U4338" s="2">
        <v>4.5590000000000002</v>
      </c>
      <c r="V4338" s="2" t="s">
        <v>10664</v>
      </c>
      <c r="W4338" s="2">
        <v>288.75071120000001</v>
      </c>
      <c r="X4338" s="2" t="s">
        <v>10665</v>
      </c>
      <c r="Y4338" s="2">
        <v>47.490920600000003</v>
      </c>
      <c r="Z4338" s="2">
        <v>818.48199999999997</v>
      </c>
      <c r="AA4338" s="2">
        <v>14.851000000000001</v>
      </c>
      <c r="AB4338" s="2">
        <v>13.109</v>
      </c>
      <c r="AC4338" s="2">
        <v>14.799899999999999</v>
      </c>
      <c r="AD4338" s="4">
        <f t="shared" si="335"/>
        <v>0.83755520282727181</v>
      </c>
      <c r="AE4338" s="4">
        <f t="shared" si="336"/>
        <v>1.265634315423666</v>
      </c>
      <c r="AF4338" s="4">
        <f t="shared" si="337"/>
        <v>1.3829342132969131</v>
      </c>
      <c r="AG4338" s="4">
        <f t="shared" si="338"/>
        <v>500.3106180248937</v>
      </c>
      <c r="AH4338" s="4">
        <f t="shared" si="339"/>
        <v>3.9838960458066411E-2</v>
      </c>
    </row>
    <row r="4339" spans="1:34" x14ac:dyDescent="0.3">
      <c r="A4339" s="2" t="s">
        <v>14338</v>
      </c>
      <c r="B4339" s="2" t="s">
        <v>14337</v>
      </c>
      <c r="C4339" s="2" t="s">
        <v>226</v>
      </c>
      <c r="D4339" s="2">
        <v>2016</v>
      </c>
      <c r="E4339" s="2" t="s">
        <v>106</v>
      </c>
      <c r="F4339" s="2">
        <v>0</v>
      </c>
      <c r="G4339" s="2">
        <v>16.560595039999999</v>
      </c>
      <c r="H4339" s="2">
        <v>0.1144</v>
      </c>
      <c r="I4339" s="2">
        <v>2.56</v>
      </c>
      <c r="J4339" s="2">
        <v>0.2283879</v>
      </c>
      <c r="K4339" s="2">
        <v>7.08</v>
      </c>
      <c r="L4339" s="2">
        <v>2.23E-2</v>
      </c>
      <c r="M4339" s="2">
        <v>0</v>
      </c>
      <c r="N4339" s="2">
        <v>701</v>
      </c>
      <c r="P4339" s="2">
        <v>5403</v>
      </c>
      <c r="Q4339" s="2">
        <v>0.81</v>
      </c>
      <c r="R4339" s="2">
        <v>0.85</v>
      </c>
      <c r="S4339" s="2">
        <v>-0.18</v>
      </c>
      <c r="T4339" s="2" t="s">
        <v>5</v>
      </c>
      <c r="U4339" s="2">
        <v>4.5599999999999996</v>
      </c>
      <c r="V4339" s="2" t="s">
        <v>14339</v>
      </c>
      <c r="W4339" s="2">
        <v>285.24676069999998</v>
      </c>
      <c r="X4339" s="2" t="s">
        <v>14340</v>
      </c>
      <c r="Y4339" s="2">
        <v>45.950110000000002</v>
      </c>
      <c r="Z4339" s="2">
        <v>901.90700000000004</v>
      </c>
      <c r="AA4339" s="2">
        <v>15.576000000000001</v>
      </c>
      <c r="AB4339" s="2">
        <v>13.465</v>
      </c>
      <c r="AC4339" s="2">
        <v>15.228999999999999</v>
      </c>
      <c r="AD4339" s="4">
        <f t="shared" si="335"/>
        <v>0.42200088500976557</v>
      </c>
      <c r="AE4339" s="4">
        <f t="shared" si="336"/>
        <v>1.080322265625</v>
      </c>
      <c r="AF4339" s="4">
        <f t="shared" si="337"/>
        <v>1.6630168369562588</v>
      </c>
      <c r="AG4339" s="4">
        <f t="shared" si="338"/>
        <v>38.330784597090606</v>
      </c>
      <c r="AH4339" s="4">
        <f t="shared" si="339"/>
        <v>6.2811279051092697E-2</v>
      </c>
    </row>
    <row r="4340" spans="1:34" x14ac:dyDescent="0.3">
      <c r="A4340" s="2" t="s">
        <v>5706</v>
      </c>
      <c r="B4340" s="2" t="s">
        <v>5705</v>
      </c>
      <c r="C4340" s="2" t="s">
        <v>226</v>
      </c>
      <c r="D4340" s="2">
        <v>2021</v>
      </c>
      <c r="E4340" s="2" t="s">
        <v>271</v>
      </c>
      <c r="F4340" s="2">
        <v>0</v>
      </c>
      <c r="G4340" s="2">
        <v>21.194732999999999</v>
      </c>
      <c r="I4340" s="2">
        <v>1.22</v>
      </c>
      <c r="J4340" s="2">
        <v>0.1088413</v>
      </c>
      <c r="K4340" s="2">
        <v>1.98</v>
      </c>
      <c r="L4340" s="2">
        <v>6.2399999999999999E-3</v>
      </c>
      <c r="N4340" s="2">
        <v>569</v>
      </c>
      <c r="P4340" s="2">
        <v>5424</v>
      </c>
      <c r="Q4340" s="2">
        <v>0.8</v>
      </c>
      <c r="R4340" s="2">
        <v>0.86</v>
      </c>
      <c r="S4340" s="2">
        <v>-0.17</v>
      </c>
      <c r="T4340" s="2" t="s">
        <v>5</v>
      </c>
      <c r="U4340" s="2">
        <v>4.5599999999999996</v>
      </c>
      <c r="V4340" s="2" t="s">
        <v>5707</v>
      </c>
      <c r="W4340" s="2">
        <v>133.83820320000001</v>
      </c>
      <c r="X4340" s="2" t="s">
        <v>5708</v>
      </c>
      <c r="Y4340" s="2">
        <v>16.794066300000001</v>
      </c>
      <c r="Z4340" s="2">
        <v>239.28899999999999</v>
      </c>
      <c r="AA4340" s="2">
        <v>12.803000000000001</v>
      </c>
      <c r="AB4340" s="2">
        <v>10.795999999999999</v>
      </c>
      <c r="AC4340" s="2">
        <v>12.5114</v>
      </c>
      <c r="AD4340" s="4">
        <f t="shared" si="335"/>
        <v>1.0903996369740199</v>
      </c>
      <c r="AE4340" s="4">
        <f t="shared" si="336"/>
        <v>1.3302875571083042</v>
      </c>
      <c r="AF4340" s="4">
        <f t="shared" si="337"/>
        <v>1.2739508701956019</v>
      </c>
      <c r="AG4340" s="4" t="str">
        <f t="shared" si="338"/>
        <v/>
      </c>
      <c r="AH4340" s="4">
        <f t="shared" si="339"/>
        <v>5.3406798729807199E-2</v>
      </c>
    </row>
    <row r="4341" spans="1:34" x14ac:dyDescent="0.3">
      <c r="A4341" s="2" t="s">
        <v>8307</v>
      </c>
      <c r="B4341" s="2" t="s">
        <v>8306</v>
      </c>
      <c r="C4341" s="2" t="s">
        <v>226</v>
      </c>
      <c r="D4341" s="2">
        <v>2016</v>
      </c>
      <c r="E4341" s="2" t="s">
        <v>106</v>
      </c>
      <c r="F4341" s="2">
        <v>0</v>
      </c>
      <c r="G4341" s="2">
        <v>10.652767069999999</v>
      </c>
      <c r="H4341" s="2">
        <v>9.1800000000000007E-2</v>
      </c>
      <c r="I4341" s="2">
        <v>2.29</v>
      </c>
      <c r="J4341" s="2">
        <v>0.20430012</v>
      </c>
      <c r="K4341" s="2">
        <v>5.86</v>
      </c>
      <c r="L4341" s="2">
        <v>1.84E-2</v>
      </c>
      <c r="M4341" s="2">
        <v>0</v>
      </c>
      <c r="N4341" s="2">
        <v>737</v>
      </c>
      <c r="P4341" s="2">
        <v>5323</v>
      </c>
      <c r="Q4341" s="2">
        <v>0.81</v>
      </c>
      <c r="R4341" s="2">
        <v>0.85</v>
      </c>
      <c r="S4341" s="2">
        <v>-0.13</v>
      </c>
      <c r="T4341" s="2" t="s">
        <v>5</v>
      </c>
      <c r="U4341" s="2">
        <v>4.5599999999999996</v>
      </c>
      <c r="V4341" s="2" t="s">
        <v>8308</v>
      </c>
      <c r="W4341" s="2">
        <v>291.34997829999998</v>
      </c>
      <c r="X4341" s="2" t="s">
        <v>8309</v>
      </c>
      <c r="Y4341" s="2">
        <v>45.172252100000001</v>
      </c>
      <c r="Z4341" s="2">
        <v>1078.46</v>
      </c>
      <c r="AA4341" s="2">
        <v>15.991</v>
      </c>
      <c r="AB4341" s="2">
        <v>14.129</v>
      </c>
      <c r="AC4341" s="2">
        <v>15.93</v>
      </c>
      <c r="AD4341" s="4">
        <f t="shared" si="335"/>
        <v>0.48796780478356666</v>
      </c>
      <c r="AE4341" s="4">
        <f t="shared" si="336"/>
        <v>1.1174462729543677</v>
      </c>
      <c r="AF4341" s="4">
        <f t="shared" si="337"/>
        <v>1.5996724555562936</v>
      </c>
      <c r="AG4341" s="4">
        <f t="shared" si="338"/>
        <v>56.079016698538766</v>
      </c>
      <c r="AH4341" s="4">
        <f t="shared" si="339"/>
        <v>5.8924692240045921E-2</v>
      </c>
    </row>
    <row r="4342" spans="1:34" x14ac:dyDescent="0.3">
      <c r="A4342" s="2" t="s">
        <v>4782</v>
      </c>
      <c r="B4342" s="2" t="s">
        <v>4781</v>
      </c>
      <c r="C4342" s="2" t="s">
        <v>226</v>
      </c>
      <c r="D4342" s="2">
        <v>2015</v>
      </c>
      <c r="E4342" s="2" t="s">
        <v>271</v>
      </c>
      <c r="F4342" s="2">
        <v>0</v>
      </c>
      <c r="G4342" s="2">
        <v>39.937669999999997</v>
      </c>
      <c r="H4342" s="2">
        <v>0.22570000000000001</v>
      </c>
      <c r="I4342" s="2">
        <v>7.55</v>
      </c>
      <c r="J4342" s="2">
        <v>0.67356587999999995</v>
      </c>
      <c r="K4342" s="2">
        <v>44.4</v>
      </c>
      <c r="L4342" s="2">
        <v>0.14000000000000001</v>
      </c>
      <c r="N4342" s="2">
        <v>734</v>
      </c>
      <c r="O4342" s="2" t="s">
        <v>1350</v>
      </c>
      <c r="P4342" s="2">
        <v>5433</v>
      </c>
      <c r="Q4342" s="2">
        <v>5.15</v>
      </c>
      <c r="R4342" s="2">
        <v>1.35</v>
      </c>
      <c r="S4342" s="2">
        <v>-0.12</v>
      </c>
      <c r="T4342" s="2" t="s">
        <v>5</v>
      </c>
      <c r="U4342" s="2">
        <v>4.5599999999999996</v>
      </c>
      <c r="V4342" s="2" t="s">
        <v>4783</v>
      </c>
      <c r="W4342" s="2">
        <v>169.04183280000001</v>
      </c>
      <c r="X4342" s="2" t="s">
        <v>4784</v>
      </c>
      <c r="Y4342" s="2">
        <v>1.9866832000000001</v>
      </c>
      <c r="Z4342" s="2">
        <v>329.30900000000003</v>
      </c>
      <c r="AA4342" s="2">
        <v>13.409000000000001</v>
      </c>
      <c r="AB4342" s="2">
        <v>11.347</v>
      </c>
      <c r="AC4342" s="2">
        <v>13.1501</v>
      </c>
      <c r="AD4342" s="4">
        <f t="shared" si="335"/>
        <v>0.10316731199485558</v>
      </c>
      <c r="AE4342" s="4">
        <f t="shared" si="336"/>
        <v>0.77891320556115962</v>
      </c>
      <c r="AF4342" s="4">
        <f t="shared" si="337"/>
        <v>2.4250349898479309</v>
      </c>
      <c r="AG4342" s="4">
        <f t="shared" si="338"/>
        <v>407.00524883908025</v>
      </c>
      <c r="AH4342" s="4">
        <f t="shared" si="339"/>
        <v>8.9509674800078126E-2</v>
      </c>
    </row>
    <row r="4343" spans="1:34" x14ac:dyDescent="0.3">
      <c r="A4343" s="2" t="s">
        <v>16562</v>
      </c>
      <c r="B4343" s="2" t="s">
        <v>16561</v>
      </c>
      <c r="C4343" s="2" t="s">
        <v>226</v>
      </c>
      <c r="D4343" s="2">
        <v>2021</v>
      </c>
      <c r="E4343" s="2" t="s">
        <v>227</v>
      </c>
      <c r="F4343" s="2">
        <v>0</v>
      </c>
      <c r="G4343" s="2">
        <v>4.9377700000000004</v>
      </c>
      <c r="H4343" s="2">
        <v>5.7410000000000003E-2</v>
      </c>
      <c r="I4343" s="2">
        <v>2.74</v>
      </c>
      <c r="J4343" s="2">
        <v>0.24444642999999999</v>
      </c>
      <c r="K4343" s="2">
        <v>317.83</v>
      </c>
      <c r="L4343" s="2">
        <v>1</v>
      </c>
      <c r="M4343" s="2">
        <v>0</v>
      </c>
      <c r="N4343" s="2">
        <v>1041.19</v>
      </c>
      <c r="P4343" s="2">
        <v>5875</v>
      </c>
      <c r="Q4343" s="2">
        <v>0.88100000000000001</v>
      </c>
      <c r="R4343" s="2">
        <v>1.036</v>
      </c>
      <c r="S4343" s="2">
        <v>-0.106</v>
      </c>
      <c r="T4343" s="2" t="s">
        <v>5</v>
      </c>
      <c r="U4343" s="2">
        <v>4.5599999999999996</v>
      </c>
      <c r="V4343" s="2" t="s">
        <v>16563</v>
      </c>
      <c r="W4343" s="2">
        <v>353.06206550000002</v>
      </c>
      <c r="X4343" s="2" t="s">
        <v>16564</v>
      </c>
      <c r="Y4343" s="2">
        <v>-37.255862899999997</v>
      </c>
      <c r="Z4343" s="2">
        <v>99.522999999999996</v>
      </c>
      <c r="AA4343" s="2">
        <v>9.8870000000000005</v>
      </c>
      <c r="AB4343" s="2">
        <v>8.4260000000000002</v>
      </c>
      <c r="AC4343" s="2">
        <v>9.7541100000000007</v>
      </c>
      <c r="AD4343" s="4">
        <f t="shared" si="335"/>
        <v>15.45052351816339</v>
      </c>
      <c r="AE4343" s="4">
        <f t="shared" si="336"/>
        <v>42.334434439767698</v>
      </c>
      <c r="AF4343" s="4">
        <f t="shared" si="337"/>
        <v>10.770160182883238</v>
      </c>
      <c r="AG4343" s="4">
        <f t="shared" si="338"/>
        <v>251.70860157078826</v>
      </c>
      <c r="AH4343" s="4">
        <f t="shared" si="339"/>
        <v>0.33377758524438234</v>
      </c>
    </row>
    <row r="4344" spans="1:34" x14ac:dyDescent="0.3">
      <c r="A4344" s="2" t="s">
        <v>7191</v>
      </c>
      <c r="B4344" s="2" t="s">
        <v>7190</v>
      </c>
      <c r="C4344" s="2" t="s">
        <v>226</v>
      </c>
      <c r="D4344" s="2">
        <v>2016</v>
      </c>
      <c r="E4344" s="2" t="s">
        <v>106</v>
      </c>
      <c r="F4344" s="2">
        <v>0</v>
      </c>
      <c r="G4344" s="2">
        <v>17.13263989</v>
      </c>
      <c r="H4344" s="2">
        <v>0.1242</v>
      </c>
      <c r="I4344" s="2">
        <v>2.64</v>
      </c>
      <c r="J4344" s="2">
        <v>0.23552502</v>
      </c>
      <c r="K4344" s="2">
        <v>7.46</v>
      </c>
      <c r="L4344" s="2">
        <v>2.35E-2</v>
      </c>
      <c r="M4344" s="2">
        <v>0</v>
      </c>
      <c r="N4344" s="2">
        <v>611</v>
      </c>
      <c r="P4344" s="2">
        <v>5281</v>
      </c>
      <c r="Q4344" s="2">
        <v>0.81</v>
      </c>
      <c r="R4344" s="2">
        <v>0.84</v>
      </c>
      <c r="S4344" s="2">
        <v>-0.1</v>
      </c>
      <c r="T4344" s="2" t="s">
        <v>5</v>
      </c>
      <c r="U4344" s="2">
        <v>4.5599999999999996</v>
      </c>
      <c r="V4344" s="2" t="s">
        <v>7192</v>
      </c>
      <c r="W4344" s="2">
        <v>295.56785780000001</v>
      </c>
      <c r="X4344" s="2" t="s">
        <v>7193</v>
      </c>
      <c r="Y4344" s="2">
        <v>42.478106400000001</v>
      </c>
      <c r="Z4344" s="2">
        <v>944.44500000000005</v>
      </c>
      <c r="AA4344" s="2">
        <v>16.233000000000001</v>
      </c>
      <c r="AB4344" s="2">
        <v>13.881</v>
      </c>
      <c r="AC4344" s="2">
        <v>15.8249</v>
      </c>
      <c r="AD4344" s="4">
        <f t="shared" si="335"/>
        <v>0.40544042351893589</v>
      </c>
      <c r="AE4344" s="4">
        <f t="shared" si="336"/>
        <v>1.0703627180899906</v>
      </c>
      <c r="AF4344" s="4">
        <f t="shared" si="337"/>
        <v>1.6809989814861803</v>
      </c>
      <c r="AG4344" s="4">
        <f t="shared" si="338"/>
        <v>29.681193894830614</v>
      </c>
      <c r="AH4344" s="4">
        <f t="shared" si="339"/>
        <v>6.8005939566314191E-2</v>
      </c>
    </row>
    <row r="4345" spans="1:34" x14ac:dyDescent="0.3">
      <c r="A4345" s="2" t="s">
        <v>14591</v>
      </c>
      <c r="B4345" s="2" t="s">
        <v>14590</v>
      </c>
      <c r="C4345" s="2" t="s">
        <v>226</v>
      </c>
      <c r="D4345" s="2">
        <v>2016</v>
      </c>
      <c r="E4345" s="2" t="s">
        <v>106</v>
      </c>
      <c r="F4345" s="2">
        <v>0</v>
      </c>
      <c r="G4345" s="2">
        <v>144.54739599999999</v>
      </c>
      <c r="H4345" s="2">
        <v>0.56377999999999995</v>
      </c>
      <c r="I4345" s="2">
        <v>2.5299999999999998</v>
      </c>
      <c r="J4345" s="2">
        <v>0.22571147999999999</v>
      </c>
      <c r="K4345" s="2">
        <v>6.94</v>
      </c>
      <c r="L4345" s="2">
        <v>2.18E-2</v>
      </c>
      <c r="M4345" s="2">
        <v>0</v>
      </c>
      <c r="N4345" s="2">
        <v>303</v>
      </c>
      <c r="P4345" s="2">
        <v>5262</v>
      </c>
      <c r="Q4345" s="2">
        <v>0.81</v>
      </c>
      <c r="R4345" s="2">
        <v>0.84</v>
      </c>
      <c r="S4345" s="2">
        <v>-0.1</v>
      </c>
      <c r="T4345" s="2" t="s">
        <v>5</v>
      </c>
      <c r="U4345" s="2">
        <v>4.5599999999999996</v>
      </c>
      <c r="V4345" s="2" t="s">
        <v>14592</v>
      </c>
      <c r="W4345" s="2">
        <v>282.4391402</v>
      </c>
      <c r="X4345" s="2" t="s">
        <v>14593</v>
      </c>
      <c r="Y4345" s="2">
        <v>43.7344291</v>
      </c>
      <c r="Z4345" s="2">
        <v>2334.9299999999998</v>
      </c>
      <c r="AA4345" s="2">
        <v>15.457000000000001</v>
      </c>
      <c r="AB4345" s="2">
        <v>13.659000000000001</v>
      </c>
      <c r="AC4345" s="2">
        <v>15.4307</v>
      </c>
      <c r="AD4345" s="4">
        <f t="shared" si="335"/>
        <v>0.42854645502235156</v>
      </c>
      <c r="AE4345" s="4">
        <f t="shared" si="336"/>
        <v>1.0842225312065492</v>
      </c>
      <c r="AF4345" s="4">
        <f t="shared" si="337"/>
        <v>1.6562255293143411</v>
      </c>
      <c r="AG4345" s="4">
        <f t="shared" si="338"/>
        <v>1.4198547940481974</v>
      </c>
      <c r="AH4345" s="4">
        <f t="shared" si="339"/>
        <v>9.5147670601889001E-2</v>
      </c>
    </row>
    <row r="4346" spans="1:34" x14ac:dyDescent="0.3">
      <c r="A4346" s="2" t="s">
        <v>9159</v>
      </c>
      <c r="B4346" s="2" t="s">
        <v>9158</v>
      </c>
      <c r="C4346" s="2" t="s">
        <v>226</v>
      </c>
      <c r="D4346" s="2">
        <v>2016</v>
      </c>
      <c r="E4346" s="2" t="s">
        <v>106</v>
      </c>
      <c r="F4346" s="2">
        <v>0</v>
      </c>
      <c r="G4346" s="2">
        <v>198.088774</v>
      </c>
      <c r="H4346" s="2">
        <v>0.59526999999999997</v>
      </c>
      <c r="I4346" s="2">
        <v>2.9</v>
      </c>
      <c r="J4346" s="2">
        <v>0.25872066999999999</v>
      </c>
      <c r="K4346" s="2">
        <v>8.75</v>
      </c>
      <c r="L4346" s="2">
        <v>2.75E-2</v>
      </c>
      <c r="M4346" s="2">
        <v>0</v>
      </c>
      <c r="N4346" s="2">
        <v>288</v>
      </c>
      <c r="P4346" s="2">
        <v>5297</v>
      </c>
      <c r="Q4346" s="2">
        <v>0.81</v>
      </c>
      <c r="R4346" s="2">
        <v>0.84</v>
      </c>
      <c r="S4346" s="2">
        <v>-0.1</v>
      </c>
      <c r="T4346" s="2" t="s">
        <v>5</v>
      </c>
      <c r="U4346" s="2">
        <v>4.5599999999999996</v>
      </c>
      <c r="V4346" s="2" t="s">
        <v>9160</v>
      </c>
      <c r="W4346" s="2">
        <v>286.57601599999998</v>
      </c>
      <c r="X4346" s="2" t="s">
        <v>9161</v>
      </c>
      <c r="Y4346" s="2">
        <v>41.741576199999997</v>
      </c>
      <c r="Z4346" s="2">
        <v>946.84699999999998</v>
      </c>
      <c r="AA4346" s="2">
        <v>15.93</v>
      </c>
      <c r="AB4346" s="2">
        <v>13.814</v>
      </c>
      <c r="AC4346" s="2">
        <v>15.714700000000001</v>
      </c>
      <c r="AD4346" s="4">
        <f t="shared" si="335"/>
        <v>0.35876829718315634</v>
      </c>
      <c r="AE4346" s="4">
        <f t="shared" si="336"/>
        <v>1.0404280618311534</v>
      </c>
      <c r="AF4346" s="4">
        <f t="shared" si="337"/>
        <v>1.737020834449128</v>
      </c>
      <c r="AG4346" s="4">
        <f t="shared" si="338"/>
        <v>1.3078314830486499</v>
      </c>
      <c r="AH4346" s="4">
        <f t="shared" si="339"/>
        <v>0.10235493425844115</v>
      </c>
    </row>
    <row r="4347" spans="1:34" x14ac:dyDescent="0.3">
      <c r="A4347" s="2" t="s">
        <v>9155</v>
      </c>
      <c r="B4347" s="2" t="s">
        <v>9154</v>
      </c>
      <c r="C4347" s="2" t="s">
        <v>226</v>
      </c>
      <c r="D4347" s="2">
        <v>2016</v>
      </c>
      <c r="E4347" s="2" t="s">
        <v>106</v>
      </c>
      <c r="F4347" s="2">
        <v>0</v>
      </c>
      <c r="G4347" s="2">
        <v>4.2426188099999997</v>
      </c>
      <c r="H4347" s="2">
        <v>4.8099999999999997E-2</v>
      </c>
      <c r="I4347" s="2">
        <v>1.1499999999999999</v>
      </c>
      <c r="J4347" s="2">
        <v>0.10259612999999999</v>
      </c>
      <c r="K4347" s="2">
        <v>1.6</v>
      </c>
      <c r="L4347" s="2">
        <v>5.0499999999999998E-3</v>
      </c>
      <c r="M4347" s="2">
        <v>0</v>
      </c>
      <c r="N4347" s="2">
        <v>926</v>
      </c>
      <c r="P4347" s="2">
        <v>5288</v>
      </c>
      <c r="Q4347" s="2">
        <v>0.81</v>
      </c>
      <c r="R4347" s="2">
        <v>0.85</v>
      </c>
      <c r="S4347" s="2">
        <v>-0.09</v>
      </c>
      <c r="T4347" s="2" t="s">
        <v>5</v>
      </c>
      <c r="U4347" s="2">
        <v>4.5599999999999996</v>
      </c>
      <c r="V4347" s="2" t="s">
        <v>9156</v>
      </c>
      <c r="W4347" s="2">
        <v>291.91913479999999</v>
      </c>
      <c r="X4347" s="2" t="s">
        <v>9157</v>
      </c>
      <c r="Y4347" s="2">
        <v>39.022176899999998</v>
      </c>
      <c r="Z4347" s="2">
        <v>692.59400000000005</v>
      </c>
      <c r="AA4347" s="2">
        <v>15.250999999999999</v>
      </c>
      <c r="AB4347" s="2">
        <v>13.167</v>
      </c>
      <c r="AC4347" s="2">
        <v>14.991400000000001</v>
      </c>
      <c r="AD4347" s="4">
        <f t="shared" si="335"/>
        <v>1.0520259718911815</v>
      </c>
      <c r="AE4347" s="4">
        <f t="shared" si="336"/>
        <v>1.2098298676748585</v>
      </c>
      <c r="AF4347" s="4">
        <f t="shared" si="337"/>
        <v>1.1795356492391771</v>
      </c>
      <c r="AG4347" s="4">
        <f t="shared" si="338"/>
        <v>198.94614165243655</v>
      </c>
      <c r="AH4347" s="4">
        <f t="shared" si="339"/>
        <v>3.8761946501336179E-2</v>
      </c>
    </row>
    <row r="4348" spans="1:34" x14ac:dyDescent="0.3">
      <c r="A4348" s="2" t="s">
        <v>8455</v>
      </c>
      <c r="B4348" s="2" t="s">
        <v>8454</v>
      </c>
      <c r="C4348" s="2" t="s">
        <v>226</v>
      </c>
      <c r="D4348" s="2">
        <v>2016</v>
      </c>
      <c r="E4348" s="2" t="s">
        <v>106</v>
      </c>
      <c r="F4348" s="2">
        <v>0</v>
      </c>
      <c r="G4348" s="2">
        <v>15.9314739</v>
      </c>
      <c r="H4348" s="2">
        <v>0.1143</v>
      </c>
      <c r="I4348" s="2">
        <v>2.0099999999999998</v>
      </c>
      <c r="J4348" s="2">
        <v>0.17932018999999999</v>
      </c>
      <c r="K4348" s="2">
        <v>4.7</v>
      </c>
      <c r="L4348" s="2">
        <v>1.4800000000000001E-2</v>
      </c>
      <c r="M4348" s="2">
        <v>0</v>
      </c>
      <c r="N4348" s="2">
        <v>596</v>
      </c>
      <c r="P4348" s="2">
        <v>5261</v>
      </c>
      <c r="Q4348" s="2">
        <v>0.8</v>
      </c>
      <c r="R4348" s="2">
        <v>0.84</v>
      </c>
      <c r="S4348" s="2">
        <v>-0.09</v>
      </c>
      <c r="T4348" s="2" t="s">
        <v>5</v>
      </c>
      <c r="U4348" s="2">
        <v>4.5599999999999996</v>
      </c>
      <c r="V4348" s="2" t="s">
        <v>8456</v>
      </c>
      <c r="W4348" s="2">
        <v>296.00948269999998</v>
      </c>
      <c r="X4348" s="2" t="s">
        <v>8457</v>
      </c>
      <c r="Y4348" s="2">
        <v>50.498392899999999</v>
      </c>
      <c r="Z4348" s="2">
        <v>962.18299999999999</v>
      </c>
      <c r="AA4348" s="2">
        <v>15.930999999999999</v>
      </c>
      <c r="AB4348" s="2">
        <v>13.756</v>
      </c>
      <c r="AC4348" s="2">
        <v>15.7029</v>
      </c>
      <c r="AD4348" s="4">
        <f t="shared" si="335"/>
        <v>0.57877489609451338</v>
      </c>
      <c r="AE4348" s="4">
        <f t="shared" si="336"/>
        <v>1.1633375411499718</v>
      </c>
      <c r="AF4348" s="4">
        <f t="shared" si="337"/>
        <v>1.52915285622839</v>
      </c>
      <c r="AG4348" s="4">
        <f t="shared" si="338"/>
        <v>33.670577895958807</v>
      </c>
      <c r="AH4348" s="4">
        <f t="shared" si="339"/>
        <v>6.2636541558758016E-2</v>
      </c>
    </row>
    <row r="4349" spans="1:34" x14ac:dyDescent="0.3">
      <c r="A4349" s="2" t="s">
        <v>7688</v>
      </c>
      <c r="B4349" s="2" t="s">
        <v>7687</v>
      </c>
      <c r="C4349" s="2" t="s">
        <v>226</v>
      </c>
      <c r="D4349" s="2">
        <v>2016</v>
      </c>
      <c r="E4349" s="2" t="s">
        <v>106</v>
      </c>
      <c r="F4349" s="2">
        <v>0</v>
      </c>
      <c r="G4349" s="2">
        <v>18.552570100000001</v>
      </c>
      <c r="H4349" s="2">
        <v>0.1336</v>
      </c>
      <c r="I4349" s="2">
        <v>2.63</v>
      </c>
      <c r="J4349" s="2">
        <v>0.23463287999999999</v>
      </c>
      <c r="K4349" s="2">
        <v>7.41</v>
      </c>
      <c r="L4349" s="2">
        <v>2.3300000000000001E-2</v>
      </c>
      <c r="M4349" s="2">
        <v>0</v>
      </c>
      <c r="N4349" s="2">
        <v>612</v>
      </c>
      <c r="P4349" s="2">
        <v>5261</v>
      </c>
      <c r="Q4349" s="2">
        <v>0.8</v>
      </c>
      <c r="R4349" s="2">
        <v>0.84</v>
      </c>
      <c r="S4349" s="2">
        <v>-0.09</v>
      </c>
      <c r="T4349" s="2" t="s">
        <v>5</v>
      </c>
      <c r="U4349" s="2">
        <v>4.5599999999999996</v>
      </c>
      <c r="V4349" s="2" t="s">
        <v>7689</v>
      </c>
      <c r="W4349" s="2">
        <v>294.57620329999997</v>
      </c>
      <c r="X4349" s="2" t="s">
        <v>7690</v>
      </c>
      <c r="Y4349" s="2">
        <v>38.456958800000002</v>
      </c>
      <c r="Z4349" s="2">
        <v>968.72199999999998</v>
      </c>
      <c r="AA4349" s="2">
        <v>15.885999999999999</v>
      </c>
      <c r="AB4349" s="2">
        <v>13.763999999999999</v>
      </c>
      <c r="AC4349" s="2">
        <v>15.669</v>
      </c>
      <c r="AD4349" s="4">
        <f t="shared" si="335"/>
        <v>0.40733428187433368</v>
      </c>
      <c r="AE4349" s="4">
        <f t="shared" si="336"/>
        <v>1.0712891613294975</v>
      </c>
      <c r="AF4349" s="4">
        <f t="shared" si="337"/>
        <v>1.6785382016196646</v>
      </c>
      <c r="AG4349" s="4">
        <f t="shared" si="338"/>
        <v>24.645073338501231</v>
      </c>
      <c r="AH4349" s="4">
        <f t="shared" si="339"/>
        <v>6.7850885312864609E-2</v>
      </c>
    </row>
    <row r="4350" spans="1:34" x14ac:dyDescent="0.3">
      <c r="A4350" s="2" t="s">
        <v>13295</v>
      </c>
      <c r="B4350" s="2" t="s">
        <v>13294</v>
      </c>
      <c r="C4350" s="2" t="s">
        <v>226</v>
      </c>
      <c r="D4350" s="2">
        <v>2016</v>
      </c>
      <c r="E4350" s="2" t="s">
        <v>106</v>
      </c>
      <c r="F4350" s="2">
        <v>0</v>
      </c>
      <c r="G4350" s="2">
        <v>23.675176069999999</v>
      </c>
      <c r="H4350" s="2">
        <v>0.15359999999999999</v>
      </c>
      <c r="I4350" s="2">
        <v>2.9</v>
      </c>
      <c r="J4350" s="2">
        <v>0.25872066999999999</v>
      </c>
      <c r="K4350" s="2">
        <v>8.75</v>
      </c>
      <c r="L4350" s="2">
        <v>2.75E-2</v>
      </c>
      <c r="M4350" s="2">
        <v>0</v>
      </c>
      <c r="N4350" s="2">
        <v>528</v>
      </c>
      <c r="P4350" s="2">
        <v>5279</v>
      </c>
      <c r="Q4350" s="2">
        <v>0.81</v>
      </c>
      <c r="R4350" s="2">
        <v>0.84</v>
      </c>
      <c r="S4350" s="2">
        <v>-0.09</v>
      </c>
      <c r="T4350" s="2" t="s">
        <v>5</v>
      </c>
      <c r="U4350" s="2">
        <v>4.5599999999999996</v>
      </c>
      <c r="V4350" s="2" t="s">
        <v>13296</v>
      </c>
      <c r="W4350" s="2">
        <v>283.8330588</v>
      </c>
      <c r="X4350" s="2" t="s">
        <v>13297</v>
      </c>
      <c r="Y4350" s="2">
        <v>41.978635799999999</v>
      </c>
      <c r="Z4350" s="2">
        <v>619.72299999999996</v>
      </c>
      <c r="AA4350" s="2">
        <v>14.846</v>
      </c>
      <c r="AB4350" s="2">
        <v>12.811999999999999</v>
      </c>
      <c r="AC4350" s="2">
        <v>14.701000000000001</v>
      </c>
      <c r="AD4350" s="4">
        <f t="shared" si="335"/>
        <v>0.35876829718315634</v>
      </c>
      <c r="AE4350" s="4">
        <f t="shared" si="336"/>
        <v>1.0404280618311534</v>
      </c>
      <c r="AF4350" s="4">
        <f t="shared" si="337"/>
        <v>1.737020834449128</v>
      </c>
      <c r="AG4350" s="4">
        <f t="shared" si="338"/>
        <v>19.376891360773065</v>
      </c>
      <c r="AH4350" s="4">
        <f t="shared" si="339"/>
        <v>7.5594128801778626E-2</v>
      </c>
    </row>
    <row r="4351" spans="1:34" x14ac:dyDescent="0.3">
      <c r="A4351" s="2" t="s">
        <v>14358</v>
      </c>
      <c r="B4351" s="2" t="s">
        <v>14357</v>
      </c>
      <c r="C4351" s="2" t="s">
        <v>226</v>
      </c>
      <c r="D4351" s="2">
        <v>2016</v>
      </c>
      <c r="E4351" s="2" t="s">
        <v>106</v>
      </c>
      <c r="F4351" s="2">
        <v>0</v>
      </c>
      <c r="G4351" s="2">
        <v>124.41983980000001</v>
      </c>
      <c r="H4351" s="2">
        <v>0.47899999999999998</v>
      </c>
      <c r="I4351" s="2">
        <v>5.23</v>
      </c>
      <c r="J4351" s="2">
        <v>0.46658935000000001</v>
      </c>
      <c r="K4351" s="2">
        <v>23.8</v>
      </c>
      <c r="L4351" s="2">
        <v>7.4899999999999994E-2</v>
      </c>
      <c r="M4351" s="2">
        <v>0</v>
      </c>
      <c r="N4351" s="2">
        <v>416</v>
      </c>
      <c r="P4351" s="2">
        <v>5324</v>
      </c>
      <c r="Q4351" s="2">
        <v>0.81</v>
      </c>
      <c r="R4351" s="2">
        <v>0.85</v>
      </c>
      <c r="S4351" s="2">
        <v>-0.09</v>
      </c>
      <c r="T4351" s="2" t="s">
        <v>5</v>
      </c>
      <c r="U4351" s="2">
        <v>4.5599999999999996</v>
      </c>
      <c r="V4351" s="2" t="s">
        <v>14359</v>
      </c>
      <c r="W4351" s="2">
        <v>284.25136370000001</v>
      </c>
      <c r="X4351" s="2" t="s">
        <v>14360</v>
      </c>
      <c r="Y4351" s="2">
        <v>48.809596200000001</v>
      </c>
      <c r="Z4351" s="2">
        <v>998.96100000000001</v>
      </c>
      <c r="AA4351" s="2">
        <v>15.791</v>
      </c>
      <c r="AB4351" s="2">
        <v>13.928000000000001</v>
      </c>
      <c r="AC4351" s="2">
        <v>15.744199999999999</v>
      </c>
      <c r="AD4351" s="4">
        <f t="shared" si="335"/>
        <v>0.16636880243269214</v>
      </c>
      <c r="AE4351" s="4">
        <f t="shared" si="336"/>
        <v>0.87010883672297989</v>
      </c>
      <c r="AF4351" s="4">
        <f t="shared" si="337"/>
        <v>2.1332297616668452</v>
      </c>
      <c r="AG4351" s="4">
        <f t="shared" si="338"/>
        <v>2.0612992635871481</v>
      </c>
      <c r="AH4351" s="4">
        <f t="shared" si="339"/>
        <v>0.10459019405496278</v>
      </c>
    </row>
    <row r="4352" spans="1:34" x14ac:dyDescent="0.3">
      <c r="A4352" s="2" t="s">
        <v>7455</v>
      </c>
      <c r="B4352" s="2" t="s">
        <v>7454</v>
      </c>
      <c r="C4352" s="2" t="s">
        <v>226</v>
      </c>
      <c r="D4352" s="2">
        <v>2016</v>
      </c>
      <c r="E4352" s="2" t="s">
        <v>106</v>
      </c>
      <c r="F4352" s="2">
        <v>0</v>
      </c>
      <c r="G4352" s="2">
        <v>5.6001485100000004</v>
      </c>
      <c r="H4352" s="2">
        <v>5.8700000000000002E-2</v>
      </c>
      <c r="I4352" s="2">
        <v>1.51</v>
      </c>
      <c r="J4352" s="2">
        <v>0.13471317999999999</v>
      </c>
      <c r="K4352" s="2">
        <v>2.89</v>
      </c>
      <c r="L4352" s="2">
        <v>9.0900000000000009E-3</v>
      </c>
      <c r="M4352" s="2">
        <v>0</v>
      </c>
      <c r="N4352" s="2">
        <v>952</v>
      </c>
      <c r="P4352" s="2">
        <v>5308</v>
      </c>
      <c r="Q4352" s="2">
        <v>0.81</v>
      </c>
      <c r="R4352" s="2">
        <v>0.85</v>
      </c>
      <c r="S4352" s="2">
        <v>-0.08</v>
      </c>
      <c r="T4352" s="2" t="s">
        <v>5</v>
      </c>
      <c r="U4352" s="2">
        <v>4.5599999999999996</v>
      </c>
      <c r="V4352" s="2" t="s">
        <v>7456</v>
      </c>
      <c r="W4352" s="2">
        <v>291.65779229999998</v>
      </c>
      <c r="X4352" s="2" t="s">
        <v>7457</v>
      </c>
      <c r="Y4352" s="2">
        <v>48.009261899999998</v>
      </c>
      <c r="Z4352" s="2">
        <v>955.53599999999994</v>
      </c>
      <c r="AA4352" s="2">
        <v>15.319000000000001</v>
      </c>
      <c r="AB4352" s="2">
        <v>13.526</v>
      </c>
      <c r="AC4352" s="2">
        <v>15.3125</v>
      </c>
      <c r="AD4352" s="4">
        <f t="shared" si="335"/>
        <v>0.83939620401219772</v>
      </c>
      <c r="AE4352" s="4">
        <f t="shared" si="336"/>
        <v>1.2674882680584185</v>
      </c>
      <c r="AF4352" s="4">
        <f t="shared" si="337"/>
        <v>1.3834403799109711</v>
      </c>
      <c r="AG4352" s="4">
        <f t="shared" si="338"/>
        <v>135.61487937201628</v>
      </c>
      <c r="AH4352" s="4">
        <f t="shared" si="339"/>
        <v>4.4837560278535624E-2</v>
      </c>
    </row>
    <row r="4353" spans="1:34" x14ac:dyDescent="0.3">
      <c r="A4353" s="2" t="s">
        <v>4989</v>
      </c>
      <c r="B4353" s="2" t="s">
        <v>4988</v>
      </c>
      <c r="C4353" s="2" t="s">
        <v>226</v>
      </c>
      <c r="D4353" s="2">
        <v>2018</v>
      </c>
      <c r="E4353" s="2" t="s">
        <v>271</v>
      </c>
      <c r="F4353" s="2">
        <v>0</v>
      </c>
      <c r="G4353" s="2">
        <v>12.42205</v>
      </c>
      <c r="H4353" s="2">
        <v>0.1013</v>
      </c>
      <c r="I4353" s="2">
        <v>2.2599999999999998</v>
      </c>
      <c r="J4353" s="2">
        <v>0.20162369999999999</v>
      </c>
      <c r="K4353" s="2">
        <v>5.73</v>
      </c>
      <c r="L4353" s="2">
        <v>1.7999999999999999E-2</v>
      </c>
      <c r="N4353" s="2">
        <v>684</v>
      </c>
      <c r="P4353" s="2">
        <v>5425</v>
      </c>
      <c r="Q4353" s="2">
        <v>0.83</v>
      </c>
      <c r="R4353" s="2">
        <v>0.9</v>
      </c>
      <c r="S4353" s="2">
        <v>-7.0000000000000007E-2</v>
      </c>
      <c r="T4353" s="2" t="s">
        <v>5</v>
      </c>
      <c r="U4353" s="2">
        <v>4.5599999999999996</v>
      </c>
      <c r="V4353" s="2" t="s">
        <v>4990</v>
      </c>
      <c r="W4353" s="2">
        <v>180.54088960000001</v>
      </c>
      <c r="X4353" s="2" t="s">
        <v>4991</v>
      </c>
      <c r="Y4353" s="2">
        <v>-3.5809053</v>
      </c>
      <c r="Z4353" s="2">
        <v>170.99799999999999</v>
      </c>
      <c r="AA4353" s="2">
        <v>11.994999999999999</v>
      </c>
      <c r="AB4353" s="2">
        <v>9.9779999999999998</v>
      </c>
      <c r="AC4353" s="2">
        <v>11.639699999999999</v>
      </c>
      <c r="AD4353" s="4">
        <f t="shared" si="335"/>
        <v>0.49639717873139966</v>
      </c>
      <c r="AE4353" s="4">
        <f t="shared" si="336"/>
        <v>1.121857623932963</v>
      </c>
      <c r="AF4353" s="4">
        <f t="shared" si="337"/>
        <v>1.5922933869386307</v>
      </c>
      <c r="AG4353" s="4">
        <f t="shared" si="338"/>
        <v>52.17063395113496</v>
      </c>
      <c r="AH4353" s="4">
        <f t="shared" si="339"/>
        <v>6.0882859316961385E-2</v>
      </c>
    </row>
    <row r="4354" spans="1:34" x14ac:dyDescent="0.3">
      <c r="A4354" s="2" t="s">
        <v>9212</v>
      </c>
      <c r="B4354" s="2" t="s">
        <v>9211</v>
      </c>
      <c r="C4354" s="2" t="s">
        <v>226</v>
      </c>
      <c r="D4354" s="2">
        <v>2016</v>
      </c>
      <c r="E4354" s="2" t="s">
        <v>106</v>
      </c>
      <c r="F4354" s="2">
        <v>0</v>
      </c>
      <c r="G4354" s="2">
        <v>0.53991523799999996</v>
      </c>
      <c r="H4354" s="2">
        <v>1.1979999999999999E-2</v>
      </c>
      <c r="I4354" s="2">
        <v>0.79</v>
      </c>
      <c r="J4354" s="2">
        <v>7.047908E-2</v>
      </c>
      <c r="K4354" s="2">
        <v>0.41799999999999998</v>
      </c>
      <c r="L4354" s="2">
        <v>1.31E-3</v>
      </c>
      <c r="M4354" s="2">
        <v>0</v>
      </c>
      <c r="N4354" s="2">
        <v>1871</v>
      </c>
      <c r="P4354" s="2">
        <v>5254</v>
      </c>
      <c r="Q4354" s="2">
        <v>0.81</v>
      </c>
      <c r="R4354" s="2">
        <v>0.84</v>
      </c>
      <c r="S4354" s="2">
        <v>-7.0000000000000007E-2</v>
      </c>
      <c r="T4354" s="2" t="s">
        <v>5</v>
      </c>
      <c r="U4354" s="2">
        <v>4.5599999999999996</v>
      </c>
      <c r="V4354" s="2" t="s">
        <v>9213</v>
      </c>
      <c r="W4354" s="2">
        <v>283.58754590000001</v>
      </c>
      <c r="X4354" s="2" t="s">
        <v>9214</v>
      </c>
      <c r="Y4354" s="2">
        <v>40.574901799999999</v>
      </c>
      <c r="Z4354" s="2">
        <v>466.58600000000001</v>
      </c>
      <c r="AA4354" s="2">
        <v>14.564</v>
      </c>
      <c r="AB4354" s="2">
        <v>12.435</v>
      </c>
      <c r="AC4354" s="2">
        <v>14.312200000000001</v>
      </c>
      <c r="AD4354" s="4">
        <f t="shared" ref="AD4354:AD4417" si="340">IF(AND(ISNUMBER(K4354),ISNUMBER(I4354),K4354&gt;0,I4354&gt;0),K4354/(I4354^3),"")</f>
        <v>0.84780311496656424</v>
      </c>
      <c r="AE4354" s="4">
        <f t="shared" ref="AE4354:AE4417" si="341">IF(AND(ISNUMBER(K4354),ISNUMBER(I4354),K4354&gt;0,I4354&gt;0),K4354/(I4354^2),"")</f>
        <v>0.66976446082358587</v>
      </c>
      <c r="AF4354" s="4">
        <f t="shared" ref="AF4354:AF4417" si="342">IF(AND(ISNUMBER(K4354),ISNUMBER(I4354),K4354&gt;0,I4354&gt;0),SQRT(K4354/I4354),"")</f>
        <v>0.72740217490095038</v>
      </c>
      <c r="AG4354" s="4">
        <f t="shared" ref="AG4354:AG4417" si="343">IF(AND(ISNUMBER(Q4354),ISNUMBER(P4354),ISNUMBER(H4354),Q4354&gt;0,P4354&gt;0,H4354&gt;0),(Q4354^2*(P4354/5778)^4)/(H4354^2),"")</f>
        <v>3125.4066035283076</v>
      </c>
      <c r="AH4354" s="4">
        <f t="shared" ref="AH4354:AH4417" si="344">IF(AND(ISNUMBER(K4354),ISNUMBER(I4354),ISNUMBER(N4354),K4354&gt;0,I4354&gt;0,N4354&gt;0),SQRT(K4354/I4354)/SQRT(N4354),"")</f>
        <v>1.6816580922829217E-2</v>
      </c>
    </row>
    <row r="4355" spans="1:34" x14ac:dyDescent="0.3">
      <c r="A4355" s="2" t="s">
        <v>3984</v>
      </c>
      <c r="B4355" s="2" t="s">
        <v>3983</v>
      </c>
      <c r="C4355" s="2" t="s">
        <v>226</v>
      </c>
      <c r="D4355" s="2">
        <v>2020</v>
      </c>
      <c r="E4355" s="2" t="s">
        <v>227</v>
      </c>
      <c r="F4355" s="2">
        <v>0</v>
      </c>
      <c r="G4355" s="2">
        <v>7.1079474999999999</v>
      </c>
      <c r="H4355" s="2">
        <v>7.1999999999999995E-2</v>
      </c>
      <c r="I4355" s="2">
        <v>2.14</v>
      </c>
      <c r="J4355" s="2">
        <v>0.191</v>
      </c>
      <c r="K4355" s="2">
        <v>21.754999999999999</v>
      </c>
      <c r="L4355" s="2">
        <v>6.8448880000000004E-2</v>
      </c>
      <c r="M4355" s="2">
        <v>0.24</v>
      </c>
      <c r="N4355" s="2">
        <v>967.11</v>
      </c>
      <c r="O4355" s="2" t="s">
        <v>167</v>
      </c>
      <c r="P4355" s="2">
        <v>5553</v>
      </c>
      <c r="Q4355" s="2">
        <v>0.93400000000000005</v>
      </c>
      <c r="R4355" s="2">
        <v>0.95599999999999996</v>
      </c>
      <c r="S4355" s="2">
        <v>-7.0000000000000007E-2</v>
      </c>
      <c r="T4355" s="2" t="s">
        <v>5</v>
      </c>
      <c r="U4355" s="2">
        <v>4.5599999999999996</v>
      </c>
      <c r="V4355" s="2" t="s">
        <v>3985</v>
      </c>
      <c r="W4355" s="2">
        <v>117.47936989999999</v>
      </c>
      <c r="X4355" s="2" t="s">
        <v>3986</v>
      </c>
      <c r="Y4355" s="2">
        <v>27.363134200000001</v>
      </c>
      <c r="Z4355" s="2">
        <v>22.403500000000001</v>
      </c>
      <c r="AA4355" s="2">
        <v>6.92035</v>
      </c>
      <c r="AB4355" s="2">
        <v>5.258</v>
      </c>
      <c r="AC4355" s="2">
        <v>6.7183099999999998</v>
      </c>
      <c r="AD4355" s="4">
        <f t="shared" si="340"/>
        <v>2.2198200389700604</v>
      </c>
      <c r="AE4355" s="4">
        <f t="shared" si="341"/>
        <v>4.7504148833959299</v>
      </c>
      <c r="AF4355" s="4">
        <f t="shared" si="342"/>
        <v>3.1883989478211929</v>
      </c>
      <c r="AG4355" s="4">
        <f t="shared" si="343"/>
        <v>143.55862944035289</v>
      </c>
      <c r="AH4355" s="4">
        <f t="shared" si="344"/>
        <v>0.10252616672499733</v>
      </c>
    </row>
    <row r="4356" spans="1:34" x14ac:dyDescent="0.3">
      <c r="A4356" s="2" t="s">
        <v>3984</v>
      </c>
      <c r="B4356" s="2" t="s">
        <v>3987</v>
      </c>
      <c r="C4356" s="2" t="s">
        <v>226</v>
      </c>
      <c r="D4356" s="2">
        <v>2020</v>
      </c>
      <c r="E4356" s="2" t="s">
        <v>227</v>
      </c>
      <c r="F4356" s="2">
        <v>0</v>
      </c>
      <c r="G4356" s="2">
        <v>20.543828099999999</v>
      </c>
      <c r="H4356" s="2">
        <v>0.14599999999999999</v>
      </c>
      <c r="I4356" s="2">
        <v>2.6920000000000002</v>
      </c>
      <c r="J4356" s="2">
        <v>0.24</v>
      </c>
      <c r="K4356" s="2">
        <v>15.539</v>
      </c>
      <c r="L4356" s="2">
        <v>4.8891160000000003E-2</v>
      </c>
      <c r="M4356" s="2">
        <v>0.21</v>
      </c>
      <c r="N4356" s="2">
        <v>678.92</v>
      </c>
      <c r="O4356" s="2" t="s">
        <v>167</v>
      </c>
      <c r="P4356" s="2">
        <v>5553</v>
      </c>
      <c r="Q4356" s="2">
        <v>0.93400000000000005</v>
      </c>
      <c r="R4356" s="2">
        <v>0.95599999999999996</v>
      </c>
      <c r="S4356" s="2">
        <v>-7.0000000000000007E-2</v>
      </c>
      <c r="T4356" s="2" t="s">
        <v>5</v>
      </c>
      <c r="U4356" s="2">
        <v>4.5599999999999996</v>
      </c>
      <c r="V4356" s="2" t="s">
        <v>3985</v>
      </c>
      <c r="W4356" s="2">
        <v>117.47936989999999</v>
      </c>
      <c r="X4356" s="2" t="s">
        <v>3986</v>
      </c>
      <c r="Y4356" s="2">
        <v>27.363134200000001</v>
      </c>
      <c r="Z4356" s="2">
        <v>22.403500000000001</v>
      </c>
      <c r="AA4356" s="2">
        <v>6.92035</v>
      </c>
      <c r="AB4356" s="2">
        <v>5.258</v>
      </c>
      <c r="AC4356" s="2">
        <v>6.7183099999999998</v>
      </c>
      <c r="AD4356" s="4">
        <f t="shared" si="340"/>
        <v>0.79652222830669928</v>
      </c>
      <c r="AE4356" s="4">
        <f t="shared" si="341"/>
        <v>2.1442378386016347</v>
      </c>
      <c r="AF4356" s="4">
        <f t="shared" si="342"/>
        <v>2.4025586905454781</v>
      </c>
      <c r="AG4356" s="4">
        <f t="shared" si="343"/>
        <v>34.913113859016207</v>
      </c>
      <c r="AH4356" s="4">
        <f t="shared" si="344"/>
        <v>9.2207172404845814E-2</v>
      </c>
    </row>
    <row r="4357" spans="1:34" x14ac:dyDescent="0.3">
      <c r="A4357" s="2" t="s">
        <v>14511</v>
      </c>
      <c r="B4357" s="2" t="s">
        <v>14510</v>
      </c>
      <c r="C4357" s="2" t="s">
        <v>226</v>
      </c>
      <c r="D4357" s="2">
        <v>2016</v>
      </c>
      <c r="E4357" s="2" t="s">
        <v>106</v>
      </c>
      <c r="F4357" s="2">
        <v>0</v>
      </c>
      <c r="G4357" s="2">
        <v>18.45847097</v>
      </c>
      <c r="H4357" s="2">
        <v>0.13009999999999999</v>
      </c>
      <c r="I4357" s="2">
        <v>2.12</v>
      </c>
      <c r="J4357" s="2">
        <v>0.18913373</v>
      </c>
      <c r="K4357" s="2">
        <v>5.14</v>
      </c>
      <c r="L4357" s="2">
        <v>1.6199999999999999E-2</v>
      </c>
      <c r="M4357" s="2">
        <v>0</v>
      </c>
      <c r="N4357" s="2">
        <v>632</v>
      </c>
      <c r="P4357" s="2">
        <v>5261</v>
      </c>
      <c r="Q4357" s="2">
        <v>0.81</v>
      </c>
      <c r="R4357" s="2">
        <v>0.85</v>
      </c>
      <c r="S4357" s="2">
        <v>-0.06</v>
      </c>
      <c r="T4357" s="2" t="s">
        <v>5</v>
      </c>
      <c r="U4357" s="2">
        <v>4.5599999999999996</v>
      </c>
      <c r="V4357" s="2" t="s">
        <v>14512</v>
      </c>
      <c r="W4357" s="2">
        <v>289.85910230000002</v>
      </c>
      <c r="X4357" s="2" t="s">
        <v>14513</v>
      </c>
      <c r="Y4357" s="2">
        <v>46.522742899999997</v>
      </c>
      <c r="Z4357" s="2">
        <v>602.17600000000004</v>
      </c>
      <c r="AA4357" s="2">
        <v>14.74</v>
      </c>
      <c r="AB4357" s="2">
        <v>12.653</v>
      </c>
      <c r="AC4357" s="2">
        <v>14.5228</v>
      </c>
      <c r="AD4357" s="4">
        <f t="shared" si="340"/>
        <v>0.53945538934825377</v>
      </c>
      <c r="AE4357" s="4">
        <f t="shared" si="341"/>
        <v>1.1436454254182982</v>
      </c>
      <c r="AF4357" s="4">
        <f t="shared" si="342"/>
        <v>1.5570896897374897</v>
      </c>
      <c r="AG4357" s="4">
        <f t="shared" si="343"/>
        <v>26.642716391305932</v>
      </c>
      <c r="AH4357" s="4">
        <f t="shared" si="344"/>
        <v>6.1937702239279371E-2</v>
      </c>
    </row>
    <row r="4358" spans="1:34" x14ac:dyDescent="0.3">
      <c r="A4358" s="2" t="s">
        <v>13090</v>
      </c>
      <c r="B4358" s="2" t="s">
        <v>13089</v>
      </c>
      <c r="C4358" s="2" t="s">
        <v>226</v>
      </c>
      <c r="D4358" s="2">
        <v>2016</v>
      </c>
      <c r="E4358" s="2" t="s">
        <v>106</v>
      </c>
      <c r="F4358" s="2">
        <v>0</v>
      </c>
      <c r="G4358" s="2">
        <v>29.00790538</v>
      </c>
      <c r="H4358" s="2">
        <v>0.1759</v>
      </c>
      <c r="I4358" s="2">
        <v>2.37</v>
      </c>
      <c r="J4358" s="2">
        <v>0.21143724</v>
      </c>
      <c r="K4358" s="2">
        <v>6.21</v>
      </c>
      <c r="L4358" s="2">
        <v>1.95E-2</v>
      </c>
      <c r="M4358" s="2">
        <v>0</v>
      </c>
      <c r="N4358" s="2">
        <v>498</v>
      </c>
      <c r="P4358" s="2">
        <v>5242</v>
      </c>
      <c r="Q4358" s="2">
        <v>0.81</v>
      </c>
      <c r="R4358" s="2">
        <v>0.85</v>
      </c>
      <c r="S4358" s="2">
        <v>-0.06</v>
      </c>
      <c r="T4358" s="2" t="s">
        <v>5</v>
      </c>
      <c r="U4358" s="2">
        <v>4.5599999999999996</v>
      </c>
      <c r="V4358" s="2" t="s">
        <v>13091</v>
      </c>
      <c r="W4358" s="2">
        <v>284.65797090000001</v>
      </c>
      <c r="X4358" s="2" t="s">
        <v>13092</v>
      </c>
      <c r="Y4358" s="2">
        <v>42.652675100000003</v>
      </c>
      <c r="Z4358" s="2">
        <v>661.87599999999998</v>
      </c>
      <c r="AA4358" s="2">
        <v>14.898999999999999</v>
      </c>
      <c r="AB4358" s="2">
        <v>12.961</v>
      </c>
      <c r="AC4358" s="2">
        <v>14.953799999999999</v>
      </c>
      <c r="AD4358" s="4">
        <f t="shared" si="340"/>
        <v>0.46649453694332493</v>
      </c>
      <c r="AE4358" s="4">
        <f t="shared" si="341"/>
        <v>1.1055920525556802</v>
      </c>
      <c r="AF4358" s="4">
        <f t="shared" si="342"/>
        <v>1.6187196065276288</v>
      </c>
      <c r="AG4358" s="4">
        <f t="shared" si="343"/>
        <v>14.365352102580241</v>
      </c>
      <c r="AH4358" s="4">
        <f t="shared" si="344"/>
        <v>7.2536560018179846E-2</v>
      </c>
    </row>
    <row r="4359" spans="1:34" x14ac:dyDescent="0.3">
      <c r="A4359" s="2" t="s">
        <v>10777</v>
      </c>
      <c r="B4359" s="2" t="s">
        <v>10781</v>
      </c>
      <c r="C4359" s="2" t="s">
        <v>226</v>
      </c>
      <c r="D4359" s="2">
        <v>2016</v>
      </c>
      <c r="E4359" s="2" t="s">
        <v>106</v>
      </c>
      <c r="F4359" s="2">
        <v>0</v>
      </c>
      <c r="G4359" s="2">
        <v>5.9450410170000003</v>
      </c>
      <c r="H4359" s="2">
        <v>6.1039999999999997E-2</v>
      </c>
      <c r="I4359" s="2">
        <v>2.2799999999999998</v>
      </c>
      <c r="J4359" s="2">
        <v>0.20340797999999999</v>
      </c>
      <c r="K4359" s="2">
        <v>5.82</v>
      </c>
      <c r="L4359" s="2">
        <v>1.83E-2</v>
      </c>
      <c r="M4359" s="2">
        <v>0</v>
      </c>
      <c r="N4359" s="2">
        <v>857</v>
      </c>
      <c r="P4359" s="2">
        <v>5215</v>
      </c>
      <c r="Q4359" s="2">
        <v>0.8</v>
      </c>
      <c r="R4359" s="2">
        <v>0.84</v>
      </c>
      <c r="S4359" s="2">
        <v>-0.05</v>
      </c>
      <c r="T4359" s="2" t="s">
        <v>5</v>
      </c>
      <c r="U4359" s="2">
        <v>4.5599999999999996</v>
      </c>
      <c r="V4359" s="2" t="s">
        <v>10778</v>
      </c>
      <c r="W4359" s="2">
        <v>291.1833211</v>
      </c>
      <c r="X4359" s="2" t="s">
        <v>10779</v>
      </c>
      <c r="Y4359" s="2">
        <v>45.323093700000001</v>
      </c>
      <c r="Z4359" s="2">
        <v>594.46400000000006</v>
      </c>
      <c r="AA4359" s="2">
        <v>14.987</v>
      </c>
      <c r="AB4359" s="2">
        <v>12.882999999999999</v>
      </c>
      <c r="AC4359" s="2">
        <v>14.7758</v>
      </c>
      <c r="AD4359" s="4">
        <f t="shared" si="340"/>
        <v>0.49104177803696697</v>
      </c>
      <c r="AE4359" s="4">
        <f t="shared" si="341"/>
        <v>1.1195752539242845</v>
      </c>
      <c r="AF4359" s="4">
        <f t="shared" si="342"/>
        <v>1.5976957091221622</v>
      </c>
      <c r="AG4359" s="4">
        <f t="shared" si="343"/>
        <v>113.98770902573145</v>
      </c>
      <c r="AH4359" s="4">
        <f t="shared" si="344"/>
        <v>5.457624577786381E-2</v>
      </c>
    </row>
    <row r="4360" spans="1:34" x14ac:dyDescent="0.3">
      <c r="A4360" s="2" t="s">
        <v>14117</v>
      </c>
      <c r="B4360" s="2" t="s">
        <v>14116</v>
      </c>
      <c r="C4360" s="2" t="s">
        <v>226</v>
      </c>
      <c r="D4360" s="2">
        <v>2016</v>
      </c>
      <c r="E4360" s="2" t="s">
        <v>106</v>
      </c>
      <c r="F4360" s="2">
        <v>0</v>
      </c>
      <c r="G4360" s="2">
        <v>13.73469807</v>
      </c>
      <c r="H4360" s="2">
        <v>0.10100000000000001</v>
      </c>
      <c r="I4360" s="2">
        <v>2.1800000000000002</v>
      </c>
      <c r="J4360" s="2">
        <v>0.19448657</v>
      </c>
      <c r="K4360" s="2">
        <v>5.39</v>
      </c>
      <c r="L4360" s="2">
        <v>1.7000000000000001E-2</v>
      </c>
      <c r="M4360" s="2">
        <v>0</v>
      </c>
      <c r="N4360" s="2">
        <v>634</v>
      </c>
      <c r="P4360" s="2">
        <v>5208</v>
      </c>
      <c r="Q4360" s="2">
        <v>0.8</v>
      </c>
      <c r="R4360" s="2">
        <v>0.84</v>
      </c>
      <c r="S4360" s="2">
        <v>-0.05</v>
      </c>
      <c r="T4360" s="2" t="s">
        <v>5</v>
      </c>
      <c r="U4360" s="2">
        <v>4.5599999999999996</v>
      </c>
      <c r="V4360" s="2" t="s">
        <v>14118</v>
      </c>
      <c r="W4360" s="2">
        <v>286.91714889999997</v>
      </c>
      <c r="X4360" s="2" t="s">
        <v>14119</v>
      </c>
      <c r="Y4360" s="2">
        <v>38.872212300000001</v>
      </c>
      <c r="Z4360" s="2">
        <v>703.16800000000001</v>
      </c>
      <c r="AA4360" s="2">
        <v>15.534000000000001</v>
      </c>
      <c r="AB4360" s="2">
        <v>13.247999999999999</v>
      </c>
      <c r="AC4360" s="2">
        <v>15.194699999999999</v>
      </c>
      <c r="AD4360" s="4">
        <f t="shared" si="340"/>
        <v>0.52025861969114195</v>
      </c>
      <c r="AE4360" s="4">
        <f t="shared" si="341"/>
        <v>1.1341637909266895</v>
      </c>
      <c r="AF4360" s="4">
        <f t="shared" si="342"/>
        <v>1.5724112261810468</v>
      </c>
      <c r="AG4360" s="4">
        <f t="shared" si="343"/>
        <v>41.410548087535545</v>
      </c>
      <c r="AH4360" s="4">
        <f t="shared" si="344"/>
        <v>6.2448427482079287E-2</v>
      </c>
    </row>
    <row r="4361" spans="1:34" x14ac:dyDescent="0.3">
      <c r="A4361" s="2" t="s">
        <v>7978</v>
      </c>
      <c r="B4361" s="2" t="s">
        <v>7977</v>
      </c>
      <c r="C4361" s="2" t="s">
        <v>226</v>
      </c>
      <c r="D4361" s="2">
        <v>2016</v>
      </c>
      <c r="E4361" s="2" t="s">
        <v>106</v>
      </c>
      <c r="F4361" s="2">
        <v>0</v>
      </c>
      <c r="G4361" s="2">
        <v>16.1288853</v>
      </c>
      <c r="H4361" s="2">
        <v>0.1202</v>
      </c>
      <c r="I4361" s="2">
        <v>2.29</v>
      </c>
      <c r="J4361" s="2">
        <v>0.20430012</v>
      </c>
      <c r="K4361" s="2">
        <v>5.86</v>
      </c>
      <c r="L4361" s="2">
        <v>1.84E-2</v>
      </c>
      <c r="M4361" s="2">
        <v>0</v>
      </c>
      <c r="N4361" s="2">
        <v>715</v>
      </c>
      <c r="P4361" s="2">
        <v>5259</v>
      </c>
      <c r="Q4361" s="2">
        <v>0.81</v>
      </c>
      <c r="R4361" s="2">
        <v>0.85</v>
      </c>
      <c r="S4361" s="2">
        <v>-0.05</v>
      </c>
      <c r="T4361" s="2" t="s">
        <v>5</v>
      </c>
      <c r="U4361" s="2">
        <v>4.5599999999999996</v>
      </c>
      <c r="V4361" s="2" t="s">
        <v>7979</v>
      </c>
      <c r="W4361" s="2">
        <v>285.27636519999999</v>
      </c>
      <c r="X4361" s="2" t="s">
        <v>7980</v>
      </c>
      <c r="Y4361" s="2">
        <v>39.446827399999997</v>
      </c>
      <c r="Z4361" s="2">
        <v>2176.08</v>
      </c>
      <c r="AA4361" s="2">
        <v>15.407999999999999</v>
      </c>
      <c r="AB4361" s="2">
        <v>13.054</v>
      </c>
      <c r="AC4361" s="2">
        <v>15.044600000000001</v>
      </c>
      <c r="AD4361" s="4">
        <f t="shared" si="340"/>
        <v>0.48796780478356666</v>
      </c>
      <c r="AE4361" s="4">
        <f t="shared" si="341"/>
        <v>1.1174462729543677</v>
      </c>
      <c r="AF4361" s="4">
        <f t="shared" si="342"/>
        <v>1.5996724555562936</v>
      </c>
      <c r="AG4361" s="4">
        <f t="shared" si="343"/>
        <v>31.164749157745174</v>
      </c>
      <c r="AH4361" s="4">
        <f t="shared" si="344"/>
        <v>5.9824357892871764E-2</v>
      </c>
    </row>
    <row r="4362" spans="1:34" x14ac:dyDescent="0.3">
      <c r="A4362" s="2" t="s">
        <v>14685</v>
      </c>
      <c r="B4362" s="2" t="s">
        <v>14684</v>
      </c>
      <c r="C4362" s="2" t="s">
        <v>226</v>
      </c>
      <c r="D4362" s="2">
        <v>2016</v>
      </c>
      <c r="E4362" s="2" t="s">
        <v>106</v>
      </c>
      <c r="F4362" s="2">
        <v>0</v>
      </c>
      <c r="G4362" s="2">
        <v>32.296879799999999</v>
      </c>
      <c r="H4362" s="2">
        <v>0.1885</v>
      </c>
      <c r="I4362" s="2">
        <v>1.76</v>
      </c>
      <c r="J4362" s="2">
        <v>0.15701667999999999</v>
      </c>
      <c r="K4362" s="2">
        <v>3.75</v>
      </c>
      <c r="L4362" s="2">
        <v>1.18E-2</v>
      </c>
      <c r="M4362" s="2">
        <v>0</v>
      </c>
      <c r="N4362" s="2">
        <v>503</v>
      </c>
      <c r="P4362" s="2">
        <v>5248</v>
      </c>
      <c r="Q4362" s="2">
        <v>0.81</v>
      </c>
      <c r="R4362" s="2">
        <v>0.85</v>
      </c>
      <c r="S4362" s="2">
        <v>-0.05</v>
      </c>
      <c r="T4362" s="2" t="s">
        <v>5</v>
      </c>
      <c r="U4362" s="2">
        <v>4.5599999999999996</v>
      </c>
      <c r="V4362" s="2" t="s">
        <v>14686</v>
      </c>
      <c r="W4362" s="2">
        <v>290.98338180000002</v>
      </c>
      <c r="X4362" s="2" t="s">
        <v>14687</v>
      </c>
      <c r="Y4362" s="2">
        <v>45.973333400000001</v>
      </c>
      <c r="Z4362" s="2">
        <v>830.71199999999999</v>
      </c>
      <c r="AA4362" s="2">
        <v>15.363</v>
      </c>
      <c r="AB4362" s="2">
        <v>13.305</v>
      </c>
      <c r="AC4362" s="2">
        <v>15.1752</v>
      </c>
      <c r="AD4362" s="4">
        <f t="shared" si="340"/>
        <v>0.68784924398948166</v>
      </c>
      <c r="AE4362" s="4">
        <f t="shared" si="341"/>
        <v>1.2106146694214877</v>
      </c>
      <c r="AF4362" s="4">
        <f t="shared" si="342"/>
        <v>1.4596855203028556</v>
      </c>
      <c r="AG4362" s="4">
        <f t="shared" si="343"/>
        <v>12.566446427231913</v>
      </c>
      <c r="AH4362" s="4">
        <f t="shared" si="344"/>
        <v>6.5084160505238187E-2</v>
      </c>
    </row>
    <row r="4363" spans="1:34" x14ac:dyDescent="0.3">
      <c r="A4363" s="2" t="s">
        <v>1345</v>
      </c>
      <c r="B4363" s="2" t="s">
        <v>1344</v>
      </c>
      <c r="C4363" s="2" t="s">
        <v>226</v>
      </c>
      <c r="D4363" s="2">
        <v>2010</v>
      </c>
      <c r="E4363" s="2" t="s">
        <v>1270</v>
      </c>
      <c r="F4363" s="2">
        <v>0</v>
      </c>
      <c r="G4363" s="2">
        <v>4.2345199999999998</v>
      </c>
      <c r="H4363" s="2">
        <v>4.7480000000000001E-2</v>
      </c>
      <c r="I4363" s="2">
        <v>7.0616700000000003</v>
      </c>
      <c r="J4363" s="2">
        <v>0.63</v>
      </c>
      <c r="K4363" s="2">
        <v>22.248100000000001</v>
      </c>
      <c r="L4363" s="2">
        <v>7.0000000000000007E-2</v>
      </c>
      <c r="M4363" s="2">
        <v>0.12</v>
      </c>
      <c r="N4363" s="2">
        <v>1080</v>
      </c>
      <c r="O4363" s="2" t="s">
        <v>285</v>
      </c>
      <c r="P4363" s="2">
        <v>5079</v>
      </c>
      <c r="Q4363" s="2">
        <v>0.87</v>
      </c>
      <c r="R4363" s="2">
        <v>1.1200000000000001</v>
      </c>
      <c r="S4363" s="2">
        <v>-0.04</v>
      </c>
      <c r="T4363" s="2" t="s">
        <v>5</v>
      </c>
      <c r="U4363" s="2">
        <v>4.5599999999999996</v>
      </c>
      <c r="V4363" s="2" t="s">
        <v>1346</v>
      </c>
      <c r="W4363" s="2">
        <v>213.15655079999999</v>
      </c>
      <c r="X4363" s="2" t="s">
        <v>1347</v>
      </c>
      <c r="Y4363" s="2">
        <v>4.0594175000000003</v>
      </c>
      <c r="Z4363" s="2">
        <v>141.83699999999999</v>
      </c>
      <c r="AA4363" s="2">
        <v>11.757</v>
      </c>
      <c r="AB4363" s="2">
        <v>9.5809999999999995</v>
      </c>
      <c r="AC4363" s="2">
        <v>11.4641</v>
      </c>
      <c r="AD4363" s="4">
        <f t="shared" si="340"/>
        <v>6.3178698062434896E-2</v>
      </c>
      <c r="AE4363" s="4">
        <f t="shared" si="341"/>
        <v>0.44614711674655466</v>
      </c>
      <c r="AF4363" s="4">
        <f t="shared" si="342"/>
        <v>1.774977101236983</v>
      </c>
      <c r="AG4363" s="4">
        <f t="shared" si="343"/>
        <v>200.45633508704091</v>
      </c>
      <c r="AH4363" s="4">
        <f t="shared" si="344"/>
        <v>5.401083318903481E-2</v>
      </c>
    </row>
    <row r="4364" spans="1:34" x14ac:dyDescent="0.3">
      <c r="A4364" s="2" t="s">
        <v>14048</v>
      </c>
      <c r="B4364" s="2" t="s">
        <v>14047</v>
      </c>
      <c r="C4364" s="2" t="s">
        <v>226</v>
      </c>
      <c r="D4364" s="2">
        <v>2016</v>
      </c>
      <c r="E4364" s="2" t="s">
        <v>106</v>
      </c>
      <c r="F4364" s="2">
        <v>0</v>
      </c>
      <c r="G4364" s="2">
        <v>0.97486892599999997</v>
      </c>
      <c r="H4364" s="2">
        <v>1.8339999999999999E-2</v>
      </c>
      <c r="I4364" s="2">
        <v>1.19</v>
      </c>
      <c r="J4364" s="2">
        <v>0.10616469000000001</v>
      </c>
      <c r="K4364" s="2">
        <v>1.81</v>
      </c>
      <c r="L4364" s="2">
        <v>5.7000000000000002E-3</v>
      </c>
      <c r="M4364" s="2">
        <v>0</v>
      </c>
      <c r="N4364" s="2">
        <v>1612</v>
      </c>
      <c r="P4364" s="2">
        <v>5468</v>
      </c>
      <c r="Q4364" s="2">
        <v>0.84</v>
      </c>
      <c r="R4364" s="2">
        <v>0.92</v>
      </c>
      <c r="S4364" s="2">
        <v>-0.04</v>
      </c>
      <c r="T4364" s="2" t="s">
        <v>5</v>
      </c>
      <c r="U4364" s="2">
        <v>4.5599999999999996</v>
      </c>
      <c r="V4364" s="2" t="s">
        <v>14049</v>
      </c>
      <c r="W4364" s="2">
        <v>291.4332781</v>
      </c>
      <c r="X4364" s="2" t="s">
        <v>14050</v>
      </c>
      <c r="Y4364" s="2">
        <v>41.703316200000003</v>
      </c>
      <c r="Z4364" s="2">
        <v>398.67599999999999</v>
      </c>
      <c r="AA4364" s="2">
        <v>13.564</v>
      </c>
      <c r="AB4364" s="2">
        <v>11.773999999999999</v>
      </c>
      <c r="AC4364" s="2">
        <v>13.4673</v>
      </c>
      <c r="AD4364" s="4">
        <f t="shared" si="340"/>
        <v>1.074082623657471</v>
      </c>
      <c r="AE4364" s="4">
        <f t="shared" si="341"/>
        <v>1.2781583221523904</v>
      </c>
      <c r="AF4364" s="4">
        <f t="shared" si="342"/>
        <v>1.2332916943535073</v>
      </c>
      <c r="AG4364" s="4">
        <f t="shared" si="343"/>
        <v>1682.5337441711315</v>
      </c>
      <c r="AH4364" s="4">
        <f t="shared" si="344"/>
        <v>3.0717317592851262E-2</v>
      </c>
    </row>
    <row r="4365" spans="1:34" x14ac:dyDescent="0.3">
      <c r="A4365" s="2" t="s">
        <v>7520</v>
      </c>
      <c r="B4365" s="2" t="s">
        <v>7519</v>
      </c>
      <c r="C4365" s="2" t="s">
        <v>226</v>
      </c>
      <c r="D4365" s="2">
        <v>2016</v>
      </c>
      <c r="E4365" s="2" t="s">
        <v>106</v>
      </c>
      <c r="F4365" s="2">
        <v>0</v>
      </c>
      <c r="G4365" s="2">
        <v>1.078390352</v>
      </c>
      <c r="H4365" s="2">
        <v>1.9599999999999999E-2</v>
      </c>
      <c r="I4365" s="2">
        <v>1.41</v>
      </c>
      <c r="J4365" s="2">
        <v>0.12579177</v>
      </c>
      <c r="K4365" s="2">
        <v>2.57</v>
      </c>
      <c r="L4365" s="2">
        <v>8.09E-3</v>
      </c>
      <c r="M4365" s="2">
        <v>0</v>
      </c>
      <c r="N4365" s="2">
        <v>1667</v>
      </c>
      <c r="P4365" s="2">
        <v>5226</v>
      </c>
      <c r="Q4365" s="2">
        <v>0.81</v>
      </c>
      <c r="R4365" s="2">
        <v>0.84</v>
      </c>
      <c r="S4365" s="2">
        <v>-0.04</v>
      </c>
      <c r="T4365" s="2" t="s">
        <v>5</v>
      </c>
      <c r="U4365" s="2">
        <v>4.5599999999999996</v>
      </c>
      <c r="V4365" s="2" t="s">
        <v>7521</v>
      </c>
      <c r="W4365" s="2">
        <v>290.27967339999998</v>
      </c>
      <c r="X4365" s="2" t="s">
        <v>7522</v>
      </c>
      <c r="Y4365" s="2">
        <v>41.515049900000001</v>
      </c>
      <c r="Z4365" s="2">
        <v>698.48500000000001</v>
      </c>
      <c r="AA4365" s="2">
        <v>15.316000000000001</v>
      </c>
      <c r="AB4365" s="2">
        <v>13.262</v>
      </c>
      <c r="AC4365" s="2">
        <v>15.1303</v>
      </c>
      <c r="AD4365" s="4">
        <f t="shared" si="340"/>
        <v>0.91680249256123603</v>
      </c>
      <c r="AE4365" s="4">
        <f t="shared" si="341"/>
        <v>1.2926915145113427</v>
      </c>
      <c r="AF4365" s="4">
        <f t="shared" si="342"/>
        <v>1.3500722334234538</v>
      </c>
      <c r="AG4365" s="4">
        <f t="shared" si="343"/>
        <v>1142.9450907791038</v>
      </c>
      <c r="AH4365" s="4">
        <f t="shared" si="344"/>
        <v>3.3066574385749031E-2</v>
      </c>
    </row>
    <row r="4366" spans="1:34" x14ac:dyDescent="0.3">
      <c r="A4366" s="2" t="s">
        <v>13551</v>
      </c>
      <c r="B4366" s="2" t="s">
        <v>13550</v>
      </c>
      <c r="C4366" s="2" t="s">
        <v>226</v>
      </c>
      <c r="D4366" s="2">
        <v>2016</v>
      </c>
      <c r="E4366" s="2" t="s">
        <v>106</v>
      </c>
      <c r="F4366" s="2">
        <v>0</v>
      </c>
      <c r="G4366" s="2">
        <v>1.260259094</v>
      </c>
      <c r="H4366" s="2">
        <v>2.231E-2</v>
      </c>
      <c r="I4366" s="2">
        <v>3.12</v>
      </c>
      <c r="J4366" s="2">
        <v>0.27834776</v>
      </c>
      <c r="K4366" s="2">
        <v>9.91</v>
      </c>
      <c r="L4366" s="2">
        <v>3.1199999999999999E-2</v>
      </c>
      <c r="M4366" s="2">
        <v>0</v>
      </c>
      <c r="N4366" s="2">
        <v>1569</v>
      </c>
      <c r="P4366" s="2">
        <v>5281</v>
      </c>
      <c r="Q4366" s="2">
        <v>0.82</v>
      </c>
      <c r="R4366" s="2">
        <v>0.86</v>
      </c>
      <c r="S4366" s="2">
        <v>-0.04</v>
      </c>
      <c r="T4366" s="2" t="s">
        <v>5</v>
      </c>
      <c r="U4366" s="2">
        <v>4.5599999999999996</v>
      </c>
      <c r="V4366" s="2" t="s">
        <v>13552</v>
      </c>
      <c r="W4366" s="2">
        <v>288.32787780000001</v>
      </c>
      <c r="X4366" s="2" t="s">
        <v>13553</v>
      </c>
      <c r="Y4366" s="2">
        <v>47.381537999999999</v>
      </c>
      <c r="Z4366" s="2">
        <v>890.35199999999998</v>
      </c>
      <c r="AA4366" s="2">
        <v>15.548999999999999</v>
      </c>
      <c r="AB4366" s="2">
        <v>13.503</v>
      </c>
      <c r="AC4366" s="2">
        <v>15.337</v>
      </c>
      <c r="AD4366" s="4">
        <f t="shared" si="340"/>
        <v>0.32629458942328765</v>
      </c>
      <c r="AE4366" s="4">
        <f t="shared" si="341"/>
        <v>1.0180391190006575</v>
      </c>
      <c r="AF4366" s="4">
        <f t="shared" si="342"/>
        <v>1.7822126840761883</v>
      </c>
      <c r="AG4366" s="4">
        <f t="shared" si="343"/>
        <v>942.72078860117847</v>
      </c>
      <c r="AH4366" s="4">
        <f t="shared" si="344"/>
        <v>4.4993321870325793E-2</v>
      </c>
    </row>
    <row r="4367" spans="1:34" x14ac:dyDescent="0.3">
      <c r="A4367" s="2" t="s">
        <v>7601</v>
      </c>
      <c r="B4367" s="2" t="s">
        <v>7600</v>
      </c>
      <c r="C4367" s="2" t="s">
        <v>226</v>
      </c>
      <c r="D4367" s="2">
        <v>2016</v>
      </c>
      <c r="E4367" s="2" t="s">
        <v>106</v>
      </c>
      <c r="F4367" s="2">
        <v>0</v>
      </c>
      <c r="G4367" s="2">
        <v>1.9169442539999999</v>
      </c>
      <c r="H4367" s="2">
        <v>2.801E-2</v>
      </c>
      <c r="I4367" s="2">
        <v>0.79</v>
      </c>
      <c r="J4367" s="2">
        <v>7.047908E-2</v>
      </c>
      <c r="K4367" s="2">
        <v>0.41799999999999998</v>
      </c>
      <c r="L4367" s="2">
        <v>1.31E-3</v>
      </c>
      <c r="M4367" s="2">
        <v>0</v>
      </c>
      <c r="N4367" s="2">
        <v>1246</v>
      </c>
      <c r="P4367" s="2">
        <v>5239</v>
      </c>
      <c r="Q4367" s="2">
        <v>0.8</v>
      </c>
      <c r="R4367" s="2">
        <v>0.84</v>
      </c>
      <c r="S4367" s="2">
        <v>-0.04</v>
      </c>
      <c r="T4367" s="2" t="s">
        <v>5</v>
      </c>
      <c r="U4367" s="2">
        <v>4.5599999999999996</v>
      </c>
      <c r="V4367" s="2" t="s">
        <v>7602</v>
      </c>
      <c r="W4367" s="2">
        <v>294.88961599999999</v>
      </c>
      <c r="X4367" s="2" t="s">
        <v>7603</v>
      </c>
      <c r="Y4367" s="2">
        <v>49.379821499999998</v>
      </c>
      <c r="Z4367" s="2">
        <v>415.21800000000002</v>
      </c>
      <c r="AA4367" s="2">
        <v>14.21</v>
      </c>
      <c r="AB4367" s="2">
        <v>12.186999999999999</v>
      </c>
      <c r="AC4367" s="2">
        <v>14.0908</v>
      </c>
      <c r="AD4367" s="4">
        <f t="shared" si="340"/>
        <v>0.84780311496656424</v>
      </c>
      <c r="AE4367" s="4">
        <f t="shared" si="341"/>
        <v>0.66976446082358587</v>
      </c>
      <c r="AF4367" s="4">
        <f t="shared" si="342"/>
        <v>0.72740217490095038</v>
      </c>
      <c r="AG4367" s="4">
        <f t="shared" si="343"/>
        <v>551.36246843344577</v>
      </c>
      <c r="AH4367" s="4">
        <f t="shared" si="344"/>
        <v>2.0607038101150624E-2</v>
      </c>
    </row>
    <row r="4368" spans="1:34" x14ac:dyDescent="0.3">
      <c r="A4368" s="2" t="s">
        <v>9099</v>
      </c>
      <c r="B4368" s="2" t="s">
        <v>9098</v>
      </c>
      <c r="C4368" s="2" t="s">
        <v>226</v>
      </c>
      <c r="D4368" s="2">
        <v>2016</v>
      </c>
      <c r="E4368" s="2" t="s">
        <v>106</v>
      </c>
      <c r="F4368" s="2">
        <v>0</v>
      </c>
      <c r="G4368" s="2">
        <v>8.4069119899999993</v>
      </c>
      <c r="H4368" s="2">
        <v>7.5550000000000006E-2</v>
      </c>
      <c r="I4368" s="2">
        <v>1.1599999999999999</v>
      </c>
      <c r="J4368" s="2">
        <v>0.10348826999999999</v>
      </c>
      <c r="K4368" s="2">
        <v>1.65</v>
      </c>
      <c r="L4368" s="2">
        <v>5.2100000000000002E-3</v>
      </c>
      <c r="M4368" s="2">
        <v>0</v>
      </c>
      <c r="N4368" s="2">
        <v>1048</v>
      </c>
      <c r="P4368" s="2">
        <v>5282</v>
      </c>
      <c r="Q4368" s="2">
        <v>0.81</v>
      </c>
      <c r="R4368" s="2">
        <v>0.86</v>
      </c>
      <c r="S4368" s="2">
        <v>-0.04</v>
      </c>
      <c r="T4368" s="2" t="s">
        <v>5</v>
      </c>
      <c r="U4368" s="2">
        <v>4.5599999999999996</v>
      </c>
      <c r="V4368" s="2" t="s">
        <v>9100</v>
      </c>
      <c r="W4368" s="2">
        <v>283.78708749999998</v>
      </c>
      <c r="X4368" s="2" t="s">
        <v>9101</v>
      </c>
      <c r="Y4368" s="2">
        <v>48.029601900000003</v>
      </c>
      <c r="Z4368" s="2">
        <v>416.69200000000001</v>
      </c>
      <c r="AA4368" s="2">
        <v>13.944000000000001</v>
      </c>
      <c r="AB4368" s="2">
        <v>11.927</v>
      </c>
      <c r="AC4368" s="2">
        <v>13.790800000000001</v>
      </c>
      <c r="AD4368" s="4">
        <f t="shared" si="340"/>
        <v>1.0570851613432286</v>
      </c>
      <c r="AE4368" s="4">
        <f t="shared" si="341"/>
        <v>1.2262187871581451</v>
      </c>
      <c r="AF4368" s="4">
        <f t="shared" si="342"/>
        <v>1.1926499038290526</v>
      </c>
      <c r="AG4368" s="4">
        <f t="shared" si="343"/>
        <v>80.275780697716755</v>
      </c>
      <c r="AH4368" s="4">
        <f t="shared" si="344"/>
        <v>3.6841078563950844E-2</v>
      </c>
    </row>
    <row r="4369" spans="1:34" x14ac:dyDescent="0.3">
      <c r="A4369" s="2" t="s">
        <v>7920</v>
      </c>
      <c r="B4369" s="2" t="s">
        <v>7919</v>
      </c>
      <c r="C4369" s="2" t="s">
        <v>226</v>
      </c>
      <c r="D4369" s="2">
        <v>2016</v>
      </c>
      <c r="E4369" s="2" t="s">
        <v>106</v>
      </c>
      <c r="F4369" s="2">
        <v>0</v>
      </c>
      <c r="G4369" s="2">
        <v>8.6304327599999997</v>
      </c>
      <c r="H4369" s="2">
        <v>7.7899999999999997E-2</v>
      </c>
      <c r="I4369" s="2">
        <v>1.66</v>
      </c>
      <c r="J4369" s="2">
        <v>0.14809528</v>
      </c>
      <c r="K4369" s="2">
        <v>3.39</v>
      </c>
      <c r="L4369" s="2">
        <v>1.0699999999999999E-2</v>
      </c>
      <c r="M4369" s="2">
        <v>0</v>
      </c>
      <c r="N4369" s="2">
        <v>739</v>
      </c>
      <c r="P4369" s="2">
        <v>5216</v>
      </c>
      <c r="Q4369" s="2">
        <v>0.8</v>
      </c>
      <c r="R4369" s="2">
        <v>0.84</v>
      </c>
      <c r="S4369" s="2">
        <v>-0.04</v>
      </c>
      <c r="T4369" s="2" t="s">
        <v>5</v>
      </c>
      <c r="U4369" s="2">
        <v>4.5599999999999996</v>
      </c>
      <c r="V4369" s="2" t="s">
        <v>7921</v>
      </c>
      <c r="W4369" s="2">
        <v>289.37700510000002</v>
      </c>
      <c r="X4369" s="2" t="s">
        <v>7922</v>
      </c>
      <c r="Y4369" s="2">
        <v>40.001079099999998</v>
      </c>
      <c r="Z4369" s="2">
        <v>897.35199999999998</v>
      </c>
      <c r="AA4369" s="2">
        <v>16.260999999999999</v>
      </c>
      <c r="AB4369" s="2">
        <v>13.893000000000001</v>
      </c>
      <c r="AC4369" s="2">
        <v>15.8826</v>
      </c>
      <c r="AD4369" s="4">
        <f t="shared" si="340"/>
        <v>0.74109764650123222</v>
      </c>
      <c r="AE4369" s="4">
        <f t="shared" si="341"/>
        <v>1.2302220931920453</v>
      </c>
      <c r="AF4369" s="4">
        <f t="shared" si="342"/>
        <v>1.429044672044508</v>
      </c>
      <c r="AG4369" s="4">
        <f t="shared" si="343"/>
        <v>70.039855191471361</v>
      </c>
      <c r="AH4369" s="4">
        <f t="shared" si="344"/>
        <v>5.2568258026688318E-2</v>
      </c>
    </row>
    <row r="4370" spans="1:34" x14ac:dyDescent="0.3">
      <c r="A4370" s="2" t="s">
        <v>13780</v>
      </c>
      <c r="B4370" s="2" t="s">
        <v>13779</v>
      </c>
      <c r="C4370" s="2" t="s">
        <v>226</v>
      </c>
      <c r="D4370" s="2">
        <v>2016</v>
      </c>
      <c r="E4370" s="2" t="s">
        <v>106</v>
      </c>
      <c r="F4370" s="2">
        <v>0</v>
      </c>
      <c r="G4370" s="2">
        <v>23.589143979999999</v>
      </c>
      <c r="H4370" s="2">
        <v>0.1429</v>
      </c>
      <c r="I4370" s="2">
        <v>3.41</v>
      </c>
      <c r="J4370" s="2">
        <v>0.30421981999999997</v>
      </c>
      <c r="K4370" s="2">
        <v>11.5</v>
      </c>
      <c r="L4370" s="2">
        <v>3.6299999999999999E-2</v>
      </c>
      <c r="M4370" s="2">
        <v>0</v>
      </c>
      <c r="N4370" s="2">
        <v>487</v>
      </c>
      <c r="P4370" s="2">
        <v>5222</v>
      </c>
      <c r="Q4370" s="2">
        <v>0.8</v>
      </c>
      <c r="R4370" s="2">
        <v>0.84</v>
      </c>
      <c r="S4370" s="2">
        <v>-0.04</v>
      </c>
      <c r="T4370" s="2" t="s">
        <v>5</v>
      </c>
      <c r="U4370" s="2">
        <v>4.5599999999999996</v>
      </c>
      <c r="V4370" s="2" t="s">
        <v>13781</v>
      </c>
      <c r="W4370" s="2">
        <v>297.46004679999999</v>
      </c>
      <c r="X4370" s="2" t="s">
        <v>13782</v>
      </c>
      <c r="Y4370" s="2">
        <v>42.839817199999999</v>
      </c>
      <c r="Z4370" s="2">
        <v>624.57500000000005</v>
      </c>
      <c r="AA4370" s="2">
        <v>15.635</v>
      </c>
      <c r="AB4370" s="2">
        <v>13.061</v>
      </c>
      <c r="AC4370" s="2">
        <v>15.3293</v>
      </c>
      <c r="AD4370" s="4">
        <f t="shared" si="340"/>
        <v>0.29002451110631206</v>
      </c>
      <c r="AE4370" s="4">
        <f t="shared" si="341"/>
        <v>0.98898358287252419</v>
      </c>
      <c r="AF4370" s="4">
        <f t="shared" si="342"/>
        <v>1.8364188023420223</v>
      </c>
      <c r="AG4370" s="4">
        <f t="shared" si="343"/>
        <v>20.909942392093502</v>
      </c>
      <c r="AH4370" s="4">
        <f t="shared" si="344"/>
        <v>8.3216079258868536E-2</v>
      </c>
    </row>
    <row r="4371" spans="1:34" x14ac:dyDescent="0.3">
      <c r="A4371" s="2" t="s">
        <v>17422</v>
      </c>
      <c r="B4371" s="2" t="s">
        <v>17421</v>
      </c>
      <c r="C4371" s="2" t="s">
        <v>226</v>
      </c>
      <c r="D4371" s="2">
        <v>2025</v>
      </c>
      <c r="E4371" s="2" t="s">
        <v>227</v>
      </c>
      <c r="F4371" s="2">
        <v>0</v>
      </c>
      <c r="G4371" s="2">
        <v>2.6278838000000002</v>
      </c>
      <c r="H4371" s="2">
        <v>3.44E-2</v>
      </c>
      <c r="I4371" s="2">
        <v>2.46</v>
      </c>
      <c r="J4371" s="2">
        <v>0.21946688</v>
      </c>
      <c r="K4371" s="2">
        <v>9.5</v>
      </c>
      <c r="L4371" s="2">
        <v>2.9890340000000001E-2</v>
      </c>
      <c r="M4371" s="2">
        <v>0.3</v>
      </c>
      <c r="N4371" s="2">
        <v>1108</v>
      </c>
      <c r="O4371" s="2" t="s">
        <v>322</v>
      </c>
      <c r="P4371" s="2">
        <v>4850</v>
      </c>
      <c r="Q4371" s="2">
        <v>0.77300000000000002</v>
      </c>
      <c r="R4371" s="2">
        <v>0.77800000000000002</v>
      </c>
      <c r="S4371" s="2">
        <v>-0.04</v>
      </c>
      <c r="T4371" s="2" t="s">
        <v>5</v>
      </c>
      <c r="U4371" s="2">
        <v>4.5599999999999996</v>
      </c>
      <c r="V4371" s="2" t="s">
        <v>17423</v>
      </c>
      <c r="W4371" s="2">
        <v>305.06554619999997</v>
      </c>
      <c r="X4371" s="2" t="s">
        <v>17424</v>
      </c>
      <c r="Y4371" s="2">
        <v>-7.4119237</v>
      </c>
      <c r="Z4371" s="2">
        <v>42.905200000000001</v>
      </c>
      <c r="AA4371" s="2">
        <v>9.5530010000000001</v>
      </c>
      <c r="AB4371" s="2">
        <v>7.1909999999999998</v>
      </c>
      <c r="AC4371" s="2">
        <v>9.2182399999999998</v>
      </c>
      <c r="AD4371" s="4">
        <f t="shared" si="340"/>
        <v>0.63814340304814909</v>
      </c>
      <c r="AE4371" s="4">
        <f t="shared" si="341"/>
        <v>1.5698327714984468</v>
      </c>
      <c r="AF4371" s="4">
        <f t="shared" si="342"/>
        <v>1.9651434089872879</v>
      </c>
      <c r="AG4371" s="4">
        <f t="shared" si="343"/>
        <v>250.66800642236797</v>
      </c>
      <c r="AH4371" s="4">
        <f t="shared" si="344"/>
        <v>5.9037012023864632E-2</v>
      </c>
    </row>
    <row r="4372" spans="1:34" x14ac:dyDescent="0.3">
      <c r="A4372" s="2" t="s">
        <v>14267</v>
      </c>
      <c r="B4372" s="2" t="s">
        <v>14266</v>
      </c>
      <c r="C4372" s="2" t="s">
        <v>226</v>
      </c>
      <c r="D4372" s="2">
        <v>2016</v>
      </c>
      <c r="E4372" s="2" t="s">
        <v>106</v>
      </c>
      <c r="F4372" s="2">
        <v>0</v>
      </c>
      <c r="G4372" s="2">
        <v>1.92279873</v>
      </c>
      <c r="H4372" s="2">
        <v>2.9000000000000001E-2</v>
      </c>
      <c r="I4372" s="2">
        <v>1.31</v>
      </c>
      <c r="J4372" s="2">
        <v>0.11687037</v>
      </c>
      <c r="K4372" s="2">
        <v>2.27</v>
      </c>
      <c r="L4372" s="2">
        <v>7.1399999999999996E-3</v>
      </c>
      <c r="M4372" s="2">
        <v>0</v>
      </c>
      <c r="N4372" s="2">
        <v>1215</v>
      </c>
      <c r="P4372" s="2">
        <v>5191</v>
      </c>
      <c r="Q4372" s="2">
        <v>0.8</v>
      </c>
      <c r="R4372" s="2">
        <v>0.84</v>
      </c>
      <c r="S4372" s="2">
        <v>-0.03</v>
      </c>
      <c r="T4372" s="2" t="s">
        <v>5</v>
      </c>
      <c r="U4372" s="2">
        <v>4.5599999999999996</v>
      </c>
      <c r="V4372" s="2" t="s">
        <v>14268</v>
      </c>
      <c r="W4372" s="2">
        <v>285.61739369999998</v>
      </c>
      <c r="X4372" s="2" t="s">
        <v>14269</v>
      </c>
      <c r="Y4372" s="2">
        <v>39.3794684</v>
      </c>
      <c r="Z4372" s="2">
        <v>614.57100000000003</v>
      </c>
      <c r="AA4372" s="2">
        <v>15.153</v>
      </c>
      <c r="AB4372" s="2">
        <v>12.869</v>
      </c>
      <c r="AC4372" s="2">
        <v>14.8177</v>
      </c>
      <c r="AD4372" s="4">
        <f t="shared" si="340"/>
        <v>1.0097456019351527</v>
      </c>
      <c r="AE4372" s="4">
        <f t="shared" si="341"/>
        <v>1.3227667385350503</v>
      </c>
      <c r="AF4372" s="4">
        <f t="shared" si="342"/>
        <v>1.3163678921490436</v>
      </c>
      <c r="AG4372" s="4">
        <f t="shared" si="343"/>
        <v>495.76737493760635</v>
      </c>
      <c r="AH4372" s="4">
        <f t="shared" si="344"/>
        <v>3.7764969805743759E-2</v>
      </c>
    </row>
    <row r="4373" spans="1:34" x14ac:dyDescent="0.3">
      <c r="A4373" s="2" t="s">
        <v>7396</v>
      </c>
      <c r="B4373" s="2" t="s">
        <v>7395</v>
      </c>
      <c r="C4373" s="2" t="s">
        <v>226</v>
      </c>
      <c r="D4373" s="2">
        <v>2016</v>
      </c>
      <c r="E4373" s="2" t="s">
        <v>106</v>
      </c>
      <c r="F4373" s="2">
        <v>0</v>
      </c>
      <c r="G4373" s="2">
        <v>2.6850574919999999</v>
      </c>
      <c r="H4373" s="2">
        <v>3.4970000000000001E-2</v>
      </c>
      <c r="I4373" s="2">
        <v>1.32</v>
      </c>
      <c r="J4373" s="2">
        <v>0.11776251</v>
      </c>
      <c r="K4373" s="2">
        <v>2.2999999999999998</v>
      </c>
      <c r="L4373" s="2">
        <v>7.2399999999999999E-3</v>
      </c>
      <c r="M4373" s="2">
        <v>0</v>
      </c>
      <c r="N4373" s="2">
        <v>1137</v>
      </c>
      <c r="P4373" s="2">
        <v>5212</v>
      </c>
      <c r="Q4373" s="2">
        <v>0.81</v>
      </c>
      <c r="R4373" s="2">
        <v>0.84</v>
      </c>
      <c r="S4373" s="2">
        <v>-0.03</v>
      </c>
      <c r="T4373" s="2" t="s">
        <v>5</v>
      </c>
      <c r="U4373" s="2">
        <v>4.5599999999999996</v>
      </c>
      <c r="V4373" s="2" t="s">
        <v>7397</v>
      </c>
      <c r="W4373" s="2">
        <v>284.09743049999997</v>
      </c>
      <c r="X4373" s="2" t="s">
        <v>7398</v>
      </c>
      <c r="Y4373" s="2">
        <v>47.8104856</v>
      </c>
      <c r="Z4373" s="2">
        <v>415.20499999999998</v>
      </c>
      <c r="AA4373" s="2">
        <v>14.214</v>
      </c>
      <c r="AB4373" s="2">
        <v>12.189</v>
      </c>
      <c r="AC4373" s="2">
        <v>14.067500000000001</v>
      </c>
      <c r="AD4373" s="4">
        <f t="shared" si="340"/>
        <v>1.0000139132370536</v>
      </c>
      <c r="AE4373" s="4">
        <f t="shared" si="341"/>
        <v>1.3200183654729107</v>
      </c>
      <c r="AF4373" s="4">
        <f t="shared" si="342"/>
        <v>1.3200091827045153</v>
      </c>
      <c r="AG4373" s="4">
        <f t="shared" si="343"/>
        <v>355.21087317181082</v>
      </c>
      <c r="AH4373" s="4">
        <f t="shared" si="344"/>
        <v>3.914684083359566E-2</v>
      </c>
    </row>
    <row r="4374" spans="1:34" x14ac:dyDescent="0.3">
      <c r="A4374" s="2" t="s">
        <v>7790</v>
      </c>
      <c r="B4374" s="2" t="s">
        <v>7789</v>
      </c>
      <c r="C4374" s="2" t="s">
        <v>226</v>
      </c>
      <c r="D4374" s="2">
        <v>2016</v>
      </c>
      <c r="E4374" s="2" t="s">
        <v>106</v>
      </c>
      <c r="F4374" s="2">
        <v>0</v>
      </c>
      <c r="G4374" s="2">
        <v>4.5513996700000003</v>
      </c>
      <c r="H4374" s="2">
        <v>4.99E-2</v>
      </c>
      <c r="I4374" s="2">
        <v>1.1399999999999999</v>
      </c>
      <c r="J4374" s="2">
        <v>0.10170398999999999</v>
      </c>
      <c r="K4374" s="2">
        <v>1.55</v>
      </c>
      <c r="L4374" s="2">
        <v>4.8900000000000002E-3</v>
      </c>
      <c r="M4374" s="2">
        <v>0</v>
      </c>
      <c r="N4374" s="2">
        <v>907</v>
      </c>
      <c r="P4374" s="2">
        <v>5213</v>
      </c>
      <c r="Q4374" s="2">
        <v>0.8</v>
      </c>
      <c r="R4374" s="2">
        <v>0.84</v>
      </c>
      <c r="S4374" s="2">
        <v>-0.03</v>
      </c>
      <c r="T4374" s="2" t="s">
        <v>5</v>
      </c>
      <c r="U4374" s="2">
        <v>4.5599999999999996</v>
      </c>
      <c r="V4374" s="2" t="s">
        <v>7791</v>
      </c>
      <c r="W4374" s="2">
        <v>286.48362600000002</v>
      </c>
      <c r="X4374" s="2" t="s">
        <v>7792</v>
      </c>
      <c r="Y4374" s="2">
        <v>46.752618200000001</v>
      </c>
      <c r="Z4374" s="2">
        <v>664.83</v>
      </c>
      <c r="AA4374" s="2">
        <v>15.173</v>
      </c>
      <c r="AB4374" s="2">
        <v>13.08</v>
      </c>
      <c r="AC4374" s="2">
        <v>15.0007</v>
      </c>
      <c r="AD4374" s="4">
        <f t="shared" si="340"/>
        <v>1.0462058501131255</v>
      </c>
      <c r="AE4374" s="4">
        <f t="shared" si="341"/>
        <v>1.1926746691289629</v>
      </c>
      <c r="AF4374" s="4">
        <f t="shared" si="342"/>
        <v>1.1660399319092882</v>
      </c>
      <c r="AG4374" s="4">
        <f t="shared" si="343"/>
        <v>170.30195456474686</v>
      </c>
      <c r="AH4374" s="4">
        <f t="shared" si="344"/>
        <v>3.8717720457249964E-2</v>
      </c>
    </row>
    <row r="4375" spans="1:34" x14ac:dyDescent="0.3">
      <c r="A4375" s="2" t="s">
        <v>12742</v>
      </c>
      <c r="B4375" s="2" t="s">
        <v>12741</v>
      </c>
      <c r="C4375" s="2" t="s">
        <v>226</v>
      </c>
      <c r="D4375" s="2">
        <v>2016</v>
      </c>
      <c r="E4375" s="2" t="s">
        <v>106</v>
      </c>
      <c r="F4375" s="2">
        <v>0</v>
      </c>
      <c r="G4375" s="2">
        <v>13.2217576</v>
      </c>
      <c r="H4375" s="2">
        <v>0.1032</v>
      </c>
      <c r="I4375" s="2">
        <v>2.71</v>
      </c>
      <c r="J4375" s="2">
        <v>0.24177001000000001</v>
      </c>
      <c r="K4375" s="2">
        <v>7.8</v>
      </c>
      <c r="L4375" s="2">
        <v>2.4500000000000001E-2</v>
      </c>
      <c r="M4375" s="2">
        <v>0</v>
      </c>
      <c r="N4375" s="2">
        <v>640</v>
      </c>
      <c r="P4375" s="2">
        <v>5210</v>
      </c>
      <c r="Q4375" s="2">
        <v>0.8</v>
      </c>
      <c r="R4375" s="2">
        <v>0.85</v>
      </c>
      <c r="S4375" s="2">
        <v>-0.03</v>
      </c>
      <c r="T4375" s="2" t="s">
        <v>5</v>
      </c>
      <c r="U4375" s="2">
        <v>4.5599999999999996</v>
      </c>
      <c r="V4375" s="2" t="s">
        <v>12743</v>
      </c>
      <c r="W4375" s="2">
        <v>292.48700630000002</v>
      </c>
      <c r="X4375" s="2" t="s">
        <v>12744</v>
      </c>
      <c r="Y4375" s="2">
        <v>46.196187000000002</v>
      </c>
      <c r="Z4375" s="2">
        <v>420</v>
      </c>
      <c r="AA4375" s="2">
        <v>14.156000000000001</v>
      </c>
      <c r="AB4375" s="2">
        <v>12.005000000000001</v>
      </c>
      <c r="AC4375" s="2">
        <v>13.9672</v>
      </c>
      <c r="AD4375" s="4">
        <f t="shared" si="340"/>
        <v>0.39191034739284908</v>
      </c>
      <c r="AE4375" s="4">
        <f t="shared" si="341"/>
        <v>1.062077041434621</v>
      </c>
      <c r="AF4375" s="4">
        <f t="shared" si="342"/>
        <v>1.6965343445647727</v>
      </c>
      <c r="AG4375" s="4">
        <f t="shared" si="343"/>
        <v>39.724763704607582</v>
      </c>
      <c r="AH4375" s="4">
        <f t="shared" si="344"/>
        <v>6.7061408219069807E-2</v>
      </c>
    </row>
    <row r="4376" spans="1:34" x14ac:dyDescent="0.3">
      <c r="A4376" s="2" t="s">
        <v>14918</v>
      </c>
      <c r="B4376" s="2" t="s">
        <v>14917</v>
      </c>
      <c r="C4376" s="2" t="s">
        <v>226</v>
      </c>
      <c r="D4376" s="2">
        <v>2016</v>
      </c>
      <c r="E4376" s="2" t="s">
        <v>106</v>
      </c>
      <c r="F4376" s="2">
        <v>0</v>
      </c>
      <c r="G4376" s="2">
        <v>13.22713379</v>
      </c>
      <c r="H4376" s="2">
        <v>0.1027</v>
      </c>
      <c r="I4376" s="2">
        <v>2.35</v>
      </c>
      <c r="J4376" s="2">
        <v>0.20965296</v>
      </c>
      <c r="K4376" s="2">
        <v>6.12</v>
      </c>
      <c r="L4376" s="2">
        <v>1.9300000000000001E-2</v>
      </c>
      <c r="M4376" s="2">
        <v>0</v>
      </c>
      <c r="N4376" s="2">
        <v>638</v>
      </c>
      <c r="P4376" s="2">
        <v>5178</v>
      </c>
      <c r="Q4376" s="2">
        <v>0.8</v>
      </c>
      <c r="R4376" s="2">
        <v>0.84</v>
      </c>
      <c r="S4376" s="2">
        <v>-0.03</v>
      </c>
      <c r="T4376" s="2" t="s">
        <v>5</v>
      </c>
      <c r="U4376" s="2">
        <v>4.5599999999999996</v>
      </c>
      <c r="V4376" s="2" t="s">
        <v>14919</v>
      </c>
      <c r="W4376" s="2">
        <v>286.55801279999997</v>
      </c>
      <c r="X4376" s="2" t="s">
        <v>14920</v>
      </c>
      <c r="Y4376" s="2">
        <v>38.405241799999999</v>
      </c>
      <c r="Z4376" s="2">
        <v>568.54600000000005</v>
      </c>
      <c r="AA4376" s="2">
        <v>14.702</v>
      </c>
      <c r="AB4376" s="2">
        <v>12.396000000000001</v>
      </c>
      <c r="AC4376" s="2">
        <v>14.4513</v>
      </c>
      <c r="AD4376" s="4">
        <f t="shared" si="340"/>
        <v>0.47157180971461038</v>
      </c>
      <c r="AE4376" s="4">
        <f t="shared" si="341"/>
        <v>1.1081937528293344</v>
      </c>
      <c r="AF4376" s="4">
        <f t="shared" si="342"/>
        <v>1.6137705286529853</v>
      </c>
      <c r="AG4376" s="4">
        <f t="shared" si="343"/>
        <v>39.136061799834657</v>
      </c>
      <c r="AH4376" s="4">
        <f t="shared" si="344"/>
        <v>6.3889787047290855E-2</v>
      </c>
    </row>
    <row r="4377" spans="1:34" x14ac:dyDescent="0.3">
      <c r="A4377" s="2" t="s">
        <v>7998</v>
      </c>
      <c r="B4377" s="2" t="s">
        <v>7997</v>
      </c>
      <c r="C4377" s="2" t="s">
        <v>226</v>
      </c>
      <c r="D4377" s="2">
        <v>2016</v>
      </c>
      <c r="E4377" s="2" t="s">
        <v>106</v>
      </c>
      <c r="F4377" s="2">
        <v>0</v>
      </c>
      <c r="G4377" s="2">
        <v>28.843264699999999</v>
      </c>
      <c r="H4377" s="2">
        <v>0.16789999999999999</v>
      </c>
      <c r="I4377" s="2">
        <v>2.37</v>
      </c>
      <c r="J4377" s="2">
        <v>0.21143724</v>
      </c>
      <c r="K4377" s="2">
        <v>6.21</v>
      </c>
      <c r="L4377" s="2">
        <v>1.95E-2</v>
      </c>
      <c r="M4377" s="2">
        <v>0</v>
      </c>
      <c r="N4377" s="2">
        <v>491</v>
      </c>
      <c r="P4377" s="2">
        <v>5235</v>
      </c>
      <c r="Q4377" s="2">
        <v>0.8</v>
      </c>
      <c r="R4377" s="2">
        <v>0.85</v>
      </c>
      <c r="S4377" s="2">
        <v>-0.03</v>
      </c>
      <c r="T4377" s="2" t="s">
        <v>5</v>
      </c>
      <c r="U4377" s="2">
        <v>4.5599999999999996</v>
      </c>
      <c r="V4377" s="2" t="s">
        <v>7999</v>
      </c>
      <c r="W4377" s="2">
        <v>298.73511309999998</v>
      </c>
      <c r="X4377" s="2" t="s">
        <v>8000</v>
      </c>
      <c r="Y4377" s="2">
        <v>40.7641262</v>
      </c>
      <c r="Z4377" s="2">
        <v>845</v>
      </c>
      <c r="AA4377" s="2">
        <v>16.511900000000001</v>
      </c>
      <c r="AB4377" s="2">
        <v>13.542</v>
      </c>
      <c r="AC4377" s="2">
        <v>16.1875</v>
      </c>
      <c r="AD4377" s="4">
        <f t="shared" si="340"/>
        <v>0.46649453694332493</v>
      </c>
      <c r="AE4377" s="4">
        <f t="shared" si="341"/>
        <v>1.1055920525556802</v>
      </c>
      <c r="AF4377" s="4">
        <f t="shared" si="342"/>
        <v>1.6187196065276288</v>
      </c>
      <c r="AG4377" s="4">
        <f t="shared" si="343"/>
        <v>15.298018286980323</v>
      </c>
      <c r="AH4377" s="4">
        <f t="shared" si="344"/>
        <v>7.3051793201349358E-2</v>
      </c>
    </row>
    <row r="4378" spans="1:34" x14ac:dyDescent="0.3">
      <c r="A4378" s="2" t="s">
        <v>14918</v>
      </c>
      <c r="B4378" s="2" t="s">
        <v>14921</v>
      </c>
      <c r="C4378" s="2" t="s">
        <v>226</v>
      </c>
      <c r="D4378" s="2">
        <v>2016</v>
      </c>
      <c r="E4378" s="2" t="s">
        <v>106</v>
      </c>
      <c r="F4378" s="2">
        <v>0</v>
      </c>
      <c r="G4378" s="2">
        <v>198.71125019999999</v>
      </c>
      <c r="H4378" s="2">
        <v>0.62529999999999997</v>
      </c>
      <c r="I4378" s="2">
        <v>3.65</v>
      </c>
      <c r="J4378" s="2">
        <v>0.32563119000000001</v>
      </c>
      <c r="K4378" s="2">
        <v>12.9</v>
      </c>
      <c r="L4378" s="2">
        <v>4.07E-2</v>
      </c>
      <c r="M4378" s="2">
        <v>0</v>
      </c>
      <c r="N4378" s="2">
        <v>258</v>
      </c>
      <c r="P4378" s="2">
        <v>5178</v>
      </c>
      <c r="Q4378" s="2">
        <v>0.8</v>
      </c>
      <c r="R4378" s="2">
        <v>0.84</v>
      </c>
      <c r="S4378" s="2">
        <v>-0.03</v>
      </c>
      <c r="T4378" s="2" t="s">
        <v>5</v>
      </c>
      <c r="U4378" s="2">
        <v>4.5599999999999996</v>
      </c>
      <c r="V4378" s="2" t="s">
        <v>14919</v>
      </c>
      <c r="W4378" s="2">
        <v>286.55801279999997</v>
      </c>
      <c r="X4378" s="2" t="s">
        <v>14920</v>
      </c>
      <c r="Y4378" s="2">
        <v>38.405241799999999</v>
      </c>
      <c r="Z4378" s="2">
        <v>568.54600000000005</v>
      </c>
      <c r="AA4378" s="2">
        <v>14.702</v>
      </c>
      <c r="AB4378" s="2">
        <v>12.396000000000001</v>
      </c>
      <c r="AC4378" s="2">
        <v>14.4513</v>
      </c>
      <c r="AD4378" s="4">
        <f t="shared" si="340"/>
        <v>0.26528403643028453</v>
      </c>
      <c r="AE4378" s="4">
        <f t="shared" si="341"/>
        <v>0.96828673297053858</v>
      </c>
      <c r="AF4378" s="4">
        <f t="shared" si="342"/>
        <v>1.8799591951269756</v>
      </c>
      <c r="AG4378" s="4">
        <f t="shared" si="343"/>
        <v>1.055701530045116</v>
      </c>
      <c r="AH4378" s="4">
        <f t="shared" si="344"/>
        <v>0.11704114719613057</v>
      </c>
    </row>
    <row r="4379" spans="1:34" x14ac:dyDescent="0.3">
      <c r="A4379" s="2" t="s">
        <v>13326</v>
      </c>
      <c r="B4379" s="2" t="s">
        <v>13325</v>
      </c>
      <c r="C4379" s="2" t="s">
        <v>226</v>
      </c>
      <c r="D4379" s="2">
        <v>2016</v>
      </c>
      <c r="E4379" s="2" t="s">
        <v>106</v>
      </c>
      <c r="F4379" s="2">
        <v>0</v>
      </c>
      <c r="G4379" s="2">
        <v>0.63816320400000004</v>
      </c>
      <c r="H4379" s="2">
        <v>1.37E-2</v>
      </c>
      <c r="I4379" s="2">
        <v>0.87</v>
      </c>
      <c r="J4379" s="2">
        <v>7.7616199999999996E-2</v>
      </c>
      <c r="K4379" s="2">
        <v>0.59</v>
      </c>
      <c r="L4379" s="2">
        <v>1.8600000000000001E-3</v>
      </c>
      <c r="M4379" s="2">
        <v>0</v>
      </c>
      <c r="N4379" s="2">
        <v>1874</v>
      </c>
      <c r="P4379" s="2">
        <v>5196</v>
      </c>
      <c r="Q4379" s="2">
        <v>0.8</v>
      </c>
      <c r="R4379" s="2">
        <v>0.84</v>
      </c>
      <c r="S4379" s="2">
        <v>-0.02</v>
      </c>
      <c r="T4379" s="2" t="s">
        <v>5</v>
      </c>
      <c r="U4379" s="2">
        <v>4.5599999999999996</v>
      </c>
      <c r="V4379" s="2" t="s">
        <v>13327</v>
      </c>
      <c r="W4379" s="2">
        <v>291.05714510000001</v>
      </c>
      <c r="X4379" s="2" t="s">
        <v>13328</v>
      </c>
      <c r="Y4379" s="2">
        <v>44.632306</v>
      </c>
      <c r="Z4379" s="2">
        <v>519.12199999999996</v>
      </c>
      <c r="AA4379" s="2">
        <v>14.672000000000001</v>
      </c>
      <c r="AB4379" s="2">
        <v>12.426</v>
      </c>
      <c r="AC4379" s="2">
        <v>14.374599999999999</v>
      </c>
      <c r="AD4379" s="4">
        <f t="shared" si="340"/>
        <v>0.89597162047857015</v>
      </c>
      <c r="AE4379" s="4">
        <f t="shared" si="341"/>
        <v>0.77949530981635617</v>
      </c>
      <c r="AF4379" s="4">
        <f t="shared" si="342"/>
        <v>0.8235052638205963</v>
      </c>
      <c r="AG4379" s="4">
        <f t="shared" si="343"/>
        <v>2230.0020343647457</v>
      </c>
      <c r="AH4379" s="4">
        <f t="shared" si="344"/>
        <v>1.9023112936509982E-2</v>
      </c>
    </row>
    <row r="4380" spans="1:34" x14ac:dyDescent="0.3">
      <c r="A4380" s="2" t="s">
        <v>9345</v>
      </c>
      <c r="B4380" s="2" t="s">
        <v>9344</v>
      </c>
      <c r="C4380" s="2" t="s">
        <v>226</v>
      </c>
      <c r="D4380" s="2">
        <v>2016</v>
      </c>
      <c r="E4380" s="2" t="s">
        <v>106</v>
      </c>
      <c r="F4380" s="2">
        <v>0</v>
      </c>
      <c r="G4380" s="2">
        <v>4.5638046799999996</v>
      </c>
      <c r="H4380" s="2">
        <v>5.0999999999999997E-2</v>
      </c>
      <c r="I4380" s="2">
        <v>1.23</v>
      </c>
      <c r="J4380" s="2">
        <v>0.10973325</v>
      </c>
      <c r="K4380" s="2">
        <v>2.04</v>
      </c>
      <c r="L4380" s="2">
        <v>6.4200000000000004E-3</v>
      </c>
      <c r="M4380" s="2">
        <v>0</v>
      </c>
      <c r="N4380" s="2">
        <v>980</v>
      </c>
      <c r="P4380" s="2">
        <v>5203</v>
      </c>
      <c r="Q4380" s="2">
        <v>0.8</v>
      </c>
      <c r="R4380" s="2">
        <v>0.84</v>
      </c>
      <c r="S4380" s="2">
        <v>-0.02</v>
      </c>
      <c r="T4380" s="2" t="s">
        <v>5</v>
      </c>
      <c r="U4380" s="2">
        <v>4.5599999999999996</v>
      </c>
      <c r="V4380" s="2" t="s">
        <v>9346</v>
      </c>
      <c r="W4380" s="2">
        <v>285.72275020000001</v>
      </c>
      <c r="X4380" s="2" t="s">
        <v>9347</v>
      </c>
      <c r="Y4380" s="2">
        <v>43.009485499999997</v>
      </c>
      <c r="Z4380" s="2">
        <v>845.02200000000005</v>
      </c>
      <c r="AA4380" s="2">
        <v>15.507999999999999</v>
      </c>
      <c r="AB4380" s="2">
        <v>13.526999999999999</v>
      </c>
      <c r="AC4380" s="2">
        <v>15.400600000000001</v>
      </c>
      <c r="AD4380" s="4">
        <f t="shared" si="340"/>
        <v>1.0962631934469256</v>
      </c>
      <c r="AE4380" s="4">
        <f t="shared" si="341"/>
        <v>1.3484037279397185</v>
      </c>
      <c r="AF4380" s="4">
        <f t="shared" si="342"/>
        <v>1.2878418324335694</v>
      </c>
      <c r="AG4380" s="4">
        <f t="shared" si="343"/>
        <v>161.78742965078803</v>
      </c>
      <c r="AH4380" s="4">
        <f t="shared" si="344"/>
        <v>4.1138598308419351E-2</v>
      </c>
    </row>
    <row r="4381" spans="1:34" x14ac:dyDescent="0.3">
      <c r="A4381" s="2" t="s">
        <v>12746</v>
      </c>
      <c r="B4381" s="2" t="s">
        <v>12745</v>
      </c>
      <c r="C4381" s="2" t="s">
        <v>226</v>
      </c>
      <c r="D4381" s="2">
        <v>2016</v>
      </c>
      <c r="E4381" s="2" t="s">
        <v>106</v>
      </c>
      <c r="F4381" s="2">
        <v>0</v>
      </c>
      <c r="G4381" s="2">
        <v>12.493413070000001</v>
      </c>
      <c r="H4381" s="2">
        <v>9.6360000000000001E-2</v>
      </c>
      <c r="I4381" s="2">
        <v>2.12</v>
      </c>
      <c r="J4381" s="2">
        <v>0.18913373</v>
      </c>
      <c r="K4381" s="2">
        <v>5.14</v>
      </c>
      <c r="L4381" s="2">
        <v>1.6199999999999999E-2</v>
      </c>
      <c r="M4381" s="2">
        <v>0</v>
      </c>
      <c r="N4381" s="2">
        <v>649</v>
      </c>
      <c r="P4381" s="2">
        <v>5247</v>
      </c>
      <c r="Q4381" s="2">
        <v>0.81</v>
      </c>
      <c r="R4381" s="2">
        <v>0.86</v>
      </c>
      <c r="S4381" s="2">
        <v>-0.02</v>
      </c>
      <c r="T4381" s="2" t="s">
        <v>5</v>
      </c>
      <c r="U4381" s="2">
        <v>4.5599999999999996</v>
      </c>
      <c r="V4381" s="2" t="s">
        <v>12747</v>
      </c>
      <c r="W4381" s="2">
        <v>291.02188990000002</v>
      </c>
      <c r="X4381" s="2" t="s">
        <v>12748</v>
      </c>
      <c r="Y4381" s="2">
        <v>37.769873400000002</v>
      </c>
      <c r="Z4381" s="2">
        <v>344.90100000000001</v>
      </c>
      <c r="AA4381" s="2">
        <v>13.724</v>
      </c>
      <c r="AB4381" s="2">
        <v>11.715999999999999</v>
      </c>
      <c r="AC4381" s="2">
        <v>13.544</v>
      </c>
      <c r="AD4381" s="4">
        <f t="shared" si="340"/>
        <v>0.53945538934825377</v>
      </c>
      <c r="AE4381" s="4">
        <f t="shared" si="341"/>
        <v>1.1436454254182982</v>
      </c>
      <c r="AF4381" s="4">
        <f t="shared" si="342"/>
        <v>1.5570896897374897</v>
      </c>
      <c r="AG4381" s="4">
        <f t="shared" si="343"/>
        <v>48.05189969744702</v>
      </c>
      <c r="AH4381" s="4">
        <f t="shared" si="344"/>
        <v>6.1121116743709278E-2</v>
      </c>
    </row>
    <row r="4382" spans="1:34" x14ac:dyDescent="0.3">
      <c r="A4382" s="2" t="s">
        <v>13462</v>
      </c>
      <c r="B4382" s="2" t="s">
        <v>13461</v>
      </c>
      <c r="C4382" s="2" t="s">
        <v>226</v>
      </c>
      <c r="D4382" s="2">
        <v>2016</v>
      </c>
      <c r="E4382" s="2" t="s">
        <v>106</v>
      </c>
      <c r="F4382" s="2">
        <v>0</v>
      </c>
      <c r="G4382" s="2">
        <v>16.080661147000001</v>
      </c>
      <c r="H4382" s="2">
        <v>0.11849999999999999</v>
      </c>
      <c r="I4382" s="2">
        <v>4.45</v>
      </c>
      <c r="J4382" s="2">
        <v>0.39700240999999997</v>
      </c>
      <c r="K4382" s="2">
        <v>18.100000000000001</v>
      </c>
      <c r="L4382" s="2">
        <v>5.7000000000000002E-2</v>
      </c>
      <c r="M4382" s="2">
        <v>0</v>
      </c>
      <c r="N4382" s="2">
        <v>614</v>
      </c>
      <c r="P4382" s="2">
        <v>5203</v>
      </c>
      <c r="Q4382" s="2">
        <v>0.8</v>
      </c>
      <c r="R4382" s="2">
        <v>0.85</v>
      </c>
      <c r="S4382" s="2">
        <v>-0.02</v>
      </c>
      <c r="T4382" s="2" t="s">
        <v>5</v>
      </c>
      <c r="U4382" s="2">
        <v>4.5599999999999996</v>
      </c>
      <c r="V4382" s="2" t="s">
        <v>13463</v>
      </c>
      <c r="W4382" s="2">
        <v>293.59206139999998</v>
      </c>
      <c r="X4382" s="2" t="s">
        <v>13464</v>
      </c>
      <c r="Y4382" s="2">
        <v>41.095089100000003</v>
      </c>
      <c r="Z4382" s="2">
        <v>310.30099999999999</v>
      </c>
      <c r="AA4382" s="2">
        <v>13.906000000000001</v>
      </c>
      <c r="AB4382" s="2">
        <v>11.584</v>
      </c>
      <c r="AD4382" s="4">
        <f t="shared" si="340"/>
        <v>0.20539910265557776</v>
      </c>
      <c r="AE4382" s="4">
        <f t="shared" si="341"/>
        <v>0.91402600681732105</v>
      </c>
      <c r="AF4382" s="4">
        <f t="shared" si="342"/>
        <v>2.0167835110236991</v>
      </c>
      <c r="AG4382" s="4">
        <f t="shared" si="343"/>
        <v>29.967355980822138</v>
      </c>
      <c r="AH4382" s="4">
        <f t="shared" si="344"/>
        <v>8.1390758608506697E-2</v>
      </c>
    </row>
    <row r="4383" spans="1:34" x14ac:dyDescent="0.3">
      <c r="A4383" s="2" t="s">
        <v>6588</v>
      </c>
      <c r="B4383" s="2" t="s">
        <v>6587</v>
      </c>
      <c r="C4383" s="2" t="s">
        <v>226</v>
      </c>
      <c r="D4383" s="2">
        <v>2016</v>
      </c>
      <c r="E4383" s="2" t="s">
        <v>106</v>
      </c>
      <c r="F4383" s="2">
        <v>0</v>
      </c>
      <c r="G4383" s="2">
        <v>12.439311930000001</v>
      </c>
      <c r="H4383" s="2">
        <v>9.7549999999999998E-2</v>
      </c>
      <c r="I4383" s="2">
        <v>1.28</v>
      </c>
      <c r="J4383" s="2">
        <v>0.11419395</v>
      </c>
      <c r="K4383" s="2">
        <v>2.1800000000000002</v>
      </c>
      <c r="L4383" s="2">
        <v>6.8700000000000002E-3</v>
      </c>
      <c r="M4383" s="2">
        <v>0</v>
      </c>
      <c r="N4383" s="2">
        <v>627</v>
      </c>
      <c r="P4383" s="2">
        <v>5066</v>
      </c>
      <c r="Q4383" s="2">
        <v>0.78</v>
      </c>
      <c r="R4383" s="2">
        <v>0.81</v>
      </c>
      <c r="S4383" s="2">
        <v>-0.01</v>
      </c>
      <c r="T4383" s="2" t="s">
        <v>5</v>
      </c>
      <c r="U4383" s="2">
        <v>4.5599999999999996</v>
      </c>
      <c r="V4383" s="2" t="s">
        <v>6589</v>
      </c>
      <c r="W4383" s="2">
        <v>296.5476395</v>
      </c>
      <c r="X4383" s="2" t="s">
        <v>6590</v>
      </c>
      <c r="Y4383" s="2">
        <v>44.941830699999997</v>
      </c>
      <c r="Z4383" s="2">
        <v>282.565</v>
      </c>
      <c r="AA4383" s="2">
        <v>13.59</v>
      </c>
      <c r="AB4383" s="2">
        <v>11.378</v>
      </c>
      <c r="AC4383" s="2">
        <v>13.379</v>
      </c>
      <c r="AD4383" s="4">
        <f t="shared" si="340"/>
        <v>1.0395050048828125</v>
      </c>
      <c r="AE4383" s="4">
        <f t="shared" si="341"/>
        <v>1.33056640625</v>
      </c>
      <c r="AF4383" s="4">
        <f t="shared" si="342"/>
        <v>1.3050383136138188</v>
      </c>
      <c r="AG4383" s="4">
        <f t="shared" si="343"/>
        <v>37.782026622571792</v>
      </c>
      <c r="AH4383" s="4">
        <f t="shared" si="344"/>
        <v>5.2118210013315167E-2</v>
      </c>
    </row>
    <row r="4384" spans="1:34" x14ac:dyDescent="0.3">
      <c r="A4384" s="2" t="s">
        <v>8887</v>
      </c>
      <c r="B4384" s="2" t="s">
        <v>8886</v>
      </c>
      <c r="C4384" s="2" t="s">
        <v>226</v>
      </c>
      <c r="D4384" s="2">
        <v>2016</v>
      </c>
      <c r="E4384" s="2" t="s">
        <v>106</v>
      </c>
      <c r="F4384" s="2">
        <v>0</v>
      </c>
      <c r="G4384" s="2">
        <v>48.051405000000003</v>
      </c>
      <c r="H4384" s="2">
        <v>0.25280000000000002</v>
      </c>
      <c r="I4384" s="2">
        <v>1.33</v>
      </c>
      <c r="J4384" s="2">
        <v>0.11865465</v>
      </c>
      <c r="K4384" s="2">
        <v>2.33</v>
      </c>
      <c r="L4384" s="2">
        <v>7.3299999999999997E-3</v>
      </c>
      <c r="M4384" s="2">
        <v>0</v>
      </c>
      <c r="N4384" s="2">
        <v>564</v>
      </c>
      <c r="P4384" s="2">
        <v>5256</v>
      </c>
      <c r="Q4384" s="2">
        <v>0.81</v>
      </c>
      <c r="R4384" s="2">
        <v>0.86</v>
      </c>
      <c r="S4384" s="2">
        <v>-0.01</v>
      </c>
      <c r="T4384" s="2" t="s">
        <v>5</v>
      </c>
      <c r="U4384" s="2">
        <v>4.5599999999999996</v>
      </c>
      <c r="V4384" s="2" t="s">
        <v>8888</v>
      </c>
      <c r="W4384" s="2">
        <v>284.77808829999998</v>
      </c>
      <c r="X4384" s="2" t="s">
        <v>8889</v>
      </c>
      <c r="Y4384" s="2">
        <v>44.916751300000001</v>
      </c>
      <c r="Z4384" s="2">
        <v>740</v>
      </c>
      <c r="AA4384" s="2">
        <v>15.352</v>
      </c>
      <c r="AB4384" s="2">
        <v>13.238</v>
      </c>
      <c r="AC4384" s="2">
        <v>15.0997</v>
      </c>
      <c r="AD4384" s="4">
        <f t="shared" si="340"/>
        <v>0.99037803111997302</v>
      </c>
      <c r="AE4384" s="4">
        <f t="shared" si="341"/>
        <v>1.3172027813895641</v>
      </c>
      <c r="AF4384" s="4">
        <f t="shared" si="342"/>
        <v>1.3235859243918093</v>
      </c>
      <c r="AG4384" s="4">
        <f t="shared" si="343"/>
        <v>7.0295443408396485</v>
      </c>
      <c r="AH4384" s="4">
        <f t="shared" si="344"/>
        <v>5.5733021446158326E-2</v>
      </c>
    </row>
    <row r="4385" spans="1:34" x14ac:dyDescent="0.3">
      <c r="A4385" s="2" t="s">
        <v>6890</v>
      </c>
      <c r="B4385" s="2" t="s">
        <v>6889</v>
      </c>
      <c r="C4385" s="2" t="s">
        <v>226</v>
      </c>
      <c r="D4385" s="2">
        <v>2016</v>
      </c>
      <c r="E4385" s="2" t="s">
        <v>106</v>
      </c>
      <c r="F4385" s="2">
        <v>0</v>
      </c>
      <c r="G4385" s="2">
        <v>6.1799844000000004</v>
      </c>
      <c r="H4385" s="2">
        <v>6.2899999999999998E-2</v>
      </c>
      <c r="I4385" s="2">
        <v>2.38</v>
      </c>
      <c r="J4385" s="2">
        <v>0.21232938000000001</v>
      </c>
      <c r="K4385" s="2">
        <v>6.26</v>
      </c>
      <c r="L4385" s="2">
        <v>1.9699999999999999E-2</v>
      </c>
      <c r="M4385" s="2">
        <v>0</v>
      </c>
      <c r="N4385" s="2">
        <v>814</v>
      </c>
      <c r="P4385" s="2">
        <v>5215</v>
      </c>
      <c r="Q4385" s="2">
        <v>0.81</v>
      </c>
      <c r="R4385" s="2">
        <v>0.86</v>
      </c>
      <c r="S4385" s="2">
        <v>0.01</v>
      </c>
      <c r="T4385" s="2" t="s">
        <v>5</v>
      </c>
      <c r="U4385" s="2">
        <v>4.5599999999999996</v>
      </c>
      <c r="V4385" s="2" t="s">
        <v>6891</v>
      </c>
      <c r="W4385" s="2">
        <v>293.05797940000002</v>
      </c>
      <c r="X4385" s="2" t="s">
        <v>6892</v>
      </c>
      <c r="Y4385" s="2">
        <v>45.248747199999997</v>
      </c>
      <c r="Z4385" s="2">
        <v>1042.27</v>
      </c>
      <c r="AA4385" s="2">
        <v>15.881</v>
      </c>
      <c r="AB4385" s="2">
        <v>13.775</v>
      </c>
      <c r="AC4385" s="2">
        <v>15.8291</v>
      </c>
      <c r="AD4385" s="4">
        <f t="shared" si="340"/>
        <v>0.46434787459224919</v>
      </c>
      <c r="AE4385" s="4">
        <f t="shared" si="341"/>
        <v>1.1051479415295531</v>
      </c>
      <c r="AF4385" s="4">
        <f t="shared" si="342"/>
        <v>1.6218051981789725</v>
      </c>
      <c r="AG4385" s="4">
        <f t="shared" si="343"/>
        <v>110.04640203816862</v>
      </c>
      <c r="AH4385" s="4">
        <f t="shared" si="344"/>
        <v>5.6844242779284959E-2</v>
      </c>
    </row>
    <row r="4386" spans="1:34" x14ac:dyDescent="0.3">
      <c r="A4386" s="2" t="s">
        <v>7966</v>
      </c>
      <c r="B4386" s="2" t="s">
        <v>7965</v>
      </c>
      <c r="C4386" s="2" t="s">
        <v>226</v>
      </c>
      <c r="D4386" s="2">
        <v>2016</v>
      </c>
      <c r="E4386" s="2" t="s">
        <v>106</v>
      </c>
      <c r="F4386" s="2">
        <v>0</v>
      </c>
      <c r="G4386" s="2">
        <v>9.0823704599999999</v>
      </c>
      <c r="H4386" s="2">
        <v>8.1500000000000003E-2</v>
      </c>
      <c r="I4386" s="2">
        <v>1.4</v>
      </c>
      <c r="J4386" s="2">
        <v>0.12489963</v>
      </c>
      <c r="K4386" s="2">
        <v>2.54</v>
      </c>
      <c r="L4386" s="2">
        <v>8.0000000000000002E-3</v>
      </c>
      <c r="M4386" s="2">
        <v>0</v>
      </c>
      <c r="N4386" s="2">
        <v>734</v>
      </c>
      <c r="P4386" s="2">
        <v>5188</v>
      </c>
      <c r="Q4386" s="2">
        <v>0.81</v>
      </c>
      <c r="R4386" s="2">
        <v>0.85</v>
      </c>
      <c r="S4386" s="2">
        <v>0.01</v>
      </c>
      <c r="T4386" s="2" t="s">
        <v>5</v>
      </c>
      <c r="U4386" s="2">
        <v>4.5599999999999996</v>
      </c>
      <c r="V4386" s="2" t="s">
        <v>7967</v>
      </c>
      <c r="W4386" s="2">
        <v>286.6041816</v>
      </c>
      <c r="X4386" s="2" t="s">
        <v>7968</v>
      </c>
      <c r="Y4386" s="2">
        <v>42.440330899999999</v>
      </c>
      <c r="Z4386" s="2">
        <v>854.28</v>
      </c>
      <c r="AA4386" s="2">
        <v>15.656000000000001</v>
      </c>
      <c r="AB4386" s="2">
        <v>13.468999999999999</v>
      </c>
      <c r="AC4386" s="2">
        <v>15.3734</v>
      </c>
      <c r="AD4386" s="4">
        <f t="shared" si="340"/>
        <v>0.92565597667638511</v>
      </c>
      <c r="AE4386" s="4">
        <f t="shared" si="341"/>
        <v>1.295918367346939</v>
      </c>
      <c r="AF4386" s="4">
        <f t="shared" si="342"/>
        <v>1.3469542361512192</v>
      </c>
      <c r="AG4386" s="4">
        <f t="shared" si="343"/>
        <v>64.20140610993316</v>
      </c>
      <c r="AH4386" s="4">
        <f t="shared" si="344"/>
        <v>4.9716988065414962E-2</v>
      </c>
    </row>
    <row r="4387" spans="1:34" x14ac:dyDescent="0.3">
      <c r="A4387" s="2" t="s">
        <v>5089</v>
      </c>
      <c r="B4387" s="2" t="s">
        <v>5088</v>
      </c>
      <c r="C4387" s="2" t="s">
        <v>226</v>
      </c>
      <c r="D4387" s="2">
        <v>2018</v>
      </c>
      <c r="E4387" s="2" t="s">
        <v>271</v>
      </c>
      <c r="F4387" s="2">
        <v>0</v>
      </c>
      <c r="G4387" s="2">
        <v>4.7369696000000001</v>
      </c>
      <c r="H4387" s="2">
        <v>5.1740000000000001E-2</v>
      </c>
      <c r="I4387" s="2">
        <v>2.7125733300000001</v>
      </c>
      <c r="J4387" s="2">
        <v>0.24199999999999999</v>
      </c>
      <c r="K4387" s="2">
        <v>20.976674859999999</v>
      </c>
      <c r="L4387" s="2">
        <v>6.6000000000000003E-2</v>
      </c>
      <c r="M4387" s="2">
        <v>7.0999999999999994E-2</v>
      </c>
      <c r="N4387" s="2">
        <v>965.8</v>
      </c>
      <c r="P4387" s="2">
        <v>5128</v>
      </c>
      <c r="Q4387" s="2">
        <v>0.78900000000000003</v>
      </c>
      <c r="R4387" s="2">
        <v>0.82299999999999995</v>
      </c>
      <c r="S4387" s="2">
        <v>2.1999999999999999E-2</v>
      </c>
      <c r="T4387" s="2" t="s">
        <v>5</v>
      </c>
      <c r="U4387" s="2">
        <v>4.5599999999999996</v>
      </c>
      <c r="V4387" s="2" t="s">
        <v>5090</v>
      </c>
      <c r="W4387" s="2">
        <v>130.180046</v>
      </c>
      <c r="X4387" s="2" t="s">
        <v>5091</v>
      </c>
      <c r="Y4387" s="2">
        <v>10.982950900000001</v>
      </c>
      <c r="Z4387" s="2">
        <v>154.83000000000001</v>
      </c>
      <c r="AA4387" s="2">
        <v>11.833</v>
      </c>
      <c r="AB4387" s="2">
        <v>9.9130000000000003</v>
      </c>
      <c r="AC4387" s="2">
        <v>11.7202</v>
      </c>
      <c r="AD4387" s="4">
        <f t="shared" si="340"/>
        <v>1.0509745133077646</v>
      </c>
      <c r="AE4387" s="4">
        <f t="shared" si="341"/>
        <v>2.8508454353083725</v>
      </c>
      <c r="AF4387" s="4">
        <f t="shared" si="342"/>
        <v>2.7808501030745494</v>
      </c>
      <c r="AG4387" s="4">
        <f t="shared" si="343"/>
        <v>144.27233928713125</v>
      </c>
      <c r="AH4387" s="4">
        <f t="shared" si="344"/>
        <v>8.9481649048459636E-2</v>
      </c>
    </row>
    <row r="4388" spans="1:34" x14ac:dyDescent="0.3">
      <c r="A4388" s="2" t="s">
        <v>13873</v>
      </c>
      <c r="B4388" s="2" t="s">
        <v>13872</v>
      </c>
      <c r="C4388" s="2" t="s">
        <v>226</v>
      </c>
      <c r="D4388" s="2">
        <v>2016</v>
      </c>
      <c r="E4388" s="2" t="s">
        <v>106</v>
      </c>
      <c r="F4388" s="2">
        <v>0</v>
      </c>
      <c r="G4388" s="2">
        <v>3.6014720100000002</v>
      </c>
      <c r="H4388" s="2">
        <v>4.2799999999999998E-2</v>
      </c>
      <c r="I4388" s="2">
        <v>2.93</v>
      </c>
      <c r="J4388" s="2">
        <v>0.26139709</v>
      </c>
      <c r="K4388" s="2">
        <v>8.91</v>
      </c>
      <c r="L4388" s="2">
        <v>2.8000000000000001E-2</v>
      </c>
      <c r="M4388" s="2">
        <v>0</v>
      </c>
      <c r="N4388" s="2">
        <v>996</v>
      </c>
      <c r="P4388" s="2">
        <v>5217</v>
      </c>
      <c r="Q4388" s="2">
        <v>0.81</v>
      </c>
      <c r="R4388" s="2">
        <v>0.86</v>
      </c>
      <c r="S4388" s="2">
        <v>0.03</v>
      </c>
      <c r="T4388" s="2" t="s">
        <v>5</v>
      </c>
      <c r="U4388" s="2">
        <v>4.5599999999999996</v>
      </c>
      <c r="V4388" s="2" t="s">
        <v>13874</v>
      </c>
      <c r="W4388" s="2">
        <v>285.39130920000002</v>
      </c>
      <c r="X4388" s="2" t="s">
        <v>13875</v>
      </c>
      <c r="Y4388" s="2">
        <v>46.180929300000003</v>
      </c>
      <c r="Z4388" s="2">
        <v>1005.43</v>
      </c>
      <c r="AA4388" s="2">
        <v>15.808999999999999</v>
      </c>
      <c r="AB4388" s="2">
        <v>13.82</v>
      </c>
      <c r="AC4388" s="2">
        <v>15.7425</v>
      </c>
      <c r="AD4388" s="4">
        <f t="shared" si="340"/>
        <v>0.35422143896834168</v>
      </c>
      <c r="AE4388" s="4">
        <f t="shared" si="341"/>
        <v>1.0378688161772414</v>
      </c>
      <c r="AF4388" s="4">
        <f t="shared" si="342"/>
        <v>1.7438336019813694</v>
      </c>
      <c r="AG4388" s="4">
        <f t="shared" si="343"/>
        <v>238.04315437598257</v>
      </c>
      <c r="AH4388" s="4">
        <f t="shared" si="344"/>
        <v>5.5255482122752206E-2</v>
      </c>
    </row>
    <row r="4389" spans="1:34" x14ac:dyDescent="0.3">
      <c r="A4389" s="2" t="s">
        <v>8805</v>
      </c>
      <c r="B4389" s="2" t="s">
        <v>8804</v>
      </c>
      <c r="C4389" s="2" t="s">
        <v>226</v>
      </c>
      <c r="D4389" s="2">
        <v>2016</v>
      </c>
      <c r="E4389" s="2" t="s">
        <v>106</v>
      </c>
      <c r="F4389" s="2">
        <v>0</v>
      </c>
      <c r="G4389" s="2">
        <v>22.126799479999999</v>
      </c>
      <c r="H4389" s="2">
        <v>0.1525</v>
      </c>
      <c r="I4389" s="2">
        <v>1.67</v>
      </c>
      <c r="J4389" s="2">
        <v>0.14898742000000001</v>
      </c>
      <c r="K4389" s="2">
        <v>3.43</v>
      </c>
      <c r="L4389" s="2">
        <v>1.0800000000000001E-2</v>
      </c>
      <c r="M4389" s="2">
        <v>0</v>
      </c>
      <c r="N4389" s="2">
        <v>721</v>
      </c>
      <c r="P4389" s="2">
        <v>5156</v>
      </c>
      <c r="Q4389" s="2">
        <v>0.81</v>
      </c>
      <c r="R4389" s="2">
        <v>0.85</v>
      </c>
      <c r="S4389" s="2">
        <v>7.0000000000000007E-2</v>
      </c>
      <c r="T4389" s="2" t="s">
        <v>5</v>
      </c>
      <c r="U4389" s="2">
        <v>4.5599999999999996</v>
      </c>
      <c r="V4389" s="2" t="s">
        <v>8806</v>
      </c>
      <c r="W4389" s="2">
        <v>291.99980549999998</v>
      </c>
      <c r="X4389" s="2" t="s">
        <v>8807</v>
      </c>
      <c r="Y4389" s="2">
        <v>49.301832099999999</v>
      </c>
      <c r="Z4389" s="2">
        <v>500.892</v>
      </c>
      <c r="AA4389" s="2">
        <v>14.702999999999999</v>
      </c>
      <c r="AB4389" s="2">
        <v>12.584</v>
      </c>
      <c r="AC4389" s="2">
        <v>14.4824</v>
      </c>
      <c r="AD4389" s="4">
        <f t="shared" si="340"/>
        <v>0.73645244202691473</v>
      </c>
      <c r="AE4389" s="4">
        <f t="shared" si="341"/>
        <v>1.2298755781849475</v>
      </c>
      <c r="AF4389" s="4">
        <f t="shared" si="342"/>
        <v>1.4331406824066026</v>
      </c>
      <c r="AG4389" s="4">
        <f t="shared" si="343"/>
        <v>17.888413904432948</v>
      </c>
      <c r="AH4389" s="4">
        <f t="shared" si="344"/>
        <v>5.3372948099773478E-2</v>
      </c>
    </row>
    <row r="4390" spans="1:34" x14ac:dyDescent="0.3">
      <c r="A4390" s="2" t="s">
        <v>8799</v>
      </c>
      <c r="B4390" s="2" t="s">
        <v>8803</v>
      </c>
      <c r="C4390" s="2" t="s">
        <v>226</v>
      </c>
      <c r="D4390" s="2">
        <v>2016</v>
      </c>
      <c r="E4390" s="2" t="s">
        <v>106</v>
      </c>
      <c r="F4390" s="2">
        <v>0</v>
      </c>
      <c r="G4390" s="2">
        <v>51.846885749999998</v>
      </c>
      <c r="H4390" s="2">
        <v>0.26069999999999999</v>
      </c>
      <c r="I4390" s="2">
        <v>8.68</v>
      </c>
      <c r="J4390" s="2">
        <v>0.77437772999999999</v>
      </c>
      <c r="K4390" s="2">
        <v>56.3</v>
      </c>
      <c r="L4390" s="2">
        <v>0.17699999999999999</v>
      </c>
      <c r="M4390" s="2">
        <v>0</v>
      </c>
      <c r="N4390" s="2">
        <v>413</v>
      </c>
      <c r="P4390" s="2">
        <v>5172</v>
      </c>
      <c r="Q4390" s="2">
        <v>0.81</v>
      </c>
      <c r="R4390" s="2">
        <v>0.86</v>
      </c>
      <c r="S4390" s="2">
        <v>7.0000000000000007E-2</v>
      </c>
      <c r="T4390" s="2" t="s">
        <v>5</v>
      </c>
      <c r="U4390" s="2">
        <v>4.5599999999999996</v>
      </c>
      <c r="V4390" s="2" t="s">
        <v>8800</v>
      </c>
      <c r="W4390" s="2">
        <v>289.78616260000001</v>
      </c>
      <c r="X4390" s="2" t="s">
        <v>8801</v>
      </c>
      <c r="Y4390" s="2">
        <v>46.858817600000002</v>
      </c>
      <c r="Z4390" s="2">
        <v>791.16300000000001</v>
      </c>
      <c r="AA4390" s="2">
        <v>15.398</v>
      </c>
      <c r="AB4390" s="2">
        <v>13.359</v>
      </c>
      <c r="AC4390" s="2">
        <v>15.3362</v>
      </c>
      <c r="AD4390" s="4">
        <f t="shared" si="340"/>
        <v>8.6089308479785256E-2</v>
      </c>
      <c r="AE4390" s="4">
        <f t="shared" si="341"/>
        <v>0.74725519760453607</v>
      </c>
      <c r="AF4390" s="4">
        <f t="shared" si="342"/>
        <v>2.5467970306263852</v>
      </c>
      <c r="AG4390" s="4">
        <f t="shared" si="343"/>
        <v>6.1974337118270739</v>
      </c>
      <c r="AH4390" s="4">
        <f t="shared" si="344"/>
        <v>0.1253196891634652</v>
      </c>
    </row>
    <row r="4391" spans="1:34" x14ac:dyDescent="0.3">
      <c r="A4391" s="2" t="s">
        <v>16696</v>
      </c>
      <c r="B4391" s="2" t="s">
        <v>16695</v>
      </c>
      <c r="C4391" s="2" t="s">
        <v>226</v>
      </c>
      <c r="D4391" s="2">
        <v>2025</v>
      </c>
      <c r="E4391" s="2" t="s">
        <v>227</v>
      </c>
      <c r="F4391" s="2">
        <v>0</v>
      </c>
      <c r="G4391" s="2">
        <v>1.8237146</v>
      </c>
      <c r="H4391" s="2">
        <v>2.6100000000000002E-2</v>
      </c>
      <c r="I4391" s="2">
        <v>12.329878770000001</v>
      </c>
      <c r="J4391" s="2">
        <v>1.1000000000000001</v>
      </c>
      <c r="K4391" s="2">
        <v>368.68095211999997</v>
      </c>
      <c r="L4391" s="2">
        <v>1.1599999999999999</v>
      </c>
      <c r="M4391" s="2">
        <v>0</v>
      </c>
      <c r="N4391" s="2">
        <v>1186</v>
      </c>
      <c r="O4391" s="2" t="s">
        <v>322</v>
      </c>
      <c r="P4391" s="2">
        <v>4738</v>
      </c>
      <c r="Q4391" s="2">
        <v>0.7</v>
      </c>
      <c r="R4391" s="2">
        <v>0.71</v>
      </c>
      <c r="S4391" s="2">
        <v>0.08</v>
      </c>
      <c r="T4391" s="2" t="s">
        <v>5</v>
      </c>
      <c r="U4391" s="2">
        <v>4.5599999999999996</v>
      </c>
      <c r="V4391" s="2" t="s">
        <v>16697</v>
      </c>
      <c r="W4391" s="2">
        <v>150.06262469999999</v>
      </c>
      <c r="X4391" s="2" t="s">
        <v>16698</v>
      </c>
      <c r="Y4391" s="2">
        <v>-47.445243599999998</v>
      </c>
      <c r="Z4391" s="2">
        <v>163.99600000000001</v>
      </c>
      <c r="AA4391" s="2">
        <v>12.795999999999999</v>
      </c>
      <c r="AB4391" s="2">
        <v>10.25</v>
      </c>
      <c r="AC4391" s="2">
        <v>12.6195</v>
      </c>
      <c r="AD4391" s="4">
        <f t="shared" si="340"/>
        <v>0.19668637706643979</v>
      </c>
      <c r="AE4391" s="4">
        <f t="shared" si="341"/>
        <v>2.4251191849397107</v>
      </c>
      <c r="AF4391" s="4">
        <f t="shared" si="342"/>
        <v>5.468219596277005</v>
      </c>
      <c r="AG4391" s="4">
        <f t="shared" si="343"/>
        <v>325.22591248899511</v>
      </c>
      <c r="AH4391" s="4">
        <f t="shared" si="344"/>
        <v>0.15878285349549517</v>
      </c>
    </row>
    <row r="4392" spans="1:34" x14ac:dyDescent="0.3">
      <c r="A4392" s="2" t="s">
        <v>11461</v>
      </c>
      <c r="B4392" s="2" t="s">
        <v>11460</v>
      </c>
      <c r="C4392" s="2" t="s">
        <v>226</v>
      </c>
      <c r="D4392" s="2">
        <v>2014</v>
      </c>
      <c r="E4392" s="2" t="s">
        <v>106</v>
      </c>
      <c r="F4392" s="2">
        <v>0</v>
      </c>
      <c r="G4392" s="2">
        <v>7.4901900000000001</v>
      </c>
      <c r="H4392" s="2">
        <v>7.0999999999999994E-2</v>
      </c>
      <c r="I4392" s="2">
        <v>2.57</v>
      </c>
      <c r="J4392" s="2">
        <v>0.22900000000000001</v>
      </c>
      <c r="K4392" s="2">
        <v>146.78</v>
      </c>
      <c r="L4392" s="2">
        <v>0.46182152999999998</v>
      </c>
      <c r="M4392" s="2">
        <v>0</v>
      </c>
      <c r="N4392" s="2">
        <v>753</v>
      </c>
      <c r="P4392" s="2">
        <v>5100</v>
      </c>
      <c r="Q4392" s="2">
        <v>0.79500000000000004</v>
      </c>
      <c r="R4392" s="2">
        <v>0.85599999999999998</v>
      </c>
      <c r="S4392" s="2">
        <v>0.12</v>
      </c>
      <c r="T4392" s="2" t="s">
        <v>5</v>
      </c>
      <c r="U4392" s="2">
        <v>4.5599999999999996</v>
      </c>
      <c r="V4392" s="2" t="s">
        <v>11462</v>
      </c>
      <c r="W4392" s="2">
        <v>291.63899720000001</v>
      </c>
      <c r="X4392" s="2" t="s">
        <v>11463</v>
      </c>
      <c r="Y4392" s="2">
        <v>42.436348199999998</v>
      </c>
      <c r="Z4392" s="2">
        <v>861.52700000000004</v>
      </c>
      <c r="AA4392" s="2">
        <v>15.545999999999999</v>
      </c>
      <c r="AB4392" s="2">
        <v>13.638999999999999</v>
      </c>
      <c r="AC4392" s="2">
        <v>15.5969</v>
      </c>
      <c r="AD4392" s="4">
        <f t="shared" si="340"/>
        <v>8.6470409040146077</v>
      </c>
      <c r="AE4392" s="4">
        <f t="shared" si="341"/>
        <v>22.222895123317542</v>
      </c>
      <c r="AF4392" s="4">
        <f t="shared" si="342"/>
        <v>7.5573037828928165</v>
      </c>
      <c r="AG4392" s="4">
        <f t="shared" si="343"/>
        <v>76.100605842375685</v>
      </c>
      <c r="AH4392" s="4">
        <f t="shared" si="344"/>
        <v>0.2754034598423355</v>
      </c>
    </row>
    <row r="4393" spans="1:34" x14ac:dyDescent="0.3">
      <c r="A4393" s="2" t="s">
        <v>11461</v>
      </c>
      <c r="B4393" s="2" t="s">
        <v>11464</v>
      </c>
      <c r="C4393" s="2" t="s">
        <v>226</v>
      </c>
      <c r="D4393" s="2">
        <v>2014</v>
      </c>
      <c r="E4393" s="2" t="s">
        <v>106</v>
      </c>
      <c r="F4393" s="2">
        <v>0</v>
      </c>
      <c r="G4393" s="2">
        <v>17.460812000000001</v>
      </c>
      <c r="H4393" s="2">
        <v>0.124</v>
      </c>
      <c r="I4393" s="2">
        <v>2.1800000000000002</v>
      </c>
      <c r="J4393" s="2">
        <v>0.19400000000000001</v>
      </c>
      <c r="K4393" s="2">
        <v>26.7</v>
      </c>
      <c r="L4393" s="2">
        <v>8.4007589999999993E-2</v>
      </c>
      <c r="M4393" s="2">
        <v>0</v>
      </c>
      <c r="N4393" s="2">
        <v>568</v>
      </c>
      <c r="P4393" s="2">
        <v>5100</v>
      </c>
      <c r="Q4393" s="2">
        <v>0.79500000000000004</v>
      </c>
      <c r="R4393" s="2">
        <v>0.85599999999999998</v>
      </c>
      <c r="S4393" s="2">
        <v>0.12</v>
      </c>
      <c r="T4393" s="2" t="s">
        <v>5</v>
      </c>
      <c r="U4393" s="2">
        <v>4.5599999999999996</v>
      </c>
      <c r="V4393" s="2" t="s">
        <v>11462</v>
      </c>
      <c r="W4393" s="2">
        <v>291.63899720000001</v>
      </c>
      <c r="X4393" s="2" t="s">
        <v>11463</v>
      </c>
      <c r="Y4393" s="2">
        <v>42.436348199999998</v>
      </c>
      <c r="Z4393" s="2">
        <v>861.52700000000004</v>
      </c>
      <c r="AA4393" s="2">
        <v>15.545999999999999</v>
      </c>
      <c r="AB4393" s="2">
        <v>13.638999999999999</v>
      </c>
      <c r="AC4393" s="2">
        <v>15.5969</v>
      </c>
      <c r="AD4393" s="4">
        <f t="shared" si="340"/>
        <v>2.5771623647038013</v>
      </c>
      <c r="AE4393" s="4">
        <f t="shared" si="341"/>
        <v>5.6182139550542871</v>
      </c>
      <c r="AF4393" s="4">
        <f t="shared" si="342"/>
        <v>3.4996723306644508</v>
      </c>
      <c r="AG4393" s="4">
        <f t="shared" si="343"/>
        <v>24.949476720305398</v>
      </c>
      <c r="AH4393" s="4">
        <f t="shared" si="344"/>
        <v>0.14684298900201667</v>
      </c>
    </row>
    <row r="4394" spans="1:34" x14ac:dyDescent="0.3">
      <c r="A4394" s="2" t="s">
        <v>11461</v>
      </c>
      <c r="B4394" s="2" t="s">
        <v>11465</v>
      </c>
      <c r="C4394" s="2" t="s">
        <v>226</v>
      </c>
      <c r="D4394" s="2">
        <v>2014</v>
      </c>
      <c r="E4394" s="2" t="s">
        <v>106</v>
      </c>
      <c r="F4394" s="2">
        <v>0</v>
      </c>
      <c r="G4394" s="2">
        <v>36.277107999999998</v>
      </c>
      <c r="H4394" s="2">
        <v>0.20200000000000001</v>
      </c>
      <c r="I4394" s="2">
        <v>3.03</v>
      </c>
      <c r="J4394" s="2">
        <v>0.27</v>
      </c>
      <c r="K4394" s="2">
        <v>21.6</v>
      </c>
      <c r="L4394" s="2">
        <v>6.8000000000000005E-2</v>
      </c>
      <c r="M4394" s="2">
        <v>0</v>
      </c>
      <c r="N4394" s="2">
        <v>445</v>
      </c>
      <c r="P4394" s="2">
        <v>5100</v>
      </c>
      <c r="Q4394" s="2">
        <v>0.79500000000000004</v>
      </c>
      <c r="R4394" s="2">
        <v>0.85599999999999998</v>
      </c>
      <c r="S4394" s="2">
        <v>0.12</v>
      </c>
      <c r="T4394" s="2" t="s">
        <v>5</v>
      </c>
      <c r="U4394" s="2">
        <v>4.5599999999999996</v>
      </c>
      <c r="V4394" s="2" t="s">
        <v>11462</v>
      </c>
      <c r="W4394" s="2">
        <v>291.63899720000001</v>
      </c>
      <c r="X4394" s="2" t="s">
        <v>11463</v>
      </c>
      <c r="Y4394" s="2">
        <v>42.436348199999998</v>
      </c>
      <c r="Z4394" s="2">
        <v>861.52700000000004</v>
      </c>
      <c r="AA4394" s="2">
        <v>15.545999999999999</v>
      </c>
      <c r="AB4394" s="2">
        <v>13.638999999999999</v>
      </c>
      <c r="AC4394" s="2">
        <v>15.5969</v>
      </c>
      <c r="AD4394" s="4">
        <f t="shared" si="340"/>
        <v>0.77647211834211571</v>
      </c>
      <c r="AE4394" s="4">
        <f t="shared" si="341"/>
        <v>2.3527105185766106</v>
      </c>
      <c r="AF4394" s="4">
        <f t="shared" si="342"/>
        <v>2.6699649569399089</v>
      </c>
      <c r="AG4394" s="4">
        <f t="shared" si="343"/>
        <v>9.4016065594406353</v>
      </c>
      <c r="AH4394" s="4">
        <f t="shared" si="344"/>
        <v>0.12656847745800884</v>
      </c>
    </row>
    <row r="4395" spans="1:34" x14ac:dyDescent="0.3">
      <c r="A4395" s="2" t="s">
        <v>7347</v>
      </c>
      <c r="B4395" s="2" t="s">
        <v>7346</v>
      </c>
      <c r="C4395" s="2" t="s">
        <v>226</v>
      </c>
      <c r="D4395" s="2">
        <v>2016</v>
      </c>
      <c r="E4395" s="2" t="s">
        <v>106</v>
      </c>
      <c r="F4395" s="2">
        <v>0</v>
      </c>
      <c r="G4395" s="2">
        <v>55.822653899999999</v>
      </c>
      <c r="H4395" s="2">
        <v>0.26629999999999998</v>
      </c>
      <c r="I4395" s="2">
        <v>2.5</v>
      </c>
      <c r="J4395" s="2">
        <v>0.22303506000000001</v>
      </c>
      <c r="K4395" s="2">
        <v>6.8</v>
      </c>
      <c r="L4395" s="2">
        <v>2.1399999999999999E-2</v>
      </c>
      <c r="M4395" s="2">
        <v>0</v>
      </c>
      <c r="N4395" s="2">
        <v>379</v>
      </c>
      <c r="P4395" s="2">
        <v>5157</v>
      </c>
      <c r="Q4395" s="2">
        <v>0.82</v>
      </c>
      <c r="R4395" s="2">
        <v>0.87</v>
      </c>
      <c r="S4395" s="2">
        <v>0.13</v>
      </c>
      <c r="T4395" s="2" t="s">
        <v>5</v>
      </c>
      <c r="U4395" s="2">
        <v>4.5599999999999996</v>
      </c>
      <c r="V4395" s="2" t="s">
        <v>7348</v>
      </c>
      <c r="W4395" s="2">
        <v>287.29778340000001</v>
      </c>
      <c r="X4395" s="2" t="s">
        <v>7349</v>
      </c>
      <c r="Y4395" s="2">
        <v>47.455488000000003</v>
      </c>
      <c r="Z4395" s="2">
        <v>752.66600000000005</v>
      </c>
      <c r="AA4395" s="2">
        <v>15.755000000000001</v>
      </c>
      <c r="AB4395" s="2">
        <v>13.686</v>
      </c>
      <c r="AC4395" s="2">
        <v>15.6088</v>
      </c>
      <c r="AD4395" s="4">
        <f t="shared" si="340"/>
        <v>0.43519999999999998</v>
      </c>
      <c r="AE4395" s="4">
        <f t="shared" si="341"/>
        <v>1.0880000000000001</v>
      </c>
      <c r="AF4395" s="4">
        <f t="shared" si="342"/>
        <v>1.6492422502470641</v>
      </c>
      <c r="AG4395" s="4">
        <f t="shared" si="343"/>
        <v>6.0167746720080926</v>
      </c>
      <c r="AH4395" s="4">
        <f t="shared" si="344"/>
        <v>8.471588400435022E-2</v>
      </c>
    </row>
    <row r="4396" spans="1:34" x14ac:dyDescent="0.3">
      <c r="A4396" s="2" t="s">
        <v>18014</v>
      </c>
      <c r="B4396" s="2" t="s">
        <v>18013</v>
      </c>
      <c r="C4396" s="2" t="s">
        <v>226</v>
      </c>
      <c r="D4396" s="2">
        <v>2016</v>
      </c>
      <c r="E4396" s="2" t="s">
        <v>17917</v>
      </c>
      <c r="F4396" s="2">
        <v>0</v>
      </c>
      <c r="G4396" s="2">
        <v>7.1335164000000004</v>
      </c>
      <c r="H4396" s="2">
        <v>6.7400000000000002E-2</v>
      </c>
      <c r="I4396" s="2">
        <v>10.09929161</v>
      </c>
      <c r="J4396" s="2">
        <v>0.90100000000000002</v>
      </c>
      <c r="K4396" s="2">
        <v>136.0305582</v>
      </c>
      <c r="L4396" s="2">
        <v>0.42799999999999999</v>
      </c>
      <c r="M4396" s="2">
        <v>1.6299999999999999E-2</v>
      </c>
      <c r="N4396" s="2">
        <v>682</v>
      </c>
      <c r="O4396" s="2" t="s">
        <v>2238</v>
      </c>
      <c r="P4396" s="2">
        <v>4686</v>
      </c>
      <c r="Q4396" s="2">
        <v>0.75800000000000001</v>
      </c>
      <c r="R4396" s="2">
        <v>0.78900000000000003</v>
      </c>
      <c r="S4396" s="2">
        <v>0.15</v>
      </c>
      <c r="T4396" s="2" t="s">
        <v>5</v>
      </c>
      <c r="U4396" s="2">
        <v>4.5599999999999996</v>
      </c>
      <c r="V4396" s="2" t="s">
        <v>18015</v>
      </c>
      <c r="W4396" s="2">
        <v>217.6091998</v>
      </c>
      <c r="X4396" s="2" t="s">
        <v>18016</v>
      </c>
      <c r="Y4396" s="2">
        <v>-46.159516000000004</v>
      </c>
      <c r="Z4396" s="2">
        <v>122.91</v>
      </c>
      <c r="AA4396" s="2">
        <v>11.938000000000001</v>
      </c>
      <c r="AB4396" s="2">
        <v>9.6739999999999995</v>
      </c>
      <c r="AC4396" s="2">
        <v>11.7538</v>
      </c>
      <c r="AD4396" s="4">
        <f t="shared" si="340"/>
        <v>0.13205770429791158</v>
      </c>
      <c r="AE4396" s="4">
        <f t="shared" si="341"/>
        <v>1.3336892650517593</v>
      </c>
      <c r="AF4396" s="4">
        <f t="shared" si="342"/>
        <v>3.6700567849672705</v>
      </c>
      <c r="AG4396" s="4">
        <f t="shared" si="343"/>
        <v>54.716411268191202</v>
      </c>
      <c r="AH4396" s="4">
        <f t="shared" si="344"/>
        <v>0.1405337375346605</v>
      </c>
    </row>
    <row r="4397" spans="1:34" x14ac:dyDescent="0.3">
      <c r="A4397" s="2" t="s">
        <v>18014</v>
      </c>
      <c r="B4397" s="2" t="s">
        <v>18017</v>
      </c>
      <c r="C4397" s="2" t="s">
        <v>226</v>
      </c>
      <c r="D4397" s="2">
        <v>2022</v>
      </c>
      <c r="E4397" s="2" t="s">
        <v>227</v>
      </c>
      <c r="F4397" s="2">
        <v>0</v>
      </c>
      <c r="G4397" s="2">
        <v>1.0115362400000001</v>
      </c>
      <c r="H4397" s="2">
        <v>1.8329999999999999E-2</v>
      </c>
      <c r="I4397" s="2">
        <v>1.841</v>
      </c>
      <c r="J4397" s="2">
        <v>0.16424330000000001</v>
      </c>
      <c r="K4397" s="2">
        <v>6.26</v>
      </c>
      <c r="L4397" s="2">
        <v>1.9696160000000001E-2</v>
      </c>
      <c r="M4397" s="2">
        <v>0</v>
      </c>
      <c r="N4397" s="2">
        <v>1329</v>
      </c>
      <c r="O4397" s="2" t="s">
        <v>2238</v>
      </c>
      <c r="P4397" s="2">
        <v>4686</v>
      </c>
      <c r="Q4397" s="2">
        <v>0.75800000000000001</v>
      </c>
      <c r="R4397" s="2">
        <v>0.78900000000000003</v>
      </c>
      <c r="S4397" s="2">
        <v>0.15</v>
      </c>
      <c r="T4397" s="2" t="s">
        <v>5</v>
      </c>
      <c r="U4397" s="2">
        <v>4.5599999999999996</v>
      </c>
      <c r="V4397" s="2" t="s">
        <v>18015</v>
      </c>
      <c r="W4397" s="2">
        <v>217.6091998</v>
      </c>
      <c r="X4397" s="2" t="s">
        <v>18016</v>
      </c>
      <c r="Y4397" s="2">
        <v>-46.159516000000004</v>
      </c>
      <c r="Z4397" s="2">
        <v>122.91</v>
      </c>
      <c r="AA4397" s="2">
        <v>11.938000000000001</v>
      </c>
      <c r="AB4397" s="2">
        <v>9.6739999999999995</v>
      </c>
      <c r="AC4397" s="2">
        <v>11.7538</v>
      </c>
      <c r="AD4397" s="4">
        <f t="shared" si="340"/>
        <v>1.0032587766643171</v>
      </c>
      <c r="AE4397" s="4">
        <f t="shared" si="341"/>
        <v>1.8469994078390077</v>
      </c>
      <c r="AF4397" s="4">
        <f t="shared" si="342"/>
        <v>1.8439972640520954</v>
      </c>
      <c r="AG4397" s="4">
        <f t="shared" si="343"/>
        <v>739.79683392126424</v>
      </c>
      <c r="AH4397" s="4">
        <f t="shared" si="344"/>
        <v>5.0582207855789568E-2</v>
      </c>
    </row>
    <row r="4398" spans="1:34" x14ac:dyDescent="0.3">
      <c r="A4398" s="2" t="s">
        <v>5027</v>
      </c>
      <c r="B4398" s="2" t="s">
        <v>5026</v>
      </c>
      <c r="C4398" s="2" t="s">
        <v>226</v>
      </c>
      <c r="D4398" s="2">
        <v>2018</v>
      </c>
      <c r="E4398" s="2" t="s">
        <v>271</v>
      </c>
      <c r="F4398" s="2">
        <v>0</v>
      </c>
      <c r="G4398" s="2">
        <v>6.3808030000000002</v>
      </c>
      <c r="I4398" s="2">
        <v>1.27328671</v>
      </c>
      <c r="J4398" s="2">
        <v>0.11359503</v>
      </c>
      <c r="K4398" s="2">
        <v>2.16</v>
      </c>
      <c r="L4398" s="2">
        <v>6.8100000000000001E-3</v>
      </c>
      <c r="P4398" s="2">
        <v>5548</v>
      </c>
      <c r="Q4398" s="2">
        <v>0.91905300000000001</v>
      </c>
      <c r="R4398" s="2">
        <v>0.98614400000000002</v>
      </c>
      <c r="S4398" s="2">
        <v>0.26</v>
      </c>
      <c r="T4398" s="2" t="s">
        <v>5</v>
      </c>
      <c r="U4398" s="2">
        <v>4.5599999999999996</v>
      </c>
      <c r="V4398" s="2" t="s">
        <v>5028</v>
      </c>
      <c r="W4398" s="2">
        <v>337.04424610000001</v>
      </c>
      <c r="X4398" s="2" t="s">
        <v>5029</v>
      </c>
      <c r="Y4398" s="2">
        <v>-14.5993376</v>
      </c>
      <c r="Z4398" s="2">
        <v>235.86699999999999</v>
      </c>
      <c r="AA4398" s="2">
        <v>12.23</v>
      </c>
      <c r="AB4398" s="2">
        <v>10.371</v>
      </c>
      <c r="AC4398" s="2">
        <v>12.0063</v>
      </c>
      <c r="AD4398" s="4">
        <f t="shared" si="340"/>
        <v>1.0463455527093064</v>
      </c>
      <c r="AE4398" s="4">
        <f t="shared" si="341"/>
        <v>1.3322978863323645</v>
      </c>
      <c r="AF4398" s="4">
        <f t="shared" si="342"/>
        <v>1.3024581346162687</v>
      </c>
      <c r="AG4398" s="4" t="str">
        <f t="shared" si="343"/>
        <v/>
      </c>
      <c r="AH4398" s="4" t="str">
        <f t="shared" si="344"/>
        <v/>
      </c>
    </row>
    <row r="4399" spans="1:34" x14ac:dyDescent="0.3">
      <c r="A4399" s="2" t="s">
        <v>1362</v>
      </c>
      <c r="B4399" s="2" t="s">
        <v>1361</v>
      </c>
      <c r="C4399" s="2" t="s">
        <v>226</v>
      </c>
      <c r="D4399" s="2">
        <v>2007</v>
      </c>
      <c r="E4399" s="2" t="s">
        <v>1270</v>
      </c>
      <c r="F4399" s="2">
        <v>0</v>
      </c>
      <c r="G4399" s="2">
        <v>2.8997000000000002</v>
      </c>
      <c r="H4399" s="2">
        <v>3.866E-2</v>
      </c>
      <c r="I4399" s="2">
        <v>10.53646</v>
      </c>
      <c r="J4399" s="2">
        <v>0.94</v>
      </c>
      <c r="K4399" s="2">
        <v>206.58949999999999</v>
      </c>
      <c r="L4399" s="2">
        <v>0.65</v>
      </c>
      <c r="M4399" s="2">
        <v>0</v>
      </c>
      <c r="N4399" s="2">
        <v>1189</v>
      </c>
      <c r="O4399" s="2" t="s">
        <v>285</v>
      </c>
      <c r="P4399" s="2">
        <v>5185</v>
      </c>
      <c r="Q4399" s="2">
        <v>0.87</v>
      </c>
      <c r="R4399" s="2">
        <v>1.06</v>
      </c>
      <c r="S4399" s="2">
        <v>0.27</v>
      </c>
      <c r="T4399" s="2" t="s">
        <v>5</v>
      </c>
      <c r="U4399" s="2">
        <v>4.5599999999999996</v>
      </c>
      <c r="V4399" s="2" t="s">
        <v>1363</v>
      </c>
      <c r="W4399" s="2">
        <v>206.0940142</v>
      </c>
      <c r="X4399" s="2" t="s">
        <v>1364</v>
      </c>
      <c r="Y4399" s="2">
        <v>48.028565</v>
      </c>
      <c r="Z4399" s="2">
        <v>134.554</v>
      </c>
      <c r="AA4399" s="2">
        <v>11.856</v>
      </c>
      <c r="AB4399" s="2">
        <v>9.4480000000000004</v>
      </c>
      <c r="AC4399" s="2">
        <v>11.279500000000001</v>
      </c>
      <c r="AD4399" s="4">
        <f t="shared" si="340"/>
        <v>0.17661357283156842</v>
      </c>
      <c r="AE4399" s="4">
        <f t="shared" si="341"/>
        <v>1.8608818455969074</v>
      </c>
      <c r="AF4399" s="4">
        <f t="shared" si="342"/>
        <v>4.4279913200974086</v>
      </c>
      <c r="AG4399" s="4">
        <f t="shared" si="343"/>
        <v>328.39739143340046</v>
      </c>
      <c r="AH4399" s="4">
        <f t="shared" si="344"/>
        <v>0.12841502290766099</v>
      </c>
    </row>
    <row r="4400" spans="1:34" x14ac:dyDescent="0.3">
      <c r="A4400" s="2" t="s">
        <v>5536</v>
      </c>
      <c r="B4400" s="2" t="s">
        <v>5535</v>
      </c>
      <c r="C4400" s="2" t="s">
        <v>226</v>
      </c>
      <c r="D4400" s="2">
        <v>2018</v>
      </c>
      <c r="E4400" s="2" t="s">
        <v>271</v>
      </c>
      <c r="F4400" s="2">
        <v>0</v>
      </c>
      <c r="G4400" s="2">
        <v>1.921036</v>
      </c>
      <c r="H4400" s="2">
        <v>2.9100000000000001E-2</v>
      </c>
      <c r="I4400" s="2">
        <v>3.52</v>
      </c>
      <c r="J4400" s="2">
        <v>0.31403336999999998</v>
      </c>
      <c r="K4400" s="2">
        <v>12.2</v>
      </c>
      <c r="L4400" s="2">
        <v>3.8300000000000001E-2</v>
      </c>
      <c r="N4400" s="2">
        <v>1186</v>
      </c>
      <c r="P4400" s="2">
        <v>5060</v>
      </c>
      <c r="Q4400" s="2">
        <v>0.82</v>
      </c>
      <c r="R4400" s="2">
        <v>0.89</v>
      </c>
      <c r="S4400" s="2">
        <v>0.28000000000000003</v>
      </c>
      <c r="T4400" s="2" t="s">
        <v>5</v>
      </c>
      <c r="U4400" s="2">
        <v>4.5599999999999996</v>
      </c>
      <c r="V4400" s="2" t="s">
        <v>5537</v>
      </c>
      <c r="W4400" s="2">
        <v>13.1943679</v>
      </c>
      <c r="X4400" s="2" t="s">
        <v>5538</v>
      </c>
      <c r="Y4400" s="2">
        <v>9.6929181</v>
      </c>
      <c r="Z4400" s="2">
        <v>402.91500000000002</v>
      </c>
      <c r="AA4400" s="2">
        <v>14.364000000000001</v>
      </c>
      <c r="AB4400" s="2">
        <v>11.983000000000001</v>
      </c>
      <c r="AC4400" s="2">
        <v>14.131600000000001</v>
      </c>
      <c r="AD4400" s="4">
        <f t="shared" si="340"/>
        <v>0.27972535922238917</v>
      </c>
      <c r="AE4400" s="4">
        <f t="shared" si="341"/>
        <v>0.98463326446280985</v>
      </c>
      <c r="AF4400" s="4">
        <f t="shared" si="342"/>
        <v>1.8616952196611267</v>
      </c>
      <c r="AG4400" s="4">
        <f t="shared" si="343"/>
        <v>467.01802632099975</v>
      </c>
      <c r="AH4400" s="4">
        <f t="shared" si="344"/>
        <v>5.4058779848193544E-2</v>
      </c>
    </row>
    <row r="4401" spans="1:34" x14ac:dyDescent="0.3">
      <c r="A4401" s="2" t="s">
        <v>17042</v>
      </c>
      <c r="B4401" s="2" t="s">
        <v>17041</v>
      </c>
      <c r="C4401" s="2" t="s">
        <v>226</v>
      </c>
      <c r="D4401" s="2">
        <v>2020</v>
      </c>
      <c r="E4401" s="2" t="s">
        <v>227</v>
      </c>
      <c r="F4401" s="2">
        <v>0</v>
      </c>
      <c r="G4401" s="2">
        <v>1.858703</v>
      </c>
      <c r="H4401" s="2">
        <v>2.8299999999999999E-2</v>
      </c>
      <c r="I4401" s="2">
        <v>1.91</v>
      </c>
      <c r="J4401" s="2">
        <v>0.17039878999999999</v>
      </c>
      <c r="K4401" s="2">
        <v>4.3099999999999996</v>
      </c>
      <c r="L4401" s="2">
        <v>1.3599999999999999E-2</v>
      </c>
      <c r="M4401" s="2">
        <v>0</v>
      </c>
      <c r="N4401" s="2">
        <v>1491</v>
      </c>
      <c r="P4401" s="2">
        <v>5550</v>
      </c>
      <c r="Q4401" s="2">
        <v>0.879</v>
      </c>
      <c r="R4401" s="2">
        <v>0.95</v>
      </c>
      <c r="U4401" s="2">
        <v>4.5599999999999996</v>
      </c>
      <c r="V4401" s="2" t="s">
        <v>17043</v>
      </c>
      <c r="W4401" s="2">
        <v>62.966385000000002</v>
      </c>
      <c r="X4401" s="2" t="s">
        <v>17044</v>
      </c>
      <c r="Y4401" s="2">
        <v>-37.939729999999997</v>
      </c>
      <c r="Z4401" s="2">
        <v>123.739</v>
      </c>
      <c r="AA4401" s="2">
        <v>10.939</v>
      </c>
      <c r="AB4401" s="2">
        <v>9.19</v>
      </c>
      <c r="AC4401" s="2">
        <v>10.7498</v>
      </c>
      <c r="AD4401" s="4">
        <f t="shared" si="340"/>
        <v>0.61855335725934069</v>
      </c>
      <c r="AE4401" s="4">
        <f t="shared" si="341"/>
        <v>1.1814369123653408</v>
      </c>
      <c r="AF4401" s="4">
        <f t="shared" si="342"/>
        <v>1.5021799168600947</v>
      </c>
      <c r="AG4401" s="4">
        <f t="shared" si="343"/>
        <v>821.23350875137828</v>
      </c>
      <c r="AH4401" s="4">
        <f t="shared" si="344"/>
        <v>3.8903003273880618E-2</v>
      </c>
    </row>
    <row r="4402" spans="1:34" x14ac:dyDescent="0.3">
      <c r="A4402" s="2" t="s">
        <v>17042</v>
      </c>
      <c r="B4402" s="2" t="s">
        <v>17045</v>
      </c>
      <c r="C4402" s="2" t="s">
        <v>226</v>
      </c>
      <c r="D4402" s="2">
        <v>2020</v>
      </c>
      <c r="E4402" s="2" t="s">
        <v>227</v>
      </c>
      <c r="F4402" s="2">
        <v>0</v>
      </c>
      <c r="G4402" s="2">
        <v>9.1925220000000003</v>
      </c>
      <c r="H4402" s="2">
        <v>8.2299999999999998E-2</v>
      </c>
      <c r="I4402" s="2">
        <v>3.1</v>
      </c>
      <c r="J4402" s="2">
        <v>0.27656347999999997</v>
      </c>
      <c r="K4402" s="2">
        <v>9.8000000000000007</v>
      </c>
      <c r="L4402" s="2">
        <v>3.0800000000000001E-2</v>
      </c>
      <c r="M4402" s="2">
        <v>0</v>
      </c>
      <c r="N4402" s="2">
        <v>875</v>
      </c>
      <c r="P4402" s="2">
        <v>5550</v>
      </c>
      <c r="Q4402" s="2">
        <v>0.879</v>
      </c>
      <c r="R4402" s="2">
        <v>0.95</v>
      </c>
      <c r="U4402" s="2">
        <v>4.5599999999999996</v>
      </c>
      <c r="V4402" s="2" t="s">
        <v>17043</v>
      </c>
      <c r="W4402" s="2">
        <v>62.966385000000002</v>
      </c>
      <c r="X4402" s="2" t="s">
        <v>17044</v>
      </c>
      <c r="Y4402" s="2">
        <v>-37.939729999999997</v>
      </c>
      <c r="Z4402" s="2">
        <v>123.739</v>
      </c>
      <c r="AA4402" s="2">
        <v>10.939</v>
      </c>
      <c r="AB4402" s="2">
        <v>9.19</v>
      </c>
      <c r="AC4402" s="2">
        <v>10.7498</v>
      </c>
      <c r="AD4402" s="4">
        <f t="shared" si="340"/>
        <v>0.32895841025813161</v>
      </c>
      <c r="AE4402" s="4">
        <f t="shared" si="341"/>
        <v>1.019771071800208</v>
      </c>
      <c r="AF4402" s="4">
        <f t="shared" si="342"/>
        <v>1.7780017780026671</v>
      </c>
      <c r="AG4402" s="4">
        <f t="shared" si="343"/>
        <v>97.104613094063808</v>
      </c>
      <c r="AH4402" s="4">
        <f t="shared" si="344"/>
        <v>6.0107430703752858E-2</v>
      </c>
    </row>
    <row r="4403" spans="1:34" x14ac:dyDescent="0.3">
      <c r="A4403" s="2" t="s">
        <v>17042</v>
      </c>
      <c r="B4403" s="2" t="s">
        <v>17046</v>
      </c>
      <c r="C4403" s="2" t="s">
        <v>226</v>
      </c>
      <c r="D4403" s="2">
        <v>2020</v>
      </c>
      <c r="E4403" s="2" t="s">
        <v>227</v>
      </c>
      <c r="F4403" s="2">
        <v>0</v>
      </c>
      <c r="G4403" s="2">
        <v>16.364988</v>
      </c>
      <c r="H4403" s="2">
        <v>0.1208</v>
      </c>
      <c r="I4403" s="2">
        <v>4.07</v>
      </c>
      <c r="J4403" s="2">
        <v>0.36310108000000002</v>
      </c>
      <c r="K4403" s="2">
        <v>15.6</v>
      </c>
      <c r="L4403" s="2">
        <v>4.9000000000000002E-2</v>
      </c>
      <c r="M4403" s="2">
        <v>0</v>
      </c>
      <c r="N4403" s="2">
        <v>722</v>
      </c>
      <c r="P4403" s="2">
        <v>5550</v>
      </c>
      <c r="Q4403" s="2">
        <v>0.879</v>
      </c>
      <c r="R4403" s="2">
        <v>0.95</v>
      </c>
      <c r="U4403" s="2">
        <v>4.5599999999999996</v>
      </c>
      <c r="V4403" s="2" t="s">
        <v>17043</v>
      </c>
      <c r="W4403" s="2">
        <v>62.966385000000002</v>
      </c>
      <c r="X4403" s="2" t="s">
        <v>17044</v>
      </c>
      <c r="Y4403" s="2">
        <v>-37.939729999999997</v>
      </c>
      <c r="Z4403" s="2">
        <v>123.739</v>
      </c>
      <c r="AA4403" s="2">
        <v>10.939</v>
      </c>
      <c r="AB4403" s="2">
        <v>9.19</v>
      </c>
      <c r="AC4403" s="2">
        <v>10.7498</v>
      </c>
      <c r="AD4403" s="4">
        <f t="shared" si="340"/>
        <v>0.23138828685496637</v>
      </c>
      <c r="AE4403" s="4">
        <f t="shared" si="341"/>
        <v>0.9417503274997131</v>
      </c>
      <c r="AF4403" s="4">
        <f t="shared" si="342"/>
        <v>1.957785440982702</v>
      </c>
      <c r="AG4403" s="4">
        <f t="shared" si="343"/>
        <v>45.071879031065755</v>
      </c>
      <c r="AH4403" s="4">
        <f t="shared" si="344"/>
        <v>7.2861229548798104E-2</v>
      </c>
    </row>
    <row r="4404" spans="1:34" x14ac:dyDescent="0.3">
      <c r="A4404" s="2" t="s">
        <v>10735</v>
      </c>
      <c r="B4404" s="2" t="s">
        <v>10734</v>
      </c>
      <c r="C4404" s="2" t="s">
        <v>226</v>
      </c>
      <c r="D4404" s="2">
        <v>2014</v>
      </c>
      <c r="E4404" s="2" t="s">
        <v>106</v>
      </c>
      <c r="F4404" s="2">
        <v>0</v>
      </c>
      <c r="G4404" s="2">
        <v>2.0199989999999999</v>
      </c>
      <c r="H4404" s="2">
        <v>0.03</v>
      </c>
      <c r="I4404" s="2">
        <v>1.56</v>
      </c>
      <c r="J4404" s="2">
        <v>0.13900000000000001</v>
      </c>
      <c r="K4404" s="2">
        <v>3.05</v>
      </c>
      <c r="L4404" s="2">
        <v>9.6100000000000005E-3</v>
      </c>
      <c r="M4404" s="2">
        <v>0</v>
      </c>
      <c r="N4404" s="2">
        <v>1166</v>
      </c>
      <c r="P4404" s="2">
        <v>5106</v>
      </c>
      <c r="Q4404" s="2">
        <v>0.79500000000000004</v>
      </c>
      <c r="R4404" s="2">
        <v>0.83399999999999996</v>
      </c>
      <c r="S4404" s="2">
        <v>0.06</v>
      </c>
      <c r="T4404" s="2" t="s">
        <v>5</v>
      </c>
      <c r="U4404" s="2">
        <v>4.5609999999999999</v>
      </c>
      <c r="V4404" s="2" t="s">
        <v>10736</v>
      </c>
      <c r="W4404" s="2">
        <v>288.58397609999997</v>
      </c>
      <c r="X4404" s="2" t="s">
        <v>10737</v>
      </c>
      <c r="Y4404" s="2">
        <v>44.733770100000001</v>
      </c>
      <c r="Z4404" s="2">
        <v>433.387</v>
      </c>
      <c r="AA4404" s="2">
        <v>14.336</v>
      </c>
      <c r="AB4404" s="2">
        <v>12.231</v>
      </c>
      <c r="AC4404" s="2">
        <v>14.1175</v>
      </c>
      <c r="AD4404" s="4">
        <f t="shared" si="340"/>
        <v>0.8033893019100119</v>
      </c>
      <c r="AE4404" s="4">
        <f t="shared" si="341"/>
        <v>1.2532873109796185</v>
      </c>
      <c r="AF4404" s="4">
        <f t="shared" si="342"/>
        <v>1.3982589907196037</v>
      </c>
      <c r="AG4404" s="4">
        <f t="shared" si="343"/>
        <v>428.25736419940574</v>
      </c>
      <c r="AH4404" s="4">
        <f t="shared" si="344"/>
        <v>4.0948532783967914E-2</v>
      </c>
    </row>
    <row r="4405" spans="1:34" x14ac:dyDescent="0.3">
      <c r="A4405" s="2" t="s">
        <v>10735</v>
      </c>
      <c r="B4405" s="2" t="s">
        <v>10738</v>
      </c>
      <c r="C4405" s="2" t="s">
        <v>226</v>
      </c>
      <c r="D4405" s="2">
        <v>2014</v>
      </c>
      <c r="E4405" s="2" t="s">
        <v>106</v>
      </c>
      <c r="F4405" s="2">
        <v>0</v>
      </c>
      <c r="G4405" s="2">
        <v>3.7630240000000001</v>
      </c>
      <c r="H4405" s="2">
        <v>4.4999999999999998E-2</v>
      </c>
      <c r="I4405" s="2">
        <v>1.46</v>
      </c>
      <c r="J4405" s="2">
        <v>0.13</v>
      </c>
      <c r="K4405" s="2">
        <v>2.73</v>
      </c>
      <c r="L4405" s="2">
        <v>8.5900000000000004E-3</v>
      </c>
      <c r="M4405" s="2">
        <v>0</v>
      </c>
      <c r="N4405" s="2">
        <v>948</v>
      </c>
      <c r="P4405" s="2">
        <v>5106</v>
      </c>
      <c r="Q4405" s="2">
        <v>0.79500000000000004</v>
      </c>
      <c r="R4405" s="2">
        <v>0.83399999999999996</v>
      </c>
      <c r="S4405" s="2">
        <v>0.06</v>
      </c>
      <c r="T4405" s="2" t="s">
        <v>5</v>
      </c>
      <c r="U4405" s="2">
        <v>4.5609999999999999</v>
      </c>
      <c r="V4405" s="2" t="s">
        <v>10736</v>
      </c>
      <c r="W4405" s="2">
        <v>288.58397609999997</v>
      </c>
      <c r="X4405" s="2" t="s">
        <v>10737</v>
      </c>
      <c r="Y4405" s="2">
        <v>44.733770100000001</v>
      </c>
      <c r="Z4405" s="2">
        <v>433.387</v>
      </c>
      <c r="AA4405" s="2">
        <v>14.336</v>
      </c>
      <c r="AB4405" s="2">
        <v>12.231</v>
      </c>
      <c r="AC4405" s="2">
        <v>14.1175</v>
      </c>
      <c r="AD4405" s="4">
        <f t="shared" si="340"/>
        <v>0.87721102162630438</v>
      </c>
      <c r="AE4405" s="4">
        <f t="shared" si="341"/>
        <v>1.2807280915744044</v>
      </c>
      <c r="AF4405" s="4">
        <f t="shared" si="342"/>
        <v>1.3674293450480832</v>
      </c>
      <c r="AG4405" s="4">
        <f t="shared" si="343"/>
        <v>190.336606310847</v>
      </c>
      <c r="AH4405" s="4">
        <f t="shared" si="344"/>
        <v>4.4412040477156037E-2</v>
      </c>
    </row>
    <row r="4406" spans="1:34" x14ac:dyDescent="0.3">
      <c r="A4406" s="2" t="s">
        <v>11567</v>
      </c>
      <c r="B4406" s="2" t="s">
        <v>11566</v>
      </c>
      <c r="C4406" s="2" t="s">
        <v>226</v>
      </c>
      <c r="D4406" s="2">
        <v>2014</v>
      </c>
      <c r="E4406" s="2" t="s">
        <v>106</v>
      </c>
      <c r="F4406" s="2">
        <v>0</v>
      </c>
      <c r="G4406" s="2">
        <v>10.381227000000001</v>
      </c>
      <c r="H4406" s="2">
        <v>8.7999999999999995E-2</v>
      </c>
      <c r="I4406" s="2">
        <v>2.1800000000000002</v>
      </c>
      <c r="J4406" s="2">
        <v>0.19400000000000001</v>
      </c>
      <c r="K4406" s="2">
        <v>5.39</v>
      </c>
      <c r="L4406" s="2">
        <v>1.7000000000000001E-2</v>
      </c>
      <c r="M4406" s="2">
        <v>0</v>
      </c>
      <c r="N4406" s="2">
        <v>672</v>
      </c>
      <c r="P4406" s="2">
        <v>5098</v>
      </c>
      <c r="Q4406" s="2">
        <v>0.79400000000000004</v>
      </c>
      <c r="R4406" s="2">
        <v>0.83399999999999996</v>
      </c>
      <c r="S4406" s="2">
        <v>0.16209999999999999</v>
      </c>
      <c r="T4406" s="2" t="s">
        <v>129</v>
      </c>
      <c r="U4406" s="2">
        <v>4.5609999999999999</v>
      </c>
      <c r="V4406" s="2" t="s">
        <v>11568</v>
      </c>
      <c r="W4406" s="2">
        <v>291.36473330000001</v>
      </c>
      <c r="X4406" s="2" t="s">
        <v>11569</v>
      </c>
      <c r="Y4406" s="2">
        <v>37.609239000000002</v>
      </c>
      <c r="Z4406" s="2">
        <v>317.49900000000002</v>
      </c>
      <c r="AA4406" s="2">
        <v>13.738</v>
      </c>
      <c r="AB4406" s="2">
        <v>11.585000000000001</v>
      </c>
      <c r="AC4406" s="2">
        <v>13.528700000000001</v>
      </c>
      <c r="AD4406" s="4">
        <f t="shared" si="340"/>
        <v>0.52025861969114195</v>
      </c>
      <c r="AE4406" s="4">
        <f t="shared" si="341"/>
        <v>1.1341637909266895</v>
      </c>
      <c r="AF4406" s="4">
        <f t="shared" si="342"/>
        <v>1.5724112261810468</v>
      </c>
      <c r="AG4406" s="4">
        <f t="shared" si="343"/>
        <v>49.336102199047083</v>
      </c>
      <c r="AH4406" s="4">
        <f t="shared" si="344"/>
        <v>6.0657079929434025E-2</v>
      </c>
    </row>
    <row r="4407" spans="1:34" x14ac:dyDescent="0.3">
      <c r="A4407" s="2" t="s">
        <v>11567</v>
      </c>
      <c r="B4407" s="2" t="s">
        <v>11570</v>
      </c>
      <c r="C4407" s="2" t="s">
        <v>226</v>
      </c>
      <c r="D4407" s="2">
        <v>2014</v>
      </c>
      <c r="E4407" s="2" t="s">
        <v>106</v>
      </c>
      <c r="F4407" s="2">
        <v>0</v>
      </c>
      <c r="G4407" s="2">
        <v>24.570858000000001</v>
      </c>
      <c r="H4407" s="2">
        <v>0.156</v>
      </c>
      <c r="I4407" s="2">
        <v>2</v>
      </c>
      <c r="J4407" s="2">
        <v>0.17799999999999999</v>
      </c>
      <c r="K4407" s="2">
        <v>4.66</v>
      </c>
      <c r="L4407" s="2">
        <v>1.47E-2</v>
      </c>
      <c r="M4407" s="2">
        <v>0</v>
      </c>
      <c r="N4407" s="2">
        <v>505</v>
      </c>
      <c r="P4407" s="2">
        <v>5098</v>
      </c>
      <c r="Q4407" s="2">
        <v>0.79400000000000004</v>
      </c>
      <c r="R4407" s="2">
        <v>0.83399999999999996</v>
      </c>
      <c r="S4407" s="2">
        <v>0.16209999999999999</v>
      </c>
      <c r="T4407" s="2" t="s">
        <v>129</v>
      </c>
      <c r="U4407" s="2">
        <v>4.5609999999999999</v>
      </c>
      <c r="V4407" s="2" t="s">
        <v>11568</v>
      </c>
      <c r="W4407" s="2">
        <v>291.36473330000001</v>
      </c>
      <c r="X4407" s="2" t="s">
        <v>11569</v>
      </c>
      <c r="Y4407" s="2">
        <v>37.609239000000002</v>
      </c>
      <c r="Z4407" s="2">
        <v>317.49900000000002</v>
      </c>
      <c r="AA4407" s="2">
        <v>13.738</v>
      </c>
      <c r="AB4407" s="2">
        <v>11.585000000000001</v>
      </c>
      <c r="AC4407" s="2">
        <v>13.528700000000001</v>
      </c>
      <c r="AD4407" s="4">
        <f t="shared" si="340"/>
        <v>0.58250000000000002</v>
      </c>
      <c r="AE4407" s="4">
        <f t="shared" si="341"/>
        <v>1.165</v>
      </c>
      <c r="AF4407" s="4">
        <f t="shared" si="342"/>
        <v>1.5264337522473748</v>
      </c>
      <c r="AG4407" s="4">
        <f t="shared" si="343"/>
        <v>15.699325091609984</v>
      </c>
      <c r="AH4407" s="4">
        <f t="shared" si="344"/>
        <v>6.792541045984643E-2</v>
      </c>
    </row>
    <row r="4408" spans="1:34" x14ac:dyDescent="0.3">
      <c r="A4408" s="2" t="s">
        <v>6559</v>
      </c>
      <c r="B4408" s="2" t="s">
        <v>6562</v>
      </c>
      <c r="C4408" s="2" t="s">
        <v>226</v>
      </c>
      <c r="D4408" s="2">
        <v>2020</v>
      </c>
      <c r="E4408" s="2" t="s">
        <v>106</v>
      </c>
      <c r="F4408" s="2">
        <v>0</v>
      </c>
      <c r="G4408" s="2">
        <v>9.1818600000000004</v>
      </c>
      <c r="H4408" s="2">
        <v>8.2960000000000006E-2</v>
      </c>
      <c r="I4408" s="2">
        <v>1.5779927899999999</v>
      </c>
      <c r="J4408" s="2">
        <v>0.14077909</v>
      </c>
      <c r="K4408" s="2">
        <v>3.11</v>
      </c>
      <c r="L4408" s="2">
        <v>9.7999999999999997E-3</v>
      </c>
      <c r="M4408" s="2">
        <v>0</v>
      </c>
      <c r="N4408" s="2">
        <v>804</v>
      </c>
      <c r="P4408" s="2">
        <v>5376</v>
      </c>
      <c r="Q4408" s="2">
        <v>0.83647499999999997</v>
      </c>
      <c r="R4408" s="2">
        <v>0.93</v>
      </c>
      <c r="S4408" s="2">
        <v>0.04</v>
      </c>
      <c r="T4408" s="2" t="s">
        <v>5</v>
      </c>
      <c r="U4408" s="2">
        <v>4.5616399999999997</v>
      </c>
      <c r="V4408" s="2" t="s">
        <v>6560</v>
      </c>
      <c r="W4408" s="2">
        <v>286.27391510000001</v>
      </c>
      <c r="X4408" s="2" t="s">
        <v>6561</v>
      </c>
      <c r="Y4408" s="2">
        <v>48.6186972</v>
      </c>
      <c r="Z4408" s="2">
        <v>928.97799999999995</v>
      </c>
      <c r="AA4408" s="2">
        <v>15.582000000000001</v>
      </c>
      <c r="AB4408" s="2">
        <v>13.662000000000001</v>
      </c>
      <c r="AC4408" s="2">
        <v>15.3302</v>
      </c>
      <c r="AD4408" s="4">
        <f t="shared" si="340"/>
        <v>0.79148984182502502</v>
      </c>
      <c r="AE4408" s="4">
        <f t="shared" si="341"/>
        <v>1.2489652637581299</v>
      </c>
      <c r="AF4408" s="4">
        <f t="shared" si="342"/>
        <v>1.403872565858731</v>
      </c>
      <c r="AG4408" s="4">
        <f t="shared" si="343"/>
        <v>76.189537031132815</v>
      </c>
      <c r="AH4408" s="4">
        <f t="shared" si="344"/>
        <v>4.9510767977630855E-2</v>
      </c>
    </row>
    <row r="4409" spans="1:34" x14ac:dyDescent="0.3">
      <c r="A4409" s="2" t="s">
        <v>9909</v>
      </c>
      <c r="B4409" s="2" t="s">
        <v>9908</v>
      </c>
      <c r="C4409" s="2" t="s">
        <v>226</v>
      </c>
      <c r="D4409" s="2">
        <v>2021</v>
      </c>
      <c r="E4409" s="2" t="s">
        <v>106</v>
      </c>
      <c r="F4409" s="2">
        <v>0</v>
      </c>
      <c r="G4409" s="2">
        <v>12.706399920000001</v>
      </c>
      <c r="H4409" s="2">
        <v>0.1043</v>
      </c>
      <c r="I4409" s="2">
        <v>3.2158529499999999</v>
      </c>
      <c r="J4409" s="2">
        <v>0.28689967999999999</v>
      </c>
      <c r="K4409" s="2">
        <v>10.4</v>
      </c>
      <c r="L4409" s="2">
        <v>3.2800000000000003E-2</v>
      </c>
      <c r="M4409" s="2">
        <v>0</v>
      </c>
      <c r="N4409" s="2">
        <v>697</v>
      </c>
      <c r="P4409" s="2">
        <v>5573</v>
      </c>
      <c r="Q4409" s="2">
        <v>0.83899999999999997</v>
      </c>
      <c r="R4409" s="2">
        <v>0.93899999999999995</v>
      </c>
      <c r="S4409" s="2">
        <v>-0.04</v>
      </c>
      <c r="T4409" s="2" t="s">
        <v>5</v>
      </c>
      <c r="U4409" s="2">
        <v>4.5620000000000003</v>
      </c>
      <c r="V4409" s="2" t="s">
        <v>9910</v>
      </c>
      <c r="W4409" s="2">
        <v>296.80868129999999</v>
      </c>
      <c r="X4409" s="2" t="s">
        <v>9911</v>
      </c>
      <c r="Y4409" s="2">
        <v>47.171855700000002</v>
      </c>
      <c r="Z4409" s="2">
        <v>629.44500000000005</v>
      </c>
      <c r="AA4409" s="2">
        <v>14.821999999999999</v>
      </c>
      <c r="AB4409" s="2">
        <v>12.891</v>
      </c>
      <c r="AC4409" s="2">
        <v>14.663399999999999</v>
      </c>
      <c r="AD4409" s="4">
        <f t="shared" si="340"/>
        <v>0.31271217782553123</v>
      </c>
      <c r="AE4409" s="4">
        <f t="shared" si="341"/>
        <v>1.0056363795611591</v>
      </c>
      <c r="AF4409" s="4">
        <f t="shared" si="342"/>
        <v>1.7983266438105934</v>
      </c>
      <c r="AG4409" s="4">
        <f t="shared" si="343"/>
        <v>56.001714990377138</v>
      </c>
      <c r="AH4409" s="4">
        <f t="shared" si="344"/>
        <v>6.8116478831739574E-2</v>
      </c>
    </row>
    <row r="4410" spans="1:34" x14ac:dyDescent="0.3">
      <c r="A4410" s="2" t="s">
        <v>3160</v>
      </c>
      <c r="B4410" s="2" t="s">
        <v>3159</v>
      </c>
      <c r="C4410" s="2" t="s">
        <v>226</v>
      </c>
      <c r="D4410" s="2">
        <v>2021</v>
      </c>
      <c r="E4410" s="2" t="s">
        <v>227</v>
      </c>
      <c r="F4410" s="2">
        <v>0</v>
      </c>
      <c r="G4410" s="2">
        <v>16.20166</v>
      </c>
      <c r="H4410" s="2">
        <v>0.11700000000000001</v>
      </c>
      <c r="I4410" s="2">
        <v>2.3430213200000001</v>
      </c>
      <c r="J4410" s="2">
        <v>0.20903072</v>
      </c>
      <c r="K4410" s="2">
        <v>14.8</v>
      </c>
      <c r="L4410" s="2">
        <v>4.6566009999999998E-2</v>
      </c>
      <c r="M4410" s="2">
        <v>0</v>
      </c>
      <c r="N4410" s="2">
        <v>581.75</v>
      </c>
      <c r="O4410" s="2" t="s">
        <v>328</v>
      </c>
      <c r="P4410" s="2">
        <v>5106</v>
      </c>
      <c r="Q4410" s="2">
        <v>0.78269999999999995</v>
      </c>
      <c r="R4410" s="2">
        <v>0.82079999999999997</v>
      </c>
      <c r="S4410" s="2">
        <v>-0.03</v>
      </c>
      <c r="T4410" s="2" t="s">
        <v>5</v>
      </c>
      <c r="U4410" s="2">
        <v>4.5620000000000003</v>
      </c>
      <c r="V4410" s="2" t="s">
        <v>3161</v>
      </c>
      <c r="W4410" s="2">
        <v>325.20164510000001</v>
      </c>
      <c r="X4410" s="2" t="s">
        <v>3162</v>
      </c>
      <c r="Y4410" s="2">
        <v>84.333761300000006</v>
      </c>
      <c r="Z4410" s="2">
        <v>28.293800000000001</v>
      </c>
      <c r="AA4410" s="2">
        <v>8.3699999999999992</v>
      </c>
      <c r="AB4410" s="2">
        <v>6.3120000000000003</v>
      </c>
      <c r="AC4410" s="2">
        <v>8.1303699999999992</v>
      </c>
      <c r="AD4410" s="4">
        <f t="shared" si="340"/>
        <v>1.150622849456983</v>
      </c>
      <c r="AE4410" s="4">
        <f t="shared" si="341"/>
        <v>2.695933867556862</v>
      </c>
      <c r="AF4410" s="4">
        <f t="shared" si="342"/>
        <v>2.5132907768493054</v>
      </c>
      <c r="AG4410" s="4">
        <f t="shared" si="343"/>
        <v>27.291790948826449</v>
      </c>
      <c r="AH4410" s="4">
        <f t="shared" si="344"/>
        <v>0.10420163694192384</v>
      </c>
    </row>
    <row r="4411" spans="1:34" x14ac:dyDescent="0.3">
      <c r="A4411" s="2" t="s">
        <v>16148</v>
      </c>
      <c r="B4411" s="2" t="s">
        <v>16147</v>
      </c>
      <c r="C4411" s="2" t="s">
        <v>226</v>
      </c>
      <c r="D4411" s="2">
        <v>2024</v>
      </c>
      <c r="E4411" s="2" t="s">
        <v>227</v>
      </c>
      <c r="F4411" s="2">
        <v>0</v>
      </c>
      <c r="G4411" s="2">
        <v>22.808533000000001</v>
      </c>
      <c r="H4411" s="2">
        <v>0.151</v>
      </c>
      <c r="I4411" s="2">
        <v>2.7438269000000002</v>
      </c>
      <c r="J4411" s="2">
        <v>0.24478826000000001</v>
      </c>
      <c r="K4411" s="2">
        <v>16</v>
      </c>
      <c r="L4411" s="2">
        <v>5.0341629999999998E-2</v>
      </c>
      <c r="M4411" s="2">
        <v>0</v>
      </c>
      <c r="N4411" s="2">
        <v>528.66999999999996</v>
      </c>
      <c r="P4411" s="2">
        <v>5165</v>
      </c>
      <c r="Q4411" s="2">
        <v>0.81230000000000002</v>
      </c>
      <c r="R4411" s="2">
        <v>0.88009999999999999</v>
      </c>
      <c r="S4411" s="2">
        <v>0.124</v>
      </c>
      <c r="T4411" s="2" t="s">
        <v>5</v>
      </c>
      <c r="U4411" s="2">
        <v>4.5620000000000003</v>
      </c>
      <c r="V4411" s="2" t="s">
        <v>16149</v>
      </c>
      <c r="W4411" s="2">
        <v>197.73122860000001</v>
      </c>
      <c r="X4411" s="2" t="s">
        <v>16150</v>
      </c>
      <c r="Y4411" s="2">
        <v>61.744849199999997</v>
      </c>
      <c r="Z4411" s="2">
        <v>59.431399999999996</v>
      </c>
      <c r="AA4411" s="2">
        <v>9.7210000000000001</v>
      </c>
      <c r="AB4411" s="2">
        <v>7.7569999999999997</v>
      </c>
      <c r="AC4411" s="2">
        <v>9.5075000000000003</v>
      </c>
      <c r="AD4411" s="4">
        <f t="shared" si="340"/>
        <v>0.77455070586263286</v>
      </c>
      <c r="AE4411" s="4">
        <f t="shared" si="341"/>
        <v>2.1252330621598801</v>
      </c>
      <c r="AF4411" s="4">
        <f t="shared" si="342"/>
        <v>2.4148026098883633</v>
      </c>
      <c r="AG4411" s="4">
        <f t="shared" si="343"/>
        <v>18.477795881048294</v>
      </c>
      <c r="AH4411" s="4">
        <f t="shared" si="344"/>
        <v>0.10502418094644238</v>
      </c>
    </row>
    <row r="4412" spans="1:34" x14ac:dyDescent="0.3">
      <c r="A4412" s="2" t="s">
        <v>12250</v>
      </c>
      <c r="B4412" s="2" t="s">
        <v>12249</v>
      </c>
      <c r="C4412" s="2" t="s">
        <v>226</v>
      </c>
      <c r="D4412" s="2">
        <v>2014</v>
      </c>
      <c r="E4412" s="2" t="s">
        <v>106</v>
      </c>
      <c r="F4412" s="2">
        <v>0</v>
      </c>
      <c r="G4412" s="2">
        <v>5.5353089999999998</v>
      </c>
      <c r="H4412" s="2">
        <v>0.06</v>
      </c>
      <c r="I4412" s="2">
        <v>1.36</v>
      </c>
      <c r="J4412" s="2">
        <v>0.121</v>
      </c>
      <c r="K4412" s="2">
        <v>2.42</v>
      </c>
      <c r="L4412" s="2">
        <v>7.6099999999999996E-3</v>
      </c>
      <c r="M4412" s="2">
        <v>0</v>
      </c>
      <c r="N4412" s="2">
        <v>1054</v>
      </c>
      <c r="P4412" s="2">
        <v>5787</v>
      </c>
      <c r="Q4412" s="2">
        <v>0.84499999999999997</v>
      </c>
      <c r="R4412" s="2">
        <v>0.98099999999999998</v>
      </c>
      <c r="S4412" s="2">
        <v>0.14000000000000001</v>
      </c>
      <c r="T4412" s="2" t="s">
        <v>5</v>
      </c>
      <c r="U4412" s="2">
        <v>4.5620000000000003</v>
      </c>
      <c r="V4412" s="2" t="s">
        <v>12251</v>
      </c>
      <c r="W4412" s="2">
        <v>289.38799039999998</v>
      </c>
      <c r="X4412" s="2" t="s">
        <v>12252</v>
      </c>
      <c r="Y4412" s="2">
        <v>50.597011500000001</v>
      </c>
      <c r="Z4412" s="2">
        <v>1090.45</v>
      </c>
      <c r="AA4412" s="2">
        <v>14.596</v>
      </c>
      <c r="AB4412" s="2">
        <v>12.859</v>
      </c>
      <c r="AC4412" s="2">
        <v>14.4856</v>
      </c>
      <c r="AD4412" s="4">
        <f t="shared" si="340"/>
        <v>0.96205220842662287</v>
      </c>
      <c r="AE4412" s="4">
        <f t="shared" si="341"/>
        <v>1.3083910034602073</v>
      </c>
      <c r="AF4412" s="4">
        <f t="shared" si="342"/>
        <v>1.3339459376998313</v>
      </c>
      <c r="AG4412" s="4">
        <f t="shared" si="343"/>
        <v>199.57893304909251</v>
      </c>
      <c r="AH4412" s="4">
        <f t="shared" si="344"/>
        <v>4.1088276382414572E-2</v>
      </c>
    </row>
    <row r="4413" spans="1:34" x14ac:dyDescent="0.3">
      <c r="A4413" s="2" t="s">
        <v>12250</v>
      </c>
      <c r="B4413" s="2" t="s">
        <v>12253</v>
      </c>
      <c r="C4413" s="2" t="s">
        <v>226</v>
      </c>
      <c r="D4413" s="2">
        <v>2014</v>
      </c>
      <c r="E4413" s="2" t="s">
        <v>106</v>
      </c>
      <c r="F4413" s="2">
        <v>0</v>
      </c>
      <c r="G4413" s="2">
        <v>16.725947999999999</v>
      </c>
      <c r="H4413" s="2">
        <v>0.126</v>
      </c>
      <c r="I4413" s="2">
        <v>1.24</v>
      </c>
      <c r="J4413" s="2">
        <v>0.111</v>
      </c>
      <c r="K4413" s="2">
        <v>2.0699999999999998</v>
      </c>
      <c r="L4413" s="2">
        <v>6.5100000000000002E-3</v>
      </c>
      <c r="M4413" s="2">
        <v>0</v>
      </c>
      <c r="N4413" s="2">
        <v>729</v>
      </c>
      <c r="P4413" s="2">
        <v>5787</v>
      </c>
      <c r="Q4413" s="2">
        <v>0.84499999999999997</v>
      </c>
      <c r="R4413" s="2">
        <v>0.98099999999999998</v>
      </c>
      <c r="S4413" s="2">
        <v>0.14000000000000001</v>
      </c>
      <c r="T4413" s="2" t="s">
        <v>5</v>
      </c>
      <c r="U4413" s="2">
        <v>4.5620000000000003</v>
      </c>
      <c r="V4413" s="2" t="s">
        <v>12251</v>
      </c>
      <c r="W4413" s="2">
        <v>289.38799039999998</v>
      </c>
      <c r="X4413" s="2" t="s">
        <v>12252</v>
      </c>
      <c r="Y4413" s="2">
        <v>50.597011500000001</v>
      </c>
      <c r="Z4413" s="2">
        <v>1090.45</v>
      </c>
      <c r="AA4413" s="2">
        <v>14.596</v>
      </c>
      <c r="AB4413" s="2">
        <v>12.859</v>
      </c>
      <c r="AC4413" s="2">
        <v>14.4856</v>
      </c>
      <c r="AD4413" s="4">
        <f t="shared" si="340"/>
        <v>1.085688630794535</v>
      </c>
      <c r="AE4413" s="4">
        <f t="shared" si="341"/>
        <v>1.3462539021852236</v>
      </c>
      <c r="AF4413" s="4">
        <f t="shared" si="342"/>
        <v>1.2920351538211634</v>
      </c>
      <c r="AG4413" s="4">
        <f t="shared" si="343"/>
        <v>45.255993888683101</v>
      </c>
      <c r="AH4413" s="4">
        <f t="shared" si="344"/>
        <v>4.7853153845228272E-2</v>
      </c>
    </row>
    <row r="4414" spans="1:34" x14ac:dyDescent="0.3">
      <c r="A4414" s="2" t="s">
        <v>12623</v>
      </c>
      <c r="B4414" s="2" t="s">
        <v>12622</v>
      </c>
      <c r="C4414" s="2" t="s">
        <v>226</v>
      </c>
      <c r="D4414" s="2">
        <v>2015</v>
      </c>
      <c r="E4414" s="2" t="s">
        <v>106</v>
      </c>
      <c r="F4414" s="2">
        <v>0</v>
      </c>
      <c r="G4414" s="2">
        <v>3.6001053000000001</v>
      </c>
      <c r="H4414" s="2">
        <v>4.1779999999999998E-2</v>
      </c>
      <c r="I4414" s="2">
        <v>0.40300000000000002</v>
      </c>
      <c r="J4414" s="2">
        <v>3.5999999999999997E-2</v>
      </c>
      <c r="K4414" s="2">
        <v>3.7400000000000003E-2</v>
      </c>
      <c r="L4414" s="2">
        <v>1.18E-4</v>
      </c>
      <c r="M4414" s="2">
        <v>0.16</v>
      </c>
      <c r="N4414" s="2">
        <v>938</v>
      </c>
      <c r="O4414" s="2" t="s">
        <v>1249</v>
      </c>
      <c r="P4414" s="2">
        <v>5046</v>
      </c>
      <c r="Q4414" s="2">
        <v>0.752</v>
      </c>
      <c r="R4414" s="2">
        <v>0.75800000000000001</v>
      </c>
      <c r="S4414" s="2">
        <v>-0.55000000000000004</v>
      </c>
      <c r="T4414" s="2" t="s">
        <v>5</v>
      </c>
      <c r="U4414" s="2">
        <v>4.5625</v>
      </c>
      <c r="V4414" s="2" t="s">
        <v>12624</v>
      </c>
      <c r="W4414" s="2">
        <v>289.75283230000002</v>
      </c>
      <c r="X4414" s="2" t="s">
        <v>12625</v>
      </c>
      <c r="Y4414" s="2">
        <v>41.631883999999999</v>
      </c>
      <c r="Z4414" s="2">
        <v>36.439599999999999</v>
      </c>
      <c r="AA4414" s="2">
        <v>8.8699999999999992</v>
      </c>
      <c r="AB4414" s="2">
        <v>6.7030000000000003</v>
      </c>
      <c r="AC4414" s="2">
        <v>8.6432509999999994</v>
      </c>
      <c r="AD4414" s="4">
        <f t="shared" si="340"/>
        <v>0.57142135117712101</v>
      </c>
      <c r="AE4414" s="4">
        <f t="shared" si="341"/>
        <v>0.2302828045243798</v>
      </c>
      <c r="AF4414" s="4">
        <f t="shared" si="342"/>
        <v>0.30463744061314108</v>
      </c>
      <c r="AG4414" s="4">
        <f t="shared" si="343"/>
        <v>188.44197382705644</v>
      </c>
      <c r="AH4414" s="4">
        <f t="shared" si="344"/>
        <v>9.9467650302218664E-3</v>
      </c>
    </row>
    <row r="4415" spans="1:34" x14ac:dyDescent="0.3">
      <c r="A4415" s="2" t="s">
        <v>12623</v>
      </c>
      <c r="B4415" s="2" t="s">
        <v>12626</v>
      </c>
      <c r="C4415" s="2" t="s">
        <v>226</v>
      </c>
      <c r="D4415" s="2">
        <v>2015</v>
      </c>
      <c r="E4415" s="2" t="s">
        <v>106</v>
      </c>
      <c r="F4415" s="2">
        <v>0</v>
      </c>
      <c r="G4415" s="2">
        <v>4.5458841000000003</v>
      </c>
      <c r="H4415" s="2">
        <v>4.8809999999999999E-2</v>
      </c>
      <c r="I4415" s="2">
        <v>0.497</v>
      </c>
      <c r="J4415" s="2">
        <v>4.3999999999999997E-2</v>
      </c>
      <c r="K4415" s="2">
        <v>7.9299999999999995E-2</v>
      </c>
      <c r="L4415" s="2">
        <v>2.5000000000000001E-4</v>
      </c>
      <c r="M4415" s="2">
        <v>0.31</v>
      </c>
      <c r="N4415" s="2">
        <v>868</v>
      </c>
      <c r="O4415" s="2" t="s">
        <v>1249</v>
      </c>
      <c r="P4415" s="2">
        <v>5046</v>
      </c>
      <c r="Q4415" s="2">
        <v>0.752</v>
      </c>
      <c r="R4415" s="2">
        <v>0.75800000000000001</v>
      </c>
      <c r="S4415" s="2">
        <v>-0.55000000000000004</v>
      </c>
      <c r="T4415" s="2" t="s">
        <v>5</v>
      </c>
      <c r="U4415" s="2">
        <v>4.5625</v>
      </c>
      <c r="V4415" s="2" t="s">
        <v>12624</v>
      </c>
      <c r="W4415" s="2">
        <v>289.75283230000002</v>
      </c>
      <c r="X4415" s="2" t="s">
        <v>12625</v>
      </c>
      <c r="Y4415" s="2">
        <v>41.631883999999999</v>
      </c>
      <c r="Z4415" s="2">
        <v>36.439599999999999</v>
      </c>
      <c r="AA4415" s="2">
        <v>8.8699999999999992</v>
      </c>
      <c r="AB4415" s="2">
        <v>6.7030000000000003</v>
      </c>
      <c r="AC4415" s="2">
        <v>8.6432509999999994</v>
      </c>
      <c r="AD4415" s="4">
        <f t="shared" si="340"/>
        <v>0.64595761314116618</v>
      </c>
      <c r="AE4415" s="4">
        <f t="shared" si="341"/>
        <v>0.32104093373115955</v>
      </c>
      <c r="AF4415" s="4">
        <f t="shared" si="342"/>
        <v>0.39944629684650518</v>
      </c>
      <c r="AG4415" s="4">
        <f t="shared" si="343"/>
        <v>138.06922927784811</v>
      </c>
      <c r="AH4415" s="4">
        <f t="shared" si="344"/>
        <v>1.3558090756407055E-2</v>
      </c>
    </row>
    <row r="4416" spans="1:34" x14ac:dyDescent="0.3">
      <c r="A4416" s="2" t="s">
        <v>12623</v>
      </c>
      <c r="B4416" s="2" t="s">
        <v>12627</v>
      </c>
      <c r="C4416" s="2" t="s">
        <v>226</v>
      </c>
      <c r="D4416" s="2">
        <v>2015</v>
      </c>
      <c r="E4416" s="2" t="s">
        <v>106</v>
      </c>
      <c r="F4416" s="2">
        <v>0</v>
      </c>
      <c r="G4416" s="2">
        <v>6.1893919999999998</v>
      </c>
      <c r="H4416" s="2">
        <v>0.06</v>
      </c>
      <c r="I4416" s="2">
        <v>0.53</v>
      </c>
      <c r="J4416" s="2">
        <v>4.7E-2</v>
      </c>
      <c r="K4416" s="2">
        <v>0.2</v>
      </c>
      <c r="L4416" s="2">
        <v>6.2927000000000002E-4</v>
      </c>
      <c r="M4416" s="2">
        <v>0.18</v>
      </c>
      <c r="N4416" s="2">
        <v>783</v>
      </c>
      <c r="O4416" s="2" t="s">
        <v>1249</v>
      </c>
      <c r="P4416" s="2">
        <v>5046</v>
      </c>
      <c r="Q4416" s="2">
        <v>0.752</v>
      </c>
      <c r="R4416" s="2">
        <v>0.75800000000000001</v>
      </c>
      <c r="S4416" s="2">
        <v>-0.55000000000000004</v>
      </c>
      <c r="T4416" s="2" t="s">
        <v>5</v>
      </c>
      <c r="U4416" s="2">
        <v>4.5625</v>
      </c>
      <c r="V4416" s="2" t="s">
        <v>12624</v>
      </c>
      <c r="W4416" s="2">
        <v>289.75283230000002</v>
      </c>
      <c r="X4416" s="2" t="s">
        <v>12625</v>
      </c>
      <c r="Y4416" s="2">
        <v>41.631883999999999</v>
      </c>
      <c r="Z4416" s="2">
        <v>36.439599999999999</v>
      </c>
      <c r="AA4416" s="2">
        <v>8.8699999999999992</v>
      </c>
      <c r="AB4416" s="2">
        <v>6.7030000000000003</v>
      </c>
      <c r="AC4416" s="2">
        <v>8.6432509999999994</v>
      </c>
      <c r="AD4416" s="4">
        <f t="shared" si="340"/>
        <v>1.3433908528516827</v>
      </c>
      <c r="AE4416" s="4">
        <f t="shared" si="341"/>
        <v>0.71199715201139191</v>
      </c>
      <c r="AF4416" s="4">
        <f t="shared" si="342"/>
        <v>0.61429511683395122</v>
      </c>
      <c r="AG4416" s="4">
        <f t="shared" si="343"/>
        <v>91.371765207260211</v>
      </c>
      <c r="AH4416" s="4">
        <f t="shared" si="344"/>
        <v>2.1953116494910895E-2</v>
      </c>
    </row>
    <row r="4417" spans="1:34" x14ac:dyDescent="0.3">
      <c r="A4417" s="2" t="s">
        <v>12623</v>
      </c>
      <c r="B4417" s="2" t="s">
        <v>12628</v>
      </c>
      <c r="C4417" s="2" t="s">
        <v>226</v>
      </c>
      <c r="D4417" s="2">
        <v>2015</v>
      </c>
      <c r="E4417" s="2" t="s">
        <v>106</v>
      </c>
      <c r="F4417" s="2">
        <v>0</v>
      </c>
      <c r="G4417" s="2">
        <v>7.743493</v>
      </c>
      <c r="H4417" s="2">
        <v>6.9599999999999995E-2</v>
      </c>
      <c r="I4417" s="2">
        <v>0.54600000000000004</v>
      </c>
      <c r="J4417" s="2">
        <v>4.9000000000000002E-2</v>
      </c>
      <c r="K4417" s="2">
        <v>0.1</v>
      </c>
      <c r="L4417" s="2">
        <v>3.1462999999999999E-4</v>
      </c>
      <c r="M4417" s="2">
        <v>0.1</v>
      </c>
      <c r="N4417" s="2">
        <v>727</v>
      </c>
      <c r="O4417" s="2" t="s">
        <v>1249</v>
      </c>
      <c r="P4417" s="2">
        <v>5046</v>
      </c>
      <c r="Q4417" s="2">
        <v>0.752</v>
      </c>
      <c r="R4417" s="2">
        <v>0.75800000000000001</v>
      </c>
      <c r="S4417" s="2">
        <v>-0.55000000000000004</v>
      </c>
      <c r="T4417" s="2" t="s">
        <v>5</v>
      </c>
      <c r="U4417" s="2">
        <v>4.5625</v>
      </c>
      <c r="V4417" s="2" t="s">
        <v>12624</v>
      </c>
      <c r="W4417" s="2">
        <v>289.75283230000002</v>
      </c>
      <c r="X4417" s="2" t="s">
        <v>12625</v>
      </c>
      <c r="Y4417" s="2">
        <v>41.631883999999999</v>
      </c>
      <c r="Z4417" s="2">
        <v>36.439599999999999</v>
      </c>
      <c r="AA4417" s="2">
        <v>8.8699999999999992</v>
      </c>
      <c r="AB4417" s="2">
        <v>6.7030000000000003</v>
      </c>
      <c r="AC4417" s="2">
        <v>8.6432509999999994</v>
      </c>
      <c r="AD4417" s="4">
        <f t="shared" si="340"/>
        <v>0.6143587836620078</v>
      </c>
      <c r="AE4417" s="4">
        <f t="shared" si="341"/>
        <v>0.33543989587945627</v>
      </c>
      <c r="AF4417" s="4">
        <f t="shared" si="342"/>
        <v>0.42796049251091289</v>
      </c>
      <c r="AG4417" s="4">
        <f t="shared" si="343"/>
        <v>67.904106129057837</v>
      </c>
      <c r="AH4417" s="4">
        <f t="shared" si="344"/>
        <v>1.5872176097554445E-2</v>
      </c>
    </row>
    <row r="4418" spans="1:34" x14ac:dyDescent="0.3">
      <c r="A4418" s="2" t="s">
        <v>12623</v>
      </c>
      <c r="B4418" s="2" t="s">
        <v>12629</v>
      </c>
      <c r="C4418" s="2" t="s">
        <v>226</v>
      </c>
      <c r="D4418" s="2">
        <v>2015</v>
      </c>
      <c r="E4418" s="2" t="s">
        <v>106</v>
      </c>
      <c r="F4418" s="2">
        <v>0</v>
      </c>
      <c r="G4418" s="2">
        <v>9.7404860000000006</v>
      </c>
      <c r="H4418" s="2">
        <v>8.1100000000000005E-2</v>
      </c>
      <c r="I4418" s="2">
        <v>0.74099999999999999</v>
      </c>
      <c r="J4418" s="2">
        <v>6.6000000000000003E-2</v>
      </c>
      <c r="K4418" s="2">
        <v>0.33200000000000002</v>
      </c>
      <c r="L4418" s="2">
        <v>1.0399999999999999E-3</v>
      </c>
      <c r="M4418" s="2">
        <v>0.28999999999999998</v>
      </c>
      <c r="N4418" s="2">
        <v>673</v>
      </c>
      <c r="O4418" s="2" t="s">
        <v>1249</v>
      </c>
      <c r="P4418" s="2">
        <v>5046</v>
      </c>
      <c r="Q4418" s="2">
        <v>0.752</v>
      </c>
      <c r="R4418" s="2">
        <v>0.75800000000000001</v>
      </c>
      <c r="S4418" s="2">
        <v>-0.55000000000000004</v>
      </c>
      <c r="T4418" s="2" t="s">
        <v>5</v>
      </c>
      <c r="U4418" s="2">
        <v>4.5625</v>
      </c>
      <c r="V4418" s="2" t="s">
        <v>12624</v>
      </c>
      <c r="W4418" s="2">
        <v>289.75283230000002</v>
      </c>
      <c r="X4418" s="2" t="s">
        <v>12625</v>
      </c>
      <c r="Y4418" s="2">
        <v>41.631883999999999</v>
      </c>
      <c r="Z4418" s="2">
        <v>36.439599999999999</v>
      </c>
      <c r="AA4418" s="2">
        <v>8.8699999999999992</v>
      </c>
      <c r="AB4418" s="2">
        <v>6.7030000000000003</v>
      </c>
      <c r="AC4418" s="2">
        <v>8.6432509999999994</v>
      </c>
      <c r="AD4418" s="4">
        <f t="shared" ref="AD4418:AD4481" si="345">IF(AND(ISNUMBER(K4418),ISNUMBER(I4418),K4418&gt;0,I4418&gt;0),K4418/(I4418^3),"")</f>
        <v>0.81598741330566915</v>
      </c>
      <c r="AE4418" s="4">
        <f t="shared" ref="AE4418:AE4481" si="346">IF(AND(ISNUMBER(K4418),ISNUMBER(I4418),K4418&gt;0,I4418&gt;0),K4418/(I4418^2),"")</f>
        <v>0.60464667325950083</v>
      </c>
      <c r="AF4418" s="4">
        <f t="shared" ref="AF4418:AF4481" si="347">IF(AND(ISNUMBER(K4418),ISNUMBER(I4418),K4418&gt;0,I4418&gt;0),SQRT(K4418/I4418),"")</f>
        <v>0.66936028033136996</v>
      </c>
      <c r="AG4418" s="4">
        <f t="shared" ref="AG4418:AG4481" si="348">IF(AND(ISNUMBER(Q4418),ISNUMBER(P4418),ISNUMBER(H4418),Q4418&gt;0,P4418&gt;0,H4418&gt;0),(Q4418^2*(P4418/5778)^4)/(H4418^2),"")</f>
        <v>50.011837047340244</v>
      </c>
      <c r="AH4418" s="4">
        <f t="shared" ref="AH4418:AH4481" si="349">IF(AND(ISNUMBER(K4418),ISNUMBER(I4418),ISNUMBER(N4418),K4418&gt;0,I4418&gt;0,N4418&gt;0),SQRT(K4418/I4418)/SQRT(N4418),"")</f>
        <v>2.5801942659428402E-2</v>
      </c>
    </row>
    <row r="4419" spans="1:34" x14ac:dyDescent="0.3">
      <c r="A4419" s="2" t="s">
        <v>12127</v>
      </c>
      <c r="B4419" s="2" t="s">
        <v>12131</v>
      </c>
      <c r="C4419" s="2" t="s">
        <v>226</v>
      </c>
      <c r="D4419" s="2">
        <v>2021</v>
      </c>
      <c r="E4419" s="2" t="s">
        <v>106</v>
      </c>
      <c r="F4419" s="2">
        <v>0</v>
      </c>
      <c r="G4419" s="2">
        <v>6.8872799870000003</v>
      </c>
      <c r="H4419" s="2">
        <v>6.5740000000000007E-2</v>
      </c>
      <c r="I4419" s="2">
        <v>0.80628032000000005</v>
      </c>
      <c r="J4419" s="2">
        <v>7.1931640000000005E-2</v>
      </c>
      <c r="K4419" s="2">
        <v>0.44900000000000001</v>
      </c>
      <c r="L4419" s="2">
        <v>1.41E-3</v>
      </c>
      <c r="M4419" s="2">
        <v>0</v>
      </c>
      <c r="N4419" s="2">
        <v>788</v>
      </c>
      <c r="P4419" s="2">
        <v>5208</v>
      </c>
      <c r="Q4419" s="2">
        <v>0.77200000000000002</v>
      </c>
      <c r="R4419" s="2">
        <v>0.79600000000000004</v>
      </c>
      <c r="S4419" s="2">
        <v>-0.14000000000000001</v>
      </c>
      <c r="T4419" s="2" t="s">
        <v>5</v>
      </c>
      <c r="U4419" s="2">
        <v>4.5629999999999997</v>
      </c>
      <c r="V4419" s="2" t="s">
        <v>12128</v>
      </c>
      <c r="W4419" s="2">
        <v>299.89662370000002</v>
      </c>
      <c r="X4419" s="2" t="s">
        <v>12129</v>
      </c>
      <c r="Y4419" s="2">
        <v>46.051902200000001</v>
      </c>
      <c r="Z4419" s="2">
        <v>252.733</v>
      </c>
      <c r="AA4419" s="2">
        <v>13.141999999999999</v>
      </c>
      <c r="AB4419" s="2">
        <v>11.132</v>
      </c>
      <c r="AC4419" s="2">
        <v>12.956099999999999</v>
      </c>
      <c r="AD4419" s="4">
        <f t="shared" si="345"/>
        <v>0.85661990649665132</v>
      </c>
      <c r="AE4419" s="4">
        <f t="shared" si="346"/>
        <v>0.69067577232849009</v>
      </c>
      <c r="AF4419" s="4">
        <f t="shared" si="347"/>
        <v>0.7462427773380873</v>
      </c>
      <c r="AG4419" s="4">
        <f t="shared" si="348"/>
        <v>91.02254062554664</v>
      </c>
      <c r="AH4419" s="4">
        <f t="shared" si="349"/>
        <v>2.6583798230061618E-2</v>
      </c>
    </row>
    <row r="4420" spans="1:34" x14ac:dyDescent="0.3">
      <c r="A4420" s="2" t="s">
        <v>7173</v>
      </c>
      <c r="B4420" s="2" t="s">
        <v>7176</v>
      </c>
      <c r="C4420" s="2" t="s">
        <v>226</v>
      </c>
      <c r="D4420" s="2">
        <v>2021</v>
      </c>
      <c r="E4420" s="2" t="s">
        <v>106</v>
      </c>
      <c r="F4420" s="2">
        <v>0</v>
      </c>
      <c r="G4420" s="2">
        <v>3.2666399479999999</v>
      </c>
      <c r="H4420" s="2">
        <v>4.2380000000000001E-2</v>
      </c>
      <c r="I4420" s="2">
        <v>0.79239583999999996</v>
      </c>
      <c r="J4420" s="2">
        <v>7.0692939999999996E-2</v>
      </c>
      <c r="K4420" s="2">
        <v>0.42199999999999999</v>
      </c>
      <c r="L4420" s="2">
        <v>1.33E-3</v>
      </c>
      <c r="M4420" s="2">
        <v>0</v>
      </c>
      <c r="N4420" s="2">
        <v>1072</v>
      </c>
      <c r="P4420" s="2">
        <v>5450</v>
      </c>
      <c r="Q4420" s="2">
        <v>0.84199999999999997</v>
      </c>
      <c r="R4420" s="2">
        <v>0.94399999999999995</v>
      </c>
      <c r="S4420" s="2">
        <v>0.1</v>
      </c>
      <c r="T4420" s="2" t="s">
        <v>5</v>
      </c>
      <c r="U4420" s="2">
        <v>4.5629999999999997</v>
      </c>
      <c r="V4420" s="2" t="s">
        <v>7174</v>
      </c>
      <c r="W4420" s="2">
        <v>285.20742100000001</v>
      </c>
      <c r="X4420" s="2" t="s">
        <v>7175</v>
      </c>
      <c r="Y4420" s="2">
        <v>45.384332999999998</v>
      </c>
      <c r="Z4420" s="2">
        <v>249.34299999999999</v>
      </c>
      <c r="AA4420" s="2">
        <v>12.509</v>
      </c>
      <c r="AB4420" s="2">
        <v>10.662000000000001</v>
      </c>
      <c r="AC4420" s="2">
        <v>12.3956</v>
      </c>
      <c r="AD4420" s="4">
        <f t="shared" si="345"/>
        <v>0.84817582590782314</v>
      </c>
      <c r="AE4420" s="4">
        <f t="shared" si="346"/>
        <v>0.67209099603792322</v>
      </c>
      <c r="AF4420" s="4">
        <f t="shared" si="347"/>
        <v>0.72976853135902409</v>
      </c>
      <c r="AG4420" s="4">
        <f t="shared" si="348"/>
        <v>312.44827932811938</v>
      </c>
      <c r="AH4420" s="4">
        <f t="shared" si="349"/>
        <v>2.2288853996212218E-2</v>
      </c>
    </row>
    <row r="4421" spans="1:34" x14ac:dyDescent="0.3">
      <c r="A4421" s="2" t="s">
        <v>7173</v>
      </c>
      <c r="B4421" s="2" t="s">
        <v>7177</v>
      </c>
      <c r="C4421" s="2" t="s">
        <v>226</v>
      </c>
      <c r="D4421" s="2">
        <v>2021</v>
      </c>
      <c r="E4421" s="2" t="s">
        <v>106</v>
      </c>
      <c r="F4421" s="2">
        <v>0</v>
      </c>
      <c r="G4421" s="2">
        <v>4.2722501749999999</v>
      </c>
      <c r="H4421" s="2">
        <v>5.0680000000000003E-2</v>
      </c>
      <c r="I4421" s="2">
        <v>0.64472273000000002</v>
      </c>
      <c r="J4421" s="2">
        <v>5.7518409999999999E-2</v>
      </c>
      <c r="K4421" s="2">
        <v>0.20200000000000001</v>
      </c>
      <c r="L4421" s="2">
        <v>6.3400000000000001E-4</v>
      </c>
      <c r="M4421" s="2">
        <v>0</v>
      </c>
      <c r="N4421" s="2">
        <v>981</v>
      </c>
      <c r="P4421" s="2">
        <v>5450</v>
      </c>
      <c r="Q4421" s="2">
        <v>0.84199999999999997</v>
      </c>
      <c r="R4421" s="2">
        <v>0.94399999999999995</v>
      </c>
      <c r="S4421" s="2">
        <v>0.1</v>
      </c>
      <c r="T4421" s="2" t="s">
        <v>5</v>
      </c>
      <c r="U4421" s="2">
        <v>4.5629999999999997</v>
      </c>
      <c r="V4421" s="2" t="s">
        <v>7174</v>
      </c>
      <c r="W4421" s="2">
        <v>285.20742100000001</v>
      </c>
      <c r="X4421" s="2" t="s">
        <v>7175</v>
      </c>
      <c r="Y4421" s="2">
        <v>45.384332999999998</v>
      </c>
      <c r="Z4421" s="2">
        <v>249.34299999999999</v>
      </c>
      <c r="AA4421" s="2">
        <v>12.509</v>
      </c>
      <c r="AB4421" s="2">
        <v>10.662000000000001</v>
      </c>
      <c r="AC4421" s="2">
        <v>12.3956</v>
      </c>
      <c r="AD4421" s="4">
        <f t="shared" si="345"/>
        <v>0.75375884990258635</v>
      </c>
      <c r="AE4421" s="4">
        <f t="shared" si="346"/>
        <v>0.48596546347085579</v>
      </c>
      <c r="AF4421" s="4">
        <f t="shared" si="347"/>
        <v>0.5597436737424063</v>
      </c>
      <c r="AG4421" s="4">
        <f t="shared" si="348"/>
        <v>218.48761786136762</v>
      </c>
      <c r="AH4421" s="4">
        <f t="shared" si="349"/>
        <v>1.7871240123224306E-2</v>
      </c>
    </row>
    <row r="4422" spans="1:34" x14ac:dyDescent="0.3">
      <c r="A4422" s="2" t="s">
        <v>15855</v>
      </c>
      <c r="B4422" s="2" t="s">
        <v>15854</v>
      </c>
      <c r="C4422" s="2" t="s">
        <v>226</v>
      </c>
      <c r="D4422" s="2">
        <v>2024</v>
      </c>
      <c r="E4422" s="2" t="s">
        <v>227</v>
      </c>
      <c r="F4422" s="2">
        <v>0</v>
      </c>
      <c r="G4422" s="2">
        <v>23.540678</v>
      </c>
      <c r="H4422" s="2">
        <v>0.14699999999999999</v>
      </c>
      <c r="I4422" s="2">
        <v>2.3038100099999999</v>
      </c>
      <c r="J4422" s="2">
        <v>0.20553252</v>
      </c>
      <c r="K4422" s="2">
        <v>30</v>
      </c>
      <c r="L4422" s="2">
        <v>9.4390559999999998E-2</v>
      </c>
      <c r="M4422" s="2">
        <v>0</v>
      </c>
      <c r="N4422" s="2">
        <v>520.66</v>
      </c>
      <c r="P4422" s="2">
        <v>5224</v>
      </c>
      <c r="Q4422" s="2">
        <v>0.75109999999999999</v>
      </c>
      <c r="R4422" s="2">
        <v>0.76629999999999998</v>
      </c>
      <c r="S4422" s="2">
        <v>-0.29399999999999998</v>
      </c>
      <c r="T4422" s="2" t="s">
        <v>5</v>
      </c>
      <c r="U4422" s="2">
        <v>4.5640000000000001</v>
      </c>
      <c r="V4422" s="2" t="s">
        <v>15856</v>
      </c>
      <c r="W4422" s="2">
        <v>297.39867800000002</v>
      </c>
      <c r="X4422" s="2" t="s">
        <v>15857</v>
      </c>
      <c r="Y4422" s="2">
        <v>76.139177599999996</v>
      </c>
      <c r="Z4422" s="2">
        <v>85.803399999999996</v>
      </c>
      <c r="AA4422" s="2">
        <v>10.675000000000001</v>
      </c>
      <c r="AB4422" s="2">
        <v>8.6739999999999995</v>
      </c>
      <c r="AC4422" s="2">
        <v>10.4596</v>
      </c>
      <c r="AD4422" s="4">
        <f t="shared" si="345"/>
        <v>2.4534729371270658</v>
      </c>
      <c r="AE4422" s="4">
        <f t="shared" si="346"/>
        <v>5.6523355118174345</v>
      </c>
      <c r="AF4422" s="4">
        <f t="shared" si="347"/>
        <v>3.608587969275999</v>
      </c>
      <c r="AG4422" s="4">
        <f t="shared" si="348"/>
        <v>17.44469487056978</v>
      </c>
      <c r="AH4422" s="4">
        <f t="shared" si="349"/>
        <v>0.15814672032522356</v>
      </c>
    </row>
    <row r="4423" spans="1:34" x14ac:dyDescent="0.3">
      <c r="A4423" s="2" t="s">
        <v>10496</v>
      </c>
      <c r="B4423" s="2" t="s">
        <v>10495</v>
      </c>
      <c r="C4423" s="2" t="s">
        <v>226</v>
      </c>
      <c r="D4423" s="2">
        <v>2021</v>
      </c>
      <c r="E4423" s="2" t="s">
        <v>106</v>
      </c>
      <c r="F4423" s="2">
        <v>0</v>
      </c>
      <c r="G4423" s="2">
        <v>57.292900090000003</v>
      </c>
      <c r="H4423" s="2">
        <v>0.25969999999999999</v>
      </c>
      <c r="I4423" s="2">
        <v>2.38685349</v>
      </c>
      <c r="J4423" s="2">
        <v>0.21294117000000001</v>
      </c>
      <c r="K4423" s="2">
        <v>6.29</v>
      </c>
      <c r="L4423" s="2">
        <v>1.9800000000000002E-2</v>
      </c>
      <c r="M4423" s="2">
        <v>0</v>
      </c>
      <c r="N4423" s="2">
        <v>355</v>
      </c>
      <c r="P4423" s="2">
        <v>4806</v>
      </c>
      <c r="Q4423" s="2">
        <v>0.72899999999999998</v>
      </c>
      <c r="R4423" s="2">
        <v>0.70899999999999996</v>
      </c>
      <c r="S4423" s="2">
        <v>-0.1</v>
      </c>
      <c r="T4423" s="2" t="s">
        <v>5</v>
      </c>
      <c r="U4423" s="2">
        <v>4.5640000000000001</v>
      </c>
      <c r="V4423" s="2" t="s">
        <v>10497</v>
      </c>
      <c r="W4423" s="2">
        <v>285.29192999999998</v>
      </c>
      <c r="X4423" s="2" t="s">
        <v>10498</v>
      </c>
      <c r="Y4423" s="2">
        <v>41.255727499999999</v>
      </c>
      <c r="Z4423" s="2">
        <v>631.88400000000001</v>
      </c>
      <c r="AA4423" s="2">
        <v>15.997</v>
      </c>
      <c r="AB4423" s="2">
        <v>13.417999999999999</v>
      </c>
      <c r="AC4423" s="2">
        <v>15.700200000000001</v>
      </c>
      <c r="AD4423" s="4">
        <f t="shared" si="345"/>
        <v>0.4625656293454678</v>
      </c>
      <c r="AE4423" s="4">
        <f t="shared" si="346"/>
        <v>1.1040763867572763</v>
      </c>
      <c r="AF4423" s="4">
        <f t="shared" si="347"/>
        <v>1.6233510331897394</v>
      </c>
      <c r="AG4423" s="4">
        <f t="shared" si="348"/>
        <v>3.7716907199570926</v>
      </c>
      <c r="AH4423" s="4">
        <f t="shared" si="349"/>
        <v>8.6158526949335776E-2</v>
      </c>
    </row>
    <row r="4424" spans="1:34" x14ac:dyDescent="0.3">
      <c r="A4424" s="2" t="s">
        <v>18442</v>
      </c>
      <c r="B4424" s="2" t="s">
        <v>18441</v>
      </c>
      <c r="C4424" s="2" t="s">
        <v>226</v>
      </c>
      <c r="D4424" s="2">
        <v>2009</v>
      </c>
      <c r="E4424" s="2" t="s">
        <v>17888</v>
      </c>
      <c r="F4424" s="2">
        <v>0</v>
      </c>
      <c r="G4424" s="2">
        <v>3.3610026</v>
      </c>
      <c r="H4424" s="2">
        <v>4.2169999999999999E-2</v>
      </c>
      <c r="I4424" s="2">
        <v>12.5428494</v>
      </c>
      <c r="J4424" s="2">
        <v>1.119</v>
      </c>
      <c r="K4424" s="2">
        <v>148.42586607000001</v>
      </c>
      <c r="L4424" s="2">
        <v>0.46700000000000003</v>
      </c>
      <c r="M4424" s="2">
        <v>5.3999999999999999E-2</v>
      </c>
      <c r="N4424" s="2">
        <v>1167</v>
      </c>
      <c r="P4424" s="2">
        <v>5438</v>
      </c>
      <c r="Q4424" s="2">
        <v>0.79</v>
      </c>
      <c r="R4424" s="2">
        <v>0.85399999999999998</v>
      </c>
      <c r="S4424" s="2">
        <v>-0.15</v>
      </c>
      <c r="T4424" s="2" t="s">
        <v>5</v>
      </c>
      <c r="U4424" s="2">
        <v>4.5650000000000004</v>
      </c>
      <c r="V4424" s="2" t="s">
        <v>18443</v>
      </c>
      <c r="W4424" s="2">
        <v>348.15712819999999</v>
      </c>
      <c r="X4424" s="2" t="s">
        <v>18444</v>
      </c>
      <c r="Y4424" s="2">
        <v>-22.674124800000001</v>
      </c>
      <c r="Z4424" s="2">
        <v>197.119</v>
      </c>
      <c r="AA4424" s="2">
        <v>11.907</v>
      </c>
      <c r="AB4424" s="2">
        <v>10.324999999999999</v>
      </c>
      <c r="AC4424" s="2">
        <v>11.976100000000001</v>
      </c>
      <c r="AD4424" s="4">
        <f t="shared" si="345"/>
        <v>7.5217859143453011E-2</v>
      </c>
      <c r="AE4424" s="4">
        <f t="shared" si="346"/>
        <v>0.94344627942674419</v>
      </c>
      <c r="AF4424" s="4">
        <f t="shared" si="347"/>
        <v>3.4399861336697231</v>
      </c>
      <c r="AG4424" s="4">
        <f t="shared" si="348"/>
        <v>275.35542895369952</v>
      </c>
      <c r="AH4424" s="4">
        <f t="shared" si="349"/>
        <v>0.10069809714864179</v>
      </c>
    </row>
    <row r="4425" spans="1:34" x14ac:dyDescent="0.3">
      <c r="A4425" s="2" t="s">
        <v>11496</v>
      </c>
      <c r="B4425" s="2" t="s">
        <v>11495</v>
      </c>
      <c r="C4425" s="2" t="s">
        <v>226</v>
      </c>
      <c r="D4425" s="2">
        <v>2014</v>
      </c>
      <c r="E4425" s="2" t="s">
        <v>106</v>
      </c>
      <c r="F4425" s="2">
        <v>0</v>
      </c>
      <c r="G4425" s="2">
        <v>4.1481409999999999</v>
      </c>
      <c r="H4425" s="2">
        <v>4.8000000000000001E-2</v>
      </c>
      <c r="I4425" s="2">
        <v>1.1299999999999999</v>
      </c>
      <c r="J4425" s="2">
        <v>0.10100000000000001</v>
      </c>
      <c r="K4425" s="2">
        <v>1.51</v>
      </c>
      <c r="L4425" s="2">
        <v>4.7400000000000003E-3</v>
      </c>
      <c r="M4425" s="2">
        <v>0</v>
      </c>
      <c r="N4425" s="2">
        <v>938</v>
      </c>
      <c r="P4425" s="2">
        <v>5160</v>
      </c>
      <c r="Q4425" s="2">
        <v>0.80500000000000005</v>
      </c>
      <c r="R4425" s="2">
        <v>0.80600000000000005</v>
      </c>
      <c r="S4425" s="2">
        <v>0.01</v>
      </c>
      <c r="T4425" s="2" t="s">
        <v>5</v>
      </c>
      <c r="U4425" s="2">
        <v>4.5650000000000004</v>
      </c>
      <c r="V4425" s="2" t="s">
        <v>11497</v>
      </c>
      <c r="W4425" s="2">
        <v>289.59476330000001</v>
      </c>
      <c r="X4425" s="2" t="s">
        <v>11498</v>
      </c>
      <c r="Y4425" s="2">
        <v>44.141811400000002</v>
      </c>
      <c r="Z4425" s="2">
        <v>760.58500000000004</v>
      </c>
      <c r="AA4425" s="2">
        <v>15.819000000000001</v>
      </c>
      <c r="AB4425" s="2">
        <v>13.483000000000001</v>
      </c>
      <c r="AC4425" s="2">
        <v>15.414400000000001</v>
      </c>
      <c r="AD4425" s="4">
        <f t="shared" si="345"/>
        <v>1.0465057450393207</v>
      </c>
      <c r="AE4425" s="4">
        <f t="shared" si="346"/>
        <v>1.1825514918944322</v>
      </c>
      <c r="AF4425" s="4">
        <f t="shared" si="347"/>
        <v>1.1559771562797891</v>
      </c>
      <c r="AG4425" s="4">
        <f t="shared" si="348"/>
        <v>178.89489289015256</v>
      </c>
      <c r="AH4425" s="4">
        <f t="shared" si="349"/>
        <v>3.7743992106409288E-2</v>
      </c>
    </row>
    <row r="4426" spans="1:34" x14ac:dyDescent="0.3">
      <c r="A4426" s="2" t="s">
        <v>11496</v>
      </c>
      <c r="B4426" s="2" t="s">
        <v>11499</v>
      </c>
      <c r="C4426" s="2" t="s">
        <v>226</v>
      </c>
      <c r="D4426" s="2">
        <v>2014</v>
      </c>
      <c r="E4426" s="2" t="s">
        <v>106</v>
      </c>
      <c r="F4426" s="2">
        <v>0</v>
      </c>
      <c r="G4426" s="2">
        <v>7.1568040000000002</v>
      </c>
      <c r="H4426" s="2">
        <v>6.9000000000000006E-2</v>
      </c>
      <c r="I4426" s="2">
        <v>2.2799999999999998</v>
      </c>
      <c r="J4426" s="2">
        <v>0.20300000000000001</v>
      </c>
      <c r="K4426" s="2">
        <v>5.82</v>
      </c>
      <c r="L4426" s="2">
        <v>1.83E-2</v>
      </c>
      <c r="M4426" s="2">
        <v>0</v>
      </c>
      <c r="N4426" s="2">
        <v>782</v>
      </c>
      <c r="P4426" s="2">
        <v>5160</v>
      </c>
      <c r="Q4426" s="2">
        <v>0.80500000000000005</v>
      </c>
      <c r="R4426" s="2">
        <v>0.80600000000000005</v>
      </c>
      <c r="S4426" s="2">
        <v>0.01</v>
      </c>
      <c r="T4426" s="2" t="s">
        <v>5</v>
      </c>
      <c r="U4426" s="2">
        <v>4.5650000000000004</v>
      </c>
      <c r="V4426" s="2" t="s">
        <v>11497</v>
      </c>
      <c r="W4426" s="2">
        <v>289.59476330000001</v>
      </c>
      <c r="X4426" s="2" t="s">
        <v>11498</v>
      </c>
      <c r="Y4426" s="2">
        <v>44.141811400000002</v>
      </c>
      <c r="Z4426" s="2">
        <v>760.58500000000004</v>
      </c>
      <c r="AA4426" s="2">
        <v>15.819000000000001</v>
      </c>
      <c r="AB4426" s="2">
        <v>13.483000000000001</v>
      </c>
      <c r="AC4426" s="2">
        <v>15.414400000000001</v>
      </c>
      <c r="AD4426" s="4">
        <f t="shared" si="345"/>
        <v>0.49104177803696697</v>
      </c>
      <c r="AE4426" s="4">
        <f t="shared" si="346"/>
        <v>1.1195752539242845</v>
      </c>
      <c r="AF4426" s="4">
        <f t="shared" si="347"/>
        <v>1.5976957091221622</v>
      </c>
      <c r="AG4426" s="4">
        <f t="shared" si="348"/>
        <v>86.572953837200487</v>
      </c>
      <c r="AH4426" s="4">
        <f t="shared" si="349"/>
        <v>5.7133481914610915E-2</v>
      </c>
    </row>
    <row r="4427" spans="1:34" x14ac:dyDescent="0.3">
      <c r="A4427" s="2" t="s">
        <v>11496</v>
      </c>
      <c r="B4427" s="2" t="s">
        <v>11500</v>
      </c>
      <c r="C4427" s="2" t="s">
        <v>226</v>
      </c>
      <c r="D4427" s="2">
        <v>2014</v>
      </c>
      <c r="E4427" s="2" t="s">
        <v>106</v>
      </c>
      <c r="F4427" s="2">
        <v>0</v>
      </c>
      <c r="G4427" s="2">
        <v>17.648312000000001</v>
      </c>
      <c r="H4427" s="2">
        <v>0.127</v>
      </c>
      <c r="I4427" s="2">
        <v>2.1800000000000002</v>
      </c>
      <c r="J4427" s="2">
        <v>0.19400000000000001</v>
      </c>
      <c r="K4427" s="2">
        <v>5.39</v>
      </c>
      <c r="L4427" s="2">
        <v>1.7000000000000001E-2</v>
      </c>
      <c r="M4427" s="2">
        <v>0</v>
      </c>
      <c r="N4427" s="2">
        <v>579</v>
      </c>
      <c r="P4427" s="2">
        <v>5160</v>
      </c>
      <c r="Q4427" s="2">
        <v>0.80500000000000005</v>
      </c>
      <c r="R4427" s="2">
        <v>0.80600000000000005</v>
      </c>
      <c r="S4427" s="2">
        <v>0.01</v>
      </c>
      <c r="T4427" s="2" t="s">
        <v>5</v>
      </c>
      <c r="U4427" s="2">
        <v>4.5650000000000004</v>
      </c>
      <c r="V4427" s="2" t="s">
        <v>11497</v>
      </c>
      <c r="W4427" s="2">
        <v>289.59476330000001</v>
      </c>
      <c r="X4427" s="2" t="s">
        <v>11498</v>
      </c>
      <c r="Y4427" s="2">
        <v>44.141811400000002</v>
      </c>
      <c r="Z4427" s="2">
        <v>760.58500000000004</v>
      </c>
      <c r="AA4427" s="2">
        <v>15.819000000000001</v>
      </c>
      <c r="AB4427" s="2">
        <v>13.483000000000001</v>
      </c>
      <c r="AC4427" s="2">
        <v>15.414400000000001</v>
      </c>
      <c r="AD4427" s="4">
        <f t="shared" si="345"/>
        <v>0.52025861969114195</v>
      </c>
      <c r="AE4427" s="4">
        <f t="shared" si="346"/>
        <v>1.1341637909266895</v>
      </c>
      <c r="AF4427" s="4">
        <f t="shared" si="347"/>
        <v>1.5724112261810468</v>
      </c>
      <c r="AG4427" s="4">
        <f t="shared" si="348"/>
        <v>25.554828769230053</v>
      </c>
      <c r="AH4427" s="4">
        <f t="shared" si="349"/>
        <v>6.5347180481839073E-2</v>
      </c>
    </row>
    <row r="4428" spans="1:34" x14ac:dyDescent="0.3">
      <c r="A4428" s="2" t="s">
        <v>16071</v>
      </c>
      <c r="B4428" s="2" t="s">
        <v>16070</v>
      </c>
      <c r="C4428" s="2" t="s">
        <v>226</v>
      </c>
      <c r="D4428" s="2">
        <v>2024</v>
      </c>
      <c r="E4428" s="2" t="s">
        <v>227</v>
      </c>
      <c r="F4428" s="2">
        <v>0</v>
      </c>
      <c r="G4428" s="2">
        <v>10.240554899999999</v>
      </c>
      <c r="H4428" s="2">
        <v>0.08</v>
      </c>
      <c r="I4428" s="2">
        <v>8.0472889599999995</v>
      </c>
      <c r="J4428" s="2">
        <v>0.71793227000000004</v>
      </c>
      <c r="K4428" s="2">
        <v>96</v>
      </c>
      <c r="L4428" s="2">
        <v>0.30204977999999999</v>
      </c>
      <c r="M4428" s="2">
        <v>0</v>
      </c>
      <c r="N4428" s="2">
        <v>707.89</v>
      </c>
      <c r="P4428" s="2">
        <v>5284</v>
      </c>
      <c r="Q4428" s="2">
        <v>0.82879999999999998</v>
      </c>
      <c r="R4428" s="2">
        <v>0.92179999999999995</v>
      </c>
      <c r="S4428" s="2">
        <v>0.16200000000000001</v>
      </c>
      <c r="T4428" s="2" t="s">
        <v>5</v>
      </c>
      <c r="U4428" s="2">
        <v>4.5650000000000004</v>
      </c>
      <c r="V4428" s="2" t="s">
        <v>16072</v>
      </c>
      <c r="W4428" s="2">
        <v>150.11510150000001</v>
      </c>
      <c r="X4428" s="2" t="s">
        <v>16073</v>
      </c>
      <c r="Y4428" s="2">
        <v>39.457750599999997</v>
      </c>
      <c r="Z4428" s="2">
        <v>149.23400000000001</v>
      </c>
      <c r="AA4428" s="2">
        <v>11.648</v>
      </c>
      <c r="AB4428" s="2">
        <v>9.7219999999999995</v>
      </c>
      <c r="AC4428" s="2">
        <v>11.450100000000001</v>
      </c>
      <c r="AD4428" s="4">
        <f t="shared" si="345"/>
        <v>0.18421392014559368</v>
      </c>
      <c r="AE4428" s="4">
        <f t="shared" si="346"/>
        <v>1.4824226458659573</v>
      </c>
      <c r="AF4428" s="4">
        <f t="shared" si="347"/>
        <v>3.4539084226613634</v>
      </c>
      <c r="AG4428" s="4">
        <f t="shared" si="348"/>
        <v>75.068994109419975</v>
      </c>
      <c r="AH4428" s="4">
        <f t="shared" si="349"/>
        <v>0.12981591231013895</v>
      </c>
    </row>
    <row r="4429" spans="1:34" x14ac:dyDescent="0.3">
      <c r="A4429" s="2" t="s">
        <v>11450</v>
      </c>
      <c r="B4429" s="2" t="s">
        <v>11449</v>
      </c>
      <c r="C4429" s="2" t="s">
        <v>226</v>
      </c>
      <c r="D4429" s="2">
        <v>2014</v>
      </c>
      <c r="E4429" s="2" t="s">
        <v>106</v>
      </c>
      <c r="F4429" s="2">
        <v>0</v>
      </c>
      <c r="G4429" s="2">
        <v>5.7154420000000004</v>
      </c>
      <c r="H4429" s="2">
        <v>6.2E-2</v>
      </c>
      <c r="I4429" s="2">
        <v>2.4500000000000002</v>
      </c>
      <c r="J4429" s="2">
        <v>0.219</v>
      </c>
      <c r="K4429" s="2">
        <v>6.57</v>
      </c>
      <c r="L4429" s="2">
        <v>2.07E-2</v>
      </c>
      <c r="M4429" s="2">
        <v>0</v>
      </c>
      <c r="N4429" s="2">
        <v>850</v>
      </c>
      <c r="P4429" s="2">
        <v>5228</v>
      </c>
      <c r="Q4429" s="2">
        <v>0.84199999999999997</v>
      </c>
      <c r="R4429" s="2">
        <v>0.90400000000000003</v>
      </c>
      <c r="S4429" s="2">
        <v>0.26</v>
      </c>
      <c r="T4429" s="2" t="s">
        <v>5</v>
      </c>
      <c r="U4429" s="2">
        <v>4.5650000000000004</v>
      </c>
      <c r="V4429" s="2" t="s">
        <v>11451</v>
      </c>
      <c r="W4429" s="2">
        <v>285.11048190000002</v>
      </c>
      <c r="X4429" s="2" t="s">
        <v>11452</v>
      </c>
      <c r="Y4429" s="2">
        <v>42.033961900000001</v>
      </c>
      <c r="Z4429" s="2">
        <v>693.86</v>
      </c>
      <c r="AA4429" s="2">
        <v>15.159000000000001</v>
      </c>
      <c r="AB4429" s="2">
        <v>13.064</v>
      </c>
      <c r="AC4429" s="2">
        <v>15.0573</v>
      </c>
      <c r="AD4429" s="4">
        <f t="shared" si="345"/>
        <v>0.44675262858162829</v>
      </c>
      <c r="AE4429" s="4">
        <f t="shared" si="346"/>
        <v>1.0945439400249894</v>
      </c>
      <c r="AF4429" s="4">
        <f t="shared" si="347"/>
        <v>1.6375691292465258</v>
      </c>
      <c r="AG4429" s="4">
        <f t="shared" si="348"/>
        <v>123.61551132001014</v>
      </c>
      <c r="AH4429" s="4">
        <f t="shared" si="349"/>
        <v>5.6168157747765873E-2</v>
      </c>
    </row>
    <row r="4430" spans="1:34" x14ac:dyDescent="0.3">
      <c r="A4430" s="2" t="s">
        <v>11450</v>
      </c>
      <c r="B4430" s="2" t="s">
        <v>11453</v>
      </c>
      <c r="C4430" s="2" t="s">
        <v>226</v>
      </c>
      <c r="D4430" s="2">
        <v>2014</v>
      </c>
      <c r="E4430" s="2" t="s">
        <v>106</v>
      </c>
      <c r="F4430" s="2">
        <v>0</v>
      </c>
      <c r="G4430" s="2">
        <v>20.026218</v>
      </c>
      <c r="H4430" s="2">
        <v>0.14199999999999999</v>
      </c>
      <c r="I4430" s="2">
        <v>1.99</v>
      </c>
      <c r="J4430" s="2">
        <v>0.17799999999999999</v>
      </c>
      <c r="K4430" s="2">
        <v>4.62</v>
      </c>
      <c r="L4430" s="2">
        <v>1.4500000000000001E-2</v>
      </c>
      <c r="M4430" s="2">
        <v>0</v>
      </c>
      <c r="N4430" s="2">
        <v>559</v>
      </c>
      <c r="P4430" s="2">
        <v>5228</v>
      </c>
      <c r="Q4430" s="2">
        <v>0.84199999999999997</v>
      </c>
      <c r="R4430" s="2">
        <v>0.90400000000000003</v>
      </c>
      <c r="S4430" s="2">
        <v>0.26</v>
      </c>
      <c r="T4430" s="2" t="s">
        <v>5</v>
      </c>
      <c r="U4430" s="2">
        <v>4.5650000000000004</v>
      </c>
      <c r="V4430" s="2" t="s">
        <v>11451</v>
      </c>
      <c r="W4430" s="2">
        <v>285.11048190000002</v>
      </c>
      <c r="X4430" s="2" t="s">
        <v>11452</v>
      </c>
      <c r="Y4430" s="2">
        <v>42.033961900000001</v>
      </c>
      <c r="Z4430" s="2">
        <v>693.86</v>
      </c>
      <c r="AA4430" s="2">
        <v>15.159000000000001</v>
      </c>
      <c r="AB4430" s="2">
        <v>13.064</v>
      </c>
      <c r="AC4430" s="2">
        <v>15.0573</v>
      </c>
      <c r="AD4430" s="4">
        <f t="shared" si="345"/>
        <v>0.58624985232721527</v>
      </c>
      <c r="AE4430" s="4">
        <f t="shared" si="346"/>
        <v>1.1666372061311583</v>
      </c>
      <c r="AF4430" s="4">
        <f t="shared" si="347"/>
        <v>1.5236823947926303</v>
      </c>
      <c r="AG4430" s="4">
        <f t="shared" si="348"/>
        <v>23.56566284041455</v>
      </c>
      <c r="AH4430" s="4">
        <f t="shared" si="349"/>
        <v>6.4444898739356771E-2</v>
      </c>
    </row>
    <row r="4431" spans="1:34" x14ac:dyDescent="0.3">
      <c r="A4431" s="2" t="s">
        <v>10929</v>
      </c>
      <c r="B4431" s="2" t="s">
        <v>10928</v>
      </c>
      <c r="C4431" s="2" t="s">
        <v>226</v>
      </c>
      <c r="D4431" s="2">
        <v>2021</v>
      </c>
      <c r="E4431" s="2" t="s">
        <v>106</v>
      </c>
      <c r="F4431" s="2">
        <v>0</v>
      </c>
      <c r="G4431" s="2">
        <v>4.6260499949999998</v>
      </c>
      <c r="H4431" s="2">
        <v>5.16E-2</v>
      </c>
      <c r="I4431" s="2">
        <v>2.1170287000000001</v>
      </c>
      <c r="J4431" s="2">
        <v>0.18886897999999999</v>
      </c>
      <c r="K4431" s="2">
        <v>5.13</v>
      </c>
      <c r="L4431" s="2">
        <v>1.61E-2</v>
      </c>
      <c r="M4431" s="2">
        <v>0</v>
      </c>
      <c r="N4431" s="2">
        <v>1012</v>
      </c>
      <c r="P4431" s="2">
        <v>5834</v>
      </c>
      <c r="Q4431" s="2">
        <v>0.79700000000000004</v>
      </c>
      <c r="R4431" s="2">
        <v>0.85199999999999998</v>
      </c>
      <c r="S4431" s="2">
        <v>-0.5</v>
      </c>
      <c r="T4431" s="2" t="s">
        <v>5</v>
      </c>
      <c r="U4431" s="2">
        <v>4.5659999999999998</v>
      </c>
      <c r="V4431" s="2" t="s">
        <v>10930</v>
      </c>
      <c r="W4431" s="2">
        <v>294.98054159999998</v>
      </c>
      <c r="X4431" s="2" t="s">
        <v>10931</v>
      </c>
      <c r="Y4431" s="2">
        <v>44.425238399999998</v>
      </c>
      <c r="Z4431" s="2">
        <v>842.49199999999996</v>
      </c>
      <c r="AA4431" s="2">
        <v>14.91</v>
      </c>
      <c r="AB4431" s="2">
        <v>13.035</v>
      </c>
      <c r="AC4431" s="2">
        <v>14.659599999999999</v>
      </c>
      <c r="AD4431" s="4">
        <f t="shared" si="345"/>
        <v>0.54067604472733455</v>
      </c>
      <c r="AE4431" s="4">
        <f t="shared" si="346"/>
        <v>1.1446267040902509</v>
      </c>
      <c r="AF4431" s="4">
        <f t="shared" si="347"/>
        <v>1.5566655335509516</v>
      </c>
      <c r="AG4431" s="4">
        <f t="shared" si="348"/>
        <v>247.95495341511085</v>
      </c>
      <c r="AH4431" s="4">
        <f t="shared" si="349"/>
        <v>4.893336179526634E-2</v>
      </c>
    </row>
    <row r="4432" spans="1:34" x14ac:dyDescent="0.3">
      <c r="A4432" s="2" t="s">
        <v>12127</v>
      </c>
      <c r="B4432" s="2" t="s">
        <v>12126</v>
      </c>
      <c r="C4432" s="2" t="s">
        <v>226</v>
      </c>
      <c r="D4432" s="2">
        <v>2014</v>
      </c>
      <c r="E4432" s="2" t="s">
        <v>106</v>
      </c>
      <c r="F4432" s="2">
        <v>0</v>
      </c>
      <c r="G4432" s="2">
        <v>10.05537</v>
      </c>
      <c r="H4432" s="2">
        <v>8.5000000000000006E-2</v>
      </c>
      <c r="I4432" s="2">
        <v>0.86</v>
      </c>
      <c r="J4432" s="2">
        <v>7.6999999999999999E-2</v>
      </c>
      <c r="K4432" s="2">
        <v>0.56599999999999995</v>
      </c>
      <c r="L4432" s="2">
        <v>1.7799999999999999E-3</v>
      </c>
      <c r="M4432" s="2">
        <v>0</v>
      </c>
      <c r="N4432" s="2">
        <v>694</v>
      </c>
      <c r="P4432" s="2">
        <v>5212</v>
      </c>
      <c r="Q4432" s="2">
        <v>0.78100000000000003</v>
      </c>
      <c r="R4432" s="2">
        <v>0.79800000000000004</v>
      </c>
      <c r="S4432" s="2">
        <v>-0.11</v>
      </c>
      <c r="T4432" s="2" t="s">
        <v>5</v>
      </c>
      <c r="U4432" s="2">
        <v>4.5659999999999998</v>
      </c>
      <c r="V4432" s="2" t="s">
        <v>12128</v>
      </c>
      <c r="W4432" s="2">
        <v>299.89662370000002</v>
      </c>
      <c r="X4432" s="2" t="s">
        <v>12129</v>
      </c>
      <c r="Y4432" s="2">
        <v>46.051902200000001</v>
      </c>
      <c r="Z4432" s="2">
        <v>252.733</v>
      </c>
      <c r="AA4432" s="2">
        <v>13.141999999999999</v>
      </c>
      <c r="AB4432" s="2">
        <v>11.132</v>
      </c>
      <c r="AC4432" s="2">
        <v>12.956099999999999</v>
      </c>
      <c r="AD4432" s="4">
        <f t="shared" si="345"/>
        <v>0.8898587545750688</v>
      </c>
      <c r="AE4432" s="4">
        <f t="shared" si="346"/>
        <v>0.76527852893455928</v>
      </c>
      <c r="AF4432" s="4">
        <f t="shared" si="347"/>
        <v>0.8112579952664386</v>
      </c>
      <c r="AG4432" s="4">
        <f t="shared" si="348"/>
        <v>55.894837057965724</v>
      </c>
      <c r="AH4432" s="4">
        <f t="shared" si="349"/>
        <v>3.0794932376334232E-2</v>
      </c>
    </row>
    <row r="4433" spans="1:34" x14ac:dyDescent="0.3">
      <c r="A4433" s="2" t="s">
        <v>12127</v>
      </c>
      <c r="B4433" s="2" t="s">
        <v>12130</v>
      </c>
      <c r="C4433" s="2" t="s">
        <v>226</v>
      </c>
      <c r="D4433" s="2">
        <v>2014</v>
      </c>
      <c r="E4433" s="2" t="s">
        <v>106</v>
      </c>
      <c r="F4433" s="2">
        <v>0</v>
      </c>
      <c r="G4433" s="2">
        <v>16.332995</v>
      </c>
      <c r="H4433" s="2">
        <v>0.11799999999999999</v>
      </c>
      <c r="I4433" s="2">
        <v>1.24</v>
      </c>
      <c r="J4433" s="2">
        <v>0.111</v>
      </c>
      <c r="K4433" s="2">
        <v>2.0699999999999998</v>
      </c>
      <c r="L4433" s="2">
        <v>6.5100000000000002E-3</v>
      </c>
      <c r="M4433" s="2">
        <v>0</v>
      </c>
      <c r="N4433" s="2">
        <v>591</v>
      </c>
      <c r="P4433" s="2">
        <v>5212</v>
      </c>
      <c r="Q4433" s="2">
        <v>0.78100000000000003</v>
      </c>
      <c r="R4433" s="2">
        <v>0.79800000000000004</v>
      </c>
      <c r="S4433" s="2">
        <v>-0.11</v>
      </c>
      <c r="T4433" s="2" t="s">
        <v>5</v>
      </c>
      <c r="U4433" s="2">
        <v>4.5659999999999998</v>
      </c>
      <c r="V4433" s="2" t="s">
        <v>12128</v>
      </c>
      <c r="W4433" s="2">
        <v>299.89662370000002</v>
      </c>
      <c r="X4433" s="2" t="s">
        <v>12129</v>
      </c>
      <c r="Y4433" s="2">
        <v>46.051902200000001</v>
      </c>
      <c r="Z4433" s="2">
        <v>252.733</v>
      </c>
      <c r="AA4433" s="2">
        <v>13.141999999999999</v>
      </c>
      <c r="AB4433" s="2">
        <v>11.132</v>
      </c>
      <c r="AC4433" s="2">
        <v>12.956099999999999</v>
      </c>
      <c r="AD4433" s="4">
        <f t="shared" si="345"/>
        <v>1.085688630794535</v>
      </c>
      <c r="AE4433" s="4">
        <f t="shared" si="346"/>
        <v>1.3462539021852236</v>
      </c>
      <c r="AF4433" s="4">
        <f t="shared" si="347"/>
        <v>1.2920351538211634</v>
      </c>
      <c r="AG4433" s="4">
        <f t="shared" si="348"/>
        <v>29.003174213142952</v>
      </c>
      <c r="AH4433" s="4">
        <f t="shared" si="349"/>
        <v>5.3147224543395682E-2</v>
      </c>
    </row>
    <row r="4434" spans="1:34" x14ac:dyDescent="0.3">
      <c r="A4434" s="2" t="s">
        <v>16266</v>
      </c>
      <c r="B4434" s="2" t="s">
        <v>16269</v>
      </c>
      <c r="C4434" s="2" t="s">
        <v>226</v>
      </c>
      <c r="D4434" s="2">
        <v>2021</v>
      </c>
      <c r="E4434" s="2" t="s">
        <v>227</v>
      </c>
      <c r="F4434" s="2">
        <v>0</v>
      </c>
      <c r="G4434" s="2">
        <v>21.015326999999999</v>
      </c>
      <c r="H4434" s="2">
        <v>0.14199999999999999</v>
      </c>
      <c r="I4434" s="2">
        <v>3.6944158699999998</v>
      </c>
      <c r="J4434" s="2">
        <v>0.32959428000000002</v>
      </c>
      <c r="K4434" s="2">
        <v>55</v>
      </c>
      <c r="L4434" s="2">
        <v>0.17304934999999999</v>
      </c>
      <c r="M4434" s="2">
        <v>0</v>
      </c>
      <c r="N4434" s="2">
        <v>543.16</v>
      </c>
      <c r="O4434" s="2" t="s">
        <v>1249</v>
      </c>
      <c r="P4434" s="2">
        <v>5192</v>
      </c>
      <c r="Q4434" s="2">
        <v>0.79600000000000004</v>
      </c>
      <c r="R4434" s="2">
        <v>0.85570000000000002</v>
      </c>
      <c r="S4434" s="2">
        <v>0.02</v>
      </c>
      <c r="T4434" s="2" t="s">
        <v>5</v>
      </c>
      <c r="U4434" s="2">
        <v>4.5659999999999998</v>
      </c>
      <c r="V4434" s="2" t="s">
        <v>16267</v>
      </c>
      <c r="W4434" s="2">
        <v>217.39201589999999</v>
      </c>
      <c r="X4434" s="2" t="s">
        <v>16268</v>
      </c>
      <c r="Y4434" s="2">
        <v>39.790399100000002</v>
      </c>
      <c r="Z4434" s="2">
        <v>41.909100000000002</v>
      </c>
      <c r="AA4434" s="2">
        <v>9.1389999999999993</v>
      </c>
      <c r="AB4434" s="2">
        <v>7.1150000000000002</v>
      </c>
      <c r="AC4434" s="2">
        <v>8.9102800000000002</v>
      </c>
      <c r="AD4434" s="4">
        <f t="shared" si="345"/>
        <v>1.0907503122948163</v>
      </c>
      <c r="AE4434" s="4">
        <f t="shared" si="346"/>
        <v>4.0296852639494256</v>
      </c>
      <c r="AF4434" s="4">
        <f t="shared" si="347"/>
        <v>3.858410707822574</v>
      </c>
      <c r="AG4434" s="4">
        <f t="shared" si="348"/>
        <v>20.486984169089972</v>
      </c>
      <c r="AH4434" s="4">
        <f t="shared" si="349"/>
        <v>0.16555586256702395</v>
      </c>
    </row>
    <row r="4435" spans="1:34" x14ac:dyDescent="0.3">
      <c r="A4435" s="2" t="s">
        <v>16266</v>
      </c>
      <c r="B4435" s="2" t="s">
        <v>16270</v>
      </c>
      <c r="C4435" s="2" t="s">
        <v>226</v>
      </c>
      <c r="D4435" s="2">
        <v>2021</v>
      </c>
      <c r="E4435" s="2" t="s">
        <v>227</v>
      </c>
      <c r="F4435" s="2">
        <v>0</v>
      </c>
      <c r="G4435" s="2">
        <v>35.125686000000002</v>
      </c>
      <c r="H4435" s="2">
        <v>0.19900000000000001</v>
      </c>
      <c r="I4435" s="2">
        <v>3.4308775100000002</v>
      </c>
      <c r="J4435" s="2">
        <v>0.30608291999999998</v>
      </c>
      <c r="K4435" s="2">
        <v>29</v>
      </c>
      <c r="L4435" s="2">
        <v>9.1244199999999998E-2</v>
      </c>
      <c r="M4435" s="2">
        <v>0</v>
      </c>
      <c r="N4435" s="2">
        <v>457.68</v>
      </c>
      <c r="O4435" s="2" t="s">
        <v>1249</v>
      </c>
      <c r="P4435" s="2">
        <v>5192</v>
      </c>
      <c r="Q4435" s="2">
        <v>0.79600000000000004</v>
      </c>
      <c r="R4435" s="2">
        <v>0.85570000000000002</v>
      </c>
      <c r="S4435" s="2">
        <v>0.02</v>
      </c>
      <c r="T4435" s="2" t="s">
        <v>5</v>
      </c>
      <c r="U4435" s="2">
        <v>4.5659999999999998</v>
      </c>
      <c r="V4435" s="2" t="s">
        <v>16267</v>
      </c>
      <c r="W4435" s="2">
        <v>217.39201589999999</v>
      </c>
      <c r="X4435" s="2" t="s">
        <v>16268</v>
      </c>
      <c r="Y4435" s="2">
        <v>39.790399100000002</v>
      </c>
      <c r="Z4435" s="2">
        <v>41.909100000000002</v>
      </c>
      <c r="AA4435" s="2">
        <v>9.1389999999999993</v>
      </c>
      <c r="AB4435" s="2">
        <v>7.1150000000000002</v>
      </c>
      <c r="AC4435" s="2">
        <v>8.9102800000000002</v>
      </c>
      <c r="AD4435" s="4">
        <f t="shared" si="345"/>
        <v>0.71809575390214742</v>
      </c>
      <c r="AE4435" s="4">
        <f t="shared" si="346"/>
        <v>2.4636985720893727</v>
      </c>
      <c r="AF4435" s="4">
        <f t="shared" si="347"/>
        <v>2.9073438087712544</v>
      </c>
      <c r="AG4435" s="4">
        <f t="shared" si="348"/>
        <v>10.431543364701147</v>
      </c>
      <c r="AH4435" s="4">
        <f t="shared" si="349"/>
        <v>0.13589873840532335</v>
      </c>
    </row>
    <row r="4436" spans="1:34" x14ac:dyDescent="0.3">
      <c r="A4436" s="2" t="s">
        <v>11006</v>
      </c>
      <c r="B4436" s="2" t="s">
        <v>11005</v>
      </c>
      <c r="C4436" s="2" t="s">
        <v>226</v>
      </c>
      <c r="D4436" s="2">
        <v>2014</v>
      </c>
      <c r="E4436" s="2" t="s">
        <v>106</v>
      </c>
      <c r="F4436" s="2">
        <v>0</v>
      </c>
      <c r="G4436" s="2">
        <v>20.739885999999998</v>
      </c>
      <c r="H4436" s="2">
        <v>0.13800000000000001</v>
      </c>
      <c r="I4436" s="2">
        <v>1.9</v>
      </c>
      <c r="J4436" s="2">
        <v>0.17</v>
      </c>
      <c r="K4436" s="2">
        <v>4.2699999999999996</v>
      </c>
      <c r="L4436" s="2">
        <v>1.34E-2</v>
      </c>
      <c r="M4436" s="2">
        <v>0</v>
      </c>
      <c r="N4436" s="2">
        <v>536</v>
      </c>
      <c r="P4436" s="2">
        <v>5128</v>
      </c>
      <c r="Q4436" s="2">
        <v>0.78200000000000003</v>
      </c>
      <c r="R4436" s="2">
        <v>0.83899999999999997</v>
      </c>
      <c r="S4436" s="2">
        <v>0.03</v>
      </c>
      <c r="T4436" s="2" t="s">
        <v>5</v>
      </c>
      <c r="U4436" s="2">
        <v>4.5659999999999998</v>
      </c>
      <c r="V4436" s="2" t="s">
        <v>11007</v>
      </c>
      <c r="W4436" s="2">
        <v>284.96850769999998</v>
      </c>
      <c r="X4436" s="2" t="s">
        <v>11008</v>
      </c>
      <c r="Y4436" s="2">
        <v>42.079121399999998</v>
      </c>
      <c r="Z4436" s="2">
        <v>451.31200000000001</v>
      </c>
      <c r="AA4436" s="2">
        <v>14.239000000000001</v>
      </c>
      <c r="AB4436" s="2">
        <v>12.234999999999999</v>
      </c>
      <c r="AC4436" s="2">
        <v>14.103300000000001</v>
      </c>
      <c r="AD4436" s="4">
        <f t="shared" si="345"/>
        <v>0.62253972882344366</v>
      </c>
      <c r="AE4436" s="4">
        <f t="shared" si="346"/>
        <v>1.182825484764543</v>
      </c>
      <c r="AF4436" s="4">
        <f t="shared" si="347"/>
        <v>1.4991225503782641</v>
      </c>
      <c r="AG4436" s="4">
        <f t="shared" si="348"/>
        <v>19.922197873270147</v>
      </c>
      <c r="AH4436" s="4">
        <f t="shared" si="349"/>
        <v>6.4752231867439211E-2</v>
      </c>
    </row>
    <row r="4437" spans="1:34" x14ac:dyDescent="0.3">
      <c r="A4437" s="2" t="s">
        <v>11006</v>
      </c>
      <c r="B4437" s="2" t="s">
        <v>11009</v>
      </c>
      <c r="C4437" s="2" t="s">
        <v>226</v>
      </c>
      <c r="D4437" s="2">
        <v>2014</v>
      </c>
      <c r="E4437" s="2" t="s">
        <v>106</v>
      </c>
      <c r="F4437" s="2">
        <v>0</v>
      </c>
      <c r="G4437" s="2">
        <v>47.427737</v>
      </c>
      <c r="H4437" s="2">
        <v>0.24</v>
      </c>
      <c r="I4437" s="2">
        <v>2.2400000000000002</v>
      </c>
      <c r="J4437" s="2">
        <v>0.2</v>
      </c>
      <c r="K4437" s="2">
        <v>5.65</v>
      </c>
      <c r="L4437" s="2">
        <v>1.78E-2</v>
      </c>
      <c r="M4437" s="2">
        <v>0</v>
      </c>
      <c r="N4437" s="2">
        <v>407</v>
      </c>
      <c r="P4437" s="2">
        <v>5128</v>
      </c>
      <c r="Q4437" s="2">
        <v>0.78200000000000003</v>
      </c>
      <c r="R4437" s="2">
        <v>0.83899999999999997</v>
      </c>
      <c r="S4437" s="2">
        <v>0.03</v>
      </c>
      <c r="T4437" s="2" t="s">
        <v>5</v>
      </c>
      <c r="U4437" s="2">
        <v>4.5659999999999998</v>
      </c>
      <c r="V4437" s="2" t="s">
        <v>11007</v>
      </c>
      <c r="W4437" s="2">
        <v>284.96850769999998</v>
      </c>
      <c r="X4437" s="2" t="s">
        <v>11008</v>
      </c>
      <c r="Y4437" s="2">
        <v>42.079121399999998</v>
      </c>
      <c r="Z4437" s="2">
        <v>451.31200000000001</v>
      </c>
      <c r="AA4437" s="2">
        <v>14.239000000000001</v>
      </c>
      <c r="AB4437" s="2">
        <v>12.234999999999999</v>
      </c>
      <c r="AC4437" s="2">
        <v>14.103300000000001</v>
      </c>
      <c r="AD4437" s="4">
        <f t="shared" si="345"/>
        <v>0.50269480001822142</v>
      </c>
      <c r="AE4437" s="4">
        <f t="shared" si="346"/>
        <v>1.1260363520408163</v>
      </c>
      <c r="AF4437" s="4">
        <f t="shared" si="347"/>
        <v>1.5881817995970828</v>
      </c>
      <c r="AG4437" s="4">
        <f t="shared" si="348"/>
        <v>6.5867766718499423</v>
      </c>
      <c r="AH4437" s="4">
        <f t="shared" si="349"/>
        <v>7.872324909040497E-2</v>
      </c>
    </row>
    <row r="4438" spans="1:34" x14ac:dyDescent="0.3">
      <c r="A4438" s="2" t="s">
        <v>5672</v>
      </c>
      <c r="B4438" s="2" t="s">
        <v>5671</v>
      </c>
      <c r="C4438" s="2" t="s">
        <v>226</v>
      </c>
      <c r="D4438" s="2">
        <v>2020</v>
      </c>
      <c r="E4438" s="2" t="s">
        <v>271</v>
      </c>
      <c r="F4438" s="2">
        <v>0</v>
      </c>
      <c r="G4438" s="2">
        <v>12.4551225</v>
      </c>
      <c r="H4438" s="2">
        <v>0.1016</v>
      </c>
      <c r="I4438" s="2">
        <v>8.6757659999999994</v>
      </c>
      <c r="J4438" s="2">
        <v>0.77400000000000002</v>
      </c>
      <c r="K4438" s="2">
        <v>82.635800000000003</v>
      </c>
      <c r="L4438" s="2">
        <v>0.26</v>
      </c>
      <c r="M4438" s="2">
        <v>6.9699999999999998E-2</v>
      </c>
      <c r="N4438" s="2">
        <v>650</v>
      </c>
      <c r="P4438" s="2">
        <v>5282</v>
      </c>
      <c r="Q4438" s="2">
        <v>0.82199999999999995</v>
      </c>
      <c r="R4438" s="2">
        <v>0.90100000000000002</v>
      </c>
      <c r="S4438" s="2">
        <v>9.8000000000000004E-2</v>
      </c>
      <c r="T4438" s="2" t="s">
        <v>5</v>
      </c>
      <c r="U4438" s="2">
        <v>4.5659999999999998</v>
      </c>
      <c r="V4438" s="2" t="s">
        <v>5673</v>
      </c>
      <c r="W4438" s="2">
        <v>351.1353785</v>
      </c>
      <c r="X4438" s="2" t="s">
        <v>5674</v>
      </c>
      <c r="Y4438" s="2">
        <v>-5.1641450999999998</v>
      </c>
      <c r="Z4438" s="2">
        <v>233.23699999999999</v>
      </c>
      <c r="AA4438" s="2">
        <v>12.696999999999999</v>
      </c>
      <c r="AB4438" s="2">
        <v>10.667999999999999</v>
      </c>
      <c r="AC4438" s="2">
        <v>12.446199999999999</v>
      </c>
      <c r="AD4438" s="4">
        <f t="shared" si="345"/>
        <v>0.1265449289552211</v>
      </c>
      <c r="AE4438" s="4">
        <f t="shared" si="346"/>
        <v>1.0978741921021224</v>
      </c>
      <c r="AF4438" s="4">
        <f t="shared" si="347"/>
        <v>3.0862436047916022</v>
      </c>
      <c r="AG4438" s="4">
        <f t="shared" si="348"/>
        <v>45.712992951249809</v>
      </c>
      <c r="AH4438" s="4">
        <f t="shared" si="349"/>
        <v>0.12105243357333322</v>
      </c>
    </row>
    <row r="4439" spans="1:34" x14ac:dyDescent="0.3">
      <c r="A4439" s="2" t="s">
        <v>9856</v>
      </c>
      <c r="B4439" s="2" t="s">
        <v>9855</v>
      </c>
      <c r="C4439" s="2" t="s">
        <v>226</v>
      </c>
      <c r="D4439" s="2">
        <v>2014</v>
      </c>
      <c r="E4439" s="2" t="s">
        <v>106</v>
      </c>
      <c r="F4439" s="2">
        <v>0</v>
      </c>
      <c r="G4439" s="2">
        <v>4.1669720000000003</v>
      </c>
      <c r="H4439" s="2">
        <v>0.05</v>
      </c>
      <c r="I4439" s="2">
        <v>2.34</v>
      </c>
      <c r="J4439" s="2">
        <v>0.20899999999999999</v>
      </c>
      <c r="K4439" s="2">
        <v>6.08</v>
      </c>
      <c r="L4439" s="2">
        <v>1.9099999999999999E-2</v>
      </c>
      <c r="M4439" s="2">
        <v>0</v>
      </c>
      <c r="N4439" s="2">
        <v>1053</v>
      </c>
      <c r="P4439" s="2">
        <v>5642</v>
      </c>
      <c r="Q4439" s="2">
        <v>0.83899999999999997</v>
      </c>
      <c r="R4439" s="2">
        <v>0.97799999999999998</v>
      </c>
      <c r="S4439" s="2">
        <v>0.17</v>
      </c>
      <c r="T4439" s="2" t="s">
        <v>5</v>
      </c>
      <c r="U4439" s="2">
        <v>4.5659999999999998</v>
      </c>
      <c r="V4439" s="2" t="s">
        <v>9857</v>
      </c>
      <c r="W4439" s="2">
        <v>296.77190819999998</v>
      </c>
      <c r="X4439" s="2" t="s">
        <v>9858</v>
      </c>
      <c r="Y4439" s="2">
        <v>41.755595800000002</v>
      </c>
      <c r="Z4439" s="2">
        <v>863.85500000000002</v>
      </c>
      <c r="AA4439" s="2">
        <v>15.101000000000001</v>
      </c>
      <c r="AB4439" s="2">
        <v>13.206</v>
      </c>
      <c r="AC4439" s="2">
        <v>14.9053</v>
      </c>
      <c r="AD4439" s="4">
        <f t="shared" si="345"/>
        <v>0.47452162288892519</v>
      </c>
      <c r="AE4439" s="4">
        <f t="shared" si="346"/>
        <v>1.1103805975600849</v>
      </c>
      <c r="AF4439" s="4">
        <f t="shared" si="347"/>
        <v>1.611921399538637</v>
      </c>
      <c r="AG4439" s="4">
        <f t="shared" si="348"/>
        <v>255.9800327125869</v>
      </c>
      <c r="AH4439" s="4">
        <f t="shared" si="349"/>
        <v>4.967406203465155E-2</v>
      </c>
    </row>
    <row r="4440" spans="1:34" x14ac:dyDescent="0.3">
      <c r="A4440" s="2" t="s">
        <v>9856</v>
      </c>
      <c r="B4440" s="2" t="s">
        <v>9859</v>
      </c>
      <c r="C4440" s="2" t="s">
        <v>226</v>
      </c>
      <c r="D4440" s="2">
        <v>2014</v>
      </c>
      <c r="E4440" s="2" t="s">
        <v>106</v>
      </c>
      <c r="F4440" s="2">
        <v>0</v>
      </c>
      <c r="G4440" s="2">
        <v>11.463462</v>
      </c>
      <c r="H4440" s="2">
        <v>9.8000000000000004E-2</v>
      </c>
      <c r="I4440" s="2">
        <v>2.56</v>
      </c>
      <c r="J4440" s="2">
        <v>0.22800000000000001</v>
      </c>
      <c r="K4440" s="2">
        <v>7.08</v>
      </c>
      <c r="L4440" s="2">
        <v>2.23E-2</v>
      </c>
      <c r="M4440" s="2">
        <v>0</v>
      </c>
      <c r="N4440" s="2">
        <v>752</v>
      </c>
      <c r="P4440" s="2">
        <v>5642</v>
      </c>
      <c r="Q4440" s="2">
        <v>0.83899999999999997</v>
      </c>
      <c r="R4440" s="2">
        <v>0.97799999999999998</v>
      </c>
      <c r="S4440" s="2">
        <v>0.17</v>
      </c>
      <c r="T4440" s="2" t="s">
        <v>5</v>
      </c>
      <c r="U4440" s="2">
        <v>4.5659999999999998</v>
      </c>
      <c r="V4440" s="2" t="s">
        <v>9857</v>
      </c>
      <c r="W4440" s="2">
        <v>296.77190819999998</v>
      </c>
      <c r="X4440" s="2" t="s">
        <v>9858</v>
      </c>
      <c r="Y4440" s="2">
        <v>41.755595800000002</v>
      </c>
      <c r="Z4440" s="2">
        <v>863.85500000000002</v>
      </c>
      <c r="AA4440" s="2">
        <v>15.101000000000001</v>
      </c>
      <c r="AB4440" s="2">
        <v>13.206</v>
      </c>
      <c r="AC4440" s="2">
        <v>14.9053</v>
      </c>
      <c r="AD4440" s="4">
        <f t="shared" si="345"/>
        <v>0.42200088500976557</v>
      </c>
      <c r="AE4440" s="4">
        <f t="shared" si="346"/>
        <v>1.080322265625</v>
      </c>
      <c r="AF4440" s="4">
        <f t="shared" si="347"/>
        <v>1.6630168369562588</v>
      </c>
      <c r="AG4440" s="4">
        <f t="shared" si="348"/>
        <v>66.633702809398926</v>
      </c>
      <c r="AH4440" s="4">
        <f t="shared" si="349"/>
        <v>6.0643984195870047E-2</v>
      </c>
    </row>
    <row r="4441" spans="1:34" x14ac:dyDescent="0.3">
      <c r="A4441" s="2" t="s">
        <v>9856</v>
      </c>
      <c r="B4441" s="2" t="s">
        <v>9860</v>
      </c>
      <c r="C4441" s="2" t="s">
        <v>226</v>
      </c>
      <c r="D4441" s="2">
        <v>2014</v>
      </c>
      <c r="E4441" s="2" t="s">
        <v>106</v>
      </c>
      <c r="F4441" s="2">
        <v>0</v>
      </c>
      <c r="G4441" s="2">
        <v>39.595519000000003</v>
      </c>
      <c r="H4441" s="2">
        <v>0.223</v>
      </c>
      <c r="I4441" s="2">
        <v>1.89</v>
      </c>
      <c r="J4441" s="2">
        <v>0.16900000000000001</v>
      </c>
      <c r="K4441" s="2">
        <v>4.2300000000000004</v>
      </c>
      <c r="L4441" s="2">
        <v>1.3299999999999999E-2</v>
      </c>
      <c r="M4441" s="2">
        <v>0</v>
      </c>
      <c r="N4441" s="2">
        <v>497</v>
      </c>
      <c r="P4441" s="2">
        <v>5642</v>
      </c>
      <c r="Q4441" s="2">
        <v>0.83899999999999997</v>
      </c>
      <c r="R4441" s="2">
        <v>0.97799999999999998</v>
      </c>
      <c r="S4441" s="2">
        <v>0.17</v>
      </c>
      <c r="T4441" s="2" t="s">
        <v>5</v>
      </c>
      <c r="U4441" s="2">
        <v>4.5659999999999998</v>
      </c>
      <c r="V4441" s="2" t="s">
        <v>9857</v>
      </c>
      <c r="W4441" s="2">
        <v>296.77190819999998</v>
      </c>
      <c r="X4441" s="2" t="s">
        <v>9858</v>
      </c>
      <c r="Y4441" s="2">
        <v>41.755595800000002</v>
      </c>
      <c r="Z4441" s="2">
        <v>863.85500000000002</v>
      </c>
      <c r="AA4441" s="2">
        <v>15.101000000000001</v>
      </c>
      <c r="AB4441" s="2">
        <v>13.206</v>
      </c>
      <c r="AC4441" s="2">
        <v>14.9053</v>
      </c>
      <c r="AD4441" s="4">
        <f t="shared" si="345"/>
        <v>0.62654887547807692</v>
      </c>
      <c r="AE4441" s="4">
        <f t="shared" si="346"/>
        <v>1.1841773746535653</v>
      </c>
      <c r="AF4441" s="4">
        <f t="shared" si="347"/>
        <v>1.4960264830861913</v>
      </c>
      <c r="AG4441" s="4">
        <f t="shared" si="348"/>
        <v>12.868750262049657</v>
      </c>
      <c r="AH4441" s="4">
        <f t="shared" si="349"/>
        <v>6.7105959009599619E-2</v>
      </c>
    </row>
    <row r="4442" spans="1:34" x14ac:dyDescent="0.3">
      <c r="A4442" s="2" t="s">
        <v>8479</v>
      </c>
      <c r="B4442" s="2" t="s">
        <v>8478</v>
      </c>
      <c r="C4442" s="2" t="s">
        <v>226</v>
      </c>
      <c r="D4442" s="2">
        <v>2014</v>
      </c>
      <c r="E4442" s="2" t="s">
        <v>106</v>
      </c>
      <c r="F4442" s="2">
        <v>0</v>
      </c>
      <c r="G4442" s="2">
        <v>3.107675</v>
      </c>
      <c r="H4442" s="2">
        <v>3.9E-2</v>
      </c>
      <c r="I4442" s="2">
        <v>0.69</v>
      </c>
      <c r="J4442" s="2">
        <v>6.2E-2</v>
      </c>
      <c r="K4442" s="2">
        <v>0.25700000000000001</v>
      </c>
      <c r="L4442" s="2">
        <v>8.0900000000000004E-4</v>
      </c>
      <c r="M4442" s="2">
        <v>0</v>
      </c>
      <c r="N4442" s="2">
        <v>968</v>
      </c>
      <c r="P4442" s="2">
        <v>4910</v>
      </c>
      <c r="Q4442" s="2">
        <v>0.78700000000000003</v>
      </c>
      <c r="R4442" s="2">
        <v>0.878</v>
      </c>
      <c r="S4442" s="2">
        <v>0.26429999999999998</v>
      </c>
      <c r="T4442" s="2" t="s">
        <v>129</v>
      </c>
      <c r="U4442" s="2">
        <v>4.5659999999999998</v>
      </c>
      <c r="V4442" s="2" t="s">
        <v>8480</v>
      </c>
      <c r="W4442" s="2">
        <v>297.97072709999998</v>
      </c>
      <c r="X4442" s="2" t="s">
        <v>8481</v>
      </c>
      <c r="Y4442" s="2">
        <v>47.731604099999998</v>
      </c>
      <c r="Z4442" s="2">
        <v>301.18299999999999</v>
      </c>
      <c r="AA4442" s="2">
        <v>13.624000000000001</v>
      </c>
      <c r="AB4442" s="2">
        <v>11.393000000000001</v>
      </c>
      <c r="AC4442" s="2">
        <v>13.420500000000001</v>
      </c>
      <c r="AD4442" s="4">
        <f t="shared" si="345"/>
        <v>0.78232255432880093</v>
      </c>
      <c r="AE4442" s="4">
        <f t="shared" si="346"/>
        <v>0.53980256248687264</v>
      </c>
      <c r="AF4442" s="4">
        <f t="shared" si="347"/>
        <v>0.61029809774891319</v>
      </c>
      <c r="AG4442" s="4">
        <f t="shared" si="348"/>
        <v>212.34208095061157</v>
      </c>
      <c r="AH4442" s="4">
        <f t="shared" si="349"/>
        <v>1.961572379379577E-2</v>
      </c>
    </row>
    <row r="4443" spans="1:34" x14ac:dyDescent="0.3">
      <c r="A4443" s="2" t="s">
        <v>8479</v>
      </c>
      <c r="B4443" s="2" t="s">
        <v>8482</v>
      </c>
      <c r="C4443" s="2" t="s">
        <v>226</v>
      </c>
      <c r="D4443" s="2">
        <v>2014</v>
      </c>
      <c r="E4443" s="2" t="s">
        <v>106</v>
      </c>
      <c r="F4443" s="2">
        <v>0</v>
      </c>
      <c r="G4443" s="2">
        <v>7.0106060000000001</v>
      </c>
      <c r="H4443" s="2">
        <v>6.7000000000000004E-2</v>
      </c>
      <c r="I4443" s="2">
        <v>1.41</v>
      </c>
      <c r="J4443" s="2">
        <v>0.126</v>
      </c>
      <c r="K4443" s="2">
        <v>2.57</v>
      </c>
      <c r="L4443" s="2">
        <v>8.09E-3</v>
      </c>
      <c r="M4443" s="2">
        <v>0</v>
      </c>
      <c r="N4443" s="2">
        <v>738</v>
      </c>
      <c r="P4443" s="2">
        <v>4910</v>
      </c>
      <c r="Q4443" s="2">
        <v>0.78700000000000003</v>
      </c>
      <c r="R4443" s="2">
        <v>0.878</v>
      </c>
      <c r="S4443" s="2">
        <v>0.26429999999999998</v>
      </c>
      <c r="T4443" s="2" t="s">
        <v>129</v>
      </c>
      <c r="U4443" s="2">
        <v>4.5659999999999998</v>
      </c>
      <c r="V4443" s="2" t="s">
        <v>8480</v>
      </c>
      <c r="W4443" s="2">
        <v>297.97072709999998</v>
      </c>
      <c r="X4443" s="2" t="s">
        <v>8481</v>
      </c>
      <c r="Y4443" s="2">
        <v>47.731604099999998</v>
      </c>
      <c r="Z4443" s="2">
        <v>301.18299999999999</v>
      </c>
      <c r="AA4443" s="2">
        <v>13.624000000000001</v>
      </c>
      <c r="AB4443" s="2">
        <v>11.393000000000001</v>
      </c>
      <c r="AC4443" s="2">
        <v>13.420500000000001</v>
      </c>
      <c r="AD4443" s="4">
        <f t="shared" si="345"/>
        <v>0.91680249256123603</v>
      </c>
      <c r="AE4443" s="4">
        <f t="shared" si="346"/>
        <v>1.2926915145113427</v>
      </c>
      <c r="AF4443" s="4">
        <f t="shared" si="347"/>
        <v>1.3500722334234538</v>
      </c>
      <c r="AG4443" s="4">
        <f t="shared" si="348"/>
        <v>71.947495015789741</v>
      </c>
      <c r="AH4443" s="4">
        <f t="shared" si="349"/>
        <v>4.9696845682742817E-2</v>
      </c>
    </row>
    <row r="4444" spans="1:34" x14ac:dyDescent="0.3">
      <c r="A4444" s="2" t="s">
        <v>6107</v>
      </c>
      <c r="B4444" s="2" t="s">
        <v>6106</v>
      </c>
      <c r="C4444" s="2" t="s">
        <v>226</v>
      </c>
      <c r="D4444" s="2">
        <v>2016</v>
      </c>
      <c r="E4444" s="2" t="s">
        <v>271</v>
      </c>
      <c r="F4444" s="2">
        <v>0</v>
      </c>
      <c r="G4444" s="2">
        <v>2.8492709999999999</v>
      </c>
      <c r="H4444" s="2">
        <v>3.4860000000000002E-2</v>
      </c>
      <c r="I4444" s="2">
        <v>4.43</v>
      </c>
      <c r="J4444" s="2">
        <v>0.39521880999999998</v>
      </c>
      <c r="K4444" s="2">
        <v>44</v>
      </c>
      <c r="L4444" s="2">
        <v>0.13843948</v>
      </c>
      <c r="M4444" s="2">
        <v>7.0000000000000007E-2</v>
      </c>
      <c r="N4444" s="2">
        <v>900</v>
      </c>
      <c r="P4444" s="2">
        <v>4300</v>
      </c>
      <c r="Q4444" s="2">
        <v>0.71499999999999997</v>
      </c>
      <c r="R4444" s="2">
        <v>0.68799999999999994</v>
      </c>
      <c r="S4444" s="2">
        <v>0.376</v>
      </c>
      <c r="T4444" s="2" t="s">
        <v>5</v>
      </c>
      <c r="U4444" s="2">
        <v>4.5659999999999998</v>
      </c>
      <c r="V4444" s="2" t="s">
        <v>6108</v>
      </c>
      <c r="W4444" s="2">
        <v>333.7518786</v>
      </c>
      <c r="X4444" s="2" t="s">
        <v>6109</v>
      </c>
      <c r="Y4444" s="2">
        <v>-17.2508002</v>
      </c>
      <c r="Z4444" s="2">
        <v>159.52199999999999</v>
      </c>
      <c r="AA4444" s="2">
        <v>13.519</v>
      </c>
      <c r="AB4444" s="2">
        <v>10.471</v>
      </c>
      <c r="AC4444" s="2">
        <v>13.0624</v>
      </c>
      <c r="AD4444" s="4">
        <f t="shared" si="345"/>
        <v>0.50610601377365227</v>
      </c>
      <c r="AE4444" s="4">
        <f t="shared" si="346"/>
        <v>2.2420496410172794</v>
      </c>
      <c r="AF4444" s="4">
        <f t="shared" si="347"/>
        <v>3.1515519842938571</v>
      </c>
      <c r="AG4444" s="4">
        <f t="shared" si="348"/>
        <v>129.03900046121899</v>
      </c>
      <c r="AH4444" s="4">
        <f t="shared" si="349"/>
        <v>0.10505173280979524</v>
      </c>
    </row>
    <row r="4445" spans="1:34" x14ac:dyDescent="0.3">
      <c r="A4445" s="2" t="s">
        <v>12227</v>
      </c>
      <c r="B4445" s="2" t="s">
        <v>12226</v>
      </c>
      <c r="C4445" s="2" t="s">
        <v>226</v>
      </c>
      <c r="D4445" s="2">
        <v>2013</v>
      </c>
      <c r="E4445" s="2" t="s">
        <v>106</v>
      </c>
      <c r="F4445" s="2">
        <v>0</v>
      </c>
      <c r="G4445" s="2">
        <v>13.36702</v>
      </c>
      <c r="H4445" s="2">
        <v>0.1019</v>
      </c>
      <c r="I4445" s="2">
        <v>0.30980000000000002</v>
      </c>
      <c r="J4445" s="2">
        <v>2.7638550000000001E-2</v>
      </c>
      <c r="K4445" s="2">
        <v>0.79</v>
      </c>
      <c r="L4445" s="2">
        <v>2.48562E-3</v>
      </c>
      <c r="M4445" s="2">
        <v>9.8000000000000004E-2</v>
      </c>
      <c r="N4445" s="2">
        <v>718</v>
      </c>
      <c r="P4445" s="2">
        <v>5357</v>
      </c>
      <c r="Q4445" s="2">
        <v>0.78900000000000003</v>
      </c>
      <c r="R4445" s="2">
        <v>0.79</v>
      </c>
      <c r="S4445" s="2">
        <v>-0.36</v>
      </c>
      <c r="T4445" s="2" t="s">
        <v>5</v>
      </c>
      <c r="U4445" s="2">
        <v>4.5667</v>
      </c>
      <c r="V4445" s="2" t="s">
        <v>12228</v>
      </c>
      <c r="W4445" s="2">
        <v>284.05925029999997</v>
      </c>
      <c r="X4445" s="2" t="s">
        <v>12229</v>
      </c>
      <c r="Y4445" s="2">
        <v>44.5183733</v>
      </c>
      <c r="Z4445" s="2">
        <v>63.920699999999997</v>
      </c>
      <c r="AA4445" s="2">
        <v>9.7700010000000006</v>
      </c>
      <c r="AB4445" s="2">
        <v>7.9420000000000002</v>
      </c>
      <c r="AC4445" s="2">
        <v>9.5498799999999999</v>
      </c>
      <c r="AD4445" s="4">
        <f t="shared" si="345"/>
        <v>26.569467534705598</v>
      </c>
      <c r="AE4445" s="4">
        <f t="shared" si="346"/>
        <v>8.2312210422517946</v>
      </c>
      <c r="AF4445" s="4">
        <f t="shared" si="347"/>
        <v>1.5968820491475273</v>
      </c>
      <c r="AG4445" s="4">
        <f t="shared" si="348"/>
        <v>44.297791416643634</v>
      </c>
      <c r="AH4445" s="4">
        <f t="shared" si="349"/>
        <v>5.9595108776618104E-2</v>
      </c>
    </row>
    <row r="4446" spans="1:34" x14ac:dyDescent="0.3">
      <c r="A4446" s="2" t="s">
        <v>12227</v>
      </c>
      <c r="B4446" s="2" t="s">
        <v>12230</v>
      </c>
      <c r="C4446" s="2" t="s">
        <v>226</v>
      </c>
      <c r="D4446" s="2">
        <v>2013</v>
      </c>
      <c r="E4446" s="2" t="s">
        <v>106</v>
      </c>
      <c r="F4446" s="2">
        <v>0</v>
      </c>
      <c r="G4446" s="2">
        <v>21.301848</v>
      </c>
      <c r="H4446" s="2">
        <v>0.13900000000000001</v>
      </c>
      <c r="I4446" s="2">
        <v>0.755</v>
      </c>
      <c r="J4446" s="2">
        <v>6.7356700000000005E-2</v>
      </c>
      <c r="K4446" s="2">
        <v>1.3</v>
      </c>
      <c r="L4446" s="2">
        <v>4.0902600000000001E-3</v>
      </c>
      <c r="M4446" s="2">
        <v>9.9000000000000005E-2</v>
      </c>
      <c r="N4446" s="2">
        <v>615</v>
      </c>
      <c r="P4446" s="2">
        <v>5357</v>
      </c>
      <c r="Q4446" s="2">
        <v>0.78900000000000003</v>
      </c>
      <c r="R4446" s="2">
        <v>0.79</v>
      </c>
      <c r="S4446" s="2">
        <v>-0.36</v>
      </c>
      <c r="T4446" s="2" t="s">
        <v>5</v>
      </c>
      <c r="U4446" s="2">
        <v>4.5667</v>
      </c>
      <c r="V4446" s="2" t="s">
        <v>12228</v>
      </c>
      <c r="W4446" s="2">
        <v>284.05925029999997</v>
      </c>
      <c r="X4446" s="2" t="s">
        <v>12229</v>
      </c>
      <c r="Y4446" s="2">
        <v>44.5183733</v>
      </c>
      <c r="Z4446" s="2">
        <v>63.920699999999997</v>
      </c>
      <c r="AA4446" s="2">
        <v>9.7700010000000006</v>
      </c>
      <c r="AB4446" s="2">
        <v>7.9420000000000002</v>
      </c>
      <c r="AC4446" s="2">
        <v>9.5498799999999999</v>
      </c>
      <c r="AD4446" s="4">
        <f t="shared" si="345"/>
        <v>3.0206645403899159</v>
      </c>
      <c r="AE4446" s="4">
        <f t="shared" si="346"/>
        <v>2.2806017279943864</v>
      </c>
      <c r="AF4446" s="4">
        <f t="shared" si="347"/>
        <v>1.312194461440743</v>
      </c>
      <c r="AG4446" s="4">
        <f t="shared" si="348"/>
        <v>23.806790017689298</v>
      </c>
      <c r="AH4446" s="4">
        <f t="shared" si="349"/>
        <v>5.2912787650706117E-2</v>
      </c>
    </row>
    <row r="4447" spans="1:34" x14ac:dyDescent="0.3">
      <c r="A4447" s="2" t="s">
        <v>12227</v>
      </c>
      <c r="B4447" s="2" t="s">
        <v>12231</v>
      </c>
      <c r="C4447" s="2" t="s">
        <v>226</v>
      </c>
      <c r="D4447" s="2">
        <v>2013</v>
      </c>
      <c r="E4447" s="2" t="s">
        <v>106</v>
      </c>
      <c r="F4447" s="2">
        <v>0</v>
      </c>
      <c r="G4447" s="2">
        <v>39.792262200000003</v>
      </c>
      <c r="H4447" s="2">
        <v>0.2109</v>
      </c>
      <c r="I4447" s="2">
        <v>2.0299999999999998</v>
      </c>
      <c r="J4447" s="2">
        <v>0.18110477999999999</v>
      </c>
      <c r="K4447" s="2">
        <v>2</v>
      </c>
      <c r="L4447" s="2">
        <v>6.2927E-3</v>
      </c>
      <c r="M4447" s="2">
        <v>0.1</v>
      </c>
      <c r="N4447" s="2">
        <v>499</v>
      </c>
      <c r="P4447" s="2">
        <v>5357</v>
      </c>
      <c r="Q4447" s="2">
        <v>0.78900000000000003</v>
      </c>
      <c r="R4447" s="2">
        <v>0.79</v>
      </c>
      <c r="S4447" s="2">
        <v>-0.36</v>
      </c>
      <c r="T4447" s="2" t="s">
        <v>5</v>
      </c>
      <c r="U4447" s="2">
        <v>4.5667</v>
      </c>
      <c r="V4447" s="2" t="s">
        <v>12228</v>
      </c>
      <c r="W4447" s="2">
        <v>284.05925029999997</v>
      </c>
      <c r="X4447" s="2" t="s">
        <v>12229</v>
      </c>
      <c r="Y4447" s="2">
        <v>44.5183733</v>
      </c>
      <c r="Z4447" s="2">
        <v>63.920699999999997</v>
      </c>
      <c r="AA4447" s="2">
        <v>9.7700010000000006</v>
      </c>
      <c r="AB4447" s="2">
        <v>7.9420000000000002</v>
      </c>
      <c r="AC4447" s="2">
        <v>9.5498799999999999</v>
      </c>
      <c r="AD4447" s="4">
        <f t="shared" si="345"/>
        <v>0.2390792484352563</v>
      </c>
      <c r="AE4447" s="4">
        <f t="shared" si="346"/>
        <v>0.48533087432357025</v>
      </c>
      <c r="AF4447" s="4">
        <f t="shared" si="347"/>
        <v>0.99258333397093035</v>
      </c>
      <c r="AG4447" s="4">
        <f t="shared" si="348"/>
        <v>10.341351082274347</v>
      </c>
      <c r="AH4447" s="4">
        <f t="shared" si="349"/>
        <v>4.4434132533692369E-2</v>
      </c>
    </row>
    <row r="4448" spans="1:34" x14ac:dyDescent="0.3">
      <c r="A4448" s="2" t="s">
        <v>12261</v>
      </c>
      <c r="B4448" s="2" t="s">
        <v>12260</v>
      </c>
      <c r="C4448" s="2" t="s">
        <v>226</v>
      </c>
      <c r="D4448" s="2">
        <v>2014</v>
      </c>
      <c r="E4448" s="2" t="s">
        <v>106</v>
      </c>
      <c r="F4448" s="2">
        <v>0</v>
      </c>
      <c r="G4448" s="2">
        <v>12.125934000000001</v>
      </c>
      <c r="H4448" s="2">
        <v>0.10100000000000001</v>
      </c>
      <c r="I4448" s="2">
        <v>1.45</v>
      </c>
      <c r="J4448" s="2">
        <v>0.129</v>
      </c>
      <c r="K4448" s="2">
        <v>2.7</v>
      </c>
      <c r="L4448" s="2">
        <v>8.4899999999999993E-3</v>
      </c>
      <c r="M4448" s="2">
        <v>0</v>
      </c>
      <c r="N4448" s="2">
        <v>851</v>
      </c>
      <c r="P4448" s="2">
        <v>5826</v>
      </c>
      <c r="Q4448" s="2">
        <v>0.83699999999999997</v>
      </c>
      <c r="R4448" s="2">
        <v>0.89100000000000001</v>
      </c>
      <c r="S4448" s="2">
        <v>-0.04</v>
      </c>
      <c r="T4448" s="2" t="s">
        <v>5</v>
      </c>
      <c r="U4448" s="2">
        <v>4.5670000000000002</v>
      </c>
      <c r="V4448" s="2" t="s">
        <v>12262</v>
      </c>
      <c r="W4448" s="2">
        <v>288.61787149999998</v>
      </c>
      <c r="X4448" s="2" t="s">
        <v>12263</v>
      </c>
      <c r="Y4448" s="2">
        <v>48.098363900000003</v>
      </c>
      <c r="Z4448" s="2">
        <v>1238.81</v>
      </c>
      <c r="AA4448" s="2">
        <v>15.643000000000001</v>
      </c>
      <c r="AB4448" s="2">
        <v>14.081</v>
      </c>
      <c r="AC4448" s="2">
        <v>15.677099999999999</v>
      </c>
      <c r="AD4448" s="4">
        <f t="shared" si="345"/>
        <v>0.88564516790356318</v>
      </c>
      <c r="AE4448" s="4">
        <f t="shared" si="346"/>
        <v>1.2841854934601666</v>
      </c>
      <c r="AF4448" s="4">
        <f t="shared" si="347"/>
        <v>1.3645764784420262</v>
      </c>
      <c r="AG4448" s="4">
        <f t="shared" si="348"/>
        <v>70.98718254927212</v>
      </c>
      <c r="AH4448" s="4">
        <f t="shared" si="349"/>
        <v>4.6777079233513291E-2</v>
      </c>
    </row>
    <row r="4449" spans="1:34" x14ac:dyDescent="0.3">
      <c r="A4449" s="2" t="s">
        <v>12261</v>
      </c>
      <c r="B4449" s="2" t="s">
        <v>12264</v>
      </c>
      <c r="C4449" s="2" t="s">
        <v>226</v>
      </c>
      <c r="D4449" s="2">
        <v>2014</v>
      </c>
      <c r="E4449" s="2" t="s">
        <v>106</v>
      </c>
      <c r="F4449" s="2">
        <v>0</v>
      </c>
      <c r="G4449" s="2">
        <v>19.986325999999998</v>
      </c>
      <c r="H4449" s="2">
        <v>0.14099999999999999</v>
      </c>
      <c r="I4449" s="2">
        <v>2.65</v>
      </c>
      <c r="J4449" s="2">
        <v>0.23599999999999999</v>
      </c>
      <c r="K4449" s="2">
        <v>7.51</v>
      </c>
      <c r="L4449" s="2">
        <v>2.3599999999999999E-2</v>
      </c>
      <c r="M4449" s="2">
        <v>0</v>
      </c>
      <c r="N4449" s="2">
        <v>720</v>
      </c>
      <c r="P4449" s="2">
        <v>5826</v>
      </c>
      <c r="Q4449" s="2">
        <v>0.83699999999999997</v>
      </c>
      <c r="R4449" s="2">
        <v>0.89100000000000001</v>
      </c>
      <c r="S4449" s="2">
        <v>-0.04</v>
      </c>
      <c r="T4449" s="2" t="s">
        <v>5</v>
      </c>
      <c r="U4449" s="2">
        <v>4.5670000000000002</v>
      </c>
      <c r="V4449" s="2" t="s">
        <v>12262</v>
      </c>
      <c r="W4449" s="2">
        <v>288.61787149999998</v>
      </c>
      <c r="X4449" s="2" t="s">
        <v>12263</v>
      </c>
      <c r="Y4449" s="2">
        <v>48.098363900000003</v>
      </c>
      <c r="Z4449" s="2">
        <v>1238.81</v>
      </c>
      <c r="AA4449" s="2">
        <v>15.643000000000001</v>
      </c>
      <c r="AB4449" s="2">
        <v>14.081</v>
      </c>
      <c r="AC4449" s="2">
        <v>15.677099999999999</v>
      </c>
      <c r="AD4449" s="4">
        <f t="shared" si="345"/>
        <v>0.40355461219664557</v>
      </c>
      <c r="AE4449" s="4">
        <f t="shared" si="346"/>
        <v>1.0694197223211106</v>
      </c>
      <c r="AF4449" s="4">
        <f t="shared" si="347"/>
        <v>1.6834376329852387</v>
      </c>
      <c r="AG4449" s="4">
        <f t="shared" si="348"/>
        <v>36.423733674620244</v>
      </c>
      <c r="AH4449" s="4">
        <f t="shared" si="349"/>
        <v>6.2738016387272263E-2</v>
      </c>
    </row>
    <row r="4450" spans="1:34" x14ac:dyDescent="0.3">
      <c r="A4450" s="2" t="s">
        <v>7446</v>
      </c>
      <c r="B4450" s="2" t="s">
        <v>7445</v>
      </c>
      <c r="C4450" s="2" t="s">
        <v>226</v>
      </c>
      <c r="D4450" s="2">
        <v>2014</v>
      </c>
      <c r="E4450" s="2" t="s">
        <v>106</v>
      </c>
      <c r="F4450" s="2">
        <v>0</v>
      </c>
      <c r="G4450" s="2">
        <v>2.4220820000000001</v>
      </c>
      <c r="H4450" s="2">
        <v>3.5000000000000003E-2</v>
      </c>
      <c r="I4450" s="2">
        <v>3.6</v>
      </c>
      <c r="J4450" s="2">
        <v>0.32100000000000001</v>
      </c>
      <c r="K4450" s="2">
        <v>12.6</v>
      </c>
      <c r="L4450" s="2">
        <v>3.9800000000000002E-2</v>
      </c>
      <c r="M4450" s="2">
        <v>0</v>
      </c>
      <c r="N4450" s="2">
        <v>1213</v>
      </c>
      <c r="P4450" s="2">
        <v>5595</v>
      </c>
      <c r="Q4450" s="2">
        <v>0.83899999999999997</v>
      </c>
      <c r="R4450" s="2">
        <v>0.91800000000000004</v>
      </c>
      <c r="S4450" s="2">
        <v>0.01</v>
      </c>
      <c r="T4450" s="2" t="s">
        <v>5</v>
      </c>
      <c r="U4450" s="2">
        <v>4.5670000000000002</v>
      </c>
      <c r="V4450" s="2" t="s">
        <v>7447</v>
      </c>
      <c r="W4450" s="2">
        <v>295.9463854</v>
      </c>
      <c r="X4450" s="2" t="s">
        <v>7448</v>
      </c>
      <c r="Y4450" s="2">
        <v>42.658832400000001</v>
      </c>
      <c r="Z4450" s="2">
        <v>701.99599999999998</v>
      </c>
      <c r="AA4450" s="2">
        <v>14.375</v>
      </c>
      <c r="AB4450" s="2">
        <v>12.58</v>
      </c>
      <c r="AC4450" s="2">
        <v>14.2004</v>
      </c>
      <c r="AD4450" s="4">
        <f t="shared" si="345"/>
        <v>0.27006172839506171</v>
      </c>
      <c r="AE4450" s="4">
        <f t="shared" si="346"/>
        <v>0.9722222222222221</v>
      </c>
      <c r="AF4450" s="4">
        <f t="shared" si="347"/>
        <v>1.8708286933869707</v>
      </c>
      <c r="AG4450" s="4">
        <f t="shared" si="348"/>
        <v>505.21710553236039</v>
      </c>
      <c r="AH4450" s="4">
        <f t="shared" si="349"/>
        <v>5.3715994630488054E-2</v>
      </c>
    </row>
    <row r="4451" spans="1:34" x14ac:dyDescent="0.3">
      <c r="A4451" s="2" t="s">
        <v>7446</v>
      </c>
      <c r="B4451" s="2" t="s">
        <v>7449</v>
      </c>
      <c r="C4451" s="2" t="s">
        <v>226</v>
      </c>
      <c r="D4451" s="2">
        <v>2014</v>
      </c>
      <c r="E4451" s="2" t="s">
        <v>106</v>
      </c>
      <c r="F4451" s="2">
        <v>0</v>
      </c>
      <c r="G4451" s="2">
        <v>4.1251030000000002</v>
      </c>
      <c r="H4451" s="2">
        <v>4.9000000000000002E-2</v>
      </c>
      <c r="I4451" s="2">
        <v>0.92</v>
      </c>
      <c r="J4451" s="2">
        <v>8.2000000000000003E-2</v>
      </c>
      <c r="K4451" s="2">
        <v>0.72099999999999997</v>
      </c>
      <c r="L4451" s="2">
        <v>2.2699999999999999E-3</v>
      </c>
      <c r="M4451" s="2">
        <v>0</v>
      </c>
      <c r="N4451" s="2">
        <v>1016</v>
      </c>
      <c r="P4451" s="2">
        <v>5595</v>
      </c>
      <c r="Q4451" s="2">
        <v>0.83899999999999997</v>
      </c>
      <c r="R4451" s="2">
        <v>0.91800000000000004</v>
      </c>
      <c r="S4451" s="2">
        <v>0.01</v>
      </c>
      <c r="T4451" s="2" t="s">
        <v>5</v>
      </c>
      <c r="U4451" s="2">
        <v>4.5670000000000002</v>
      </c>
      <c r="V4451" s="2" t="s">
        <v>7447</v>
      </c>
      <c r="W4451" s="2">
        <v>295.9463854</v>
      </c>
      <c r="X4451" s="2" t="s">
        <v>7448</v>
      </c>
      <c r="Y4451" s="2">
        <v>42.658832400000001</v>
      </c>
      <c r="Z4451" s="2">
        <v>701.99599999999998</v>
      </c>
      <c r="AA4451" s="2">
        <v>14.375</v>
      </c>
      <c r="AB4451" s="2">
        <v>12.58</v>
      </c>
      <c r="AC4451" s="2">
        <v>14.2004</v>
      </c>
      <c r="AD4451" s="4">
        <f t="shared" si="345"/>
        <v>0.92591641324895202</v>
      </c>
      <c r="AE4451" s="4">
        <f t="shared" si="346"/>
        <v>0.85184310018903586</v>
      </c>
      <c r="AF4451" s="4">
        <f t="shared" si="347"/>
        <v>0.88526586524835182</v>
      </c>
      <c r="AG4451" s="4">
        <f t="shared" si="348"/>
        <v>257.76382935324511</v>
      </c>
      <c r="AH4451" s="4">
        <f t="shared" si="349"/>
        <v>2.7773260312036658E-2</v>
      </c>
    </row>
    <row r="4452" spans="1:34" x14ac:dyDescent="0.3">
      <c r="A4452" s="2" t="s">
        <v>1311</v>
      </c>
      <c r="B4452" s="2" t="s">
        <v>1310</v>
      </c>
      <c r="C4452" s="2" t="s">
        <v>226</v>
      </c>
      <c r="D4452" s="2">
        <v>2010</v>
      </c>
      <c r="E4452" s="2" t="s">
        <v>1270</v>
      </c>
      <c r="F4452" s="2">
        <v>0</v>
      </c>
      <c r="G4452" s="2">
        <v>4.0087832199999998</v>
      </c>
      <c r="H4452" s="2">
        <v>4.5990000000000003E-2</v>
      </c>
      <c r="I4452" s="2">
        <v>11.29865255</v>
      </c>
      <c r="J4452" s="2">
        <v>1.008</v>
      </c>
      <c r="K4452" s="2">
        <v>88.038468739999999</v>
      </c>
      <c r="L4452" s="2">
        <v>0.27700000000000002</v>
      </c>
      <c r="M4452" s="2">
        <v>7.0000000000000007E-2</v>
      </c>
      <c r="N4452" s="2">
        <v>981.2</v>
      </c>
      <c r="O4452" s="2" t="s">
        <v>285</v>
      </c>
      <c r="P4452" s="2">
        <v>4962</v>
      </c>
      <c r="Q4452" s="2">
        <v>0.77300000000000002</v>
      </c>
      <c r="R4452" s="2">
        <v>0.80700000000000005</v>
      </c>
      <c r="S4452" s="2">
        <v>0.16600000000000001</v>
      </c>
      <c r="T4452" s="2" t="s">
        <v>5</v>
      </c>
      <c r="U4452" s="2">
        <v>4.5686999999999998</v>
      </c>
      <c r="V4452" s="2" t="s">
        <v>1312</v>
      </c>
      <c r="W4452" s="2">
        <v>9.5165831999999995</v>
      </c>
      <c r="X4452" s="2" t="s">
        <v>1313</v>
      </c>
      <c r="Y4452" s="2">
        <v>34.711402499999998</v>
      </c>
      <c r="Z4452" s="2">
        <v>202.078</v>
      </c>
      <c r="AA4452" s="2">
        <v>12.826000000000001</v>
      </c>
      <c r="AB4452" s="2">
        <v>10.545999999999999</v>
      </c>
      <c r="AC4452" s="2">
        <v>12.556699999999999</v>
      </c>
      <c r="AD4452" s="4">
        <f t="shared" si="345"/>
        <v>6.1036907181600271E-2</v>
      </c>
      <c r="AE4452" s="4">
        <f t="shared" si="346"/>
        <v>0.68963480697150126</v>
      </c>
      <c r="AF4452" s="4">
        <f t="shared" si="347"/>
        <v>2.7914053934097982</v>
      </c>
      <c r="AG4452" s="4">
        <f t="shared" si="348"/>
        <v>153.65583549150173</v>
      </c>
      <c r="AH4452" s="4">
        <f t="shared" si="349"/>
        <v>8.9113631788425865E-2</v>
      </c>
    </row>
    <row r="4453" spans="1:34" x14ac:dyDescent="0.3">
      <c r="A4453" s="2" t="s">
        <v>12346</v>
      </c>
      <c r="B4453" s="2" t="s">
        <v>12345</v>
      </c>
      <c r="C4453" s="2" t="s">
        <v>226</v>
      </c>
      <c r="D4453" s="2">
        <v>2014</v>
      </c>
      <c r="E4453" s="2" t="s">
        <v>106</v>
      </c>
      <c r="F4453" s="2">
        <v>0</v>
      </c>
      <c r="G4453" s="2">
        <v>6.7380880000000003</v>
      </c>
      <c r="H4453" s="2">
        <v>6.5000000000000002E-2</v>
      </c>
      <c r="I4453" s="2">
        <v>0.82</v>
      </c>
      <c r="J4453" s="2">
        <v>7.2999999999999995E-2</v>
      </c>
      <c r="K4453" s="2">
        <v>0.47699999999999998</v>
      </c>
      <c r="L4453" s="2">
        <v>1.5E-3</v>
      </c>
      <c r="M4453" s="2">
        <v>0</v>
      </c>
      <c r="N4453" s="2">
        <v>786</v>
      </c>
      <c r="P4453" s="2">
        <v>5166</v>
      </c>
      <c r="Q4453" s="2">
        <v>0.77600000000000002</v>
      </c>
      <c r="R4453" s="2">
        <v>0.78700000000000003</v>
      </c>
      <c r="S4453" s="2">
        <v>-4.4299999999999999E-2</v>
      </c>
      <c r="T4453" s="2" t="s">
        <v>129</v>
      </c>
      <c r="U4453" s="2">
        <v>4.569</v>
      </c>
      <c r="V4453" s="2" t="s">
        <v>12347</v>
      </c>
      <c r="W4453" s="2">
        <v>291.62880860000001</v>
      </c>
      <c r="X4453" s="2" t="s">
        <v>12348</v>
      </c>
      <c r="Y4453" s="2">
        <v>41.208835100000002</v>
      </c>
      <c r="Z4453" s="2">
        <v>435.27699999999999</v>
      </c>
      <c r="AA4453" s="2">
        <v>14.231</v>
      </c>
      <c r="AB4453" s="2">
        <v>12.074999999999999</v>
      </c>
      <c r="AC4453" s="2">
        <v>13.9222</v>
      </c>
      <c r="AD4453" s="4">
        <f t="shared" si="345"/>
        <v>0.86512093556390668</v>
      </c>
      <c r="AE4453" s="4">
        <f t="shared" si="346"/>
        <v>0.70939916716240337</v>
      </c>
      <c r="AF4453" s="4">
        <f t="shared" si="347"/>
        <v>0.76269739548078352</v>
      </c>
      <c r="AG4453" s="4">
        <f t="shared" si="348"/>
        <v>91.076049936771909</v>
      </c>
      <c r="AH4453" s="4">
        <f t="shared" si="349"/>
        <v>2.7204515160746026E-2</v>
      </c>
    </row>
    <row r="4454" spans="1:34" x14ac:dyDescent="0.3">
      <c r="A4454" s="2" t="s">
        <v>12346</v>
      </c>
      <c r="B4454" s="2" t="s">
        <v>12349</v>
      </c>
      <c r="C4454" s="2" t="s">
        <v>226</v>
      </c>
      <c r="D4454" s="2">
        <v>2014</v>
      </c>
      <c r="E4454" s="2" t="s">
        <v>106</v>
      </c>
      <c r="F4454" s="2">
        <v>0</v>
      </c>
      <c r="G4454" s="2">
        <v>13.060022</v>
      </c>
      <c r="H4454" s="2">
        <v>0.10100000000000001</v>
      </c>
      <c r="I4454" s="2">
        <v>0.79</v>
      </c>
      <c r="J4454" s="2">
        <v>7.0000000000000007E-2</v>
      </c>
      <c r="K4454" s="2">
        <v>0.41799999999999998</v>
      </c>
      <c r="L4454" s="2">
        <v>1.31E-3</v>
      </c>
      <c r="M4454" s="2">
        <v>0</v>
      </c>
      <c r="N4454" s="2">
        <v>630</v>
      </c>
      <c r="P4454" s="2">
        <v>5166</v>
      </c>
      <c r="Q4454" s="2">
        <v>0.77600000000000002</v>
      </c>
      <c r="R4454" s="2">
        <v>0.78700000000000003</v>
      </c>
      <c r="S4454" s="2">
        <v>-4.4299999999999999E-2</v>
      </c>
      <c r="T4454" s="2" t="s">
        <v>129</v>
      </c>
      <c r="U4454" s="2">
        <v>4.569</v>
      </c>
      <c r="V4454" s="2" t="s">
        <v>12347</v>
      </c>
      <c r="W4454" s="2">
        <v>291.62880860000001</v>
      </c>
      <c r="X4454" s="2" t="s">
        <v>12348</v>
      </c>
      <c r="Y4454" s="2">
        <v>41.208835100000002</v>
      </c>
      <c r="Z4454" s="2">
        <v>435.27699999999999</v>
      </c>
      <c r="AA4454" s="2">
        <v>14.231</v>
      </c>
      <c r="AB4454" s="2">
        <v>12.074999999999999</v>
      </c>
      <c r="AC4454" s="2">
        <v>13.9222</v>
      </c>
      <c r="AD4454" s="4">
        <f t="shared" si="345"/>
        <v>0.84780311496656424</v>
      </c>
      <c r="AE4454" s="4">
        <f t="shared" si="346"/>
        <v>0.66976446082358587</v>
      </c>
      <c r="AF4454" s="4">
        <f t="shared" si="347"/>
        <v>0.72740217490095038</v>
      </c>
      <c r="AG4454" s="4">
        <f t="shared" si="348"/>
        <v>37.721430348285594</v>
      </c>
      <c r="AH4454" s="4">
        <f t="shared" si="349"/>
        <v>2.8980396331122545E-2</v>
      </c>
    </row>
    <row r="4455" spans="1:34" x14ac:dyDescent="0.3">
      <c r="A4455" s="2" t="s">
        <v>10598</v>
      </c>
      <c r="B4455" s="2" t="s">
        <v>10597</v>
      </c>
      <c r="C4455" s="2" t="s">
        <v>226</v>
      </c>
      <c r="D4455" s="2">
        <v>2021</v>
      </c>
      <c r="E4455" s="2" t="s">
        <v>106</v>
      </c>
      <c r="F4455" s="2">
        <v>0</v>
      </c>
      <c r="G4455" s="2">
        <v>3.6069400310000002</v>
      </c>
      <c r="H4455" s="2">
        <v>4.5199999999999997E-2</v>
      </c>
      <c r="I4455" s="2">
        <v>2.1014376399999999</v>
      </c>
      <c r="J4455" s="2">
        <v>0.18747802999999999</v>
      </c>
      <c r="K4455" s="2">
        <v>5.07</v>
      </c>
      <c r="L4455" s="2">
        <v>1.5900000000000001E-2</v>
      </c>
      <c r="M4455" s="2">
        <v>0</v>
      </c>
      <c r="N4455" s="2">
        <v>1046</v>
      </c>
      <c r="P4455" s="2">
        <v>5508</v>
      </c>
      <c r="Q4455" s="2">
        <v>0.84</v>
      </c>
      <c r="R4455" s="2">
        <v>0.95499999999999996</v>
      </c>
      <c r="S4455" s="2">
        <v>7.0000000000000007E-2</v>
      </c>
      <c r="T4455" s="2" t="s">
        <v>5</v>
      </c>
      <c r="U4455" s="2">
        <v>4.569</v>
      </c>
      <c r="V4455" s="2" t="s">
        <v>10599</v>
      </c>
      <c r="W4455" s="2">
        <v>293.93350759999998</v>
      </c>
      <c r="X4455" s="2" t="s">
        <v>10600</v>
      </c>
      <c r="Y4455" s="2">
        <v>40.590704000000002</v>
      </c>
      <c r="Z4455" s="2">
        <v>407.21600000000001</v>
      </c>
      <c r="AA4455" s="2">
        <v>13.566000000000001</v>
      </c>
      <c r="AB4455" s="2">
        <v>11.757999999999999</v>
      </c>
      <c r="AC4455" s="2">
        <v>13.4199</v>
      </c>
      <c r="AD4455" s="4">
        <f t="shared" si="345"/>
        <v>0.54633426405027807</v>
      </c>
      <c r="AE4455" s="4">
        <f t="shared" si="346"/>
        <v>1.1480873864969532</v>
      </c>
      <c r="AF4455" s="4">
        <f t="shared" si="347"/>
        <v>1.5532656076775553</v>
      </c>
      <c r="AG4455" s="4">
        <f t="shared" si="348"/>
        <v>285.19852744423605</v>
      </c>
      <c r="AH4455" s="4">
        <f t="shared" si="349"/>
        <v>4.8026383443752596E-2</v>
      </c>
    </row>
    <row r="4456" spans="1:34" x14ac:dyDescent="0.3">
      <c r="A4456" s="2" t="s">
        <v>6201</v>
      </c>
      <c r="B4456" s="2" t="s">
        <v>6200</v>
      </c>
      <c r="C4456" s="2" t="s">
        <v>226</v>
      </c>
      <c r="D4456" s="2">
        <v>2016</v>
      </c>
      <c r="E4456" s="2" t="s">
        <v>271</v>
      </c>
      <c r="F4456" s="2">
        <v>0</v>
      </c>
      <c r="G4456" s="2">
        <v>8.2000843999999997</v>
      </c>
      <c r="H4456" s="2">
        <v>7.5300000000000006E-2</v>
      </c>
      <c r="I4456" s="2">
        <v>2.4996027000000001</v>
      </c>
      <c r="J4456" s="2">
        <v>0.223</v>
      </c>
      <c r="K4456" s="2">
        <v>603.87699999999995</v>
      </c>
      <c r="L4456" s="2">
        <v>1.9</v>
      </c>
      <c r="M4456" s="2">
        <v>0.28999999999999998</v>
      </c>
      <c r="N4456" s="2">
        <v>806</v>
      </c>
      <c r="P4456" s="2">
        <v>5160</v>
      </c>
      <c r="Q4456" s="2">
        <v>0.79200000000000004</v>
      </c>
      <c r="R4456" s="2">
        <v>0.84699999999999998</v>
      </c>
      <c r="S4456" s="2">
        <v>0.13</v>
      </c>
      <c r="T4456" s="2" t="s">
        <v>5</v>
      </c>
      <c r="U4456" s="2">
        <v>4.569</v>
      </c>
      <c r="V4456" s="2" t="s">
        <v>6202</v>
      </c>
      <c r="W4456" s="2">
        <v>55.228521000000001</v>
      </c>
      <c r="X4456" s="2" t="s">
        <v>6203</v>
      </c>
      <c r="Y4456" s="2">
        <v>12.572448</v>
      </c>
      <c r="Z4456" s="2">
        <v>141.73099999999999</v>
      </c>
      <c r="AA4456" s="2">
        <v>12.224</v>
      </c>
      <c r="AB4456" s="2">
        <v>9.7989999999999995</v>
      </c>
      <c r="AC4456" s="2">
        <v>11.920199999999999</v>
      </c>
      <c r="AD4456" s="4">
        <f t="shared" si="345"/>
        <v>38.666559739539011</v>
      </c>
      <c r="AE4456" s="4">
        <f t="shared" si="346"/>
        <v>96.651037124663006</v>
      </c>
      <c r="AF4456" s="4">
        <f t="shared" si="347"/>
        <v>15.543139752141711</v>
      </c>
      <c r="AG4456" s="4">
        <f t="shared" si="348"/>
        <v>70.363764638316681</v>
      </c>
      <c r="AH4456" s="4">
        <f t="shared" si="349"/>
        <v>0.54748374705881286</v>
      </c>
    </row>
    <row r="4457" spans="1:34" x14ac:dyDescent="0.3">
      <c r="A4457" s="2" t="s">
        <v>16793</v>
      </c>
      <c r="B4457" s="2" t="s">
        <v>16792</v>
      </c>
      <c r="C4457" s="2" t="s">
        <v>226</v>
      </c>
      <c r="D4457" s="2">
        <v>2025</v>
      </c>
      <c r="E4457" s="2" t="s">
        <v>227</v>
      </c>
      <c r="F4457" s="2">
        <v>0</v>
      </c>
      <c r="G4457" s="2">
        <v>2.2177810500000001</v>
      </c>
      <c r="H4457" s="2">
        <v>3.1379999999999998E-2</v>
      </c>
      <c r="I4457" s="2">
        <v>10.5700688</v>
      </c>
      <c r="J4457" s="2">
        <v>0.94299999999999995</v>
      </c>
      <c r="K4457" s="2">
        <v>99.162462980000001</v>
      </c>
      <c r="L4457" s="2">
        <v>0.312</v>
      </c>
      <c r="M4457" s="2">
        <v>7.8E-2</v>
      </c>
      <c r="N4457" s="2">
        <v>1190</v>
      </c>
      <c r="P4457" s="2">
        <v>4930</v>
      </c>
      <c r="Q4457" s="2">
        <v>0.78800000000000003</v>
      </c>
      <c r="R4457" s="2">
        <v>0.83699999999999997</v>
      </c>
      <c r="S4457" s="2">
        <v>0.28299999999999997</v>
      </c>
      <c r="T4457" s="2" t="s">
        <v>5</v>
      </c>
      <c r="U4457" s="2">
        <v>4.569</v>
      </c>
      <c r="V4457" s="2" t="s">
        <v>16794</v>
      </c>
      <c r="W4457" s="2">
        <v>249.44320350000001</v>
      </c>
      <c r="X4457" s="2" t="s">
        <v>16795</v>
      </c>
      <c r="Y4457" s="2">
        <v>-59.305107700000001</v>
      </c>
      <c r="Z4457" s="2">
        <v>154.715</v>
      </c>
      <c r="AA4457" s="2">
        <v>12.329000000000001</v>
      </c>
      <c r="AB4457" s="2">
        <v>10.004</v>
      </c>
      <c r="AC4457" s="2">
        <v>12.1144</v>
      </c>
      <c r="AD4457" s="4">
        <f t="shared" si="345"/>
        <v>8.3968010399942714E-2</v>
      </c>
      <c r="AE4457" s="4">
        <f t="shared" si="346"/>
        <v>0.88754764692651</v>
      </c>
      <c r="AF4457" s="4">
        <f t="shared" si="347"/>
        <v>3.062913595139654</v>
      </c>
      <c r="AG4457" s="4">
        <f t="shared" si="348"/>
        <v>334.21357313584741</v>
      </c>
      <c r="AH4457" s="4">
        <f t="shared" si="349"/>
        <v>8.8789429358404073E-2</v>
      </c>
    </row>
    <row r="4458" spans="1:34" x14ac:dyDescent="0.3">
      <c r="A4458" s="2" t="s">
        <v>10580</v>
      </c>
      <c r="B4458" s="2" t="s">
        <v>10579</v>
      </c>
      <c r="C4458" s="2" t="s">
        <v>226</v>
      </c>
      <c r="D4458" s="2">
        <v>2021</v>
      </c>
      <c r="E4458" s="2" t="s">
        <v>106</v>
      </c>
      <c r="F4458" s="2">
        <v>0</v>
      </c>
      <c r="G4458" s="2">
        <v>9.8873596189999997</v>
      </c>
      <c r="H4458" s="2">
        <v>8.72E-2</v>
      </c>
      <c r="I4458" s="2">
        <v>1.1598599700000001</v>
      </c>
      <c r="J4458" s="2">
        <v>0.10347595</v>
      </c>
      <c r="K4458" s="2">
        <v>1.65</v>
      </c>
      <c r="L4458" s="2">
        <v>5.1999999999999998E-3</v>
      </c>
      <c r="M4458" s="2">
        <v>0</v>
      </c>
      <c r="N4458" s="2">
        <v>768</v>
      </c>
      <c r="P4458" s="2">
        <v>5693</v>
      </c>
      <c r="Q4458" s="2">
        <v>0.81599999999999995</v>
      </c>
      <c r="R4458" s="2">
        <v>0.91100000000000003</v>
      </c>
      <c r="S4458" s="2">
        <v>-0.24</v>
      </c>
      <c r="T4458" s="2" t="s">
        <v>5</v>
      </c>
      <c r="U4458" s="2">
        <v>4.57</v>
      </c>
      <c r="V4458" s="2" t="s">
        <v>10581</v>
      </c>
      <c r="W4458" s="2">
        <v>294.99710069999998</v>
      </c>
      <c r="X4458" s="2" t="s">
        <v>10582</v>
      </c>
      <c r="Y4458" s="2">
        <v>43.435869799999999</v>
      </c>
      <c r="Z4458" s="2">
        <v>680.58299999999997</v>
      </c>
      <c r="AA4458" s="2">
        <v>13.548999999999999</v>
      </c>
      <c r="AB4458" s="2">
        <v>11.897</v>
      </c>
      <c r="AC4458" s="2">
        <v>13.4367</v>
      </c>
      <c r="AD4458" s="4">
        <f t="shared" si="345"/>
        <v>1.0574680735324533</v>
      </c>
      <c r="AE4458" s="4">
        <f t="shared" si="346"/>
        <v>1.2265148880433092</v>
      </c>
      <c r="AF4458" s="4">
        <f t="shared" si="347"/>
        <v>1.1927218960220634</v>
      </c>
      <c r="AG4458" s="4">
        <f t="shared" si="348"/>
        <v>82.528116372733734</v>
      </c>
      <c r="AH4458" s="4">
        <f t="shared" si="349"/>
        <v>4.3038644233543699E-2</v>
      </c>
    </row>
    <row r="4459" spans="1:34" x14ac:dyDescent="0.3">
      <c r="A4459" s="2" t="s">
        <v>13959</v>
      </c>
      <c r="B4459" s="2" t="s">
        <v>13958</v>
      </c>
      <c r="C4459" s="2" t="s">
        <v>226</v>
      </c>
      <c r="D4459" s="2">
        <v>2016</v>
      </c>
      <c r="E4459" s="2" t="s">
        <v>106</v>
      </c>
      <c r="F4459" s="2">
        <v>0</v>
      </c>
      <c r="G4459" s="2">
        <v>1.224866322</v>
      </c>
      <c r="H4459" s="2">
        <v>2.1899999999999999E-2</v>
      </c>
      <c r="I4459" s="2">
        <v>1.1200000000000001</v>
      </c>
      <c r="J4459" s="2">
        <v>9.9919709999999995E-2</v>
      </c>
      <c r="K4459" s="2">
        <v>1.46</v>
      </c>
      <c r="L4459" s="2">
        <v>4.5900000000000003E-3</v>
      </c>
      <c r="M4459" s="2">
        <v>0</v>
      </c>
      <c r="N4459" s="2">
        <v>1741</v>
      </c>
      <c r="P4459" s="2">
        <v>5282</v>
      </c>
      <c r="Q4459" s="2">
        <v>0.79</v>
      </c>
      <c r="R4459" s="2">
        <v>0.82</v>
      </c>
      <c r="S4459" s="2">
        <v>-0.19</v>
      </c>
      <c r="T4459" s="2" t="s">
        <v>5</v>
      </c>
      <c r="U4459" s="2">
        <v>4.57</v>
      </c>
      <c r="V4459" s="2" t="s">
        <v>13960</v>
      </c>
      <c r="W4459" s="2">
        <v>290.60797359999998</v>
      </c>
      <c r="X4459" s="2" t="s">
        <v>13961</v>
      </c>
      <c r="Y4459" s="2">
        <v>41.201093999999998</v>
      </c>
      <c r="Z4459" s="2">
        <v>852</v>
      </c>
      <c r="AA4459" s="2">
        <v>15.986000000000001</v>
      </c>
      <c r="AB4459" s="2">
        <v>13.535</v>
      </c>
      <c r="AC4459" s="2">
        <v>15.3912</v>
      </c>
      <c r="AD4459" s="4">
        <f t="shared" si="345"/>
        <v>1.0391991618075798</v>
      </c>
      <c r="AE4459" s="4">
        <f t="shared" si="346"/>
        <v>1.1639030612244896</v>
      </c>
      <c r="AF4459" s="4">
        <f t="shared" si="347"/>
        <v>1.1417405259389843</v>
      </c>
      <c r="AG4459" s="4">
        <f t="shared" si="348"/>
        <v>908.76039230003585</v>
      </c>
      <c r="AH4459" s="4">
        <f t="shared" si="349"/>
        <v>2.7363272220477644E-2</v>
      </c>
    </row>
    <row r="4460" spans="1:34" x14ac:dyDescent="0.3">
      <c r="A4460" s="2" t="s">
        <v>16429</v>
      </c>
      <c r="B4460" s="2" t="s">
        <v>16428</v>
      </c>
      <c r="C4460" s="2" t="s">
        <v>226</v>
      </c>
      <c r="D4460" s="2">
        <v>2025</v>
      </c>
      <c r="E4460" s="2" t="s">
        <v>227</v>
      </c>
      <c r="F4460" s="2">
        <v>0</v>
      </c>
      <c r="G4460" s="2">
        <v>11.307169999999999</v>
      </c>
      <c r="H4460" s="2">
        <v>9.2399999999999996E-2</v>
      </c>
      <c r="I4460" s="2">
        <v>0.99399999999999999</v>
      </c>
      <c r="J4460" s="2">
        <v>8.8678889999999996E-2</v>
      </c>
      <c r="K4460" s="2">
        <v>2.31</v>
      </c>
      <c r="L4460" s="2">
        <v>7.2680699999999997E-3</v>
      </c>
      <c r="M4460" s="2">
        <v>0</v>
      </c>
      <c r="N4460" s="2">
        <v>603.1</v>
      </c>
      <c r="O4460" s="2" t="s">
        <v>1275</v>
      </c>
      <c r="P4460" s="2">
        <v>4664</v>
      </c>
      <c r="Q4460" s="2">
        <v>0.66200000000000003</v>
      </c>
      <c r="R4460" s="2">
        <v>0.70299999999999996</v>
      </c>
      <c r="S4460" s="2">
        <v>-0.12</v>
      </c>
      <c r="T4460" s="2" t="s">
        <v>5</v>
      </c>
      <c r="U4460" s="2">
        <v>4.57</v>
      </c>
      <c r="V4460" s="2" t="s">
        <v>16430</v>
      </c>
      <c r="W4460" s="2">
        <v>116.9731027</v>
      </c>
      <c r="X4460" s="2" t="s">
        <v>16431</v>
      </c>
      <c r="Y4460" s="2">
        <v>-71.001967100000002</v>
      </c>
      <c r="Z4460" s="2">
        <v>59.860999999999997</v>
      </c>
      <c r="AA4460" s="2">
        <v>10.912000000000001</v>
      </c>
      <c r="AB4460" s="2">
        <v>8.3689999999999998</v>
      </c>
      <c r="AC4460" s="2">
        <v>10.748900000000001</v>
      </c>
      <c r="AD4460" s="4">
        <f t="shared" si="345"/>
        <v>2.3520839948866552</v>
      </c>
      <c r="AE4460" s="4">
        <f t="shared" si="346"/>
        <v>2.3379714909173348</v>
      </c>
      <c r="AF4460" s="4">
        <f t="shared" si="347"/>
        <v>1.5244486419593908</v>
      </c>
      <c r="AG4460" s="4">
        <f t="shared" si="348"/>
        <v>21.791947974456473</v>
      </c>
      <c r="AH4460" s="4">
        <f t="shared" si="349"/>
        <v>6.2075200861931412E-2</v>
      </c>
    </row>
    <row r="4461" spans="1:34" x14ac:dyDescent="0.3">
      <c r="A4461" s="2" t="s">
        <v>16429</v>
      </c>
      <c r="B4461" s="2" t="s">
        <v>16432</v>
      </c>
      <c r="C4461" s="2" t="s">
        <v>226</v>
      </c>
      <c r="D4461" s="2">
        <v>2025</v>
      </c>
      <c r="E4461" s="2" t="s">
        <v>227</v>
      </c>
      <c r="F4461" s="2">
        <v>0</v>
      </c>
      <c r="G4461" s="2">
        <v>20.225528000000001</v>
      </c>
      <c r="H4461" s="2">
        <v>0.13619999999999999</v>
      </c>
      <c r="I4461" s="2">
        <v>1.8740000000000001</v>
      </c>
      <c r="J4461" s="2">
        <v>0.16718737</v>
      </c>
      <c r="K4461" s="2">
        <v>18.100000000000001</v>
      </c>
      <c r="L4461" s="2">
        <v>5.6948970000000002E-2</v>
      </c>
      <c r="M4461" s="2">
        <v>0</v>
      </c>
      <c r="N4461" s="2">
        <v>496.8</v>
      </c>
      <c r="O4461" s="2" t="s">
        <v>1275</v>
      </c>
      <c r="P4461" s="2">
        <v>4664</v>
      </c>
      <c r="Q4461" s="2">
        <v>0.66200000000000003</v>
      </c>
      <c r="R4461" s="2">
        <v>0.70299999999999996</v>
      </c>
      <c r="S4461" s="2">
        <v>-0.12</v>
      </c>
      <c r="T4461" s="2" t="s">
        <v>5</v>
      </c>
      <c r="U4461" s="2">
        <v>4.57</v>
      </c>
      <c r="V4461" s="2" t="s">
        <v>16430</v>
      </c>
      <c r="W4461" s="2">
        <v>116.9731027</v>
      </c>
      <c r="X4461" s="2" t="s">
        <v>16431</v>
      </c>
      <c r="Y4461" s="2">
        <v>-71.001967100000002</v>
      </c>
      <c r="Z4461" s="2">
        <v>59.860999999999997</v>
      </c>
      <c r="AA4461" s="2">
        <v>10.912000000000001</v>
      </c>
      <c r="AB4461" s="2">
        <v>8.3689999999999998</v>
      </c>
      <c r="AC4461" s="2">
        <v>10.748900000000001</v>
      </c>
      <c r="AD4461" s="4">
        <f t="shared" si="345"/>
        <v>2.7502350666937105</v>
      </c>
      <c r="AE4461" s="4">
        <f t="shared" si="346"/>
        <v>5.1539405149840141</v>
      </c>
      <c r="AF4461" s="4">
        <f t="shared" si="347"/>
        <v>3.1078102459899388</v>
      </c>
      <c r="AG4461" s="4">
        <f t="shared" si="348"/>
        <v>10.029650064278554</v>
      </c>
      <c r="AH4461" s="4">
        <f t="shared" si="349"/>
        <v>0.13943239928932655</v>
      </c>
    </row>
    <row r="4462" spans="1:34" x14ac:dyDescent="0.3">
      <c r="A4462" s="2" t="s">
        <v>8180</v>
      </c>
      <c r="B4462" s="2" t="s">
        <v>8179</v>
      </c>
      <c r="C4462" s="2" t="s">
        <v>226</v>
      </c>
      <c r="D4462" s="2">
        <v>2016</v>
      </c>
      <c r="E4462" s="2" t="s">
        <v>106</v>
      </c>
      <c r="F4462" s="2">
        <v>0</v>
      </c>
      <c r="G4462" s="2">
        <v>14.00947528</v>
      </c>
      <c r="H4462" s="2">
        <v>0.104</v>
      </c>
      <c r="I4462" s="2">
        <v>1.03</v>
      </c>
      <c r="J4462" s="2">
        <v>9.1890449999999999E-2</v>
      </c>
      <c r="K4462" s="2">
        <v>1.08</v>
      </c>
      <c r="L4462" s="2">
        <v>3.3999999999999998E-3</v>
      </c>
      <c r="M4462" s="2">
        <v>0</v>
      </c>
      <c r="N4462" s="2">
        <v>617</v>
      </c>
      <c r="P4462" s="2">
        <v>5193</v>
      </c>
      <c r="Q4462" s="2">
        <v>0.79</v>
      </c>
      <c r="R4462" s="2">
        <v>0.82</v>
      </c>
      <c r="S4462" s="2">
        <v>-0.11</v>
      </c>
      <c r="T4462" s="2" t="s">
        <v>5</v>
      </c>
      <c r="U4462" s="2">
        <v>4.57</v>
      </c>
      <c r="V4462" s="2" t="s">
        <v>8181</v>
      </c>
      <c r="W4462" s="2">
        <v>299.65959029999999</v>
      </c>
      <c r="X4462" s="2" t="s">
        <v>8182</v>
      </c>
      <c r="Y4462" s="2">
        <v>40.843852599999998</v>
      </c>
      <c r="Z4462" s="2">
        <v>321</v>
      </c>
      <c r="AA4462" s="2">
        <v>13.557</v>
      </c>
      <c r="AB4462" s="2">
        <v>11.486000000000001</v>
      </c>
      <c r="AC4462" s="2">
        <v>13.4122</v>
      </c>
      <c r="AD4462" s="4">
        <f t="shared" si="345"/>
        <v>0.98835299210141236</v>
      </c>
      <c r="AE4462" s="4">
        <f t="shared" si="346"/>
        <v>1.0180035818644548</v>
      </c>
      <c r="AF4462" s="4">
        <f t="shared" si="347"/>
        <v>1.0239842231794338</v>
      </c>
      <c r="AG4462" s="4">
        <f t="shared" si="348"/>
        <v>37.648757181439457</v>
      </c>
      <c r="AH4462" s="4">
        <f t="shared" si="349"/>
        <v>4.1224052579217803E-2</v>
      </c>
    </row>
    <row r="4463" spans="1:34" x14ac:dyDescent="0.3">
      <c r="A4463" s="2" t="s">
        <v>7010</v>
      </c>
      <c r="B4463" s="2" t="s">
        <v>7009</v>
      </c>
      <c r="C4463" s="2" t="s">
        <v>226</v>
      </c>
      <c r="D4463" s="2">
        <v>2016</v>
      </c>
      <c r="E4463" s="2" t="s">
        <v>106</v>
      </c>
      <c r="F4463" s="2">
        <v>0</v>
      </c>
      <c r="G4463" s="2">
        <v>187.747029</v>
      </c>
      <c r="H4463" s="2">
        <v>0.57909999999999995</v>
      </c>
      <c r="I4463" s="2">
        <v>3.26</v>
      </c>
      <c r="J4463" s="2">
        <v>0.29083772000000002</v>
      </c>
      <c r="K4463" s="2">
        <v>10.7</v>
      </c>
      <c r="L4463" s="2">
        <v>3.3599999999999998E-2</v>
      </c>
      <c r="M4463" s="2">
        <v>0</v>
      </c>
      <c r="N4463" s="2">
        <v>267</v>
      </c>
      <c r="P4463" s="2">
        <v>5211</v>
      </c>
      <c r="Q4463" s="2">
        <v>0.79</v>
      </c>
      <c r="R4463" s="2">
        <v>0.82</v>
      </c>
      <c r="S4463" s="2">
        <v>-0.11</v>
      </c>
      <c r="T4463" s="2" t="s">
        <v>5</v>
      </c>
      <c r="U4463" s="2">
        <v>4.57</v>
      </c>
      <c r="V4463" s="2" t="s">
        <v>7011</v>
      </c>
      <c r="W4463" s="2">
        <v>281.59412609999998</v>
      </c>
      <c r="X4463" s="2" t="s">
        <v>7012</v>
      </c>
      <c r="Y4463" s="2">
        <v>42.5963949</v>
      </c>
      <c r="Z4463" s="2">
        <v>719.80200000000002</v>
      </c>
      <c r="AA4463" s="2">
        <v>15.651999999999999</v>
      </c>
      <c r="AB4463" s="2">
        <v>13.252000000000001</v>
      </c>
      <c r="AC4463" s="2">
        <v>15.207100000000001</v>
      </c>
      <c r="AD4463" s="4">
        <f t="shared" si="345"/>
        <v>0.30883817503077415</v>
      </c>
      <c r="AE4463" s="4">
        <f t="shared" si="346"/>
        <v>1.0068124506003238</v>
      </c>
      <c r="AF4463" s="4">
        <f t="shared" si="347"/>
        <v>1.8116866696415954</v>
      </c>
      <c r="AG4463" s="4">
        <f t="shared" si="348"/>
        <v>1.231178989071968</v>
      </c>
      <c r="AH4463" s="4">
        <f t="shared" si="349"/>
        <v>0.11087342361228669</v>
      </c>
    </row>
    <row r="4464" spans="1:34" x14ac:dyDescent="0.3">
      <c r="A4464" s="2" t="s">
        <v>6138</v>
      </c>
      <c r="B4464" s="2" t="s">
        <v>6137</v>
      </c>
      <c r="C4464" s="2" t="s">
        <v>226</v>
      </c>
      <c r="D4464" s="2">
        <v>2016</v>
      </c>
      <c r="E4464" s="2" t="s">
        <v>271</v>
      </c>
      <c r="F4464" s="2">
        <v>0</v>
      </c>
      <c r="G4464" s="2">
        <v>6.6719900000000001</v>
      </c>
      <c r="H4464" s="2">
        <v>6.3600000000000004E-2</v>
      </c>
      <c r="I4464" s="2">
        <v>2.02</v>
      </c>
      <c r="J4464" s="2">
        <v>0.18021264000000001</v>
      </c>
      <c r="K4464" s="2">
        <v>4.74</v>
      </c>
      <c r="L4464" s="2">
        <v>1.49E-2</v>
      </c>
      <c r="N4464" s="2">
        <v>666</v>
      </c>
      <c r="P4464" s="2">
        <v>4455</v>
      </c>
      <c r="Q4464" s="2">
        <v>0.69599999999999995</v>
      </c>
      <c r="R4464" s="2">
        <v>0.67</v>
      </c>
      <c r="S4464" s="2">
        <v>-0.1</v>
      </c>
      <c r="T4464" s="2" t="s">
        <v>5</v>
      </c>
      <c r="U4464" s="2">
        <v>4.57</v>
      </c>
      <c r="V4464" s="2" t="s">
        <v>6139</v>
      </c>
      <c r="W4464" s="2">
        <v>334.36450889999998</v>
      </c>
      <c r="X4464" s="2" t="s">
        <v>6140</v>
      </c>
      <c r="Y4464" s="2">
        <v>-12.187477599999999</v>
      </c>
      <c r="Z4464" s="2">
        <v>112.467</v>
      </c>
      <c r="AA4464" s="2">
        <v>12.391</v>
      </c>
      <c r="AB4464" s="2">
        <v>9.6880000000000006</v>
      </c>
      <c r="AC4464" s="2">
        <v>12.0433</v>
      </c>
      <c r="AD4464" s="4">
        <f t="shared" si="345"/>
        <v>0.57507466264712936</v>
      </c>
      <c r="AE4464" s="4">
        <f t="shared" si="346"/>
        <v>1.1616508185472012</v>
      </c>
      <c r="AF4464" s="4">
        <f t="shared" si="347"/>
        <v>1.531840283275429</v>
      </c>
      <c r="AG4464" s="4">
        <f t="shared" si="348"/>
        <v>42.323827083521806</v>
      </c>
      <c r="AH4464" s="4">
        <f t="shared" si="349"/>
        <v>5.9357605287810623E-2</v>
      </c>
    </row>
    <row r="4465" spans="1:34" x14ac:dyDescent="0.3">
      <c r="A4465" s="2" t="s">
        <v>6138</v>
      </c>
      <c r="B4465" s="2" t="s">
        <v>6141</v>
      </c>
      <c r="C4465" s="2" t="s">
        <v>226</v>
      </c>
      <c r="D4465" s="2">
        <v>2016</v>
      </c>
      <c r="E4465" s="2" t="s">
        <v>271</v>
      </c>
      <c r="F4465" s="2">
        <v>0</v>
      </c>
      <c r="G4465" s="2">
        <v>16.19697</v>
      </c>
      <c r="H4465" s="2">
        <v>0.1148</v>
      </c>
      <c r="I4465" s="2">
        <v>1.99</v>
      </c>
      <c r="J4465" s="2">
        <v>0.17753621</v>
      </c>
      <c r="K4465" s="2">
        <v>4.62</v>
      </c>
      <c r="L4465" s="2">
        <v>1.4500000000000001E-2</v>
      </c>
      <c r="N4465" s="2">
        <v>495</v>
      </c>
      <c r="P4465" s="2">
        <v>4455</v>
      </c>
      <c r="Q4465" s="2">
        <v>0.69599999999999995</v>
      </c>
      <c r="R4465" s="2">
        <v>0.67</v>
      </c>
      <c r="S4465" s="2">
        <v>-0.1</v>
      </c>
      <c r="T4465" s="2" t="s">
        <v>5</v>
      </c>
      <c r="U4465" s="2">
        <v>4.57</v>
      </c>
      <c r="V4465" s="2" t="s">
        <v>6139</v>
      </c>
      <c r="W4465" s="2">
        <v>334.36450889999998</v>
      </c>
      <c r="X4465" s="2" t="s">
        <v>6140</v>
      </c>
      <c r="Y4465" s="2">
        <v>-12.187477599999999</v>
      </c>
      <c r="Z4465" s="2">
        <v>112.467</v>
      </c>
      <c r="AA4465" s="2">
        <v>12.391</v>
      </c>
      <c r="AB4465" s="2">
        <v>9.6880000000000006</v>
      </c>
      <c r="AC4465" s="2">
        <v>12.0433</v>
      </c>
      <c r="AD4465" s="4">
        <f t="shared" si="345"/>
        <v>0.58624985232721527</v>
      </c>
      <c r="AE4465" s="4">
        <f t="shared" si="346"/>
        <v>1.1666372061311583</v>
      </c>
      <c r="AF4465" s="4">
        <f t="shared" si="347"/>
        <v>1.5236823947926303</v>
      </c>
      <c r="AG4465" s="4">
        <f t="shared" si="348"/>
        <v>12.990186508255714</v>
      </c>
      <c r="AH4465" s="4">
        <f t="shared" si="349"/>
        <v>6.8484430733790319E-2</v>
      </c>
    </row>
    <row r="4466" spans="1:34" x14ac:dyDescent="0.3">
      <c r="A4466" s="2" t="s">
        <v>12337</v>
      </c>
      <c r="B4466" s="2" t="s">
        <v>12336</v>
      </c>
      <c r="C4466" s="2" t="s">
        <v>226</v>
      </c>
      <c r="D4466" s="2">
        <v>2014</v>
      </c>
      <c r="E4466" s="2" t="s">
        <v>106</v>
      </c>
      <c r="F4466" s="2">
        <v>0</v>
      </c>
      <c r="G4466" s="2">
        <v>3.2441070000000001</v>
      </c>
      <c r="H4466" s="2">
        <v>4.1000000000000002E-2</v>
      </c>
      <c r="I4466" s="2">
        <v>1.51</v>
      </c>
      <c r="J4466" s="2">
        <v>0.13500000000000001</v>
      </c>
      <c r="K4466" s="2">
        <v>2.89</v>
      </c>
      <c r="L4466" s="2">
        <v>9.0900000000000009E-3</v>
      </c>
      <c r="M4466" s="2">
        <v>0</v>
      </c>
      <c r="N4466" s="2">
        <v>1047</v>
      </c>
      <c r="P4466" s="2">
        <v>5376</v>
      </c>
      <c r="Q4466" s="2">
        <v>0.79200000000000004</v>
      </c>
      <c r="R4466" s="2">
        <v>0.76500000000000001</v>
      </c>
      <c r="S4466" s="2">
        <v>-0.1</v>
      </c>
      <c r="T4466" s="2" t="s">
        <v>5</v>
      </c>
      <c r="U4466" s="2">
        <v>4.57</v>
      </c>
      <c r="V4466" s="2" t="s">
        <v>12338</v>
      </c>
      <c r="W4466" s="2">
        <v>291.9600082</v>
      </c>
      <c r="X4466" s="2" t="s">
        <v>12339</v>
      </c>
      <c r="Y4466" s="2">
        <v>44.900058700000002</v>
      </c>
      <c r="Z4466" s="2">
        <v>816.55899999999997</v>
      </c>
      <c r="AA4466" s="2">
        <v>15.769</v>
      </c>
      <c r="AB4466" s="2">
        <v>13.896000000000001</v>
      </c>
      <c r="AC4466" s="2">
        <v>15.749499999999999</v>
      </c>
      <c r="AD4466" s="4">
        <f t="shared" si="345"/>
        <v>0.83939620401219772</v>
      </c>
      <c r="AE4466" s="4">
        <f t="shared" si="346"/>
        <v>1.2674882680584185</v>
      </c>
      <c r="AF4466" s="4">
        <f t="shared" si="347"/>
        <v>1.3834403799109711</v>
      </c>
      <c r="AG4466" s="4">
        <f t="shared" si="348"/>
        <v>279.64659770367626</v>
      </c>
      <c r="AH4466" s="4">
        <f t="shared" si="349"/>
        <v>4.2755019307636637E-2</v>
      </c>
    </row>
    <row r="4467" spans="1:34" x14ac:dyDescent="0.3">
      <c r="A4467" s="2" t="s">
        <v>8530</v>
      </c>
      <c r="B4467" s="2" t="s">
        <v>8529</v>
      </c>
      <c r="C4467" s="2" t="s">
        <v>226</v>
      </c>
      <c r="D4467" s="2">
        <v>2016</v>
      </c>
      <c r="E4467" s="2" t="s">
        <v>106</v>
      </c>
      <c r="F4467" s="2">
        <v>0</v>
      </c>
      <c r="G4467" s="2">
        <v>6.6996000599999999</v>
      </c>
      <c r="H4467" s="2">
        <v>6.7100000000000007E-2</v>
      </c>
      <c r="I4467" s="2">
        <v>1.28</v>
      </c>
      <c r="J4467" s="2">
        <v>0.11419395</v>
      </c>
      <c r="K4467" s="2">
        <v>2.1800000000000002</v>
      </c>
      <c r="L4467" s="2">
        <v>6.8700000000000002E-3</v>
      </c>
      <c r="M4467" s="2">
        <v>0</v>
      </c>
      <c r="N4467" s="2">
        <v>806</v>
      </c>
      <c r="P4467" s="2">
        <v>5187</v>
      </c>
      <c r="Q4467" s="2">
        <v>0.79</v>
      </c>
      <c r="R4467" s="2">
        <v>0.82</v>
      </c>
      <c r="S4467" s="2">
        <v>-0.1</v>
      </c>
      <c r="T4467" s="2" t="s">
        <v>5</v>
      </c>
      <c r="U4467" s="2">
        <v>4.57</v>
      </c>
      <c r="V4467" s="2" t="s">
        <v>8531</v>
      </c>
      <c r="W4467" s="2">
        <v>296.20385859999999</v>
      </c>
      <c r="X4467" s="2" t="s">
        <v>8532</v>
      </c>
      <c r="Y4467" s="2">
        <v>42.7778165</v>
      </c>
      <c r="Z4467" s="2">
        <v>1054.3699999999999</v>
      </c>
      <c r="AA4467" s="2">
        <v>15.894</v>
      </c>
      <c r="AB4467" s="2">
        <v>13.76</v>
      </c>
      <c r="AC4467" s="2">
        <v>15.848800000000001</v>
      </c>
      <c r="AD4467" s="4">
        <f t="shared" si="345"/>
        <v>1.0395050048828125</v>
      </c>
      <c r="AE4467" s="4">
        <f t="shared" si="346"/>
        <v>1.33056640625</v>
      </c>
      <c r="AF4467" s="4">
        <f t="shared" si="347"/>
        <v>1.3050383136138188</v>
      </c>
      <c r="AG4467" s="4">
        <f t="shared" si="348"/>
        <v>90.025177055294577</v>
      </c>
      <c r="AH4467" s="4">
        <f t="shared" si="349"/>
        <v>4.5968014016869244E-2</v>
      </c>
    </row>
    <row r="4468" spans="1:34" x14ac:dyDescent="0.3">
      <c r="A4468" s="2" t="s">
        <v>12337</v>
      </c>
      <c r="B4468" s="2" t="s">
        <v>12340</v>
      </c>
      <c r="C4468" s="2" t="s">
        <v>226</v>
      </c>
      <c r="D4468" s="2">
        <v>2014</v>
      </c>
      <c r="E4468" s="2" t="s">
        <v>106</v>
      </c>
      <c r="F4468" s="2">
        <v>0</v>
      </c>
      <c r="G4468" s="2">
        <v>14.511430000000001</v>
      </c>
      <c r="H4468" s="2">
        <v>0.11</v>
      </c>
      <c r="I4468" s="2">
        <v>1.46</v>
      </c>
      <c r="J4468" s="2">
        <v>0.13</v>
      </c>
      <c r="K4468" s="2">
        <v>2.73</v>
      </c>
      <c r="L4468" s="2">
        <v>8.5900000000000004E-3</v>
      </c>
      <c r="M4468" s="2">
        <v>0</v>
      </c>
      <c r="N4468" s="2">
        <v>636</v>
      </c>
      <c r="P4468" s="2">
        <v>5376</v>
      </c>
      <c r="Q4468" s="2">
        <v>0.79200000000000004</v>
      </c>
      <c r="R4468" s="2">
        <v>0.76500000000000001</v>
      </c>
      <c r="S4468" s="2">
        <v>-0.1</v>
      </c>
      <c r="T4468" s="2" t="s">
        <v>5</v>
      </c>
      <c r="U4468" s="2">
        <v>4.57</v>
      </c>
      <c r="V4468" s="2" t="s">
        <v>12338</v>
      </c>
      <c r="W4468" s="2">
        <v>291.9600082</v>
      </c>
      <c r="X4468" s="2" t="s">
        <v>12339</v>
      </c>
      <c r="Y4468" s="2">
        <v>44.900058700000002</v>
      </c>
      <c r="Z4468" s="2">
        <v>816.55899999999997</v>
      </c>
      <c r="AA4468" s="2">
        <v>15.769</v>
      </c>
      <c r="AB4468" s="2">
        <v>13.896000000000001</v>
      </c>
      <c r="AC4468" s="2">
        <v>15.749499999999999</v>
      </c>
      <c r="AD4468" s="4">
        <f t="shared" si="345"/>
        <v>0.87721102162630438</v>
      </c>
      <c r="AE4468" s="4">
        <f t="shared" si="346"/>
        <v>1.2807280915744044</v>
      </c>
      <c r="AF4468" s="4">
        <f t="shared" si="347"/>
        <v>1.3674293450480832</v>
      </c>
      <c r="AG4468" s="4">
        <f t="shared" si="348"/>
        <v>38.850076920651233</v>
      </c>
      <c r="AH4468" s="4">
        <f t="shared" si="349"/>
        <v>5.4222100522395282E-2</v>
      </c>
    </row>
    <row r="4469" spans="1:34" x14ac:dyDescent="0.3">
      <c r="A4469" s="2" t="s">
        <v>13158</v>
      </c>
      <c r="B4469" s="2" t="s">
        <v>13157</v>
      </c>
      <c r="C4469" s="2" t="s">
        <v>226</v>
      </c>
      <c r="D4469" s="2">
        <v>2016</v>
      </c>
      <c r="E4469" s="2" t="s">
        <v>106</v>
      </c>
      <c r="F4469" s="2">
        <v>0</v>
      </c>
      <c r="G4469" s="2">
        <v>17.205234829999998</v>
      </c>
      <c r="H4469" s="2">
        <v>0.1192</v>
      </c>
      <c r="I4469" s="2">
        <v>2.58</v>
      </c>
      <c r="J4469" s="2">
        <v>0.23017218</v>
      </c>
      <c r="K4469" s="2">
        <v>7.18</v>
      </c>
      <c r="L4469" s="2">
        <v>2.2599999999999999E-2</v>
      </c>
      <c r="M4469" s="2">
        <v>0</v>
      </c>
      <c r="N4469" s="2">
        <v>553</v>
      </c>
      <c r="P4469" s="2">
        <v>5212</v>
      </c>
      <c r="Q4469" s="2">
        <v>0.79</v>
      </c>
      <c r="R4469" s="2">
        <v>0.83</v>
      </c>
      <c r="S4469" s="2">
        <v>-0.1</v>
      </c>
      <c r="T4469" s="2" t="s">
        <v>5</v>
      </c>
      <c r="U4469" s="2">
        <v>4.57</v>
      </c>
      <c r="V4469" s="2" t="s">
        <v>13159</v>
      </c>
      <c r="W4469" s="2">
        <v>291.22117200000002</v>
      </c>
      <c r="X4469" s="2" t="s">
        <v>13160</v>
      </c>
      <c r="Y4469" s="2">
        <v>50.581348699999999</v>
      </c>
      <c r="Z4469" s="2">
        <v>504.66699999999997</v>
      </c>
      <c r="AA4469" s="2">
        <v>14.679</v>
      </c>
      <c r="AB4469" s="2">
        <v>12.558</v>
      </c>
      <c r="AC4469" s="2">
        <v>14.485300000000001</v>
      </c>
      <c r="AD4469" s="4">
        <f t="shared" si="345"/>
        <v>0.41808571246230813</v>
      </c>
      <c r="AE4469" s="4">
        <f t="shared" si="346"/>
        <v>1.0786611381527551</v>
      </c>
      <c r="AF4469" s="4">
        <f t="shared" si="347"/>
        <v>1.6682163338230771</v>
      </c>
      <c r="AG4469" s="4">
        <f t="shared" si="348"/>
        <v>29.080987511583874</v>
      </c>
      <c r="AH4469" s="4">
        <f t="shared" si="349"/>
        <v>7.0939774477756748E-2</v>
      </c>
    </row>
    <row r="4470" spans="1:34" x14ac:dyDescent="0.3">
      <c r="A4470" s="2" t="s">
        <v>6666</v>
      </c>
      <c r="B4470" s="2" t="s">
        <v>6665</v>
      </c>
      <c r="C4470" s="2" t="s">
        <v>226</v>
      </c>
      <c r="D4470" s="2">
        <v>2016</v>
      </c>
      <c r="E4470" s="2" t="s">
        <v>106</v>
      </c>
      <c r="F4470" s="2">
        <v>0</v>
      </c>
      <c r="G4470" s="2">
        <v>66.416213299999995</v>
      </c>
      <c r="H4470" s="2">
        <v>0.30330000000000001</v>
      </c>
      <c r="I4470" s="2">
        <v>3.91</v>
      </c>
      <c r="J4470" s="2">
        <v>0.34882684000000003</v>
      </c>
      <c r="K4470" s="2">
        <v>14.5</v>
      </c>
      <c r="L4470" s="2">
        <v>4.5699999999999998E-2</v>
      </c>
      <c r="M4470" s="2">
        <v>0</v>
      </c>
      <c r="N4470" s="2">
        <v>376</v>
      </c>
      <c r="P4470" s="2">
        <v>5143</v>
      </c>
      <c r="Q4470" s="2">
        <v>0.78</v>
      </c>
      <c r="R4470" s="2">
        <v>0.81</v>
      </c>
      <c r="S4470" s="2">
        <v>-0.1</v>
      </c>
      <c r="T4470" s="2" t="s">
        <v>5</v>
      </c>
      <c r="U4470" s="2">
        <v>4.57</v>
      </c>
      <c r="V4470" s="2" t="s">
        <v>6667</v>
      </c>
      <c r="W4470" s="2">
        <v>291.9510277</v>
      </c>
      <c r="X4470" s="2" t="s">
        <v>6668</v>
      </c>
      <c r="Y4470" s="2">
        <v>38.251641900000003</v>
      </c>
      <c r="Z4470" s="2">
        <v>1087.4000000000001</v>
      </c>
      <c r="AA4470" s="2">
        <v>16.271999999999998</v>
      </c>
      <c r="AB4470" s="2">
        <v>14.05</v>
      </c>
      <c r="AC4470" s="2">
        <v>16.006399999999999</v>
      </c>
      <c r="AD4470" s="4">
        <f t="shared" si="345"/>
        <v>0.2425703584943982</v>
      </c>
      <c r="AE4470" s="4">
        <f t="shared" si="346"/>
        <v>0.94845010171309696</v>
      </c>
      <c r="AF4470" s="4">
        <f t="shared" si="347"/>
        <v>1.9257310034628952</v>
      </c>
      <c r="AG4470" s="4">
        <f t="shared" si="348"/>
        <v>4.151454974126322</v>
      </c>
      <c r="AH4470" s="4">
        <f t="shared" si="349"/>
        <v>9.9311993577544805E-2</v>
      </c>
    </row>
    <row r="4471" spans="1:34" x14ac:dyDescent="0.3">
      <c r="A4471" s="2" t="s">
        <v>16446</v>
      </c>
      <c r="B4471" s="2" t="s">
        <v>16445</v>
      </c>
      <c r="C4471" s="2" t="s">
        <v>226</v>
      </c>
      <c r="D4471" s="2">
        <v>2025</v>
      </c>
      <c r="E4471" s="2" t="s">
        <v>227</v>
      </c>
      <c r="F4471" s="2">
        <v>0</v>
      </c>
      <c r="G4471" s="2">
        <v>1.0528573000000001</v>
      </c>
      <c r="H4471" s="2">
        <v>1.7049999999999999E-2</v>
      </c>
      <c r="I4471" s="2">
        <v>1.504</v>
      </c>
      <c r="J4471" s="2">
        <v>0.13417812000000001</v>
      </c>
      <c r="K4471" s="2">
        <v>3.49</v>
      </c>
      <c r="L4471" s="2">
        <v>1.0980770000000001E-2</v>
      </c>
      <c r="N4471" s="2">
        <v>1478</v>
      </c>
      <c r="O4471" s="2" t="s">
        <v>1249</v>
      </c>
      <c r="P4471" s="2">
        <v>4687</v>
      </c>
      <c r="Q4471" s="2">
        <v>0.72899999999999998</v>
      </c>
      <c r="R4471" s="2">
        <v>0.72699999999999998</v>
      </c>
      <c r="S4471" s="2">
        <v>-0.1</v>
      </c>
      <c r="T4471" s="2" t="s">
        <v>5</v>
      </c>
      <c r="U4471" s="2">
        <v>4.57</v>
      </c>
      <c r="V4471" s="2" t="s">
        <v>16447</v>
      </c>
      <c r="W4471" s="2">
        <v>43.884793999999999</v>
      </c>
      <c r="X4471" s="2" t="s">
        <v>16448</v>
      </c>
      <c r="Y4471" s="2">
        <v>-34.977974500000002</v>
      </c>
      <c r="Z4471" s="2">
        <v>81.6541</v>
      </c>
      <c r="AA4471" s="2">
        <v>11.483000000000001</v>
      </c>
      <c r="AB4471" s="2">
        <v>8.8469999999999995</v>
      </c>
      <c r="AC4471" s="2">
        <v>11.027799999999999</v>
      </c>
      <c r="AD4471" s="4">
        <f t="shared" si="345"/>
        <v>1.0258454066656715</v>
      </c>
      <c r="AE4471" s="4">
        <f t="shared" si="346"/>
        <v>1.5428714916251698</v>
      </c>
      <c r="AF4471" s="4">
        <f t="shared" si="347"/>
        <v>1.5233117617232055</v>
      </c>
      <c r="AG4471" s="4">
        <f t="shared" si="348"/>
        <v>791.54562719271496</v>
      </c>
      <c r="AH4471" s="4">
        <f t="shared" si="349"/>
        <v>3.9623385368590502E-2</v>
      </c>
    </row>
    <row r="4472" spans="1:34" x14ac:dyDescent="0.3">
      <c r="A4472" s="2" t="s">
        <v>15706</v>
      </c>
      <c r="B4472" s="2" t="s">
        <v>15705</v>
      </c>
      <c r="C4472" s="2" t="s">
        <v>226</v>
      </c>
      <c r="D4472" s="2">
        <v>2021</v>
      </c>
      <c r="E4472" s="2" t="s">
        <v>227</v>
      </c>
      <c r="F4472" s="2">
        <v>0</v>
      </c>
      <c r="G4472" s="2">
        <v>3.1274630000000001</v>
      </c>
      <c r="H4472" s="2">
        <v>3.6700000000000003E-2</v>
      </c>
      <c r="I4472" s="2">
        <v>2.41</v>
      </c>
      <c r="J4472" s="2">
        <v>0.21500617</v>
      </c>
      <c r="K4472" s="2">
        <v>8.56</v>
      </c>
      <c r="L4472" s="2">
        <v>2.6932770000000002E-2</v>
      </c>
      <c r="M4472" s="2">
        <v>0</v>
      </c>
      <c r="N4472" s="2">
        <v>871</v>
      </c>
      <c r="O4472" s="2" t="s">
        <v>4604</v>
      </c>
      <c r="P4472" s="2">
        <v>4227</v>
      </c>
      <c r="Q4472" s="2">
        <v>0.67200000000000004</v>
      </c>
      <c r="R4472" s="2">
        <v>0.67900000000000005</v>
      </c>
      <c r="S4472" s="2">
        <v>-0.1</v>
      </c>
      <c r="T4472" s="2" t="s">
        <v>5</v>
      </c>
      <c r="U4472" s="2">
        <v>4.57</v>
      </c>
      <c r="V4472" s="2" t="s">
        <v>15707</v>
      </c>
      <c r="W4472" s="2">
        <v>157.14407120000001</v>
      </c>
      <c r="X4472" s="2" t="s">
        <v>15708</v>
      </c>
      <c r="Y4472" s="2">
        <v>65.854198600000004</v>
      </c>
      <c r="Z4472" s="2">
        <v>73.597700000000003</v>
      </c>
      <c r="AA4472" s="2">
        <v>11.922000000000001</v>
      </c>
      <c r="AB4472" s="2">
        <v>8.9499999999999993</v>
      </c>
      <c r="AC4472" s="2">
        <v>11.574299999999999</v>
      </c>
      <c r="AD4472" s="4">
        <f t="shared" si="345"/>
        <v>0.61153685713348804</v>
      </c>
      <c r="AE4472" s="4">
        <f t="shared" si="346"/>
        <v>1.4738038256917063</v>
      </c>
      <c r="AF4472" s="4">
        <f t="shared" si="347"/>
        <v>1.884639811719208</v>
      </c>
      <c r="AG4472" s="4">
        <f t="shared" si="348"/>
        <v>96.034053169756817</v>
      </c>
      <c r="AH4472" s="4">
        <f t="shared" si="349"/>
        <v>6.3858583894324902E-2</v>
      </c>
    </row>
    <row r="4473" spans="1:34" x14ac:dyDescent="0.3">
      <c r="A4473" s="2" t="s">
        <v>15706</v>
      </c>
      <c r="B4473" s="2" t="s">
        <v>15709</v>
      </c>
      <c r="C4473" s="2" t="s">
        <v>226</v>
      </c>
      <c r="D4473" s="2">
        <v>2021</v>
      </c>
      <c r="E4473" s="2" t="s">
        <v>227</v>
      </c>
      <c r="F4473" s="2">
        <v>0</v>
      </c>
      <c r="G4473" s="2">
        <v>7.4931340000000004</v>
      </c>
      <c r="H4473" s="2">
        <v>6.5699999999999995E-2</v>
      </c>
      <c r="I4473" s="2">
        <v>2.76</v>
      </c>
      <c r="J4473" s="2">
        <v>0.24623112999999999</v>
      </c>
      <c r="K4473" s="2">
        <v>13.2</v>
      </c>
      <c r="L4473" s="2">
        <v>4.153184E-2</v>
      </c>
      <c r="M4473" s="2">
        <v>0</v>
      </c>
      <c r="N4473" s="2">
        <v>651</v>
      </c>
      <c r="O4473" s="2" t="s">
        <v>4604</v>
      </c>
      <c r="P4473" s="2">
        <v>4227</v>
      </c>
      <c r="Q4473" s="2">
        <v>0.67200000000000004</v>
      </c>
      <c r="R4473" s="2">
        <v>0.67900000000000005</v>
      </c>
      <c r="S4473" s="2">
        <v>-0.1</v>
      </c>
      <c r="T4473" s="2" t="s">
        <v>5</v>
      </c>
      <c r="U4473" s="2">
        <v>4.57</v>
      </c>
      <c r="V4473" s="2" t="s">
        <v>15707</v>
      </c>
      <c r="W4473" s="2">
        <v>157.14407120000001</v>
      </c>
      <c r="X4473" s="2" t="s">
        <v>15708</v>
      </c>
      <c r="Y4473" s="2">
        <v>65.854198600000004</v>
      </c>
      <c r="Z4473" s="2">
        <v>73.597700000000003</v>
      </c>
      <c r="AA4473" s="2">
        <v>11.922000000000001</v>
      </c>
      <c r="AB4473" s="2">
        <v>8.9499999999999993</v>
      </c>
      <c r="AC4473" s="2">
        <v>11.574299999999999</v>
      </c>
      <c r="AD4473" s="4">
        <f t="shared" si="345"/>
        <v>0.62783668027359985</v>
      </c>
      <c r="AE4473" s="4">
        <f t="shared" si="346"/>
        <v>1.7328292375551357</v>
      </c>
      <c r="AF4473" s="4">
        <f t="shared" si="347"/>
        <v>2.1869176243407464</v>
      </c>
      <c r="AG4473" s="4">
        <f t="shared" si="348"/>
        <v>29.965853245070374</v>
      </c>
      <c r="AH4473" s="4">
        <f t="shared" si="349"/>
        <v>8.5712059455939196E-2</v>
      </c>
    </row>
    <row r="4474" spans="1:34" x14ac:dyDescent="0.3">
      <c r="A4474" s="2" t="s">
        <v>15706</v>
      </c>
      <c r="B4474" s="2" t="s">
        <v>15710</v>
      </c>
      <c r="C4474" s="2" t="s">
        <v>226</v>
      </c>
      <c r="D4474" s="2">
        <v>2022</v>
      </c>
      <c r="E4474" s="2" t="s">
        <v>227</v>
      </c>
      <c r="F4474" s="2">
        <v>0</v>
      </c>
      <c r="G4474" s="2">
        <v>16.608163999999999</v>
      </c>
      <c r="H4474" s="2">
        <v>0.1116</v>
      </c>
      <c r="I4474" s="2">
        <v>3.12</v>
      </c>
      <c r="J4474" s="2">
        <v>0.27834824000000002</v>
      </c>
      <c r="K4474" s="2">
        <v>11.84</v>
      </c>
      <c r="L4474" s="2">
        <v>3.7252809999999997E-2</v>
      </c>
      <c r="M4474" s="2">
        <v>0</v>
      </c>
      <c r="N4474" s="2">
        <v>499</v>
      </c>
      <c r="O4474" s="2" t="s">
        <v>4604</v>
      </c>
      <c r="P4474" s="2">
        <v>4227</v>
      </c>
      <c r="Q4474" s="2">
        <v>0.67200000000000004</v>
      </c>
      <c r="R4474" s="2">
        <v>0.67900000000000005</v>
      </c>
      <c r="S4474" s="2">
        <v>-0.1</v>
      </c>
      <c r="T4474" s="2" t="s">
        <v>5</v>
      </c>
      <c r="U4474" s="2">
        <v>4.57</v>
      </c>
      <c r="V4474" s="2" t="s">
        <v>15707</v>
      </c>
      <c r="W4474" s="2">
        <v>157.14407120000001</v>
      </c>
      <c r="X4474" s="2" t="s">
        <v>15708</v>
      </c>
      <c r="Y4474" s="2">
        <v>65.854198600000004</v>
      </c>
      <c r="Z4474" s="2">
        <v>73.597700000000003</v>
      </c>
      <c r="AA4474" s="2">
        <v>11.922000000000001</v>
      </c>
      <c r="AB4474" s="2">
        <v>8.9499999999999993</v>
      </c>
      <c r="AC4474" s="2">
        <v>11.574299999999999</v>
      </c>
      <c r="AD4474" s="4">
        <f t="shared" si="345"/>
        <v>0.38984136617272708</v>
      </c>
      <c r="AE4474" s="4">
        <f t="shared" si="346"/>
        <v>1.2163050624589085</v>
      </c>
      <c r="AF4474" s="4">
        <f t="shared" si="347"/>
        <v>1.9480430680228287</v>
      </c>
      <c r="AG4474" s="4">
        <f t="shared" si="348"/>
        <v>10.385537977561132</v>
      </c>
      <c r="AH4474" s="4">
        <f t="shared" si="349"/>
        <v>8.7206384495271128E-2</v>
      </c>
    </row>
    <row r="4475" spans="1:34" x14ac:dyDescent="0.3">
      <c r="A4475" s="2" t="s">
        <v>16446</v>
      </c>
      <c r="B4475" s="2" t="s">
        <v>16449</v>
      </c>
      <c r="C4475" s="2" t="s">
        <v>226</v>
      </c>
      <c r="D4475" s="2">
        <v>2025</v>
      </c>
      <c r="E4475" s="2" t="s">
        <v>227</v>
      </c>
      <c r="F4475" s="2">
        <v>0</v>
      </c>
      <c r="G4475" s="2">
        <v>21.064302000000001</v>
      </c>
      <c r="H4475" s="2">
        <v>0.12570000000000001</v>
      </c>
      <c r="I4475" s="2">
        <v>2.4510000000000001</v>
      </c>
      <c r="J4475" s="2">
        <v>0.21866395</v>
      </c>
      <c r="K4475" s="2">
        <v>7.27</v>
      </c>
      <c r="L4475" s="2">
        <v>2.2873979999999999E-2</v>
      </c>
      <c r="N4475" s="2">
        <v>544</v>
      </c>
      <c r="O4475" s="2" t="s">
        <v>1249</v>
      </c>
      <c r="P4475" s="2">
        <v>4687</v>
      </c>
      <c r="Q4475" s="2">
        <v>0.72899999999999998</v>
      </c>
      <c r="R4475" s="2">
        <v>0.72699999999999998</v>
      </c>
      <c r="S4475" s="2">
        <v>-0.1</v>
      </c>
      <c r="T4475" s="2" t="s">
        <v>5</v>
      </c>
      <c r="U4475" s="2">
        <v>4.57</v>
      </c>
      <c r="V4475" s="2" t="s">
        <v>16447</v>
      </c>
      <c r="W4475" s="2">
        <v>43.884793999999999</v>
      </c>
      <c r="X4475" s="2" t="s">
        <v>16448</v>
      </c>
      <c r="Y4475" s="2">
        <v>-34.977974500000002</v>
      </c>
      <c r="Z4475" s="2">
        <v>81.6541</v>
      </c>
      <c r="AA4475" s="2">
        <v>11.483000000000001</v>
      </c>
      <c r="AB4475" s="2">
        <v>8.8469999999999995</v>
      </c>
      <c r="AC4475" s="2">
        <v>11.027799999999999</v>
      </c>
      <c r="AD4475" s="4">
        <f t="shared" si="345"/>
        <v>0.49374700821700301</v>
      </c>
      <c r="AE4475" s="4">
        <f t="shared" si="346"/>
        <v>1.2101739171398744</v>
      </c>
      <c r="AF4475" s="4">
        <f t="shared" si="347"/>
        <v>1.7222474476421303</v>
      </c>
      <c r="AG4475" s="4">
        <f t="shared" si="348"/>
        <v>14.563111187627104</v>
      </c>
      <c r="AH4475" s="4">
        <f t="shared" si="349"/>
        <v>7.3840750133980601E-2</v>
      </c>
    </row>
    <row r="4476" spans="1:34" x14ac:dyDescent="0.3">
      <c r="A4476" s="2" t="s">
        <v>8230</v>
      </c>
      <c r="B4476" s="2" t="s">
        <v>8229</v>
      </c>
      <c r="C4476" s="2" t="s">
        <v>226</v>
      </c>
      <c r="D4476" s="2">
        <v>2016</v>
      </c>
      <c r="E4476" s="2" t="s">
        <v>106</v>
      </c>
      <c r="F4476" s="2">
        <v>0</v>
      </c>
      <c r="G4476" s="2">
        <v>7.0631734100000001</v>
      </c>
      <c r="H4476" s="2">
        <v>6.5600000000000006E-2</v>
      </c>
      <c r="I4476" s="2">
        <v>1.1200000000000001</v>
      </c>
      <c r="J4476" s="2">
        <v>9.9919709999999995E-2</v>
      </c>
      <c r="K4476" s="2">
        <v>1.46</v>
      </c>
      <c r="L4476" s="2">
        <v>4.5900000000000003E-3</v>
      </c>
      <c r="M4476" s="2">
        <v>0</v>
      </c>
      <c r="N4476" s="2">
        <v>827</v>
      </c>
      <c r="P4476" s="2">
        <v>5181</v>
      </c>
      <c r="Q4476" s="2">
        <v>0.79</v>
      </c>
      <c r="R4476" s="2">
        <v>0.82</v>
      </c>
      <c r="S4476" s="2">
        <v>-0.08</v>
      </c>
      <c r="T4476" s="2" t="s">
        <v>5</v>
      </c>
      <c r="U4476" s="2">
        <v>4.57</v>
      </c>
      <c r="V4476" s="2" t="s">
        <v>8231</v>
      </c>
      <c r="W4476" s="2">
        <v>286.17054689999998</v>
      </c>
      <c r="X4476" s="2" t="s">
        <v>8232</v>
      </c>
      <c r="Y4476" s="2">
        <v>43.008899999999997</v>
      </c>
      <c r="Z4476" s="2">
        <v>546.99800000000005</v>
      </c>
      <c r="AA4476" s="2">
        <v>14.693</v>
      </c>
      <c r="AB4476" s="2">
        <v>12.656000000000001</v>
      </c>
      <c r="AC4476" s="2">
        <v>14.5403</v>
      </c>
      <c r="AD4476" s="4">
        <f t="shared" si="345"/>
        <v>1.0391991618075798</v>
      </c>
      <c r="AE4476" s="4">
        <f t="shared" si="346"/>
        <v>1.1639030612244896</v>
      </c>
      <c r="AF4476" s="4">
        <f t="shared" si="347"/>
        <v>1.1417405259389843</v>
      </c>
      <c r="AG4476" s="4">
        <f t="shared" si="348"/>
        <v>93.75419796829479</v>
      </c>
      <c r="AH4476" s="4">
        <f t="shared" si="349"/>
        <v>3.9702208135062117E-2</v>
      </c>
    </row>
    <row r="4477" spans="1:34" x14ac:dyDescent="0.3">
      <c r="A4477" s="2" t="s">
        <v>15042</v>
      </c>
      <c r="B4477" s="2" t="s">
        <v>15041</v>
      </c>
      <c r="C4477" s="2" t="s">
        <v>226</v>
      </c>
      <c r="D4477" s="2">
        <v>2016</v>
      </c>
      <c r="E4477" s="2" t="s">
        <v>106</v>
      </c>
      <c r="F4477" s="2">
        <v>0</v>
      </c>
      <c r="G4477" s="2">
        <v>28.26731672</v>
      </c>
      <c r="H4477" s="2">
        <v>0.1701</v>
      </c>
      <c r="I4477" s="2">
        <v>2.7</v>
      </c>
      <c r="J4477" s="2">
        <v>0.24087786999999999</v>
      </c>
      <c r="K4477" s="2">
        <v>7.75</v>
      </c>
      <c r="L4477" s="2">
        <v>2.4400000000000002E-2</v>
      </c>
      <c r="M4477" s="2">
        <v>0</v>
      </c>
      <c r="N4477" s="2">
        <v>517</v>
      </c>
      <c r="P4477" s="2">
        <v>5206</v>
      </c>
      <c r="Q4477" s="2">
        <v>0.8</v>
      </c>
      <c r="R4477" s="2">
        <v>0.83</v>
      </c>
      <c r="S4477" s="2">
        <v>-7.0000000000000007E-2</v>
      </c>
      <c r="T4477" s="2" t="s">
        <v>5</v>
      </c>
      <c r="U4477" s="2">
        <v>4.57</v>
      </c>
      <c r="V4477" s="2" t="s">
        <v>15043</v>
      </c>
      <c r="W4477" s="2">
        <v>284.6157154</v>
      </c>
      <c r="X4477" s="2" t="s">
        <v>15044</v>
      </c>
      <c r="Y4477" s="2">
        <v>39.130997999999998</v>
      </c>
      <c r="Z4477" s="2">
        <v>609.63800000000003</v>
      </c>
      <c r="AA4477" s="2">
        <v>15.173</v>
      </c>
      <c r="AB4477" s="2">
        <v>13.021000000000001</v>
      </c>
      <c r="AC4477" s="2">
        <v>14.881399999999999</v>
      </c>
      <c r="AD4477" s="4">
        <f t="shared" si="345"/>
        <v>0.39374079154600411</v>
      </c>
      <c r="AE4477" s="4">
        <f t="shared" si="346"/>
        <v>1.063100137174211</v>
      </c>
      <c r="AF4477" s="4">
        <f t="shared" si="347"/>
        <v>1.6942167424418784</v>
      </c>
      <c r="AG4477" s="4">
        <f t="shared" si="348"/>
        <v>14.577325516115277</v>
      </c>
      <c r="AH4477" s="4">
        <f t="shared" si="349"/>
        <v>7.4511567136116647E-2</v>
      </c>
    </row>
    <row r="4478" spans="1:34" x14ac:dyDescent="0.3">
      <c r="A4478" s="2" t="s">
        <v>6678</v>
      </c>
      <c r="B4478" s="2" t="s">
        <v>6677</v>
      </c>
      <c r="C4478" s="2" t="s">
        <v>226</v>
      </c>
      <c r="D4478" s="2">
        <v>2016</v>
      </c>
      <c r="E4478" s="2" t="s">
        <v>106</v>
      </c>
      <c r="F4478" s="2">
        <v>0</v>
      </c>
      <c r="G4478" s="2">
        <v>1.907805199</v>
      </c>
      <c r="H4478" s="2">
        <v>2.911E-2</v>
      </c>
      <c r="I4478" s="2">
        <v>0.89</v>
      </c>
      <c r="J4478" s="2">
        <v>7.9400479999999996E-2</v>
      </c>
      <c r="K4478" s="2">
        <v>0.64</v>
      </c>
      <c r="L4478" s="2">
        <v>2.0100000000000001E-3</v>
      </c>
      <c r="M4478" s="2">
        <v>0</v>
      </c>
      <c r="N4478" s="2">
        <v>1268</v>
      </c>
      <c r="P4478" s="2">
        <v>5436</v>
      </c>
      <c r="Q4478" s="2">
        <v>0.82</v>
      </c>
      <c r="R4478" s="2">
        <v>0.91</v>
      </c>
      <c r="S4478" s="2">
        <v>-0.06</v>
      </c>
      <c r="T4478" s="2" t="s">
        <v>5</v>
      </c>
      <c r="U4478" s="2">
        <v>4.57</v>
      </c>
      <c r="V4478" s="2" t="s">
        <v>6679</v>
      </c>
      <c r="W4478" s="2">
        <v>287.57117460000001</v>
      </c>
      <c r="X4478" s="2" t="s">
        <v>6680</v>
      </c>
      <c r="Y4478" s="2">
        <v>42.813815900000002</v>
      </c>
      <c r="Z4478" s="2">
        <v>405.10399999999998</v>
      </c>
      <c r="AA4478" s="2">
        <v>12.994</v>
      </c>
      <c r="AB4478" s="2">
        <v>11.119</v>
      </c>
      <c r="AC4478" s="2">
        <v>12.8401</v>
      </c>
      <c r="AD4478" s="4">
        <f t="shared" si="345"/>
        <v>0.90784133770421105</v>
      </c>
      <c r="AE4478" s="4">
        <f t="shared" si="346"/>
        <v>0.80797879055674793</v>
      </c>
      <c r="AF4478" s="4">
        <f t="shared" si="347"/>
        <v>0.84799830400508802</v>
      </c>
      <c r="AG4478" s="4">
        <f t="shared" si="348"/>
        <v>621.65715435116988</v>
      </c>
      <c r="AH4478" s="4">
        <f t="shared" si="349"/>
        <v>2.3814164918911161E-2</v>
      </c>
    </row>
    <row r="4479" spans="1:34" x14ac:dyDescent="0.3">
      <c r="A4479" s="2" t="s">
        <v>7173</v>
      </c>
      <c r="B4479" s="2" t="s">
        <v>7172</v>
      </c>
      <c r="C4479" s="2" t="s">
        <v>226</v>
      </c>
      <c r="D4479" s="2">
        <v>2016</v>
      </c>
      <c r="E4479" s="2" t="s">
        <v>106</v>
      </c>
      <c r="F4479" s="2">
        <v>0</v>
      </c>
      <c r="G4479" s="2">
        <v>5.4529817500000002</v>
      </c>
      <c r="H4479" s="2">
        <v>5.9630000000000002E-2</v>
      </c>
      <c r="I4479" s="2">
        <v>0.8</v>
      </c>
      <c r="J4479" s="2">
        <v>7.1371219999999999E-2</v>
      </c>
      <c r="K4479" s="2">
        <v>0.437</v>
      </c>
      <c r="L4479" s="2">
        <v>1.3699999999999999E-3</v>
      </c>
      <c r="M4479" s="2">
        <v>0</v>
      </c>
      <c r="N4479" s="2">
        <v>904</v>
      </c>
      <c r="P4479" s="2">
        <v>5403</v>
      </c>
      <c r="Q4479" s="2">
        <v>0.81</v>
      </c>
      <c r="R4479" s="2">
        <v>0.9</v>
      </c>
      <c r="S4479" s="2">
        <v>-0.06</v>
      </c>
      <c r="T4479" s="2" t="s">
        <v>5</v>
      </c>
      <c r="U4479" s="2">
        <v>4.57</v>
      </c>
      <c r="V4479" s="2" t="s">
        <v>7174</v>
      </c>
      <c r="W4479" s="2">
        <v>285.20742100000001</v>
      </c>
      <c r="X4479" s="2" t="s">
        <v>7175</v>
      </c>
      <c r="Y4479" s="2">
        <v>45.384332999999998</v>
      </c>
      <c r="Z4479" s="2">
        <v>249.34299999999999</v>
      </c>
      <c r="AA4479" s="2">
        <v>12.509</v>
      </c>
      <c r="AB4479" s="2">
        <v>10.662000000000001</v>
      </c>
      <c r="AC4479" s="2">
        <v>12.3956</v>
      </c>
      <c r="AD4479" s="4">
        <f t="shared" si="345"/>
        <v>0.85351562499999978</v>
      </c>
      <c r="AE4479" s="4">
        <f t="shared" si="346"/>
        <v>0.68281249999999982</v>
      </c>
      <c r="AF4479" s="4">
        <f t="shared" si="347"/>
        <v>0.73908727495472415</v>
      </c>
      <c r="AG4479" s="4">
        <f t="shared" si="348"/>
        <v>141.08152296211222</v>
      </c>
      <c r="AH4479" s="4">
        <f t="shared" si="349"/>
        <v>2.4581677110350347E-2</v>
      </c>
    </row>
    <row r="4480" spans="1:34" x14ac:dyDescent="0.3">
      <c r="A4480" s="2" t="s">
        <v>6711</v>
      </c>
      <c r="B4480" s="2" t="s">
        <v>6710</v>
      </c>
      <c r="C4480" s="2" t="s">
        <v>226</v>
      </c>
      <c r="D4480" s="2">
        <v>2016</v>
      </c>
      <c r="E4480" s="2" t="s">
        <v>106</v>
      </c>
      <c r="F4480" s="2">
        <v>0</v>
      </c>
      <c r="G4480" s="2">
        <v>12.124009429999999</v>
      </c>
      <c r="H4480" s="2">
        <v>9.6500000000000002E-2</v>
      </c>
      <c r="I4480" s="2">
        <v>2.2599999999999998</v>
      </c>
      <c r="J4480" s="2">
        <v>0.20162369999999999</v>
      </c>
      <c r="K4480" s="2">
        <v>5.73</v>
      </c>
      <c r="L4480" s="2">
        <v>1.7999999999999999E-2</v>
      </c>
      <c r="M4480" s="2">
        <v>0</v>
      </c>
      <c r="N4480" s="2">
        <v>675</v>
      </c>
      <c r="P4480" s="2">
        <v>5198</v>
      </c>
      <c r="Q4480" s="2">
        <v>0.8</v>
      </c>
      <c r="R4480" s="2">
        <v>0.83</v>
      </c>
      <c r="S4480" s="2">
        <v>-0.06</v>
      </c>
      <c r="T4480" s="2" t="s">
        <v>5</v>
      </c>
      <c r="U4480" s="2">
        <v>4.57</v>
      </c>
      <c r="V4480" s="2" t="s">
        <v>6712</v>
      </c>
      <c r="W4480" s="2">
        <v>286.11540930000001</v>
      </c>
      <c r="X4480" s="2" t="s">
        <v>6713</v>
      </c>
      <c r="Y4480" s="2">
        <v>37.966946399999998</v>
      </c>
      <c r="Z4480" s="2">
        <v>654.54899999999998</v>
      </c>
      <c r="AA4480" s="2">
        <v>15.269</v>
      </c>
      <c r="AB4480" s="2">
        <v>13.157999999999999</v>
      </c>
      <c r="AC4480" s="2">
        <v>15.074</v>
      </c>
      <c r="AD4480" s="4">
        <f t="shared" si="345"/>
        <v>0.49639717873139966</v>
      </c>
      <c r="AE4480" s="4">
        <f t="shared" si="346"/>
        <v>1.121857623932963</v>
      </c>
      <c r="AF4480" s="4">
        <f t="shared" si="347"/>
        <v>1.5922933869386307</v>
      </c>
      <c r="AG4480" s="4">
        <f t="shared" si="348"/>
        <v>45.015315456617053</v>
      </c>
      <c r="AH4480" s="4">
        <f t="shared" si="349"/>
        <v>6.1287401038525285E-2</v>
      </c>
    </row>
    <row r="4481" spans="1:34" x14ac:dyDescent="0.3">
      <c r="A4481" s="2" t="s">
        <v>9118</v>
      </c>
      <c r="B4481" s="2" t="s">
        <v>9117</v>
      </c>
      <c r="C4481" s="2" t="s">
        <v>226</v>
      </c>
      <c r="D4481" s="2">
        <v>2016</v>
      </c>
      <c r="E4481" s="2" t="s">
        <v>106</v>
      </c>
      <c r="F4481" s="2">
        <v>0</v>
      </c>
      <c r="G4481" s="2">
        <v>163.69234900000001</v>
      </c>
      <c r="H4481" s="2">
        <v>0.54420000000000002</v>
      </c>
      <c r="I4481" s="2">
        <v>2.7</v>
      </c>
      <c r="J4481" s="2">
        <v>0.24087786999999999</v>
      </c>
      <c r="K4481" s="2">
        <v>7.75</v>
      </c>
      <c r="L4481" s="2">
        <v>2.4400000000000002E-2</v>
      </c>
      <c r="M4481" s="2">
        <v>0</v>
      </c>
      <c r="N4481" s="2">
        <v>274</v>
      </c>
      <c r="P4481" s="2">
        <v>5201</v>
      </c>
      <c r="Q4481" s="2">
        <v>0.8</v>
      </c>
      <c r="R4481" s="2">
        <v>0.84</v>
      </c>
      <c r="S4481" s="2">
        <v>-0.06</v>
      </c>
      <c r="T4481" s="2" t="s">
        <v>5</v>
      </c>
      <c r="U4481" s="2">
        <v>4.57</v>
      </c>
      <c r="V4481" s="2" t="s">
        <v>9119</v>
      </c>
      <c r="W4481" s="2">
        <v>298.89883129999998</v>
      </c>
      <c r="X4481" s="2" t="s">
        <v>9120</v>
      </c>
      <c r="Y4481" s="2">
        <v>47.463069599999997</v>
      </c>
      <c r="Z4481" s="2">
        <v>729.96400000000006</v>
      </c>
      <c r="AA4481" s="2">
        <v>15.256</v>
      </c>
      <c r="AB4481" s="2">
        <v>13.138999999999999</v>
      </c>
      <c r="AC4481" s="2">
        <v>15.0334</v>
      </c>
      <c r="AD4481" s="4">
        <f t="shared" si="345"/>
        <v>0.39374079154600411</v>
      </c>
      <c r="AE4481" s="4">
        <f t="shared" si="346"/>
        <v>1.063100137174211</v>
      </c>
      <c r="AF4481" s="4">
        <f t="shared" si="347"/>
        <v>1.6942167424418784</v>
      </c>
      <c r="AG4481" s="4">
        <f t="shared" si="348"/>
        <v>1.4187313455145465</v>
      </c>
      <c r="AH4481" s="4">
        <f t="shared" si="349"/>
        <v>0.10235137649990209</v>
      </c>
    </row>
    <row r="4482" spans="1:34" x14ac:dyDescent="0.3">
      <c r="A4482" s="2" t="s">
        <v>8496</v>
      </c>
      <c r="B4482" s="2" t="s">
        <v>8495</v>
      </c>
      <c r="C4482" s="2" t="s">
        <v>226</v>
      </c>
      <c r="D4482" s="2">
        <v>2016</v>
      </c>
      <c r="E4482" s="2" t="s">
        <v>106</v>
      </c>
      <c r="F4482" s="2">
        <v>0</v>
      </c>
      <c r="G4482" s="2">
        <v>13.182964200000001</v>
      </c>
      <c r="H4482" s="2">
        <v>0.1066</v>
      </c>
      <c r="I4482" s="2">
        <v>1.82</v>
      </c>
      <c r="J4482" s="2">
        <v>0.16236951999999999</v>
      </c>
      <c r="K4482" s="2">
        <v>3.97</v>
      </c>
      <c r="L4482" s="2">
        <v>1.2500000000000001E-2</v>
      </c>
      <c r="M4482" s="2">
        <v>0</v>
      </c>
      <c r="N4482" s="2">
        <v>661</v>
      </c>
      <c r="P4482" s="2">
        <v>5196</v>
      </c>
      <c r="Q4482" s="2">
        <v>0.8</v>
      </c>
      <c r="R4482" s="2">
        <v>0.84</v>
      </c>
      <c r="S4482" s="2">
        <v>-0.05</v>
      </c>
      <c r="T4482" s="2" t="s">
        <v>5</v>
      </c>
      <c r="U4482" s="2">
        <v>4.57</v>
      </c>
      <c r="V4482" s="2" t="s">
        <v>8497</v>
      </c>
      <c r="W4482" s="2">
        <v>294.34160650000001</v>
      </c>
      <c r="X4482" s="2" t="s">
        <v>8498</v>
      </c>
      <c r="Y4482" s="2">
        <v>46.498762399999997</v>
      </c>
      <c r="Z4482" s="2">
        <v>1167.49</v>
      </c>
      <c r="AA4482" s="2">
        <v>16.472999999999999</v>
      </c>
      <c r="AB4482" s="2">
        <v>14.224</v>
      </c>
      <c r="AC4482" s="2">
        <v>16.284600000000001</v>
      </c>
      <c r="AD4482" s="4">
        <f t="shared" ref="AD4482:AD4545" si="350">IF(AND(ISNUMBER(K4482),ISNUMBER(I4482),K4482&gt;0,I4482&gt;0),K4482/(I4482^3),"")</f>
        <v>0.65853118020730628</v>
      </c>
      <c r="AE4482" s="4">
        <f t="shared" ref="AE4482:AE4545" si="351">IF(AND(ISNUMBER(K4482),ISNUMBER(I4482),K4482&gt;0,I4482&gt;0),K4482/(I4482^2),"")</f>
        <v>1.1985267479772974</v>
      </c>
      <c r="AF4482" s="4">
        <f t="shared" ref="AF4482:AF4545" si="352">IF(AND(ISNUMBER(K4482),ISNUMBER(I4482),K4482&gt;0,I4482&gt;0),SQRT(K4482/I4482),"")</f>
        <v>1.4769288003552106</v>
      </c>
      <c r="AG4482" s="4">
        <f t="shared" ref="AG4482:AG4545" si="353">IF(AND(ISNUMBER(Q4482),ISNUMBER(P4482),ISNUMBER(H4482),Q4482&gt;0,P4482&gt;0,H4482&gt;0),(Q4482^2*(P4482/5778)^4)/(H4482^2),"")</f>
        <v>36.832566715881214</v>
      </c>
      <c r="AH4482" s="4">
        <f t="shared" ref="AH4482:AH4545" si="354">IF(AND(ISNUMBER(K4482),ISNUMBER(I4482),ISNUMBER(N4482),K4482&gt;0,I4482&gt;0,N4482&gt;0),SQRT(K4482/I4482)/SQRT(N4482),"")</f>
        <v>5.744587245578902E-2</v>
      </c>
    </row>
    <row r="4483" spans="1:34" x14ac:dyDescent="0.3">
      <c r="A4483" s="2" t="s">
        <v>8327</v>
      </c>
      <c r="B4483" s="2" t="s">
        <v>8326</v>
      </c>
      <c r="C4483" s="2" t="s">
        <v>226</v>
      </c>
      <c r="D4483" s="2">
        <v>2016</v>
      </c>
      <c r="E4483" s="2" t="s">
        <v>106</v>
      </c>
      <c r="F4483" s="2">
        <v>0</v>
      </c>
      <c r="G4483" s="2">
        <v>0.88184114599999996</v>
      </c>
      <c r="H4483" s="2">
        <v>1.7100000000000001E-2</v>
      </c>
      <c r="I4483" s="2">
        <v>1.3</v>
      </c>
      <c r="J4483" s="2">
        <v>0.11597823</v>
      </c>
      <c r="K4483" s="2">
        <v>2.2400000000000002</v>
      </c>
      <c r="L4483" s="2">
        <v>7.0499999999999998E-3</v>
      </c>
      <c r="M4483" s="2">
        <v>0</v>
      </c>
      <c r="N4483" s="2">
        <v>1564</v>
      </c>
      <c r="P4483" s="2">
        <v>5188</v>
      </c>
      <c r="Q4483" s="2">
        <v>0.79</v>
      </c>
      <c r="R4483" s="2">
        <v>0.83</v>
      </c>
      <c r="S4483" s="2">
        <v>-0.04</v>
      </c>
      <c r="T4483" s="2" t="s">
        <v>5</v>
      </c>
      <c r="U4483" s="2">
        <v>4.57</v>
      </c>
      <c r="V4483" s="2" t="s">
        <v>8328</v>
      </c>
      <c r="W4483" s="2">
        <v>293.67044040000002</v>
      </c>
      <c r="X4483" s="2" t="s">
        <v>8329</v>
      </c>
      <c r="Y4483" s="2">
        <v>41.410210499999998</v>
      </c>
      <c r="Z4483" s="2">
        <v>971.32500000000005</v>
      </c>
      <c r="AA4483" s="2">
        <v>16.106999999999999</v>
      </c>
      <c r="AB4483" s="2">
        <v>13.8</v>
      </c>
      <c r="AC4483" s="2">
        <v>15.852600000000001</v>
      </c>
      <c r="AD4483" s="4">
        <f t="shared" si="350"/>
        <v>1.0195721438324987</v>
      </c>
      <c r="AE4483" s="4">
        <f t="shared" si="351"/>
        <v>1.3254437869822484</v>
      </c>
      <c r="AF4483" s="4">
        <f t="shared" si="352"/>
        <v>1.3126602466277872</v>
      </c>
      <c r="AG4483" s="4">
        <f t="shared" si="353"/>
        <v>1387.2402509122437</v>
      </c>
      <c r="AH4483" s="4">
        <f t="shared" si="354"/>
        <v>3.3192041028612437E-2</v>
      </c>
    </row>
    <row r="4484" spans="1:34" x14ac:dyDescent="0.3">
      <c r="A4484" s="2" t="s">
        <v>8475</v>
      </c>
      <c r="B4484" s="2" t="s">
        <v>8474</v>
      </c>
      <c r="C4484" s="2" t="s">
        <v>226</v>
      </c>
      <c r="D4484" s="2">
        <v>2016</v>
      </c>
      <c r="E4484" s="2" t="s">
        <v>106</v>
      </c>
      <c r="F4484" s="2">
        <v>0</v>
      </c>
      <c r="G4484" s="2">
        <v>0.764864926</v>
      </c>
      <c r="H4484" s="2">
        <v>1.553E-2</v>
      </c>
      <c r="I4484" s="2">
        <v>1.04</v>
      </c>
      <c r="J4484" s="2">
        <v>9.2782589999999998E-2</v>
      </c>
      <c r="K4484" s="2">
        <v>1.1200000000000001</v>
      </c>
      <c r="L4484" s="2">
        <v>3.5200000000000001E-3</v>
      </c>
      <c r="M4484" s="2">
        <v>0</v>
      </c>
      <c r="N4484" s="2">
        <v>1733</v>
      </c>
      <c r="P4484" s="2">
        <v>5160</v>
      </c>
      <c r="Q4484" s="2">
        <v>0.79</v>
      </c>
      <c r="R4484" s="2">
        <v>0.83</v>
      </c>
      <c r="S4484" s="2">
        <v>-0.03</v>
      </c>
      <c r="T4484" s="2" t="s">
        <v>5</v>
      </c>
      <c r="U4484" s="2">
        <v>4.57</v>
      </c>
      <c r="V4484" s="2" t="s">
        <v>8476</v>
      </c>
      <c r="W4484" s="2">
        <v>290.08473889999999</v>
      </c>
      <c r="X4484" s="2" t="s">
        <v>8477</v>
      </c>
      <c r="Y4484" s="2">
        <v>51.208614400000002</v>
      </c>
      <c r="Z4484" s="2">
        <v>694.89</v>
      </c>
      <c r="AA4484" s="2">
        <v>15.391</v>
      </c>
      <c r="AB4484" s="2">
        <v>13.247999999999999</v>
      </c>
      <c r="AC4484" s="2">
        <v>15.172000000000001</v>
      </c>
      <c r="AD4484" s="4">
        <f t="shared" si="350"/>
        <v>0.99567592171142472</v>
      </c>
      <c r="AE4484" s="4">
        <f t="shared" si="351"/>
        <v>1.0355029585798816</v>
      </c>
      <c r="AF4484" s="4">
        <f t="shared" si="352"/>
        <v>1.0377490433255416</v>
      </c>
      <c r="AG4484" s="4">
        <f t="shared" si="353"/>
        <v>1645.8866688378027</v>
      </c>
      <c r="AH4484" s="4">
        <f t="shared" si="354"/>
        <v>2.4928322832474922E-2</v>
      </c>
    </row>
    <row r="4485" spans="1:34" x14ac:dyDescent="0.3">
      <c r="A4485" s="2" t="s">
        <v>6723</v>
      </c>
      <c r="B4485" s="2" t="s">
        <v>6722</v>
      </c>
      <c r="C4485" s="2" t="s">
        <v>226</v>
      </c>
      <c r="D4485" s="2">
        <v>2016</v>
      </c>
      <c r="E4485" s="2" t="s">
        <v>106</v>
      </c>
      <c r="F4485" s="2">
        <v>0</v>
      </c>
      <c r="G4485" s="2">
        <v>1.0637886729999999</v>
      </c>
      <c r="H4485" s="2">
        <v>1.9800000000000002E-2</v>
      </c>
      <c r="I4485" s="2">
        <v>1.28</v>
      </c>
      <c r="J4485" s="2">
        <v>0.11419395</v>
      </c>
      <c r="K4485" s="2">
        <v>2.1800000000000002</v>
      </c>
      <c r="L4485" s="2">
        <v>6.8700000000000002E-3</v>
      </c>
      <c r="M4485" s="2">
        <v>0</v>
      </c>
      <c r="N4485" s="2">
        <v>1650</v>
      </c>
      <c r="P4485" s="2">
        <v>5105</v>
      </c>
      <c r="Q4485" s="2">
        <v>0.78</v>
      </c>
      <c r="R4485" s="2">
        <v>0.82</v>
      </c>
      <c r="S4485" s="2">
        <v>-0.03</v>
      </c>
      <c r="T4485" s="2" t="s">
        <v>5</v>
      </c>
      <c r="U4485" s="2">
        <v>4.57</v>
      </c>
      <c r="V4485" s="2" t="s">
        <v>6724</v>
      </c>
      <c r="W4485" s="2">
        <v>296.34103420000002</v>
      </c>
      <c r="X4485" s="2" t="s">
        <v>6725</v>
      </c>
      <c r="Y4485" s="2">
        <v>47.170933499999997</v>
      </c>
      <c r="Z4485" s="2">
        <v>446.91399999999999</v>
      </c>
      <c r="AA4485" s="2">
        <v>14.475</v>
      </c>
      <c r="AB4485" s="2">
        <v>12.247999999999999</v>
      </c>
      <c r="AC4485" s="2">
        <v>14.2311</v>
      </c>
      <c r="AD4485" s="4">
        <f t="shared" si="350"/>
        <v>1.0395050048828125</v>
      </c>
      <c r="AE4485" s="4">
        <f t="shared" si="351"/>
        <v>1.33056640625</v>
      </c>
      <c r="AF4485" s="4">
        <f t="shared" si="352"/>
        <v>1.3050383136138188</v>
      </c>
      <c r="AG4485" s="4">
        <f t="shared" si="353"/>
        <v>945.65268614360878</v>
      </c>
      <c r="AH4485" s="4">
        <f t="shared" si="354"/>
        <v>3.2127822361575797E-2</v>
      </c>
    </row>
    <row r="4486" spans="1:34" x14ac:dyDescent="0.3">
      <c r="A4486" s="2" t="s">
        <v>7330</v>
      </c>
      <c r="B4486" s="2" t="s">
        <v>7329</v>
      </c>
      <c r="C4486" s="2" t="s">
        <v>226</v>
      </c>
      <c r="D4486" s="2">
        <v>2016</v>
      </c>
      <c r="E4486" s="2" t="s">
        <v>106</v>
      </c>
      <c r="F4486" s="2">
        <v>0</v>
      </c>
      <c r="G4486" s="2">
        <v>3.9759976799999999</v>
      </c>
      <c r="H4486" s="2">
        <v>4.6350000000000002E-2</v>
      </c>
      <c r="I4486" s="2">
        <v>1.1200000000000001</v>
      </c>
      <c r="J4486" s="2">
        <v>9.9919709999999995E-2</v>
      </c>
      <c r="K4486" s="2">
        <v>1.46</v>
      </c>
      <c r="L4486" s="2">
        <v>4.5900000000000003E-3</v>
      </c>
      <c r="M4486" s="2">
        <v>0</v>
      </c>
      <c r="N4486" s="2">
        <v>936</v>
      </c>
      <c r="P4486" s="2">
        <v>5183</v>
      </c>
      <c r="Q4486" s="2">
        <v>0.79</v>
      </c>
      <c r="R4486" s="2">
        <v>0.85</v>
      </c>
      <c r="S4486" s="2">
        <v>-0.03</v>
      </c>
      <c r="T4486" s="2" t="s">
        <v>5</v>
      </c>
      <c r="U4486" s="2">
        <v>4.57</v>
      </c>
      <c r="V4486" s="2" t="s">
        <v>7331</v>
      </c>
      <c r="W4486" s="2">
        <v>287.52963720000002</v>
      </c>
      <c r="X4486" s="2" t="s">
        <v>7332</v>
      </c>
      <c r="Y4486" s="2">
        <v>38.894506499999999</v>
      </c>
      <c r="Z4486" s="2">
        <v>431.62200000000001</v>
      </c>
      <c r="AA4486" s="2">
        <v>14.321</v>
      </c>
      <c r="AB4486" s="2">
        <v>12.202999999999999</v>
      </c>
      <c r="AC4486" s="2">
        <v>14.0899</v>
      </c>
      <c r="AD4486" s="4">
        <f t="shared" si="350"/>
        <v>1.0391991618075798</v>
      </c>
      <c r="AE4486" s="4">
        <f t="shared" si="351"/>
        <v>1.1639030612244896</v>
      </c>
      <c r="AF4486" s="4">
        <f t="shared" si="352"/>
        <v>1.1417405259389843</v>
      </c>
      <c r="AG4486" s="4">
        <f t="shared" si="353"/>
        <v>188.09159573783907</v>
      </c>
      <c r="AH4486" s="4">
        <f t="shared" si="354"/>
        <v>3.7318956546298528E-2</v>
      </c>
    </row>
    <row r="4487" spans="1:34" x14ac:dyDescent="0.3">
      <c r="A4487" s="2" t="s">
        <v>5193</v>
      </c>
      <c r="B4487" s="2" t="s">
        <v>5192</v>
      </c>
      <c r="C4487" s="2" t="s">
        <v>226</v>
      </c>
      <c r="D4487" s="2">
        <v>2018</v>
      </c>
      <c r="E4487" s="2" t="s">
        <v>271</v>
      </c>
      <c r="F4487" s="2">
        <v>0</v>
      </c>
      <c r="G4487" s="2">
        <v>9.6951999999999998</v>
      </c>
      <c r="H4487" s="2">
        <v>8.2400000000000001E-2</v>
      </c>
      <c r="I4487" s="2">
        <v>1.2654939199999999</v>
      </c>
      <c r="J4487" s="2">
        <v>0.1129</v>
      </c>
      <c r="K4487" s="2">
        <v>2.14</v>
      </c>
      <c r="L4487" s="2">
        <v>6.7400000000000003E-3</v>
      </c>
      <c r="M4487" s="2">
        <v>0.23</v>
      </c>
      <c r="N4487" s="2">
        <v>738.4</v>
      </c>
      <c r="P4487" s="2">
        <v>5026</v>
      </c>
      <c r="Q4487" s="2">
        <v>0.76500000000000001</v>
      </c>
      <c r="R4487" s="2">
        <v>0.79300000000000004</v>
      </c>
      <c r="S4487" s="2">
        <v>-2.1000000000000001E-2</v>
      </c>
      <c r="T4487" s="2" t="s">
        <v>5</v>
      </c>
      <c r="U4487" s="2">
        <v>4.57</v>
      </c>
      <c r="V4487" s="2" t="s">
        <v>5194</v>
      </c>
      <c r="W4487" s="2">
        <v>12.7736909</v>
      </c>
      <c r="X4487" s="2" t="s">
        <v>5195</v>
      </c>
      <c r="Y4487" s="2">
        <v>-1.1958844</v>
      </c>
      <c r="Z4487" s="2">
        <v>166.14699999999999</v>
      </c>
      <c r="AA4487" s="2">
        <v>12.391</v>
      </c>
      <c r="AB4487" s="2">
        <v>10.206</v>
      </c>
      <c r="AC4487" s="2">
        <v>12.1219</v>
      </c>
      <c r="AD4487" s="4">
        <f t="shared" si="350"/>
        <v>1.0559262452531719</v>
      </c>
      <c r="AE4487" s="4">
        <f t="shared" si="351"/>
        <v>1.3362682433363178</v>
      </c>
      <c r="AF4487" s="4">
        <f t="shared" si="352"/>
        <v>1.3003996837246581</v>
      </c>
      <c r="AG4487" s="4">
        <f t="shared" si="353"/>
        <v>49.345577266237875</v>
      </c>
      <c r="AH4487" s="4">
        <f t="shared" si="354"/>
        <v>4.7855406672256497E-2</v>
      </c>
    </row>
    <row r="4488" spans="1:34" x14ac:dyDescent="0.3">
      <c r="A4488" s="2" t="s">
        <v>13299</v>
      </c>
      <c r="B4488" s="2" t="s">
        <v>13298</v>
      </c>
      <c r="C4488" s="2" t="s">
        <v>226</v>
      </c>
      <c r="D4488" s="2">
        <v>2016</v>
      </c>
      <c r="E4488" s="2" t="s">
        <v>106</v>
      </c>
      <c r="F4488" s="2">
        <v>0</v>
      </c>
      <c r="G4488" s="2">
        <v>5.3788684409999998</v>
      </c>
      <c r="H4488" s="2">
        <v>5.4940000000000003E-2</v>
      </c>
      <c r="I4488" s="2">
        <v>1.9</v>
      </c>
      <c r="J4488" s="2">
        <v>0.16950665000000001</v>
      </c>
      <c r="K4488" s="2">
        <v>4.2699999999999996</v>
      </c>
      <c r="L4488" s="2">
        <v>1.34E-2</v>
      </c>
      <c r="M4488" s="2">
        <v>0</v>
      </c>
      <c r="N4488" s="2">
        <v>833</v>
      </c>
      <c r="P4488" s="2">
        <v>5160</v>
      </c>
      <c r="Q4488" s="2">
        <v>0.79</v>
      </c>
      <c r="R4488" s="2">
        <v>0.85</v>
      </c>
      <c r="S4488" s="2">
        <v>-0.02</v>
      </c>
      <c r="T4488" s="2" t="s">
        <v>5</v>
      </c>
      <c r="U4488" s="2">
        <v>4.57</v>
      </c>
      <c r="V4488" s="2" t="s">
        <v>13300</v>
      </c>
      <c r="W4488" s="2">
        <v>282.00468519999998</v>
      </c>
      <c r="X4488" s="2" t="s">
        <v>13301</v>
      </c>
      <c r="Y4488" s="2">
        <v>42.176465700000001</v>
      </c>
      <c r="Z4488" s="2">
        <v>414.82499999999999</v>
      </c>
      <c r="AA4488" s="2">
        <v>14.151</v>
      </c>
      <c r="AB4488" s="2">
        <v>12.129</v>
      </c>
      <c r="AC4488" s="2">
        <v>14.001300000000001</v>
      </c>
      <c r="AD4488" s="4">
        <f t="shared" si="350"/>
        <v>0.62253972882344366</v>
      </c>
      <c r="AE4488" s="4">
        <f t="shared" si="351"/>
        <v>1.182825484764543</v>
      </c>
      <c r="AF4488" s="4">
        <f t="shared" si="352"/>
        <v>1.4991225503782641</v>
      </c>
      <c r="AG4488" s="4">
        <f t="shared" si="353"/>
        <v>131.5120443430107</v>
      </c>
      <c r="AH4488" s="4">
        <f t="shared" si="354"/>
        <v>5.1941517823150554E-2</v>
      </c>
    </row>
    <row r="4489" spans="1:34" x14ac:dyDescent="0.3">
      <c r="A4489" s="2" t="s">
        <v>13281</v>
      </c>
      <c r="B4489" s="2" t="s">
        <v>13280</v>
      </c>
      <c r="C4489" s="2" t="s">
        <v>226</v>
      </c>
      <c r="D4489" s="2">
        <v>2016</v>
      </c>
      <c r="E4489" s="2" t="s">
        <v>106</v>
      </c>
      <c r="F4489" s="2">
        <v>0</v>
      </c>
      <c r="G4489" s="2">
        <v>15.65562652</v>
      </c>
      <c r="H4489" s="2">
        <v>0.1128</v>
      </c>
      <c r="I4489" s="2">
        <v>2.84</v>
      </c>
      <c r="J4489" s="2">
        <v>0.25336783000000002</v>
      </c>
      <c r="K4489" s="2">
        <v>8.4499999999999993</v>
      </c>
      <c r="L4489" s="2">
        <v>2.6599999999999999E-2</v>
      </c>
      <c r="M4489" s="2">
        <v>0</v>
      </c>
      <c r="N4489" s="2">
        <v>623</v>
      </c>
      <c r="P4489" s="2">
        <v>5127</v>
      </c>
      <c r="Q4489" s="2">
        <v>0.79</v>
      </c>
      <c r="R4489" s="2">
        <v>0.83</v>
      </c>
      <c r="S4489" s="2">
        <v>-0.02</v>
      </c>
      <c r="T4489" s="2" t="s">
        <v>5</v>
      </c>
      <c r="U4489" s="2">
        <v>4.57</v>
      </c>
      <c r="V4489" s="2" t="s">
        <v>13282</v>
      </c>
      <c r="W4489" s="2">
        <v>285.91159679999998</v>
      </c>
      <c r="X4489" s="2" t="s">
        <v>13283</v>
      </c>
      <c r="Y4489" s="2">
        <v>41.069509099999998</v>
      </c>
      <c r="Z4489" s="2">
        <v>558.51700000000005</v>
      </c>
      <c r="AA4489" s="2">
        <v>15.067</v>
      </c>
      <c r="AB4489" s="2">
        <v>12.972</v>
      </c>
      <c r="AC4489" s="2">
        <v>14.9483</v>
      </c>
      <c r="AD4489" s="4">
        <f t="shared" si="350"/>
        <v>0.36889408260712858</v>
      </c>
      <c r="AE4489" s="4">
        <f t="shared" si="351"/>
        <v>1.0476591946042451</v>
      </c>
      <c r="AF4489" s="4">
        <f t="shared" si="352"/>
        <v>1.7249209004113946</v>
      </c>
      <c r="AG4489" s="4">
        <f t="shared" si="353"/>
        <v>30.407387106705254</v>
      </c>
      <c r="AH4489" s="4">
        <f t="shared" si="354"/>
        <v>6.9107496610444005E-2</v>
      </c>
    </row>
    <row r="4490" spans="1:34" x14ac:dyDescent="0.3">
      <c r="A4490" s="2" t="s">
        <v>8039</v>
      </c>
      <c r="B4490" s="2" t="s">
        <v>8038</v>
      </c>
      <c r="C4490" s="2" t="s">
        <v>226</v>
      </c>
      <c r="D4490" s="2">
        <v>2016</v>
      </c>
      <c r="E4490" s="2" t="s">
        <v>106</v>
      </c>
      <c r="F4490" s="2">
        <v>0</v>
      </c>
      <c r="G4490" s="2">
        <v>0.56887442700000002</v>
      </c>
      <c r="H4490" s="2">
        <v>1.2800000000000001E-2</v>
      </c>
      <c r="I4490" s="2">
        <v>1.56</v>
      </c>
      <c r="J4490" s="2">
        <v>0.13917388</v>
      </c>
      <c r="K4490" s="2">
        <v>3.05</v>
      </c>
      <c r="L4490" s="2">
        <v>9.6100000000000005E-3</v>
      </c>
      <c r="M4490" s="2">
        <v>0</v>
      </c>
      <c r="N4490" s="2">
        <v>1796</v>
      </c>
      <c r="P4490" s="2">
        <v>5144</v>
      </c>
      <c r="Q4490" s="2">
        <v>0.79</v>
      </c>
      <c r="R4490" s="2">
        <v>0.83</v>
      </c>
      <c r="S4490" s="2">
        <v>-0.01</v>
      </c>
      <c r="T4490" s="2" t="s">
        <v>5</v>
      </c>
      <c r="U4490" s="2">
        <v>4.57</v>
      </c>
      <c r="V4490" s="2" t="s">
        <v>8040</v>
      </c>
      <c r="W4490" s="2">
        <v>291.61188420000002</v>
      </c>
      <c r="X4490" s="2" t="s">
        <v>8041</v>
      </c>
      <c r="Y4490" s="2">
        <v>42.115978699999999</v>
      </c>
      <c r="Z4490" s="2">
        <v>728.303</v>
      </c>
      <c r="AA4490" s="2">
        <v>15.083</v>
      </c>
      <c r="AB4490" s="2">
        <v>13.308999999999999</v>
      </c>
      <c r="AC4490" s="2">
        <v>15.2339</v>
      </c>
      <c r="AD4490" s="4">
        <f t="shared" si="350"/>
        <v>0.8033893019100119</v>
      </c>
      <c r="AE4490" s="4">
        <f t="shared" si="351"/>
        <v>1.2532873109796185</v>
      </c>
      <c r="AF4490" s="4">
        <f t="shared" si="352"/>
        <v>1.3982589907196037</v>
      </c>
      <c r="AG4490" s="4">
        <f t="shared" si="353"/>
        <v>2392.9186411245064</v>
      </c>
      <c r="AH4490" s="4">
        <f t="shared" si="354"/>
        <v>3.2993960818865291E-2</v>
      </c>
    </row>
    <row r="4491" spans="1:34" x14ac:dyDescent="0.3">
      <c r="A4491" s="2" t="s">
        <v>13720</v>
      </c>
      <c r="B4491" s="2" t="s">
        <v>13719</v>
      </c>
      <c r="C4491" s="2" t="s">
        <v>226</v>
      </c>
      <c r="D4491" s="2">
        <v>2016</v>
      </c>
      <c r="E4491" s="2" t="s">
        <v>106</v>
      </c>
      <c r="F4491" s="2">
        <v>0</v>
      </c>
      <c r="G4491" s="2">
        <v>3.040330424</v>
      </c>
      <c r="H4491" s="2">
        <v>3.7400000000000003E-2</v>
      </c>
      <c r="I4491" s="2">
        <v>9.2100000000000009</v>
      </c>
      <c r="J4491" s="2">
        <v>0.82166117000000005</v>
      </c>
      <c r="K4491" s="2">
        <v>62.3</v>
      </c>
      <c r="L4491" s="2">
        <v>0.19600000000000001</v>
      </c>
      <c r="M4491" s="2">
        <v>0</v>
      </c>
      <c r="N4491" s="2">
        <v>1021</v>
      </c>
      <c r="P4491" s="2">
        <v>5181</v>
      </c>
      <c r="Q4491" s="2">
        <v>0.8</v>
      </c>
      <c r="R4491" s="2">
        <v>0.84</v>
      </c>
      <c r="S4491" s="2">
        <v>-0.01</v>
      </c>
      <c r="T4491" s="2" t="s">
        <v>5</v>
      </c>
      <c r="U4491" s="2">
        <v>4.57</v>
      </c>
      <c r="V4491" s="2" t="s">
        <v>13721</v>
      </c>
      <c r="W4491" s="2">
        <v>299.3160934</v>
      </c>
      <c r="X4491" s="2" t="s">
        <v>13722</v>
      </c>
      <c r="Y4491" s="2">
        <v>40.822381499999999</v>
      </c>
      <c r="Z4491" s="2">
        <v>842.947</v>
      </c>
      <c r="AA4491" s="2">
        <v>15.262</v>
      </c>
      <c r="AB4491" s="2">
        <v>12.922000000000001</v>
      </c>
      <c r="AC4491" s="2">
        <v>15.113200000000001</v>
      </c>
      <c r="AD4491" s="4">
        <f t="shared" si="350"/>
        <v>7.9746045479686847E-2</v>
      </c>
      <c r="AE4491" s="4">
        <f t="shared" si="351"/>
        <v>0.7344610788679159</v>
      </c>
      <c r="AF4491" s="4">
        <f t="shared" si="352"/>
        <v>2.6008434278851746</v>
      </c>
      <c r="AG4491" s="4">
        <f t="shared" si="353"/>
        <v>295.78829819788592</v>
      </c>
      <c r="AH4491" s="4">
        <f t="shared" si="354"/>
        <v>8.1395676525691046E-2</v>
      </c>
    </row>
    <row r="4492" spans="1:34" x14ac:dyDescent="0.3">
      <c r="A4492" s="2" t="s">
        <v>13129</v>
      </c>
      <c r="B4492" s="2" t="s">
        <v>13128</v>
      </c>
      <c r="C4492" s="2" t="s">
        <v>226</v>
      </c>
      <c r="D4492" s="2">
        <v>2016</v>
      </c>
      <c r="E4492" s="2" t="s">
        <v>106</v>
      </c>
      <c r="F4492" s="2">
        <v>0</v>
      </c>
      <c r="G4492" s="2">
        <v>18.427946240000001</v>
      </c>
      <c r="H4492" s="2">
        <v>0.12470000000000001</v>
      </c>
      <c r="I4492" s="2">
        <v>2.15</v>
      </c>
      <c r="J4492" s="2">
        <v>0.19181015000000001</v>
      </c>
      <c r="K4492" s="2">
        <v>5.27</v>
      </c>
      <c r="L4492" s="2">
        <v>1.66E-2</v>
      </c>
      <c r="M4492" s="2">
        <v>0</v>
      </c>
      <c r="N4492" s="2">
        <v>526</v>
      </c>
      <c r="P4492" s="2">
        <v>5132</v>
      </c>
      <c r="Q4492" s="2">
        <v>0.79</v>
      </c>
      <c r="R4492" s="2">
        <v>0.83</v>
      </c>
      <c r="S4492" s="2">
        <v>-0.01</v>
      </c>
      <c r="T4492" s="2" t="s">
        <v>5</v>
      </c>
      <c r="U4492" s="2">
        <v>4.57</v>
      </c>
      <c r="V4492" s="2" t="s">
        <v>13130</v>
      </c>
      <c r="W4492" s="2">
        <v>291.55447349999997</v>
      </c>
      <c r="X4492" s="2" t="s">
        <v>13131</v>
      </c>
      <c r="Y4492" s="2">
        <v>47.814436200000003</v>
      </c>
      <c r="Z4492" s="2">
        <v>564.27700000000004</v>
      </c>
      <c r="AA4492" s="2">
        <v>15.217000000000001</v>
      </c>
      <c r="AB4492" s="2">
        <v>12.929</v>
      </c>
      <c r="AC4492" s="2">
        <v>14.964399999999999</v>
      </c>
      <c r="AD4492" s="4">
        <f t="shared" si="350"/>
        <v>0.53026777516445089</v>
      </c>
      <c r="AE4492" s="4">
        <f t="shared" si="351"/>
        <v>1.1400757166035695</v>
      </c>
      <c r="AF4492" s="4">
        <f t="shared" si="352"/>
        <v>1.5656189800515561</v>
      </c>
      <c r="AG4492" s="4">
        <f t="shared" si="353"/>
        <v>24.978003170873524</v>
      </c>
      <c r="AH4492" s="4">
        <f t="shared" si="354"/>
        <v>6.826423152360897E-2</v>
      </c>
    </row>
    <row r="4493" spans="1:34" x14ac:dyDescent="0.3">
      <c r="A4493" s="2" t="s">
        <v>9083</v>
      </c>
      <c r="B4493" s="2" t="s">
        <v>9082</v>
      </c>
      <c r="C4493" s="2" t="s">
        <v>226</v>
      </c>
      <c r="D4493" s="2">
        <v>2016</v>
      </c>
      <c r="E4493" s="2" t="s">
        <v>106</v>
      </c>
      <c r="F4493" s="2">
        <v>0</v>
      </c>
      <c r="G4493" s="2">
        <v>133.30367409999999</v>
      </c>
      <c r="H4493" s="2">
        <v>0.47649999999999998</v>
      </c>
      <c r="I4493" s="2">
        <v>2.7</v>
      </c>
      <c r="J4493" s="2">
        <v>0.24087786999999999</v>
      </c>
      <c r="K4493" s="2">
        <v>7.75</v>
      </c>
      <c r="L4493" s="2">
        <v>2.4400000000000002E-2</v>
      </c>
      <c r="M4493" s="2">
        <v>0</v>
      </c>
      <c r="N4493" s="2">
        <v>301</v>
      </c>
      <c r="P4493" s="2">
        <v>5176</v>
      </c>
      <c r="Q4493" s="2">
        <v>0.8</v>
      </c>
      <c r="R4493" s="2">
        <v>0.84</v>
      </c>
      <c r="S4493" s="2">
        <v>-0.01</v>
      </c>
      <c r="T4493" s="2" t="s">
        <v>5</v>
      </c>
      <c r="U4493" s="2">
        <v>4.57</v>
      </c>
      <c r="V4493" s="2" t="s">
        <v>9084</v>
      </c>
      <c r="W4493" s="2">
        <v>284.2194566</v>
      </c>
      <c r="X4493" s="2" t="s">
        <v>9085</v>
      </c>
      <c r="Y4493" s="2">
        <v>44.268514600000003</v>
      </c>
      <c r="Z4493" s="2">
        <v>748.32600000000002</v>
      </c>
      <c r="AA4493" s="2">
        <v>15.487</v>
      </c>
      <c r="AB4493" s="2">
        <v>13.382</v>
      </c>
      <c r="AC4493" s="2">
        <v>15.3085</v>
      </c>
      <c r="AD4493" s="4">
        <f t="shared" si="350"/>
        <v>0.39374079154600411</v>
      </c>
      <c r="AE4493" s="4">
        <f t="shared" si="351"/>
        <v>1.063100137174211</v>
      </c>
      <c r="AF4493" s="4">
        <f t="shared" si="352"/>
        <v>1.6942167424418784</v>
      </c>
      <c r="AG4493" s="4">
        <f t="shared" si="353"/>
        <v>1.8151857966275824</v>
      </c>
      <c r="AH4493" s="4">
        <f t="shared" si="354"/>
        <v>9.765302958575825E-2</v>
      </c>
    </row>
    <row r="4494" spans="1:34" x14ac:dyDescent="0.3">
      <c r="A4494" s="2" t="s">
        <v>5250</v>
      </c>
      <c r="B4494" s="2" t="s">
        <v>5249</v>
      </c>
      <c r="C4494" s="2" t="s">
        <v>226</v>
      </c>
      <c r="D4494" s="2">
        <v>2018</v>
      </c>
      <c r="E4494" s="2" t="s">
        <v>271</v>
      </c>
      <c r="F4494" s="2">
        <v>0</v>
      </c>
      <c r="G4494" s="2">
        <v>2.1747999999999998</v>
      </c>
      <c r="H4494" s="2">
        <v>2.8000000000000001E-2</v>
      </c>
      <c r="I4494" s="2">
        <v>1.75</v>
      </c>
      <c r="J4494" s="2">
        <v>0.15612454000000001</v>
      </c>
      <c r="K4494" s="2">
        <v>8</v>
      </c>
      <c r="L4494" s="2">
        <v>2.5170689999999999E-2</v>
      </c>
      <c r="M4494" s="2">
        <v>0</v>
      </c>
      <c r="N4494" s="2">
        <v>1103</v>
      </c>
      <c r="O4494" s="2" t="s">
        <v>348</v>
      </c>
      <c r="P4494" s="2">
        <v>4503</v>
      </c>
      <c r="Q4494" s="2">
        <v>0.72</v>
      </c>
      <c r="R4494" s="2">
        <v>0.7</v>
      </c>
      <c r="S4494" s="2">
        <v>0</v>
      </c>
      <c r="T4494" s="2" t="s">
        <v>5</v>
      </c>
      <c r="U4494" s="2">
        <v>4.57</v>
      </c>
      <c r="V4494" s="2" t="s">
        <v>5251</v>
      </c>
      <c r="W4494" s="2">
        <v>11.4802354</v>
      </c>
      <c r="X4494" s="2" t="s">
        <v>5252</v>
      </c>
      <c r="Y4494" s="2">
        <v>6.3470301999999998</v>
      </c>
      <c r="Z4494" s="2">
        <v>115.461</v>
      </c>
      <c r="AA4494" s="2">
        <v>12.403</v>
      </c>
      <c r="AB4494" s="2">
        <v>9.7210000000000001</v>
      </c>
      <c r="AC4494" s="2">
        <v>12.057600000000001</v>
      </c>
      <c r="AD4494" s="4">
        <f t="shared" si="350"/>
        <v>1.4927113702623906</v>
      </c>
      <c r="AE4494" s="4">
        <f t="shared" si="351"/>
        <v>2.6122448979591835</v>
      </c>
      <c r="AF4494" s="4">
        <f t="shared" si="352"/>
        <v>2.1380899352993952</v>
      </c>
      <c r="AG4494" s="4">
        <f t="shared" si="353"/>
        <v>243.91952633010419</v>
      </c>
      <c r="AH4494" s="4">
        <f t="shared" si="354"/>
        <v>6.4378108566364139E-2</v>
      </c>
    </row>
    <row r="4495" spans="1:34" x14ac:dyDescent="0.3">
      <c r="A4495" s="2" t="s">
        <v>9175</v>
      </c>
      <c r="B4495" s="2" t="s">
        <v>9174</v>
      </c>
      <c r="C4495" s="2" t="s">
        <v>226</v>
      </c>
      <c r="D4495" s="2">
        <v>2016</v>
      </c>
      <c r="E4495" s="2" t="s">
        <v>106</v>
      </c>
      <c r="F4495" s="2">
        <v>0</v>
      </c>
      <c r="G4495" s="2">
        <v>3.5047035800000002</v>
      </c>
      <c r="H4495" s="2">
        <v>4.2779999999999999E-2</v>
      </c>
      <c r="I4495" s="2">
        <v>0.68</v>
      </c>
      <c r="J4495" s="2">
        <v>6.0665539999999997E-2</v>
      </c>
      <c r="K4495" s="2">
        <v>0.24399999999999999</v>
      </c>
      <c r="L4495" s="2">
        <v>7.6800000000000002E-4</v>
      </c>
      <c r="M4495" s="2">
        <v>0</v>
      </c>
      <c r="N4495" s="2">
        <v>1019</v>
      </c>
      <c r="P4495" s="2">
        <v>5101</v>
      </c>
      <c r="Q4495" s="2">
        <v>0.79</v>
      </c>
      <c r="R4495" s="2">
        <v>0.83</v>
      </c>
      <c r="S4495" s="2">
        <v>0</v>
      </c>
      <c r="T4495" s="2" t="s">
        <v>5</v>
      </c>
      <c r="U4495" s="2">
        <v>4.57</v>
      </c>
      <c r="V4495" s="2" t="s">
        <v>9176</v>
      </c>
      <c r="W4495" s="2">
        <v>286.81943489999998</v>
      </c>
      <c r="X4495" s="2" t="s">
        <v>9177</v>
      </c>
      <c r="Y4495" s="2">
        <v>46.911783700000001</v>
      </c>
      <c r="Z4495" s="2">
        <v>325.73700000000002</v>
      </c>
      <c r="AA4495" s="2">
        <v>13.808999999999999</v>
      </c>
      <c r="AB4495" s="2">
        <v>11.657</v>
      </c>
      <c r="AC4495" s="2">
        <v>13.5998</v>
      </c>
      <c r="AD4495" s="4">
        <f t="shared" si="350"/>
        <v>0.77600244249949091</v>
      </c>
      <c r="AE4495" s="4">
        <f t="shared" si="351"/>
        <v>0.52768166089965385</v>
      </c>
      <c r="AF4495" s="4">
        <f t="shared" si="352"/>
        <v>0.59901880555769249</v>
      </c>
      <c r="AG4495" s="4">
        <f t="shared" si="353"/>
        <v>207.14944125033315</v>
      </c>
      <c r="AH4495" s="4">
        <f t="shared" si="354"/>
        <v>1.876520722951909E-2</v>
      </c>
    </row>
    <row r="4496" spans="1:34" x14ac:dyDescent="0.3">
      <c r="A4496" s="2" t="s">
        <v>8247</v>
      </c>
      <c r="B4496" s="2" t="s">
        <v>8246</v>
      </c>
      <c r="C4496" s="2" t="s">
        <v>226</v>
      </c>
      <c r="D4496" s="2">
        <v>2016</v>
      </c>
      <c r="E4496" s="2" t="s">
        <v>106</v>
      </c>
      <c r="F4496" s="2">
        <v>0</v>
      </c>
      <c r="G4496" s="2">
        <v>3.5755495599999998</v>
      </c>
      <c r="H4496" s="2">
        <v>4.3040000000000002E-2</v>
      </c>
      <c r="I4496" s="2">
        <v>0.86</v>
      </c>
      <c r="J4496" s="2">
        <v>7.6724059999999997E-2</v>
      </c>
      <c r="K4496" s="2">
        <v>0.56599999999999995</v>
      </c>
      <c r="L4496" s="2">
        <v>1.7799999999999999E-3</v>
      </c>
      <c r="M4496" s="2">
        <v>0</v>
      </c>
      <c r="N4496" s="2">
        <v>1061</v>
      </c>
      <c r="P4496" s="2">
        <v>5131</v>
      </c>
      <c r="Q4496" s="2">
        <v>0.79</v>
      </c>
      <c r="R4496" s="2">
        <v>0.83</v>
      </c>
      <c r="S4496" s="2">
        <v>0</v>
      </c>
      <c r="T4496" s="2" t="s">
        <v>5</v>
      </c>
      <c r="U4496" s="2">
        <v>4.57</v>
      </c>
      <c r="V4496" s="2" t="s">
        <v>8248</v>
      </c>
      <c r="W4496" s="2">
        <v>283.56536030000001</v>
      </c>
      <c r="X4496" s="2" t="s">
        <v>8249</v>
      </c>
      <c r="Y4496" s="2">
        <v>46.904227800000001</v>
      </c>
      <c r="Z4496" s="2">
        <v>389.14299999999997</v>
      </c>
      <c r="AA4496" s="2">
        <v>14.096</v>
      </c>
      <c r="AB4496" s="2">
        <v>11.98</v>
      </c>
      <c r="AC4496" s="2">
        <v>13.9169</v>
      </c>
      <c r="AD4496" s="4">
        <f t="shared" si="350"/>
        <v>0.8898587545750688</v>
      </c>
      <c r="AE4496" s="4">
        <f t="shared" si="351"/>
        <v>0.76527852893455928</v>
      </c>
      <c r="AF4496" s="4">
        <f t="shared" si="352"/>
        <v>0.8112579952664386</v>
      </c>
      <c r="AG4496" s="4">
        <f t="shared" si="353"/>
        <v>209.51135510632426</v>
      </c>
      <c r="AH4496" s="4">
        <f t="shared" si="354"/>
        <v>2.4905845978136061E-2</v>
      </c>
    </row>
    <row r="4497" spans="1:34" x14ac:dyDescent="0.3">
      <c r="A4497" s="2" t="s">
        <v>6853</v>
      </c>
      <c r="B4497" s="2" t="s">
        <v>6852</v>
      </c>
      <c r="C4497" s="2" t="s">
        <v>226</v>
      </c>
      <c r="D4497" s="2">
        <v>2016</v>
      </c>
      <c r="E4497" s="2" t="s">
        <v>106</v>
      </c>
      <c r="F4497" s="2">
        <v>0</v>
      </c>
      <c r="G4497" s="2">
        <v>16.540803220000001</v>
      </c>
      <c r="H4497" s="2">
        <v>0.1183</v>
      </c>
      <c r="I4497" s="2">
        <v>1.55</v>
      </c>
      <c r="J4497" s="2">
        <v>0.13828173999999999</v>
      </c>
      <c r="K4497" s="2">
        <v>3.02</v>
      </c>
      <c r="L4497" s="2">
        <v>9.5099999999999994E-3</v>
      </c>
      <c r="M4497" s="2">
        <v>0</v>
      </c>
      <c r="N4497" s="2">
        <v>570</v>
      </c>
      <c r="P4497" s="2">
        <v>5153</v>
      </c>
      <c r="Q4497" s="2">
        <v>0.79</v>
      </c>
      <c r="R4497" s="2">
        <v>0.85</v>
      </c>
      <c r="S4497" s="2">
        <v>0</v>
      </c>
      <c r="T4497" s="2" t="s">
        <v>5</v>
      </c>
      <c r="U4497" s="2">
        <v>4.57</v>
      </c>
      <c r="V4497" s="2" t="s">
        <v>6854</v>
      </c>
      <c r="W4497" s="2">
        <v>291.74158210000002</v>
      </c>
      <c r="X4497" s="2" t="s">
        <v>6855</v>
      </c>
      <c r="Y4497" s="2">
        <v>37.6888103</v>
      </c>
      <c r="Z4497" s="2">
        <v>374</v>
      </c>
      <c r="AA4497" s="2">
        <v>13.958</v>
      </c>
      <c r="AB4497" s="2">
        <v>11.817</v>
      </c>
      <c r="AC4497" s="2">
        <v>13.7409</v>
      </c>
      <c r="AD4497" s="4">
        <f t="shared" si="350"/>
        <v>0.81098318284045512</v>
      </c>
      <c r="AE4497" s="4">
        <f t="shared" si="351"/>
        <v>1.2570239334027054</v>
      </c>
      <c r="AF4497" s="4">
        <f t="shared" si="352"/>
        <v>1.395846372912934</v>
      </c>
      <c r="AG4497" s="4">
        <f t="shared" si="353"/>
        <v>28.210781234514624</v>
      </c>
      <c r="AH4497" s="4">
        <f t="shared" si="354"/>
        <v>5.8465570866936982E-2</v>
      </c>
    </row>
    <row r="4498" spans="1:34" x14ac:dyDescent="0.3">
      <c r="A4498" s="2" t="s">
        <v>13133</v>
      </c>
      <c r="B4498" s="2" t="s">
        <v>13132</v>
      </c>
      <c r="C4498" s="2" t="s">
        <v>226</v>
      </c>
      <c r="D4498" s="2">
        <v>2016</v>
      </c>
      <c r="E4498" s="2" t="s">
        <v>106</v>
      </c>
      <c r="F4498" s="2">
        <v>0</v>
      </c>
      <c r="G4498" s="2">
        <v>16.542973750000002</v>
      </c>
      <c r="H4498" s="2">
        <v>0.1229</v>
      </c>
      <c r="I4498" s="2">
        <v>2.25</v>
      </c>
      <c r="J4498" s="2">
        <v>0.20073156</v>
      </c>
      <c r="K4498" s="2">
        <v>5.69</v>
      </c>
      <c r="L4498" s="2">
        <v>1.7899999999999999E-2</v>
      </c>
      <c r="M4498" s="2">
        <v>0</v>
      </c>
      <c r="N4498" s="2">
        <v>611</v>
      </c>
      <c r="P4498" s="2">
        <v>5148</v>
      </c>
      <c r="Q4498" s="2">
        <v>0.79</v>
      </c>
      <c r="R4498" s="2">
        <v>0.84</v>
      </c>
      <c r="S4498" s="2">
        <v>0</v>
      </c>
      <c r="T4498" s="2" t="s">
        <v>5</v>
      </c>
      <c r="U4498" s="2">
        <v>4.57</v>
      </c>
      <c r="V4498" s="2" t="s">
        <v>13134</v>
      </c>
      <c r="W4498" s="2">
        <v>297.67260720000002</v>
      </c>
      <c r="X4498" s="2" t="s">
        <v>13135</v>
      </c>
      <c r="Y4498" s="2">
        <v>48.302345799999998</v>
      </c>
      <c r="Z4498" s="2">
        <v>558.80999999999995</v>
      </c>
      <c r="AA4498" s="2">
        <v>14.827</v>
      </c>
      <c r="AB4498" s="2">
        <v>12.724</v>
      </c>
      <c r="AC4498" s="2">
        <v>14.6694</v>
      </c>
      <c r="AD4498" s="4">
        <f t="shared" si="350"/>
        <v>0.49953360768175586</v>
      </c>
      <c r="AE4498" s="4">
        <f t="shared" si="351"/>
        <v>1.1239506172839506</v>
      </c>
      <c r="AF4498" s="4">
        <f t="shared" si="352"/>
        <v>1.590248058916875</v>
      </c>
      <c r="AG4498" s="4">
        <f t="shared" si="353"/>
        <v>26.037208432416374</v>
      </c>
      <c r="AH4498" s="4">
        <f t="shared" si="354"/>
        <v>6.4334550217595446E-2</v>
      </c>
    </row>
    <row r="4499" spans="1:34" x14ac:dyDescent="0.3">
      <c r="A4499" s="2" t="s">
        <v>9933</v>
      </c>
      <c r="B4499" s="2" t="s">
        <v>9932</v>
      </c>
      <c r="C4499" s="2" t="s">
        <v>226</v>
      </c>
      <c r="D4499" s="2">
        <v>2021</v>
      </c>
      <c r="E4499" s="2" t="s">
        <v>106</v>
      </c>
      <c r="F4499" s="2">
        <v>0</v>
      </c>
      <c r="G4499" s="2">
        <v>18.39629936</v>
      </c>
      <c r="H4499" s="2">
        <v>0.12794</v>
      </c>
      <c r="I4499" s="2">
        <v>2.5086195400000002</v>
      </c>
      <c r="J4499" s="2">
        <v>0.22380443</v>
      </c>
      <c r="K4499" s="2">
        <v>6.84</v>
      </c>
      <c r="L4499" s="2">
        <v>2.1499999999999998E-2</v>
      </c>
      <c r="M4499" s="2">
        <v>0</v>
      </c>
      <c r="N4499" s="2">
        <v>582</v>
      </c>
      <c r="P4499" s="2">
        <v>5316</v>
      </c>
      <c r="Q4499" s="2">
        <v>0.80400000000000005</v>
      </c>
      <c r="R4499" s="2">
        <v>0.876</v>
      </c>
      <c r="S4499" s="2">
        <v>0</v>
      </c>
      <c r="T4499" s="2" t="s">
        <v>5</v>
      </c>
      <c r="U4499" s="2">
        <v>4.57</v>
      </c>
      <c r="V4499" s="2" t="s">
        <v>9934</v>
      </c>
      <c r="W4499" s="2">
        <v>284.3861498</v>
      </c>
      <c r="X4499" s="2" t="s">
        <v>9935</v>
      </c>
      <c r="Y4499" s="2">
        <v>45.719734199999998</v>
      </c>
      <c r="Z4499" s="2">
        <v>390.55200000000002</v>
      </c>
      <c r="AA4499" s="2">
        <v>13.851000000000001</v>
      </c>
      <c r="AB4499" s="2">
        <v>11.965999999999999</v>
      </c>
      <c r="AC4499" s="2">
        <v>13.676600000000001</v>
      </c>
      <c r="AD4499" s="4">
        <f t="shared" si="350"/>
        <v>0.43326309676973357</v>
      </c>
      <c r="AE4499" s="4">
        <f t="shared" si="351"/>
        <v>1.0868922705174646</v>
      </c>
      <c r="AF4499" s="4">
        <f t="shared" si="352"/>
        <v>1.6512417108633968</v>
      </c>
      <c r="AG4499" s="4">
        <f t="shared" si="353"/>
        <v>28.296266935496668</v>
      </c>
      <c r="AH4499" s="4">
        <f t="shared" si="354"/>
        <v>6.8446171035149841E-2</v>
      </c>
    </row>
    <row r="4500" spans="1:34" x14ac:dyDescent="0.3">
      <c r="A4500" s="2" t="s">
        <v>6650</v>
      </c>
      <c r="B4500" s="2" t="s">
        <v>6649</v>
      </c>
      <c r="C4500" s="2" t="s">
        <v>226</v>
      </c>
      <c r="D4500" s="2">
        <v>2016</v>
      </c>
      <c r="E4500" s="2" t="s">
        <v>106</v>
      </c>
      <c r="F4500" s="2">
        <v>0</v>
      </c>
      <c r="G4500" s="2">
        <v>96.915149600000007</v>
      </c>
      <c r="H4500" s="2">
        <v>0.37594</v>
      </c>
      <c r="I4500" s="2">
        <v>2.2799999999999998</v>
      </c>
      <c r="J4500" s="2">
        <v>0.20340797999999999</v>
      </c>
      <c r="K4500" s="2">
        <v>5.82</v>
      </c>
      <c r="L4500" s="2">
        <v>1.83E-2</v>
      </c>
      <c r="M4500" s="2">
        <v>0</v>
      </c>
      <c r="N4500" s="2">
        <v>325</v>
      </c>
      <c r="P4500" s="2">
        <v>5227</v>
      </c>
      <c r="Q4500" s="2">
        <v>0.8</v>
      </c>
      <c r="R4500" s="2">
        <v>0.87</v>
      </c>
      <c r="S4500" s="2">
        <v>0</v>
      </c>
      <c r="T4500" s="2" t="s">
        <v>5</v>
      </c>
      <c r="U4500" s="2">
        <v>4.57</v>
      </c>
      <c r="V4500" s="2" t="s">
        <v>6651</v>
      </c>
      <c r="W4500" s="2">
        <v>292.67247099999997</v>
      </c>
      <c r="X4500" s="2" t="s">
        <v>6652</v>
      </c>
      <c r="Y4500" s="2">
        <v>46.377277599999999</v>
      </c>
      <c r="Z4500" s="2">
        <v>415.358</v>
      </c>
      <c r="AA4500" s="2">
        <v>14.211</v>
      </c>
      <c r="AB4500" s="2">
        <v>12.15</v>
      </c>
      <c r="AC4500" s="2">
        <v>13.9833</v>
      </c>
      <c r="AD4500" s="4">
        <f t="shared" si="350"/>
        <v>0.49104177803696697</v>
      </c>
      <c r="AE4500" s="4">
        <f t="shared" si="351"/>
        <v>1.1195752539242845</v>
      </c>
      <c r="AF4500" s="4">
        <f t="shared" si="352"/>
        <v>1.5976957091221622</v>
      </c>
      <c r="AG4500" s="4">
        <f t="shared" si="353"/>
        <v>3.0327928683365228</v>
      </c>
      <c r="AH4500" s="4">
        <f t="shared" si="354"/>
        <v>8.8624212335826999E-2</v>
      </c>
    </row>
    <row r="4501" spans="1:34" x14ac:dyDescent="0.3">
      <c r="A4501" s="2" t="s">
        <v>13991</v>
      </c>
      <c r="B4501" s="2" t="s">
        <v>13990</v>
      </c>
      <c r="C4501" s="2" t="s">
        <v>226</v>
      </c>
      <c r="D4501" s="2">
        <v>2016</v>
      </c>
      <c r="E4501" s="2" t="s">
        <v>106</v>
      </c>
      <c r="F4501" s="2">
        <v>0</v>
      </c>
      <c r="G4501" s="2">
        <v>1.1965515600000001</v>
      </c>
      <c r="H4501" s="2">
        <v>2.0500000000000001E-2</v>
      </c>
      <c r="I4501" s="2">
        <v>1.22</v>
      </c>
      <c r="J4501" s="2">
        <v>0.10884111</v>
      </c>
      <c r="K4501" s="2">
        <v>1.98</v>
      </c>
      <c r="L4501" s="2">
        <v>6.2399999999999999E-3</v>
      </c>
      <c r="M4501" s="2">
        <v>0</v>
      </c>
      <c r="N4501" s="2">
        <v>1414</v>
      </c>
      <c r="P4501" s="2">
        <v>5166</v>
      </c>
      <c r="Q4501" s="2">
        <v>0.8</v>
      </c>
      <c r="R4501" s="2">
        <v>0.84</v>
      </c>
      <c r="S4501" s="2">
        <v>0.01</v>
      </c>
      <c r="T4501" s="2" t="s">
        <v>5</v>
      </c>
      <c r="U4501" s="2">
        <v>4.57</v>
      </c>
      <c r="V4501" s="2" t="s">
        <v>13992</v>
      </c>
      <c r="W4501" s="2">
        <v>292.14455340000001</v>
      </c>
      <c r="X4501" s="2" t="s">
        <v>13993</v>
      </c>
      <c r="Y4501" s="2">
        <v>47.157360400000002</v>
      </c>
      <c r="Z4501" s="2">
        <v>962.45899999999995</v>
      </c>
      <c r="AA4501" s="2">
        <v>15.965</v>
      </c>
      <c r="AB4501" s="2">
        <v>13.752000000000001</v>
      </c>
      <c r="AC4501" s="2">
        <v>15.682399999999999</v>
      </c>
      <c r="AD4501" s="4">
        <f t="shared" si="350"/>
        <v>1.0903996369740199</v>
      </c>
      <c r="AE4501" s="4">
        <f t="shared" si="351"/>
        <v>1.3302875571083042</v>
      </c>
      <c r="AF4501" s="4">
        <f t="shared" si="352"/>
        <v>1.2739508701956019</v>
      </c>
      <c r="AG4501" s="4">
        <f t="shared" si="353"/>
        <v>973.14982568643563</v>
      </c>
      <c r="AH4501" s="4">
        <f t="shared" si="354"/>
        <v>3.3878796568222194E-2</v>
      </c>
    </row>
    <row r="4502" spans="1:34" x14ac:dyDescent="0.3">
      <c r="A4502" s="2" t="s">
        <v>17830</v>
      </c>
      <c r="B4502" s="2" t="s">
        <v>17829</v>
      </c>
      <c r="C4502" s="2" t="s">
        <v>226</v>
      </c>
      <c r="D4502" s="2">
        <v>2004</v>
      </c>
      <c r="E4502" s="2" t="s">
        <v>17831</v>
      </c>
      <c r="F4502" s="2">
        <v>0</v>
      </c>
      <c r="G4502" s="2">
        <v>3.0300699999999998</v>
      </c>
      <c r="H4502" s="2">
        <v>3.925E-2</v>
      </c>
      <c r="I4502" s="2">
        <v>12.666169999999999</v>
      </c>
      <c r="J4502" s="2">
        <v>1.1299999999999999</v>
      </c>
      <c r="K4502" s="2">
        <v>266.97719999999998</v>
      </c>
      <c r="L4502" s="2">
        <v>0.84</v>
      </c>
      <c r="M4502" s="2">
        <v>0</v>
      </c>
      <c r="N4502" s="2">
        <v>1140</v>
      </c>
      <c r="O4502" s="2" t="s">
        <v>328</v>
      </c>
      <c r="P4502" s="2">
        <v>5230</v>
      </c>
      <c r="Q4502" s="2">
        <v>0.85</v>
      </c>
      <c r="R4502" s="2">
        <v>1.04</v>
      </c>
      <c r="S4502" s="2">
        <v>0.02</v>
      </c>
      <c r="T4502" s="2" t="s">
        <v>5</v>
      </c>
      <c r="U4502" s="2">
        <v>4.57</v>
      </c>
      <c r="V4502" s="2" t="s">
        <v>17832</v>
      </c>
      <c r="W4502" s="2">
        <v>286.04087550000003</v>
      </c>
      <c r="X4502" s="2" t="s">
        <v>17833</v>
      </c>
      <c r="Y4502" s="2">
        <v>36.632536000000002</v>
      </c>
      <c r="Z4502" s="2">
        <v>159.65799999999999</v>
      </c>
      <c r="AA4502" s="2">
        <v>11.423999999999999</v>
      </c>
      <c r="AB4502" s="2">
        <v>9.8190000000000008</v>
      </c>
      <c r="AC4502" s="2">
        <v>11.5565</v>
      </c>
      <c r="AD4502" s="4">
        <f t="shared" si="350"/>
        <v>0.13138271614190891</v>
      </c>
      <c r="AE4502" s="4">
        <f t="shared" si="351"/>
        <v>1.6641158177151625</v>
      </c>
      <c r="AF4502" s="4">
        <f t="shared" si="352"/>
        <v>4.5910754564556289</v>
      </c>
      <c r="AG4502" s="4">
        <f t="shared" si="353"/>
        <v>314.8147953494888</v>
      </c>
      <c r="AH4502" s="4">
        <f t="shared" si="354"/>
        <v>0.1359759197169402</v>
      </c>
    </row>
    <row r="4503" spans="1:34" x14ac:dyDescent="0.3">
      <c r="A4503" s="2" t="s">
        <v>7886</v>
      </c>
      <c r="B4503" s="2" t="s">
        <v>7885</v>
      </c>
      <c r="C4503" s="2" t="s">
        <v>226</v>
      </c>
      <c r="D4503" s="2">
        <v>2016</v>
      </c>
      <c r="E4503" s="2" t="s">
        <v>106</v>
      </c>
      <c r="F4503" s="2">
        <v>0</v>
      </c>
      <c r="G4503" s="2">
        <v>0.66407380599999999</v>
      </c>
      <c r="H4503" s="2">
        <v>1.43E-2</v>
      </c>
      <c r="I4503" s="2">
        <v>1.21</v>
      </c>
      <c r="J4503" s="2">
        <v>0.10794897000000001</v>
      </c>
      <c r="K4503" s="2">
        <v>1.92</v>
      </c>
      <c r="L4503" s="2">
        <v>6.0600000000000003E-3</v>
      </c>
      <c r="M4503" s="2">
        <v>0</v>
      </c>
      <c r="N4503" s="2">
        <v>1703</v>
      </c>
      <c r="P4503" s="2">
        <v>5123</v>
      </c>
      <c r="Q4503" s="2">
        <v>0.79</v>
      </c>
      <c r="R4503" s="2">
        <v>0.84</v>
      </c>
      <c r="S4503" s="2">
        <v>0.03</v>
      </c>
      <c r="T4503" s="2" t="s">
        <v>5</v>
      </c>
      <c r="U4503" s="2">
        <v>4.57</v>
      </c>
      <c r="V4503" s="2" t="s">
        <v>7887</v>
      </c>
      <c r="W4503" s="2">
        <v>291.27895489999997</v>
      </c>
      <c r="X4503" s="2" t="s">
        <v>7888</v>
      </c>
      <c r="Y4503" s="2">
        <v>47.6875766</v>
      </c>
      <c r="Z4503" s="2">
        <v>882.32399999999996</v>
      </c>
      <c r="AA4503" s="2">
        <v>15.912000000000001</v>
      </c>
      <c r="AB4503" s="2">
        <v>13.571999999999999</v>
      </c>
      <c r="AC4503" s="2">
        <v>15.6622</v>
      </c>
      <c r="AD4503" s="4">
        <f t="shared" si="350"/>
        <v>1.0837899457032527</v>
      </c>
      <c r="AE4503" s="4">
        <f t="shared" si="351"/>
        <v>1.3113858343009357</v>
      </c>
      <c r="AF4503" s="4">
        <f t="shared" si="352"/>
        <v>1.2596733145955472</v>
      </c>
      <c r="AG4503" s="4">
        <f t="shared" si="353"/>
        <v>1886.1202643396718</v>
      </c>
      <c r="AH4503" s="4">
        <f t="shared" si="354"/>
        <v>3.0524643832395764E-2</v>
      </c>
    </row>
    <row r="4504" spans="1:34" x14ac:dyDescent="0.3">
      <c r="A4504" s="2" t="s">
        <v>11461</v>
      </c>
      <c r="B4504" s="2" t="s">
        <v>11466</v>
      </c>
      <c r="C4504" s="2" t="s">
        <v>226</v>
      </c>
      <c r="D4504" s="2">
        <v>2016</v>
      </c>
      <c r="E4504" s="2" t="s">
        <v>106</v>
      </c>
      <c r="F4504" s="2">
        <v>0</v>
      </c>
      <c r="G4504" s="2">
        <v>3.2198210559999998</v>
      </c>
      <c r="H4504" s="2">
        <v>4.0529999999999997E-2</v>
      </c>
      <c r="I4504" s="2">
        <v>1.75</v>
      </c>
      <c r="J4504" s="2">
        <v>0.15612454000000001</v>
      </c>
      <c r="K4504" s="2">
        <v>1806.36</v>
      </c>
      <c r="L4504" s="2">
        <v>5.6834441499999997</v>
      </c>
      <c r="M4504" s="2">
        <v>0</v>
      </c>
      <c r="N4504" s="2">
        <v>998</v>
      </c>
      <c r="P4504" s="2">
        <v>5174</v>
      </c>
      <c r="Q4504" s="2">
        <v>0.8</v>
      </c>
      <c r="R4504" s="2">
        <v>0.86</v>
      </c>
      <c r="S4504" s="2">
        <v>0.05</v>
      </c>
      <c r="T4504" s="2" t="s">
        <v>5</v>
      </c>
      <c r="U4504" s="2">
        <v>4.57</v>
      </c>
      <c r="V4504" s="2" t="s">
        <v>11462</v>
      </c>
      <c r="W4504" s="2">
        <v>291.63899720000001</v>
      </c>
      <c r="X4504" s="2" t="s">
        <v>11463</v>
      </c>
      <c r="Y4504" s="2">
        <v>42.436348199999998</v>
      </c>
      <c r="Z4504" s="2">
        <v>861.52700000000004</v>
      </c>
      <c r="AA4504" s="2">
        <v>15.545999999999999</v>
      </c>
      <c r="AB4504" s="2">
        <v>13.638999999999999</v>
      </c>
      <c r="AC4504" s="2">
        <v>15.5969</v>
      </c>
      <c r="AD4504" s="4">
        <f t="shared" si="350"/>
        <v>337.04676384839649</v>
      </c>
      <c r="AE4504" s="4">
        <f t="shared" si="351"/>
        <v>589.83183673469387</v>
      </c>
      <c r="AF4504" s="4">
        <f t="shared" si="352"/>
        <v>32.127958451879792</v>
      </c>
      <c r="AG4504" s="4">
        <f t="shared" si="353"/>
        <v>250.50841203386298</v>
      </c>
      <c r="AH4504" s="4">
        <f t="shared" si="354"/>
        <v>1.0169927545520356</v>
      </c>
    </row>
    <row r="4505" spans="1:34" x14ac:dyDescent="0.3">
      <c r="A4505" s="2" t="s">
        <v>7561</v>
      </c>
      <c r="B4505" s="2" t="s">
        <v>7560</v>
      </c>
      <c r="C4505" s="2" t="s">
        <v>226</v>
      </c>
      <c r="D4505" s="2">
        <v>2016</v>
      </c>
      <c r="E4505" s="2" t="s">
        <v>106</v>
      </c>
      <c r="F4505" s="2">
        <v>0</v>
      </c>
      <c r="G4505" s="2">
        <v>18.82634264</v>
      </c>
      <c r="H4505" s="2">
        <v>0.128</v>
      </c>
      <c r="I4505" s="2">
        <v>2.36</v>
      </c>
      <c r="J4505" s="2">
        <v>0.21054510000000001</v>
      </c>
      <c r="K4505" s="2">
        <v>6.17</v>
      </c>
      <c r="L4505" s="2">
        <v>1.9400000000000001E-2</v>
      </c>
      <c r="M4505" s="2">
        <v>0</v>
      </c>
      <c r="N4505" s="2">
        <v>591</v>
      </c>
      <c r="P4505" s="2">
        <v>5130</v>
      </c>
      <c r="Q4505" s="2">
        <v>0.8</v>
      </c>
      <c r="R4505" s="2">
        <v>0.85</v>
      </c>
      <c r="S4505" s="2">
        <v>0.05</v>
      </c>
      <c r="T4505" s="2" t="s">
        <v>5</v>
      </c>
      <c r="U4505" s="2">
        <v>4.57</v>
      </c>
      <c r="V4505" s="2" t="s">
        <v>7562</v>
      </c>
      <c r="W4505" s="2">
        <v>285.14271129999997</v>
      </c>
      <c r="X4505" s="2" t="s">
        <v>7563</v>
      </c>
      <c r="Y4505" s="2">
        <v>49.800656500000002</v>
      </c>
      <c r="Z4505" s="2">
        <v>729.22699999999998</v>
      </c>
      <c r="AA4505" s="2">
        <v>15.459</v>
      </c>
      <c r="AB4505" s="2">
        <v>13.351000000000001</v>
      </c>
      <c r="AC4505" s="2">
        <v>15.2226</v>
      </c>
      <c r="AD4505" s="4">
        <f t="shared" si="350"/>
        <v>0.46940656055390284</v>
      </c>
      <c r="AE4505" s="4">
        <f t="shared" si="351"/>
        <v>1.1077994829072106</v>
      </c>
      <c r="AF4505" s="4">
        <f t="shared" si="352"/>
        <v>1.6169127309972597</v>
      </c>
      <c r="AG4505" s="4">
        <f t="shared" si="353"/>
        <v>24.272770246397837</v>
      </c>
      <c r="AH4505" s="4">
        <f t="shared" si="354"/>
        <v>6.6510902375401693E-2</v>
      </c>
    </row>
    <row r="4506" spans="1:34" x14ac:dyDescent="0.3">
      <c r="A4506" s="2" t="s">
        <v>13869</v>
      </c>
      <c r="B4506" s="2" t="s">
        <v>13868</v>
      </c>
      <c r="C4506" s="2" t="s">
        <v>226</v>
      </c>
      <c r="D4506" s="2">
        <v>2016</v>
      </c>
      <c r="E4506" s="2" t="s">
        <v>106</v>
      </c>
      <c r="F4506" s="2">
        <v>0</v>
      </c>
      <c r="G4506" s="2">
        <v>11.51516988</v>
      </c>
      <c r="H4506" s="2">
        <v>9.6500000000000002E-2</v>
      </c>
      <c r="I4506" s="2">
        <v>2.95</v>
      </c>
      <c r="J4506" s="2">
        <v>0.26318137000000003</v>
      </c>
      <c r="K4506" s="2">
        <v>9.01</v>
      </c>
      <c r="L4506" s="2">
        <v>2.8299999999999999E-2</v>
      </c>
      <c r="M4506" s="2">
        <v>0</v>
      </c>
      <c r="N4506" s="2">
        <v>657</v>
      </c>
      <c r="P4506" s="2">
        <v>5107</v>
      </c>
      <c r="Q4506" s="2">
        <v>0.8</v>
      </c>
      <c r="R4506" s="2">
        <v>0.85</v>
      </c>
      <c r="S4506" s="2">
        <v>7.0000000000000007E-2</v>
      </c>
      <c r="T4506" s="2" t="s">
        <v>5</v>
      </c>
      <c r="U4506" s="2">
        <v>4.57</v>
      </c>
      <c r="V4506" s="2" t="s">
        <v>13870</v>
      </c>
      <c r="W4506" s="2">
        <v>284.6888328</v>
      </c>
      <c r="X4506" s="2" t="s">
        <v>13871</v>
      </c>
      <c r="Y4506" s="2">
        <v>46.172139100000003</v>
      </c>
      <c r="Z4506" s="2">
        <v>695.05899999999997</v>
      </c>
      <c r="AA4506" s="2">
        <v>15.492000000000001</v>
      </c>
      <c r="AB4506" s="2">
        <v>13.452999999999999</v>
      </c>
      <c r="AC4506" s="2">
        <v>15.3849</v>
      </c>
      <c r="AD4506" s="4">
        <f t="shared" si="350"/>
        <v>0.35096090642178601</v>
      </c>
      <c r="AE4506" s="4">
        <f t="shared" si="351"/>
        <v>1.0353346739442688</v>
      </c>
      <c r="AF4506" s="4">
        <f t="shared" si="352"/>
        <v>1.7476376306704982</v>
      </c>
      <c r="AG4506" s="4">
        <f t="shared" si="353"/>
        <v>41.944848362118186</v>
      </c>
      <c r="AH4506" s="4">
        <f t="shared" si="354"/>
        <v>6.818183772560088E-2</v>
      </c>
    </row>
    <row r="4507" spans="1:34" x14ac:dyDescent="0.3">
      <c r="A4507" s="2" t="s">
        <v>15295</v>
      </c>
      <c r="B4507" s="2" t="s">
        <v>15294</v>
      </c>
      <c r="C4507" s="2" t="s">
        <v>226</v>
      </c>
      <c r="D4507" s="2">
        <v>2025</v>
      </c>
      <c r="E4507" s="2" t="s">
        <v>227</v>
      </c>
      <c r="F4507" s="2">
        <v>0</v>
      </c>
      <c r="G4507" s="2">
        <v>25.241192000000002</v>
      </c>
      <c r="H4507" s="2">
        <v>0.16</v>
      </c>
      <c r="I4507" s="2">
        <v>10.9</v>
      </c>
      <c r="J4507" s="2">
        <v>0.97243453999999996</v>
      </c>
      <c r="K4507" s="2">
        <v>152</v>
      </c>
      <c r="L4507" s="2">
        <v>0.47824548</v>
      </c>
      <c r="M4507" s="2">
        <v>0.192</v>
      </c>
      <c r="N4507" s="2">
        <v>451</v>
      </c>
      <c r="O4507" s="2" t="s">
        <v>2721</v>
      </c>
      <c r="P4507" s="2">
        <v>4717</v>
      </c>
      <c r="Q4507" s="2">
        <v>0.753</v>
      </c>
      <c r="R4507" s="2">
        <v>0.78900000000000003</v>
      </c>
      <c r="S4507" s="2">
        <v>8.5000000000000006E-2</v>
      </c>
      <c r="T4507" s="2" t="s">
        <v>5</v>
      </c>
      <c r="U4507" s="2">
        <v>4.57</v>
      </c>
      <c r="V4507" s="2" t="s">
        <v>15296</v>
      </c>
      <c r="W4507" s="2">
        <v>170.27633599999999</v>
      </c>
      <c r="X4507" s="2" t="s">
        <v>15297</v>
      </c>
      <c r="Y4507" s="2">
        <v>-26.066616199999999</v>
      </c>
      <c r="Z4507" s="2">
        <v>183.078</v>
      </c>
      <c r="AA4507" s="2">
        <v>13.058999999999999</v>
      </c>
      <c r="AB4507" s="2">
        <v>10.555999999999999</v>
      </c>
      <c r="AC4507" s="2">
        <v>12.7159</v>
      </c>
      <c r="AD4507" s="4">
        <f t="shared" si="350"/>
        <v>0.11737188896928177</v>
      </c>
      <c r="AE4507" s="4">
        <f t="shared" si="351"/>
        <v>1.2793535897651713</v>
      </c>
      <c r="AF4507" s="4">
        <f t="shared" si="352"/>
        <v>3.7342943280411585</v>
      </c>
      <c r="AG4507" s="4">
        <f t="shared" si="353"/>
        <v>9.8379212549100519</v>
      </c>
      <c r="AH4507" s="4">
        <f t="shared" si="354"/>
        <v>0.17584105229671704</v>
      </c>
    </row>
    <row r="4508" spans="1:34" x14ac:dyDescent="0.3">
      <c r="A4508" s="2" t="s">
        <v>11840</v>
      </c>
      <c r="B4508" s="2" t="s">
        <v>11844</v>
      </c>
      <c r="C4508" s="2" t="s">
        <v>226</v>
      </c>
      <c r="D4508" s="2">
        <v>2014</v>
      </c>
      <c r="E4508" s="2" t="s">
        <v>106</v>
      </c>
      <c r="F4508" s="2">
        <v>0</v>
      </c>
      <c r="G4508" s="2">
        <v>16.739999999999998</v>
      </c>
      <c r="H4508" s="2">
        <v>0.12091</v>
      </c>
      <c r="I4508" s="2">
        <v>2.76</v>
      </c>
      <c r="J4508" s="2">
        <v>0.24623112999999999</v>
      </c>
      <c r="K4508" s="2">
        <v>6.2</v>
      </c>
      <c r="L4508" s="2">
        <v>1.9507380000000001E-2</v>
      </c>
      <c r="M4508" s="2">
        <v>0</v>
      </c>
      <c r="N4508" s="2">
        <v>576</v>
      </c>
      <c r="P4508" s="2">
        <v>5090</v>
      </c>
      <c r="Q4508" s="2">
        <v>0.79200000000000004</v>
      </c>
      <c r="R4508" s="2">
        <v>0.82699999999999996</v>
      </c>
      <c r="S4508" s="2">
        <v>0.09</v>
      </c>
      <c r="T4508" s="2" t="s">
        <v>5</v>
      </c>
      <c r="U4508" s="2">
        <v>4.57</v>
      </c>
      <c r="V4508" s="2" t="s">
        <v>11841</v>
      </c>
      <c r="W4508" s="2">
        <v>299.22425570000001</v>
      </c>
      <c r="X4508" s="2" t="s">
        <v>11842</v>
      </c>
      <c r="Y4508" s="2">
        <v>40.343167000000001</v>
      </c>
      <c r="Z4508" s="2">
        <v>868.47699999999998</v>
      </c>
      <c r="AA4508" s="2">
        <v>15.851000000000001</v>
      </c>
      <c r="AB4508" s="2">
        <v>13.702</v>
      </c>
      <c r="AC4508" s="2">
        <v>15.7661</v>
      </c>
      <c r="AD4508" s="4">
        <f t="shared" si="350"/>
        <v>0.29489298618911514</v>
      </c>
      <c r="AE4508" s="4">
        <f t="shared" si="351"/>
        <v>0.81390464188195777</v>
      </c>
      <c r="AF4508" s="4">
        <f t="shared" si="352"/>
        <v>1.4987917839360487</v>
      </c>
      <c r="AG4508" s="4">
        <f t="shared" si="353"/>
        <v>25.839666263456667</v>
      </c>
      <c r="AH4508" s="4">
        <f t="shared" si="354"/>
        <v>6.2449657664002033E-2</v>
      </c>
    </row>
    <row r="4509" spans="1:34" x14ac:dyDescent="0.3">
      <c r="A4509" s="2" t="s">
        <v>1307</v>
      </c>
      <c r="B4509" s="2" t="s">
        <v>1306</v>
      </c>
      <c r="C4509" s="2" t="s">
        <v>226</v>
      </c>
      <c r="D4509" s="2">
        <v>2010</v>
      </c>
      <c r="E4509" s="2" t="s">
        <v>1270</v>
      </c>
      <c r="F4509" s="2">
        <v>0</v>
      </c>
      <c r="G4509" s="2">
        <v>5.5080229999999997</v>
      </c>
      <c r="H4509" s="2">
        <v>5.5899999999999998E-2</v>
      </c>
      <c r="I4509" s="2">
        <v>11.153</v>
      </c>
      <c r="J4509" s="2">
        <v>0.995</v>
      </c>
      <c r="K4509" s="2">
        <v>62.61</v>
      </c>
      <c r="L4509" s="2">
        <v>0.19700000000000001</v>
      </c>
      <c r="M4509" s="2">
        <v>8.4000000000000005E-2</v>
      </c>
      <c r="N4509" s="2">
        <v>852</v>
      </c>
      <c r="O4509" s="2" t="s">
        <v>271</v>
      </c>
      <c r="P4509" s="2">
        <v>4803</v>
      </c>
      <c r="Q4509" s="2">
        <v>0.749</v>
      </c>
      <c r="R4509" s="2">
        <v>0.77</v>
      </c>
      <c r="S4509" s="2">
        <v>0.1</v>
      </c>
      <c r="T4509" s="2" t="s">
        <v>5</v>
      </c>
      <c r="U4509" s="2">
        <v>4.57</v>
      </c>
      <c r="V4509" s="2" t="s">
        <v>1308</v>
      </c>
      <c r="W4509" s="2">
        <v>256.34637600000002</v>
      </c>
      <c r="X4509" s="2" t="s">
        <v>1309</v>
      </c>
      <c r="Y4509" s="2">
        <v>33.012325099999998</v>
      </c>
      <c r="Z4509" s="2">
        <v>161.4</v>
      </c>
      <c r="AA4509" s="2">
        <v>12.597</v>
      </c>
      <c r="AB4509" s="2">
        <v>10.234</v>
      </c>
      <c r="AC4509" s="2">
        <v>12.3682</v>
      </c>
      <c r="AD4509" s="4">
        <f t="shared" si="350"/>
        <v>4.5130339147052639E-2</v>
      </c>
      <c r="AE4509" s="4">
        <f t="shared" si="351"/>
        <v>0.50333867250707809</v>
      </c>
      <c r="AF4509" s="4">
        <f t="shared" si="352"/>
        <v>2.3693324406827005</v>
      </c>
      <c r="AG4509" s="4">
        <f t="shared" si="353"/>
        <v>85.719615860527156</v>
      </c>
      <c r="AH4509" s="4">
        <f t="shared" si="354"/>
        <v>8.1171991909194816E-2</v>
      </c>
    </row>
    <row r="4510" spans="1:34" x14ac:dyDescent="0.3">
      <c r="A4510" s="2" t="s">
        <v>5276</v>
      </c>
      <c r="B4510" s="2" t="s">
        <v>5275</v>
      </c>
      <c r="C4510" s="2" t="s">
        <v>226</v>
      </c>
      <c r="D4510" s="2">
        <v>2018</v>
      </c>
      <c r="E4510" s="2" t="s">
        <v>271</v>
      </c>
      <c r="F4510" s="2">
        <v>0</v>
      </c>
      <c r="G4510" s="2">
        <v>2.3990939999999998</v>
      </c>
      <c r="I4510" s="2">
        <v>1.67890272</v>
      </c>
      <c r="J4510" s="2">
        <v>0.14978167000000001</v>
      </c>
      <c r="K4510" s="2">
        <v>3.46</v>
      </c>
      <c r="L4510" s="2">
        <v>1.09E-2</v>
      </c>
      <c r="P4510" s="2">
        <v>5716</v>
      </c>
      <c r="Q4510" s="2">
        <v>0.94759899999999997</v>
      </c>
      <c r="R4510" s="2">
        <v>1.010842</v>
      </c>
      <c r="S4510" s="2">
        <v>0.13</v>
      </c>
      <c r="T4510" s="2" t="s">
        <v>5</v>
      </c>
      <c r="U4510" s="2">
        <v>4.57</v>
      </c>
      <c r="V4510" s="2" t="s">
        <v>5277</v>
      </c>
      <c r="W4510" s="2">
        <v>16.655028600000001</v>
      </c>
      <c r="X4510" s="2" t="s">
        <v>5278</v>
      </c>
      <c r="Y4510" s="2">
        <v>10.189738500000001</v>
      </c>
      <c r="Z4510" s="2">
        <v>318.81</v>
      </c>
      <c r="AA4510" s="2">
        <v>12.571</v>
      </c>
      <c r="AB4510" s="2">
        <v>10.852</v>
      </c>
      <c r="AC4510" s="2">
        <v>12.414899999999999</v>
      </c>
      <c r="AD4510" s="4">
        <f t="shared" si="350"/>
        <v>0.73113824283107742</v>
      </c>
      <c r="AE4510" s="4">
        <f t="shared" si="351"/>
        <v>1.2275099845851165</v>
      </c>
      <c r="AF4510" s="4">
        <f t="shared" si="352"/>
        <v>1.4355730047430921</v>
      </c>
      <c r="AG4510" s="4" t="str">
        <f t="shared" si="353"/>
        <v/>
      </c>
      <c r="AH4510" s="4" t="str">
        <f t="shared" si="354"/>
        <v/>
      </c>
    </row>
    <row r="4511" spans="1:34" x14ac:dyDescent="0.3">
      <c r="A4511" s="2" t="s">
        <v>5144</v>
      </c>
      <c r="B4511" s="2" t="s">
        <v>5143</v>
      </c>
      <c r="C4511" s="2" t="s">
        <v>226</v>
      </c>
      <c r="D4511" s="2">
        <v>2018</v>
      </c>
      <c r="E4511" s="2" t="s">
        <v>271</v>
      </c>
      <c r="F4511" s="2">
        <v>0</v>
      </c>
      <c r="G4511" s="2">
        <v>4.1628170000000004</v>
      </c>
      <c r="H4511" s="2">
        <v>4.9000000000000002E-2</v>
      </c>
      <c r="I4511" s="2">
        <v>1.52</v>
      </c>
      <c r="J4511" s="2">
        <v>0.13560532</v>
      </c>
      <c r="K4511" s="2">
        <v>2.92</v>
      </c>
      <c r="L4511" s="2">
        <v>9.1999999999999998E-3</v>
      </c>
      <c r="N4511" s="2">
        <v>939</v>
      </c>
      <c r="P4511" s="2">
        <v>5222</v>
      </c>
      <c r="Q4511" s="2">
        <v>0.81</v>
      </c>
      <c r="R4511" s="2">
        <v>0.9</v>
      </c>
      <c r="S4511" s="2">
        <v>0.15</v>
      </c>
      <c r="T4511" s="2" t="s">
        <v>5</v>
      </c>
      <c r="U4511" s="2">
        <v>4.57</v>
      </c>
      <c r="V4511" s="2" t="s">
        <v>5145</v>
      </c>
      <c r="W4511" s="2">
        <v>206.58231219999999</v>
      </c>
      <c r="X4511" s="2" t="s">
        <v>5146</v>
      </c>
      <c r="Y4511" s="2">
        <v>-11.5563527</v>
      </c>
      <c r="Z4511" s="2">
        <v>221.75299999999999</v>
      </c>
      <c r="AA4511" s="2">
        <v>12.656000000000001</v>
      </c>
      <c r="AB4511" s="2">
        <v>10.657</v>
      </c>
      <c r="AC4511" s="2">
        <v>12.45</v>
      </c>
      <c r="AD4511" s="4">
        <f t="shared" si="350"/>
        <v>0.83148053652135867</v>
      </c>
      <c r="AE4511" s="4">
        <f t="shared" si="351"/>
        <v>1.2638504155124652</v>
      </c>
      <c r="AF4511" s="4">
        <f t="shared" si="352"/>
        <v>1.3860204297119676</v>
      </c>
      <c r="AG4511" s="4">
        <f t="shared" si="353"/>
        <v>182.3119757457273</v>
      </c>
      <c r="AH4511" s="4">
        <f t="shared" si="354"/>
        <v>4.5231067286776491E-2</v>
      </c>
    </row>
    <row r="4512" spans="1:34" x14ac:dyDescent="0.3">
      <c r="A4512" s="2" t="s">
        <v>17079</v>
      </c>
      <c r="B4512" s="2" t="s">
        <v>17078</v>
      </c>
      <c r="C4512" s="2" t="s">
        <v>226</v>
      </c>
      <c r="D4512" s="2">
        <v>2023</v>
      </c>
      <c r="E4512" s="2" t="s">
        <v>227</v>
      </c>
      <c r="F4512" s="2">
        <v>0</v>
      </c>
      <c r="G4512" s="2">
        <v>82.686899999999994</v>
      </c>
      <c r="H4512" s="2">
        <v>0.34899999999999998</v>
      </c>
      <c r="I4512" s="2">
        <v>6.8</v>
      </c>
      <c r="J4512" s="2">
        <v>0.60699999999999998</v>
      </c>
      <c r="K4512" s="2">
        <v>959.84178913999995</v>
      </c>
      <c r="L4512" s="2">
        <v>3.02</v>
      </c>
      <c r="M4512" s="2">
        <v>0.25</v>
      </c>
      <c r="N4512" s="2">
        <v>347</v>
      </c>
      <c r="O4512" s="2" t="s">
        <v>241</v>
      </c>
      <c r="P4512" s="2">
        <v>5170</v>
      </c>
      <c r="Q4512" s="2">
        <v>0.81</v>
      </c>
      <c r="R4512" s="2">
        <v>0.89</v>
      </c>
      <c r="S4512" s="2">
        <v>0.16</v>
      </c>
      <c r="T4512" s="2" t="s">
        <v>5</v>
      </c>
      <c r="U4512" s="2">
        <v>4.57</v>
      </c>
      <c r="V4512" s="2" t="s">
        <v>17080</v>
      </c>
      <c r="W4512" s="2">
        <v>258.4503674</v>
      </c>
      <c r="X4512" s="2" t="s">
        <v>17081</v>
      </c>
      <c r="Y4512" s="2">
        <v>64.566172699999996</v>
      </c>
      <c r="Z4512" s="2">
        <v>216.05600000000001</v>
      </c>
      <c r="AA4512" s="2">
        <v>12.577</v>
      </c>
      <c r="AB4512" s="2">
        <v>10.571</v>
      </c>
      <c r="AC4512" s="2">
        <v>12.4406</v>
      </c>
      <c r="AD4512" s="4">
        <f t="shared" si="350"/>
        <v>3.0526211999414818</v>
      </c>
      <c r="AE4512" s="4">
        <f t="shared" si="351"/>
        <v>20.757824159602077</v>
      </c>
      <c r="AF4512" s="4">
        <f t="shared" si="352"/>
        <v>11.880791399788741</v>
      </c>
      <c r="AG4512" s="4">
        <f t="shared" si="353"/>
        <v>3.452798276195602</v>
      </c>
      <c r="AH4512" s="4">
        <f t="shared" si="354"/>
        <v>0.63779429955551992</v>
      </c>
    </row>
    <row r="4513" spans="1:34" x14ac:dyDescent="0.3">
      <c r="A4513" s="2" t="s">
        <v>17079</v>
      </c>
      <c r="B4513" s="2" t="s">
        <v>17082</v>
      </c>
      <c r="C4513" s="2" t="s">
        <v>226</v>
      </c>
      <c r="D4513" s="2">
        <v>2023</v>
      </c>
      <c r="E4513" s="2" t="s">
        <v>227</v>
      </c>
      <c r="F4513" s="2">
        <v>0</v>
      </c>
      <c r="G4513" s="2">
        <v>482.81909999999999</v>
      </c>
      <c r="H4513" s="2">
        <v>1.1519999999999999</v>
      </c>
      <c r="I4513" s="2">
        <v>9.42</v>
      </c>
      <c r="J4513" s="2">
        <v>0.84099999999999997</v>
      </c>
      <c r="K4513" s="2">
        <v>2946.26933289</v>
      </c>
      <c r="L4513" s="2">
        <v>9.27</v>
      </c>
      <c r="M4513" s="2">
        <v>0.21</v>
      </c>
      <c r="N4513" s="2">
        <v>191</v>
      </c>
      <c r="O4513" s="2" t="s">
        <v>241</v>
      </c>
      <c r="P4513" s="2">
        <v>5170</v>
      </c>
      <c r="Q4513" s="2">
        <v>0.81</v>
      </c>
      <c r="R4513" s="2">
        <v>0.89</v>
      </c>
      <c r="S4513" s="2">
        <v>0.16</v>
      </c>
      <c r="T4513" s="2" t="s">
        <v>5</v>
      </c>
      <c r="U4513" s="2">
        <v>4.57</v>
      </c>
      <c r="V4513" s="2" t="s">
        <v>17080</v>
      </c>
      <c r="W4513" s="2">
        <v>258.4503674</v>
      </c>
      <c r="X4513" s="2" t="s">
        <v>17081</v>
      </c>
      <c r="Y4513" s="2">
        <v>64.566172699999996</v>
      </c>
      <c r="Z4513" s="2">
        <v>216.05600000000001</v>
      </c>
      <c r="AA4513" s="2">
        <v>12.577</v>
      </c>
      <c r="AB4513" s="2">
        <v>10.571</v>
      </c>
      <c r="AC4513" s="2">
        <v>12.4406</v>
      </c>
      <c r="AD4513" s="4">
        <f t="shared" si="350"/>
        <v>3.5246803465668601</v>
      </c>
      <c r="AE4513" s="4">
        <f t="shared" si="351"/>
        <v>33.20248886465982</v>
      </c>
      <c r="AF4513" s="4">
        <f t="shared" si="352"/>
        <v>17.685232401783573</v>
      </c>
      <c r="AG4513" s="4">
        <f t="shared" si="353"/>
        <v>0.31689625141578992</v>
      </c>
      <c r="AH4513" s="4">
        <f t="shared" si="354"/>
        <v>1.2796585054625293</v>
      </c>
    </row>
    <row r="4514" spans="1:34" x14ac:dyDescent="0.3">
      <c r="A4514" s="2" t="s">
        <v>14925</v>
      </c>
      <c r="B4514" s="2" t="s">
        <v>14928</v>
      </c>
      <c r="C4514" s="2" t="s">
        <v>226</v>
      </c>
      <c r="D4514" s="2">
        <v>2016</v>
      </c>
      <c r="E4514" s="2" t="s">
        <v>106</v>
      </c>
      <c r="F4514" s="2">
        <v>0</v>
      </c>
      <c r="G4514" s="2">
        <v>1.6829346039999999</v>
      </c>
      <c r="H4514" s="2">
        <v>2.6499999999999999E-2</v>
      </c>
      <c r="I4514" s="2">
        <v>0.99</v>
      </c>
      <c r="J4514" s="2">
        <v>8.8321880000000005E-2</v>
      </c>
      <c r="K4514" s="2">
        <v>0.93700000000000006</v>
      </c>
      <c r="L4514" s="2">
        <v>2.9499999999999999E-3</v>
      </c>
      <c r="M4514" s="2">
        <v>0</v>
      </c>
      <c r="N4514" s="2">
        <v>1270</v>
      </c>
      <c r="P4514" s="2">
        <v>5214</v>
      </c>
      <c r="Q4514" s="2">
        <v>0.82</v>
      </c>
      <c r="R4514" s="2">
        <v>0.92</v>
      </c>
      <c r="S4514" s="2">
        <v>0.22</v>
      </c>
      <c r="T4514" s="2" t="s">
        <v>5</v>
      </c>
      <c r="U4514" s="2">
        <v>4.57</v>
      </c>
      <c r="V4514" s="2" t="s">
        <v>14926</v>
      </c>
      <c r="W4514" s="2">
        <v>288.37249889999998</v>
      </c>
      <c r="X4514" s="2" t="s">
        <v>14927</v>
      </c>
      <c r="Y4514" s="2">
        <v>47.933564199999999</v>
      </c>
      <c r="Z4514" s="2">
        <v>390.35399999999998</v>
      </c>
      <c r="AA4514" s="2">
        <v>13.865</v>
      </c>
      <c r="AB4514" s="2">
        <v>11.897</v>
      </c>
      <c r="AC4514" s="2">
        <v>13.722099999999999</v>
      </c>
      <c r="AD4514" s="4">
        <f t="shared" si="350"/>
        <v>0.9656817125442777</v>
      </c>
      <c r="AE4514" s="4">
        <f t="shared" si="351"/>
        <v>0.95602489541883495</v>
      </c>
      <c r="AF4514" s="4">
        <f t="shared" si="352"/>
        <v>0.97286414594466708</v>
      </c>
      <c r="AG4514" s="4">
        <f t="shared" si="353"/>
        <v>634.90670599200803</v>
      </c>
      <c r="AH4514" s="4">
        <f t="shared" si="354"/>
        <v>2.7299226236686066E-2</v>
      </c>
    </row>
    <row r="4515" spans="1:34" x14ac:dyDescent="0.3">
      <c r="A4515" s="2" t="s">
        <v>14925</v>
      </c>
      <c r="B4515" s="2" t="s">
        <v>14924</v>
      </c>
      <c r="C4515" s="2" t="s">
        <v>226</v>
      </c>
      <c r="D4515" s="2">
        <v>2016</v>
      </c>
      <c r="E4515" s="2" t="s">
        <v>106</v>
      </c>
      <c r="F4515" s="2">
        <v>0</v>
      </c>
      <c r="G4515" s="2">
        <v>34.173171400000001</v>
      </c>
      <c r="H4515" s="2">
        <v>0.19725999999999999</v>
      </c>
      <c r="I4515" s="2">
        <v>2.0699999999999998</v>
      </c>
      <c r="J4515" s="2">
        <v>0.18467302999999999</v>
      </c>
      <c r="K4515" s="2">
        <v>4.9400000000000004</v>
      </c>
      <c r="L4515" s="2">
        <v>1.55E-2</v>
      </c>
      <c r="M4515" s="2">
        <v>0</v>
      </c>
      <c r="N4515" s="2">
        <v>465</v>
      </c>
      <c r="P4515" s="2">
        <v>5214</v>
      </c>
      <c r="Q4515" s="2">
        <v>0.82</v>
      </c>
      <c r="R4515" s="2">
        <v>0.92</v>
      </c>
      <c r="S4515" s="2">
        <v>0.22</v>
      </c>
      <c r="T4515" s="2" t="s">
        <v>5</v>
      </c>
      <c r="U4515" s="2">
        <v>4.57</v>
      </c>
      <c r="V4515" s="2" t="s">
        <v>14926</v>
      </c>
      <c r="W4515" s="2">
        <v>288.37249889999998</v>
      </c>
      <c r="X4515" s="2" t="s">
        <v>14927</v>
      </c>
      <c r="Y4515" s="2">
        <v>47.933564199999999</v>
      </c>
      <c r="Z4515" s="2">
        <v>390.35399999999998</v>
      </c>
      <c r="AA4515" s="2">
        <v>13.865</v>
      </c>
      <c r="AB4515" s="2">
        <v>11.897</v>
      </c>
      <c r="AC4515" s="2">
        <v>13.722099999999999</v>
      </c>
      <c r="AD4515" s="4">
        <f t="shared" si="350"/>
        <v>0.55694962075000387</v>
      </c>
      <c r="AE4515" s="4">
        <f t="shared" si="351"/>
        <v>1.1528857149525078</v>
      </c>
      <c r="AF4515" s="4">
        <f t="shared" si="352"/>
        <v>1.544821488053455</v>
      </c>
      <c r="AG4515" s="4">
        <f t="shared" si="353"/>
        <v>11.458390121149858</v>
      </c>
      <c r="AH4515" s="4">
        <f t="shared" si="354"/>
        <v>7.1639381101648927E-2</v>
      </c>
    </row>
    <row r="4516" spans="1:34" x14ac:dyDescent="0.3">
      <c r="A4516" s="2" t="s">
        <v>5140</v>
      </c>
      <c r="B4516" s="2" t="s">
        <v>5139</v>
      </c>
      <c r="C4516" s="2" t="s">
        <v>226</v>
      </c>
      <c r="D4516" s="2">
        <v>2018</v>
      </c>
      <c r="E4516" s="2" t="s">
        <v>271</v>
      </c>
      <c r="F4516" s="2">
        <v>0</v>
      </c>
      <c r="G4516" s="2">
        <v>2.8586459999999998</v>
      </c>
      <c r="I4516" s="2">
        <v>1.5788932200000001</v>
      </c>
      <c r="J4516" s="2">
        <v>0.14085942000000001</v>
      </c>
      <c r="K4516" s="2">
        <v>3.12</v>
      </c>
      <c r="L4516" s="2">
        <v>9.8099999999999993E-3</v>
      </c>
      <c r="P4516" s="2">
        <v>5176</v>
      </c>
      <c r="Q4516" s="2">
        <v>0.839696</v>
      </c>
      <c r="R4516" s="2">
        <v>0.90099399999999996</v>
      </c>
      <c r="S4516" s="2">
        <v>0.31</v>
      </c>
      <c r="T4516" s="2" t="s">
        <v>5</v>
      </c>
      <c r="U4516" s="2">
        <v>4.57</v>
      </c>
      <c r="V4516" s="2" t="s">
        <v>5141</v>
      </c>
      <c r="W4516" s="2">
        <v>201.63914070000001</v>
      </c>
      <c r="X4516" s="2" t="s">
        <v>5142</v>
      </c>
      <c r="Y4516" s="2">
        <v>-12.806673699999999</v>
      </c>
      <c r="Z4516" s="2">
        <v>287.18799999999999</v>
      </c>
      <c r="AA4516" s="2">
        <v>13.329000000000001</v>
      </c>
      <c r="AB4516" s="2">
        <v>11.077</v>
      </c>
      <c r="AC4516" s="2">
        <v>12.9948</v>
      </c>
      <c r="AD4516" s="4">
        <f t="shared" si="350"/>
        <v>0.79267710496474897</v>
      </c>
      <c r="AE4516" s="4">
        <f t="shared" si="351"/>
        <v>1.2515525066780706</v>
      </c>
      <c r="AF4516" s="4">
        <f t="shared" si="352"/>
        <v>1.4057267754681244</v>
      </c>
      <c r="AG4516" s="4" t="str">
        <f t="shared" si="353"/>
        <v/>
      </c>
      <c r="AH4516" s="4" t="str">
        <f t="shared" si="354"/>
        <v/>
      </c>
    </row>
    <row r="4517" spans="1:34" x14ac:dyDescent="0.3">
      <c r="A4517" s="2" t="s">
        <v>18482</v>
      </c>
      <c r="B4517" s="2" t="s">
        <v>18481</v>
      </c>
      <c r="C4517" s="2" t="s">
        <v>226</v>
      </c>
      <c r="D4517" s="2">
        <v>2014</v>
      </c>
      <c r="E4517" s="2" t="s">
        <v>17888</v>
      </c>
      <c r="F4517" s="2">
        <v>0</v>
      </c>
      <c r="G4517" s="2">
        <v>3.86813881</v>
      </c>
      <c r="H4517" s="2">
        <v>4.53E-2</v>
      </c>
      <c r="I4517" s="2">
        <v>11.21</v>
      </c>
      <c r="J4517" s="2">
        <v>1</v>
      </c>
      <c r="K4517" s="2">
        <v>82.58</v>
      </c>
      <c r="L4517" s="2">
        <v>0.26</v>
      </c>
      <c r="M4517" s="2">
        <v>0</v>
      </c>
      <c r="N4517" s="2">
        <v>971</v>
      </c>
      <c r="O4517" s="2" t="s">
        <v>1249</v>
      </c>
      <c r="P4517" s="2">
        <v>4792</v>
      </c>
      <c r="Q4517" s="2">
        <v>0.80100000000000005</v>
      </c>
      <c r="R4517" s="2">
        <v>0.83</v>
      </c>
      <c r="S4517" s="2">
        <v>0.35</v>
      </c>
      <c r="T4517" s="2" t="s">
        <v>5</v>
      </c>
      <c r="U4517" s="2">
        <v>4.57</v>
      </c>
      <c r="V4517" s="2" t="s">
        <v>18483</v>
      </c>
      <c r="W4517" s="2">
        <v>315.02596610000001</v>
      </c>
      <c r="X4517" s="2" t="s">
        <v>18484</v>
      </c>
      <c r="Y4517" s="2">
        <v>-5.0948570000000002</v>
      </c>
      <c r="Z4517" s="2">
        <v>49.960500000000003</v>
      </c>
      <c r="AA4517" s="2">
        <v>9.8729999999999993</v>
      </c>
      <c r="AB4517" s="2">
        <v>7.4589999999999996</v>
      </c>
      <c r="AC4517" s="2">
        <v>9.4846599999999999</v>
      </c>
      <c r="AD4517" s="4">
        <f t="shared" si="350"/>
        <v>5.862165034652958E-2</v>
      </c>
      <c r="AE4517" s="4">
        <f t="shared" si="351"/>
        <v>0.65714870038459661</v>
      </c>
      <c r="AF4517" s="4">
        <f t="shared" si="352"/>
        <v>2.7141549202857469</v>
      </c>
      <c r="AG4517" s="4">
        <f t="shared" si="353"/>
        <v>147.91959723750696</v>
      </c>
      <c r="AH4517" s="4">
        <f t="shared" si="354"/>
        <v>8.7101376422993149E-2</v>
      </c>
    </row>
    <row r="4518" spans="1:34" x14ac:dyDescent="0.3">
      <c r="A4518" s="2" t="s">
        <v>4943</v>
      </c>
      <c r="B4518" s="2" t="s">
        <v>4942</v>
      </c>
      <c r="C4518" s="2" t="s">
        <v>226</v>
      </c>
      <c r="D4518" s="2">
        <v>2015</v>
      </c>
      <c r="E4518" s="2" t="s">
        <v>271</v>
      </c>
      <c r="F4518" s="2">
        <v>0</v>
      </c>
      <c r="G4518" s="2">
        <v>11.8104</v>
      </c>
      <c r="H4518" s="2">
        <v>9.0999999999999998E-2</v>
      </c>
      <c r="I4518" s="2">
        <v>2.48</v>
      </c>
      <c r="J4518" s="2">
        <v>0.22125078000000001</v>
      </c>
      <c r="K4518" s="2">
        <v>6.71</v>
      </c>
      <c r="L4518" s="2">
        <v>2.1100000000000001E-2</v>
      </c>
      <c r="N4518" s="2">
        <v>676</v>
      </c>
      <c r="O4518" s="2" t="s">
        <v>1350</v>
      </c>
      <c r="P4518" s="2">
        <v>5131</v>
      </c>
      <c r="Q4518" s="2">
        <v>0.68</v>
      </c>
      <c r="R4518" s="2">
        <v>0.72</v>
      </c>
      <c r="S4518" s="2">
        <v>-0.46</v>
      </c>
      <c r="T4518" s="2" t="s">
        <v>5</v>
      </c>
      <c r="U4518" s="2">
        <v>4.5709999999999997</v>
      </c>
      <c r="V4518" s="2" t="s">
        <v>4944</v>
      </c>
      <c r="W4518" s="2">
        <v>178.11057410000001</v>
      </c>
      <c r="X4518" s="2" t="s">
        <v>4945</v>
      </c>
      <c r="Y4518" s="2">
        <v>4.2546648999999999</v>
      </c>
      <c r="Z4518" s="2">
        <v>493.99200000000002</v>
      </c>
      <c r="AA4518" s="2">
        <v>14.757999999999999</v>
      </c>
      <c r="AB4518" s="2">
        <v>12.494999999999999</v>
      </c>
      <c r="AC4518" s="2">
        <v>14.4237</v>
      </c>
      <c r="AD4518" s="4">
        <f t="shared" si="350"/>
        <v>0.43991369037628814</v>
      </c>
      <c r="AE4518" s="4">
        <f t="shared" si="351"/>
        <v>1.0909859521331946</v>
      </c>
      <c r="AF4518" s="4">
        <f t="shared" si="352"/>
        <v>1.6448845434529205</v>
      </c>
      <c r="AG4518" s="4">
        <f t="shared" si="353"/>
        <v>34.724256001556498</v>
      </c>
      <c r="AH4518" s="4">
        <f t="shared" si="354"/>
        <v>6.326479013280463E-2</v>
      </c>
    </row>
    <row r="4519" spans="1:34" x14ac:dyDescent="0.3">
      <c r="A4519" s="2" t="s">
        <v>11006</v>
      </c>
      <c r="B4519" s="2" t="s">
        <v>11010</v>
      </c>
      <c r="C4519" s="2" t="s">
        <v>226</v>
      </c>
      <c r="D4519" s="2">
        <v>2021</v>
      </c>
      <c r="E4519" s="2" t="s">
        <v>106</v>
      </c>
      <c r="F4519" s="2">
        <v>0</v>
      </c>
      <c r="G4519" s="2">
        <v>122.08000180000001</v>
      </c>
      <c r="H4519" s="2">
        <v>0.45450000000000002</v>
      </c>
      <c r="I4519" s="2">
        <v>2.6606567299999999</v>
      </c>
      <c r="J4519" s="2">
        <v>0.2373683</v>
      </c>
      <c r="K4519" s="2">
        <v>7.56</v>
      </c>
      <c r="L4519" s="2">
        <v>2.3800000000000002E-2</v>
      </c>
      <c r="M4519" s="2">
        <v>0</v>
      </c>
      <c r="N4519" s="2">
        <v>297</v>
      </c>
      <c r="P4519" s="2">
        <v>5132</v>
      </c>
      <c r="Q4519" s="2">
        <v>0.77</v>
      </c>
      <c r="R4519" s="2">
        <v>0.80500000000000005</v>
      </c>
      <c r="S4519" s="2">
        <v>-0.06</v>
      </c>
      <c r="T4519" s="2" t="s">
        <v>5</v>
      </c>
      <c r="U4519" s="2">
        <v>4.5709999999999997</v>
      </c>
      <c r="V4519" s="2" t="s">
        <v>11007</v>
      </c>
      <c r="W4519" s="2">
        <v>284.96850769999998</v>
      </c>
      <c r="X4519" s="2" t="s">
        <v>11008</v>
      </c>
      <c r="Y4519" s="2">
        <v>42.079121399999998</v>
      </c>
      <c r="Z4519" s="2">
        <v>451.31200000000001</v>
      </c>
      <c r="AA4519" s="2">
        <v>14.239000000000001</v>
      </c>
      <c r="AB4519" s="2">
        <v>12.234999999999999</v>
      </c>
      <c r="AC4519" s="2">
        <v>14.103300000000001</v>
      </c>
      <c r="AD4519" s="4">
        <f t="shared" si="350"/>
        <v>0.40137956240274719</v>
      </c>
      <c r="AE4519" s="4">
        <f t="shared" si="351"/>
        <v>1.0679332339913241</v>
      </c>
      <c r="AF4519" s="4">
        <f t="shared" si="352"/>
        <v>1.6856463882468591</v>
      </c>
      <c r="AG4519" s="4">
        <f t="shared" si="353"/>
        <v>1.7862823868563686</v>
      </c>
      <c r="AH4519" s="4">
        <f t="shared" si="354"/>
        <v>9.7811124012067138E-2</v>
      </c>
    </row>
    <row r="4520" spans="1:34" x14ac:dyDescent="0.3">
      <c r="A4520" s="2" t="s">
        <v>12550</v>
      </c>
      <c r="B4520" s="2" t="s">
        <v>12549</v>
      </c>
      <c r="C4520" s="2" t="s">
        <v>226</v>
      </c>
      <c r="D4520" s="2">
        <v>2014</v>
      </c>
      <c r="E4520" s="2" t="s">
        <v>106</v>
      </c>
      <c r="F4520" s="2">
        <v>0</v>
      </c>
      <c r="G4520" s="2">
        <v>3.5256325400000001</v>
      </c>
      <c r="H4520" s="2">
        <v>4.3299999999999998E-2</v>
      </c>
      <c r="I4520" s="2">
        <v>12.11</v>
      </c>
      <c r="J4520" s="2">
        <v>1.08</v>
      </c>
      <c r="K4520" s="2">
        <v>403.63</v>
      </c>
      <c r="L4520" s="2">
        <v>1.27</v>
      </c>
      <c r="M4520" s="2">
        <v>0.22</v>
      </c>
      <c r="N4520" s="2">
        <v>1070</v>
      </c>
      <c r="O4520" s="2" t="s">
        <v>417</v>
      </c>
      <c r="P4520" s="2">
        <v>5150</v>
      </c>
      <c r="Q4520" s="2">
        <v>0.8</v>
      </c>
      <c r="R4520" s="2">
        <v>0.87</v>
      </c>
      <c r="S4520" s="2">
        <v>0.09</v>
      </c>
      <c r="T4520" s="2" t="s">
        <v>5</v>
      </c>
      <c r="U4520" s="2">
        <v>4.5709999999999997</v>
      </c>
      <c r="V4520" s="2" t="s">
        <v>12551</v>
      </c>
      <c r="W4520" s="2">
        <v>290.58174320000001</v>
      </c>
      <c r="X4520" s="2" t="s">
        <v>12552</v>
      </c>
      <c r="Y4520" s="2">
        <v>40.577310599999997</v>
      </c>
      <c r="Z4520" s="2">
        <v>686.28399999999999</v>
      </c>
      <c r="AA4520" s="2">
        <v>15.362</v>
      </c>
      <c r="AB4520" s="2">
        <v>13.234</v>
      </c>
      <c r="AC4520" s="2">
        <v>15.2218</v>
      </c>
      <c r="AD4520" s="4">
        <f t="shared" si="350"/>
        <v>0.22727465568251445</v>
      </c>
      <c r="AE4520" s="4">
        <f t="shared" si="351"/>
        <v>2.7522960803152499</v>
      </c>
      <c r="AF4520" s="4">
        <f t="shared" si="352"/>
        <v>5.7732404707077354</v>
      </c>
      <c r="AG4520" s="4">
        <f t="shared" si="353"/>
        <v>215.4383168475415</v>
      </c>
      <c r="AH4520" s="4">
        <f t="shared" si="354"/>
        <v>0.17649311106891077</v>
      </c>
    </row>
    <row r="4521" spans="1:34" x14ac:dyDescent="0.3">
      <c r="A4521" s="2" t="s">
        <v>12663</v>
      </c>
      <c r="B4521" s="2" t="s">
        <v>12662</v>
      </c>
      <c r="C4521" s="2" t="s">
        <v>226</v>
      </c>
      <c r="D4521" s="2">
        <v>2015</v>
      </c>
      <c r="E4521" s="2" t="s">
        <v>106</v>
      </c>
      <c r="F4521" s="2">
        <v>0</v>
      </c>
      <c r="G4521" s="2">
        <v>240.50299999999999</v>
      </c>
      <c r="H4521" s="2">
        <v>0.7903</v>
      </c>
      <c r="I4521" s="2">
        <v>6.2039999999999997</v>
      </c>
      <c r="J4521" s="2">
        <v>0.55348381000000002</v>
      </c>
      <c r="K4521" s="2">
        <v>16</v>
      </c>
      <c r="L4521" s="2">
        <v>5.0341379999999998E-2</v>
      </c>
      <c r="M4521" s="2">
        <v>3.5900000000000001E-2</v>
      </c>
      <c r="P4521" s="2">
        <v>5527</v>
      </c>
      <c r="Q4521" s="2">
        <v>0.83299999999999996</v>
      </c>
      <c r="R4521" s="2">
        <v>0.94399999999999995</v>
      </c>
      <c r="S4521" s="2">
        <v>0.09</v>
      </c>
      <c r="T4521" s="2" t="s">
        <v>129</v>
      </c>
      <c r="U4521" s="2">
        <v>4.5709999999999997</v>
      </c>
      <c r="V4521" s="2" t="s">
        <v>12664</v>
      </c>
      <c r="W4521" s="2">
        <v>283.24133219999999</v>
      </c>
      <c r="X4521" s="2" t="s">
        <v>12665</v>
      </c>
      <c r="Y4521" s="2">
        <v>46.378469099999997</v>
      </c>
      <c r="Z4521" s="2">
        <v>442.846</v>
      </c>
      <c r="AA4521" s="2">
        <v>13.672000000000001</v>
      </c>
      <c r="AB4521" s="2">
        <v>11.92</v>
      </c>
      <c r="AC4521" s="2">
        <v>13.5227</v>
      </c>
      <c r="AD4521" s="4">
        <f t="shared" si="350"/>
        <v>6.7004599432365294E-2</v>
      </c>
      <c r="AE4521" s="4">
        <f t="shared" si="351"/>
        <v>0.41569653487839425</v>
      </c>
      <c r="AF4521" s="4">
        <f t="shared" si="352"/>
        <v>1.6059207023964657</v>
      </c>
      <c r="AG4521" s="4">
        <f t="shared" si="353"/>
        <v>0.93015162093502668</v>
      </c>
      <c r="AH4521" s="4" t="str">
        <f t="shared" si="354"/>
        <v/>
      </c>
    </row>
    <row r="4522" spans="1:34" x14ac:dyDescent="0.3">
      <c r="A4522" s="2" t="s">
        <v>12382</v>
      </c>
      <c r="B4522" s="2" t="s">
        <v>12381</v>
      </c>
      <c r="C4522" s="2" t="s">
        <v>226</v>
      </c>
      <c r="D4522" s="2">
        <v>2014</v>
      </c>
      <c r="E4522" s="2" t="s">
        <v>106</v>
      </c>
      <c r="F4522" s="2">
        <v>0</v>
      </c>
      <c r="G4522" s="2">
        <v>22.250948999999999</v>
      </c>
      <c r="H4522" s="2">
        <v>0.14399999999999999</v>
      </c>
      <c r="I4522" s="2">
        <v>2.46</v>
      </c>
      <c r="J4522" s="2">
        <v>0.219</v>
      </c>
      <c r="K4522" s="2">
        <v>6.62</v>
      </c>
      <c r="L4522" s="2">
        <v>2.0799999999999999E-2</v>
      </c>
      <c r="M4522" s="2">
        <v>0</v>
      </c>
      <c r="N4522" s="2">
        <v>539</v>
      </c>
      <c r="P4522" s="2">
        <v>5307</v>
      </c>
      <c r="Q4522" s="2">
        <v>0.76700000000000002</v>
      </c>
      <c r="R4522" s="2">
        <v>0.84399999999999997</v>
      </c>
      <c r="S4522" s="2">
        <v>-0.24</v>
      </c>
      <c r="T4522" s="2" t="s">
        <v>5</v>
      </c>
      <c r="U4522" s="2">
        <v>4.5720000000000001</v>
      </c>
      <c r="V4522" s="2" t="s">
        <v>12383</v>
      </c>
      <c r="W4522" s="2">
        <v>295.89403729999998</v>
      </c>
      <c r="X4522" s="2" t="s">
        <v>12384</v>
      </c>
      <c r="Y4522" s="2">
        <v>42.380515600000003</v>
      </c>
      <c r="Z4522" s="2">
        <v>969</v>
      </c>
      <c r="AA4522" s="2">
        <v>16.356999999999999</v>
      </c>
      <c r="AB4522" s="2">
        <v>13.9</v>
      </c>
      <c r="AD4522" s="4">
        <f t="shared" si="350"/>
        <v>0.44468519243986815</v>
      </c>
      <c r="AE4522" s="4">
        <f t="shared" si="351"/>
        <v>1.0939255734020756</v>
      </c>
      <c r="AF4522" s="4">
        <f t="shared" si="352"/>
        <v>1.640444119916648</v>
      </c>
      <c r="AG4522" s="4">
        <f t="shared" si="353"/>
        <v>20.190726418268365</v>
      </c>
      <c r="AH4522" s="4">
        <f t="shared" si="354"/>
        <v>7.0658930328679231E-2</v>
      </c>
    </row>
    <row r="4523" spans="1:34" x14ac:dyDescent="0.3">
      <c r="A4523" s="2" t="s">
        <v>12382</v>
      </c>
      <c r="B4523" s="2" t="s">
        <v>12385</v>
      </c>
      <c r="C4523" s="2" t="s">
        <v>226</v>
      </c>
      <c r="D4523" s="2">
        <v>2014</v>
      </c>
      <c r="E4523" s="2" t="s">
        <v>106</v>
      </c>
      <c r="F4523" s="2">
        <v>0</v>
      </c>
      <c r="G4523" s="2">
        <v>135.498527</v>
      </c>
      <c r="H4523" s="2">
        <v>0.48</v>
      </c>
      <c r="I4523" s="2">
        <v>6.18</v>
      </c>
      <c r="J4523" s="2">
        <v>0.55100000000000005</v>
      </c>
      <c r="K4523" s="2">
        <v>31.6</v>
      </c>
      <c r="L4523" s="2">
        <v>9.9500000000000005E-2</v>
      </c>
      <c r="M4523" s="2">
        <v>0</v>
      </c>
      <c r="N4523" s="2">
        <v>295</v>
      </c>
      <c r="P4523" s="2">
        <v>5307</v>
      </c>
      <c r="Q4523" s="2">
        <v>0.76700000000000002</v>
      </c>
      <c r="R4523" s="2">
        <v>0.84399999999999997</v>
      </c>
      <c r="S4523" s="2">
        <v>-0.24</v>
      </c>
      <c r="T4523" s="2" t="s">
        <v>5</v>
      </c>
      <c r="U4523" s="2">
        <v>4.5720000000000001</v>
      </c>
      <c r="V4523" s="2" t="s">
        <v>12383</v>
      </c>
      <c r="W4523" s="2">
        <v>295.89403729999998</v>
      </c>
      <c r="X4523" s="2" t="s">
        <v>12384</v>
      </c>
      <c r="Y4523" s="2">
        <v>42.380515600000003</v>
      </c>
      <c r="Z4523" s="2">
        <v>969</v>
      </c>
      <c r="AA4523" s="2">
        <v>16.356999999999999</v>
      </c>
      <c r="AB4523" s="2">
        <v>13.9</v>
      </c>
      <c r="AD4523" s="4">
        <f t="shared" si="350"/>
        <v>0.1338818353498141</v>
      </c>
      <c r="AE4523" s="4">
        <f t="shared" si="351"/>
        <v>0.82738974246185115</v>
      </c>
      <c r="AF4523" s="4">
        <f t="shared" si="352"/>
        <v>2.2612537691321246</v>
      </c>
      <c r="AG4523" s="4">
        <f t="shared" si="353"/>
        <v>1.8171653776441528</v>
      </c>
      <c r="AH4523" s="4">
        <f t="shared" si="354"/>
        <v>0.1316552844622195</v>
      </c>
    </row>
    <row r="4524" spans="1:34" x14ac:dyDescent="0.3">
      <c r="A4524" s="2" t="s">
        <v>14591</v>
      </c>
      <c r="B4524" s="2" t="s">
        <v>14594</v>
      </c>
      <c r="C4524" s="2" t="s">
        <v>226</v>
      </c>
      <c r="D4524" s="2">
        <v>2023</v>
      </c>
      <c r="E4524" s="2" t="s">
        <v>106</v>
      </c>
      <c r="F4524" s="2">
        <v>0</v>
      </c>
      <c r="G4524" s="2">
        <v>29.542256600000002</v>
      </c>
      <c r="H4524" s="2">
        <v>0.1792</v>
      </c>
      <c r="I4524" s="2">
        <v>3.15</v>
      </c>
      <c r="J4524" s="2">
        <v>0.28102465999999998</v>
      </c>
      <c r="K4524" s="2">
        <v>10.1</v>
      </c>
      <c r="L4524" s="2">
        <v>3.1699999999999999E-2</v>
      </c>
      <c r="M4524" s="2">
        <v>0</v>
      </c>
      <c r="N4524" s="2">
        <v>515</v>
      </c>
      <c r="P4524" s="2">
        <v>5510</v>
      </c>
      <c r="Q4524" s="2">
        <v>0.80300000000000005</v>
      </c>
      <c r="R4524" s="2">
        <v>0.877</v>
      </c>
      <c r="S4524" s="2">
        <v>-0.16</v>
      </c>
      <c r="T4524" s="2" t="s">
        <v>5</v>
      </c>
      <c r="U4524" s="2">
        <v>4.5720000000000001</v>
      </c>
      <c r="V4524" s="2" t="s">
        <v>14592</v>
      </c>
      <c r="W4524" s="2">
        <v>282.4391402</v>
      </c>
      <c r="X4524" s="2" t="s">
        <v>14593</v>
      </c>
      <c r="Y4524" s="2">
        <v>43.7344291</v>
      </c>
      <c r="Z4524" s="2">
        <v>2334.9299999999998</v>
      </c>
      <c r="AA4524" s="2">
        <v>15.457000000000001</v>
      </c>
      <c r="AB4524" s="2">
        <v>13.659000000000001</v>
      </c>
      <c r="AC4524" s="2">
        <v>15.4307</v>
      </c>
      <c r="AD4524" s="4">
        <f t="shared" si="350"/>
        <v>0.32313924982103365</v>
      </c>
      <c r="AE4524" s="4">
        <f t="shared" si="351"/>
        <v>1.0178886369362561</v>
      </c>
      <c r="AF4524" s="4">
        <f t="shared" si="352"/>
        <v>1.7906281597107778</v>
      </c>
      <c r="AG4524" s="4">
        <f t="shared" si="353"/>
        <v>16.605475847440463</v>
      </c>
      <c r="AH4524" s="4">
        <f t="shared" si="354"/>
        <v>7.8904504237892442E-2</v>
      </c>
    </row>
    <row r="4525" spans="1:34" x14ac:dyDescent="0.3">
      <c r="A4525" s="2" t="s">
        <v>16105</v>
      </c>
      <c r="B4525" s="2" t="s">
        <v>16108</v>
      </c>
      <c r="C4525" s="2" t="s">
        <v>226</v>
      </c>
      <c r="D4525" s="2">
        <v>2024</v>
      </c>
      <c r="E4525" s="2" t="s">
        <v>227</v>
      </c>
      <c r="F4525" s="2">
        <v>0</v>
      </c>
      <c r="G4525" s="2">
        <v>0.43781182200000002</v>
      </c>
      <c r="H4525" s="2">
        <v>1.0789E-2</v>
      </c>
      <c r="I4525" s="2">
        <v>1.464</v>
      </c>
      <c r="J4525" s="2">
        <v>0.13060956000000001</v>
      </c>
      <c r="K4525" s="2">
        <v>5.6</v>
      </c>
      <c r="L4525" s="2">
        <v>1.7619570000000001E-2</v>
      </c>
      <c r="M4525" s="2">
        <v>0</v>
      </c>
      <c r="N4525" s="2">
        <v>1935.83</v>
      </c>
      <c r="P4525" s="2">
        <v>5165</v>
      </c>
      <c r="Q4525" s="2">
        <v>0.78</v>
      </c>
      <c r="R4525" s="2">
        <v>0.87</v>
      </c>
      <c r="S4525" s="2">
        <v>7.2999999999999995E-2</v>
      </c>
      <c r="T4525" s="2" t="s">
        <v>5</v>
      </c>
      <c r="U4525" s="2">
        <v>4.5720000000000001</v>
      </c>
      <c r="V4525" s="2" t="s">
        <v>16106</v>
      </c>
      <c r="W4525" s="2">
        <v>211.0939367</v>
      </c>
      <c r="X4525" s="2" t="s">
        <v>16107</v>
      </c>
      <c r="Y4525" s="2">
        <v>46.519282500000003</v>
      </c>
      <c r="Z4525" s="2">
        <v>113.181</v>
      </c>
      <c r="AA4525" s="2">
        <v>11.361000000000001</v>
      </c>
      <c r="AB4525" s="2">
        <v>9.2370009999999994</v>
      </c>
      <c r="AC4525" s="2">
        <v>11.067</v>
      </c>
      <c r="AD4525" s="4">
        <f t="shared" si="350"/>
        <v>1.7846982460760707</v>
      </c>
      <c r="AE4525" s="4">
        <f t="shared" si="351"/>
        <v>2.6127982322553676</v>
      </c>
      <c r="AF4525" s="4">
        <f t="shared" si="352"/>
        <v>1.955795646794894</v>
      </c>
      <c r="AG4525" s="4">
        <f t="shared" si="353"/>
        <v>3337.320933346015</v>
      </c>
      <c r="AH4525" s="4">
        <f t="shared" si="354"/>
        <v>4.4451852763124619E-2</v>
      </c>
    </row>
    <row r="4526" spans="1:34" x14ac:dyDescent="0.3">
      <c r="A4526" s="2" t="s">
        <v>16105</v>
      </c>
      <c r="B4526" s="2" t="s">
        <v>16104</v>
      </c>
      <c r="C4526" s="2" t="s">
        <v>226</v>
      </c>
      <c r="D4526" s="2">
        <v>2024</v>
      </c>
      <c r="E4526" s="2" t="s">
        <v>227</v>
      </c>
      <c r="F4526" s="2">
        <v>0</v>
      </c>
      <c r="G4526" s="2">
        <v>8.0215223309999999</v>
      </c>
      <c r="H4526" s="2">
        <v>7.4983999999999995E-2</v>
      </c>
      <c r="I4526" s="2">
        <v>2.448</v>
      </c>
      <c r="J4526" s="2">
        <v>0.21839631000000001</v>
      </c>
      <c r="K4526" s="2">
        <v>6.5</v>
      </c>
      <c r="L4526" s="2">
        <v>2.045129E-2</v>
      </c>
      <c r="M4526" s="2">
        <v>0</v>
      </c>
      <c r="N4526" s="2">
        <v>734.31</v>
      </c>
      <c r="P4526" s="2">
        <v>5165</v>
      </c>
      <c r="Q4526" s="2">
        <v>0.78</v>
      </c>
      <c r="R4526" s="2">
        <v>0.87</v>
      </c>
      <c r="S4526" s="2">
        <v>7.2999999999999995E-2</v>
      </c>
      <c r="T4526" s="2" t="s">
        <v>5</v>
      </c>
      <c r="U4526" s="2">
        <v>4.5720000000000001</v>
      </c>
      <c r="V4526" s="2" t="s">
        <v>16106</v>
      </c>
      <c r="W4526" s="2">
        <v>211.0939367</v>
      </c>
      <c r="X4526" s="2" t="s">
        <v>16107</v>
      </c>
      <c r="Y4526" s="2">
        <v>46.519282500000003</v>
      </c>
      <c r="Z4526" s="2">
        <v>113.181</v>
      </c>
      <c r="AA4526" s="2">
        <v>11.361000000000001</v>
      </c>
      <c r="AB4526" s="2">
        <v>9.2370009999999994</v>
      </c>
      <c r="AC4526" s="2">
        <v>11.067</v>
      </c>
      <c r="AD4526" s="4">
        <f t="shared" si="350"/>
        <v>0.44307690788163989</v>
      </c>
      <c r="AE4526" s="4">
        <f t="shared" si="351"/>
        <v>1.0846522704942543</v>
      </c>
      <c r="AF4526" s="4">
        <f t="shared" si="352"/>
        <v>1.6294872684896726</v>
      </c>
      <c r="AG4526" s="4">
        <f t="shared" si="353"/>
        <v>69.09126602286932</v>
      </c>
      <c r="AH4526" s="4">
        <f t="shared" si="354"/>
        <v>6.0132775584762078E-2</v>
      </c>
    </row>
    <row r="4527" spans="1:34" x14ac:dyDescent="0.3">
      <c r="A4527" s="2" t="s">
        <v>11044</v>
      </c>
      <c r="B4527" s="2" t="s">
        <v>11043</v>
      </c>
      <c r="C4527" s="2" t="s">
        <v>226</v>
      </c>
      <c r="D4527" s="2">
        <v>2021</v>
      </c>
      <c r="E4527" s="2" t="s">
        <v>106</v>
      </c>
      <c r="F4527" s="2">
        <v>0</v>
      </c>
      <c r="G4527" s="2">
        <v>7.2810997960000003</v>
      </c>
      <c r="H4527" s="2">
        <v>6.9599999999999995E-2</v>
      </c>
      <c r="I4527" s="2">
        <v>1.50004034</v>
      </c>
      <c r="J4527" s="2">
        <v>0.13382487000000001</v>
      </c>
      <c r="K4527" s="2">
        <v>2.86</v>
      </c>
      <c r="L4527" s="2">
        <v>8.9899999999999997E-3</v>
      </c>
      <c r="M4527" s="2">
        <v>0</v>
      </c>
      <c r="N4527" s="2">
        <v>744</v>
      </c>
      <c r="P4527" s="2">
        <v>5008</v>
      </c>
      <c r="Q4527" s="2">
        <v>0.78800000000000003</v>
      </c>
      <c r="R4527" s="2">
        <v>0.84399999999999997</v>
      </c>
      <c r="S4527" s="2">
        <v>0.18</v>
      </c>
      <c r="T4527" s="2" t="s">
        <v>5</v>
      </c>
      <c r="U4527" s="2">
        <v>4.5720000000000001</v>
      </c>
      <c r="V4527" s="2" t="s">
        <v>11045</v>
      </c>
      <c r="W4527" s="2">
        <v>291.50803180000003</v>
      </c>
      <c r="X4527" s="2" t="s">
        <v>11046</v>
      </c>
      <c r="Y4527" s="2">
        <v>45.370093300000001</v>
      </c>
      <c r="Z4527" s="2">
        <v>750.93</v>
      </c>
      <c r="AA4527" s="2">
        <v>16.303000000000001</v>
      </c>
      <c r="AB4527" s="2">
        <v>13.802</v>
      </c>
      <c r="AC4527" s="2">
        <v>15.9711</v>
      </c>
      <c r="AD4527" s="4">
        <f t="shared" si="350"/>
        <v>0.84733904225494439</v>
      </c>
      <c r="AE4527" s="4">
        <f t="shared" si="351"/>
        <v>1.2710427450393811</v>
      </c>
      <c r="AF4527" s="4">
        <f t="shared" si="352"/>
        <v>1.3808024447484899</v>
      </c>
      <c r="AG4527" s="4">
        <f t="shared" si="353"/>
        <v>72.340430100634819</v>
      </c>
      <c r="AH4527" s="4">
        <f t="shared" si="354"/>
        <v>5.062267373419941E-2</v>
      </c>
    </row>
    <row r="4528" spans="1:34" x14ac:dyDescent="0.3">
      <c r="A4528" s="2" t="s">
        <v>10513</v>
      </c>
      <c r="B4528" s="2" t="s">
        <v>10512</v>
      </c>
      <c r="C4528" s="2" t="s">
        <v>226</v>
      </c>
      <c r="D4528" s="2">
        <v>2021</v>
      </c>
      <c r="E4528" s="2" t="s">
        <v>106</v>
      </c>
      <c r="F4528" s="2">
        <v>0</v>
      </c>
      <c r="G4528" s="2">
        <v>7.9709401130000002</v>
      </c>
      <c r="H4528" s="2">
        <v>7.6200000000000004E-2</v>
      </c>
      <c r="I4528" s="2">
        <v>1.8861059200000001</v>
      </c>
      <c r="J4528" s="2">
        <v>0.16826738999999999</v>
      </c>
      <c r="K4528" s="2">
        <v>4.22</v>
      </c>
      <c r="L4528" s="2">
        <v>1.3299999999999999E-2</v>
      </c>
      <c r="M4528" s="2">
        <v>0</v>
      </c>
      <c r="N4528" s="2">
        <v>760</v>
      </c>
      <c r="P4528" s="2">
        <v>5237</v>
      </c>
      <c r="Q4528" s="2">
        <v>0.82599999999999996</v>
      </c>
      <c r="R4528" s="2">
        <v>0.92700000000000005</v>
      </c>
      <c r="S4528" s="2">
        <v>0.24</v>
      </c>
      <c r="T4528" s="2" t="s">
        <v>5</v>
      </c>
      <c r="U4528" s="2">
        <v>4.5720000000000001</v>
      </c>
      <c r="V4528" s="2" t="s">
        <v>10514</v>
      </c>
      <c r="W4528" s="2">
        <v>288.0297157</v>
      </c>
      <c r="X4528" s="2" t="s">
        <v>10515</v>
      </c>
      <c r="Y4528" s="2">
        <v>40.344193400000002</v>
      </c>
      <c r="Z4528" s="2">
        <v>772.48099999999999</v>
      </c>
      <c r="AA4528" s="2">
        <v>15.726000000000001</v>
      </c>
      <c r="AB4528" s="2">
        <v>13.427</v>
      </c>
      <c r="AC4528" s="2">
        <v>15.4354</v>
      </c>
      <c r="AD4528" s="4">
        <f t="shared" si="350"/>
        <v>0.62894724097801924</v>
      </c>
      <c r="AE4528" s="4">
        <f t="shared" si="351"/>
        <v>1.1862611145763087</v>
      </c>
      <c r="AF4528" s="4">
        <f t="shared" si="352"/>
        <v>1.4957988203191543</v>
      </c>
      <c r="AG4528" s="4">
        <f t="shared" si="353"/>
        <v>79.299472341869546</v>
      </c>
      <c r="AH4528" s="4">
        <f t="shared" si="354"/>
        <v>5.425832595420596E-2</v>
      </c>
    </row>
    <row r="4529" spans="1:34" x14ac:dyDescent="0.3">
      <c r="A4529" s="2" t="s">
        <v>12479</v>
      </c>
      <c r="B4529" s="2" t="s">
        <v>12478</v>
      </c>
      <c r="C4529" s="2" t="s">
        <v>226</v>
      </c>
      <c r="D4529" s="2">
        <v>2014</v>
      </c>
      <c r="E4529" s="2" t="s">
        <v>106</v>
      </c>
      <c r="F4529" s="2">
        <v>0</v>
      </c>
      <c r="G4529" s="2">
        <v>66.262</v>
      </c>
      <c r="H4529" s="2">
        <v>0.3553</v>
      </c>
      <c r="I4529" s="2">
        <v>4.3470000000000004</v>
      </c>
      <c r="J4529" s="2">
        <v>0.38800000000000001</v>
      </c>
      <c r="K4529" s="2">
        <v>67</v>
      </c>
      <c r="L4529" s="2">
        <v>0.21099999999999999</v>
      </c>
      <c r="M4529" s="2">
        <v>0.1181</v>
      </c>
      <c r="P4529" s="2">
        <v>4700</v>
      </c>
      <c r="Q4529" s="2">
        <v>0.77610000000000001</v>
      </c>
      <c r="R4529" s="2">
        <v>0.82</v>
      </c>
      <c r="S4529" s="2">
        <v>-0.2</v>
      </c>
      <c r="T4529" s="2" t="s">
        <v>5</v>
      </c>
      <c r="U4529" s="2">
        <v>4.5720999999999998</v>
      </c>
      <c r="V4529" s="2" t="s">
        <v>12480</v>
      </c>
      <c r="W4529" s="2">
        <v>288.51066789999999</v>
      </c>
      <c r="X4529" s="2" t="s">
        <v>12481</v>
      </c>
      <c r="Y4529" s="2">
        <v>51.162423500000003</v>
      </c>
      <c r="Z4529" s="2">
        <v>847.53599999999994</v>
      </c>
      <c r="AA4529" s="2">
        <v>15.885</v>
      </c>
      <c r="AB4529" s="2">
        <v>13.414999999999999</v>
      </c>
      <c r="AC4529" s="2">
        <v>15.5943</v>
      </c>
      <c r="AD4529" s="4">
        <f t="shared" si="350"/>
        <v>0.81565383435586691</v>
      </c>
      <c r="AE4529" s="4">
        <f t="shared" si="351"/>
        <v>3.5456472179449543</v>
      </c>
      <c r="AF4529" s="4">
        <f t="shared" si="352"/>
        <v>3.9259302663708531</v>
      </c>
      <c r="AG4529" s="4">
        <f t="shared" si="353"/>
        <v>2.088941286930841</v>
      </c>
      <c r="AH4529" s="4" t="str">
        <f t="shared" si="354"/>
        <v/>
      </c>
    </row>
    <row r="4530" spans="1:34" x14ac:dyDescent="0.3">
      <c r="A4530" s="2" t="s">
        <v>15602</v>
      </c>
      <c r="B4530" s="2" t="s">
        <v>15601</v>
      </c>
      <c r="C4530" s="2" t="s">
        <v>226</v>
      </c>
      <c r="D4530" s="2">
        <v>2024</v>
      </c>
      <c r="E4530" s="2" t="s">
        <v>227</v>
      </c>
      <c r="F4530" s="2">
        <v>0</v>
      </c>
      <c r="G4530" s="2">
        <v>8.9534876830000005</v>
      </c>
      <c r="H4530" s="2">
        <v>7.9939999999999997E-2</v>
      </c>
      <c r="I4530" s="2">
        <v>2.5619999999999998</v>
      </c>
      <c r="J4530" s="2">
        <v>0.22856672</v>
      </c>
      <c r="K4530" s="2">
        <v>32</v>
      </c>
      <c r="L4530" s="2">
        <v>0.10068326</v>
      </c>
      <c r="M4530" s="2">
        <v>0</v>
      </c>
      <c r="N4530" s="2">
        <v>713.83</v>
      </c>
      <c r="P4530" s="2">
        <v>5030</v>
      </c>
      <c r="Q4530" s="2">
        <v>0.76</v>
      </c>
      <c r="R4530" s="2">
        <v>0.85</v>
      </c>
      <c r="S4530" s="2">
        <v>-2E-3</v>
      </c>
      <c r="T4530" s="2" t="s">
        <v>5</v>
      </c>
      <c r="U4530" s="2">
        <v>4.5730000000000004</v>
      </c>
      <c r="V4530" s="2" t="s">
        <v>15603</v>
      </c>
      <c r="W4530" s="2">
        <v>209.21717509999999</v>
      </c>
      <c r="X4530" s="2" t="s">
        <v>15604</v>
      </c>
      <c r="Y4530" s="2">
        <v>68.618210599999998</v>
      </c>
      <c r="Z4530" s="2">
        <v>94.637500000000003</v>
      </c>
      <c r="AA4530" s="2">
        <v>10.964</v>
      </c>
      <c r="AB4530" s="2">
        <v>8.9640000000000004</v>
      </c>
      <c r="AC4530" s="2">
        <v>10.8073</v>
      </c>
      <c r="AD4530" s="4">
        <f t="shared" si="350"/>
        <v>1.9028852602893549</v>
      </c>
      <c r="AE4530" s="4">
        <f t="shared" si="351"/>
        <v>4.8751920368613275</v>
      </c>
      <c r="AF4530" s="4">
        <f t="shared" si="352"/>
        <v>3.5341536466937487</v>
      </c>
      <c r="AG4530" s="4">
        <f t="shared" si="353"/>
        <v>51.911154409513045</v>
      </c>
      <c r="AH4530" s="4">
        <f t="shared" si="354"/>
        <v>0.13227812443567721</v>
      </c>
    </row>
    <row r="4531" spans="1:34" x14ac:dyDescent="0.3">
      <c r="A4531" s="2" t="s">
        <v>11479</v>
      </c>
      <c r="B4531" s="2" t="s">
        <v>11478</v>
      </c>
      <c r="C4531" s="2" t="s">
        <v>226</v>
      </c>
      <c r="D4531" s="2">
        <v>2014</v>
      </c>
      <c r="E4531" s="2" t="s">
        <v>106</v>
      </c>
      <c r="F4531" s="2">
        <v>0</v>
      </c>
      <c r="G4531" s="2">
        <v>6.3082050000000001</v>
      </c>
      <c r="H4531" s="2">
        <v>6.6000000000000003E-2</v>
      </c>
      <c r="I4531" s="2">
        <v>3.02</v>
      </c>
      <c r="J4531" s="2">
        <v>0.26900000000000002</v>
      </c>
      <c r="K4531" s="2">
        <v>9.3800000000000008</v>
      </c>
      <c r="L4531" s="2">
        <v>2.9499999999999998E-2</v>
      </c>
      <c r="M4531" s="2">
        <v>0</v>
      </c>
      <c r="N4531" s="2">
        <v>819</v>
      </c>
      <c r="P4531" s="2">
        <v>5190</v>
      </c>
      <c r="Q4531" s="2">
        <v>0.83099999999999996</v>
      </c>
      <c r="R4531" s="2">
        <v>0.83799999999999997</v>
      </c>
      <c r="S4531" s="2">
        <v>0.17</v>
      </c>
      <c r="T4531" s="2" t="s">
        <v>5</v>
      </c>
      <c r="U4531" s="2">
        <v>4.5730000000000004</v>
      </c>
      <c r="V4531" s="2" t="s">
        <v>11480</v>
      </c>
      <c r="W4531" s="2">
        <v>293.06131379999999</v>
      </c>
      <c r="X4531" s="2" t="s">
        <v>11481</v>
      </c>
      <c r="Y4531" s="2">
        <v>43.581357699999998</v>
      </c>
      <c r="Z4531" s="2">
        <v>738.79200000000003</v>
      </c>
      <c r="AA4531" s="2">
        <v>15.506</v>
      </c>
      <c r="AB4531" s="2">
        <v>13.356999999999999</v>
      </c>
      <c r="AC4531" s="2">
        <v>15.2331</v>
      </c>
      <c r="AD4531" s="4">
        <f t="shared" si="350"/>
        <v>0.34055088207761314</v>
      </c>
      <c r="AE4531" s="4">
        <f t="shared" si="351"/>
        <v>1.0284636638743916</v>
      </c>
      <c r="AF4531" s="4">
        <f t="shared" si="352"/>
        <v>1.7623734748629936</v>
      </c>
      <c r="AG4531" s="4">
        <f t="shared" si="353"/>
        <v>103.19851735127618</v>
      </c>
      <c r="AH4531" s="4">
        <f t="shared" si="354"/>
        <v>6.1582313011326432E-2</v>
      </c>
    </row>
    <row r="4532" spans="1:34" x14ac:dyDescent="0.3">
      <c r="A4532" s="2" t="s">
        <v>11479</v>
      </c>
      <c r="B4532" s="2" t="s">
        <v>11482</v>
      </c>
      <c r="C4532" s="2" t="s">
        <v>226</v>
      </c>
      <c r="D4532" s="2">
        <v>2014</v>
      </c>
      <c r="E4532" s="2" t="s">
        <v>106</v>
      </c>
      <c r="F4532" s="2">
        <v>0</v>
      </c>
      <c r="G4532" s="2">
        <v>16.239494000000001</v>
      </c>
      <c r="H4532" s="2">
        <v>0.123</v>
      </c>
      <c r="I4532" s="2">
        <v>4.07</v>
      </c>
      <c r="J4532" s="2">
        <v>0.36299999999999999</v>
      </c>
      <c r="K4532" s="2">
        <v>15.6</v>
      </c>
      <c r="L4532" s="2">
        <v>4.9000000000000002E-2</v>
      </c>
      <c r="M4532" s="2">
        <v>0</v>
      </c>
      <c r="N4532" s="2">
        <v>598</v>
      </c>
      <c r="P4532" s="2">
        <v>5190</v>
      </c>
      <c r="Q4532" s="2">
        <v>0.83099999999999996</v>
      </c>
      <c r="R4532" s="2">
        <v>0.83799999999999997</v>
      </c>
      <c r="S4532" s="2">
        <v>0.17</v>
      </c>
      <c r="T4532" s="2" t="s">
        <v>5</v>
      </c>
      <c r="U4532" s="2">
        <v>4.5730000000000004</v>
      </c>
      <c r="V4532" s="2" t="s">
        <v>11480</v>
      </c>
      <c r="W4532" s="2">
        <v>293.06131379999999</v>
      </c>
      <c r="X4532" s="2" t="s">
        <v>11481</v>
      </c>
      <c r="Y4532" s="2">
        <v>43.581357699999998</v>
      </c>
      <c r="Z4532" s="2">
        <v>738.79200000000003</v>
      </c>
      <c r="AA4532" s="2">
        <v>15.506</v>
      </c>
      <c r="AB4532" s="2">
        <v>13.356999999999999</v>
      </c>
      <c r="AC4532" s="2">
        <v>15.2331</v>
      </c>
      <c r="AD4532" s="4">
        <f t="shared" si="350"/>
        <v>0.23138828685496637</v>
      </c>
      <c r="AE4532" s="4">
        <f t="shared" si="351"/>
        <v>0.9417503274997131</v>
      </c>
      <c r="AF4532" s="4">
        <f t="shared" si="352"/>
        <v>1.957785440982702</v>
      </c>
      <c r="AG4532" s="4">
        <f t="shared" si="353"/>
        <v>29.713314930409091</v>
      </c>
      <c r="AH4532" s="4">
        <f t="shared" si="354"/>
        <v>8.0059800318030588E-2</v>
      </c>
    </row>
    <row r="4533" spans="1:34" x14ac:dyDescent="0.3">
      <c r="A4533" s="2" t="s">
        <v>9941</v>
      </c>
      <c r="B4533" s="2" t="s">
        <v>9940</v>
      </c>
      <c r="C4533" s="2" t="s">
        <v>226</v>
      </c>
      <c r="D4533" s="2">
        <v>2021</v>
      </c>
      <c r="E4533" s="2" t="s">
        <v>106</v>
      </c>
      <c r="F4533" s="2">
        <v>0</v>
      </c>
      <c r="G4533" s="2">
        <v>4.7829999919999997</v>
      </c>
      <c r="H4533" s="2">
        <v>5.3499999999999999E-2</v>
      </c>
      <c r="I4533" s="2">
        <v>2.9550187499999998</v>
      </c>
      <c r="J4533" s="2">
        <v>0.26362956999999998</v>
      </c>
      <c r="K4533" s="2">
        <v>9.0399999999999991</v>
      </c>
      <c r="L4533" s="2">
        <v>2.8400000000000002E-2</v>
      </c>
      <c r="M4533" s="2">
        <v>0</v>
      </c>
      <c r="N4533" s="2">
        <v>886</v>
      </c>
      <c r="P4533" s="2">
        <v>5170</v>
      </c>
      <c r="Q4533" s="2">
        <v>0.80700000000000005</v>
      </c>
      <c r="R4533" s="2">
        <v>0.89100000000000001</v>
      </c>
      <c r="S4533" s="2">
        <v>0.18</v>
      </c>
      <c r="T4533" s="2" t="s">
        <v>5</v>
      </c>
      <c r="U4533" s="2">
        <v>4.5739999999999998</v>
      </c>
      <c r="V4533" s="2" t="s">
        <v>9942</v>
      </c>
      <c r="W4533" s="2">
        <v>287.09400460000001</v>
      </c>
      <c r="X4533" s="2" t="s">
        <v>9943</v>
      </c>
      <c r="Y4533" s="2">
        <v>39.060780100000002</v>
      </c>
      <c r="Z4533" s="2">
        <v>651.78300000000002</v>
      </c>
      <c r="AA4533" s="2">
        <v>15.279</v>
      </c>
      <c r="AB4533" s="2">
        <v>13.202999999999999</v>
      </c>
      <c r="AC4533" s="2">
        <v>15.084</v>
      </c>
      <c r="AD4533" s="4">
        <f t="shared" si="350"/>
        <v>0.35033837225965542</v>
      </c>
      <c r="AE4533" s="4">
        <f t="shared" si="351"/>
        <v>1.0352564588717617</v>
      </c>
      <c r="AF4533" s="4">
        <f t="shared" si="352"/>
        <v>1.7490575310791407</v>
      </c>
      <c r="AG4533" s="4">
        <f t="shared" si="353"/>
        <v>145.84499426995762</v>
      </c>
      <c r="AH4533" s="4">
        <f t="shared" si="354"/>
        <v>5.8760736947166582E-2</v>
      </c>
    </row>
    <row r="4534" spans="1:34" x14ac:dyDescent="0.3">
      <c r="A4534" s="2" t="s">
        <v>8068</v>
      </c>
      <c r="B4534" s="2" t="s">
        <v>8071</v>
      </c>
      <c r="C4534" s="2" t="s">
        <v>226</v>
      </c>
      <c r="D4534" s="2">
        <v>2021</v>
      </c>
      <c r="E4534" s="2" t="s">
        <v>106</v>
      </c>
      <c r="F4534" s="2">
        <v>0</v>
      </c>
      <c r="G4534" s="2">
        <v>6.4599800109999999</v>
      </c>
      <c r="H4534" s="2">
        <v>6.5199999999999994E-2</v>
      </c>
      <c r="I4534" s="2">
        <v>2.1549252700000001</v>
      </c>
      <c r="J4534" s="2">
        <v>0.19224989000000001</v>
      </c>
      <c r="K4534" s="2">
        <v>5.29</v>
      </c>
      <c r="L4534" s="2">
        <v>1.66E-2</v>
      </c>
      <c r="M4534" s="2">
        <v>0</v>
      </c>
      <c r="N4534" s="2">
        <v>883</v>
      </c>
      <c r="P4534" s="2">
        <v>5704</v>
      </c>
      <c r="Q4534" s="2">
        <v>0.80400000000000005</v>
      </c>
      <c r="R4534" s="2">
        <v>0.89700000000000002</v>
      </c>
      <c r="S4534" s="2">
        <v>-0.3</v>
      </c>
      <c r="T4534" s="2" t="s">
        <v>5</v>
      </c>
      <c r="U4534" s="2">
        <v>4.5750000000000002</v>
      </c>
      <c r="V4534" s="2" t="s">
        <v>8069</v>
      </c>
      <c r="W4534" s="2">
        <v>293.20450090000003</v>
      </c>
      <c r="X4534" s="2" t="s">
        <v>8070</v>
      </c>
      <c r="Y4534" s="2">
        <v>45.435391899999999</v>
      </c>
      <c r="Z4534" s="2">
        <v>1350.32</v>
      </c>
      <c r="AA4534" s="2">
        <v>15.875999999999999</v>
      </c>
      <c r="AB4534" s="2">
        <v>14.068</v>
      </c>
      <c r="AC4534" s="2">
        <v>15.7753</v>
      </c>
      <c r="AD4534" s="4">
        <f t="shared" si="350"/>
        <v>0.52863879342238507</v>
      </c>
      <c r="AE4534" s="4">
        <f t="shared" si="351"/>
        <v>1.1391770946482076</v>
      </c>
      <c r="AF4534" s="4">
        <f t="shared" si="352"/>
        <v>1.5667933840371564</v>
      </c>
      <c r="AG4534" s="4">
        <f t="shared" si="353"/>
        <v>144.41916290677176</v>
      </c>
      <c r="AH4534" s="4">
        <f t="shared" si="354"/>
        <v>5.2726795449702754E-2</v>
      </c>
    </row>
    <row r="4535" spans="1:34" x14ac:dyDescent="0.3">
      <c r="A4535" s="2" t="s">
        <v>10560</v>
      </c>
      <c r="B4535" s="2" t="s">
        <v>10559</v>
      </c>
      <c r="C4535" s="2" t="s">
        <v>226</v>
      </c>
      <c r="D4535" s="2">
        <v>2021</v>
      </c>
      <c r="E4535" s="2" t="s">
        <v>106</v>
      </c>
      <c r="F4535" s="2">
        <v>0</v>
      </c>
      <c r="G4535" s="2">
        <v>16.057300569999999</v>
      </c>
      <c r="H4535" s="2">
        <v>0.11990000000000001</v>
      </c>
      <c r="I4535" s="2">
        <v>2.2029999999999998</v>
      </c>
      <c r="J4535" s="2">
        <v>0.19653883</v>
      </c>
      <c r="K4535" s="2">
        <v>5.49</v>
      </c>
      <c r="L4535" s="2">
        <v>1.7299999999999999E-2</v>
      </c>
      <c r="M4535" s="2">
        <v>0</v>
      </c>
      <c r="N4535" s="2">
        <v>645</v>
      </c>
      <c r="P4535" s="2">
        <v>5644</v>
      </c>
      <c r="Q4535" s="2">
        <v>0.80600000000000005</v>
      </c>
      <c r="R4535" s="2">
        <v>0.9</v>
      </c>
      <c r="S4535" s="2">
        <v>-0.24</v>
      </c>
      <c r="T4535" s="2" t="s">
        <v>5</v>
      </c>
      <c r="U4535" s="2">
        <v>4.5750000000000002</v>
      </c>
      <c r="V4535" s="2" t="s">
        <v>10561</v>
      </c>
      <c r="W4535" s="2">
        <v>296.7533555</v>
      </c>
      <c r="X4535" s="2" t="s">
        <v>10562</v>
      </c>
      <c r="Y4535" s="2">
        <v>49.378072600000003</v>
      </c>
      <c r="Z4535" s="2">
        <v>1232.19</v>
      </c>
      <c r="AA4535" s="2">
        <v>15.847</v>
      </c>
      <c r="AB4535" s="2">
        <v>14.125</v>
      </c>
      <c r="AC4535" s="2">
        <v>15.838100000000001</v>
      </c>
      <c r="AD4535" s="4">
        <f t="shared" si="350"/>
        <v>0.51348629059278628</v>
      </c>
      <c r="AE4535" s="4">
        <f t="shared" si="351"/>
        <v>1.131210298175908</v>
      </c>
      <c r="AF4535" s="4">
        <f t="shared" si="352"/>
        <v>1.5786248087755133</v>
      </c>
      <c r="AG4535" s="4">
        <f t="shared" si="353"/>
        <v>41.140502096506765</v>
      </c>
      <c r="AH4535" s="4">
        <f t="shared" si="354"/>
        <v>6.2158291144109278E-2</v>
      </c>
    </row>
    <row r="4536" spans="1:34" x14ac:dyDescent="0.3">
      <c r="A4536" s="2" t="s">
        <v>15881</v>
      </c>
      <c r="B4536" s="2" t="s">
        <v>15880</v>
      </c>
      <c r="C4536" s="2" t="s">
        <v>226</v>
      </c>
      <c r="D4536" s="2">
        <v>2025</v>
      </c>
      <c r="E4536" s="2" t="s">
        <v>227</v>
      </c>
      <c r="F4536" s="2">
        <v>0</v>
      </c>
      <c r="G4536" s="2">
        <v>4.3135225000000004</v>
      </c>
      <c r="I4536" s="2">
        <v>1.173</v>
      </c>
      <c r="J4536" s="2">
        <v>0.10464822999999999</v>
      </c>
      <c r="K4536" s="2">
        <v>2.3199999999999998</v>
      </c>
      <c r="L4536" s="2">
        <v>7.2995400000000002E-3</v>
      </c>
      <c r="M4536" s="2">
        <v>0</v>
      </c>
      <c r="N4536" s="2">
        <v>944.2</v>
      </c>
      <c r="P4536" s="2">
        <v>4975</v>
      </c>
      <c r="Q4536" s="2">
        <v>0.72</v>
      </c>
      <c r="R4536" s="2">
        <v>0.71499999999999997</v>
      </c>
      <c r="S4536" s="2">
        <v>-0.31</v>
      </c>
      <c r="T4536" s="2" t="s">
        <v>5</v>
      </c>
      <c r="U4536" s="2">
        <v>4.5759999999999996</v>
      </c>
      <c r="V4536" s="2" t="s">
        <v>15882</v>
      </c>
      <c r="W4536" s="2">
        <v>258.22327050000001</v>
      </c>
      <c r="X4536" s="2" t="s">
        <v>15883</v>
      </c>
      <c r="Y4536" s="2">
        <v>57.197777899999998</v>
      </c>
      <c r="Z4536" s="2">
        <v>78.741500000000002</v>
      </c>
      <c r="AA4536" s="2">
        <v>11.113</v>
      </c>
      <c r="AB4536" s="2">
        <v>8.6859999999999999</v>
      </c>
      <c r="AC4536" s="2">
        <v>10.7265</v>
      </c>
      <c r="AD4536" s="4">
        <f t="shared" si="350"/>
        <v>1.4374539762631005</v>
      </c>
      <c r="AE4536" s="4">
        <f t="shared" si="351"/>
        <v>1.6861335141566167</v>
      </c>
      <c r="AF4536" s="4">
        <f t="shared" si="352"/>
        <v>1.4063550803782492</v>
      </c>
      <c r="AG4536" s="4" t="str">
        <f t="shared" si="353"/>
        <v/>
      </c>
      <c r="AH4536" s="4">
        <f t="shared" si="354"/>
        <v>4.5768111031620991E-2</v>
      </c>
    </row>
    <row r="4537" spans="1:34" x14ac:dyDescent="0.3">
      <c r="A4537" s="2" t="s">
        <v>15881</v>
      </c>
      <c r="B4537" s="2" t="s">
        <v>15884</v>
      </c>
      <c r="C4537" s="2" t="s">
        <v>226</v>
      </c>
      <c r="D4537" s="2">
        <v>2025</v>
      </c>
      <c r="E4537" s="2" t="s">
        <v>227</v>
      </c>
      <c r="F4537" s="2">
        <v>0</v>
      </c>
      <c r="G4537" s="2">
        <v>6.5886981999999996</v>
      </c>
      <c r="I4537" s="2">
        <v>2.2240000000000002</v>
      </c>
      <c r="J4537" s="2">
        <v>0.19841233</v>
      </c>
      <c r="K4537" s="2">
        <v>2.95</v>
      </c>
      <c r="L4537" s="2">
        <v>9.2817400000000001E-3</v>
      </c>
      <c r="M4537" s="2">
        <v>0</v>
      </c>
      <c r="N4537" s="2">
        <v>819.8</v>
      </c>
      <c r="P4537" s="2">
        <v>4975</v>
      </c>
      <c r="Q4537" s="2">
        <v>0.72</v>
      </c>
      <c r="R4537" s="2">
        <v>0.71499999999999997</v>
      </c>
      <c r="S4537" s="2">
        <v>-0.31</v>
      </c>
      <c r="T4537" s="2" t="s">
        <v>5</v>
      </c>
      <c r="U4537" s="2">
        <v>4.5759999999999996</v>
      </c>
      <c r="V4537" s="2" t="s">
        <v>15882</v>
      </c>
      <c r="W4537" s="2">
        <v>258.22327050000001</v>
      </c>
      <c r="X4537" s="2" t="s">
        <v>15883</v>
      </c>
      <c r="Y4537" s="2">
        <v>57.197777899999998</v>
      </c>
      <c r="Z4537" s="2">
        <v>78.741500000000002</v>
      </c>
      <c r="AA4537" s="2">
        <v>11.113</v>
      </c>
      <c r="AB4537" s="2">
        <v>8.6859999999999999</v>
      </c>
      <c r="AC4537" s="2">
        <v>10.7265</v>
      </c>
      <c r="AD4537" s="4">
        <f t="shared" si="350"/>
        <v>0.2681746158892977</v>
      </c>
      <c r="AE4537" s="4">
        <f t="shared" si="351"/>
        <v>0.59642034573779812</v>
      </c>
      <c r="AF4537" s="4">
        <f t="shared" si="352"/>
        <v>1.1517112697724474</v>
      </c>
      <c r="AG4537" s="4" t="str">
        <f t="shared" si="353"/>
        <v/>
      </c>
      <c r="AH4537" s="4">
        <f t="shared" si="354"/>
        <v>4.0224407854155507E-2</v>
      </c>
    </row>
    <row r="4538" spans="1:34" x14ac:dyDescent="0.3">
      <c r="A4538" s="2" t="s">
        <v>11577</v>
      </c>
      <c r="B4538" s="2" t="s">
        <v>11576</v>
      </c>
      <c r="C4538" s="2" t="s">
        <v>226</v>
      </c>
      <c r="D4538" s="2">
        <v>2014</v>
      </c>
      <c r="E4538" s="2" t="s">
        <v>106</v>
      </c>
      <c r="F4538" s="2">
        <v>0</v>
      </c>
      <c r="G4538" s="2">
        <v>16.568086999999998</v>
      </c>
      <c r="H4538" s="2">
        <v>0.12</v>
      </c>
      <c r="I4538" s="2">
        <v>2.67</v>
      </c>
      <c r="J4538" s="2">
        <v>0.23799999999999999</v>
      </c>
      <c r="K4538" s="2">
        <v>7.61</v>
      </c>
      <c r="L4538" s="2">
        <v>2.3900000000000001E-2</v>
      </c>
      <c r="M4538" s="2">
        <v>0</v>
      </c>
      <c r="N4538" s="2">
        <v>548</v>
      </c>
      <c r="P4538" s="2">
        <v>5265</v>
      </c>
      <c r="Q4538" s="2">
        <v>0.78500000000000003</v>
      </c>
      <c r="R4538" s="2">
        <v>0.79300000000000004</v>
      </c>
      <c r="S4538" s="2">
        <v>-3.1399999999999997E-2</v>
      </c>
      <c r="T4538" s="2" t="s">
        <v>129</v>
      </c>
      <c r="U4538" s="2">
        <v>4.5759999999999996</v>
      </c>
      <c r="V4538" s="2" t="s">
        <v>11578</v>
      </c>
      <c r="W4538" s="2">
        <v>292.4698022</v>
      </c>
      <c r="X4538" s="2" t="s">
        <v>11579</v>
      </c>
      <c r="Y4538" s="2">
        <v>37.5677941</v>
      </c>
      <c r="Z4538" s="2">
        <v>754.74699999999996</v>
      </c>
      <c r="AA4538" s="2">
        <v>15.435</v>
      </c>
      <c r="AB4538" s="2">
        <v>13.548</v>
      </c>
      <c r="AC4538" s="2">
        <v>15.416700000000001</v>
      </c>
      <c r="AD4538" s="4">
        <f t="shared" si="350"/>
        <v>0.39980744096811616</v>
      </c>
      <c r="AE4538" s="4">
        <f t="shared" si="351"/>
        <v>1.0674858673848702</v>
      </c>
      <c r="AF4538" s="4">
        <f t="shared" si="352"/>
        <v>1.6882497640804228</v>
      </c>
      <c r="AG4538" s="4">
        <f t="shared" si="353"/>
        <v>29.502592008131021</v>
      </c>
      <c r="AH4538" s="4">
        <f t="shared" si="354"/>
        <v>7.2118455704031206E-2</v>
      </c>
    </row>
    <row r="4539" spans="1:34" x14ac:dyDescent="0.3">
      <c r="A4539" s="2" t="s">
        <v>11577</v>
      </c>
      <c r="B4539" s="2" t="s">
        <v>11580</v>
      </c>
      <c r="C4539" s="2" t="s">
        <v>226</v>
      </c>
      <c r="D4539" s="2">
        <v>2014</v>
      </c>
      <c r="E4539" s="2" t="s">
        <v>106</v>
      </c>
      <c r="F4539" s="2">
        <v>0</v>
      </c>
      <c r="G4539" s="2">
        <v>47.332773000000003</v>
      </c>
      <c r="H4539" s="2">
        <v>0.24199999999999999</v>
      </c>
      <c r="I4539" s="2">
        <v>2.4700000000000002</v>
      </c>
      <c r="J4539" s="2">
        <v>0.22</v>
      </c>
      <c r="K4539" s="2">
        <v>6.66</v>
      </c>
      <c r="L4539" s="2">
        <v>2.1000000000000001E-2</v>
      </c>
      <c r="M4539" s="2">
        <v>0</v>
      </c>
      <c r="N4539" s="2">
        <v>386</v>
      </c>
      <c r="P4539" s="2">
        <v>5265</v>
      </c>
      <c r="Q4539" s="2">
        <v>0.78500000000000003</v>
      </c>
      <c r="R4539" s="2">
        <v>0.79300000000000004</v>
      </c>
      <c r="S4539" s="2">
        <v>-3.1399999999999997E-2</v>
      </c>
      <c r="T4539" s="2" t="s">
        <v>129</v>
      </c>
      <c r="U4539" s="2">
        <v>4.5759999999999996</v>
      </c>
      <c r="V4539" s="2" t="s">
        <v>11578</v>
      </c>
      <c r="W4539" s="2">
        <v>292.4698022</v>
      </c>
      <c r="X4539" s="2" t="s">
        <v>11579</v>
      </c>
      <c r="Y4539" s="2">
        <v>37.5677941</v>
      </c>
      <c r="Z4539" s="2">
        <v>754.74699999999996</v>
      </c>
      <c r="AA4539" s="2">
        <v>15.435</v>
      </c>
      <c r="AB4539" s="2">
        <v>13.548</v>
      </c>
      <c r="AC4539" s="2">
        <v>15.416700000000001</v>
      </c>
      <c r="AD4539" s="4">
        <f t="shared" si="350"/>
        <v>0.44196041162838973</v>
      </c>
      <c r="AE4539" s="4">
        <f t="shared" si="351"/>
        <v>1.0916422167221227</v>
      </c>
      <c r="AF4539" s="4">
        <f t="shared" si="352"/>
        <v>1.6420585480742287</v>
      </c>
      <c r="AG4539" s="4">
        <f t="shared" si="353"/>
        <v>7.2542402314918162</v>
      </c>
      <c r="AH4539" s="4">
        <f t="shared" si="354"/>
        <v>8.3578579501950412E-2</v>
      </c>
    </row>
    <row r="4540" spans="1:34" x14ac:dyDescent="0.3">
      <c r="A4540" s="2" t="s">
        <v>10883</v>
      </c>
      <c r="B4540" s="2" t="s">
        <v>10882</v>
      </c>
      <c r="C4540" s="2" t="s">
        <v>226</v>
      </c>
      <c r="D4540" s="2">
        <v>2021</v>
      </c>
      <c r="E4540" s="2" t="s">
        <v>106</v>
      </c>
      <c r="F4540" s="2">
        <v>0</v>
      </c>
      <c r="G4540" s="2">
        <v>0.52417701500000002</v>
      </c>
      <c r="H4540" s="2">
        <v>1.23E-2</v>
      </c>
      <c r="I4540" s="2">
        <v>1.5148221799999999</v>
      </c>
      <c r="J4540" s="2">
        <v>0.13514361999999999</v>
      </c>
      <c r="K4540" s="2">
        <v>2.91</v>
      </c>
      <c r="L4540" s="2">
        <v>9.1400000000000006E-3</v>
      </c>
      <c r="M4540" s="2">
        <v>0</v>
      </c>
      <c r="N4540" s="2">
        <v>1891</v>
      </c>
      <c r="P4540" s="2">
        <v>5278</v>
      </c>
      <c r="Q4540" s="2">
        <v>0.81499999999999995</v>
      </c>
      <c r="R4540" s="2">
        <v>0.91100000000000003</v>
      </c>
      <c r="S4540" s="2">
        <v>0.14000000000000001</v>
      </c>
      <c r="T4540" s="2" t="s">
        <v>5</v>
      </c>
      <c r="U4540" s="2">
        <v>4.5759999999999996</v>
      </c>
      <c r="V4540" s="2" t="s">
        <v>10884</v>
      </c>
      <c r="W4540" s="2">
        <v>285.33149029999998</v>
      </c>
      <c r="X4540" s="2" t="s">
        <v>10885</v>
      </c>
      <c r="Y4540" s="2">
        <v>41.063843499999997</v>
      </c>
      <c r="Z4540" s="2">
        <v>713.73299999999995</v>
      </c>
      <c r="AA4540" s="2">
        <v>15.286</v>
      </c>
      <c r="AB4540" s="2">
        <v>13.148999999999999</v>
      </c>
      <c r="AC4540" s="2">
        <v>15.033099999999999</v>
      </c>
      <c r="AD4540" s="4">
        <f t="shared" si="350"/>
        <v>0.83715913909680351</v>
      </c>
      <c r="AE4540" s="4">
        <f t="shared" si="351"/>
        <v>1.268147232093543</v>
      </c>
      <c r="AF4540" s="4">
        <f t="shared" si="352"/>
        <v>1.3860077758371008</v>
      </c>
      <c r="AG4540" s="4">
        <f t="shared" si="353"/>
        <v>3056.8377509203156</v>
      </c>
      <c r="AH4540" s="4">
        <f t="shared" si="354"/>
        <v>3.1872776866353307E-2</v>
      </c>
    </row>
    <row r="4541" spans="1:34" x14ac:dyDescent="0.3">
      <c r="A4541" s="2" t="s">
        <v>6148</v>
      </c>
      <c r="B4541" s="2" t="s">
        <v>6147</v>
      </c>
      <c r="C4541" s="2" t="s">
        <v>226</v>
      </c>
      <c r="D4541" s="2">
        <v>2016</v>
      </c>
      <c r="E4541" s="2" t="s">
        <v>271</v>
      </c>
      <c r="F4541" s="2">
        <v>0</v>
      </c>
      <c r="G4541" s="2">
        <v>6.5304399999999996</v>
      </c>
      <c r="H4541" s="2">
        <v>6.1899999999999997E-2</v>
      </c>
      <c r="I4541" s="2">
        <v>2.0699999999999998</v>
      </c>
      <c r="J4541" s="2">
        <v>0.18467302999999999</v>
      </c>
      <c r="K4541" s="2">
        <v>4.9400000000000004</v>
      </c>
      <c r="L4541" s="2">
        <v>1.55E-2</v>
      </c>
      <c r="P4541" s="2">
        <v>5312</v>
      </c>
      <c r="Q4541" s="2">
        <v>0.72599999999999998</v>
      </c>
      <c r="R4541" s="2">
        <v>0.74099999999999999</v>
      </c>
      <c r="U4541" s="2">
        <v>4.5759999999999996</v>
      </c>
      <c r="V4541" s="2" t="s">
        <v>6149</v>
      </c>
      <c r="W4541" s="2">
        <v>332.41384779999998</v>
      </c>
      <c r="X4541" s="2" t="s">
        <v>6150</v>
      </c>
      <c r="Y4541" s="2">
        <v>-11.428668699999999</v>
      </c>
      <c r="Z4541" s="2">
        <v>499.89100000000002</v>
      </c>
      <c r="AA4541" s="2">
        <v>14.132</v>
      </c>
      <c r="AB4541" s="2">
        <v>12.201000000000001</v>
      </c>
      <c r="AC4541" s="2">
        <v>13.9146</v>
      </c>
      <c r="AD4541" s="4">
        <f t="shared" si="350"/>
        <v>0.55694962075000387</v>
      </c>
      <c r="AE4541" s="4">
        <f t="shared" si="351"/>
        <v>1.1528857149525078</v>
      </c>
      <c r="AF4541" s="4">
        <f t="shared" si="352"/>
        <v>1.544821488053455</v>
      </c>
      <c r="AG4541" s="4">
        <f t="shared" si="353"/>
        <v>98.268439328987199</v>
      </c>
      <c r="AH4541" s="4" t="str">
        <f t="shared" si="354"/>
        <v/>
      </c>
    </row>
    <row r="4542" spans="1:34" x14ac:dyDescent="0.3">
      <c r="A4542" s="2" t="s">
        <v>9749</v>
      </c>
      <c r="B4542" s="2" t="s">
        <v>9748</v>
      </c>
      <c r="C4542" s="2" t="s">
        <v>226</v>
      </c>
      <c r="D4542" s="2">
        <v>2020</v>
      </c>
      <c r="E4542" s="2" t="s">
        <v>106</v>
      </c>
      <c r="F4542" s="2">
        <v>0</v>
      </c>
      <c r="G4542" s="2">
        <v>20.490500000000001</v>
      </c>
      <c r="H4542" s="2">
        <v>0.14849999999999999</v>
      </c>
      <c r="I4542" s="2">
        <v>2.5767398500000001</v>
      </c>
      <c r="J4542" s="2">
        <v>0.22988132999999999</v>
      </c>
      <c r="K4542" s="2">
        <v>7.16</v>
      </c>
      <c r="L4542" s="2">
        <v>2.2499999999999999E-2</v>
      </c>
      <c r="M4542" s="2">
        <v>0</v>
      </c>
      <c r="N4542" s="2">
        <v>625</v>
      </c>
      <c r="P4542" s="2">
        <v>5484</v>
      </c>
      <c r="Q4542" s="2">
        <v>0.83545100000000005</v>
      </c>
      <c r="R4542" s="2">
        <v>0.96</v>
      </c>
      <c r="S4542" s="2">
        <v>0.21</v>
      </c>
      <c r="T4542" s="2" t="s">
        <v>5</v>
      </c>
      <c r="U4542" s="2">
        <v>4.5765000000000002</v>
      </c>
      <c r="V4542" s="2" t="s">
        <v>9750</v>
      </c>
      <c r="W4542" s="2">
        <v>296.18826180000002</v>
      </c>
      <c r="X4542" s="2" t="s">
        <v>9751</v>
      </c>
      <c r="Y4542" s="2">
        <v>43.936811800000001</v>
      </c>
      <c r="Z4542" s="2">
        <v>1141.8900000000001</v>
      </c>
      <c r="AA4542" s="2">
        <v>16.096</v>
      </c>
      <c r="AB4542" s="2">
        <v>14.058999999999999</v>
      </c>
      <c r="AC4542" s="2">
        <v>15.906000000000001</v>
      </c>
      <c r="AD4542" s="4">
        <f t="shared" si="350"/>
        <v>0.41850562570554062</v>
      </c>
      <c r="AE4542" s="4">
        <f t="shared" si="351"/>
        <v>1.0783801232046508</v>
      </c>
      <c r="AF4542" s="4">
        <f t="shared" si="352"/>
        <v>1.6669448211951507</v>
      </c>
      <c r="AG4542" s="4">
        <f t="shared" si="353"/>
        <v>25.684356748231874</v>
      </c>
      <c r="AH4542" s="4">
        <f t="shared" si="354"/>
        <v>6.6677792847806033E-2</v>
      </c>
    </row>
    <row r="4543" spans="1:34" x14ac:dyDescent="0.3">
      <c r="A4543" s="2" t="s">
        <v>10725</v>
      </c>
      <c r="B4543" s="2" t="s">
        <v>10724</v>
      </c>
      <c r="C4543" s="2" t="s">
        <v>226</v>
      </c>
      <c r="D4543" s="2">
        <v>2021</v>
      </c>
      <c r="E4543" s="2" t="s">
        <v>106</v>
      </c>
      <c r="F4543" s="2">
        <v>0</v>
      </c>
      <c r="G4543" s="2">
        <v>4.0957798959999998</v>
      </c>
      <c r="H4543" s="2">
        <v>4.5699999999999998E-2</v>
      </c>
      <c r="I4543" s="2">
        <v>1.55098292</v>
      </c>
      <c r="J4543" s="2">
        <v>0.13836967</v>
      </c>
      <c r="K4543" s="2">
        <v>3.02</v>
      </c>
      <c r="L4543" s="2">
        <v>9.5200000000000007E-3</v>
      </c>
      <c r="M4543" s="2">
        <v>0</v>
      </c>
      <c r="N4543" s="2">
        <v>851</v>
      </c>
      <c r="P4543" s="2">
        <v>4791</v>
      </c>
      <c r="Q4543" s="2">
        <v>0.74199999999999999</v>
      </c>
      <c r="R4543" s="2">
        <v>0.75900000000000001</v>
      </c>
      <c r="S4543" s="2">
        <v>7.0000000000000007E-2</v>
      </c>
      <c r="T4543" s="2" t="s">
        <v>5</v>
      </c>
      <c r="U4543" s="2">
        <v>4.577</v>
      </c>
      <c r="V4543" s="2" t="s">
        <v>10726</v>
      </c>
      <c r="W4543" s="2">
        <v>292.03337770000002</v>
      </c>
      <c r="X4543" s="2" t="s">
        <v>10727</v>
      </c>
      <c r="Y4543" s="2">
        <v>37.9744551</v>
      </c>
      <c r="Z4543" s="2">
        <v>711.50900000000001</v>
      </c>
      <c r="AA4543" s="2">
        <v>16.135999999999999</v>
      </c>
      <c r="AB4543" s="2">
        <v>13.696999999999999</v>
      </c>
      <c r="AC4543" s="2">
        <v>15.949299999999999</v>
      </c>
      <c r="AD4543" s="4">
        <f t="shared" si="350"/>
        <v>0.80944230219185964</v>
      </c>
      <c r="AE4543" s="4">
        <f t="shared" si="351"/>
        <v>1.2554311854250531</v>
      </c>
      <c r="AF4543" s="4">
        <f t="shared" si="352"/>
        <v>1.3954040009365065</v>
      </c>
      <c r="AG4543" s="4">
        <f t="shared" si="353"/>
        <v>124.61489153787178</v>
      </c>
      <c r="AH4543" s="4">
        <f t="shared" si="354"/>
        <v>4.7833833094567388E-2</v>
      </c>
    </row>
    <row r="4544" spans="1:34" x14ac:dyDescent="0.3">
      <c r="A4544" s="2" t="s">
        <v>6238</v>
      </c>
      <c r="B4544" s="2" t="s">
        <v>6237</v>
      </c>
      <c r="C4544" s="2" t="s">
        <v>226</v>
      </c>
      <c r="D4544" s="2">
        <v>2016</v>
      </c>
      <c r="E4544" s="2" t="s">
        <v>271</v>
      </c>
      <c r="F4544" s="2">
        <v>0</v>
      </c>
      <c r="G4544" s="2">
        <v>8.7768300000000004</v>
      </c>
      <c r="H4544" s="2">
        <v>7.6999999999999999E-2</v>
      </c>
      <c r="I4544" s="2">
        <v>1.96</v>
      </c>
      <c r="J4544" s="2">
        <v>0.17485949000000001</v>
      </c>
      <c r="K4544" s="2">
        <v>4.5</v>
      </c>
      <c r="L4544" s="2">
        <v>1.4200000000000001E-2</v>
      </c>
      <c r="P4544" s="2">
        <v>5482</v>
      </c>
      <c r="Q4544" s="2">
        <v>0.76</v>
      </c>
      <c r="R4544" s="2">
        <v>0.79</v>
      </c>
      <c r="S4544" s="2">
        <v>-0.35</v>
      </c>
      <c r="T4544" s="2" t="s">
        <v>5</v>
      </c>
      <c r="U4544" s="2">
        <v>4.5789999999999997</v>
      </c>
      <c r="V4544" s="2" t="s">
        <v>6239</v>
      </c>
      <c r="W4544" s="2">
        <v>51.553105299999999</v>
      </c>
      <c r="X4544" s="2" t="s">
        <v>6240</v>
      </c>
      <c r="Y4544" s="2">
        <v>18.635571800000001</v>
      </c>
      <c r="Z4544" s="2">
        <v>258.69900000000001</v>
      </c>
      <c r="AA4544" s="2">
        <v>13.041</v>
      </c>
      <c r="AB4544" s="2">
        <v>10.927</v>
      </c>
      <c r="AC4544" s="2">
        <v>12.797800000000001</v>
      </c>
      <c r="AD4544" s="4">
        <f t="shared" si="350"/>
        <v>0.59764638883458432</v>
      </c>
      <c r="AE4544" s="4">
        <f t="shared" si="351"/>
        <v>1.1713869221157851</v>
      </c>
      <c r="AF4544" s="4">
        <f t="shared" si="352"/>
        <v>1.5152288168283161</v>
      </c>
      <c r="AG4544" s="4">
        <f t="shared" si="353"/>
        <v>78.939016095199889</v>
      </c>
      <c r="AH4544" s="4" t="str">
        <f t="shared" si="354"/>
        <v/>
      </c>
    </row>
    <row r="4545" spans="1:34" x14ac:dyDescent="0.3">
      <c r="A4545" s="2" t="s">
        <v>10215</v>
      </c>
      <c r="B4545" s="2" t="s">
        <v>10214</v>
      </c>
      <c r="C4545" s="2" t="s">
        <v>226</v>
      </c>
      <c r="D4545" s="2">
        <v>2021</v>
      </c>
      <c r="E4545" s="2" t="s">
        <v>106</v>
      </c>
      <c r="F4545" s="2">
        <v>0</v>
      </c>
      <c r="G4545" s="2">
        <v>2.8001201149999999</v>
      </c>
      <c r="H4545" s="2">
        <v>3.4299999999999997E-2</v>
      </c>
      <c r="I4545" s="2">
        <v>2.3785046099999998</v>
      </c>
      <c r="J4545" s="2">
        <v>0.21219632999999999</v>
      </c>
      <c r="K4545" s="2">
        <v>6.25</v>
      </c>
      <c r="L4545" s="2">
        <v>1.9699999999999999E-2</v>
      </c>
      <c r="M4545" s="2">
        <v>0</v>
      </c>
      <c r="N4545" s="2">
        <v>956</v>
      </c>
      <c r="P4545" s="2">
        <v>4786</v>
      </c>
      <c r="Q4545" s="2">
        <v>0.70399999999999996</v>
      </c>
      <c r="R4545" s="2">
        <v>0.68600000000000005</v>
      </c>
      <c r="S4545" s="2">
        <v>-0.2</v>
      </c>
      <c r="T4545" s="2" t="s">
        <v>5</v>
      </c>
      <c r="U4545" s="2">
        <v>4.5789999999999997</v>
      </c>
      <c r="V4545" s="2" t="s">
        <v>10216</v>
      </c>
      <c r="W4545" s="2">
        <v>291.22438290000002</v>
      </c>
      <c r="X4545" s="2" t="s">
        <v>10217</v>
      </c>
      <c r="Y4545" s="2">
        <v>45.778099300000001</v>
      </c>
      <c r="Z4545" s="2">
        <v>560.44500000000005</v>
      </c>
      <c r="AA4545" s="2">
        <v>15.484</v>
      </c>
      <c r="AB4545" s="2">
        <v>12.984999999999999</v>
      </c>
      <c r="AC4545" s="2">
        <v>15.254</v>
      </c>
      <c r="AD4545" s="4">
        <f t="shared" si="350"/>
        <v>0.46448107629436736</v>
      </c>
      <c r="AE4545" s="4">
        <f t="shared" si="351"/>
        <v>1.1047703812239145</v>
      </c>
      <c r="AF4545" s="4">
        <f t="shared" si="352"/>
        <v>1.6210186441656178</v>
      </c>
      <c r="AG4545" s="4">
        <f t="shared" si="353"/>
        <v>198.30684508019334</v>
      </c>
      <c r="AH4545" s="4">
        <f t="shared" si="354"/>
        <v>5.2427489722382481E-2</v>
      </c>
    </row>
    <row r="4546" spans="1:34" x14ac:dyDescent="0.3">
      <c r="A4546" s="2" t="s">
        <v>9677</v>
      </c>
      <c r="B4546" s="2" t="s">
        <v>9676</v>
      </c>
      <c r="C4546" s="2" t="s">
        <v>226</v>
      </c>
      <c r="D4546" s="2">
        <v>2014</v>
      </c>
      <c r="E4546" s="2" t="s">
        <v>106</v>
      </c>
      <c r="F4546" s="2">
        <v>0</v>
      </c>
      <c r="G4546" s="2">
        <v>4.3931538999999997</v>
      </c>
      <c r="H4546" s="2">
        <v>4.8250000000000001E-2</v>
      </c>
      <c r="I4546" s="2">
        <v>1.718</v>
      </c>
      <c r="J4546" s="2">
        <v>0.15326996000000001</v>
      </c>
      <c r="K4546" s="2">
        <v>3.6</v>
      </c>
      <c r="L4546" s="2">
        <v>1.1299999999999999E-2</v>
      </c>
      <c r="M4546" s="2">
        <v>0</v>
      </c>
      <c r="N4546" s="2">
        <v>918</v>
      </c>
      <c r="O4546" s="2" t="s">
        <v>1275</v>
      </c>
      <c r="P4546" s="2">
        <v>4884</v>
      </c>
      <c r="Q4546" s="2">
        <v>0.749</v>
      </c>
      <c r="R4546" s="2">
        <v>0.77700000000000002</v>
      </c>
      <c r="S4546" s="2">
        <v>0.02</v>
      </c>
      <c r="T4546" s="2" t="s">
        <v>5</v>
      </c>
      <c r="U4546" s="2">
        <v>4.5789999999999997</v>
      </c>
      <c r="V4546" s="2" t="s">
        <v>9678</v>
      </c>
      <c r="W4546" s="2">
        <v>292.65852530000001</v>
      </c>
      <c r="X4546" s="2" t="s">
        <v>9679</v>
      </c>
      <c r="Y4546" s="2">
        <v>38.3455558</v>
      </c>
      <c r="Z4546" s="2">
        <v>341.90800000000002</v>
      </c>
      <c r="AA4546" s="2">
        <v>14.284000000000001</v>
      </c>
      <c r="AB4546" s="2">
        <v>11.832000000000001</v>
      </c>
      <c r="AC4546" s="2">
        <v>14.000400000000001</v>
      </c>
      <c r="AD4546" s="4">
        <f t="shared" ref="AD4546:AD4609" si="355">IF(AND(ISNUMBER(K4546),ISNUMBER(I4546),K4546&gt;0,I4546&gt;0),K4546/(I4546^3),"")</f>
        <v>0.70995859665033745</v>
      </c>
      <c r="AE4546" s="4">
        <f t="shared" ref="AE4546:AE4609" si="356">IF(AND(ISNUMBER(K4546),ISNUMBER(I4546),K4546&gt;0,I4546&gt;0),K4546/(I4546^2),"")</f>
        <v>1.2197088690452798</v>
      </c>
      <c r="AF4546" s="4">
        <f t="shared" ref="AF4546:AF4609" si="357">IF(AND(ISNUMBER(K4546),ISNUMBER(I4546),K4546&gt;0,I4546&gt;0),SQRT(K4546/I4546),"")</f>
        <v>1.4475703219601423</v>
      </c>
      <c r="AG4546" s="4">
        <f t="shared" ref="AG4546:AG4609" si="358">IF(AND(ISNUMBER(Q4546),ISNUMBER(P4546),ISNUMBER(H4546),Q4546&gt;0,P4546&gt;0,H4546&gt;0),(Q4546^2*(P4546/5778)^4)/(H4546^2),"")</f>
        <v>123.01596310365869</v>
      </c>
      <c r="AH4546" s="4">
        <f t="shared" ref="AH4546:AH4609" si="359">IF(AND(ISNUMBER(K4546),ISNUMBER(I4546),ISNUMBER(N4546),K4546&gt;0,I4546&gt;0,N4546&gt;0),SQRT(K4546/I4546)/SQRT(N4546),"")</f>
        <v>4.7776939919159614E-2</v>
      </c>
    </row>
    <row r="4547" spans="1:34" x14ac:dyDescent="0.3">
      <c r="A4547" s="2" t="s">
        <v>9677</v>
      </c>
      <c r="B4547" s="2" t="s">
        <v>9680</v>
      </c>
      <c r="C4547" s="2" t="s">
        <v>226</v>
      </c>
      <c r="D4547" s="2">
        <v>2014</v>
      </c>
      <c r="E4547" s="2" t="s">
        <v>106</v>
      </c>
      <c r="F4547" s="2">
        <v>0</v>
      </c>
      <c r="G4547" s="2">
        <v>7.4061060000000003</v>
      </c>
      <c r="H4547" s="2">
        <v>6.8400000000000002E-2</v>
      </c>
      <c r="I4547" s="2">
        <v>1.6739999999999999</v>
      </c>
      <c r="J4547" s="2">
        <v>0.14934453</v>
      </c>
      <c r="K4547" s="2">
        <v>3.44</v>
      </c>
      <c r="L4547" s="2">
        <v>1.0800000000000001E-2</v>
      </c>
      <c r="M4547" s="2">
        <v>0</v>
      </c>
      <c r="N4547" s="2">
        <v>771</v>
      </c>
      <c r="O4547" s="2" t="s">
        <v>1275</v>
      </c>
      <c r="P4547" s="2">
        <v>4884</v>
      </c>
      <c r="Q4547" s="2">
        <v>0.749</v>
      </c>
      <c r="R4547" s="2">
        <v>0.77700000000000002</v>
      </c>
      <c r="S4547" s="2">
        <v>0.02</v>
      </c>
      <c r="T4547" s="2" t="s">
        <v>5</v>
      </c>
      <c r="U4547" s="2">
        <v>4.5789999999999997</v>
      </c>
      <c r="V4547" s="2" t="s">
        <v>9678</v>
      </c>
      <c r="W4547" s="2">
        <v>292.65852530000001</v>
      </c>
      <c r="X4547" s="2" t="s">
        <v>9679</v>
      </c>
      <c r="Y4547" s="2">
        <v>38.3455558</v>
      </c>
      <c r="Z4547" s="2">
        <v>341.90800000000002</v>
      </c>
      <c r="AA4547" s="2">
        <v>14.284000000000001</v>
      </c>
      <c r="AB4547" s="2">
        <v>11.832000000000001</v>
      </c>
      <c r="AC4547" s="2">
        <v>14.000400000000001</v>
      </c>
      <c r="AD4547" s="4">
        <f t="shared" si="355"/>
        <v>0.73331755472710114</v>
      </c>
      <c r="AE4547" s="4">
        <f t="shared" si="356"/>
        <v>1.2275735866131672</v>
      </c>
      <c r="AF4547" s="4">
        <f t="shared" si="357"/>
        <v>1.4335125336007501</v>
      </c>
      <c r="AG4547" s="4">
        <f t="shared" si="358"/>
        <v>61.213033626374667</v>
      </c>
      <c r="AH4547" s="4">
        <f t="shared" si="359"/>
        <v>5.1626692841358547E-2</v>
      </c>
    </row>
    <row r="4548" spans="1:34" x14ac:dyDescent="0.3">
      <c r="A4548" s="2" t="s">
        <v>9677</v>
      </c>
      <c r="B4548" s="2" t="s">
        <v>9681</v>
      </c>
      <c r="C4548" s="2" t="s">
        <v>226</v>
      </c>
      <c r="D4548" s="2">
        <v>2016</v>
      </c>
      <c r="E4548" s="2" t="s">
        <v>106</v>
      </c>
      <c r="F4548" s="2">
        <v>0</v>
      </c>
      <c r="G4548" s="2">
        <v>21.803789999999999</v>
      </c>
      <c r="H4548" s="2">
        <v>0.1404</v>
      </c>
      <c r="I4548" s="2">
        <v>1.238</v>
      </c>
      <c r="J4548" s="2">
        <v>0.11044714999999999</v>
      </c>
      <c r="K4548" s="2">
        <v>2.06</v>
      </c>
      <c r="L4548" s="2">
        <v>6.4900000000000001E-3</v>
      </c>
      <c r="M4548" s="2">
        <v>0</v>
      </c>
      <c r="N4548" s="2">
        <v>538</v>
      </c>
      <c r="O4548" s="2" t="s">
        <v>1275</v>
      </c>
      <c r="P4548" s="2">
        <v>4884</v>
      </c>
      <c r="Q4548" s="2">
        <v>0.749</v>
      </c>
      <c r="R4548" s="2">
        <v>0.77700000000000002</v>
      </c>
      <c r="S4548" s="2">
        <v>0.02</v>
      </c>
      <c r="T4548" s="2" t="s">
        <v>5</v>
      </c>
      <c r="U4548" s="2">
        <v>4.5789999999999997</v>
      </c>
      <c r="V4548" s="2" t="s">
        <v>9678</v>
      </c>
      <c r="W4548" s="2">
        <v>292.65852530000001</v>
      </c>
      <c r="X4548" s="2" t="s">
        <v>9679</v>
      </c>
      <c r="Y4548" s="2">
        <v>38.3455558</v>
      </c>
      <c r="Z4548" s="2">
        <v>341.90800000000002</v>
      </c>
      <c r="AA4548" s="2">
        <v>14.284000000000001</v>
      </c>
      <c r="AB4548" s="2">
        <v>11.832000000000001</v>
      </c>
      <c r="AC4548" s="2">
        <v>14.000400000000001</v>
      </c>
      <c r="AD4548" s="4">
        <f t="shared" si="355"/>
        <v>1.085688621661544</v>
      </c>
      <c r="AE4548" s="4">
        <f t="shared" si="356"/>
        <v>1.3440825136169914</v>
      </c>
      <c r="AF4548" s="4">
        <f t="shared" si="357"/>
        <v>1.289951220728069</v>
      </c>
      <c r="AG4548" s="4">
        <f t="shared" si="358"/>
        <v>14.528537238081036</v>
      </c>
      <c r="AH4548" s="4">
        <f t="shared" si="359"/>
        <v>5.5613746125396608E-2</v>
      </c>
    </row>
    <row r="4549" spans="1:34" x14ac:dyDescent="0.3">
      <c r="A4549" s="2" t="s">
        <v>9677</v>
      </c>
      <c r="B4549" s="2" t="s">
        <v>9682</v>
      </c>
      <c r="C4549" s="2" t="s">
        <v>226</v>
      </c>
      <c r="D4549" s="2">
        <v>2016</v>
      </c>
      <c r="E4549" s="2" t="s">
        <v>106</v>
      </c>
      <c r="F4549" s="2">
        <v>0</v>
      </c>
      <c r="G4549" s="2">
        <v>1071.2320500000001</v>
      </c>
      <c r="H4549" s="2">
        <v>1.883</v>
      </c>
      <c r="I4549" s="2">
        <v>10.16</v>
      </c>
      <c r="J4549" s="2">
        <v>0.90641605000000003</v>
      </c>
      <c r="K4549" s="2">
        <v>321.00669106999999</v>
      </c>
      <c r="L4549" s="2">
        <v>1.01</v>
      </c>
      <c r="M4549" s="2">
        <v>0.28999999999999998</v>
      </c>
      <c r="N4549" s="2">
        <v>134.4</v>
      </c>
      <c r="O4549" s="2" t="s">
        <v>1275</v>
      </c>
      <c r="P4549" s="2">
        <v>4884</v>
      </c>
      <c r="Q4549" s="2">
        <v>0.749</v>
      </c>
      <c r="R4549" s="2">
        <v>0.77700000000000002</v>
      </c>
      <c r="S4549" s="2">
        <v>0.02</v>
      </c>
      <c r="T4549" s="2" t="s">
        <v>5</v>
      </c>
      <c r="U4549" s="2">
        <v>4.5789999999999997</v>
      </c>
      <c r="V4549" s="2" t="s">
        <v>9678</v>
      </c>
      <c r="W4549" s="2">
        <v>292.65852530000001</v>
      </c>
      <c r="X4549" s="2" t="s">
        <v>9679</v>
      </c>
      <c r="Y4549" s="2">
        <v>38.3455558</v>
      </c>
      <c r="Z4549" s="2">
        <v>341.90800000000002</v>
      </c>
      <c r="AA4549" s="2">
        <v>14.284000000000001</v>
      </c>
      <c r="AB4549" s="2">
        <v>11.832000000000001</v>
      </c>
      <c r="AC4549" s="2">
        <v>14.000400000000001</v>
      </c>
      <c r="AD4549" s="4">
        <f t="shared" si="355"/>
        <v>0.30607859638363227</v>
      </c>
      <c r="AE4549" s="4">
        <f t="shared" si="356"/>
        <v>3.1097585392577032</v>
      </c>
      <c r="AF4549" s="4">
        <f t="shared" si="357"/>
        <v>5.6209560360189856</v>
      </c>
      <c r="AG4549" s="4">
        <f t="shared" si="358"/>
        <v>8.0771001236434284E-2</v>
      </c>
      <c r="AH4549" s="4">
        <f t="shared" si="359"/>
        <v>0.4848535213792779</v>
      </c>
    </row>
    <row r="4550" spans="1:34" x14ac:dyDescent="0.3">
      <c r="A4550" s="2" t="s">
        <v>16136</v>
      </c>
      <c r="B4550" s="2" t="s">
        <v>16135</v>
      </c>
      <c r="C4550" s="2" t="s">
        <v>226</v>
      </c>
      <c r="D4550" s="2">
        <v>2023</v>
      </c>
      <c r="E4550" s="2" t="s">
        <v>227</v>
      </c>
      <c r="F4550" s="2">
        <v>0</v>
      </c>
      <c r="G4550" s="2">
        <v>3.7130765000000001</v>
      </c>
      <c r="H4550" s="2">
        <v>4.3889999999999998E-2</v>
      </c>
      <c r="I4550" s="2">
        <v>11.141726820000001</v>
      </c>
      <c r="J4550" s="2">
        <v>0.99399999999999999</v>
      </c>
      <c r="K4550" s="2">
        <v>308.92921159999997</v>
      </c>
      <c r="L4550" s="2">
        <v>0.97199999999999998</v>
      </c>
      <c r="M4550" s="2">
        <v>5.1999999999999998E-2</v>
      </c>
      <c r="N4550" s="2">
        <v>962.2</v>
      </c>
      <c r="P4550" s="2">
        <v>4766</v>
      </c>
      <c r="Q4550" s="2">
        <v>0.76900000000000002</v>
      </c>
      <c r="R4550" s="2">
        <v>0.81699999999999995</v>
      </c>
      <c r="S4550" s="2">
        <v>0.30599999999999999</v>
      </c>
      <c r="T4550" s="2" t="s">
        <v>5</v>
      </c>
      <c r="U4550" s="2">
        <v>4.5789999999999997</v>
      </c>
      <c r="V4550" s="2" t="s">
        <v>16137</v>
      </c>
      <c r="W4550" s="2">
        <v>188.9223576</v>
      </c>
      <c r="X4550" s="2" t="s">
        <v>16138</v>
      </c>
      <c r="Y4550" s="2">
        <v>27.214376600000001</v>
      </c>
      <c r="Z4550" s="2">
        <v>128.22999999999999</v>
      </c>
      <c r="AA4550" s="2">
        <v>11.965999999999999</v>
      </c>
      <c r="AB4550" s="2">
        <v>9.6430000000000007</v>
      </c>
      <c r="AC4550" s="2">
        <v>11.757400000000001</v>
      </c>
      <c r="AD4550" s="4">
        <f t="shared" si="355"/>
        <v>0.22335797226075316</v>
      </c>
      <c r="AE4550" s="4">
        <f t="shared" si="356"/>
        <v>2.4885935099984495</v>
      </c>
      <c r="AF4550" s="4">
        <f t="shared" si="357"/>
        <v>5.2656651103566832</v>
      </c>
      <c r="AG4550" s="4">
        <f t="shared" si="358"/>
        <v>142.11094255299582</v>
      </c>
      <c r="AH4550" s="4">
        <f t="shared" si="359"/>
        <v>0.16975421193533183</v>
      </c>
    </row>
    <row r="4551" spans="1:34" x14ac:dyDescent="0.3">
      <c r="A4551" s="2" t="s">
        <v>15811</v>
      </c>
      <c r="B4551" s="2" t="s">
        <v>15814</v>
      </c>
      <c r="C4551" s="2" t="s">
        <v>226</v>
      </c>
      <c r="D4551" s="2">
        <v>2024</v>
      </c>
      <c r="E4551" s="2" t="s">
        <v>227</v>
      </c>
      <c r="F4551" s="2">
        <v>0</v>
      </c>
      <c r="G4551" s="2">
        <v>1.2168699999999999</v>
      </c>
      <c r="H4551" s="2">
        <v>2.07E-2</v>
      </c>
      <c r="I4551" s="2">
        <v>3.1008300900000001</v>
      </c>
      <c r="J4551" s="2">
        <v>0.27663800999999999</v>
      </c>
      <c r="K4551" s="2">
        <v>12.5</v>
      </c>
      <c r="L4551" s="2">
        <v>3.93294E-2</v>
      </c>
      <c r="M4551" s="2">
        <v>0</v>
      </c>
      <c r="N4551" s="2">
        <v>1236.7</v>
      </c>
      <c r="P4551" s="2">
        <v>4635</v>
      </c>
      <c r="Q4551" s="2">
        <v>0.75580000000000003</v>
      </c>
      <c r="R4551" s="2">
        <v>0.79410000000000003</v>
      </c>
      <c r="S4551" s="2">
        <v>0.32800000000000001</v>
      </c>
      <c r="T4551" s="2" t="s">
        <v>5</v>
      </c>
      <c r="U4551" s="2">
        <v>4.5789999999999997</v>
      </c>
      <c r="V4551" s="2" t="s">
        <v>15812</v>
      </c>
      <c r="W4551" s="2">
        <v>334.88284859999999</v>
      </c>
      <c r="X4551" s="2" t="s">
        <v>15813</v>
      </c>
      <c r="Y4551" s="2">
        <v>42.560314099999999</v>
      </c>
      <c r="Z4551" s="2">
        <v>72.751199999999997</v>
      </c>
      <c r="AA4551" s="2">
        <v>11.111000000000001</v>
      </c>
      <c r="AB4551" s="2">
        <v>8.577</v>
      </c>
      <c r="AC4551" s="2">
        <v>10.874599999999999</v>
      </c>
      <c r="AD4551" s="4">
        <f t="shared" si="355"/>
        <v>0.41925292752534449</v>
      </c>
      <c r="AE4551" s="4">
        <f t="shared" si="356"/>
        <v>1.3000320929911773</v>
      </c>
      <c r="AF4551" s="4">
        <f t="shared" si="357"/>
        <v>2.0077795277153121</v>
      </c>
      <c r="AG4551" s="4">
        <f t="shared" si="358"/>
        <v>552.02899340558884</v>
      </c>
      <c r="AH4551" s="4">
        <f t="shared" si="359"/>
        <v>5.7093128473779779E-2</v>
      </c>
    </row>
    <row r="4552" spans="1:34" x14ac:dyDescent="0.3">
      <c r="A4552" s="2" t="s">
        <v>14689</v>
      </c>
      <c r="B4552" s="2" t="s">
        <v>14688</v>
      </c>
      <c r="C4552" s="2" t="s">
        <v>226</v>
      </c>
      <c r="D4552" s="2">
        <v>2016</v>
      </c>
      <c r="E4552" s="2" t="s">
        <v>106</v>
      </c>
      <c r="F4552" s="2">
        <v>0</v>
      </c>
      <c r="G4552" s="2">
        <v>2.9704143749999998</v>
      </c>
      <c r="H4552" s="2">
        <v>3.78E-2</v>
      </c>
      <c r="I4552" s="2">
        <v>1.91</v>
      </c>
      <c r="J4552" s="2">
        <v>0.17039878999999999</v>
      </c>
      <c r="K4552" s="2">
        <v>4.3099999999999996</v>
      </c>
      <c r="L4552" s="2">
        <v>1.3599999999999999E-2</v>
      </c>
      <c r="M4552" s="2">
        <v>0</v>
      </c>
      <c r="N4552" s="2">
        <v>991</v>
      </c>
      <c r="P4552" s="2">
        <v>5418</v>
      </c>
      <c r="Q4552" s="2">
        <v>0.76</v>
      </c>
      <c r="R4552" s="2">
        <v>0.8</v>
      </c>
      <c r="S4552" s="2">
        <v>-0.38</v>
      </c>
      <c r="T4552" s="2" t="s">
        <v>5</v>
      </c>
      <c r="U4552" s="2">
        <v>4.58</v>
      </c>
      <c r="V4552" s="2" t="s">
        <v>14690</v>
      </c>
      <c r="W4552" s="2">
        <v>299.05125620000001</v>
      </c>
      <c r="X4552" s="2" t="s">
        <v>14691</v>
      </c>
      <c r="Y4552" s="2">
        <v>47.9492677</v>
      </c>
      <c r="Z4552" s="2">
        <v>3460.51</v>
      </c>
      <c r="AA4552" s="2">
        <v>15.896000000000001</v>
      </c>
      <c r="AB4552" s="2">
        <v>14.005000000000001</v>
      </c>
      <c r="AC4552" s="2">
        <v>15.853300000000001</v>
      </c>
      <c r="AD4552" s="4">
        <f t="shared" si="355"/>
        <v>0.61855335725934069</v>
      </c>
      <c r="AE4552" s="4">
        <f t="shared" si="356"/>
        <v>1.1814369123653408</v>
      </c>
      <c r="AF4552" s="4">
        <f t="shared" si="357"/>
        <v>1.5021799168600947</v>
      </c>
      <c r="AG4552" s="4">
        <f t="shared" si="358"/>
        <v>312.5283633522937</v>
      </c>
      <c r="AH4552" s="4">
        <f t="shared" si="359"/>
        <v>4.7718317690449451E-2</v>
      </c>
    </row>
    <row r="4553" spans="1:34" x14ac:dyDescent="0.3">
      <c r="A4553" s="2" t="s">
        <v>11706</v>
      </c>
      <c r="B4553" s="2" t="s">
        <v>11705</v>
      </c>
      <c r="C4553" s="2" t="s">
        <v>226</v>
      </c>
      <c r="D4553" s="2">
        <v>2014</v>
      </c>
      <c r="E4553" s="2" t="s">
        <v>106</v>
      </c>
      <c r="F4553" s="2">
        <v>0</v>
      </c>
      <c r="G4553" s="2">
        <v>12.699149</v>
      </c>
      <c r="H4553" s="2">
        <v>0.104</v>
      </c>
      <c r="I4553" s="2">
        <v>2.2400000000000002</v>
      </c>
      <c r="J4553" s="2">
        <v>0.2</v>
      </c>
      <c r="K4553" s="2">
        <v>5.65</v>
      </c>
      <c r="L4553" s="2">
        <v>1.78E-2</v>
      </c>
      <c r="M4553" s="2">
        <v>0</v>
      </c>
      <c r="N4553" s="2">
        <v>686</v>
      </c>
      <c r="P4553" s="2">
        <v>5615</v>
      </c>
      <c r="Q4553" s="2">
        <v>0.81399999999999995</v>
      </c>
      <c r="R4553" s="2">
        <v>0.76600000000000001</v>
      </c>
      <c r="S4553" s="2">
        <v>-0.26</v>
      </c>
      <c r="T4553" s="2" t="s">
        <v>5</v>
      </c>
      <c r="U4553" s="2">
        <v>4.58</v>
      </c>
      <c r="V4553" s="2" t="s">
        <v>11707</v>
      </c>
      <c r="W4553" s="2">
        <v>293.14656980000001</v>
      </c>
      <c r="X4553" s="2" t="s">
        <v>11708</v>
      </c>
      <c r="Y4553" s="2">
        <v>47.729705299999999</v>
      </c>
      <c r="Z4553" s="2">
        <v>1031.95</v>
      </c>
      <c r="AA4553" s="2">
        <v>15.944000000000001</v>
      </c>
      <c r="AB4553" s="2">
        <v>14.079000000000001</v>
      </c>
      <c r="AC4553" s="2">
        <v>15.8126</v>
      </c>
      <c r="AD4553" s="4">
        <f t="shared" si="355"/>
        <v>0.50269480001822142</v>
      </c>
      <c r="AE4553" s="4">
        <f t="shared" si="356"/>
        <v>1.1260363520408163</v>
      </c>
      <c r="AF4553" s="4">
        <f t="shared" si="357"/>
        <v>1.5881817995970828</v>
      </c>
      <c r="AG4553" s="4">
        <f t="shared" si="358"/>
        <v>54.635009576701108</v>
      </c>
      <c r="AH4553" s="4">
        <f t="shared" si="359"/>
        <v>6.0637062877575067E-2</v>
      </c>
    </row>
    <row r="4554" spans="1:34" x14ac:dyDescent="0.3">
      <c r="A4554" s="2" t="s">
        <v>11706</v>
      </c>
      <c r="B4554" s="2" t="s">
        <v>11709</v>
      </c>
      <c r="C4554" s="2" t="s">
        <v>226</v>
      </c>
      <c r="D4554" s="2">
        <v>2014</v>
      </c>
      <c r="E4554" s="2" t="s">
        <v>106</v>
      </c>
      <c r="F4554" s="2">
        <v>0</v>
      </c>
      <c r="G4554" s="2">
        <v>37.514456000000003</v>
      </c>
      <c r="H4554" s="2">
        <v>0.21299999999999999</v>
      </c>
      <c r="I4554" s="2">
        <v>2.61</v>
      </c>
      <c r="J4554" s="2">
        <v>0.23300000000000001</v>
      </c>
      <c r="K4554" s="2">
        <v>7.32</v>
      </c>
      <c r="L4554" s="2">
        <v>2.3E-2</v>
      </c>
      <c r="M4554" s="2">
        <v>0</v>
      </c>
      <c r="N4554" s="2">
        <v>478</v>
      </c>
      <c r="P4554" s="2">
        <v>5615</v>
      </c>
      <c r="Q4554" s="2">
        <v>0.81399999999999995</v>
      </c>
      <c r="R4554" s="2">
        <v>0.76600000000000001</v>
      </c>
      <c r="S4554" s="2">
        <v>-0.26</v>
      </c>
      <c r="T4554" s="2" t="s">
        <v>5</v>
      </c>
      <c r="U4554" s="2">
        <v>4.58</v>
      </c>
      <c r="V4554" s="2" t="s">
        <v>11707</v>
      </c>
      <c r="W4554" s="2">
        <v>293.14656980000001</v>
      </c>
      <c r="X4554" s="2" t="s">
        <v>11708</v>
      </c>
      <c r="Y4554" s="2">
        <v>47.729705299999999</v>
      </c>
      <c r="Z4554" s="2">
        <v>1031.95</v>
      </c>
      <c r="AA4554" s="2">
        <v>15.944000000000001</v>
      </c>
      <c r="AB4554" s="2">
        <v>14.079000000000001</v>
      </c>
      <c r="AC4554" s="2">
        <v>15.8126</v>
      </c>
      <c r="AD4554" s="4">
        <f t="shared" si="355"/>
        <v>0.41170823991858985</v>
      </c>
      <c r="AE4554" s="4">
        <f t="shared" si="356"/>
        <v>1.0745585061875194</v>
      </c>
      <c r="AF4554" s="4">
        <f t="shared" si="357"/>
        <v>1.6746933155504697</v>
      </c>
      <c r="AG4554" s="4">
        <f t="shared" si="358"/>
        <v>13.025022891877695</v>
      </c>
      <c r="AH4554" s="4">
        <f t="shared" si="359"/>
        <v>7.6598689332295855E-2</v>
      </c>
    </row>
    <row r="4555" spans="1:34" x14ac:dyDescent="0.3">
      <c r="A4555" s="2" t="s">
        <v>9438</v>
      </c>
      <c r="B4555" s="2" t="s">
        <v>9437</v>
      </c>
      <c r="C4555" s="2" t="s">
        <v>226</v>
      </c>
      <c r="D4555" s="2">
        <v>2016</v>
      </c>
      <c r="E4555" s="2" t="s">
        <v>106</v>
      </c>
      <c r="F4555" s="2">
        <v>0</v>
      </c>
      <c r="G4555" s="2">
        <v>3.9466141000000001</v>
      </c>
      <c r="H4555" s="2">
        <v>4.7100000000000003E-2</v>
      </c>
      <c r="I4555" s="2">
        <v>1.49</v>
      </c>
      <c r="J4555" s="2">
        <v>0.13292889999999999</v>
      </c>
      <c r="K4555" s="2">
        <v>2.83</v>
      </c>
      <c r="L4555" s="2">
        <v>8.8900000000000003E-3</v>
      </c>
      <c r="M4555" s="2">
        <v>0</v>
      </c>
      <c r="N4555" s="2">
        <v>981</v>
      </c>
      <c r="P4555" s="2">
        <v>5121</v>
      </c>
      <c r="Q4555" s="2">
        <v>0.76</v>
      </c>
      <c r="R4555" s="2">
        <v>0.79</v>
      </c>
      <c r="S4555" s="2">
        <v>-0.17</v>
      </c>
      <c r="T4555" s="2" t="s">
        <v>5</v>
      </c>
      <c r="U4555" s="2">
        <v>4.58</v>
      </c>
      <c r="V4555" s="2" t="s">
        <v>9439</v>
      </c>
      <c r="W4555" s="2">
        <v>284.87138929999998</v>
      </c>
      <c r="X4555" s="2" t="s">
        <v>9440</v>
      </c>
      <c r="Y4555" s="2">
        <v>49.775886700000001</v>
      </c>
      <c r="Z4555" s="2">
        <v>1191.19</v>
      </c>
      <c r="AA4555" s="2">
        <v>16.010000000000002</v>
      </c>
      <c r="AB4555" s="2">
        <v>14.000999999999999</v>
      </c>
      <c r="AC4555" s="2">
        <v>15.940799999999999</v>
      </c>
      <c r="AD4555" s="4">
        <f t="shared" si="355"/>
        <v>0.85551500340543352</v>
      </c>
      <c r="AE4555" s="4">
        <f t="shared" si="356"/>
        <v>1.2747173550740958</v>
      </c>
      <c r="AF4555" s="4">
        <f t="shared" si="357"/>
        <v>1.378161405300701</v>
      </c>
      <c r="AG4555" s="4">
        <f t="shared" si="358"/>
        <v>160.65502853609206</v>
      </c>
      <c r="AH4555" s="4">
        <f t="shared" si="359"/>
        <v>4.4001307309144401E-2</v>
      </c>
    </row>
    <row r="4556" spans="1:34" x14ac:dyDescent="0.3">
      <c r="A4556" s="2" t="s">
        <v>12121</v>
      </c>
      <c r="B4556" s="2" t="s">
        <v>12125</v>
      </c>
      <c r="C4556" s="2" t="s">
        <v>226</v>
      </c>
      <c r="D4556" s="2">
        <v>2016</v>
      </c>
      <c r="E4556" s="2" t="s">
        <v>106</v>
      </c>
      <c r="F4556" s="2">
        <v>0</v>
      </c>
      <c r="G4556" s="2">
        <v>142.54424700000001</v>
      </c>
      <c r="H4556" s="2">
        <v>0.51770000000000005</v>
      </c>
      <c r="I4556" s="2">
        <v>2.72</v>
      </c>
      <c r="J4556" s="2">
        <v>0.24266214999999999</v>
      </c>
      <c r="K4556" s="2">
        <v>7.85</v>
      </c>
      <c r="L4556" s="2">
        <v>2.47E-2</v>
      </c>
      <c r="M4556" s="2">
        <v>0</v>
      </c>
      <c r="N4556" s="2">
        <v>318</v>
      </c>
      <c r="P4556" s="2">
        <v>5225</v>
      </c>
      <c r="Q4556" s="2">
        <v>0.78</v>
      </c>
      <c r="R4556" s="2">
        <v>0.81</v>
      </c>
      <c r="S4556" s="2">
        <v>-0.16</v>
      </c>
      <c r="T4556" s="2" t="s">
        <v>5</v>
      </c>
      <c r="U4556" s="2">
        <v>4.58</v>
      </c>
      <c r="V4556" s="2" t="s">
        <v>12122</v>
      </c>
      <c r="W4556" s="2">
        <v>286.45279490000001</v>
      </c>
      <c r="X4556" s="2" t="s">
        <v>12123</v>
      </c>
      <c r="Y4556" s="2">
        <v>42.657789100000002</v>
      </c>
      <c r="Z4556" s="2">
        <v>1083.9100000000001</v>
      </c>
      <c r="AA4556" s="2">
        <v>16.228999999999999</v>
      </c>
      <c r="AB4556" s="2">
        <v>14.097</v>
      </c>
      <c r="AC4556" s="2">
        <v>15.9665</v>
      </c>
      <c r="AD4556" s="4">
        <f t="shared" si="355"/>
        <v>0.39008831798290239</v>
      </c>
      <c r="AE4556" s="4">
        <f t="shared" si="356"/>
        <v>1.0610402249134945</v>
      </c>
      <c r="AF4556" s="4">
        <f t="shared" si="357"/>
        <v>1.6988317785362699</v>
      </c>
      <c r="AG4556" s="4">
        <f t="shared" si="358"/>
        <v>1.51798648349285</v>
      </c>
      <c r="AH4556" s="4">
        <f t="shared" si="359"/>
        <v>9.5265755588980289E-2</v>
      </c>
    </row>
    <row r="4557" spans="1:34" x14ac:dyDescent="0.3">
      <c r="A4557" s="2" t="s">
        <v>13764</v>
      </c>
      <c r="B4557" s="2" t="s">
        <v>13763</v>
      </c>
      <c r="C4557" s="2" t="s">
        <v>226</v>
      </c>
      <c r="D4557" s="2">
        <v>2016</v>
      </c>
      <c r="E4557" s="2" t="s">
        <v>106</v>
      </c>
      <c r="F4557" s="2">
        <v>0</v>
      </c>
      <c r="G4557" s="2">
        <v>2.237492751</v>
      </c>
      <c r="H4557" s="2">
        <v>3.2500000000000001E-2</v>
      </c>
      <c r="I4557" s="2">
        <v>1.33</v>
      </c>
      <c r="J4557" s="2">
        <v>0.11865465</v>
      </c>
      <c r="K4557" s="2">
        <v>2.33</v>
      </c>
      <c r="L4557" s="2">
        <v>7.3299999999999997E-3</v>
      </c>
      <c r="M4557" s="2">
        <v>0</v>
      </c>
      <c r="N4557" s="2">
        <v>1160</v>
      </c>
      <c r="P4557" s="2">
        <v>5099</v>
      </c>
      <c r="Q4557" s="2">
        <v>0.76</v>
      </c>
      <c r="R4557" s="2">
        <v>0.8</v>
      </c>
      <c r="S4557" s="2">
        <v>-0.12</v>
      </c>
      <c r="T4557" s="2" t="s">
        <v>5</v>
      </c>
      <c r="U4557" s="2">
        <v>4.58</v>
      </c>
      <c r="V4557" s="2" t="s">
        <v>13765</v>
      </c>
      <c r="W4557" s="2">
        <v>290.007564</v>
      </c>
      <c r="X4557" s="2" t="s">
        <v>13766</v>
      </c>
      <c r="Y4557" s="2">
        <v>42.116469799999997</v>
      </c>
      <c r="Z4557" s="2">
        <v>591.77599999999995</v>
      </c>
      <c r="AA4557" s="2">
        <v>15.022</v>
      </c>
      <c r="AB4557" s="2">
        <v>13.004</v>
      </c>
      <c r="AC4557" s="2">
        <v>14.9969</v>
      </c>
      <c r="AD4557" s="4">
        <f t="shared" si="355"/>
        <v>0.99037803111997302</v>
      </c>
      <c r="AE4557" s="4">
        <f t="shared" si="356"/>
        <v>1.3172027813895641</v>
      </c>
      <c r="AF4557" s="4">
        <f t="shared" si="357"/>
        <v>1.3235859243918093</v>
      </c>
      <c r="AG4557" s="4">
        <f t="shared" si="358"/>
        <v>331.65791062132035</v>
      </c>
      <c r="AH4557" s="4">
        <f t="shared" si="359"/>
        <v>3.8861820853396498E-2</v>
      </c>
    </row>
    <row r="4558" spans="1:34" x14ac:dyDescent="0.3">
      <c r="A4558" s="2" t="s">
        <v>16479</v>
      </c>
      <c r="B4558" s="2" t="s">
        <v>16478</v>
      </c>
      <c r="C4558" s="2" t="s">
        <v>226</v>
      </c>
      <c r="D4558" s="2">
        <v>2024</v>
      </c>
      <c r="E4558" s="2" t="s">
        <v>227</v>
      </c>
      <c r="F4558" s="2">
        <v>0</v>
      </c>
      <c r="G4558" s="2">
        <v>1.273099</v>
      </c>
      <c r="H4558" s="2">
        <v>2.12E-2</v>
      </c>
      <c r="I4558" s="2">
        <v>1.5589999999999999</v>
      </c>
      <c r="J4558" s="2">
        <v>0.13908490000000001</v>
      </c>
      <c r="K4558" s="2">
        <v>3.37</v>
      </c>
      <c r="L4558" s="2">
        <v>1.060321E-2</v>
      </c>
      <c r="M4558" s="2">
        <v>0.18</v>
      </c>
      <c r="N4558" s="2">
        <v>1378</v>
      </c>
      <c r="O4558" s="2" t="s">
        <v>211</v>
      </c>
      <c r="P4558" s="2">
        <v>5059</v>
      </c>
      <c r="Q4558" s="2">
        <v>0.75600000000000001</v>
      </c>
      <c r="R4558" s="2">
        <v>0.78100000000000003</v>
      </c>
      <c r="S4558" s="2">
        <v>-0.114</v>
      </c>
      <c r="T4558" s="2" t="s">
        <v>5</v>
      </c>
      <c r="U4558" s="2">
        <v>4.58</v>
      </c>
      <c r="V4558" s="2" t="s">
        <v>16480</v>
      </c>
      <c r="W4558" s="2">
        <v>349.23108139999999</v>
      </c>
      <c r="X4558" s="2" t="s">
        <v>16481</v>
      </c>
      <c r="Y4558" s="2">
        <v>-18.606646300000001</v>
      </c>
      <c r="Z4558" s="2">
        <v>80.540700000000001</v>
      </c>
      <c r="AA4558" s="2">
        <v>10.747999999999999</v>
      </c>
      <c r="AB4558" s="2">
        <v>8.5980000000000008</v>
      </c>
      <c r="AC4558" s="2">
        <v>10.488300000000001</v>
      </c>
      <c r="AD4558" s="4">
        <f t="shared" si="355"/>
        <v>0.88938859355629274</v>
      </c>
      <c r="AE4558" s="4">
        <f t="shared" si="356"/>
        <v>1.3865568173542604</v>
      </c>
      <c r="AF4558" s="4">
        <f t="shared" si="357"/>
        <v>1.4702523859036216</v>
      </c>
      <c r="AG4558" s="4">
        <f t="shared" si="358"/>
        <v>747.34380138099368</v>
      </c>
      <c r="AH4558" s="4">
        <f t="shared" si="359"/>
        <v>3.9606574624055348E-2</v>
      </c>
    </row>
    <row r="4559" spans="1:34" x14ac:dyDescent="0.3">
      <c r="A4559" s="2" t="s">
        <v>5302</v>
      </c>
      <c r="B4559" s="2" t="s">
        <v>5301</v>
      </c>
      <c r="C4559" s="2" t="s">
        <v>226</v>
      </c>
      <c r="D4559" s="2">
        <v>2018</v>
      </c>
      <c r="E4559" s="2" t="s">
        <v>271</v>
      </c>
      <c r="F4559" s="2">
        <v>0</v>
      </c>
      <c r="G4559" s="2">
        <v>13.621831999999999</v>
      </c>
      <c r="I4559" s="2">
        <v>1.6655129799999999</v>
      </c>
      <c r="J4559" s="2">
        <v>0.14858711999999999</v>
      </c>
      <c r="K4559" s="2">
        <v>3.41</v>
      </c>
      <c r="L4559" s="2">
        <v>1.0699999999999999E-2</v>
      </c>
      <c r="P4559" s="2">
        <v>5673</v>
      </c>
      <c r="Q4559" s="2">
        <v>0.89066599999999996</v>
      </c>
      <c r="R4559" s="2">
        <v>0.95081099999999996</v>
      </c>
      <c r="S4559" s="2">
        <v>-0.1</v>
      </c>
      <c r="T4559" s="2" t="s">
        <v>5</v>
      </c>
      <c r="U4559" s="2">
        <v>4.58</v>
      </c>
      <c r="V4559" s="2" t="s">
        <v>5303</v>
      </c>
      <c r="W4559" s="2">
        <v>190.94842370000001</v>
      </c>
      <c r="X4559" s="2" t="s">
        <v>5304</v>
      </c>
      <c r="Y4559" s="2">
        <v>-8.4784158999999999</v>
      </c>
      <c r="Z4559" s="2">
        <v>187.23400000000001</v>
      </c>
      <c r="AA4559" s="2">
        <v>12.015000000000001</v>
      </c>
      <c r="AB4559" s="2">
        <v>10.005000000000001</v>
      </c>
      <c r="AC4559" s="2">
        <v>11.4954</v>
      </c>
      <c r="AD4559" s="4">
        <f t="shared" si="355"/>
        <v>0.73809168702699179</v>
      </c>
      <c r="AE4559" s="4">
        <f t="shared" si="356"/>
        <v>1.2293012851735525</v>
      </c>
      <c r="AF4559" s="4">
        <f t="shared" si="357"/>
        <v>1.4308798855205258</v>
      </c>
      <c r="AG4559" s="4" t="str">
        <f t="shared" si="358"/>
        <v/>
      </c>
      <c r="AH4559" s="4" t="str">
        <f t="shared" si="359"/>
        <v/>
      </c>
    </row>
    <row r="4560" spans="1:34" x14ac:dyDescent="0.3">
      <c r="A4560" s="2" t="s">
        <v>14076</v>
      </c>
      <c r="B4560" s="2" t="s">
        <v>14075</v>
      </c>
      <c r="C4560" s="2" t="s">
        <v>226</v>
      </c>
      <c r="D4560" s="2">
        <v>2016</v>
      </c>
      <c r="E4560" s="2" t="s">
        <v>106</v>
      </c>
      <c r="F4560" s="2">
        <v>0</v>
      </c>
      <c r="G4560" s="2">
        <v>13.2140732</v>
      </c>
      <c r="H4560" s="2">
        <v>0.1019</v>
      </c>
      <c r="I4560" s="2">
        <v>2.89</v>
      </c>
      <c r="J4560" s="2">
        <v>0.25782853</v>
      </c>
      <c r="K4560" s="2">
        <v>8.6999999999999993</v>
      </c>
      <c r="L4560" s="2">
        <v>2.7400000000000001E-2</v>
      </c>
      <c r="M4560" s="2">
        <v>0</v>
      </c>
      <c r="N4560" s="2">
        <v>629</v>
      </c>
      <c r="P4560" s="2">
        <v>5162</v>
      </c>
      <c r="Q4560" s="2">
        <v>0.78</v>
      </c>
      <c r="R4560" s="2">
        <v>0.81</v>
      </c>
      <c r="S4560" s="2">
        <v>-0.1</v>
      </c>
      <c r="T4560" s="2" t="s">
        <v>5</v>
      </c>
      <c r="U4560" s="2">
        <v>4.58</v>
      </c>
      <c r="V4560" s="2" t="s">
        <v>14077</v>
      </c>
      <c r="W4560" s="2">
        <v>287.65358739999999</v>
      </c>
      <c r="X4560" s="2" t="s">
        <v>14078</v>
      </c>
      <c r="Y4560" s="2">
        <v>47.414776199999999</v>
      </c>
      <c r="Z4560" s="2">
        <v>1064.47</v>
      </c>
      <c r="AA4560" s="2">
        <v>16.207000000000001</v>
      </c>
      <c r="AB4560" s="2">
        <v>14.048999999999999</v>
      </c>
      <c r="AC4560" s="2">
        <v>15.9511</v>
      </c>
      <c r="AD4560" s="4">
        <f t="shared" si="355"/>
        <v>0.360433977423327</v>
      </c>
      <c r="AE4560" s="4">
        <f t="shared" si="356"/>
        <v>1.0416541947534153</v>
      </c>
      <c r="AF4560" s="4">
        <f t="shared" si="357"/>
        <v>1.7350448475003089</v>
      </c>
      <c r="AG4560" s="4">
        <f t="shared" si="358"/>
        <v>37.325246812161161</v>
      </c>
      <c r="AH4560" s="4">
        <f t="shared" si="359"/>
        <v>6.9180768517347557E-2</v>
      </c>
    </row>
    <row r="4561" spans="1:34" x14ac:dyDescent="0.3">
      <c r="A4561" s="2" t="s">
        <v>14060</v>
      </c>
      <c r="B4561" s="2" t="s">
        <v>14059</v>
      </c>
      <c r="C4561" s="2" t="s">
        <v>226</v>
      </c>
      <c r="D4561" s="2">
        <v>2016</v>
      </c>
      <c r="E4561" s="2" t="s">
        <v>106</v>
      </c>
      <c r="F4561" s="2">
        <v>0</v>
      </c>
      <c r="G4561" s="2">
        <v>3.7557442600000002</v>
      </c>
      <c r="H4561" s="2">
        <v>4.53E-2</v>
      </c>
      <c r="I4561" s="2">
        <v>1.68</v>
      </c>
      <c r="J4561" s="2">
        <v>0.14987956</v>
      </c>
      <c r="K4561" s="2">
        <v>3.46</v>
      </c>
      <c r="L4561" s="2">
        <v>1.09E-2</v>
      </c>
      <c r="M4561" s="2">
        <v>0</v>
      </c>
      <c r="N4561" s="2">
        <v>977</v>
      </c>
      <c r="P4561" s="2">
        <v>5102</v>
      </c>
      <c r="Q4561" s="2">
        <v>0.77</v>
      </c>
      <c r="R4561" s="2">
        <v>0.81</v>
      </c>
      <c r="S4561" s="2">
        <v>-0.09</v>
      </c>
      <c r="T4561" s="2" t="s">
        <v>5</v>
      </c>
      <c r="U4561" s="2">
        <v>4.58</v>
      </c>
      <c r="V4561" s="2" t="s">
        <v>14061</v>
      </c>
      <c r="W4561" s="2">
        <v>287.47748669999999</v>
      </c>
      <c r="X4561" s="2" t="s">
        <v>14062</v>
      </c>
      <c r="Y4561" s="2">
        <v>44.237470199999997</v>
      </c>
      <c r="Z4561" s="2">
        <v>938.16800000000001</v>
      </c>
      <c r="AA4561" s="2">
        <v>15.959</v>
      </c>
      <c r="AB4561" s="2">
        <v>13.788</v>
      </c>
      <c r="AC4561" s="2">
        <v>15.7514</v>
      </c>
      <c r="AD4561" s="4">
        <f t="shared" si="355"/>
        <v>0.72970656516574894</v>
      </c>
      <c r="AE4561" s="4">
        <f t="shared" si="356"/>
        <v>1.2259070294784582</v>
      </c>
      <c r="AF4561" s="4">
        <f t="shared" si="357"/>
        <v>1.4351041110399656</v>
      </c>
      <c r="AG4561" s="4">
        <f t="shared" si="358"/>
        <v>175.64537286169889</v>
      </c>
      <c r="AH4561" s="4">
        <f t="shared" si="359"/>
        <v>4.5913048182094712E-2</v>
      </c>
    </row>
    <row r="4562" spans="1:34" x14ac:dyDescent="0.3">
      <c r="A4562" s="2" t="s">
        <v>7360</v>
      </c>
      <c r="B4562" s="2" t="s">
        <v>7359</v>
      </c>
      <c r="C4562" s="2" t="s">
        <v>226</v>
      </c>
      <c r="D4562" s="2">
        <v>2016</v>
      </c>
      <c r="E4562" s="2" t="s">
        <v>106</v>
      </c>
      <c r="F4562" s="2">
        <v>0</v>
      </c>
      <c r="G4562" s="2">
        <v>9.9896932700000001</v>
      </c>
      <c r="H4562" s="2">
        <v>8.7999999999999995E-2</v>
      </c>
      <c r="I4562" s="2">
        <v>2.41</v>
      </c>
      <c r="J4562" s="2">
        <v>0.2150058</v>
      </c>
      <c r="K4562" s="2">
        <v>6.39</v>
      </c>
      <c r="L4562" s="2">
        <v>2.01E-2</v>
      </c>
      <c r="M4562" s="2">
        <v>0</v>
      </c>
      <c r="N4562" s="2">
        <v>705</v>
      </c>
      <c r="P4562" s="2">
        <v>5069</v>
      </c>
      <c r="Q4562" s="2">
        <v>0.76</v>
      </c>
      <c r="R4562" s="2">
        <v>0.8</v>
      </c>
      <c r="S4562" s="2">
        <v>-0.09</v>
      </c>
      <c r="T4562" s="2" t="s">
        <v>5</v>
      </c>
      <c r="U4562" s="2">
        <v>4.58</v>
      </c>
      <c r="V4562" s="2" t="s">
        <v>7361</v>
      </c>
      <c r="W4562" s="2">
        <v>292.16854219999999</v>
      </c>
      <c r="X4562" s="2" t="s">
        <v>7362</v>
      </c>
      <c r="Y4562" s="2">
        <v>43.779596300000001</v>
      </c>
      <c r="Z4562" s="2">
        <v>1050.45</v>
      </c>
      <c r="AA4562" s="2">
        <v>16.204000000000001</v>
      </c>
      <c r="AB4562" s="2">
        <v>13.805999999999999</v>
      </c>
      <c r="AC4562" s="2">
        <v>15.9093</v>
      </c>
      <c r="AD4562" s="4">
        <f t="shared" si="355"/>
        <v>0.45650940620128366</v>
      </c>
      <c r="AE4562" s="4">
        <f t="shared" si="356"/>
        <v>1.1001876689450938</v>
      </c>
      <c r="AF4562" s="4">
        <f t="shared" si="357"/>
        <v>1.6283280634312227</v>
      </c>
      <c r="AG4562" s="4">
        <f t="shared" si="358"/>
        <v>44.181540556820423</v>
      </c>
      <c r="AH4562" s="4">
        <f t="shared" si="359"/>
        <v>6.1326382764016737E-2</v>
      </c>
    </row>
    <row r="4563" spans="1:34" x14ac:dyDescent="0.3">
      <c r="A4563" s="2" t="s">
        <v>9075</v>
      </c>
      <c r="B4563" s="2" t="s">
        <v>9074</v>
      </c>
      <c r="C4563" s="2" t="s">
        <v>226</v>
      </c>
      <c r="D4563" s="2">
        <v>2016</v>
      </c>
      <c r="E4563" s="2" t="s">
        <v>106</v>
      </c>
      <c r="F4563" s="2">
        <v>0</v>
      </c>
      <c r="G4563" s="2">
        <v>1.4444537980000001</v>
      </c>
      <c r="H4563" s="2">
        <v>2.4500000000000001E-2</v>
      </c>
      <c r="I4563" s="2">
        <v>1.18</v>
      </c>
      <c r="J4563" s="2">
        <v>0.10527255000000001</v>
      </c>
      <c r="K4563" s="2">
        <v>1.76</v>
      </c>
      <c r="L4563" s="2">
        <v>5.5300000000000002E-3</v>
      </c>
      <c r="M4563" s="2">
        <v>0</v>
      </c>
      <c r="N4563" s="2">
        <v>1800</v>
      </c>
      <c r="P4563" s="2">
        <v>5079</v>
      </c>
      <c r="Q4563" s="2">
        <v>0.77</v>
      </c>
      <c r="R4563" s="2">
        <v>0.81</v>
      </c>
      <c r="S4563" s="2">
        <v>-0.08</v>
      </c>
      <c r="T4563" s="2" t="s">
        <v>5</v>
      </c>
      <c r="U4563" s="2">
        <v>4.58</v>
      </c>
      <c r="V4563" s="2" t="s">
        <v>9076</v>
      </c>
      <c r="W4563" s="2">
        <v>294.38539170000001</v>
      </c>
      <c r="X4563" s="2" t="s">
        <v>9077</v>
      </c>
      <c r="Y4563" s="2">
        <v>43.825446100000001</v>
      </c>
      <c r="Z4563" s="2">
        <v>517.29200000000003</v>
      </c>
      <c r="AA4563" s="2">
        <v>14.827</v>
      </c>
      <c r="AB4563" s="2">
        <v>12.519</v>
      </c>
      <c r="AC4563" s="2">
        <v>14.5457</v>
      </c>
      <c r="AD4563" s="4">
        <f t="shared" si="355"/>
        <v>1.0711903359155515</v>
      </c>
      <c r="AE4563" s="4">
        <f t="shared" si="356"/>
        <v>1.2640045963803506</v>
      </c>
      <c r="AF4563" s="4">
        <f t="shared" si="357"/>
        <v>1.2212802396374116</v>
      </c>
      <c r="AG4563" s="4">
        <f t="shared" si="358"/>
        <v>589.72831847958309</v>
      </c>
      <c r="AH4563" s="4">
        <f t="shared" si="359"/>
        <v>2.8785851305891518E-2</v>
      </c>
    </row>
    <row r="4564" spans="1:34" x14ac:dyDescent="0.3">
      <c r="A4564" s="2" t="s">
        <v>13772</v>
      </c>
      <c r="B4564" s="2" t="s">
        <v>13771</v>
      </c>
      <c r="C4564" s="2" t="s">
        <v>226</v>
      </c>
      <c r="D4564" s="2">
        <v>2016</v>
      </c>
      <c r="E4564" s="2" t="s">
        <v>106</v>
      </c>
      <c r="F4564" s="2">
        <v>0</v>
      </c>
      <c r="G4564" s="2">
        <v>16.08524954</v>
      </c>
      <c r="H4564" s="2">
        <v>0.1173</v>
      </c>
      <c r="I4564" s="2">
        <v>2.92</v>
      </c>
      <c r="J4564" s="2">
        <v>0.26050495000000001</v>
      </c>
      <c r="K4564" s="2">
        <v>8.85</v>
      </c>
      <c r="L4564" s="2">
        <v>2.7900000000000001E-2</v>
      </c>
      <c r="M4564" s="2">
        <v>0</v>
      </c>
      <c r="N4564" s="2">
        <v>613</v>
      </c>
      <c r="P4564" s="2">
        <v>5071</v>
      </c>
      <c r="Q4564" s="2">
        <v>0.77</v>
      </c>
      <c r="R4564" s="2">
        <v>0.8</v>
      </c>
      <c r="S4564" s="2">
        <v>-0.08</v>
      </c>
      <c r="T4564" s="2" t="s">
        <v>5</v>
      </c>
      <c r="U4564" s="2">
        <v>4.58</v>
      </c>
      <c r="V4564" s="2" t="s">
        <v>13773</v>
      </c>
      <c r="W4564" s="2">
        <v>292.10527200000001</v>
      </c>
      <c r="X4564" s="2" t="s">
        <v>13774</v>
      </c>
      <c r="Y4564" s="2">
        <v>42.380307700000003</v>
      </c>
      <c r="Z4564" s="2">
        <v>664.84299999999996</v>
      </c>
      <c r="AA4564" s="2">
        <v>15.260999999999999</v>
      </c>
      <c r="AB4564" s="2">
        <v>13.145</v>
      </c>
      <c r="AC4564" s="2">
        <v>15.197100000000001</v>
      </c>
      <c r="AD4564" s="4">
        <f t="shared" si="355"/>
        <v>0.35546325738977991</v>
      </c>
      <c r="AE4564" s="4">
        <f t="shared" si="356"/>
        <v>1.0379527115781573</v>
      </c>
      <c r="AF4564" s="4">
        <f t="shared" si="357"/>
        <v>1.7409255922664297</v>
      </c>
      <c r="AG4564" s="4">
        <f t="shared" si="358"/>
        <v>25.565230825381626</v>
      </c>
      <c r="AH4564" s="4">
        <f t="shared" si="359"/>
        <v>7.0315322399348623E-2</v>
      </c>
    </row>
    <row r="4565" spans="1:34" x14ac:dyDescent="0.3">
      <c r="A4565" s="2" t="s">
        <v>13117</v>
      </c>
      <c r="B4565" s="2" t="s">
        <v>13116</v>
      </c>
      <c r="C4565" s="2" t="s">
        <v>226</v>
      </c>
      <c r="D4565" s="2">
        <v>2016</v>
      </c>
      <c r="E4565" s="2" t="s">
        <v>106</v>
      </c>
      <c r="F4565" s="2">
        <v>0</v>
      </c>
      <c r="G4565" s="2">
        <v>22.184327079999999</v>
      </c>
      <c r="H4565" s="2">
        <v>0.14180000000000001</v>
      </c>
      <c r="I4565" s="2">
        <v>3.09</v>
      </c>
      <c r="J4565" s="2">
        <v>0.27567133999999999</v>
      </c>
      <c r="K4565" s="2">
        <v>9.75</v>
      </c>
      <c r="L4565" s="2">
        <v>3.0700000000000002E-2</v>
      </c>
      <c r="M4565" s="2">
        <v>0</v>
      </c>
      <c r="N4565" s="2">
        <v>546</v>
      </c>
      <c r="P4565" s="2">
        <v>5066</v>
      </c>
      <c r="Q4565" s="2">
        <v>0.77</v>
      </c>
      <c r="R4565" s="2">
        <v>0.8</v>
      </c>
      <c r="S4565" s="2">
        <v>-0.08</v>
      </c>
      <c r="T4565" s="2" t="s">
        <v>5</v>
      </c>
      <c r="U4565" s="2">
        <v>4.58</v>
      </c>
      <c r="V4565" s="2" t="s">
        <v>13118</v>
      </c>
      <c r="W4565" s="2">
        <v>292.44618320000001</v>
      </c>
      <c r="X4565" s="2" t="s">
        <v>13119</v>
      </c>
      <c r="Y4565" s="2">
        <v>46.289754799999997</v>
      </c>
      <c r="Z4565" s="2">
        <v>565.20699999999999</v>
      </c>
      <c r="AA4565" s="2">
        <v>14.901</v>
      </c>
      <c r="AB4565" s="2">
        <v>12.773</v>
      </c>
      <c r="AC4565" s="2">
        <v>14.738899999999999</v>
      </c>
      <c r="AD4565" s="4">
        <f t="shared" si="355"/>
        <v>0.33046782143308545</v>
      </c>
      <c r="AE4565" s="4">
        <f t="shared" si="356"/>
        <v>1.021145568228234</v>
      </c>
      <c r="AF4565" s="4">
        <f t="shared" si="357"/>
        <v>1.7763276178186396</v>
      </c>
      <c r="AG4565" s="4">
        <f t="shared" si="358"/>
        <v>17.425272581312491</v>
      </c>
      <c r="AH4565" s="4">
        <f t="shared" si="359"/>
        <v>7.6019804218240158E-2</v>
      </c>
    </row>
    <row r="4566" spans="1:34" x14ac:dyDescent="0.3">
      <c r="A4566" s="2" t="s">
        <v>7768</v>
      </c>
      <c r="B4566" s="2" t="s">
        <v>7767</v>
      </c>
      <c r="C4566" s="2" t="s">
        <v>226</v>
      </c>
      <c r="D4566" s="2">
        <v>2016</v>
      </c>
      <c r="E4566" s="2" t="s">
        <v>106</v>
      </c>
      <c r="F4566" s="2">
        <v>0</v>
      </c>
      <c r="G4566" s="2">
        <v>0.66308525799999996</v>
      </c>
      <c r="H4566" s="2">
        <v>1.41E-2</v>
      </c>
      <c r="I4566" s="2">
        <v>1.43</v>
      </c>
      <c r="J4566" s="2">
        <v>0.12757605</v>
      </c>
      <c r="K4566" s="2">
        <v>2.63</v>
      </c>
      <c r="L4566" s="2">
        <v>8.2900000000000005E-3</v>
      </c>
      <c r="M4566" s="2">
        <v>0</v>
      </c>
      <c r="N4566" s="2">
        <v>1681</v>
      </c>
      <c r="P4566" s="2">
        <v>5053</v>
      </c>
      <c r="Q4566" s="2">
        <v>0.77</v>
      </c>
      <c r="R4566" s="2">
        <v>0.8</v>
      </c>
      <c r="S4566" s="2">
        <v>-7.0000000000000007E-2</v>
      </c>
      <c r="T4566" s="2" t="s">
        <v>5</v>
      </c>
      <c r="U4566" s="2">
        <v>4.58</v>
      </c>
      <c r="V4566" s="2" t="s">
        <v>7769</v>
      </c>
      <c r="W4566" s="2">
        <v>297.84146279999999</v>
      </c>
      <c r="X4566" s="2" t="s">
        <v>7770</v>
      </c>
      <c r="Y4566" s="2">
        <v>46.9676288</v>
      </c>
      <c r="Z4566" s="2">
        <v>805.56200000000001</v>
      </c>
      <c r="AA4566" s="2">
        <v>15.555999999999999</v>
      </c>
      <c r="AB4566" s="2">
        <v>13.28</v>
      </c>
      <c r="AC4566" s="2">
        <v>15.333</v>
      </c>
      <c r="AD4566" s="4">
        <f t="shared" si="355"/>
        <v>0.89938913353261252</v>
      </c>
      <c r="AE4566" s="4">
        <f t="shared" si="356"/>
        <v>1.2861264609516359</v>
      </c>
      <c r="AF4566" s="4">
        <f t="shared" si="357"/>
        <v>1.3561566425604525</v>
      </c>
      <c r="AG4566" s="4">
        <f t="shared" si="358"/>
        <v>1744.336498055799</v>
      </c>
      <c r="AH4566" s="4">
        <f t="shared" si="359"/>
        <v>3.3076991281962259E-2</v>
      </c>
    </row>
    <row r="4567" spans="1:34" x14ac:dyDescent="0.3">
      <c r="A4567" s="2" t="s">
        <v>9151</v>
      </c>
      <c r="B4567" s="2" t="s">
        <v>9150</v>
      </c>
      <c r="C4567" s="2" t="s">
        <v>226</v>
      </c>
      <c r="D4567" s="2">
        <v>2016</v>
      </c>
      <c r="E4567" s="2" t="s">
        <v>106</v>
      </c>
      <c r="F4567" s="2">
        <v>0</v>
      </c>
      <c r="G4567" s="2">
        <v>184.77185299999999</v>
      </c>
      <c r="H4567" s="2">
        <v>0.60109999999999997</v>
      </c>
      <c r="I4567" s="2">
        <v>2.4700000000000002</v>
      </c>
      <c r="J4567" s="2">
        <v>0.22035863999999999</v>
      </c>
      <c r="K4567" s="2">
        <v>6.66</v>
      </c>
      <c r="L4567" s="2">
        <v>2.1000000000000001E-2</v>
      </c>
      <c r="M4567" s="2">
        <v>0</v>
      </c>
      <c r="N4567" s="2">
        <v>268</v>
      </c>
      <c r="P4567" s="2">
        <v>5202</v>
      </c>
      <c r="Q4567" s="2">
        <v>0.78</v>
      </c>
      <c r="R4567" s="2">
        <v>0.85</v>
      </c>
      <c r="S4567" s="2">
        <v>-7.0000000000000007E-2</v>
      </c>
      <c r="T4567" s="2" t="s">
        <v>5</v>
      </c>
      <c r="U4567" s="2">
        <v>4.58</v>
      </c>
      <c r="V4567" s="2" t="s">
        <v>9152</v>
      </c>
      <c r="W4567" s="2">
        <v>291.67686689999999</v>
      </c>
      <c r="X4567" s="2" t="s">
        <v>9153</v>
      </c>
      <c r="Y4567" s="2">
        <v>38.874915199999997</v>
      </c>
      <c r="Z4567" s="2">
        <v>769.096</v>
      </c>
      <c r="AA4567" s="2">
        <v>15.202999999999999</v>
      </c>
      <c r="AB4567" s="2">
        <v>12.881</v>
      </c>
      <c r="AC4567" s="2">
        <v>14.9308</v>
      </c>
      <c r="AD4567" s="4">
        <f t="shared" si="355"/>
        <v>0.44196041162838973</v>
      </c>
      <c r="AE4567" s="4">
        <f t="shared" si="356"/>
        <v>1.0916422167221227</v>
      </c>
      <c r="AF4567" s="4">
        <f t="shared" si="357"/>
        <v>1.6420585480742287</v>
      </c>
      <c r="AG4567" s="4">
        <f t="shared" si="358"/>
        <v>1.1062849158660446</v>
      </c>
      <c r="AH4567" s="4">
        <f t="shared" si="359"/>
        <v>0.10030469020937491</v>
      </c>
    </row>
    <row r="4568" spans="1:34" x14ac:dyDescent="0.3">
      <c r="A4568" s="2" t="s">
        <v>7233</v>
      </c>
      <c r="B4568" s="2" t="s">
        <v>7232</v>
      </c>
      <c r="C4568" s="2" t="s">
        <v>226</v>
      </c>
      <c r="D4568" s="2">
        <v>2016</v>
      </c>
      <c r="E4568" s="2" t="s">
        <v>106</v>
      </c>
      <c r="F4568" s="2">
        <v>0</v>
      </c>
      <c r="G4568" s="2">
        <v>2.8889048490000002</v>
      </c>
      <c r="H4568" s="2">
        <v>3.7100000000000001E-2</v>
      </c>
      <c r="I4568" s="2">
        <v>1.67</v>
      </c>
      <c r="J4568" s="2">
        <v>0.14898742000000001</v>
      </c>
      <c r="K4568" s="2">
        <v>3.43</v>
      </c>
      <c r="L4568" s="2">
        <v>1.0800000000000001E-2</v>
      </c>
      <c r="M4568" s="2">
        <v>0</v>
      </c>
      <c r="N4568" s="2">
        <v>976</v>
      </c>
      <c r="P4568" s="2">
        <v>5053</v>
      </c>
      <c r="Q4568" s="2">
        <v>0.77</v>
      </c>
      <c r="R4568" s="2">
        <v>0.81</v>
      </c>
      <c r="S4568" s="2">
        <v>-0.06</v>
      </c>
      <c r="T4568" s="2" t="s">
        <v>5</v>
      </c>
      <c r="U4568" s="2">
        <v>4.58</v>
      </c>
      <c r="V4568" s="2" t="s">
        <v>7234</v>
      </c>
      <c r="W4568" s="2">
        <v>287.302772</v>
      </c>
      <c r="X4568" s="2" t="s">
        <v>7235</v>
      </c>
      <c r="Y4568" s="2">
        <v>39.289639899999997</v>
      </c>
      <c r="Z4568" s="2">
        <v>555.18899999999996</v>
      </c>
      <c r="AA4568" s="2">
        <v>15.493</v>
      </c>
      <c r="AB4568" s="2">
        <v>13.074999999999999</v>
      </c>
      <c r="AC4568" s="2">
        <v>15.1938</v>
      </c>
      <c r="AD4568" s="4">
        <f t="shared" si="355"/>
        <v>0.73645244202691473</v>
      </c>
      <c r="AE4568" s="4">
        <f t="shared" si="356"/>
        <v>1.2298755781849475</v>
      </c>
      <c r="AF4568" s="4">
        <f t="shared" si="357"/>
        <v>1.4331406824066026</v>
      </c>
      <c r="AG4568" s="4">
        <f t="shared" si="358"/>
        <v>251.95366146604093</v>
      </c>
      <c r="AH4568" s="4">
        <f t="shared" si="359"/>
        <v>4.58737153700607E-2</v>
      </c>
    </row>
    <row r="4569" spans="1:34" x14ac:dyDescent="0.3">
      <c r="A4569" s="2" t="s">
        <v>8787</v>
      </c>
      <c r="B4569" s="2" t="s">
        <v>8786</v>
      </c>
      <c r="C4569" s="2" t="s">
        <v>226</v>
      </c>
      <c r="D4569" s="2">
        <v>2016</v>
      </c>
      <c r="E4569" s="2" t="s">
        <v>106</v>
      </c>
      <c r="F4569" s="2">
        <v>0</v>
      </c>
      <c r="G4569" s="2">
        <v>11.55530021</v>
      </c>
      <c r="H4569" s="2">
        <v>9.11E-2</v>
      </c>
      <c r="I4569" s="2">
        <v>1.18</v>
      </c>
      <c r="J4569" s="2">
        <v>0.10527255000000001</v>
      </c>
      <c r="K4569" s="2">
        <v>1.76</v>
      </c>
      <c r="L4569" s="2">
        <v>5.5300000000000002E-3</v>
      </c>
      <c r="M4569" s="2">
        <v>0</v>
      </c>
      <c r="N4569" s="2">
        <v>674</v>
      </c>
      <c r="P4569" s="2">
        <v>5100</v>
      </c>
      <c r="Q4569" s="2">
        <v>0.78</v>
      </c>
      <c r="R4569" s="2">
        <v>0.81</v>
      </c>
      <c r="S4569" s="2">
        <v>-0.06</v>
      </c>
      <c r="T4569" s="2" t="s">
        <v>5</v>
      </c>
      <c r="U4569" s="2">
        <v>4.58</v>
      </c>
      <c r="V4569" s="2" t="s">
        <v>8788</v>
      </c>
      <c r="W4569" s="2">
        <v>281.29853050000003</v>
      </c>
      <c r="X4569" s="2" t="s">
        <v>8789</v>
      </c>
      <c r="Y4569" s="2">
        <v>42.685672699999998</v>
      </c>
      <c r="Z4569" s="2">
        <v>680.82799999999997</v>
      </c>
      <c r="AA4569" s="2">
        <v>14.72</v>
      </c>
      <c r="AB4569" s="2">
        <v>12.593999999999999</v>
      </c>
      <c r="AC4569" s="2">
        <v>14.5763</v>
      </c>
      <c r="AD4569" s="4">
        <f t="shared" si="355"/>
        <v>1.0711903359155515</v>
      </c>
      <c r="AE4569" s="4">
        <f t="shared" si="356"/>
        <v>1.2640045963803506</v>
      </c>
      <c r="AF4569" s="4">
        <f t="shared" si="357"/>
        <v>1.2212802396374116</v>
      </c>
      <c r="AG4569" s="4">
        <f t="shared" si="358"/>
        <v>44.49620842370279</v>
      </c>
      <c r="AH4569" s="4">
        <f t="shared" si="359"/>
        <v>4.7041957150349638E-2</v>
      </c>
    </row>
    <row r="4570" spans="1:34" x14ac:dyDescent="0.3">
      <c r="A4570" s="2" t="s">
        <v>14947</v>
      </c>
      <c r="B4570" s="2" t="s">
        <v>14946</v>
      </c>
      <c r="C4570" s="2" t="s">
        <v>226</v>
      </c>
      <c r="D4570" s="2">
        <v>2016</v>
      </c>
      <c r="E4570" s="2" t="s">
        <v>106</v>
      </c>
      <c r="F4570" s="2">
        <v>0</v>
      </c>
      <c r="G4570" s="2">
        <v>49.607733099999997</v>
      </c>
      <c r="H4570" s="2">
        <v>0.24890000000000001</v>
      </c>
      <c r="I4570" s="2">
        <v>1.96</v>
      </c>
      <c r="J4570" s="2">
        <v>0.17485949000000001</v>
      </c>
      <c r="K4570" s="2">
        <v>4.5</v>
      </c>
      <c r="L4570" s="2">
        <v>1.4200000000000001E-2</v>
      </c>
      <c r="M4570" s="2">
        <v>0</v>
      </c>
      <c r="N4570" s="2">
        <v>402</v>
      </c>
      <c r="P4570" s="2">
        <v>5213</v>
      </c>
      <c r="Q4570" s="2">
        <v>0.78</v>
      </c>
      <c r="R4570" s="2">
        <v>0.86</v>
      </c>
      <c r="S4570" s="2">
        <v>-0.06</v>
      </c>
      <c r="T4570" s="2" t="s">
        <v>5</v>
      </c>
      <c r="U4570" s="2">
        <v>4.58</v>
      </c>
      <c r="V4570" s="2" t="s">
        <v>14948</v>
      </c>
      <c r="W4570" s="2">
        <v>290.16532030000002</v>
      </c>
      <c r="X4570" s="2" t="s">
        <v>14949</v>
      </c>
      <c r="Y4570" s="2">
        <v>49.923812599999998</v>
      </c>
      <c r="Z4570" s="2">
        <v>328.52</v>
      </c>
      <c r="AA4570" s="2">
        <v>13.478</v>
      </c>
      <c r="AB4570" s="2">
        <v>11.303000000000001</v>
      </c>
      <c r="AC4570" s="2">
        <v>13.234</v>
      </c>
      <c r="AD4570" s="4">
        <f t="shared" si="355"/>
        <v>0.59764638883458432</v>
      </c>
      <c r="AE4570" s="4">
        <f t="shared" si="356"/>
        <v>1.1713869221157851</v>
      </c>
      <c r="AF4570" s="4">
        <f t="shared" si="357"/>
        <v>1.5152288168283161</v>
      </c>
      <c r="AG4570" s="4">
        <f t="shared" si="358"/>
        <v>6.5069903376004383</v>
      </c>
      <c r="AH4570" s="4">
        <f t="shared" si="359"/>
        <v>7.5572744556278382E-2</v>
      </c>
    </row>
    <row r="4571" spans="1:34" x14ac:dyDescent="0.3">
      <c r="A4571" s="2" t="s">
        <v>7233</v>
      </c>
      <c r="B4571" s="2" t="s">
        <v>7236</v>
      </c>
      <c r="C4571" s="2" t="s">
        <v>226</v>
      </c>
      <c r="D4571" s="2">
        <v>2016</v>
      </c>
      <c r="E4571" s="2" t="s">
        <v>106</v>
      </c>
      <c r="F4571" s="2">
        <v>0</v>
      </c>
      <c r="G4571" s="2">
        <v>210.63059100000001</v>
      </c>
      <c r="H4571" s="2">
        <v>0.64770000000000005</v>
      </c>
      <c r="I4571" s="2">
        <v>3.6</v>
      </c>
      <c r="J4571" s="2">
        <v>0.32117048999999998</v>
      </c>
      <c r="K4571" s="2">
        <v>12.6</v>
      </c>
      <c r="L4571" s="2">
        <v>3.9800000000000002E-2</v>
      </c>
      <c r="M4571" s="2">
        <v>0</v>
      </c>
      <c r="N4571" s="2">
        <v>234</v>
      </c>
      <c r="P4571" s="2">
        <v>5053</v>
      </c>
      <c r="Q4571" s="2">
        <v>0.77</v>
      </c>
      <c r="R4571" s="2">
        <v>0.81</v>
      </c>
      <c r="S4571" s="2">
        <v>-0.06</v>
      </c>
      <c r="T4571" s="2" t="s">
        <v>5</v>
      </c>
      <c r="U4571" s="2">
        <v>4.58</v>
      </c>
      <c r="V4571" s="2" t="s">
        <v>7234</v>
      </c>
      <c r="W4571" s="2">
        <v>287.302772</v>
      </c>
      <c r="X4571" s="2" t="s">
        <v>7235</v>
      </c>
      <c r="Y4571" s="2">
        <v>39.289639899999997</v>
      </c>
      <c r="Z4571" s="2">
        <v>555.18899999999996</v>
      </c>
      <c r="AA4571" s="2">
        <v>15.493</v>
      </c>
      <c r="AB4571" s="2">
        <v>13.074999999999999</v>
      </c>
      <c r="AC4571" s="2">
        <v>15.1938</v>
      </c>
      <c r="AD4571" s="4">
        <f t="shared" si="355"/>
        <v>0.27006172839506171</v>
      </c>
      <c r="AE4571" s="4">
        <f t="shared" si="356"/>
        <v>0.9722222222222221</v>
      </c>
      <c r="AF4571" s="4">
        <f t="shared" si="357"/>
        <v>1.8708286933869707</v>
      </c>
      <c r="AG4571" s="4">
        <f t="shared" si="358"/>
        <v>0.82664815191473306</v>
      </c>
      <c r="AH4571" s="4">
        <f t="shared" si="359"/>
        <v>0.12229989761755712</v>
      </c>
    </row>
    <row r="4572" spans="1:34" x14ac:dyDescent="0.3">
      <c r="A4572" s="2" t="s">
        <v>12738</v>
      </c>
      <c r="B4572" s="2" t="s">
        <v>12737</v>
      </c>
      <c r="C4572" s="2" t="s">
        <v>226</v>
      </c>
      <c r="D4572" s="2">
        <v>2016</v>
      </c>
      <c r="E4572" s="2" t="s">
        <v>106</v>
      </c>
      <c r="F4572" s="2">
        <v>0</v>
      </c>
      <c r="G4572" s="2">
        <v>11.11990653</v>
      </c>
      <c r="H4572" s="2">
        <v>9.11E-2</v>
      </c>
      <c r="I4572" s="2">
        <v>2.0699999999999998</v>
      </c>
      <c r="J4572" s="2">
        <v>0.18467302999999999</v>
      </c>
      <c r="K4572" s="2">
        <v>4.9400000000000004</v>
      </c>
      <c r="L4572" s="2">
        <v>1.55E-2</v>
      </c>
      <c r="M4572" s="2">
        <v>0</v>
      </c>
      <c r="N4572" s="2">
        <v>649</v>
      </c>
      <c r="P4572" s="2">
        <v>5240</v>
      </c>
      <c r="Q4572" s="2">
        <v>0.79</v>
      </c>
      <c r="R4572" s="2">
        <v>0.87</v>
      </c>
      <c r="S4572" s="2">
        <v>-0.04</v>
      </c>
      <c r="T4572" s="2" t="s">
        <v>5</v>
      </c>
      <c r="U4572" s="2">
        <v>4.58</v>
      </c>
      <c r="V4572" s="2" t="s">
        <v>12739</v>
      </c>
      <c r="W4572" s="2">
        <v>288.06744500000002</v>
      </c>
      <c r="X4572" s="2" t="s">
        <v>12740</v>
      </c>
      <c r="Y4572" s="2">
        <v>42.355305000000001</v>
      </c>
      <c r="Z4572" s="2">
        <v>367</v>
      </c>
      <c r="AA4572" s="2">
        <v>13.835000000000001</v>
      </c>
      <c r="AB4572" s="2">
        <v>11.728999999999999</v>
      </c>
      <c r="AD4572" s="4">
        <f t="shared" si="355"/>
        <v>0.55694962075000387</v>
      </c>
      <c r="AE4572" s="4">
        <f t="shared" si="356"/>
        <v>1.1528857149525078</v>
      </c>
      <c r="AF4572" s="4">
        <f t="shared" si="357"/>
        <v>1.544821488053455</v>
      </c>
      <c r="AG4572" s="4">
        <f t="shared" si="358"/>
        <v>50.866566833997744</v>
      </c>
      <c r="AH4572" s="4">
        <f t="shared" si="359"/>
        <v>6.0639547703526579E-2</v>
      </c>
    </row>
    <row r="4573" spans="1:34" x14ac:dyDescent="0.3">
      <c r="A4573" s="2" t="s">
        <v>13663</v>
      </c>
      <c r="B4573" s="2" t="s">
        <v>13662</v>
      </c>
      <c r="C4573" s="2" t="s">
        <v>226</v>
      </c>
      <c r="D4573" s="2">
        <v>2016</v>
      </c>
      <c r="E4573" s="2" t="s">
        <v>106</v>
      </c>
      <c r="F4573" s="2">
        <v>0</v>
      </c>
      <c r="G4573" s="2">
        <v>26.394356460000001</v>
      </c>
      <c r="H4573" s="2">
        <v>0.16350000000000001</v>
      </c>
      <c r="I4573" s="2">
        <v>3.08</v>
      </c>
      <c r="J4573" s="2">
        <v>0.2747792</v>
      </c>
      <c r="K4573" s="2">
        <v>9.69</v>
      </c>
      <c r="L4573" s="2">
        <v>3.0499999999999999E-2</v>
      </c>
      <c r="M4573" s="2">
        <v>0</v>
      </c>
      <c r="N4573" s="2">
        <v>489</v>
      </c>
      <c r="P4573" s="2">
        <v>5021</v>
      </c>
      <c r="Q4573" s="2">
        <v>0.76</v>
      </c>
      <c r="R4573" s="2">
        <v>0.8</v>
      </c>
      <c r="S4573" s="2">
        <v>-0.04</v>
      </c>
      <c r="T4573" s="2" t="s">
        <v>5</v>
      </c>
      <c r="U4573" s="2">
        <v>4.58</v>
      </c>
      <c r="V4573" s="2" t="s">
        <v>13664</v>
      </c>
      <c r="W4573" s="2">
        <v>289.39973639999999</v>
      </c>
      <c r="X4573" s="2" t="s">
        <v>13665</v>
      </c>
      <c r="Y4573" s="2">
        <v>51.250242800000002</v>
      </c>
      <c r="Z4573" s="2">
        <v>686.923</v>
      </c>
      <c r="AA4573" s="2">
        <v>15.584</v>
      </c>
      <c r="AB4573" s="2">
        <v>13.172000000000001</v>
      </c>
      <c r="AC4573" s="2">
        <v>15.2271</v>
      </c>
      <c r="AD4573" s="4">
        <f t="shared" si="355"/>
        <v>0.33164360517202479</v>
      </c>
      <c r="AE4573" s="4">
        <f t="shared" si="356"/>
        <v>1.0214623039298363</v>
      </c>
      <c r="AF4573" s="4">
        <f t="shared" si="357"/>
        <v>1.773725992396767</v>
      </c>
      <c r="AG4573" s="4">
        <f t="shared" si="358"/>
        <v>12.320899242695594</v>
      </c>
      <c r="AH4573" s="4">
        <f t="shared" si="359"/>
        <v>8.021066200188709E-2</v>
      </c>
    </row>
    <row r="4574" spans="1:34" x14ac:dyDescent="0.3">
      <c r="A4574" s="2" t="s">
        <v>16712</v>
      </c>
      <c r="B4574" s="2" t="s">
        <v>16711</v>
      </c>
      <c r="C4574" s="2" t="s">
        <v>226</v>
      </c>
      <c r="D4574" s="2">
        <v>2025</v>
      </c>
      <c r="E4574" s="2" t="s">
        <v>227</v>
      </c>
      <c r="F4574" s="2">
        <v>0</v>
      </c>
      <c r="G4574" s="2">
        <v>3.1228319999999998</v>
      </c>
      <c r="H4574" s="2">
        <v>3.8399999999999997E-2</v>
      </c>
      <c r="I4574" s="2">
        <v>12.554058380000001</v>
      </c>
      <c r="J4574" s="2">
        <v>1.1200000000000001</v>
      </c>
      <c r="K4574" s="2">
        <v>953.48522100000002</v>
      </c>
      <c r="L4574" s="2">
        <v>3</v>
      </c>
      <c r="M4574" s="2">
        <v>0</v>
      </c>
      <c r="N4574" s="2">
        <v>1001</v>
      </c>
      <c r="O4574" s="2" t="s">
        <v>2238</v>
      </c>
      <c r="P4574" s="2">
        <v>4672</v>
      </c>
      <c r="Q4574" s="2">
        <v>0.76</v>
      </c>
      <c r="R4574" s="2">
        <v>0.77</v>
      </c>
      <c r="S4574" s="2">
        <v>-0.04</v>
      </c>
      <c r="T4574" s="2" t="s">
        <v>5</v>
      </c>
      <c r="U4574" s="2">
        <v>4.58</v>
      </c>
      <c r="V4574" s="2" t="s">
        <v>16713</v>
      </c>
      <c r="W4574" s="2">
        <v>171.2316754</v>
      </c>
      <c r="X4574" s="2" t="s">
        <v>16714</v>
      </c>
      <c r="Y4574" s="2">
        <v>-27.062361899999999</v>
      </c>
      <c r="Z4574" s="2">
        <v>195.79499999999999</v>
      </c>
      <c r="AA4574" s="2">
        <v>13.859</v>
      </c>
      <c r="AB4574" s="2">
        <v>10.861000000000001</v>
      </c>
      <c r="AC4574" s="2">
        <v>13.4755</v>
      </c>
      <c r="AD4574" s="4">
        <f t="shared" si="355"/>
        <v>0.48190511295375837</v>
      </c>
      <c r="AE4574" s="4">
        <f t="shared" si="356"/>
        <v>6.0498649216419773</v>
      </c>
      <c r="AF4574" s="4">
        <f t="shared" si="357"/>
        <v>8.7149502246087156</v>
      </c>
      <c r="AG4574" s="4">
        <f t="shared" si="358"/>
        <v>167.44258582320887</v>
      </c>
      <c r="AH4574" s="4">
        <f t="shared" si="359"/>
        <v>0.27545323184612125</v>
      </c>
    </row>
    <row r="4575" spans="1:34" x14ac:dyDescent="0.3">
      <c r="A4575" s="2" t="s">
        <v>14507</v>
      </c>
      <c r="B4575" s="2" t="s">
        <v>14506</v>
      </c>
      <c r="C4575" s="2" t="s">
        <v>226</v>
      </c>
      <c r="D4575" s="2">
        <v>2016</v>
      </c>
      <c r="E4575" s="2" t="s">
        <v>106</v>
      </c>
      <c r="F4575" s="2">
        <v>0</v>
      </c>
      <c r="G4575" s="2">
        <v>5.1443801100000002</v>
      </c>
      <c r="H4575" s="2">
        <v>5.4899999999999997E-2</v>
      </c>
      <c r="I4575" s="2">
        <v>1.43</v>
      </c>
      <c r="J4575" s="2">
        <v>0.12757605</v>
      </c>
      <c r="K4575" s="2">
        <v>2.63</v>
      </c>
      <c r="L4575" s="2">
        <v>8.2900000000000005E-3</v>
      </c>
      <c r="M4575" s="2">
        <v>0</v>
      </c>
      <c r="N4575" s="2">
        <v>923</v>
      </c>
      <c r="P4575" s="2">
        <v>5060</v>
      </c>
      <c r="Q4575" s="2">
        <v>0.77</v>
      </c>
      <c r="R4575" s="2">
        <v>0.81</v>
      </c>
      <c r="S4575" s="2">
        <v>-0.03</v>
      </c>
      <c r="T4575" s="2" t="s">
        <v>5</v>
      </c>
      <c r="U4575" s="2">
        <v>4.58</v>
      </c>
      <c r="V4575" s="2" t="s">
        <v>14508</v>
      </c>
      <c r="W4575" s="2">
        <v>283.47817170000002</v>
      </c>
      <c r="X4575" s="2" t="s">
        <v>14509</v>
      </c>
      <c r="Y4575" s="2">
        <v>43.383723500000002</v>
      </c>
      <c r="Z4575" s="2">
        <v>820.91300000000001</v>
      </c>
      <c r="AA4575" s="2">
        <v>15.647</v>
      </c>
      <c r="AB4575" s="2">
        <v>13.353999999999999</v>
      </c>
      <c r="AC4575" s="2">
        <v>15.3301</v>
      </c>
      <c r="AD4575" s="4">
        <f t="shared" si="355"/>
        <v>0.89938913353261252</v>
      </c>
      <c r="AE4575" s="4">
        <f t="shared" si="356"/>
        <v>1.2861264609516359</v>
      </c>
      <c r="AF4575" s="4">
        <f t="shared" si="357"/>
        <v>1.3561566425604525</v>
      </c>
      <c r="AG4575" s="4">
        <f t="shared" si="358"/>
        <v>115.69875316406944</v>
      </c>
      <c r="AH4575" s="4">
        <f t="shared" si="359"/>
        <v>4.4638439618956326E-2</v>
      </c>
    </row>
    <row r="4576" spans="1:34" x14ac:dyDescent="0.3">
      <c r="A4576" s="2" t="s">
        <v>9036</v>
      </c>
      <c r="B4576" s="2" t="s">
        <v>9035</v>
      </c>
      <c r="C4576" s="2" t="s">
        <v>226</v>
      </c>
      <c r="D4576" s="2">
        <v>2016</v>
      </c>
      <c r="E4576" s="2" t="s">
        <v>106</v>
      </c>
      <c r="F4576" s="2">
        <v>0</v>
      </c>
      <c r="G4576" s="2">
        <v>5.3390568600000003</v>
      </c>
      <c r="H4576" s="2">
        <v>5.2499999999999998E-2</v>
      </c>
      <c r="I4576" s="2">
        <v>2.1</v>
      </c>
      <c r="J4576" s="2">
        <v>0.18734945</v>
      </c>
      <c r="K4576" s="2">
        <v>5.0599999999999996</v>
      </c>
      <c r="L4576" s="2">
        <v>1.5900000000000001E-2</v>
      </c>
      <c r="M4576" s="2">
        <v>0</v>
      </c>
      <c r="N4576" s="2">
        <v>817</v>
      </c>
      <c r="P4576" s="2">
        <v>5048</v>
      </c>
      <c r="Q4576" s="2">
        <v>0.77</v>
      </c>
      <c r="R4576" s="2">
        <v>0.81</v>
      </c>
      <c r="S4576" s="2">
        <v>-0.03</v>
      </c>
      <c r="T4576" s="2" t="s">
        <v>5</v>
      </c>
      <c r="U4576" s="2">
        <v>4.58</v>
      </c>
      <c r="V4576" s="2" t="s">
        <v>9037</v>
      </c>
      <c r="W4576" s="2">
        <v>289.87074689999997</v>
      </c>
      <c r="X4576" s="2" t="s">
        <v>9038</v>
      </c>
      <c r="Y4576" s="2">
        <v>41.040748200000003</v>
      </c>
      <c r="Z4576" s="2">
        <v>661.01400000000001</v>
      </c>
      <c r="AA4576" s="2">
        <v>15.297000000000001</v>
      </c>
      <c r="AB4576" s="2">
        <v>13.257</v>
      </c>
      <c r="AC4576" s="2">
        <v>15.388500000000001</v>
      </c>
      <c r="AD4576" s="4">
        <f t="shared" si="355"/>
        <v>0.54637728107115857</v>
      </c>
      <c r="AE4576" s="4">
        <f t="shared" si="356"/>
        <v>1.1473922902494329</v>
      </c>
      <c r="AF4576" s="4">
        <f t="shared" si="357"/>
        <v>1.5522640914238175</v>
      </c>
      <c r="AG4576" s="4">
        <f t="shared" si="358"/>
        <v>125.32279682218442</v>
      </c>
      <c r="AH4576" s="4">
        <f t="shared" si="359"/>
        <v>5.4306846244177642E-2</v>
      </c>
    </row>
    <row r="4577" spans="1:34" x14ac:dyDescent="0.3">
      <c r="A4577" s="2" t="s">
        <v>14013</v>
      </c>
      <c r="B4577" s="2" t="s">
        <v>14012</v>
      </c>
      <c r="C4577" s="2" t="s">
        <v>226</v>
      </c>
      <c r="D4577" s="2">
        <v>2016</v>
      </c>
      <c r="E4577" s="2" t="s">
        <v>106</v>
      </c>
      <c r="F4577" s="2">
        <v>0</v>
      </c>
      <c r="G4577" s="2">
        <v>11.391002500000001</v>
      </c>
      <c r="H4577" s="2">
        <v>9.1999999999999998E-2</v>
      </c>
      <c r="I4577" s="2">
        <v>1.79</v>
      </c>
      <c r="J4577" s="2">
        <v>0.1596931</v>
      </c>
      <c r="K4577" s="2">
        <v>3.86</v>
      </c>
      <c r="L4577" s="2">
        <v>1.21E-2</v>
      </c>
      <c r="M4577" s="2">
        <v>0</v>
      </c>
      <c r="N4577" s="2">
        <v>618</v>
      </c>
      <c r="P4577" s="2">
        <v>5108</v>
      </c>
      <c r="Q4577" s="2">
        <v>0.78</v>
      </c>
      <c r="R4577" s="2">
        <v>0.82</v>
      </c>
      <c r="S4577" s="2">
        <v>-0.03</v>
      </c>
      <c r="T4577" s="2" t="s">
        <v>5</v>
      </c>
      <c r="U4577" s="2">
        <v>4.58</v>
      </c>
      <c r="V4577" s="2" t="s">
        <v>14014</v>
      </c>
      <c r="W4577" s="2">
        <v>294.11568579999999</v>
      </c>
      <c r="X4577" s="2" t="s">
        <v>14015</v>
      </c>
      <c r="Y4577" s="2">
        <v>38.393437800000001</v>
      </c>
      <c r="Z4577" s="2">
        <v>784.56</v>
      </c>
      <c r="AA4577" s="2">
        <v>15.968999999999999</v>
      </c>
      <c r="AB4577" s="2">
        <v>13.513999999999999</v>
      </c>
      <c r="AC4577" s="2">
        <v>15.7232</v>
      </c>
      <c r="AD4577" s="4">
        <f t="shared" si="355"/>
        <v>0.67302037420978955</v>
      </c>
      <c r="AE4577" s="4">
        <f t="shared" si="356"/>
        <v>1.2047064698355232</v>
      </c>
      <c r="AF4577" s="4">
        <f t="shared" si="357"/>
        <v>1.4684769596441023</v>
      </c>
      <c r="AG4577" s="4">
        <f t="shared" si="358"/>
        <v>43.90428966509311</v>
      </c>
      <c r="AH4577" s="4">
        <f t="shared" si="359"/>
        <v>5.907080635508085E-2</v>
      </c>
    </row>
    <row r="4578" spans="1:34" x14ac:dyDescent="0.3">
      <c r="A4578" s="2" t="s">
        <v>13784</v>
      </c>
      <c r="B4578" s="2" t="s">
        <v>13783</v>
      </c>
      <c r="C4578" s="2" t="s">
        <v>226</v>
      </c>
      <c r="D4578" s="2">
        <v>2016</v>
      </c>
      <c r="E4578" s="2" t="s">
        <v>106</v>
      </c>
      <c r="F4578" s="2">
        <v>0</v>
      </c>
      <c r="G4578" s="2">
        <v>21.022476990000001</v>
      </c>
      <c r="H4578" s="2">
        <v>0.13614999999999999</v>
      </c>
      <c r="I4578" s="2">
        <v>3.41</v>
      </c>
      <c r="J4578" s="2">
        <v>0.30421981999999997</v>
      </c>
      <c r="K4578" s="2">
        <v>11.5</v>
      </c>
      <c r="L4578" s="2">
        <v>3.6299999999999999E-2</v>
      </c>
      <c r="M4578" s="2">
        <v>0</v>
      </c>
      <c r="N4578" s="2">
        <v>521</v>
      </c>
      <c r="P4578" s="2">
        <v>5148</v>
      </c>
      <c r="Q4578" s="2">
        <v>0.78</v>
      </c>
      <c r="R4578" s="2">
        <v>0.84</v>
      </c>
      <c r="S4578" s="2">
        <v>-0.03</v>
      </c>
      <c r="T4578" s="2" t="s">
        <v>5</v>
      </c>
      <c r="U4578" s="2">
        <v>4.58</v>
      </c>
      <c r="V4578" s="2" t="s">
        <v>13785</v>
      </c>
      <c r="W4578" s="2">
        <v>294.90967389999997</v>
      </c>
      <c r="X4578" s="2" t="s">
        <v>13786</v>
      </c>
      <c r="Y4578" s="2">
        <v>42.935198700000001</v>
      </c>
      <c r="Z4578" s="2">
        <v>872.49300000000005</v>
      </c>
      <c r="AA4578" s="2">
        <v>16.161000000000001</v>
      </c>
      <c r="AB4578" s="2">
        <v>13.840999999999999</v>
      </c>
      <c r="AC4578" s="2">
        <v>15.8543</v>
      </c>
      <c r="AD4578" s="4">
        <f t="shared" si="355"/>
        <v>0.29002451110631206</v>
      </c>
      <c r="AE4578" s="4">
        <f t="shared" si="356"/>
        <v>0.98898358287252419</v>
      </c>
      <c r="AF4578" s="4">
        <f t="shared" si="357"/>
        <v>1.8364188023420223</v>
      </c>
      <c r="AG4578" s="4">
        <f t="shared" si="358"/>
        <v>20.682256357549591</v>
      </c>
      <c r="AH4578" s="4">
        <f t="shared" si="359"/>
        <v>8.0454968480249744E-2</v>
      </c>
    </row>
    <row r="4579" spans="1:34" x14ac:dyDescent="0.3">
      <c r="A4579" s="2" t="s">
        <v>14515</v>
      </c>
      <c r="B4579" s="2" t="s">
        <v>14514</v>
      </c>
      <c r="C4579" s="2" t="s">
        <v>226</v>
      </c>
      <c r="D4579" s="2">
        <v>2016</v>
      </c>
      <c r="E4579" s="2" t="s">
        <v>106</v>
      </c>
      <c r="F4579" s="2">
        <v>0</v>
      </c>
      <c r="G4579" s="2">
        <v>25.942203299999999</v>
      </c>
      <c r="H4579" s="2">
        <v>0.16500000000000001</v>
      </c>
      <c r="I4579" s="2">
        <v>1.93</v>
      </c>
      <c r="J4579" s="2">
        <v>0.17218306999999999</v>
      </c>
      <c r="K4579" s="2">
        <v>4.38</v>
      </c>
      <c r="L4579" s="2">
        <v>1.38E-2</v>
      </c>
      <c r="M4579" s="2">
        <v>0</v>
      </c>
      <c r="N4579" s="2">
        <v>501</v>
      </c>
      <c r="P4579" s="2">
        <v>5044</v>
      </c>
      <c r="Q4579" s="2">
        <v>0.77</v>
      </c>
      <c r="R4579" s="2">
        <v>0.81</v>
      </c>
      <c r="S4579" s="2">
        <v>-0.03</v>
      </c>
      <c r="T4579" s="2" t="s">
        <v>5</v>
      </c>
      <c r="U4579" s="2">
        <v>4.58</v>
      </c>
      <c r="V4579" s="2" t="s">
        <v>14516</v>
      </c>
      <c r="W4579" s="2">
        <v>285.29625620000002</v>
      </c>
      <c r="X4579" s="2" t="s">
        <v>14517</v>
      </c>
      <c r="Y4579" s="2">
        <v>46.603449699999999</v>
      </c>
      <c r="Z4579" s="2">
        <v>791.625</v>
      </c>
      <c r="AA4579" s="2">
        <v>14.967000000000001</v>
      </c>
      <c r="AB4579" s="2">
        <v>12.788</v>
      </c>
      <c r="AC4579" s="2">
        <v>14.7898</v>
      </c>
      <c r="AD4579" s="4">
        <f t="shared" si="355"/>
        <v>0.60925932288476781</v>
      </c>
      <c r="AE4579" s="4">
        <f t="shared" si="356"/>
        <v>1.1758704931676018</v>
      </c>
      <c r="AF4579" s="4">
        <f t="shared" si="357"/>
        <v>1.5064627615090496</v>
      </c>
      <c r="AG4579" s="4">
        <f t="shared" si="358"/>
        <v>12.647471909236337</v>
      </c>
      <c r="AH4579" s="4">
        <f t="shared" si="359"/>
        <v>6.7303792631780407E-2</v>
      </c>
    </row>
    <row r="4580" spans="1:34" x14ac:dyDescent="0.3">
      <c r="A4580" s="2" t="s">
        <v>12967</v>
      </c>
      <c r="B4580" s="2" t="s">
        <v>12966</v>
      </c>
      <c r="C4580" s="2" t="s">
        <v>226</v>
      </c>
      <c r="D4580" s="2">
        <v>2016</v>
      </c>
      <c r="E4580" s="2" t="s">
        <v>106</v>
      </c>
      <c r="F4580" s="2">
        <v>0</v>
      </c>
      <c r="G4580" s="2">
        <v>29.884857409999999</v>
      </c>
      <c r="H4580" s="2">
        <v>0.17446</v>
      </c>
      <c r="I4580" s="2">
        <v>2.78</v>
      </c>
      <c r="J4580" s="2">
        <v>0.24801498999999999</v>
      </c>
      <c r="K4580" s="2">
        <v>8.15</v>
      </c>
      <c r="L4580" s="2">
        <v>2.5600000000000001E-2</v>
      </c>
      <c r="M4580" s="2">
        <v>0</v>
      </c>
      <c r="N4580" s="2">
        <v>453</v>
      </c>
      <c r="P4580" s="2">
        <v>4893</v>
      </c>
      <c r="Q4580" s="2">
        <v>0.75</v>
      </c>
      <c r="R4580" s="2">
        <v>0.78</v>
      </c>
      <c r="S4580" s="2">
        <v>-0.03</v>
      </c>
      <c r="T4580" s="2" t="s">
        <v>5</v>
      </c>
      <c r="U4580" s="2">
        <v>4.58</v>
      </c>
      <c r="V4580" s="2" t="s">
        <v>12968</v>
      </c>
      <c r="W4580" s="2">
        <v>286.52465819999998</v>
      </c>
      <c r="X4580" s="2" t="s">
        <v>12969</v>
      </c>
      <c r="Y4580" s="2">
        <v>48.683548100000003</v>
      </c>
      <c r="Z4580" s="2">
        <v>252.762</v>
      </c>
      <c r="AA4580" s="2">
        <v>13.566000000000001</v>
      </c>
      <c r="AB4580" s="2">
        <v>11.177</v>
      </c>
      <c r="AC4580" s="2">
        <v>13.292299999999999</v>
      </c>
      <c r="AD4580" s="4">
        <f t="shared" si="355"/>
        <v>0.37933526684164814</v>
      </c>
      <c r="AE4580" s="4">
        <f t="shared" si="356"/>
        <v>1.0545520418197818</v>
      </c>
      <c r="AF4580" s="4">
        <f t="shared" si="357"/>
        <v>1.7122075447383689</v>
      </c>
      <c r="AG4580" s="4">
        <f t="shared" si="358"/>
        <v>9.5043299226597533</v>
      </c>
      <c r="AH4580" s="4">
        <f t="shared" si="359"/>
        <v>8.0446528060267586E-2</v>
      </c>
    </row>
    <row r="4581" spans="1:34" x14ac:dyDescent="0.3">
      <c r="A4581" s="2" t="s">
        <v>13784</v>
      </c>
      <c r="B4581" s="2" t="s">
        <v>13787</v>
      </c>
      <c r="C4581" s="2" t="s">
        <v>226</v>
      </c>
      <c r="D4581" s="2">
        <v>2016</v>
      </c>
      <c r="E4581" s="2" t="s">
        <v>106</v>
      </c>
      <c r="F4581" s="2">
        <v>0</v>
      </c>
      <c r="G4581" s="2">
        <v>226.89046999999999</v>
      </c>
      <c r="H4581" s="2">
        <v>0.66478999999999999</v>
      </c>
      <c r="I4581" s="2">
        <v>4.8499999999999996</v>
      </c>
      <c r="J4581" s="2">
        <v>0.43268802000000001</v>
      </c>
      <c r="K4581" s="2">
        <v>21</v>
      </c>
      <c r="L4581" s="2">
        <v>6.59E-2</v>
      </c>
      <c r="M4581" s="2">
        <v>0</v>
      </c>
      <c r="N4581" s="2">
        <v>236</v>
      </c>
      <c r="P4581" s="2">
        <v>5148</v>
      </c>
      <c r="Q4581" s="2">
        <v>0.78</v>
      </c>
      <c r="R4581" s="2">
        <v>0.84</v>
      </c>
      <c r="S4581" s="2">
        <v>-0.03</v>
      </c>
      <c r="T4581" s="2" t="s">
        <v>5</v>
      </c>
      <c r="U4581" s="2">
        <v>4.58</v>
      </c>
      <c r="V4581" s="2" t="s">
        <v>13785</v>
      </c>
      <c r="W4581" s="2">
        <v>294.90967389999997</v>
      </c>
      <c r="X4581" s="2" t="s">
        <v>13786</v>
      </c>
      <c r="Y4581" s="2">
        <v>42.935198700000001</v>
      </c>
      <c r="Z4581" s="2">
        <v>872.49300000000005</v>
      </c>
      <c r="AA4581" s="2">
        <v>16.161000000000001</v>
      </c>
      <c r="AB4581" s="2">
        <v>13.840999999999999</v>
      </c>
      <c r="AC4581" s="2">
        <v>15.8543</v>
      </c>
      <c r="AD4581" s="4">
        <f t="shared" si="355"/>
        <v>0.18407469049703459</v>
      </c>
      <c r="AE4581" s="4">
        <f t="shared" si="356"/>
        <v>0.89276224891061762</v>
      </c>
      <c r="AF4581" s="4">
        <f t="shared" si="357"/>
        <v>2.0808404329060157</v>
      </c>
      <c r="AG4581" s="4">
        <f t="shared" si="358"/>
        <v>0.86748955073689848</v>
      </c>
      <c r="AH4581" s="4">
        <f t="shared" si="359"/>
        <v>0.13545117494245015</v>
      </c>
    </row>
    <row r="4582" spans="1:34" x14ac:dyDescent="0.3">
      <c r="A4582" s="2" t="s">
        <v>14296</v>
      </c>
      <c r="B4582" s="2" t="s">
        <v>14295</v>
      </c>
      <c r="C4582" s="2" t="s">
        <v>226</v>
      </c>
      <c r="D4582" s="2">
        <v>2016</v>
      </c>
      <c r="E4582" s="2" t="s">
        <v>106</v>
      </c>
      <c r="F4582" s="2">
        <v>0</v>
      </c>
      <c r="G4582" s="2">
        <v>0.56785713599999998</v>
      </c>
      <c r="H4582" s="2">
        <v>1.2279999999999999E-2</v>
      </c>
      <c r="I4582" s="2">
        <v>1.51</v>
      </c>
      <c r="J4582" s="2">
        <v>0.13471317999999999</v>
      </c>
      <c r="K4582" s="2">
        <v>2.89</v>
      </c>
      <c r="L4582" s="2">
        <v>9.0900000000000009E-3</v>
      </c>
      <c r="M4582" s="2">
        <v>0</v>
      </c>
      <c r="N4582" s="2">
        <v>1848</v>
      </c>
      <c r="P4582" s="2">
        <v>5039</v>
      </c>
      <c r="Q4582" s="2">
        <v>0.77</v>
      </c>
      <c r="R4582" s="2">
        <v>0.81</v>
      </c>
      <c r="S4582" s="2">
        <v>-0.02</v>
      </c>
      <c r="T4582" s="2" t="s">
        <v>5</v>
      </c>
      <c r="U4582" s="2">
        <v>4.58</v>
      </c>
      <c r="V4582" s="2" t="s">
        <v>14297</v>
      </c>
      <c r="W4582" s="2">
        <v>286.88725549999998</v>
      </c>
      <c r="X4582" s="2" t="s">
        <v>14298</v>
      </c>
      <c r="Y4582" s="2">
        <v>42.4712271</v>
      </c>
      <c r="Z4582" s="2">
        <v>575.322</v>
      </c>
      <c r="AA4582" s="2">
        <v>15.374000000000001</v>
      </c>
      <c r="AB4582" s="2">
        <v>12.992000000000001</v>
      </c>
      <c r="AC4582" s="2">
        <v>15.0441</v>
      </c>
      <c r="AD4582" s="4">
        <f t="shared" si="355"/>
        <v>0.83939620401219772</v>
      </c>
      <c r="AE4582" s="4">
        <f t="shared" si="356"/>
        <v>1.2674882680584185</v>
      </c>
      <c r="AF4582" s="4">
        <f t="shared" si="357"/>
        <v>1.3834403799109711</v>
      </c>
      <c r="AG4582" s="4">
        <f t="shared" si="358"/>
        <v>2274.3222499149838</v>
      </c>
      <c r="AH4582" s="4">
        <f t="shared" si="359"/>
        <v>3.2181735738370514E-2</v>
      </c>
    </row>
    <row r="4583" spans="1:34" x14ac:dyDescent="0.3">
      <c r="A4583" s="2" t="s">
        <v>8222</v>
      </c>
      <c r="B4583" s="2" t="s">
        <v>8221</v>
      </c>
      <c r="C4583" s="2" t="s">
        <v>226</v>
      </c>
      <c r="D4583" s="2">
        <v>2016</v>
      </c>
      <c r="E4583" s="2" t="s">
        <v>106</v>
      </c>
      <c r="F4583" s="2">
        <v>0</v>
      </c>
      <c r="G4583" s="2">
        <v>0.63400293699999999</v>
      </c>
      <c r="H4583" s="2">
        <v>1.3599999999999999E-2</v>
      </c>
      <c r="I4583" s="2">
        <v>1.53</v>
      </c>
      <c r="J4583" s="2">
        <v>0.13649745999999999</v>
      </c>
      <c r="K4583" s="2">
        <v>2.96</v>
      </c>
      <c r="L4583" s="2">
        <v>9.2999999999999992E-3</v>
      </c>
      <c r="M4583" s="2">
        <v>0</v>
      </c>
      <c r="N4583" s="2">
        <v>1714</v>
      </c>
      <c r="P4583" s="2">
        <v>5106</v>
      </c>
      <c r="Q4583" s="2">
        <v>0.78</v>
      </c>
      <c r="R4583" s="2">
        <v>0.82</v>
      </c>
      <c r="S4583" s="2">
        <v>-0.02</v>
      </c>
      <c r="T4583" s="2" t="s">
        <v>5</v>
      </c>
      <c r="U4583" s="2">
        <v>4.58</v>
      </c>
      <c r="V4583" s="2" t="s">
        <v>8223</v>
      </c>
      <c r="W4583" s="2">
        <v>290.99538250000001</v>
      </c>
      <c r="X4583" s="2" t="s">
        <v>8224</v>
      </c>
      <c r="Y4583" s="2">
        <v>43.243879200000002</v>
      </c>
      <c r="Z4583" s="2">
        <v>845.22799999999995</v>
      </c>
      <c r="AA4583" s="2">
        <v>15.887</v>
      </c>
      <c r="AB4583" s="2">
        <v>13.734</v>
      </c>
      <c r="AC4583" s="2">
        <v>15.7195</v>
      </c>
      <c r="AD4583" s="4">
        <f t="shared" si="355"/>
        <v>0.82645158822496345</v>
      </c>
      <c r="AE4583" s="4">
        <f t="shared" si="356"/>
        <v>1.2644709299841941</v>
      </c>
      <c r="AF4583" s="4">
        <f t="shared" si="357"/>
        <v>1.3909135569386823</v>
      </c>
      <c r="AG4583" s="4">
        <f t="shared" si="358"/>
        <v>2005.9702160606359</v>
      </c>
      <c r="AH4583" s="4">
        <f t="shared" si="359"/>
        <v>3.3596553787781501E-2</v>
      </c>
    </row>
    <row r="4584" spans="1:34" x14ac:dyDescent="0.3">
      <c r="A4584" s="2" t="s">
        <v>7254</v>
      </c>
      <c r="B4584" s="2" t="s">
        <v>7253</v>
      </c>
      <c r="C4584" s="2" t="s">
        <v>226</v>
      </c>
      <c r="D4584" s="2">
        <v>2016</v>
      </c>
      <c r="E4584" s="2" t="s">
        <v>106</v>
      </c>
      <c r="F4584" s="2">
        <v>0</v>
      </c>
      <c r="G4584" s="2">
        <v>1.1044635089999999</v>
      </c>
      <c r="H4584" s="2">
        <v>1.8800000000000001E-2</v>
      </c>
      <c r="I4584" s="2">
        <v>1.69</v>
      </c>
      <c r="J4584" s="2">
        <v>0.15077170000000001</v>
      </c>
      <c r="K4584" s="2">
        <v>3.5</v>
      </c>
      <c r="L4584" s="2">
        <v>1.0999999999999999E-2</v>
      </c>
      <c r="M4584" s="2">
        <v>0</v>
      </c>
      <c r="N4584" s="2">
        <v>1397</v>
      </c>
      <c r="P4584" s="2">
        <v>5054</v>
      </c>
      <c r="Q4584" s="2">
        <v>0.77</v>
      </c>
      <c r="R4584" s="2">
        <v>0.81</v>
      </c>
      <c r="S4584" s="2">
        <v>-0.02</v>
      </c>
      <c r="T4584" s="2" t="s">
        <v>5</v>
      </c>
      <c r="U4584" s="2">
        <v>4.58</v>
      </c>
      <c r="V4584" s="2" t="s">
        <v>7255</v>
      </c>
      <c r="W4584" s="2">
        <v>290.95360590000001</v>
      </c>
      <c r="X4584" s="2" t="s">
        <v>7256</v>
      </c>
      <c r="Y4584" s="2">
        <v>45.719554500000001</v>
      </c>
      <c r="Z4584" s="2">
        <v>625.69200000000001</v>
      </c>
      <c r="AA4584" s="2">
        <v>15.532999999999999</v>
      </c>
      <c r="AB4584" s="2">
        <v>13.201000000000001</v>
      </c>
      <c r="AC4584" s="2">
        <v>15.2812</v>
      </c>
      <c r="AD4584" s="4">
        <f t="shared" si="355"/>
        <v>0.72511673861551196</v>
      </c>
      <c r="AE4584" s="4">
        <f t="shared" si="356"/>
        <v>1.2254472882602152</v>
      </c>
      <c r="AF4584" s="4">
        <f t="shared" si="357"/>
        <v>1.4390989949130544</v>
      </c>
      <c r="AG4584" s="4">
        <f t="shared" si="358"/>
        <v>981.96622896930262</v>
      </c>
      <c r="AH4584" s="4">
        <f t="shared" si="359"/>
        <v>3.8502813599648897E-2</v>
      </c>
    </row>
    <row r="4585" spans="1:34" x14ac:dyDescent="0.3">
      <c r="A4585" s="2" t="s">
        <v>6945</v>
      </c>
      <c r="B4585" s="2" t="s">
        <v>6944</v>
      </c>
      <c r="C4585" s="2" t="s">
        <v>226</v>
      </c>
      <c r="D4585" s="2">
        <v>2016</v>
      </c>
      <c r="E4585" s="2" t="s">
        <v>106</v>
      </c>
      <c r="F4585" s="2">
        <v>0</v>
      </c>
      <c r="G4585" s="2">
        <v>33.417799299999999</v>
      </c>
      <c r="H4585" s="2">
        <v>0.18990000000000001</v>
      </c>
      <c r="I4585" s="2">
        <v>3.36</v>
      </c>
      <c r="J4585" s="2">
        <v>0.29975911999999999</v>
      </c>
      <c r="K4585" s="2">
        <v>11.2</v>
      </c>
      <c r="L4585" s="2">
        <v>3.5400000000000001E-2</v>
      </c>
      <c r="M4585" s="2">
        <v>0</v>
      </c>
      <c r="N4585" s="2">
        <v>448</v>
      </c>
      <c r="P4585" s="2">
        <v>5049</v>
      </c>
      <c r="Q4585" s="2">
        <v>0.77</v>
      </c>
      <c r="R4585" s="2">
        <v>0.81</v>
      </c>
      <c r="S4585" s="2">
        <v>-0.02</v>
      </c>
      <c r="T4585" s="2" t="s">
        <v>5</v>
      </c>
      <c r="U4585" s="2">
        <v>4.58</v>
      </c>
      <c r="V4585" s="2" t="s">
        <v>6946</v>
      </c>
      <c r="W4585" s="2">
        <v>283.16188310000001</v>
      </c>
      <c r="X4585" s="2" t="s">
        <v>6947</v>
      </c>
      <c r="Y4585" s="2">
        <v>45.198335999999998</v>
      </c>
      <c r="Z4585" s="2">
        <v>902.63300000000004</v>
      </c>
      <c r="AA4585" s="2">
        <v>16.103000000000002</v>
      </c>
      <c r="AB4585" s="2">
        <v>13.815</v>
      </c>
      <c r="AC4585" s="2">
        <v>15.8498</v>
      </c>
      <c r="AD4585" s="4">
        <f t="shared" si="355"/>
        <v>0.29525699168556313</v>
      </c>
      <c r="AE4585" s="4">
        <f t="shared" si="356"/>
        <v>0.9920634920634922</v>
      </c>
      <c r="AF4585" s="4">
        <f t="shared" si="357"/>
        <v>1.8257418583505536</v>
      </c>
      <c r="AG4585" s="4">
        <f t="shared" si="358"/>
        <v>9.5861198320036571</v>
      </c>
      <c r="AH4585" s="4">
        <f t="shared" si="359"/>
        <v>8.6258194917794268E-2</v>
      </c>
    </row>
    <row r="4586" spans="1:34" x14ac:dyDescent="0.3">
      <c r="A4586" s="2" t="s">
        <v>13954</v>
      </c>
      <c r="B4586" s="2" t="s">
        <v>13953</v>
      </c>
      <c r="C4586" s="2" t="s">
        <v>226</v>
      </c>
      <c r="D4586" s="2">
        <v>2016</v>
      </c>
      <c r="E4586" s="2" t="s">
        <v>106</v>
      </c>
      <c r="F4586" s="2">
        <v>0</v>
      </c>
      <c r="G4586" s="2">
        <v>1.2690903739999999</v>
      </c>
      <c r="H4586" s="2">
        <v>2.1559999999999999E-2</v>
      </c>
      <c r="I4586" s="2">
        <v>1.76</v>
      </c>
      <c r="J4586" s="2">
        <v>0.15701667999999999</v>
      </c>
      <c r="K4586" s="2">
        <v>3.75</v>
      </c>
      <c r="L4586" s="2">
        <v>1.18E-2</v>
      </c>
      <c r="M4586" s="2">
        <v>0</v>
      </c>
      <c r="N4586" s="2">
        <v>1331</v>
      </c>
      <c r="P4586" s="2">
        <v>5043</v>
      </c>
      <c r="Q4586" s="2">
        <v>0.77</v>
      </c>
      <c r="R4586" s="2">
        <v>0.82</v>
      </c>
      <c r="S4586" s="2">
        <v>-0.01</v>
      </c>
      <c r="T4586" s="2" t="s">
        <v>5</v>
      </c>
      <c r="U4586" s="2">
        <v>4.58</v>
      </c>
      <c r="V4586" s="2" t="s">
        <v>13955</v>
      </c>
      <c r="W4586" s="2">
        <v>296.8609348</v>
      </c>
      <c r="X4586" s="2" t="s">
        <v>13956</v>
      </c>
      <c r="Y4586" s="2">
        <v>41.097317799999999</v>
      </c>
      <c r="Z4586" s="2">
        <v>399.03399999999999</v>
      </c>
      <c r="AA4586" s="2">
        <v>14.276999999999999</v>
      </c>
      <c r="AB4586" s="2">
        <v>11.879</v>
      </c>
      <c r="AC4586" s="2">
        <v>14.0242</v>
      </c>
      <c r="AD4586" s="4">
        <f t="shared" si="355"/>
        <v>0.68784924398948166</v>
      </c>
      <c r="AE4586" s="4">
        <f t="shared" si="356"/>
        <v>1.2106146694214877</v>
      </c>
      <c r="AF4586" s="4">
        <f t="shared" si="357"/>
        <v>1.4596855203028556</v>
      </c>
      <c r="AG4586" s="4">
        <f t="shared" si="358"/>
        <v>740.16690037580713</v>
      </c>
      <c r="AH4586" s="4">
        <f t="shared" si="359"/>
        <v>4.0010158535200589E-2</v>
      </c>
    </row>
    <row r="4587" spans="1:34" x14ac:dyDescent="0.3">
      <c r="A4587" s="2" t="s">
        <v>13954</v>
      </c>
      <c r="B4587" s="2" t="s">
        <v>13957</v>
      </c>
      <c r="C4587" s="2" t="s">
        <v>226</v>
      </c>
      <c r="D4587" s="2">
        <v>2016</v>
      </c>
      <c r="E4587" s="2" t="s">
        <v>106</v>
      </c>
      <c r="F4587" s="2">
        <v>0</v>
      </c>
      <c r="G4587" s="2">
        <v>2.8531336440000001</v>
      </c>
      <c r="H4587" s="2">
        <v>3.6999999999999998E-2</v>
      </c>
      <c r="I4587" s="2">
        <v>1.26</v>
      </c>
      <c r="J4587" s="2">
        <v>0.11240967</v>
      </c>
      <c r="K4587" s="2">
        <v>2.13</v>
      </c>
      <c r="L4587" s="2">
        <v>6.6899999999999998E-3</v>
      </c>
      <c r="M4587" s="2">
        <v>0</v>
      </c>
      <c r="N4587" s="2">
        <v>1016</v>
      </c>
      <c r="P4587" s="2">
        <v>5043</v>
      </c>
      <c r="Q4587" s="2">
        <v>0.77</v>
      </c>
      <c r="R4587" s="2">
        <v>0.82</v>
      </c>
      <c r="S4587" s="2">
        <v>-0.01</v>
      </c>
      <c r="T4587" s="2" t="s">
        <v>5</v>
      </c>
      <c r="U4587" s="2">
        <v>4.58</v>
      </c>
      <c r="V4587" s="2" t="s">
        <v>13955</v>
      </c>
      <c r="W4587" s="2">
        <v>296.8609348</v>
      </c>
      <c r="X4587" s="2" t="s">
        <v>13956</v>
      </c>
      <c r="Y4587" s="2">
        <v>41.097317799999999</v>
      </c>
      <c r="Z4587" s="2">
        <v>399.03399999999999</v>
      </c>
      <c r="AA4587" s="2">
        <v>14.276999999999999</v>
      </c>
      <c r="AB4587" s="2">
        <v>11.879</v>
      </c>
      <c r="AC4587" s="2">
        <v>14.0242</v>
      </c>
      <c r="AD4587" s="4">
        <f t="shared" si="355"/>
        <v>1.0647998176342846</v>
      </c>
      <c r="AE4587" s="4">
        <f t="shared" si="356"/>
        <v>1.3416477702191987</v>
      </c>
      <c r="AF4587" s="4">
        <f t="shared" si="357"/>
        <v>1.3001831372834329</v>
      </c>
      <c r="AG4587" s="4">
        <f t="shared" si="358"/>
        <v>251.31807516620003</v>
      </c>
      <c r="AH4587" s="4">
        <f t="shared" si="359"/>
        <v>4.0790372861561668E-2</v>
      </c>
    </row>
    <row r="4588" spans="1:34" x14ac:dyDescent="0.3">
      <c r="A4588" s="2" t="s">
        <v>13818</v>
      </c>
      <c r="B4588" s="2" t="s">
        <v>13817</v>
      </c>
      <c r="C4588" s="2" t="s">
        <v>226</v>
      </c>
      <c r="D4588" s="2">
        <v>2016</v>
      </c>
      <c r="E4588" s="2" t="s">
        <v>106</v>
      </c>
      <c r="F4588" s="2">
        <v>0</v>
      </c>
      <c r="G4588" s="2">
        <v>5.3920253880000004</v>
      </c>
      <c r="H4588" s="2">
        <v>5.8299999999999998E-2</v>
      </c>
      <c r="I4588" s="2">
        <v>2.64</v>
      </c>
      <c r="J4588" s="2">
        <v>0.23552502</v>
      </c>
      <c r="K4588" s="2">
        <v>7.46</v>
      </c>
      <c r="L4588" s="2">
        <v>2.35E-2</v>
      </c>
      <c r="M4588" s="2">
        <v>0</v>
      </c>
      <c r="N4588" s="2">
        <v>850</v>
      </c>
      <c r="P4588" s="2">
        <v>5075</v>
      </c>
      <c r="Q4588" s="2">
        <v>0.78</v>
      </c>
      <c r="R4588" s="2">
        <v>0.82</v>
      </c>
      <c r="S4588" s="2">
        <v>-0.01</v>
      </c>
      <c r="T4588" s="2" t="s">
        <v>5</v>
      </c>
      <c r="U4588" s="2">
        <v>4.58</v>
      </c>
      <c r="V4588" s="2" t="s">
        <v>13819</v>
      </c>
      <c r="W4588" s="2">
        <v>284.43051320000001</v>
      </c>
      <c r="X4588" s="2" t="s">
        <v>13820</v>
      </c>
      <c r="Y4588" s="2">
        <v>44.480377599999997</v>
      </c>
      <c r="Z4588" s="2">
        <v>926.59799999999996</v>
      </c>
      <c r="AA4588" s="2">
        <v>15.962999999999999</v>
      </c>
      <c r="AB4588" s="2">
        <v>13.627000000000001</v>
      </c>
      <c r="AC4588" s="2">
        <v>15.642799999999999</v>
      </c>
      <c r="AD4588" s="4">
        <f t="shared" si="355"/>
        <v>0.40544042351893589</v>
      </c>
      <c r="AE4588" s="4">
        <f t="shared" si="356"/>
        <v>1.0703627180899906</v>
      </c>
      <c r="AF4588" s="4">
        <f t="shared" si="357"/>
        <v>1.6809989814861803</v>
      </c>
      <c r="AG4588" s="4">
        <f t="shared" si="358"/>
        <v>106.53348450057599</v>
      </c>
      <c r="AH4588" s="4">
        <f t="shared" si="359"/>
        <v>5.7657789390175671E-2</v>
      </c>
    </row>
    <row r="4589" spans="1:34" x14ac:dyDescent="0.3">
      <c r="A4589" s="2" t="s">
        <v>8891</v>
      </c>
      <c r="B4589" s="2" t="s">
        <v>8890</v>
      </c>
      <c r="C4589" s="2" t="s">
        <v>226</v>
      </c>
      <c r="D4589" s="2">
        <v>2016</v>
      </c>
      <c r="E4589" s="2" t="s">
        <v>106</v>
      </c>
      <c r="F4589" s="2">
        <v>0</v>
      </c>
      <c r="G4589" s="2">
        <v>44.200800000000001</v>
      </c>
      <c r="H4589" s="2">
        <v>0.23225000000000001</v>
      </c>
      <c r="I4589" s="2">
        <v>1.19</v>
      </c>
      <c r="J4589" s="2">
        <v>0.10616469000000001</v>
      </c>
      <c r="K4589" s="2">
        <v>1.81</v>
      </c>
      <c r="L4589" s="2">
        <v>5.7000000000000002E-3</v>
      </c>
      <c r="M4589" s="2">
        <v>0</v>
      </c>
      <c r="N4589" s="2">
        <v>409</v>
      </c>
      <c r="P4589" s="2">
        <v>5097</v>
      </c>
      <c r="Q4589" s="2">
        <v>0.78</v>
      </c>
      <c r="R4589" s="2">
        <v>0.82</v>
      </c>
      <c r="S4589" s="2">
        <v>-0.01</v>
      </c>
      <c r="T4589" s="2" t="s">
        <v>5</v>
      </c>
      <c r="U4589" s="2">
        <v>4.58</v>
      </c>
      <c r="V4589" s="2" t="s">
        <v>8892</v>
      </c>
      <c r="W4589" s="2">
        <v>283.98634800000002</v>
      </c>
      <c r="X4589" s="2" t="s">
        <v>8893</v>
      </c>
      <c r="Y4589" s="2">
        <v>41.650509100000001</v>
      </c>
      <c r="Z4589" s="2">
        <v>309.86900000000003</v>
      </c>
      <c r="AA4589" s="2">
        <v>13.676</v>
      </c>
      <c r="AB4589" s="2">
        <v>11.455</v>
      </c>
      <c r="AC4589" s="2">
        <v>13.515499999999999</v>
      </c>
      <c r="AD4589" s="4">
        <f t="shared" si="355"/>
        <v>1.074082623657471</v>
      </c>
      <c r="AE4589" s="4">
        <f t="shared" si="356"/>
        <v>1.2781583221523904</v>
      </c>
      <c r="AF4589" s="4">
        <f t="shared" si="357"/>
        <v>1.2332916943535073</v>
      </c>
      <c r="AG4589" s="4">
        <f t="shared" si="358"/>
        <v>6.8300855643999725</v>
      </c>
      <c r="AH4589" s="4">
        <f t="shared" si="359"/>
        <v>6.098234951183603E-2</v>
      </c>
    </row>
    <row r="4590" spans="1:34" x14ac:dyDescent="0.3">
      <c r="A4590" s="2" t="s">
        <v>16659</v>
      </c>
      <c r="B4590" s="2" t="s">
        <v>16658</v>
      </c>
      <c r="C4590" s="2" t="s">
        <v>226</v>
      </c>
      <c r="D4590" s="2">
        <v>2022</v>
      </c>
      <c r="E4590" s="2" t="s">
        <v>227</v>
      </c>
      <c r="F4590" s="2">
        <v>0</v>
      </c>
      <c r="G4590" s="2">
        <v>3.9940000000000002</v>
      </c>
      <c r="H4590" s="2">
        <v>2.69E-2</v>
      </c>
      <c r="I4590" s="2">
        <v>2.65</v>
      </c>
      <c r="J4590" s="2">
        <v>0.23641756999999999</v>
      </c>
      <c r="K4590" s="2">
        <v>7.51</v>
      </c>
      <c r="L4590" s="2">
        <v>2.3599999999999999E-2</v>
      </c>
      <c r="N4590" s="2">
        <v>587.91999999999996</v>
      </c>
      <c r="P4590" s="2">
        <v>4031</v>
      </c>
      <c r="Q4590" s="2">
        <v>0.36199999999999999</v>
      </c>
      <c r="R4590" s="2">
        <v>0.16</v>
      </c>
      <c r="S4590" s="2">
        <v>-0.01</v>
      </c>
      <c r="T4590" s="2" t="s">
        <v>5</v>
      </c>
      <c r="U4590" s="2">
        <v>4.58</v>
      </c>
      <c r="V4590" s="2" t="s">
        <v>16660</v>
      </c>
      <c r="W4590" s="2">
        <v>19.076698499999999</v>
      </c>
      <c r="X4590" s="2" t="s">
        <v>16661</v>
      </c>
      <c r="Y4590" s="2">
        <v>-20.953277199999999</v>
      </c>
      <c r="Z4590" s="2">
        <v>64.669200000000004</v>
      </c>
      <c r="AA4590" s="2">
        <v>13.632</v>
      </c>
      <c r="AB4590" s="2">
        <v>9.5570000000000004</v>
      </c>
      <c r="AC4590" s="2">
        <v>12.7896</v>
      </c>
      <c r="AD4590" s="4">
        <f t="shared" si="355"/>
        <v>0.40355461219664557</v>
      </c>
      <c r="AE4590" s="4">
        <f t="shared" si="356"/>
        <v>1.0694197223211106</v>
      </c>
      <c r="AF4590" s="4">
        <f t="shared" si="357"/>
        <v>1.6834376329852387</v>
      </c>
      <c r="AG4590" s="4">
        <f t="shared" si="358"/>
        <v>42.899637619478732</v>
      </c>
      <c r="AH4590" s="4">
        <f t="shared" si="359"/>
        <v>6.9428521087015971E-2</v>
      </c>
    </row>
    <row r="4591" spans="1:34" x14ac:dyDescent="0.3">
      <c r="A4591" s="2" t="s">
        <v>13801</v>
      </c>
      <c r="B4591" s="2" t="s">
        <v>13800</v>
      </c>
      <c r="C4591" s="2" t="s">
        <v>226</v>
      </c>
      <c r="D4591" s="2">
        <v>2016</v>
      </c>
      <c r="E4591" s="2" t="s">
        <v>106</v>
      </c>
      <c r="F4591" s="2">
        <v>0</v>
      </c>
      <c r="G4591" s="2">
        <v>10.37168453</v>
      </c>
      <c r="H4591" s="2">
        <v>8.6279999999999996E-2</v>
      </c>
      <c r="I4591" s="2">
        <v>2.9</v>
      </c>
      <c r="J4591" s="2">
        <v>0.25872066999999999</v>
      </c>
      <c r="K4591" s="2">
        <v>8.75</v>
      </c>
      <c r="L4591" s="2">
        <v>2.75E-2</v>
      </c>
      <c r="M4591" s="2">
        <v>0</v>
      </c>
      <c r="N4591" s="2">
        <v>720</v>
      </c>
      <c r="P4591" s="2">
        <v>5099</v>
      </c>
      <c r="Q4591" s="2">
        <v>0.78</v>
      </c>
      <c r="R4591" s="2">
        <v>0.83</v>
      </c>
      <c r="S4591" s="2">
        <v>0</v>
      </c>
      <c r="T4591" s="2" t="s">
        <v>5</v>
      </c>
      <c r="U4591" s="2">
        <v>4.58</v>
      </c>
      <c r="V4591" s="2" t="s">
        <v>13802</v>
      </c>
      <c r="W4591" s="2">
        <v>290.3931809</v>
      </c>
      <c r="X4591" s="2" t="s">
        <v>13803</v>
      </c>
      <c r="Y4591" s="2">
        <v>43.363857699999997</v>
      </c>
      <c r="Z4591" s="2">
        <v>635.00900000000001</v>
      </c>
      <c r="AA4591" s="2">
        <v>15.314</v>
      </c>
      <c r="AB4591" s="2">
        <v>13.135</v>
      </c>
      <c r="AC4591" s="2">
        <v>15.1555</v>
      </c>
      <c r="AD4591" s="4">
        <f t="shared" si="355"/>
        <v>0.35876829718315634</v>
      </c>
      <c r="AE4591" s="4">
        <f t="shared" si="356"/>
        <v>1.0404280618311534</v>
      </c>
      <c r="AF4591" s="4">
        <f t="shared" si="357"/>
        <v>1.737020834449128</v>
      </c>
      <c r="AG4591" s="4">
        <f t="shared" si="358"/>
        <v>49.567707163371999</v>
      </c>
      <c r="AH4591" s="4">
        <f t="shared" si="359"/>
        <v>6.4734944402694311E-2</v>
      </c>
    </row>
    <row r="4592" spans="1:34" x14ac:dyDescent="0.3">
      <c r="A4592" s="2" t="s">
        <v>12971</v>
      </c>
      <c r="B4592" s="2" t="s">
        <v>12970</v>
      </c>
      <c r="C4592" s="2" t="s">
        <v>226</v>
      </c>
      <c r="D4592" s="2">
        <v>2016</v>
      </c>
      <c r="E4592" s="2" t="s">
        <v>106</v>
      </c>
      <c r="F4592" s="2">
        <v>0</v>
      </c>
      <c r="G4592" s="2">
        <v>12.924916229999999</v>
      </c>
      <c r="H4592" s="2">
        <v>0.10151</v>
      </c>
      <c r="I4592" s="2">
        <v>2.57</v>
      </c>
      <c r="J4592" s="2">
        <v>0.22928003999999999</v>
      </c>
      <c r="K4592" s="2">
        <v>7.13</v>
      </c>
      <c r="L4592" s="2">
        <v>2.24E-2</v>
      </c>
      <c r="M4592" s="2">
        <v>0</v>
      </c>
      <c r="N4592" s="2">
        <v>620</v>
      </c>
      <c r="P4592" s="2">
        <v>5192</v>
      </c>
      <c r="Q4592" s="2">
        <v>0.79</v>
      </c>
      <c r="R4592" s="2">
        <v>0.87</v>
      </c>
      <c r="S4592" s="2">
        <v>0</v>
      </c>
      <c r="T4592" s="2" t="s">
        <v>5</v>
      </c>
      <c r="U4592" s="2">
        <v>4.58</v>
      </c>
      <c r="V4592" s="2" t="s">
        <v>12972</v>
      </c>
      <c r="W4592" s="2">
        <v>298.66090939999998</v>
      </c>
      <c r="X4592" s="2" t="s">
        <v>12973</v>
      </c>
      <c r="Y4592" s="2">
        <v>48.606302200000002</v>
      </c>
      <c r="Z4592" s="2">
        <v>312.798</v>
      </c>
      <c r="AA4592" s="2">
        <v>13.74</v>
      </c>
      <c r="AB4592" s="2">
        <v>11.545</v>
      </c>
      <c r="AC4592" s="2">
        <v>13.5036</v>
      </c>
      <c r="AD4592" s="4">
        <f t="shared" si="355"/>
        <v>0.42003952613179013</v>
      </c>
      <c r="AE4592" s="4">
        <f t="shared" si="356"/>
        <v>1.0795015821587006</v>
      </c>
      <c r="AF4592" s="4">
        <f t="shared" si="357"/>
        <v>1.6656287299839241</v>
      </c>
      <c r="AG4592" s="4">
        <f t="shared" si="358"/>
        <v>39.487997649576137</v>
      </c>
      <c r="AH4592" s="4">
        <f t="shared" si="359"/>
        <v>6.6893259534920452E-2</v>
      </c>
    </row>
    <row r="4593" spans="1:34" x14ac:dyDescent="0.3">
      <c r="A4593" s="2" t="s">
        <v>10521</v>
      </c>
      <c r="B4593" s="2" t="s">
        <v>10520</v>
      </c>
      <c r="C4593" s="2" t="s">
        <v>226</v>
      </c>
      <c r="D4593" s="2">
        <v>2021</v>
      </c>
      <c r="E4593" s="2" t="s">
        <v>106</v>
      </c>
      <c r="F4593" s="2">
        <v>0</v>
      </c>
      <c r="G4593" s="2">
        <v>39.831100460000002</v>
      </c>
      <c r="H4593" s="2">
        <v>0.20893999999999999</v>
      </c>
      <c r="I4593" s="2">
        <v>2.58746104</v>
      </c>
      <c r="J4593" s="2">
        <v>0.23083820999999999</v>
      </c>
      <c r="K4593" s="2">
        <v>7.21</v>
      </c>
      <c r="L4593" s="2">
        <v>2.2700000000000001E-2</v>
      </c>
      <c r="M4593" s="2">
        <v>0</v>
      </c>
      <c r="N4593" s="2">
        <v>420</v>
      </c>
      <c r="P4593" s="2">
        <v>5026</v>
      </c>
      <c r="Q4593" s="2">
        <v>0.75900000000000001</v>
      </c>
      <c r="R4593" s="2">
        <v>0.8</v>
      </c>
      <c r="S4593" s="2">
        <v>0</v>
      </c>
      <c r="T4593" s="2" t="s">
        <v>5</v>
      </c>
      <c r="U4593" s="2">
        <v>4.58</v>
      </c>
      <c r="V4593" s="2" t="s">
        <v>6577</v>
      </c>
      <c r="W4593" s="2">
        <v>286.28593000000001</v>
      </c>
      <c r="X4593" s="2" t="s">
        <v>10522</v>
      </c>
      <c r="Y4593" s="2">
        <v>37.386991500000001</v>
      </c>
      <c r="Z4593" s="2">
        <v>423.34800000000001</v>
      </c>
      <c r="AA4593" s="2">
        <v>14.381</v>
      </c>
      <c r="AB4593" s="2">
        <v>12.146000000000001</v>
      </c>
      <c r="AC4593" s="2">
        <v>14.1068</v>
      </c>
      <c r="AD4593" s="4">
        <f t="shared" si="355"/>
        <v>0.41621124250443881</v>
      </c>
      <c r="AE4593" s="4">
        <f t="shared" si="356"/>
        <v>1.0769303743902274</v>
      </c>
      <c r="AF4593" s="4">
        <f t="shared" si="357"/>
        <v>1.6692858911903998</v>
      </c>
      <c r="AG4593" s="4">
        <f t="shared" si="358"/>
        <v>7.5547510559516633</v>
      </c>
      <c r="AH4593" s="4">
        <f t="shared" si="359"/>
        <v>8.1452811149233417E-2</v>
      </c>
    </row>
    <row r="4594" spans="1:34" x14ac:dyDescent="0.3">
      <c r="A4594" s="2" t="s">
        <v>14440</v>
      </c>
      <c r="B4594" s="2" t="s">
        <v>14439</v>
      </c>
      <c r="C4594" s="2" t="s">
        <v>226</v>
      </c>
      <c r="D4594" s="2">
        <v>2016</v>
      </c>
      <c r="E4594" s="2" t="s">
        <v>106</v>
      </c>
      <c r="F4594" s="2">
        <v>0</v>
      </c>
      <c r="G4594" s="2">
        <v>3.9496313750000001</v>
      </c>
      <c r="H4594" s="2">
        <v>4.6300000000000001E-2</v>
      </c>
      <c r="I4594" s="2">
        <v>2.2799999999999998</v>
      </c>
      <c r="J4594" s="2">
        <v>0.20340797999999999</v>
      </c>
      <c r="K4594" s="2">
        <v>5.82</v>
      </c>
      <c r="L4594" s="2">
        <v>1.83E-2</v>
      </c>
      <c r="M4594" s="2">
        <v>0</v>
      </c>
      <c r="N4594" s="2">
        <v>966</v>
      </c>
      <c r="P4594" s="2">
        <v>5047</v>
      </c>
      <c r="Q4594" s="2">
        <v>0.78</v>
      </c>
      <c r="R4594" s="2">
        <v>0.82</v>
      </c>
      <c r="S4594" s="2">
        <v>0.01</v>
      </c>
      <c r="T4594" s="2" t="s">
        <v>5</v>
      </c>
      <c r="U4594" s="2">
        <v>4.58</v>
      </c>
      <c r="V4594" s="2" t="s">
        <v>14441</v>
      </c>
      <c r="W4594" s="2">
        <v>292.3539624</v>
      </c>
      <c r="X4594" s="2" t="s">
        <v>14442</v>
      </c>
      <c r="Y4594" s="2">
        <v>46.226246500000002</v>
      </c>
      <c r="Z4594" s="2">
        <v>850.327</v>
      </c>
      <c r="AA4594" s="2">
        <v>15.993</v>
      </c>
      <c r="AB4594" s="2">
        <v>13.532</v>
      </c>
      <c r="AC4594" s="2">
        <v>15.595800000000001</v>
      </c>
      <c r="AD4594" s="4">
        <f t="shared" si="355"/>
        <v>0.49104177803696697</v>
      </c>
      <c r="AE4594" s="4">
        <f t="shared" si="356"/>
        <v>1.1195752539242845</v>
      </c>
      <c r="AF4594" s="4">
        <f t="shared" si="357"/>
        <v>1.5976957091221622</v>
      </c>
      <c r="AG4594" s="4">
        <f t="shared" si="358"/>
        <v>165.21531100808869</v>
      </c>
      <c r="AH4594" s="4">
        <f t="shared" si="359"/>
        <v>5.1405016823301411E-2</v>
      </c>
    </row>
    <row r="4595" spans="1:34" x14ac:dyDescent="0.3">
      <c r="A4595" s="2" t="s">
        <v>6686</v>
      </c>
      <c r="B4595" s="2" t="s">
        <v>6685</v>
      </c>
      <c r="C4595" s="2" t="s">
        <v>226</v>
      </c>
      <c r="D4595" s="2">
        <v>2016</v>
      </c>
      <c r="E4595" s="2" t="s">
        <v>106</v>
      </c>
      <c r="F4595" s="2">
        <v>0</v>
      </c>
      <c r="G4595" s="2">
        <v>4.417696479</v>
      </c>
      <c r="H4595" s="2">
        <v>4.7E-2</v>
      </c>
      <c r="I4595" s="2">
        <v>1.26</v>
      </c>
      <c r="J4595" s="2">
        <v>0.11240967</v>
      </c>
      <c r="K4595" s="2">
        <v>2.13</v>
      </c>
      <c r="L4595" s="2">
        <v>6.6899999999999998E-3</v>
      </c>
      <c r="M4595" s="2">
        <v>0</v>
      </c>
      <c r="N4595" s="2">
        <v>790</v>
      </c>
      <c r="P4595" s="2">
        <v>5030</v>
      </c>
      <c r="Q4595" s="2">
        <v>0.77</v>
      </c>
      <c r="R4595" s="2">
        <v>0.82</v>
      </c>
      <c r="S4595" s="2">
        <v>0.01</v>
      </c>
      <c r="T4595" s="2" t="s">
        <v>5</v>
      </c>
      <c r="U4595" s="2">
        <v>4.58</v>
      </c>
      <c r="V4595" s="2" t="s">
        <v>6687</v>
      </c>
      <c r="W4595" s="2">
        <v>292.13287380000003</v>
      </c>
      <c r="X4595" s="2" t="s">
        <v>6688</v>
      </c>
      <c r="Y4595" s="2">
        <v>41.547478599999998</v>
      </c>
      <c r="Z4595" s="2">
        <v>366.65600000000001</v>
      </c>
      <c r="AA4595" s="2">
        <v>14.433999999999999</v>
      </c>
      <c r="AB4595" s="2">
        <v>12.169</v>
      </c>
      <c r="AC4595" s="2">
        <v>14.3009</v>
      </c>
      <c r="AD4595" s="4">
        <f t="shared" si="355"/>
        <v>1.0647998176342846</v>
      </c>
      <c r="AE4595" s="4">
        <f t="shared" si="356"/>
        <v>1.3416477702191987</v>
      </c>
      <c r="AF4595" s="4">
        <f t="shared" si="357"/>
        <v>1.3001831372834329</v>
      </c>
      <c r="AG4595" s="4">
        <f t="shared" si="358"/>
        <v>154.15141821945039</v>
      </c>
      <c r="AH4595" s="4">
        <f t="shared" si="359"/>
        <v>4.6258440084851381E-2</v>
      </c>
    </row>
    <row r="4596" spans="1:34" x14ac:dyDescent="0.3">
      <c r="A4596" s="2" t="s">
        <v>15013</v>
      </c>
      <c r="B4596" s="2" t="s">
        <v>15012</v>
      </c>
      <c r="C4596" s="2" t="s">
        <v>226</v>
      </c>
      <c r="D4596" s="2">
        <v>2016</v>
      </c>
      <c r="E4596" s="2" t="s">
        <v>106</v>
      </c>
      <c r="F4596" s="2">
        <v>0</v>
      </c>
      <c r="G4596" s="2">
        <v>7.9643153519999998</v>
      </c>
      <c r="H4596" s="2">
        <v>7.3400000000000007E-2</v>
      </c>
      <c r="I4596" s="2">
        <v>2.21</v>
      </c>
      <c r="J4596" s="2">
        <v>0.19716299000000001</v>
      </c>
      <c r="K4596" s="2">
        <v>5.52</v>
      </c>
      <c r="L4596" s="2">
        <v>1.7399999999999999E-2</v>
      </c>
      <c r="M4596" s="2">
        <v>0</v>
      </c>
      <c r="N4596" s="2">
        <v>805</v>
      </c>
      <c r="P4596" s="2">
        <v>5074</v>
      </c>
      <c r="Q4596" s="2">
        <v>0.78</v>
      </c>
      <c r="R4596" s="2">
        <v>0.82</v>
      </c>
      <c r="S4596" s="2">
        <v>0.01</v>
      </c>
      <c r="T4596" s="2" t="s">
        <v>5</v>
      </c>
      <c r="U4596" s="2">
        <v>4.58</v>
      </c>
      <c r="V4596" s="2" t="s">
        <v>15014</v>
      </c>
      <c r="W4596" s="2">
        <v>281.58279829999998</v>
      </c>
      <c r="X4596" s="2" t="s">
        <v>15015</v>
      </c>
      <c r="Y4596" s="2">
        <v>47.233467400000002</v>
      </c>
      <c r="Z4596" s="2">
        <v>491.97800000000001</v>
      </c>
      <c r="AA4596" s="2">
        <v>14.717000000000001</v>
      </c>
      <c r="AB4596" s="2">
        <v>12.414999999999999</v>
      </c>
      <c r="AC4596" s="2">
        <v>14.408300000000001</v>
      </c>
      <c r="AD4596" s="4">
        <f t="shared" si="355"/>
        <v>0.51140180515572697</v>
      </c>
      <c r="AE4596" s="4">
        <f t="shared" si="356"/>
        <v>1.1301979893941565</v>
      </c>
      <c r="AF4596" s="4">
        <f t="shared" si="357"/>
        <v>1.5804232207105431</v>
      </c>
      <c r="AG4596" s="4">
        <f t="shared" si="358"/>
        <v>67.156613371077441</v>
      </c>
      <c r="AH4596" s="4">
        <f t="shared" si="359"/>
        <v>5.5702599341213951E-2</v>
      </c>
    </row>
    <row r="4597" spans="1:34" x14ac:dyDescent="0.3">
      <c r="A4597" s="2" t="s">
        <v>12904</v>
      </c>
      <c r="B4597" s="2" t="s">
        <v>12903</v>
      </c>
      <c r="C4597" s="2" t="s">
        <v>226</v>
      </c>
      <c r="D4597" s="2">
        <v>2016</v>
      </c>
      <c r="E4597" s="2" t="s">
        <v>106</v>
      </c>
      <c r="F4597" s="2">
        <v>0</v>
      </c>
      <c r="G4597" s="2">
        <v>24.307894600000001</v>
      </c>
      <c r="H4597" s="2">
        <v>0.15931999999999999</v>
      </c>
      <c r="I4597" s="2">
        <v>2.1</v>
      </c>
      <c r="J4597" s="2">
        <v>0.18734945</v>
      </c>
      <c r="K4597" s="2">
        <v>5.0599999999999996</v>
      </c>
      <c r="L4597" s="2">
        <v>1.5900000000000001E-2</v>
      </c>
      <c r="M4597" s="2">
        <v>0</v>
      </c>
      <c r="N4597" s="2">
        <v>532</v>
      </c>
      <c r="P4597" s="2">
        <v>5260</v>
      </c>
      <c r="Q4597" s="2">
        <v>0.8</v>
      </c>
      <c r="R4597" s="2">
        <v>0.89</v>
      </c>
      <c r="S4597" s="2">
        <v>0.01</v>
      </c>
      <c r="T4597" s="2" t="s">
        <v>5</v>
      </c>
      <c r="U4597" s="2">
        <v>4.58</v>
      </c>
      <c r="V4597" s="2" t="s">
        <v>12905</v>
      </c>
      <c r="W4597" s="2">
        <v>299.31967079999998</v>
      </c>
      <c r="X4597" s="2" t="s">
        <v>12906</v>
      </c>
      <c r="Y4597" s="2">
        <v>41.384744699999999</v>
      </c>
      <c r="Z4597" s="2">
        <v>246.61</v>
      </c>
      <c r="AA4597" s="2">
        <v>12.77</v>
      </c>
      <c r="AB4597" s="2">
        <v>10.760999999999999</v>
      </c>
      <c r="AC4597" s="2">
        <v>12.6181</v>
      </c>
      <c r="AD4597" s="4">
        <f t="shared" si="355"/>
        <v>0.54637728107115857</v>
      </c>
      <c r="AE4597" s="4">
        <f t="shared" si="356"/>
        <v>1.1473922902494329</v>
      </c>
      <c r="AF4597" s="4">
        <f t="shared" si="357"/>
        <v>1.5522640914238175</v>
      </c>
      <c r="AG4597" s="4">
        <f t="shared" si="358"/>
        <v>17.316981982731612</v>
      </c>
      <c r="AH4597" s="4">
        <f t="shared" si="359"/>
        <v>6.7299183450394609E-2</v>
      </c>
    </row>
    <row r="4598" spans="1:34" x14ac:dyDescent="0.3">
      <c r="A4598" s="2" t="s">
        <v>8366</v>
      </c>
      <c r="B4598" s="2" t="s">
        <v>8365</v>
      </c>
      <c r="C4598" s="2" t="s">
        <v>226</v>
      </c>
      <c r="D4598" s="2">
        <v>2016</v>
      </c>
      <c r="E4598" s="2" t="s">
        <v>106</v>
      </c>
      <c r="F4598" s="2">
        <v>0</v>
      </c>
      <c r="G4598" s="2">
        <v>2.2795266559999998</v>
      </c>
      <c r="H4598" s="2">
        <v>3.1E-2</v>
      </c>
      <c r="I4598" s="2">
        <v>0.93</v>
      </c>
      <c r="J4598" s="2">
        <v>8.2969039999999994E-2</v>
      </c>
      <c r="K4598" s="2">
        <v>0.749</v>
      </c>
      <c r="L4598" s="2">
        <v>2.3600000000000001E-3</v>
      </c>
      <c r="M4598" s="2">
        <v>0</v>
      </c>
      <c r="N4598" s="2">
        <v>1123</v>
      </c>
      <c r="P4598" s="2">
        <v>5046</v>
      </c>
      <c r="Q4598" s="2">
        <v>0.77</v>
      </c>
      <c r="R4598" s="2">
        <v>0.82</v>
      </c>
      <c r="S4598" s="2">
        <v>0.02</v>
      </c>
      <c r="T4598" s="2" t="s">
        <v>5</v>
      </c>
      <c r="U4598" s="2">
        <v>4.58</v>
      </c>
      <c r="V4598" s="2" t="s">
        <v>8367</v>
      </c>
      <c r="W4598" s="2">
        <v>292.44030290000001</v>
      </c>
      <c r="X4598" s="2" t="s">
        <v>8368</v>
      </c>
      <c r="Y4598" s="2">
        <v>43.209345599999999</v>
      </c>
      <c r="Z4598" s="2">
        <v>455.358</v>
      </c>
      <c r="AA4598" s="2">
        <v>14.727</v>
      </c>
      <c r="AB4598" s="2">
        <v>12.513999999999999</v>
      </c>
      <c r="AC4598" s="2">
        <v>14.580399999999999</v>
      </c>
      <c r="AD4598" s="4">
        <f t="shared" si="355"/>
        <v>0.93117856872010796</v>
      </c>
      <c r="AE4598" s="4">
        <f t="shared" si="356"/>
        <v>0.86599606890970038</v>
      </c>
      <c r="AF4598" s="4">
        <f t="shared" si="357"/>
        <v>0.89742762609918658</v>
      </c>
      <c r="AG4598" s="4">
        <f t="shared" si="358"/>
        <v>358.86978737246295</v>
      </c>
      <c r="AH4598" s="4">
        <f t="shared" si="359"/>
        <v>2.6779937335806546E-2</v>
      </c>
    </row>
    <row r="4599" spans="1:34" x14ac:dyDescent="0.3">
      <c r="A4599" s="2" t="s">
        <v>5465</v>
      </c>
      <c r="B4599" s="2" t="s">
        <v>5464</v>
      </c>
      <c r="C4599" s="2" t="s">
        <v>226</v>
      </c>
      <c r="D4599" s="2">
        <v>2018</v>
      </c>
      <c r="E4599" s="2" t="s">
        <v>271</v>
      </c>
      <c r="F4599" s="2">
        <v>0</v>
      </c>
      <c r="G4599" s="2">
        <v>2.1516760000000001</v>
      </c>
      <c r="H4599" s="2">
        <v>3.0800000000000001E-2</v>
      </c>
      <c r="I4599" s="2">
        <v>1.5</v>
      </c>
      <c r="J4599" s="2">
        <v>0.13382126999999999</v>
      </c>
      <c r="K4599" s="2">
        <v>2.86</v>
      </c>
      <c r="L4599" s="2">
        <v>8.9899999999999997E-3</v>
      </c>
      <c r="N4599" s="2">
        <v>1136</v>
      </c>
      <c r="P4599" s="2">
        <v>5106</v>
      </c>
      <c r="Q4599" s="2">
        <v>0.78</v>
      </c>
      <c r="R4599" s="2">
        <v>0.84</v>
      </c>
      <c r="S4599" s="2">
        <v>0.03</v>
      </c>
      <c r="T4599" s="2" t="s">
        <v>5</v>
      </c>
      <c r="U4599" s="2">
        <v>4.58</v>
      </c>
      <c r="V4599" s="2" t="s">
        <v>5466</v>
      </c>
      <c r="W4599" s="2">
        <v>133.70948989999999</v>
      </c>
      <c r="X4599" s="2" t="s">
        <v>5467</v>
      </c>
      <c r="Y4599" s="2">
        <v>11.848271199999999</v>
      </c>
      <c r="Z4599" s="2">
        <v>327.78300000000002</v>
      </c>
      <c r="AA4599" s="2">
        <v>13.848000000000001</v>
      </c>
      <c r="AB4599" s="2">
        <v>11.638999999999999</v>
      </c>
      <c r="AC4599" s="2">
        <v>13.5627</v>
      </c>
      <c r="AD4599" s="4">
        <f t="shared" si="355"/>
        <v>0.84740740740740739</v>
      </c>
      <c r="AE4599" s="4">
        <f t="shared" si="356"/>
        <v>1.2711111111111111</v>
      </c>
      <c r="AF4599" s="4">
        <f t="shared" si="357"/>
        <v>1.3808210118138653</v>
      </c>
      <c r="AG4599" s="4">
        <f t="shared" si="358"/>
        <v>391.11175067736463</v>
      </c>
      <c r="AH4599" s="4">
        <f t="shared" si="359"/>
        <v>4.0968326251734334E-2</v>
      </c>
    </row>
    <row r="4600" spans="1:34" x14ac:dyDescent="0.3">
      <c r="A4600" s="2" t="s">
        <v>5465</v>
      </c>
      <c r="B4600" s="2" t="s">
        <v>5469</v>
      </c>
      <c r="C4600" s="2" t="s">
        <v>226</v>
      </c>
      <c r="D4600" s="2">
        <v>2021</v>
      </c>
      <c r="E4600" s="2" t="s">
        <v>271</v>
      </c>
      <c r="F4600" s="2">
        <v>0</v>
      </c>
      <c r="G4600" s="2">
        <v>4.5285979999999997</v>
      </c>
      <c r="I4600" s="2">
        <v>1.49</v>
      </c>
      <c r="J4600" s="2">
        <v>0.13292913000000001</v>
      </c>
      <c r="K4600" s="2">
        <v>2.83</v>
      </c>
      <c r="L4600" s="2">
        <v>8.8900000000000003E-3</v>
      </c>
      <c r="N4600" s="2">
        <v>888</v>
      </c>
      <c r="P4600" s="2">
        <v>5106</v>
      </c>
      <c r="Q4600" s="2">
        <v>0.78</v>
      </c>
      <c r="R4600" s="2">
        <v>0.84</v>
      </c>
      <c r="S4600" s="2">
        <v>0.03</v>
      </c>
      <c r="T4600" s="2" t="s">
        <v>5</v>
      </c>
      <c r="U4600" s="2">
        <v>4.58</v>
      </c>
      <c r="V4600" s="2" t="s">
        <v>5466</v>
      </c>
      <c r="W4600" s="2">
        <v>133.70948989999999</v>
      </c>
      <c r="X4600" s="2" t="s">
        <v>5467</v>
      </c>
      <c r="Y4600" s="2">
        <v>11.848271199999999</v>
      </c>
      <c r="Z4600" s="2">
        <v>327.78300000000002</v>
      </c>
      <c r="AA4600" s="2">
        <v>13.848000000000001</v>
      </c>
      <c r="AB4600" s="2">
        <v>11.638999999999999</v>
      </c>
      <c r="AC4600" s="2">
        <v>13.5627</v>
      </c>
      <c r="AD4600" s="4">
        <f t="shared" si="355"/>
        <v>0.85551500340543352</v>
      </c>
      <c r="AE4600" s="4">
        <f t="shared" si="356"/>
        <v>1.2747173550740958</v>
      </c>
      <c r="AF4600" s="4">
        <f t="shared" si="357"/>
        <v>1.378161405300701</v>
      </c>
      <c r="AG4600" s="4" t="str">
        <f t="shared" si="358"/>
        <v/>
      </c>
      <c r="AH4600" s="4">
        <f t="shared" si="359"/>
        <v>4.6248068611491729E-2</v>
      </c>
    </row>
    <row r="4601" spans="1:34" x14ac:dyDescent="0.3">
      <c r="A4601" s="2" t="s">
        <v>5465</v>
      </c>
      <c r="B4601" s="2" t="s">
        <v>5470</v>
      </c>
      <c r="C4601" s="2" t="s">
        <v>226</v>
      </c>
      <c r="D4601" s="2">
        <v>2021</v>
      </c>
      <c r="E4601" s="2" t="s">
        <v>271</v>
      </c>
      <c r="F4601" s="2">
        <v>0</v>
      </c>
      <c r="G4601" s="2">
        <v>6.1312430000000004</v>
      </c>
      <c r="I4601" s="2">
        <v>1.33</v>
      </c>
      <c r="J4601" s="2">
        <v>0.11865486</v>
      </c>
      <c r="K4601" s="2">
        <v>2.33</v>
      </c>
      <c r="L4601" s="2">
        <v>7.3299999999999997E-3</v>
      </c>
      <c r="N4601" s="2">
        <v>801</v>
      </c>
      <c r="P4601" s="2">
        <v>5106</v>
      </c>
      <c r="Q4601" s="2">
        <v>0.78</v>
      </c>
      <c r="R4601" s="2">
        <v>0.84</v>
      </c>
      <c r="S4601" s="2">
        <v>0.03</v>
      </c>
      <c r="T4601" s="2" t="s">
        <v>5</v>
      </c>
      <c r="U4601" s="2">
        <v>4.58</v>
      </c>
      <c r="V4601" s="2" t="s">
        <v>5466</v>
      </c>
      <c r="W4601" s="2">
        <v>133.70948989999999</v>
      </c>
      <c r="X4601" s="2" t="s">
        <v>5467</v>
      </c>
      <c r="Y4601" s="2">
        <v>11.848271199999999</v>
      </c>
      <c r="Z4601" s="2">
        <v>327.78300000000002</v>
      </c>
      <c r="AA4601" s="2">
        <v>13.848000000000001</v>
      </c>
      <c r="AB4601" s="2">
        <v>11.638999999999999</v>
      </c>
      <c r="AC4601" s="2">
        <v>13.5627</v>
      </c>
      <c r="AD4601" s="4">
        <f t="shared" si="355"/>
        <v>0.99037803111997302</v>
      </c>
      <c r="AE4601" s="4">
        <f t="shared" si="356"/>
        <v>1.3172027813895641</v>
      </c>
      <c r="AF4601" s="4">
        <f t="shared" si="357"/>
        <v>1.3235859243918093</v>
      </c>
      <c r="AG4601" s="4" t="str">
        <f t="shared" si="358"/>
        <v/>
      </c>
      <c r="AH4601" s="4">
        <f t="shared" si="359"/>
        <v>4.6766609128719203E-2</v>
      </c>
    </row>
    <row r="4602" spans="1:34" x14ac:dyDescent="0.3">
      <c r="A4602" s="2" t="s">
        <v>5465</v>
      </c>
      <c r="B4602" s="2" t="s">
        <v>5468</v>
      </c>
      <c r="C4602" s="2" t="s">
        <v>226</v>
      </c>
      <c r="D4602" s="2">
        <v>2018</v>
      </c>
      <c r="E4602" s="2" t="s">
        <v>271</v>
      </c>
      <c r="F4602" s="2">
        <v>0</v>
      </c>
      <c r="G4602" s="2">
        <v>9.3275269999999999</v>
      </c>
      <c r="H4602" s="2">
        <v>8.1900000000000001E-2</v>
      </c>
      <c r="I4602" s="2">
        <v>2.69</v>
      </c>
      <c r="J4602" s="2">
        <v>0.23998613999999999</v>
      </c>
      <c r="K4602" s="2">
        <v>7.7</v>
      </c>
      <c r="L4602" s="2">
        <v>2.4199999999999999E-2</v>
      </c>
      <c r="N4602" s="2">
        <v>696</v>
      </c>
      <c r="P4602" s="2">
        <v>5106</v>
      </c>
      <c r="Q4602" s="2">
        <v>0.78</v>
      </c>
      <c r="R4602" s="2">
        <v>0.84</v>
      </c>
      <c r="S4602" s="2">
        <v>0.03</v>
      </c>
      <c r="T4602" s="2" t="s">
        <v>5</v>
      </c>
      <c r="U4602" s="2">
        <v>4.58</v>
      </c>
      <c r="V4602" s="2" t="s">
        <v>5466</v>
      </c>
      <c r="W4602" s="2">
        <v>133.70948989999999</v>
      </c>
      <c r="X4602" s="2" t="s">
        <v>5467</v>
      </c>
      <c r="Y4602" s="2">
        <v>11.848271199999999</v>
      </c>
      <c r="Z4602" s="2">
        <v>327.78300000000002</v>
      </c>
      <c r="AA4602" s="2">
        <v>13.848000000000001</v>
      </c>
      <c r="AB4602" s="2">
        <v>11.638999999999999</v>
      </c>
      <c r="AC4602" s="2">
        <v>13.5627</v>
      </c>
      <c r="AD4602" s="4">
        <f t="shared" si="355"/>
        <v>0.39557959834697054</v>
      </c>
      <c r="AE4602" s="4">
        <f t="shared" si="356"/>
        <v>1.0641091195533507</v>
      </c>
      <c r="AF4602" s="4">
        <f t="shared" si="357"/>
        <v>1.6918786988429499</v>
      </c>
      <c r="AG4602" s="4">
        <f t="shared" si="358"/>
        <v>55.313927190545542</v>
      </c>
      <c r="AH4602" s="4">
        <f t="shared" si="359"/>
        <v>6.4130496578283055E-2</v>
      </c>
    </row>
    <row r="4603" spans="1:34" x14ac:dyDescent="0.3">
      <c r="A4603" s="2" t="s">
        <v>5465</v>
      </c>
      <c r="B4603" s="2" t="s">
        <v>5471</v>
      </c>
      <c r="C4603" s="2" t="s">
        <v>226</v>
      </c>
      <c r="D4603" s="2">
        <v>2021</v>
      </c>
      <c r="E4603" s="2" t="s">
        <v>271</v>
      </c>
      <c r="F4603" s="2">
        <v>0</v>
      </c>
      <c r="G4603" s="2">
        <v>26.270569999999999</v>
      </c>
      <c r="I4603" s="2">
        <v>2.23</v>
      </c>
      <c r="J4603" s="2">
        <v>0.19894761999999999</v>
      </c>
      <c r="K4603" s="2">
        <v>5.6</v>
      </c>
      <c r="L4603" s="2">
        <v>1.7600000000000001E-2</v>
      </c>
      <c r="N4603" s="2">
        <v>492</v>
      </c>
      <c r="P4603" s="2">
        <v>5106</v>
      </c>
      <c r="Q4603" s="2">
        <v>0.78</v>
      </c>
      <c r="R4603" s="2">
        <v>0.84</v>
      </c>
      <c r="S4603" s="2">
        <v>0.03</v>
      </c>
      <c r="T4603" s="2" t="s">
        <v>5</v>
      </c>
      <c r="U4603" s="2">
        <v>4.58</v>
      </c>
      <c r="V4603" s="2" t="s">
        <v>5466</v>
      </c>
      <c r="W4603" s="2">
        <v>133.70948989999999</v>
      </c>
      <c r="X4603" s="2" t="s">
        <v>5467</v>
      </c>
      <c r="Y4603" s="2">
        <v>11.848271199999999</v>
      </c>
      <c r="Z4603" s="2">
        <v>327.78300000000002</v>
      </c>
      <c r="AA4603" s="2">
        <v>13.848000000000001</v>
      </c>
      <c r="AB4603" s="2">
        <v>11.638999999999999</v>
      </c>
      <c r="AC4603" s="2">
        <v>13.5627</v>
      </c>
      <c r="AD4603" s="4">
        <f t="shared" si="355"/>
        <v>0.50497913940192607</v>
      </c>
      <c r="AE4603" s="4">
        <f t="shared" si="356"/>
        <v>1.1261034808662953</v>
      </c>
      <c r="AF4603" s="4">
        <f t="shared" si="357"/>
        <v>1.5846800189097603</v>
      </c>
      <c r="AG4603" s="4" t="str">
        <f t="shared" si="358"/>
        <v/>
      </c>
      <c r="AH4603" s="4">
        <f t="shared" si="359"/>
        <v>7.1442892685757153E-2</v>
      </c>
    </row>
    <row r="4604" spans="1:34" x14ac:dyDescent="0.3">
      <c r="A4604" s="2" t="s">
        <v>7782</v>
      </c>
      <c r="B4604" s="2" t="s">
        <v>7781</v>
      </c>
      <c r="C4604" s="2" t="s">
        <v>226</v>
      </c>
      <c r="D4604" s="2">
        <v>2016</v>
      </c>
      <c r="E4604" s="2" t="s">
        <v>106</v>
      </c>
      <c r="F4604" s="2">
        <v>0</v>
      </c>
      <c r="G4604" s="2">
        <v>48.430899099999998</v>
      </c>
      <c r="H4604" s="2">
        <v>0.23899999999999999</v>
      </c>
      <c r="I4604" s="2">
        <v>2.2599999999999998</v>
      </c>
      <c r="J4604" s="2">
        <v>0.20162369999999999</v>
      </c>
      <c r="K4604" s="2">
        <v>5.73</v>
      </c>
      <c r="L4604" s="2">
        <v>1.7999999999999999E-2</v>
      </c>
      <c r="M4604" s="2">
        <v>0</v>
      </c>
      <c r="N4604" s="2">
        <v>396</v>
      </c>
      <c r="P4604" s="2">
        <v>5006</v>
      </c>
      <c r="Q4604" s="2">
        <v>0.77</v>
      </c>
      <c r="R4604" s="2">
        <v>0.82</v>
      </c>
      <c r="S4604" s="2">
        <v>0.03</v>
      </c>
      <c r="T4604" s="2" t="s">
        <v>5</v>
      </c>
      <c r="U4604" s="2">
        <v>4.58</v>
      </c>
      <c r="V4604" s="2" t="s">
        <v>7783</v>
      </c>
      <c r="W4604" s="2">
        <v>285.23247859999998</v>
      </c>
      <c r="X4604" s="2" t="s">
        <v>7784</v>
      </c>
      <c r="Y4604" s="2">
        <v>48.806696299999999</v>
      </c>
      <c r="Z4604" s="2">
        <v>744.29399999999998</v>
      </c>
      <c r="AA4604" s="2">
        <v>15.817</v>
      </c>
      <c r="AB4604" s="2">
        <v>13.558</v>
      </c>
      <c r="AC4604" s="2">
        <v>15.5817</v>
      </c>
      <c r="AD4604" s="4">
        <f t="shared" si="355"/>
        <v>0.49639717873139966</v>
      </c>
      <c r="AE4604" s="4">
        <f t="shared" si="356"/>
        <v>1.121857623932963</v>
      </c>
      <c r="AF4604" s="4">
        <f t="shared" si="357"/>
        <v>1.5922933869386307</v>
      </c>
      <c r="AG4604" s="4">
        <f t="shared" si="358"/>
        <v>5.8484243886593079</v>
      </c>
      <c r="AH4604" s="4">
        <f t="shared" si="359"/>
        <v>8.0015753343024631E-2</v>
      </c>
    </row>
    <row r="4605" spans="1:34" x14ac:dyDescent="0.3">
      <c r="A4605" s="2" t="s">
        <v>8439</v>
      </c>
      <c r="B4605" s="2" t="s">
        <v>8438</v>
      </c>
      <c r="C4605" s="2" t="s">
        <v>226</v>
      </c>
      <c r="D4605" s="2">
        <v>2016</v>
      </c>
      <c r="E4605" s="2" t="s">
        <v>106</v>
      </c>
      <c r="F4605" s="2">
        <v>0</v>
      </c>
      <c r="G4605" s="2">
        <v>9.0668942099999992</v>
      </c>
      <c r="H4605" s="2">
        <v>7.7100000000000002E-2</v>
      </c>
      <c r="I4605" s="2">
        <v>1.62</v>
      </c>
      <c r="J4605" s="2">
        <v>0.14452672</v>
      </c>
      <c r="K4605" s="2">
        <v>3.26</v>
      </c>
      <c r="L4605" s="2">
        <v>1.0200000000000001E-2</v>
      </c>
      <c r="M4605" s="2">
        <v>0</v>
      </c>
      <c r="N4605" s="2">
        <v>725</v>
      </c>
      <c r="P4605" s="2">
        <v>5044</v>
      </c>
      <c r="Q4605" s="2">
        <v>0.78</v>
      </c>
      <c r="R4605" s="2">
        <v>0.83</v>
      </c>
      <c r="S4605" s="2">
        <v>0.04</v>
      </c>
      <c r="T4605" s="2" t="s">
        <v>5</v>
      </c>
      <c r="U4605" s="2">
        <v>4.58</v>
      </c>
      <c r="V4605" s="2" t="s">
        <v>8440</v>
      </c>
      <c r="W4605" s="2">
        <v>286.27168269999999</v>
      </c>
      <c r="X4605" s="2" t="s">
        <v>8441</v>
      </c>
      <c r="Y4605" s="2">
        <v>45.440805500000003</v>
      </c>
      <c r="Z4605" s="2">
        <v>752.23699999999997</v>
      </c>
      <c r="AA4605" s="2">
        <v>16.067</v>
      </c>
      <c r="AB4605" s="2">
        <v>13.768000000000001</v>
      </c>
      <c r="AC4605" s="2">
        <v>15.712899999999999</v>
      </c>
      <c r="AD4605" s="4">
        <f t="shared" si="355"/>
        <v>0.76678314243725987</v>
      </c>
      <c r="AE4605" s="4">
        <f t="shared" si="356"/>
        <v>1.2421886907483612</v>
      </c>
      <c r="AF4605" s="4">
        <f t="shared" si="357"/>
        <v>1.4185717038670782</v>
      </c>
      <c r="AG4605" s="4">
        <f t="shared" si="358"/>
        <v>59.438879094242253</v>
      </c>
      <c r="AH4605" s="4">
        <f t="shared" si="359"/>
        <v>5.2684430455598751E-2</v>
      </c>
    </row>
    <row r="4606" spans="1:34" x14ac:dyDescent="0.3">
      <c r="A4606" s="2" t="s">
        <v>16177</v>
      </c>
      <c r="B4606" s="2" t="s">
        <v>16176</v>
      </c>
      <c r="C4606" s="2" t="s">
        <v>226</v>
      </c>
      <c r="D4606" s="2">
        <v>2022</v>
      </c>
      <c r="E4606" s="2" t="s">
        <v>227</v>
      </c>
      <c r="F4606" s="2">
        <v>0</v>
      </c>
      <c r="G4606" s="2">
        <v>1.0662107000000001</v>
      </c>
      <c r="H4606" s="2">
        <v>2.0400000000000001E-2</v>
      </c>
      <c r="I4606" s="2">
        <v>1.31</v>
      </c>
      <c r="J4606" s="2">
        <v>0.11687056999999999</v>
      </c>
      <c r="K4606" s="2">
        <v>2.27</v>
      </c>
      <c r="L4606" s="2">
        <v>7.1399999999999996E-3</v>
      </c>
      <c r="N4606" s="2">
        <v>1885</v>
      </c>
      <c r="O4606" s="2" t="s">
        <v>1589</v>
      </c>
      <c r="P4606" s="2">
        <v>5752</v>
      </c>
      <c r="Q4606" s="2">
        <v>0.94</v>
      </c>
      <c r="R4606" s="2">
        <v>0.99</v>
      </c>
      <c r="S4606" s="2">
        <v>0.04</v>
      </c>
      <c r="T4606" s="2" t="s">
        <v>5</v>
      </c>
      <c r="U4606" s="2">
        <v>4.58</v>
      </c>
      <c r="V4606" s="2" t="s">
        <v>16178</v>
      </c>
      <c r="W4606" s="2">
        <v>226.4567308</v>
      </c>
      <c r="X4606" s="2" t="s">
        <v>16179</v>
      </c>
      <c r="Y4606" s="2">
        <v>64.047682100000003</v>
      </c>
      <c r="Z4606" s="2">
        <v>45.863999999999997</v>
      </c>
      <c r="AA4606" s="2">
        <v>8.4</v>
      </c>
      <c r="AB4606" s="2">
        <v>6.7919999999999998</v>
      </c>
      <c r="AC4606" s="2">
        <v>8.2322299999999995</v>
      </c>
      <c r="AD4606" s="4">
        <f t="shared" si="355"/>
        <v>1.0097456019351527</v>
      </c>
      <c r="AE4606" s="4">
        <f t="shared" si="356"/>
        <v>1.3227667385350503</v>
      </c>
      <c r="AF4606" s="4">
        <f t="shared" si="357"/>
        <v>1.3163678921490436</v>
      </c>
      <c r="AG4606" s="4">
        <f t="shared" si="358"/>
        <v>2085.2624931973269</v>
      </c>
      <c r="AH4606" s="4">
        <f t="shared" si="359"/>
        <v>3.0319469871775886E-2</v>
      </c>
    </row>
    <row r="4607" spans="1:34" x14ac:dyDescent="0.3">
      <c r="A4607" s="2" t="s">
        <v>14052</v>
      </c>
      <c r="B4607" s="2" t="s">
        <v>14051</v>
      </c>
      <c r="C4607" s="2" t="s">
        <v>226</v>
      </c>
      <c r="D4607" s="2">
        <v>2016</v>
      </c>
      <c r="E4607" s="2" t="s">
        <v>106</v>
      </c>
      <c r="F4607" s="2">
        <v>0</v>
      </c>
      <c r="G4607" s="2">
        <v>4.89718784</v>
      </c>
      <c r="H4607" s="2">
        <v>5.2299999999999999E-2</v>
      </c>
      <c r="I4607" s="2">
        <v>1.28</v>
      </c>
      <c r="J4607" s="2">
        <v>0.11419395</v>
      </c>
      <c r="K4607" s="2">
        <v>2.1800000000000002</v>
      </c>
      <c r="L4607" s="2">
        <v>6.8700000000000002E-3</v>
      </c>
      <c r="M4607" s="2">
        <v>0</v>
      </c>
      <c r="N4607" s="2">
        <v>904</v>
      </c>
      <c r="P4607" s="2">
        <v>5071</v>
      </c>
      <c r="Q4607" s="2">
        <v>0.78</v>
      </c>
      <c r="R4607" s="2">
        <v>0.83</v>
      </c>
      <c r="S4607" s="2">
        <v>0.05</v>
      </c>
      <c r="T4607" s="2" t="s">
        <v>5</v>
      </c>
      <c r="U4607" s="2">
        <v>4.58</v>
      </c>
      <c r="V4607" s="2" t="s">
        <v>14053</v>
      </c>
      <c r="W4607" s="2">
        <v>287.27261170000003</v>
      </c>
      <c r="X4607" s="2" t="s">
        <v>14054</v>
      </c>
      <c r="Y4607" s="2">
        <v>41.6356009</v>
      </c>
      <c r="Z4607" s="2">
        <v>727.904</v>
      </c>
      <c r="AA4607" s="2">
        <v>15.561999999999999</v>
      </c>
      <c r="AB4607" s="2">
        <v>13.319000000000001</v>
      </c>
      <c r="AC4607" s="2">
        <v>15.42</v>
      </c>
      <c r="AD4607" s="4">
        <f t="shared" si="355"/>
        <v>1.0395050048828125</v>
      </c>
      <c r="AE4607" s="4">
        <f t="shared" si="356"/>
        <v>1.33056640625</v>
      </c>
      <c r="AF4607" s="4">
        <f t="shared" si="357"/>
        <v>1.3050383136138188</v>
      </c>
      <c r="AG4607" s="4">
        <f t="shared" si="358"/>
        <v>131.96237397390138</v>
      </c>
      <c r="AH4607" s="4">
        <f t="shared" si="359"/>
        <v>4.3404928658602897E-2</v>
      </c>
    </row>
    <row r="4608" spans="1:34" x14ac:dyDescent="0.3">
      <c r="A4608" s="2" t="s">
        <v>16570</v>
      </c>
      <c r="B4608" s="2" t="s">
        <v>16569</v>
      </c>
      <c r="C4608" s="2" t="s">
        <v>226</v>
      </c>
      <c r="D4608" s="2">
        <v>2023</v>
      </c>
      <c r="E4608" s="2" t="s">
        <v>227</v>
      </c>
      <c r="F4608" s="2">
        <v>0</v>
      </c>
      <c r="G4608" s="2">
        <v>23.285599999999999</v>
      </c>
      <c r="H4608" s="2">
        <v>0.15110000000000001</v>
      </c>
      <c r="I4608" s="2">
        <v>8.6757510599999996</v>
      </c>
      <c r="J4608" s="2">
        <v>0.77400000000000002</v>
      </c>
      <c r="K4608" s="2">
        <v>26.697586189999999</v>
      </c>
      <c r="L4608" s="2">
        <v>8.4000000000000005E-2</v>
      </c>
      <c r="M4608" s="2">
        <v>0.17</v>
      </c>
      <c r="N4608" s="2">
        <v>512.97</v>
      </c>
      <c r="O4608" s="2" t="s">
        <v>16386</v>
      </c>
      <c r="P4608" s="2">
        <v>5096</v>
      </c>
      <c r="Q4608" s="2">
        <v>0.78500000000000003</v>
      </c>
      <c r="R4608" s="2">
        <v>0.84899999999999998</v>
      </c>
      <c r="S4608" s="2">
        <v>0.14000000000000001</v>
      </c>
      <c r="T4608" s="2" t="s">
        <v>5</v>
      </c>
      <c r="U4608" s="2">
        <v>4.58</v>
      </c>
      <c r="V4608" s="2" t="s">
        <v>16571</v>
      </c>
      <c r="W4608" s="2">
        <v>86.850973699999997</v>
      </c>
      <c r="X4608" s="2" t="s">
        <v>16572</v>
      </c>
      <c r="Y4608" s="2">
        <v>-60.521308099999999</v>
      </c>
      <c r="Z4608" s="2">
        <v>395.39800000000002</v>
      </c>
      <c r="AA4608" s="2">
        <v>14.215999999999999</v>
      </c>
      <c r="AB4608" s="2">
        <v>11.904999999999999</v>
      </c>
      <c r="AC4608" s="2">
        <v>14.012</v>
      </c>
      <c r="AD4608" s="4">
        <f t="shared" si="355"/>
        <v>4.0883752576711833E-2</v>
      </c>
      <c r="AE4608" s="4">
        <f t="shared" si="356"/>
        <v>0.35469725975418542</v>
      </c>
      <c r="AF4608" s="4">
        <f t="shared" si="357"/>
        <v>1.7542135352605934</v>
      </c>
      <c r="AG4608" s="4">
        <f t="shared" si="358"/>
        <v>16.331193030557483</v>
      </c>
      <c r="AH4608" s="4">
        <f t="shared" si="359"/>
        <v>7.7452684353287407E-2</v>
      </c>
    </row>
    <row r="4609" spans="1:34" x14ac:dyDescent="0.3">
      <c r="A4609" s="2" t="s">
        <v>16570</v>
      </c>
      <c r="B4609" s="2" t="s">
        <v>16573</v>
      </c>
      <c r="C4609" s="2" t="s">
        <v>226</v>
      </c>
      <c r="D4609" s="2">
        <v>2023</v>
      </c>
      <c r="E4609" s="2" t="s">
        <v>227</v>
      </c>
      <c r="F4609" s="2">
        <v>0</v>
      </c>
      <c r="G4609" s="2">
        <v>49.251899999999999</v>
      </c>
      <c r="H4609" s="2">
        <v>0.249</v>
      </c>
      <c r="I4609" s="2">
        <v>10.132918549999999</v>
      </c>
      <c r="J4609" s="2">
        <v>0.90400000000000003</v>
      </c>
      <c r="K4609" s="2">
        <v>208.81326340000001</v>
      </c>
      <c r="L4609" s="2">
        <v>0.65700000000000003</v>
      </c>
      <c r="M4609" s="2">
        <v>0.157</v>
      </c>
      <c r="N4609" s="2">
        <v>399.96</v>
      </c>
      <c r="O4609" s="2" t="s">
        <v>16386</v>
      </c>
      <c r="P4609" s="2">
        <v>5096</v>
      </c>
      <c r="Q4609" s="2">
        <v>0.78500000000000003</v>
      </c>
      <c r="R4609" s="2">
        <v>0.84899999999999998</v>
      </c>
      <c r="S4609" s="2">
        <v>0.14000000000000001</v>
      </c>
      <c r="T4609" s="2" t="s">
        <v>5</v>
      </c>
      <c r="U4609" s="2">
        <v>4.58</v>
      </c>
      <c r="V4609" s="2" t="s">
        <v>16571</v>
      </c>
      <c r="W4609" s="2">
        <v>86.850973699999997</v>
      </c>
      <c r="X4609" s="2" t="s">
        <v>16572</v>
      </c>
      <c r="Y4609" s="2">
        <v>-60.521308099999999</v>
      </c>
      <c r="Z4609" s="2">
        <v>395.39800000000002</v>
      </c>
      <c r="AA4609" s="2">
        <v>14.215999999999999</v>
      </c>
      <c r="AB4609" s="2">
        <v>11.904999999999999</v>
      </c>
      <c r="AC4609" s="2">
        <v>14.012</v>
      </c>
      <c r="AD4609" s="4">
        <f t="shared" si="355"/>
        <v>0.20070325943059111</v>
      </c>
      <c r="AE4609" s="4">
        <f t="shared" si="356"/>
        <v>2.0337097805296991</v>
      </c>
      <c r="AF4609" s="4">
        <f t="shared" si="357"/>
        <v>4.5395391352477414</v>
      </c>
      <c r="AG4609" s="4">
        <f t="shared" si="358"/>
        <v>6.0137884490765368</v>
      </c>
      <c r="AH4609" s="4">
        <f t="shared" si="359"/>
        <v>0.2269883064614597</v>
      </c>
    </row>
    <row r="4610" spans="1:34" x14ac:dyDescent="0.3">
      <c r="A4610" s="2" t="s">
        <v>14382</v>
      </c>
      <c r="B4610" s="2" t="s">
        <v>14381</v>
      </c>
      <c r="C4610" s="2" t="s">
        <v>226</v>
      </c>
      <c r="D4610" s="2">
        <v>2016</v>
      </c>
      <c r="E4610" s="2" t="s">
        <v>106</v>
      </c>
      <c r="F4610" s="2">
        <v>0</v>
      </c>
      <c r="G4610" s="2">
        <v>2.3432318950000002</v>
      </c>
      <c r="H4610" s="2">
        <v>3.15E-2</v>
      </c>
      <c r="I4610" s="2">
        <v>1.18</v>
      </c>
      <c r="J4610" s="2">
        <v>0.10527255000000001</v>
      </c>
      <c r="K4610" s="2">
        <v>1.76</v>
      </c>
      <c r="L4610" s="2">
        <v>5.5300000000000002E-3</v>
      </c>
      <c r="M4610" s="2">
        <v>0</v>
      </c>
      <c r="N4610" s="2">
        <v>1054</v>
      </c>
      <c r="P4610" s="2">
        <v>4940</v>
      </c>
      <c r="Q4610" s="2">
        <v>0.77</v>
      </c>
      <c r="R4610" s="2">
        <v>0.83</v>
      </c>
      <c r="S4610" s="2">
        <v>0.15</v>
      </c>
      <c r="T4610" s="2" t="s">
        <v>5</v>
      </c>
      <c r="U4610" s="2">
        <v>4.58</v>
      </c>
      <c r="V4610" s="2" t="s">
        <v>14383</v>
      </c>
      <c r="W4610" s="2">
        <v>283.50481439999999</v>
      </c>
      <c r="X4610" s="2" t="s">
        <v>14384</v>
      </c>
      <c r="Y4610" s="2">
        <v>49.450937099999997</v>
      </c>
      <c r="Z4610" s="2">
        <v>513.10299999999995</v>
      </c>
      <c r="AA4610" s="2">
        <v>14.997999999999999</v>
      </c>
      <c r="AB4610" s="2">
        <v>12.708</v>
      </c>
      <c r="AC4610" s="2">
        <v>14.7799</v>
      </c>
      <c r="AD4610" s="4">
        <f t="shared" ref="AD4610:AD4673" si="360">IF(AND(ISNUMBER(K4610),ISNUMBER(I4610),K4610&gt;0,I4610&gt;0),K4610/(I4610^3),"")</f>
        <v>1.0711903359155515</v>
      </c>
      <c r="AE4610" s="4">
        <f t="shared" ref="AE4610:AE4673" si="361">IF(AND(ISNUMBER(K4610),ISNUMBER(I4610),K4610&gt;0,I4610&gt;0),K4610/(I4610^2),"")</f>
        <v>1.2640045963803506</v>
      </c>
      <c r="AF4610" s="4">
        <f t="shared" ref="AF4610:AF4673" si="362">IF(AND(ISNUMBER(K4610),ISNUMBER(I4610),K4610&gt;0,I4610&gt;0),SQRT(K4610/I4610),"")</f>
        <v>1.2212802396374116</v>
      </c>
      <c r="AG4610" s="4">
        <f t="shared" ref="AG4610:AG4673" si="363">IF(AND(ISNUMBER(Q4610),ISNUMBER(P4610),ISNUMBER(H4610),Q4610&gt;0,P4610&gt;0,H4610&gt;0),(Q4610^2*(P4610/5778)^4)/(H4610^2),"")</f>
        <v>319.26990896863708</v>
      </c>
      <c r="AH4610" s="4">
        <f t="shared" ref="AH4610:AH4673" si="364">IF(AND(ISNUMBER(K4610),ISNUMBER(I4610),ISNUMBER(N4610),K4610&gt;0,I4610&gt;0,N4610&gt;0),SQRT(K4610/I4610)/SQRT(N4610),"")</f>
        <v>3.7617941333612875E-2</v>
      </c>
    </row>
    <row r="4611" spans="1:34" x14ac:dyDescent="0.3">
      <c r="A4611" s="2" t="s">
        <v>12730</v>
      </c>
      <c r="B4611" s="2" t="s">
        <v>12729</v>
      </c>
      <c r="C4611" s="2" t="s">
        <v>226</v>
      </c>
      <c r="D4611" s="2">
        <v>2016</v>
      </c>
      <c r="E4611" s="2" t="s">
        <v>106</v>
      </c>
      <c r="F4611" s="2">
        <v>0</v>
      </c>
      <c r="G4611" s="2">
        <v>3.105508189</v>
      </c>
      <c r="H4611" s="2">
        <v>3.9890000000000002E-2</v>
      </c>
      <c r="I4611" s="2">
        <v>2.4900000000000002</v>
      </c>
      <c r="J4611" s="2">
        <v>0.22214291999999999</v>
      </c>
      <c r="K4611" s="2">
        <v>6.76</v>
      </c>
      <c r="L4611" s="2">
        <v>2.1299999999999999E-2</v>
      </c>
      <c r="M4611" s="2">
        <v>0</v>
      </c>
      <c r="N4611" s="2">
        <v>980</v>
      </c>
      <c r="P4611" s="2">
        <v>5009</v>
      </c>
      <c r="Q4611" s="2">
        <v>0.79</v>
      </c>
      <c r="R4611" s="2">
        <v>0.86</v>
      </c>
      <c r="S4611" s="2">
        <v>0.21</v>
      </c>
      <c r="T4611" s="2" t="s">
        <v>5</v>
      </c>
      <c r="U4611" s="2">
        <v>4.58</v>
      </c>
      <c r="V4611" s="2" t="s">
        <v>12731</v>
      </c>
      <c r="W4611" s="2">
        <v>287.051694</v>
      </c>
      <c r="X4611" s="2" t="s">
        <v>12732</v>
      </c>
      <c r="Y4611" s="2">
        <v>40.211423199999999</v>
      </c>
      <c r="Z4611" s="2">
        <v>280.06900000000002</v>
      </c>
      <c r="AA4611" s="2">
        <v>13.512</v>
      </c>
      <c r="AB4611" s="2">
        <v>11.241</v>
      </c>
      <c r="AC4611" s="2">
        <v>13.3163</v>
      </c>
      <c r="AD4611" s="4">
        <f t="shared" si="360"/>
        <v>0.43787349200029085</v>
      </c>
      <c r="AE4611" s="4">
        <f t="shared" si="361"/>
        <v>1.0903049950807244</v>
      </c>
      <c r="AF4611" s="4">
        <f t="shared" si="362"/>
        <v>1.6476830513636425</v>
      </c>
      <c r="AG4611" s="4">
        <f t="shared" si="363"/>
        <v>221.52364393440666</v>
      </c>
      <c r="AH4611" s="4">
        <f t="shared" si="364"/>
        <v>5.2633304403191174E-2</v>
      </c>
    </row>
    <row r="4612" spans="1:34" x14ac:dyDescent="0.3">
      <c r="A4612" s="2" t="s">
        <v>552</v>
      </c>
      <c r="B4612" s="2" t="s">
        <v>551</v>
      </c>
      <c r="C4612" s="2" t="s">
        <v>226</v>
      </c>
      <c r="D4612" s="2">
        <v>2010</v>
      </c>
      <c r="E4612" s="2" t="s">
        <v>411</v>
      </c>
      <c r="F4612" s="2">
        <v>0</v>
      </c>
      <c r="G4612" s="2">
        <v>6.2122900000000003</v>
      </c>
      <c r="H4612" s="2">
        <v>6.3E-2</v>
      </c>
      <c r="I4612" s="2">
        <v>6.39</v>
      </c>
      <c r="J4612" s="2">
        <v>0.56999999999999995</v>
      </c>
      <c r="K4612" s="2">
        <v>69.92</v>
      </c>
      <c r="L4612" s="2">
        <v>0.22</v>
      </c>
      <c r="M4612" s="2">
        <v>0</v>
      </c>
      <c r="N4612" s="2">
        <v>870</v>
      </c>
      <c r="O4612" s="2" t="s">
        <v>417</v>
      </c>
      <c r="P4612" s="2">
        <v>5080</v>
      </c>
      <c r="Q4612" s="2">
        <v>0.77</v>
      </c>
      <c r="R4612" s="2">
        <v>0.88</v>
      </c>
      <c r="S4612" s="2">
        <v>0.3</v>
      </c>
      <c r="T4612" s="2" t="s">
        <v>129</v>
      </c>
      <c r="U4612" s="2">
        <v>4.58</v>
      </c>
      <c r="V4612" s="2" t="s">
        <v>553</v>
      </c>
      <c r="W4612" s="2">
        <v>291.58856960000003</v>
      </c>
      <c r="X4612" s="2" t="s">
        <v>554</v>
      </c>
      <c r="Y4612" s="2">
        <v>1.4262972</v>
      </c>
      <c r="Z4612" s="2">
        <v>322.03699999999998</v>
      </c>
      <c r="AA4612" s="2">
        <v>14.792</v>
      </c>
      <c r="AB4612" s="2">
        <v>11.462999999999999</v>
      </c>
      <c r="AC4612" s="2">
        <v>14.2195</v>
      </c>
      <c r="AD4612" s="4">
        <f t="shared" si="360"/>
        <v>0.26797781712437202</v>
      </c>
      <c r="AE4612" s="4">
        <f t="shared" si="361"/>
        <v>1.712378251424737</v>
      </c>
      <c r="AF4612" s="4">
        <f t="shared" si="362"/>
        <v>3.3078840709136212</v>
      </c>
      <c r="AG4612" s="4">
        <f t="shared" si="363"/>
        <v>89.257568224461579</v>
      </c>
      <c r="AH4612" s="4">
        <f t="shared" si="364"/>
        <v>0.11214777313475796</v>
      </c>
    </row>
    <row r="4613" spans="1:34" x14ac:dyDescent="0.3">
      <c r="A4613" s="2" t="s">
        <v>15934</v>
      </c>
      <c r="B4613" s="2" t="s">
        <v>15933</v>
      </c>
      <c r="C4613" s="2" t="s">
        <v>226</v>
      </c>
      <c r="D4613" s="2">
        <v>2024</v>
      </c>
      <c r="E4613" s="2" t="s">
        <v>227</v>
      </c>
      <c r="F4613" s="2">
        <v>0</v>
      </c>
      <c r="G4613" s="2">
        <v>12.055734733</v>
      </c>
      <c r="H4613" s="2">
        <v>0.101151</v>
      </c>
      <c r="I4613" s="2">
        <v>2.4169999999999998</v>
      </c>
      <c r="J4613" s="2">
        <v>0.21563067</v>
      </c>
      <c r="K4613" s="2">
        <v>6.42</v>
      </c>
      <c r="L4613" s="2">
        <v>2.0199999999999999E-2</v>
      </c>
      <c r="N4613" s="2">
        <v>584</v>
      </c>
      <c r="P4613" s="2">
        <v>5504</v>
      </c>
      <c r="Q4613" s="2">
        <v>0.83</v>
      </c>
      <c r="R4613" s="2">
        <v>0.95</v>
      </c>
      <c r="U4613" s="2">
        <v>4.58</v>
      </c>
      <c r="V4613" s="2" t="s">
        <v>15935</v>
      </c>
      <c r="W4613" s="2">
        <v>352.0166759</v>
      </c>
      <c r="X4613" s="2" t="s">
        <v>15936</v>
      </c>
      <c r="Y4613" s="2">
        <v>75.552606900000001</v>
      </c>
      <c r="Z4613" s="2">
        <v>66.0929</v>
      </c>
      <c r="AA4613" s="2">
        <v>9.6240000000000006</v>
      </c>
      <c r="AB4613" s="2">
        <v>7.915</v>
      </c>
      <c r="AC4613" s="2">
        <v>9.4818800000000003</v>
      </c>
      <c r="AD4613" s="4">
        <f t="shared" si="360"/>
        <v>0.45467918917054256</v>
      </c>
      <c r="AE4613" s="4">
        <f t="shared" si="361"/>
        <v>1.0989596002252013</v>
      </c>
      <c r="AF4613" s="4">
        <f t="shared" si="362"/>
        <v>1.6297807686140831</v>
      </c>
      <c r="AG4613" s="4">
        <f t="shared" si="363"/>
        <v>55.439508876010166</v>
      </c>
      <c r="AH4613" s="4">
        <f t="shared" si="364"/>
        <v>6.7440808061795421E-2</v>
      </c>
    </row>
    <row r="4614" spans="1:34" x14ac:dyDescent="0.3">
      <c r="A4614" s="2" t="s">
        <v>5458</v>
      </c>
      <c r="B4614" s="2" t="s">
        <v>5457</v>
      </c>
      <c r="C4614" s="2" t="s">
        <v>226</v>
      </c>
      <c r="D4614" s="2">
        <v>2018</v>
      </c>
      <c r="E4614" s="2" t="s">
        <v>271</v>
      </c>
      <c r="F4614" s="2">
        <v>0</v>
      </c>
      <c r="G4614" s="2">
        <v>0.658524</v>
      </c>
      <c r="H4614" s="2">
        <v>1.306E-2</v>
      </c>
      <c r="I4614" s="2">
        <v>3.3</v>
      </c>
      <c r="J4614" s="2">
        <v>0.29440628000000002</v>
      </c>
      <c r="K4614" s="2">
        <v>11.26782377</v>
      </c>
      <c r="L4614" s="2">
        <v>3.5452360000000002E-2</v>
      </c>
      <c r="N4614" s="2">
        <v>1515</v>
      </c>
      <c r="P4614" s="2">
        <v>4285</v>
      </c>
      <c r="Q4614" s="2">
        <v>0.70299999999999996</v>
      </c>
      <c r="R4614" s="2">
        <v>0.68600000000000005</v>
      </c>
      <c r="S4614" s="2">
        <v>-0.12</v>
      </c>
      <c r="T4614" s="2" t="s">
        <v>5</v>
      </c>
      <c r="U4614" s="2">
        <v>4.5810000000000004</v>
      </c>
      <c r="V4614" s="2" t="s">
        <v>5459</v>
      </c>
      <c r="W4614" s="2">
        <v>157.93568550000001</v>
      </c>
      <c r="X4614" s="2" t="s">
        <v>5460</v>
      </c>
      <c r="Y4614" s="2">
        <v>0.93727819999999995</v>
      </c>
      <c r="Z4614" s="2">
        <v>77.558599999999998</v>
      </c>
      <c r="AA4614" s="2">
        <v>11.625</v>
      </c>
      <c r="AB4614" s="2">
        <v>8.8970000000000002</v>
      </c>
      <c r="AC4614" s="2">
        <v>11.3527</v>
      </c>
      <c r="AD4614" s="4">
        <f t="shared" si="360"/>
        <v>0.31354380638339319</v>
      </c>
      <c r="AE4614" s="4">
        <f t="shared" si="361"/>
        <v>1.0346945610651974</v>
      </c>
      <c r="AF4614" s="4">
        <f t="shared" si="362"/>
        <v>1.8478344221047383</v>
      </c>
      <c r="AG4614" s="4">
        <f t="shared" si="363"/>
        <v>876.43043634597984</v>
      </c>
      <c r="AH4614" s="4">
        <f t="shared" si="364"/>
        <v>4.7474099601922962E-2</v>
      </c>
    </row>
    <row r="4615" spans="1:34" x14ac:dyDescent="0.3">
      <c r="A4615" s="2" t="s">
        <v>5458</v>
      </c>
      <c r="B4615" s="2" t="s">
        <v>5461</v>
      </c>
      <c r="C4615" s="2" t="s">
        <v>226</v>
      </c>
      <c r="D4615" s="2">
        <v>2018</v>
      </c>
      <c r="E4615" s="2" t="s">
        <v>271</v>
      </c>
      <c r="F4615" s="2">
        <v>0</v>
      </c>
      <c r="G4615" s="2">
        <v>7.8140000000000001</v>
      </c>
      <c r="H4615" s="2">
        <v>6.7900000000000002E-2</v>
      </c>
      <c r="I4615" s="2">
        <v>0.70499999999999996</v>
      </c>
      <c r="J4615" s="2">
        <v>6.2895889999999996E-2</v>
      </c>
      <c r="K4615" s="2">
        <v>0.29013072000000001</v>
      </c>
      <c r="L4615" s="2">
        <v>9.1284999999999999E-4</v>
      </c>
      <c r="M4615" s="2">
        <v>4.2000000000000003E-2</v>
      </c>
      <c r="N4615" s="2">
        <v>664.5</v>
      </c>
      <c r="P4615" s="2">
        <v>4285</v>
      </c>
      <c r="Q4615" s="2">
        <v>0.70299999999999996</v>
      </c>
      <c r="R4615" s="2">
        <v>0.68600000000000005</v>
      </c>
      <c r="S4615" s="2">
        <v>-0.12</v>
      </c>
      <c r="T4615" s="2" t="s">
        <v>5</v>
      </c>
      <c r="U4615" s="2">
        <v>4.5810000000000004</v>
      </c>
      <c r="V4615" s="2" t="s">
        <v>5459</v>
      </c>
      <c r="W4615" s="2">
        <v>157.93568550000001</v>
      </c>
      <c r="X4615" s="2" t="s">
        <v>5460</v>
      </c>
      <c r="Y4615" s="2">
        <v>0.93727819999999995</v>
      </c>
      <c r="Z4615" s="2">
        <v>77.558599999999998</v>
      </c>
      <c r="AA4615" s="2">
        <v>11.625</v>
      </c>
      <c r="AB4615" s="2">
        <v>8.8970000000000002</v>
      </c>
      <c r="AC4615" s="2">
        <v>11.3527</v>
      </c>
      <c r="AD4615" s="4">
        <f t="shared" si="360"/>
        <v>0.82799242728275813</v>
      </c>
      <c r="AE4615" s="4">
        <f t="shared" si="361"/>
        <v>0.58373466123434448</v>
      </c>
      <c r="AF4615" s="4">
        <f t="shared" si="362"/>
        <v>0.64150832899519927</v>
      </c>
      <c r="AG4615" s="4">
        <f t="shared" si="363"/>
        <v>32.423825727590639</v>
      </c>
      <c r="AH4615" s="4">
        <f t="shared" si="364"/>
        <v>2.4885983380287226E-2</v>
      </c>
    </row>
    <row r="4616" spans="1:34" x14ac:dyDescent="0.3">
      <c r="A4616" s="2" t="s">
        <v>5458</v>
      </c>
      <c r="B4616" s="2" t="s">
        <v>5462</v>
      </c>
      <c r="C4616" s="2" t="s">
        <v>226</v>
      </c>
      <c r="D4616" s="2">
        <v>2018</v>
      </c>
      <c r="E4616" s="2" t="s">
        <v>271</v>
      </c>
      <c r="F4616" s="2">
        <v>0</v>
      </c>
      <c r="G4616" s="2">
        <v>14.696999999999999</v>
      </c>
      <c r="H4616" s="2">
        <v>0.10349999999999999</v>
      </c>
      <c r="I4616" s="2">
        <v>2.93</v>
      </c>
      <c r="J4616" s="2">
        <v>0.26139709</v>
      </c>
      <c r="K4616" s="2">
        <v>8.9</v>
      </c>
      <c r="L4616" s="2">
        <v>2.8002389999999999E-2</v>
      </c>
      <c r="M4616" s="2">
        <v>4.7E-2</v>
      </c>
      <c r="N4616" s="2">
        <v>538.29999999999995</v>
      </c>
      <c r="P4616" s="2">
        <v>4285</v>
      </c>
      <c r="Q4616" s="2">
        <v>0.70299999999999996</v>
      </c>
      <c r="R4616" s="2">
        <v>0.68600000000000005</v>
      </c>
      <c r="S4616" s="2">
        <v>-0.12</v>
      </c>
      <c r="T4616" s="2" t="s">
        <v>5</v>
      </c>
      <c r="U4616" s="2">
        <v>4.5810000000000004</v>
      </c>
      <c r="V4616" s="2" t="s">
        <v>5459</v>
      </c>
      <c r="W4616" s="2">
        <v>157.93568550000001</v>
      </c>
      <c r="X4616" s="2" t="s">
        <v>5460</v>
      </c>
      <c r="Y4616" s="2">
        <v>0.93727819999999995</v>
      </c>
      <c r="Z4616" s="2">
        <v>77.558599999999998</v>
      </c>
      <c r="AA4616" s="2">
        <v>11.625</v>
      </c>
      <c r="AB4616" s="2">
        <v>8.8970000000000002</v>
      </c>
      <c r="AC4616" s="2">
        <v>11.3527</v>
      </c>
      <c r="AD4616" s="4">
        <f t="shared" si="360"/>
        <v>0.3538238840424513</v>
      </c>
      <c r="AE4616" s="4">
        <f t="shared" si="361"/>
        <v>1.0367039802443825</v>
      </c>
      <c r="AF4616" s="4">
        <f t="shared" si="362"/>
        <v>1.7428547449848024</v>
      </c>
      <c r="AG4616" s="4">
        <f t="shared" si="363"/>
        <v>13.954783577002139</v>
      </c>
      <c r="AH4616" s="4">
        <f t="shared" si="364"/>
        <v>7.5118862553082394E-2</v>
      </c>
    </row>
    <row r="4617" spans="1:34" x14ac:dyDescent="0.3">
      <c r="A4617" s="2" t="s">
        <v>5458</v>
      </c>
      <c r="B4617" s="2" t="s">
        <v>5463</v>
      </c>
      <c r="C4617" s="2" t="s">
        <v>226</v>
      </c>
      <c r="D4617" s="2">
        <v>2018</v>
      </c>
      <c r="E4617" s="2" t="s">
        <v>271</v>
      </c>
      <c r="F4617" s="2">
        <v>0</v>
      </c>
      <c r="G4617" s="2">
        <v>19.481999999999999</v>
      </c>
      <c r="H4617" s="2">
        <v>0.1249</v>
      </c>
      <c r="I4617" s="2">
        <v>2.73</v>
      </c>
      <c r="J4617" s="2">
        <v>0.24355429000000001</v>
      </c>
      <c r="K4617" s="2">
        <v>14.3</v>
      </c>
      <c r="L4617" s="2">
        <v>4.4992610000000002E-2</v>
      </c>
      <c r="M4617" s="2">
        <v>4.2999999999999997E-2</v>
      </c>
      <c r="N4617" s="2">
        <v>490.1</v>
      </c>
      <c r="P4617" s="2">
        <v>4285</v>
      </c>
      <c r="Q4617" s="2">
        <v>0.70299999999999996</v>
      </c>
      <c r="R4617" s="2">
        <v>0.68600000000000005</v>
      </c>
      <c r="S4617" s="2">
        <v>-0.12</v>
      </c>
      <c r="T4617" s="2" t="s">
        <v>5</v>
      </c>
      <c r="U4617" s="2">
        <v>4.5810000000000004</v>
      </c>
      <c r="V4617" s="2" t="s">
        <v>5459</v>
      </c>
      <c r="W4617" s="2">
        <v>157.93568550000001</v>
      </c>
      <c r="X4617" s="2" t="s">
        <v>5460</v>
      </c>
      <c r="Y4617" s="2">
        <v>0.93727819999999995</v>
      </c>
      <c r="Z4617" s="2">
        <v>77.558599999999998</v>
      </c>
      <c r="AA4617" s="2">
        <v>11.625</v>
      </c>
      <c r="AB4617" s="2">
        <v>8.8970000000000002</v>
      </c>
      <c r="AC4617" s="2">
        <v>11.3527</v>
      </c>
      <c r="AD4617" s="4">
        <f t="shared" si="360"/>
        <v>0.70282644850933718</v>
      </c>
      <c r="AE4617" s="4">
        <f t="shared" si="361"/>
        <v>1.9187162044304904</v>
      </c>
      <c r="AF4617" s="4">
        <f t="shared" si="362"/>
        <v>2.2886885410853175</v>
      </c>
      <c r="AG4617" s="4">
        <f t="shared" si="363"/>
        <v>9.5825022145973744</v>
      </c>
      <c r="AH4617" s="4">
        <f t="shared" si="364"/>
        <v>0.10338186057668512</v>
      </c>
    </row>
    <row r="4618" spans="1:34" x14ac:dyDescent="0.3">
      <c r="A4618" s="2" t="s">
        <v>10492</v>
      </c>
      <c r="B4618" s="2" t="s">
        <v>10491</v>
      </c>
      <c r="C4618" s="2" t="s">
        <v>226</v>
      </c>
      <c r="D4618" s="2">
        <v>2021</v>
      </c>
      <c r="E4618" s="2" t="s">
        <v>106</v>
      </c>
      <c r="F4618" s="2">
        <v>0</v>
      </c>
      <c r="G4618" s="2">
        <v>5.6040201190000003</v>
      </c>
      <c r="H4618" s="2">
        <v>5.8349999999999999E-2</v>
      </c>
      <c r="I4618" s="2">
        <v>1.4088539</v>
      </c>
      <c r="J4618" s="2">
        <v>0.12568973999999999</v>
      </c>
      <c r="K4618" s="2">
        <v>2.57</v>
      </c>
      <c r="L4618" s="2">
        <v>8.0800000000000004E-3</v>
      </c>
      <c r="M4618" s="2">
        <v>0</v>
      </c>
      <c r="N4618" s="2">
        <v>774</v>
      </c>
      <c r="P4618" s="2">
        <v>4847</v>
      </c>
      <c r="Q4618" s="2">
        <v>0.73699999999999999</v>
      </c>
      <c r="R4618" s="2">
        <v>0.75600000000000001</v>
      </c>
      <c r="S4618" s="2">
        <v>0</v>
      </c>
      <c r="T4618" s="2" t="s">
        <v>5</v>
      </c>
      <c r="U4618" s="2">
        <v>4.5810000000000004</v>
      </c>
      <c r="V4618" s="2" t="s">
        <v>10493</v>
      </c>
      <c r="W4618" s="2">
        <v>299.3814921</v>
      </c>
      <c r="X4618" s="2" t="s">
        <v>10494</v>
      </c>
      <c r="Y4618" s="2">
        <v>45.5920846</v>
      </c>
      <c r="Z4618" s="2">
        <v>309.69600000000003</v>
      </c>
      <c r="AA4618" s="2">
        <v>13.887</v>
      </c>
      <c r="AB4618" s="2">
        <v>11.529</v>
      </c>
      <c r="AC4618" s="2">
        <v>13.679</v>
      </c>
      <c r="AD4618" s="4">
        <f t="shared" si="360"/>
        <v>0.91904176453151409</v>
      </c>
      <c r="AE4618" s="4">
        <f t="shared" si="361"/>
        <v>1.2947955742231052</v>
      </c>
      <c r="AF4618" s="4">
        <f t="shared" si="362"/>
        <v>1.3506212623999969</v>
      </c>
      <c r="AG4618" s="4">
        <f t="shared" si="363"/>
        <v>79.001472077856079</v>
      </c>
      <c r="AH4618" s="4">
        <f t="shared" si="364"/>
        <v>4.8547078757373519E-2</v>
      </c>
    </row>
    <row r="4619" spans="1:34" x14ac:dyDescent="0.3">
      <c r="A4619" s="2" t="s">
        <v>16830</v>
      </c>
      <c r="B4619" s="2" t="s">
        <v>16829</v>
      </c>
      <c r="C4619" s="2" t="s">
        <v>226</v>
      </c>
      <c r="D4619" s="2">
        <v>2022</v>
      </c>
      <c r="E4619" s="2" t="s">
        <v>227</v>
      </c>
      <c r="F4619" s="2">
        <v>0</v>
      </c>
      <c r="G4619" s="2">
        <v>9.0885160000000003</v>
      </c>
      <c r="H4619" s="2">
        <v>8.1299999999999997E-2</v>
      </c>
      <c r="I4619" s="2">
        <v>12.59889431</v>
      </c>
      <c r="J4619" s="2">
        <v>1.1240000000000001</v>
      </c>
      <c r="K4619" s="2">
        <v>324.18497514000001</v>
      </c>
      <c r="L4619" s="2">
        <v>1.02</v>
      </c>
      <c r="M4619" s="2">
        <v>0</v>
      </c>
      <c r="N4619" s="2">
        <v>801</v>
      </c>
      <c r="P4619" s="2">
        <v>5321</v>
      </c>
      <c r="Q4619" s="2">
        <v>0.79100000000000004</v>
      </c>
      <c r="R4619" s="2">
        <v>0.86699999999999999</v>
      </c>
      <c r="S4619" s="2">
        <v>7.0999999999999994E-2</v>
      </c>
      <c r="T4619" s="2" t="s">
        <v>5</v>
      </c>
      <c r="U4619" s="2">
        <v>4.5810000000000004</v>
      </c>
      <c r="V4619" s="2" t="s">
        <v>16831</v>
      </c>
      <c r="W4619" s="2">
        <v>15.654393799999999</v>
      </c>
      <c r="X4619" s="2" t="s">
        <v>16832</v>
      </c>
      <c r="Y4619" s="2">
        <v>51.303891800000002</v>
      </c>
      <c r="Z4619" s="2">
        <v>176.43600000000001</v>
      </c>
      <c r="AA4619" s="2">
        <v>11.948</v>
      </c>
      <c r="AB4619" s="2">
        <v>10.151</v>
      </c>
      <c r="AC4619" s="2">
        <v>11.9579</v>
      </c>
      <c r="AD4619" s="4">
        <f t="shared" si="360"/>
        <v>0.1621046917694092</v>
      </c>
      <c r="AE4619" s="4">
        <f t="shared" si="361"/>
        <v>2.0423398787579132</v>
      </c>
      <c r="AF4619" s="4">
        <f t="shared" si="362"/>
        <v>5.0725954182813719</v>
      </c>
      <c r="AG4619" s="4">
        <f t="shared" si="363"/>
        <v>68.082385050524465</v>
      </c>
      <c r="AH4619" s="4">
        <f t="shared" si="364"/>
        <v>0.17923134631694096</v>
      </c>
    </row>
    <row r="4620" spans="1:34" x14ac:dyDescent="0.3">
      <c r="A4620" s="2" t="s">
        <v>11615</v>
      </c>
      <c r="B4620" s="2" t="s">
        <v>11619</v>
      </c>
      <c r="C4620" s="2" t="s">
        <v>226</v>
      </c>
      <c r="D4620" s="2">
        <v>2021</v>
      </c>
      <c r="E4620" s="2" t="s">
        <v>106</v>
      </c>
      <c r="F4620" s="2">
        <v>0</v>
      </c>
      <c r="G4620" s="2">
        <v>6.5462899209999996</v>
      </c>
      <c r="H4620" s="2">
        <v>6.5780000000000005E-2</v>
      </c>
      <c r="I4620" s="2">
        <v>2.7061945999999999</v>
      </c>
      <c r="J4620" s="2">
        <v>0.24143092999999999</v>
      </c>
      <c r="K4620" s="2">
        <v>7.78</v>
      </c>
      <c r="L4620" s="2">
        <v>2.4500000000000001E-2</v>
      </c>
      <c r="M4620" s="2">
        <v>0</v>
      </c>
      <c r="N4620" s="2">
        <v>810</v>
      </c>
      <c r="P4620" s="2">
        <v>5251</v>
      </c>
      <c r="Q4620" s="2">
        <v>0.81699999999999995</v>
      </c>
      <c r="R4620" s="2">
        <v>0.92600000000000005</v>
      </c>
      <c r="S4620" s="2">
        <v>0.21</v>
      </c>
      <c r="T4620" s="2" t="s">
        <v>5</v>
      </c>
      <c r="U4620" s="2">
        <v>4.5810000000000004</v>
      </c>
      <c r="V4620" s="2" t="s">
        <v>11616</v>
      </c>
      <c r="W4620" s="2">
        <v>292.23676080000001</v>
      </c>
      <c r="X4620" s="2" t="s">
        <v>11617</v>
      </c>
      <c r="Y4620" s="2">
        <v>41.085870999999997</v>
      </c>
      <c r="Z4620" s="2">
        <v>1044.3599999999999</v>
      </c>
      <c r="AA4620" s="2">
        <v>15.821999999999999</v>
      </c>
      <c r="AB4620" s="2">
        <v>14.118</v>
      </c>
      <c r="AC4620" s="2">
        <v>15.8164</v>
      </c>
      <c r="AD4620" s="4">
        <f t="shared" si="360"/>
        <v>0.39255682071196013</v>
      </c>
      <c r="AE4620" s="4">
        <f t="shared" si="361"/>
        <v>1.0623351484038746</v>
      </c>
      <c r="AF4620" s="4">
        <f t="shared" si="362"/>
        <v>1.6955487731117509</v>
      </c>
      <c r="AG4620" s="4">
        <f t="shared" si="363"/>
        <v>105.22387662266169</v>
      </c>
      <c r="AH4620" s="4">
        <f t="shared" si="364"/>
        <v>5.9575511188191044E-2</v>
      </c>
    </row>
    <row r="4621" spans="1:34" x14ac:dyDescent="0.3">
      <c r="A4621" s="2" t="s">
        <v>9654</v>
      </c>
      <c r="B4621" s="2" t="s">
        <v>9653</v>
      </c>
      <c r="C4621" s="2" t="s">
        <v>226</v>
      </c>
      <c r="D4621" s="2">
        <v>2020</v>
      </c>
      <c r="E4621" s="2" t="s">
        <v>106</v>
      </c>
      <c r="F4621" s="2">
        <v>0</v>
      </c>
      <c r="G4621" s="2">
        <v>11.954800000000001</v>
      </c>
      <c r="H4621" s="2">
        <v>9.6000000000000002E-2</v>
      </c>
      <c r="I4621" s="2">
        <v>2.8391078699999999</v>
      </c>
      <c r="J4621" s="2">
        <v>0.25328824</v>
      </c>
      <c r="K4621" s="2">
        <v>8.44</v>
      </c>
      <c r="L4621" s="2">
        <v>2.6599999999999999E-2</v>
      </c>
      <c r="M4621" s="2">
        <v>0</v>
      </c>
      <c r="N4621" s="2">
        <v>906</v>
      </c>
      <c r="P4621" s="2">
        <v>5049.84</v>
      </c>
      <c r="Q4621" s="2">
        <v>0.77778499999999995</v>
      </c>
      <c r="R4621" s="2">
        <v>0.84199999999999997</v>
      </c>
      <c r="S4621" s="2">
        <v>-1.2999999999999999E-2</v>
      </c>
      <c r="T4621" s="2" t="s">
        <v>129</v>
      </c>
      <c r="U4621" s="2">
        <v>4.5816600000000003</v>
      </c>
      <c r="V4621" s="2" t="s">
        <v>9655</v>
      </c>
      <c r="W4621" s="2">
        <v>290.39623999999998</v>
      </c>
      <c r="X4621" s="2" t="s">
        <v>9656</v>
      </c>
      <c r="Y4621" s="2">
        <v>41.039922900000001</v>
      </c>
      <c r="Z4621" s="2">
        <v>335.51499999999999</v>
      </c>
      <c r="AA4621" s="2">
        <v>13.737</v>
      </c>
      <c r="AB4621" s="2">
        <v>11.571</v>
      </c>
      <c r="AC4621" s="2">
        <v>13.5913</v>
      </c>
      <c r="AD4621" s="4">
        <f t="shared" si="360"/>
        <v>0.36880497082354891</v>
      </c>
      <c r="AE4621" s="4">
        <f t="shared" si="361"/>
        <v>1.0470770951602582</v>
      </c>
      <c r="AF4621" s="4">
        <f t="shared" si="362"/>
        <v>1.7241707634008376</v>
      </c>
      <c r="AG4621" s="4">
        <f t="shared" si="363"/>
        <v>38.298078304136588</v>
      </c>
      <c r="AH4621" s="4">
        <f t="shared" si="364"/>
        <v>5.7281736832749841E-2</v>
      </c>
    </row>
    <row r="4622" spans="1:34" x14ac:dyDescent="0.3">
      <c r="A4622" s="2" t="s">
        <v>10480</v>
      </c>
      <c r="B4622" s="2" t="s">
        <v>10479</v>
      </c>
      <c r="C4622" s="2" t="s">
        <v>226</v>
      </c>
      <c r="D4622" s="2">
        <v>2021</v>
      </c>
      <c r="E4622" s="2" t="s">
        <v>106</v>
      </c>
      <c r="F4622" s="2">
        <v>0</v>
      </c>
      <c r="G4622" s="2">
        <v>11.60649967</v>
      </c>
      <c r="H4622" s="2">
        <v>8.8499999999999995E-2</v>
      </c>
      <c r="I4622" s="2">
        <v>2.4383670199999998</v>
      </c>
      <c r="J4622" s="2">
        <v>0.21753691</v>
      </c>
      <c r="K4622" s="2">
        <v>6.52</v>
      </c>
      <c r="L4622" s="2">
        <v>2.0500000000000001E-2</v>
      </c>
      <c r="M4622" s="2">
        <v>0</v>
      </c>
      <c r="N4622" s="2">
        <v>584</v>
      </c>
      <c r="P4622" s="2">
        <v>4703</v>
      </c>
      <c r="Q4622" s="2">
        <v>0.70099999999999996</v>
      </c>
      <c r="R4622" s="2">
        <v>0.68600000000000005</v>
      </c>
      <c r="S4622" s="2">
        <v>-0.14000000000000001</v>
      </c>
      <c r="T4622" s="2" t="s">
        <v>5</v>
      </c>
      <c r="U4622" s="2">
        <v>4.5819999999999999</v>
      </c>
      <c r="V4622" s="2" t="s">
        <v>10481</v>
      </c>
      <c r="W4622" s="2">
        <v>292.9016226</v>
      </c>
      <c r="X4622" s="2" t="s">
        <v>10482</v>
      </c>
      <c r="Y4622" s="2">
        <v>38.297032000000002</v>
      </c>
      <c r="Z4622" s="2">
        <v>710.72400000000005</v>
      </c>
      <c r="AA4622" s="2">
        <v>16.117000000000001</v>
      </c>
      <c r="AB4622" s="2">
        <v>13.585000000000001</v>
      </c>
      <c r="AC4622" s="2">
        <v>15.749599999999999</v>
      </c>
      <c r="AD4622" s="4">
        <f t="shared" si="360"/>
        <v>0.44972845687090174</v>
      </c>
      <c r="AE4622" s="4">
        <f t="shared" si="361"/>
        <v>1.0966030371894993</v>
      </c>
      <c r="AF4622" s="4">
        <f t="shared" si="362"/>
        <v>1.6352127323118262</v>
      </c>
      <c r="AG4622" s="4">
        <f t="shared" si="363"/>
        <v>27.538435233122048</v>
      </c>
      <c r="AH4622" s="4">
        <f t="shared" si="364"/>
        <v>6.7665584318941749E-2</v>
      </c>
    </row>
    <row r="4623" spans="1:34" x14ac:dyDescent="0.3">
      <c r="A4623" s="2" t="s">
        <v>9913</v>
      </c>
      <c r="B4623" s="2" t="s">
        <v>9912</v>
      </c>
      <c r="C4623" s="2" t="s">
        <v>226</v>
      </c>
      <c r="D4623" s="2">
        <v>2021</v>
      </c>
      <c r="E4623" s="2" t="s">
        <v>106</v>
      </c>
      <c r="F4623" s="2">
        <v>0</v>
      </c>
      <c r="G4623" s="2">
        <v>4.5923800469999998</v>
      </c>
      <c r="H4623" s="2">
        <v>5.1900000000000002E-2</v>
      </c>
      <c r="I4623" s="2">
        <v>3.1185675599999998</v>
      </c>
      <c r="J4623" s="2">
        <v>0.27822044000000001</v>
      </c>
      <c r="K4623" s="2">
        <v>9.9</v>
      </c>
      <c r="L4623" s="2">
        <v>3.1199999999999999E-2</v>
      </c>
      <c r="M4623" s="2">
        <v>0</v>
      </c>
      <c r="N4623" s="2">
        <v>924</v>
      </c>
      <c r="P4623" s="2">
        <v>5351</v>
      </c>
      <c r="Q4623" s="2">
        <v>0.79600000000000004</v>
      </c>
      <c r="R4623" s="2">
        <v>0.89</v>
      </c>
      <c r="S4623" s="2">
        <v>-0.04</v>
      </c>
      <c r="T4623" s="2" t="s">
        <v>5</v>
      </c>
      <c r="U4623" s="2">
        <v>4.5819999999999999</v>
      </c>
      <c r="V4623" s="2" t="s">
        <v>9914</v>
      </c>
      <c r="W4623" s="2">
        <v>283.54419840000003</v>
      </c>
      <c r="X4623" s="2" t="s">
        <v>9915</v>
      </c>
      <c r="Y4623" s="2">
        <v>45.225654800000001</v>
      </c>
      <c r="Z4623" s="2">
        <v>641.37400000000002</v>
      </c>
      <c r="AA4623" s="2">
        <v>15.085000000000001</v>
      </c>
      <c r="AB4623" s="2">
        <v>13.016</v>
      </c>
      <c r="AC4623" s="2">
        <v>14.876200000000001</v>
      </c>
      <c r="AD4623" s="4">
        <f t="shared" si="360"/>
        <v>0.32641471117938869</v>
      </c>
      <c r="AE4623" s="4">
        <f t="shared" si="361"/>
        <v>1.0179463293908109</v>
      </c>
      <c r="AF4623" s="4">
        <f t="shared" si="362"/>
        <v>1.7817223130048232</v>
      </c>
      <c r="AG4623" s="4">
        <f t="shared" si="363"/>
        <v>173.0298668737141</v>
      </c>
      <c r="AH4623" s="4">
        <f t="shared" si="364"/>
        <v>5.861436078945817E-2</v>
      </c>
    </row>
    <row r="4624" spans="1:34" x14ac:dyDescent="0.3">
      <c r="A4624" s="2" t="s">
        <v>4498</v>
      </c>
      <c r="B4624" s="2" t="s">
        <v>4497</v>
      </c>
      <c r="C4624" s="2" t="s">
        <v>226</v>
      </c>
      <c r="D4624" s="2">
        <v>2014</v>
      </c>
      <c r="E4624" s="2" t="s">
        <v>271</v>
      </c>
      <c r="F4624" s="2">
        <v>0</v>
      </c>
      <c r="G4624" s="2">
        <v>9.1004156999999992</v>
      </c>
      <c r="H4624" s="2">
        <v>7.9200000000000007E-2</v>
      </c>
      <c r="I4624" s="2">
        <v>2.4689999999999999</v>
      </c>
      <c r="J4624" s="2">
        <v>0.22026981000000001</v>
      </c>
      <c r="K4624" s="2">
        <v>9.6999999999999993</v>
      </c>
      <c r="L4624" s="2">
        <v>3.0519609999999999E-2</v>
      </c>
      <c r="M4624" s="2">
        <v>0.215</v>
      </c>
      <c r="N4624" s="2">
        <v>753.2</v>
      </c>
      <c r="O4624" s="2" t="s">
        <v>285</v>
      </c>
      <c r="P4624" s="2">
        <v>5048</v>
      </c>
      <c r="Q4624" s="2">
        <v>0.75800000000000001</v>
      </c>
      <c r="R4624" s="2">
        <v>0.8</v>
      </c>
      <c r="S4624" s="2">
        <v>0</v>
      </c>
      <c r="T4624" s="2" t="s">
        <v>5</v>
      </c>
      <c r="U4624" s="2">
        <v>4.5819999999999999</v>
      </c>
      <c r="V4624" s="2" t="s">
        <v>4499</v>
      </c>
      <c r="W4624" s="2">
        <v>353.95435170000002</v>
      </c>
      <c r="X4624" s="2" t="s">
        <v>4500</v>
      </c>
      <c r="Y4624" s="2">
        <v>0.4447043</v>
      </c>
      <c r="Z4624" s="2">
        <v>62.449100000000001</v>
      </c>
      <c r="AA4624" s="2">
        <v>10.19</v>
      </c>
      <c r="AB4624" s="2">
        <v>8.0289999999999999</v>
      </c>
      <c r="AC4624" s="2">
        <v>9.9320799999999991</v>
      </c>
      <c r="AD4624" s="4">
        <f t="shared" si="360"/>
        <v>0.64447854561149043</v>
      </c>
      <c r="AE4624" s="4">
        <f t="shared" si="361"/>
        <v>1.5912175291147697</v>
      </c>
      <c r="AF4624" s="4">
        <f t="shared" si="362"/>
        <v>1.9820989075685316</v>
      </c>
      <c r="AG4624" s="4">
        <f t="shared" si="363"/>
        <v>53.364848766874303</v>
      </c>
      <c r="AH4624" s="4">
        <f t="shared" si="364"/>
        <v>7.2222109021945327E-2</v>
      </c>
    </row>
    <row r="4625" spans="1:34" x14ac:dyDescent="0.3">
      <c r="A4625" s="2" t="s">
        <v>18409</v>
      </c>
      <c r="B4625" s="2" t="s">
        <v>18408</v>
      </c>
      <c r="C4625" s="2" t="s">
        <v>226</v>
      </c>
      <c r="D4625" s="2">
        <v>2012</v>
      </c>
      <c r="E4625" s="2" t="s">
        <v>17888</v>
      </c>
      <c r="F4625" s="2">
        <v>0</v>
      </c>
      <c r="G4625" s="2">
        <v>1.7497798</v>
      </c>
      <c r="H4625" s="2">
        <v>2.7199999999999998E-2</v>
      </c>
      <c r="I4625" s="2">
        <v>14.24</v>
      </c>
      <c r="J4625" s="2">
        <v>1.27</v>
      </c>
      <c r="K4625" s="2">
        <v>146.19999999999999</v>
      </c>
      <c r="L4625" s="2">
        <v>0.46</v>
      </c>
      <c r="M4625" s="2">
        <v>0</v>
      </c>
      <c r="N4625" s="2">
        <v>1315</v>
      </c>
      <c r="O4625" s="2" t="s">
        <v>211</v>
      </c>
      <c r="P4625" s="2">
        <v>5000</v>
      </c>
      <c r="Q4625" s="2">
        <v>0.79</v>
      </c>
      <c r="R4625" s="2">
        <v>0.87</v>
      </c>
      <c r="S4625" s="2">
        <v>0.03</v>
      </c>
      <c r="T4625" s="2" t="s">
        <v>5</v>
      </c>
      <c r="U4625" s="2">
        <v>4.5819999999999999</v>
      </c>
      <c r="V4625" s="2" t="s">
        <v>18410</v>
      </c>
      <c r="W4625" s="2">
        <v>348.49479309999998</v>
      </c>
      <c r="X4625" s="2" t="s">
        <v>18411</v>
      </c>
      <c r="Y4625" s="2">
        <v>8.7610793000000005</v>
      </c>
      <c r="Z4625" s="2">
        <v>174.81800000000001</v>
      </c>
      <c r="AA4625" s="2">
        <v>12.192</v>
      </c>
      <c r="AB4625" s="2">
        <v>10.086</v>
      </c>
      <c r="AC4625" s="2">
        <v>11.9537</v>
      </c>
      <c r="AD4625" s="4">
        <f t="shared" si="360"/>
        <v>5.0631104878370532E-2</v>
      </c>
      <c r="AE4625" s="4">
        <f t="shared" si="361"/>
        <v>0.72098693346799636</v>
      </c>
      <c r="AF4625" s="4">
        <f t="shared" si="362"/>
        <v>3.2041931796607188</v>
      </c>
      <c r="AG4625" s="4">
        <f t="shared" si="363"/>
        <v>473.02733895387905</v>
      </c>
      <c r="AH4625" s="4">
        <f t="shared" si="364"/>
        <v>8.8360021983105899E-2</v>
      </c>
    </row>
    <row r="4626" spans="1:34" x14ac:dyDescent="0.3">
      <c r="A4626" s="2" t="s">
        <v>9769</v>
      </c>
      <c r="B4626" s="2" t="s">
        <v>9768</v>
      </c>
      <c r="C4626" s="2" t="s">
        <v>226</v>
      </c>
      <c r="D4626" s="2">
        <v>2014</v>
      </c>
      <c r="E4626" s="2" t="s">
        <v>106</v>
      </c>
      <c r="F4626" s="2">
        <v>0</v>
      </c>
      <c r="G4626" s="2">
        <v>3.2506189999999999</v>
      </c>
      <c r="H4626" s="2">
        <v>0.04</v>
      </c>
      <c r="I4626" s="2">
        <v>1.1299999999999999</v>
      </c>
      <c r="J4626" s="2">
        <v>0.10100000000000001</v>
      </c>
      <c r="K4626" s="2">
        <v>1.51</v>
      </c>
      <c r="L4626" s="2">
        <v>4.7400000000000003E-3</v>
      </c>
      <c r="M4626" s="2">
        <v>0</v>
      </c>
      <c r="N4626" s="2">
        <v>962</v>
      </c>
      <c r="P4626" s="2">
        <v>4997</v>
      </c>
      <c r="Q4626" s="2">
        <v>0.76300000000000001</v>
      </c>
      <c r="R4626" s="2">
        <v>0.82499999999999996</v>
      </c>
      <c r="S4626" s="2">
        <v>0.17</v>
      </c>
      <c r="T4626" s="2" t="s">
        <v>5</v>
      </c>
      <c r="U4626" s="2">
        <v>4.5819999999999999</v>
      </c>
      <c r="V4626" s="2" t="s">
        <v>9770</v>
      </c>
      <c r="W4626" s="2">
        <v>285.99992040000001</v>
      </c>
      <c r="X4626" s="2" t="s">
        <v>9771</v>
      </c>
      <c r="Y4626" s="2">
        <v>40.919382200000001</v>
      </c>
      <c r="Z4626" s="2">
        <v>406.529</v>
      </c>
      <c r="AA4626" s="2">
        <v>14.423999999999999</v>
      </c>
      <c r="AB4626" s="2">
        <v>12.186</v>
      </c>
      <c r="AC4626" s="2">
        <v>14.1617</v>
      </c>
      <c r="AD4626" s="4">
        <f t="shared" si="360"/>
        <v>1.0465057450393207</v>
      </c>
      <c r="AE4626" s="4">
        <f t="shared" si="361"/>
        <v>1.1825514918944322</v>
      </c>
      <c r="AF4626" s="4">
        <f t="shared" si="362"/>
        <v>1.1559771562797891</v>
      </c>
      <c r="AG4626" s="4">
        <f t="shared" si="363"/>
        <v>203.54307955283397</v>
      </c>
      <c r="AH4626" s="4">
        <f t="shared" si="364"/>
        <v>3.7270199365567885E-2</v>
      </c>
    </row>
    <row r="4627" spans="1:34" x14ac:dyDescent="0.3">
      <c r="A4627" s="2" t="s">
        <v>9769</v>
      </c>
      <c r="B4627" s="2" t="s">
        <v>9772</v>
      </c>
      <c r="C4627" s="2" t="s">
        <v>226</v>
      </c>
      <c r="D4627" s="2">
        <v>2014</v>
      </c>
      <c r="E4627" s="2" t="s">
        <v>106</v>
      </c>
      <c r="F4627" s="2">
        <v>0</v>
      </c>
      <c r="G4627" s="2">
        <v>6.1954690000000001</v>
      </c>
      <c r="H4627" s="2">
        <v>6.2E-2</v>
      </c>
      <c r="I4627" s="2">
        <v>1.21</v>
      </c>
      <c r="J4627" s="2">
        <v>0.108</v>
      </c>
      <c r="K4627" s="2">
        <v>1.92</v>
      </c>
      <c r="L4627" s="2">
        <v>6.0600000000000003E-3</v>
      </c>
      <c r="M4627" s="2">
        <v>0</v>
      </c>
      <c r="N4627" s="2">
        <v>776</v>
      </c>
      <c r="P4627" s="2">
        <v>4997</v>
      </c>
      <c r="Q4627" s="2">
        <v>0.76300000000000001</v>
      </c>
      <c r="R4627" s="2">
        <v>0.82499999999999996</v>
      </c>
      <c r="S4627" s="2">
        <v>0.17</v>
      </c>
      <c r="T4627" s="2" t="s">
        <v>5</v>
      </c>
      <c r="U4627" s="2">
        <v>4.5819999999999999</v>
      </c>
      <c r="V4627" s="2" t="s">
        <v>9770</v>
      </c>
      <c r="W4627" s="2">
        <v>285.99992040000001</v>
      </c>
      <c r="X4627" s="2" t="s">
        <v>9771</v>
      </c>
      <c r="Y4627" s="2">
        <v>40.919382200000001</v>
      </c>
      <c r="Z4627" s="2">
        <v>406.529</v>
      </c>
      <c r="AA4627" s="2">
        <v>14.423999999999999</v>
      </c>
      <c r="AB4627" s="2">
        <v>12.186</v>
      </c>
      <c r="AC4627" s="2">
        <v>14.1617</v>
      </c>
      <c r="AD4627" s="4">
        <f t="shared" si="360"/>
        <v>1.0837899457032527</v>
      </c>
      <c r="AE4627" s="4">
        <f t="shared" si="361"/>
        <v>1.3113858343009357</v>
      </c>
      <c r="AF4627" s="4">
        <f t="shared" si="362"/>
        <v>1.2596733145955472</v>
      </c>
      <c r="AG4627" s="4">
        <f t="shared" si="363"/>
        <v>84.721365058411664</v>
      </c>
      <c r="AH4627" s="4">
        <f t="shared" si="364"/>
        <v>4.5219636670346092E-2</v>
      </c>
    </row>
    <row r="4628" spans="1:34" x14ac:dyDescent="0.3">
      <c r="A4628" s="2" t="s">
        <v>9769</v>
      </c>
      <c r="B4628" s="2" t="s">
        <v>9773</v>
      </c>
      <c r="C4628" s="2" t="s">
        <v>226</v>
      </c>
      <c r="D4628" s="2">
        <v>2014</v>
      </c>
      <c r="E4628" s="2" t="s">
        <v>106</v>
      </c>
      <c r="F4628" s="2">
        <v>0</v>
      </c>
      <c r="G4628" s="2">
        <v>8.3481249999999996</v>
      </c>
      <c r="H4628" s="2">
        <v>7.4999999999999997E-2</v>
      </c>
      <c r="I4628" s="2">
        <v>1.25</v>
      </c>
      <c r="J4628" s="2">
        <v>0.112</v>
      </c>
      <c r="K4628" s="2">
        <v>2.1</v>
      </c>
      <c r="L4628" s="2">
        <v>6.6E-3</v>
      </c>
      <c r="M4628" s="2">
        <v>0</v>
      </c>
      <c r="N4628" s="2">
        <v>702</v>
      </c>
      <c r="P4628" s="2">
        <v>4997</v>
      </c>
      <c r="Q4628" s="2">
        <v>0.76300000000000001</v>
      </c>
      <c r="R4628" s="2">
        <v>0.82499999999999996</v>
      </c>
      <c r="S4628" s="2">
        <v>0.17</v>
      </c>
      <c r="T4628" s="2" t="s">
        <v>5</v>
      </c>
      <c r="U4628" s="2">
        <v>4.5819999999999999</v>
      </c>
      <c r="V4628" s="2" t="s">
        <v>9770</v>
      </c>
      <c r="W4628" s="2">
        <v>285.99992040000001</v>
      </c>
      <c r="X4628" s="2" t="s">
        <v>9771</v>
      </c>
      <c r="Y4628" s="2">
        <v>40.919382200000001</v>
      </c>
      <c r="Z4628" s="2">
        <v>406.529</v>
      </c>
      <c r="AA4628" s="2">
        <v>14.423999999999999</v>
      </c>
      <c r="AB4628" s="2">
        <v>12.186</v>
      </c>
      <c r="AC4628" s="2">
        <v>14.1617</v>
      </c>
      <c r="AD4628" s="4">
        <f t="shared" si="360"/>
        <v>1.0752000000000002</v>
      </c>
      <c r="AE4628" s="4">
        <f t="shared" si="361"/>
        <v>1.3440000000000001</v>
      </c>
      <c r="AF4628" s="4">
        <f t="shared" si="362"/>
        <v>1.2961481396815722</v>
      </c>
      <c r="AG4628" s="4">
        <f t="shared" si="363"/>
        <v>57.896698183917231</v>
      </c>
      <c r="AH4628" s="4">
        <f t="shared" si="364"/>
        <v>4.8919959047022857E-2</v>
      </c>
    </row>
    <row r="4629" spans="1:34" x14ac:dyDescent="0.3">
      <c r="A4629" s="2" t="s">
        <v>9769</v>
      </c>
      <c r="B4629" s="2" t="s">
        <v>9774</v>
      </c>
      <c r="C4629" s="2" t="s">
        <v>226</v>
      </c>
      <c r="D4629" s="2">
        <v>2014</v>
      </c>
      <c r="E4629" s="2" t="s">
        <v>106</v>
      </c>
      <c r="F4629" s="2">
        <v>0</v>
      </c>
      <c r="G4629" s="2">
        <v>13.767102</v>
      </c>
      <c r="H4629" s="2">
        <v>0.105</v>
      </c>
      <c r="I4629" s="2">
        <v>2.2000000000000002</v>
      </c>
      <c r="J4629" s="2">
        <v>0.19600000000000001</v>
      </c>
      <c r="K4629" s="2">
        <v>5.48</v>
      </c>
      <c r="L4629" s="2">
        <v>1.72E-2</v>
      </c>
      <c r="M4629" s="2">
        <v>0</v>
      </c>
      <c r="N4629" s="2">
        <v>595</v>
      </c>
      <c r="P4629" s="2">
        <v>4997</v>
      </c>
      <c r="Q4629" s="2">
        <v>0.76300000000000001</v>
      </c>
      <c r="R4629" s="2">
        <v>0.82499999999999996</v>
      </c>
      <c r="S4629" s="2">
        <v>0.17</v>
      </c>
      <c r="T4629" s="2" t="s">
        <v>5</v>
      </c>
      <c r="U4629" s="2">
        <v>4.5819999999999999</v>
      </c>
      <c r="V4629" s="2" t="s">
        <v>9770</v>
      </c>
      <c r="W4629" s="2">
        <v>285.99992040000001</v>
      </c>
      <c r="X4629" s="2" t="s">
        <v>9771</v>
      </c>
      <c r="Y4629" s="2">
        <v>40.919382200000001</v>
      </c>
      <c r="Z4629" s="2">
        <v>406.529</v>
      </c>
      <c r="AA4629" s="2">
        <v>14.423999999999999</v>
      </c>
      <c r="AB4629" s="2">
        <v>12.186</v>
      </c>
      <c r="AC4629" s="2">
        <v>14.1617</v>
      </c>
      <c r="AD4629" s="4">
        <f t="shared" si="360"/>
        <v>0.51465063861758065</v>
      </c>
      <c r="AE4629" s="4">
        <f t="shared" si="361"/>
        <v>1.1322314049586777</v>
      </c>
      <c r="AF4629" s="4">
        <f t="shared" si="362"/>
        <v>1.5782614139961386</v>
      </c>
      <c r="AG4629" s="4">
        <f t="shared" si="363"/>
        <v>29.539131726488385</v>
      </c>
      <c r="AH4629" s="4">
        <f t="shared" si="364"/>
        <v>6.4702409796395188E-2</v>
      </c>
    </row>
    <row r="4630" spans="1:34" x14ac:dyDescent="0.3">
      <c r="A4630" s="2" t="s">
        <v>9769</v>
      </c>
      <c r="B4630" s="2" t="s">
        <v>9775</v>
      </c>
      <c r="C4630" s="2" t="s">
        <v>226</v>
      </c>
      <c r="D4630" s="2">
        <v>2014</v>
      </c>
      <c r="E4630" s="2" t="s">
        <v>106</v>
      </c>
      <c r="F4630" s="2">
        <v>0</v>
      </c>
      <c r="G4630" s="2">
        <v>87.090194999999994</v>
      </c>
      <c r="H4630" s="2">
        <v>0.35899999999999999</v>
      </c>
      <c r="I4630" s="2">
        <v>2.58</v>
      </c>
      <c r="J4630" s="2">
        <v>0.23</v>
      </c>
      <c r="K4630" s="2">
        <v>7.18</v>
      </c>
      <c r="L4630" s="2">
        <v>2.2599999999999999E-2</v>
      </c>
      <c r="M4630" s="2">
        <v>0</v>
      </c>
      <c r="N4630" s="2">
        <v>321</v>
      </c>
      <c r="P4630" s="2">
        <v>4997</v>
      </c>
      <c r="Q4630" s="2">
        <v>0.76300000000000001</v>
      </c>
      <c r="R4630" s="2">
        <v>0.82499999999999996</v>
      </c>
      <c r="S4630" s="2">
        <v>0.17</v>
      </c>
      <c r="T4630" s="2" t="s">
        <v>5</v>
      </c>
      <c r="U4630" s="2">
        <v>4.5819999999999999</v>
      </c>
      <c r="V4630" s="2" t="s">
        <v>9770</v>
      </c>
      <c r="W4630" s="2">
        <v>285.99992040000001</v>
      </c>
      <c r="X4630" s="2" t="s">
        <v>9771</v>
      </c>
      <c r="Y4630" s="2">
        <v>40.919382200000001</v>
      </c>
      <c r="Z4630" s="2">
        <v>406.529</v>
      </c>
      <c r="AA4630" s="2">
        <v>14.423999999999999</v>
      </c>
      <c r="AB4630" s="2">
        <v>12.186</v>
      </c>
      <c r="AC4630" s="2">
        <v>14.1617</v>
      </c>
      <c r="AD4630" s="4">
        <f t="shared" si="360"/>
        <v>0.41808571246230813</v>
      </c>
      <c r="AE4630" s="4">
        <f t="shared" si="361"/>
        <v>1.0786611381527551</v>
      </c>
      <c r="AF4630" s="4">
        <f t="shared" si="362"/>
        <v>1.6682163338230771</v>
      </c>
      <c r="AG4630" s="4">
        <f t="shared" si="363"/>
        <v>2.5268963406905161</v>
      </c>
      <c r="AH4630" s="4">
        <f t="shared" si="364"/>
        <v>9.311075601716251E-2</v>
      </c>
    </row>
    <row r="4631" spans="1:34" x14ac:dyDescent="0.3">
      <c r="A4631" s="2" t="s">
        <v>15727</v>
      </c>
      <c r="B4631" s="2" t="s">
        <v>15726</v>
      </c>
      <c r="C4631" s="2" t="s">
        <v>226</v>
      </c>
      <c r="D4631" s="2">
        <v>2022</v>
      </c>
      <c r="E4631" s="2" t="s">
        <v>227</v>
      </c>
      <c r="F4631" s="2">
        <v>0</v>
      </c>
      <c r="G4631" s="2">
        <v>3.3159900000000002</v>
      </c>
      <c r="H4631" s="2">
        <v>4.1700000000000001E-2</v>
      </c>
      <c r="I4631" s="2">
        <v>4.1320490699999999</v>
      </c>
      <c r="J4631" s="2">
        <v>0.36863736000000003</v>
      </c>
      <c r="K4631" s="2">
        <v>27</v>
      </c>
      <c r="L4631" s="2">
        <v>8.4951499999999999E-2</v>
      </c>
      <c r="M4631" s="2">
        <v>0.35</v>
      </c>
      <c r="N4631" s="2">
        <v>975</v>
      </c>
      <c r="P4631" s="2">
        <v>5065</v>
      </c>
      <c r="Q4631" s="2">
        <v>0.79339999999999999</v>
      </c>
      <c r="R4631" s="2">
        <v>0.87719999999999998</v>
      </c>
      <c r="S4631" s="2">
        <v>0.182</v>
      </c>
      <c r="T4631" s="2" t="s">
        <v>5</v>
      </c>
      <c r="U4631" s="2">
        <v>4.5819999999999999</v>
      </c>
      <c r="V4631" s="2" t="s">
        <v>15728</v>
      </c>
      <c r="W4631" s="2">
        <v>199.19620359999999</v>
      </c>
      <c r="X4631" s="2" t="s">
        <v>15729</v>
      </c>
      <c r="Y4631" s="2">
        <v>49.861059099999999</v>
      </c>
      <c r="Z4631" s="2">
        <v>137.572</v>
      </c>
      <c r="AA4631" s="2">
        <v>11.757999999999999</v>
      </c>
      <c r="AB4631" s="2">
        <v>9.7010000000000005</v>
      </c>
      <c r="AC4631" s="2">
        <v>11.6</v>
      </c>
      <c r="AD4631" s="4">
        <f t="shared" si="360"/>
        <v>0.38270783478312925</v>
      </c>
      <c r="AE4631" s="4">
        <f t="shared" si="361"/>
        <v>1.581367552797343</v>
      </c>
      <c r="AF4631" s="4">
        <f t="shared" si="362"/>
        <v>2.5562254059187417</v>
      </c>
      <c r="AG4631" s="4">
        <f t="shared" si="363"/>
        <v>213.75679593883726</v>
      </c>
      <c r="AH4631" s="4">
        <f t="shared" si="364"/>
        <v>8.1864730991885515E-2</v>
      </c>
    </row>
    <row r="4632" spans="1:34" x14ac:dyDescent="0.3">
      <c r="A4632" s="2" t="s">
        <v>16201</v>
      </c>
      <c r="B4632" s="2" t="s">
        <v>16200</v>
      </c>
      <c r="C4632" s="2" t="s">
        <v>226</v>
      </c>
      <c r="D4632" s="2">
        <v>2023</v>
      </c>
      <c r="E4632" s="2" t="s">
        <v>227</v>
      </c>
      <c r="F4632" s="2">
        <v>0</v>
      </c>
      <c r="G4632" s="2">
        <v>104.854</v>
      </c>
      <c r="H4632" s="2">
        <v>0.4254</v>
      </c>
      <c r="I4632" s="2">
        <v>9.0792743700000003</v>
      </c>
      <c r="J4632" s="2">
        <v>0.81</v>
      </c>
      <c r="K4632" s="2">
        <v>54.030829189999999</v>
      </c>
      <c r="L4632" s="2">
        <v>0.17</v>
      </c>
      <c r="M4632" s="2">
        <v>0.09</v>
      </c>
      <c r="N4632" s="2">
        <v>358</v>
      </c>
      <c r="O4632" s="2" t="s">
        <v>449</v>
      </c>
      <c r="P4632" s="2">
        <v>5255</v>
      </c>
      <c r="Q4632" s="2">
        <v>0.82</v>
      </c>
      <c r="R4632" s="2">
        <v>0.93600000000000005</v>
      </c>
      <c r="S4632" s="2">
        <v>0.22</v>
      </c>
      <c r="T4632" s="2" t="s">
        <v>5</v>
      </c>
      <c r="U4632" s="2">
        <v>4.5819999999999999</v>
      </c>
      <c r="V4632" s="2" t="s">
        <v>16202</v>
      </c>
      <c r="W4632" s="2">
        <v>80.105873500000001</v>
      </c>
      <c r="X4632" s="2" t="s">
        <v>16203</v>
      </c>
      <c r="Y4632" s="2">
        <v>-59.895432599999999</v>
      </c>
      <c r="Z4632" s="2">
        <v>102.27</v>
      </c>
      <c r="AA4632" s="2">
        <v>10.701000000000001</v>
      </c>
      <c r="AB4632" s="2">
        <v>8.8140000000000001</v>
      </c>
      <c r="AC4632" s="2">
        <v>10.5784</v>
      </c>
      <c r="AD4632" s="4">
        <f t="shared" si="360"/>
        <v>7.2191856660358655E-2</v>
      </c>
      <c r="AE4632" s="4">
        <f t="shared" si="361"/>
        <v>0.65544967389910813</v>
      </c>
      <c r="AF4632" s="4">
        <f t="shared" si="362"/>
        <v>2.4394686767935823</v>
      </c>
      <c r="AG4632" s="4">
        <f t="shared" si="363"/>
        <v>2.5422219551577991</v>
      </c>
      <c r="AH4632" s="4">
        <f t="shared" si="364"/>
        <v>0.12892992580590329</v>
      </c>
    </row>
    <row r="4633" spans="1:34" x14ac:dyDescent="0.3">
      <c r="A4633" s="2" t="s">
        <v>9737</v>
      </c>
      <c r="B4633" s="2" t="s">
        <v>9736</v>
      </c>
      <c r="C4633" s="2" t="s">
        <v>226</v>
      </c>
      <c r="D4633" s="2">
        <v>2020</v>
      </c>
      <c r="E4633" s="2" t="s">
        <v>106</v>
      </c>
      <c r="F4633" s="2">
        <v>0</v>
      </c>
      <c r="G4633" s="2">
        <v>14.833399999999999</v>
      </c>
      <c r="H4633" s="2">
        <v>0.1134</v>
      </c>
      <c r="I4633" s="2">
        <v>2.88940836</v>
      </c>
      <c r="J4633" s="2">
        <v>0.25777575000000003</v>
      </c>
      <c r="K4633" s="2">
        <v>8.6999999999999993</v>
      </c>
      <c r="L4633" s="2">
        <v>2.7400000000000001E-2</v>
      </c>
      <c r="M4633" s="2">
        <v>0</v>
      </c>
      <c r="N4633" s="2">
        <v>694</v>
      </c>
      <c r="P4633" s="2">
        <v>5619.12</v>
      </c>
      <c r="Q4633" s="2">
        <v>0.84230099999999997</v>
      </c>
      <c r="R4633" s="2">
        <v>0.99</v>
      </c>
      <c r="S4633" s="2">
        <v>-4.8000000000000001E-2</v>
      </c>
      <c r="T4633" s="2" t="s">
        <v>129</v>
      </c>
      <c r="U4633" s="2">
        <v>4.58277</v>
      </c>
      <c r="V4633" s="2" t="s">
        <v>9738</v>
      </c>
      <c r="W4633" s="2">
        <v>293.9835827</v>
      </c>
      <c r="X4633" s="2" t="s">
        <v>9739</v>
      </c>
      <c r="Y4633" s="2">
        <v>39.572847400000001</v>
      </c>
      <c r="Z4633" s="2">
        <v>1159.8499999999999</v>
      </c>
      <c r="AA4633" s="2">
        <v>15.907</v>
      </c>
      <c r="AB4633" s="2">
        <v>14.087</v>
      </c>
      <c r="AC4633" s="2">
        <v>15.678000000000001</v>
      </c>
      <c r="AD4633" s="4">
        <f t="shared" si="360"/>
        <v>0.3606554319215981</v>
      </c>
      <c r="AE4633" s="4">
        <f t="shared" si="361"/>
        <v>1.0420808200736764</v>
      </c>
      <c r="AF4633" s="4">
        <f t="shared" si="362"/>
        <v>1.735222473723913</v>
      </c>
      <c r="AG4633" s="4">
        <f t="shared" si="363"/>
        <v>49.348232339827362</v>
      </c>
      <c r="AH4633" s="4">
        <f t="shared" si="364"/>
        <v>6.5868144348671095E-2</v>
      </c>
    </row>
    <row r="4634" spans="1:34" x14ac:dyDescent="0.3">
      <c r="A4634" s="2" t="s">
        <v>12675</v>
      </c>
      <c r="B4634" s="2" t="s">
        <v>12679</v>
      </c>
      <c r="C4634" s="2" t="s">
        <v>226</v>
      </c>
      <c r="D4634" s="2">
        <v>2014</v>
      </c>
      <c r="E4634" s="2" t="s">
        <v>106</v>
      </c>
      <c r="F4634" s="2">
        <v>0</v>
      </c>
      <c r="G4634" s="2">
        <v>6.7665889999999997</v>
      </c>
      <c r="H4634" s="2">
        <v>6.7000000000000004E-2</v>
      </c>
      <c r="I4634" s="2">
        <v>1.64</v>
      </c>
      <c r="J4634" s="2">
        <v>0.14599999999999999</v>
      </c>
      <c r="K4634" s="2">
        <v>3.33</v>
      </c>
      <c r="L4634" s="2">
        <v>1.0500000000000001E-2</v>
      </c>
      <c r="M4634" s="2">
        <v>0</v>
      </c>
      <c r="N4634" s="2">
        <v>845</v>
      </c>
      <c r="P4634" s="2">
        <v>5309</v>
      </c>
      <c r="Q4634" s="2">
        <v>0.79</v>
      </c>
      <c r="R4634" s="2">
        <v>0.88300000000000001</v>
      </c>
      <c r="S4634" s="2">
        <v>0.17</v>
      </c>
      <c r="T4634" s="2" t="s">
        <v>5</v>
      </c>
      <c r="U4634" s="2">
        <v>4.5830000000000002</v>
      </c>
      <c r="V4634" s="2" t="s">
        <v>12676</v>
      </c>
      <c r="W4634" s="2">
        <v>289.26873879999999</v>
      </c>
      <c r="X4634" s="2" t="s">
        <v>12677</v>
      </c>
      <c r="Y4634" s="2">
        <v>42.6041819</v>
      </c>
      <c r="Z4634" s="2">
        <v>777.06</v>
      </c>
      <c r="AA4634" s="2">
        <v>15.311999999999999</v>
      </c>
      <c r="AB4634" s="2">
        <v>13.347</v>
      </c>
      <c r="AC4634" s="2">
        <v>15.254799999999999</v>
      </c>
      <c r="AD4634" s="4">
        <f t="shared" si="360"/>
        <v>0.75494043905340924</v>
      </c>
      <c r="AE4634" s="4">
        <f t="shared" si="361"/>
        <v>1.2381023200475909</v>
      </c>
      <c r="AF4634" s="4">
        <f t="shared" si="362"/>
        <v>1.4249518605475937</v>
      </c>
      <c r="AG4634" s="4">
        <f t="shared" si="363"/>
        <v>99.093536614874409</v>
      </c>
      <c r="AH4634" s="4">
        <f t="shared" si="364"/>
        <v>4.9019834228449542E-2</v>
      </c>
    </row>
    <row r="4635" spans="1:34" x14ac:dyDescent="0.3">
      <c r="A4635" s="2" t="s">
        <v>11423</v>
      </c>
      <c r="B4635" s="2" t="s">
        <v>11422</v>
      </c>
      <c r="C4635" s="2" t="s">
        <v>226</v>
      </c>
      <c r="D4635" s="2">
        <v>2014</v>
      </c>
      <c r="E4635" s="2" t="s">
        <v>106</v>
      </c>
      <c r="F4635" s="2">
        <v>0</v>
      </c>
      <c r="G4635" s="2">
        <v>11.763051000000001</v>
      </c>
      <c r="H4635" s="2">
        <v>9.5000000000000001E-2</v>
      </c>
      <c r="I4635" s="2">
        <v>2.33</v>
      </c>
      <c r="J4635" s="2">
        <v>0.20799999999999999</v>
      </c>
      <c r="K4635" s="2">
        <v>6.04</v>
      </c>
      <c r="L4635" s="2">
        <v>1.9E-2</v>
      </c>
      <c r="M4635" s="2">
        <v>0</v>
      </c>
      <c r="N4635" s="2">
        <v>616</v>
      </c>
      <c r="P4635" s="2">
        <v>4914</v>
      </c>
      <c r="Q4635" s="2">
        <v>0.76300000000000001</v>
      </c>
      <c r="R4635" s="2">
        <v>0.75700000000000001</v>
      </c>
      <c r="S4635" s="2">
        <v>0.17</v>
      </c>
      <c r="T4635" s="2" t="s">
        <v>5</v>
      </c>
      <c r="U4635" s="2">
        <v>4.5830000000000002</v>
      </c>
      <c r="V4635" s="2" t="s">
        <v>11424</v>
      </c>
      <c r="W4635" s="2">
        <v>294.20205049999998</v>
      </c>
      <c r="X4635" s="2" t="s">
        <v>11425</v>
      </c>
      <c r="Y4635" s="2">
        <v>40.663331300000003</v>
      </c>
      <c r="Z4635" s="2">
        <v>648.10900000000004</v>
      </c>
      <c r="AA4635" s="2">
        <v>15.252000000000001</v>
      </c>
      <c r="AB4635" s="2">
        <v>13.132999999999999</v>
      </c>
      <c r="AC4635" s="2">
        <v>15.2333</v>
      </c>
      <c r="AD4635" s="4">
        <f t="shared" si="360"/>
        <v>0.4774953817737641</v>
      </c>
      <c r="AE4635" s="4">
        <f t="shared" si="361"/>
        <v>1.1125642395328703</v>
      </c>
      <c r="AF4635" s="4">
        <f t="shared" si="362"/>
        <v>1.61005424694685</v>
      </c>
      <c r="AG4635" s="4">
        <f t="shared" si="363"/>
        <v>33.746778725318421</v>
      </c>
      <c r="AH4635" s="4">
        <f t="shared" si="364"/>
        <v>6.487093427581811E-2</v>
      </c>
    </row>
    <row r="4636" spans="1:34" x14ac:dyDescent="0.3">
      <c r="A4636" s="2" t="s">
        <v>11423</v>
      </c>
      <c r="B4636" s="2" t="s">
        <v>11426</v>
      </c>
      <c r="C4636" s="2" t="s">
        <v>226</v>
      </c>
      <c r="D4636" s="2">
        <v>2014</v>
      </c>
      <c r="E4636" s="2" t="s">
        <v>106</v>
      </c>
      <c r="F4636" s="2">
        <v>0</v>
      </c>
      <c r="G4636" s="2">
        <v>56.228098000000003</v>
      </c>
      <c r="H4636" s="2">
        <v>0.26800000000000002</v>
      </c>
      <c r="I4636" s="2">
        <v>2.5099999999999998</v>
      </c>
      <c r="J4636" s="2">
        <v>0.224</v>
      </c>
      <c r="K4636" s="2">
        <v>6.85</v>
      </c>
      <c r="L4636" s="2">
        <v>2.1499999999999998E-2</v>
      </c>
      <c r="M4636" s="2">
        <v>0</v>
      </c>
      <c r="N4636" s="2">
        <v>366</v>
      </c>
      <c r="P4636" s="2">
        <v>4914</v>
      </c>
      <c r="Q4636" s="2">
        <v>0.76300000000000001</v>
      </c>
      <c r="R4636" s="2">
        <v>0.75700000000000001</v>
      </c>
      <c r="S4636" s="2">
        <v>0.17</v>
      </c>
      <c r="T4636" s="2" t="s">
        <v>5</v>
      </c>
      <c r="U4636" s="2">
        <v>4.5830000000000002</v>
      </c>
      <c r="V4636" s="2" t="s">
        <v>11424</v>
      </c>
      <c r="W4636" s="2">
        <v>294.20205049999998</v>
      </c>
      <c r="X4636" s="2" t="s">
        <v>11425</v>
      </c>
      <c r="Y4636" s="2">
        <v>40.663331300000003</v>
      </c>
      <c r="Z4636" s="2">
        <v>648.10900000000004</v>
      </c>
      <c r="AA4636" s="2">
        <v>15.252000000000001</v>
      </c>
      <c r="AB4636" s="2">
        <v>13.132999999999999</v>
      </c>
      <c r="AC4636" s="2">
        <v>15.2333</v>
      </c>
      <c r="AD4636" s="4">
        <f t="shared" si="360"/>
        <v>0.43318100749807875</v>
      </c>
      <c r="AE4636" s="4">
        <f t="shared" si="361"/>
        <v>1.0872843288201777</v>
      </c>
      <c r="AF4636" s="4">
        <f t="shared" si="362"/>
        <v>1.6519938454300143</v>
      </c>
      <c r="AG4636" s="4">
        <f t="shared" si="363"/>
        <v>4.2404304688683263</v>
      </c>
      <c r="AH4636" s="4">
        <f t="shared" si="364"/>
        <v>8.6351101595908433E-2</v>
      </c>
    </row>
    <row r="4637" spans="1:34" x14ac:dyDescent="0.3">
      <c r="A4637" s="2" t="s">
        <v>11410</v>
      </c>
      <c r="B4637" s="2" t="s">
        <v>11409</v>
      </c>
      <c r="C4637" s="2" t="s">
        <v>226</v>
      </c>
      <c r="D4637" s="2">
        <v>2014</v>
      </c>
      <c r="E4637" s="2" t="s">
        <v>106</v>
      </c>
      <c r="F4637" s="2">
        <v>0</v>
      </c>
      <c r="G4637" s="2">
        <v>4.7151059999999996</v>
      </c>
      <c r="H4637" s="2">
        <v>0.05</v>
      </c>
      <c r="I4637" s="2">
        <v>1.41</v>
      </c>
      <c r="J4637" s="2">
        <v>0.126</v>
      </c>
      <c r="K4637" s="2">
        <v>2.57</v>
      </c>
      <c r="L4637" s="2">
        <v>8.09E-3</v>
      </c>
      <c r="M4637" s="2">
        <v>0</v>
      </c>
      <c r="N4637" s="2">
        <v>823</v>
      </c>
      <c r="P4637" s="2">
        <v>4861</v>
      </c>
      <c r="Q4637" s="2">
        <v>0.72499999999999998</v>
      </c>
      <c r="R4637" s="2">
        <v>0.69599999999999995</v>
      </c>
      <c r="S4637" s="2">
        <v>0.22</v>
      </c>
      <c r="T4637" s="2" t="s">
        <v>5</v>
      </c>
      <c r="U4637" s="2">
        <v>4.5830000000000002</v>
      </c>
      <c r="V4637" s="2" t="s">
        <v>11411</v>
      </c>
      <c r="W4637" s="2">
        <v>283.2213438</v>
      </c>
      <c r="X4637" s="2" t="s">
        <v>11412</v>
      </c>
      <c r="Y4637" s="2">
        <v>40.421762000000001</v>
      </c>
      <c r="Z4637" s="2">
        <v>657.822</v>
      </c>
      <c r="AA4637" s="2">
        <v>15.689</v>
      </c>
      <c r="AB4637" s="2">
        <v>13.172000000000001</v>
      </c>
      <c r="AC4637" s="2">
        <v>15.283200000000001</v>
      </c>
      <c r="AD4637" s="4">
        <f t="shared" si="360"/>
        <v>0.91680249256123603</v>
      </c>
      <c r="AE4637" s="4">
        <f t="shared" si="361"/>
        <v>1.2926915145113427</v>
      </c>
      <c r="AF4637" s="4">
        <f t="shared" si="362"/>
        <v>1.3500722334234538</v>
      </c>
      <c r="AG4637" s="4">
        <f t="shared" si="363"/>
        <v>105.32424114296299</v>
      </c>
      <c r="AH4637" s="4">
        <f t="shared" si="364"/>
        <v>4.7060559669220972E-2</v>
      </c>
    </row>
    <row r="4638" spans="1:34" x14ac:dyDescent="0.3">
      <c r="A4638" s="2" t="s">
        <v>11410</v>
      </c>
      <c r="B4638" s="2" t="s">
        <v>11413</v>
      </c>
      <c r="C4638" s="2" t="s">
        <v>226</v>
      </c>
      <c r="D4638" s="2">
        <v>2014</v>
      </c>
      <c r="E4638" s="2" t="s">
        <v>106</v>
      </c>
      <c r="F4638" s="2">
        <v>0</v>
      </c>
      <c r="G4638" s="2">
        <v>8.1036359999999998</v>
      </c>
      <c r="H4638" s="2">
        <v>7.0999999999999994E-2</v>
      </c>
      <c r="I4638" s="2">
        <v>2.08</v>
      </c>
      <c r="J4638" s="2">
        <v>0.186</v>
      </c>
      <c r="K4638" s="2">
        <v>4.9800000000000004</v>
      </c>
      <c r="L4638" s="2">
        <v>1.5699999999999999E-2</v>
      </c>
      <c r="M4638" s="2">
        <v>0</v>
      </c>
      <c r="N4638" s="2">
        <v>687</v>
      </c>
      <c r="P4638" s="2">
        <v>4861</v>
      </c>
      <c r="Q4638" s="2">
        <v>0.72499999999999998</v>
      </c>
      <c r="R4638" s="2">
        <v>0.69599999999999995</v>
      </c>
      <c r="S4638" s="2">
        <v>0.22</v>
      </c>
      <c r="T4638" s="2" t="s">
        <v>5</v>
      </c>
      <c r="U4638" s="2">
        <v>4.5830000000000002</v>
      </c>
      <c r="V4638" s="2" t="s">
        <v>11411</v>
      </c>
      <c r="W4638" s="2">
        <v>283.2213438</v>
      </c>
      <c r="X4638" s="2" t="s">
        <v>11412</v>
      </c>
      <c r="Y4638" s="2">
        <v>40.421762000000001</v>
      </c>
      <c r="Z4638" s="2">
        <v>657.822</v>
      </c>
      <c r="AA4638" s="2">
        <v>15.689</v>
      </c>
      <c r="AB4638" s="2">
        <v>13.172000000000001</v>
      </c>
      <c r="AC4638" s="2">
        <v>15.283200000000001</v>
      </c>
      <c r="AD4638" s="4">
        <f t="shared" si="360"/>
        <v>0.55340023327264454</v>
      </c>
      <c r="AE4638" s="4">
        <f t="shared" si="361"/>
        <v>1.1510724852071006</v>
      </c>
      <c r="AF4638" s="4">
        <f t="shared" si="362"/>
        <v>1.5473302069147261</v>
      </c>
      <c r="AG4638" s="4">
        <f t="shared" si="363"/>
        <v>52.233803383734887</v>
      </c>
      <c r="AH4638" s="4">
        <f t="shared" si="364"/>
        <v>5.9034329553558008E-2</v>
      </c>
    </row>
    <row r="4639" spans="1:34" x14ac:dyDescent="0.3">
      <c r="A4639" s="2" t="s">
        <v>9917</v>
      </c>
      <c r="B4639" s="2" t="s">
        <v>9916</v>
      </c>
      <c r="C4639" s="2" t="s">
        <v>226</v>
      </c>
      <c r="D4639" s="2">
        <v>2021</v>
      </c>
      <c r="E4639" s="2" t="s">
        <v>106</v>
      </c>
      <c r="F4639" s="2">
        <v>0</v>
      </c>
      <c r="G4639" s="2">
        <v>9.1785697939999995</v>
      </c>
      <c r="H4639" s="2">
        <v>8.1900000000000001E-2</v>
      </c>
      <c r="I4639" s="2">
        <v>2.8671926600000002</v>
      </c>
      <c r="J4639" s="2">
        <v>0.25579424000000001</v>
      </c>
      <c r="K4639" s="2">
        <v>8.58</v>
      </c>
      <c r="L4639" s="2">
        <v>2.7E-2</v>
      </c>
      <c r="M4639" s="2">
        <v>0</v>
      </c>
      <c r="N4639" s="2">
        <v>753</v>
      </c>
      <c r="P4639" s="2">
        <v>5506</v>
      </c>
      <c r="Q4639" s="2">
        <v>0.78800000000000003</v>
      </c>
      <c r="R4639" s="2">
        <v>0.876</v>
      </c>
      <c r="S4639" s="2">
        <v>-0.2</v>
      </c>
      <c r="T4639" s="2" t="s">
        <v>5</v>
      </c>
      <c r="U4639" s="2">
        <v>4.5839999999999996</v>
      </c>
      <c r="V4639" s="2" t="s">
        <v>9918</v>
      </c>
      <c r="W4639" s="2">
        <v>296.66274019999997</v>
      </c>
      <c r="X4639" s="2" t="s">
        <v>9919</v>
      </c>
      <c r="Y4639" s="2">
        <v>41.261198499999999</v>
      </c>
      <c r="Z4639" s="2">
        <v>772.28300000000002</v>
      </c>
      <c r="AA4639" s="2">
        <v>14.997</v>
      </c>
      <c r="AB4639" s="2">
        <v>13.077999999999999</v>
      </c>
      <c r="AC4639" s="2">
        <v>14.857900000000001</v>
      </c>
      <c r="AD4639" s="4">
        <f t="shared" si="360"/>
        <v>0.36401280335230163</v>
      </c>
      <c r="AE4639" s="4">
        <f t="shared" si="361"/>
        <v>1.0436948379177429</v>
      </c>
      <c r="AF4639" s="4">
        <f t="shared" si="362"/>
        <v>1.7298769258411542</v>
      </c>
      <c r="AG4639" s="4">
        <f t="shared" si="363"/>
        <v>76.334226577262569</v>
      </c>
      <c r="AH4639" s="4">
        <f t="shared" si="364"/>
        <v>6.3040219655655191E-2</v>
      </c>
    </row>
    <row r="4640" spans="1:34" x14ac:dyDescent="0.3">
      <c r="A4640" s="2" t="s">
        <v>16024</v>
      </c>
      <c r="B4640" s="2" t="s">
        <v>16023</v>
      </c>
      <c r="C4640" s="2" t="s">
        <v>226</v>
      </c>
      <c r="D4640" s="2">
        <v>2024</v>
      </c>
      <c r="E4640" s="2" t="s">
        <v>227</v>
      </c>
      <c r="F4640" s="2">
        <v>0</v>
      </c>
      <c r="G4640" s="2">
        <v>8.3033414059999995</v>
      </c>
      <c r="H4640" s="2">
        <v>7.3871999999999993E-2</v>
      </c>
      <c r="I4640" s="2">
        <v>1.946</v>
      </c>
      <c r="J4640" s="2">
        <v>0.17361078999999999</v>
      </c>
      <c r="K4640" s="2">
        <v>4.45</v>
      </c>
      <c r="L4640" s="2">
        <v>1.4E-2</v>
      </c>
      <c r="N4640" s="2">
        <v>755.55</v>
      </c>
      <c r="P4640" s="2">
        <v>4814</v>
      </c>
      <c r="Q4640" s="2">
        <v>0.78100000000000003</v>
      </c>
      <c r="R4640" s="2">
        <v>0.78</v>
      </c>
      <c r="S4640" s="2">
        <v>7.0000000000000007E-2</v>
      </c>
      <c r="T4640" s="2" t="s">
        <v>5</v>
      </c>
      <c r="U4640" s="2">
        <v>4.5839999999999996</v>
      </c>
      <c r="V4640" s="2" t="s">
        <v>16025</v>
      </c>
      <c r="W4640" s="2">
        <v>240.172481</v>
      </c>
      <c r="X4640" s="2" t="s">
        <v>16026</v>
      </c>
      <c r="Y4640" s="2">
        <v>83.2586589</v>
      </c>
      <c r="Z4640" s="2">
        <v>70.981899999999996</v>
      </c>
      <c r="AA4640" s="2">
        <v>10.692</v>
      </c>
      <c r="AB4640" s="2">
        <v>8.3879999999999999</v>
      </c>
      <c r="AC4640" s="2">
        <v>10.4185</v>
      </c>
      <c r="AD4640" s="4">
        <f t="shared" si="360"/>
        <v>0.60385338226236707</v>
      </c>
      <c r="AE4640" s="4">
        <f t="shared" si="361"/>
        <v>1.1750986818825664</v>
      </c>
      <c r="AF4640" s="4">
        <f t="shared" si="362"/>
        <v>1.5121977499465715</v>
      </c>
      <c r="AG4640" s="4">
        <f t="shared" si="363"/>
        <v>53.858784395349367</v>
      </c>
      <c r="AH4640" s="4">
        <f t="shared" si="364"/>
        <v>5.5014476228749797E-2</v>
      </c>
    </row>
    <row r="4641" spans="1:34" x14ac:dyDescent="0.3">
      <c r="A4641" s="2" t="s">
        <v>11711</v>
      </c>
      <c r="B4641" s="2" t="s">
        <v>11710</v>
      </c>
      <c r="C4641" s="2" t="s">
        <v>226</v>
      </c>
      <c r="D4641" s="2">
        <v>2014</v>
      </c>
      <c r="E4641" s="2" t="s">
        <v>106</v>
      </c>
      <c r="F4641" s="2">
        <v>0</v>
      </c>
      <c r="G4641" s="2">
        <v>2.633867</v>
      </c>
      <c r="H4641" s="2">
        <v>3.5999999999999997E-2</v>
      </c>
      <c r="I4641" s="2">
        <v>1.34</v>
      </c>
      <c r="J4641" s="2">
        <v>0.12</v>
      </c>
      <c r="K4641" s="2">
        <v>2.36</v>
      </c>
      <c r="L4641" s="2">
        <v>7.4200000000000004E-3</v>
      </c>
      <c r="M4641" s="2">
        <v>0</v>
      </c>
      <c r="N4641" s="2">
        <v>1131</v>
      </c>
      <c r="P4641" s="2">
        <v>5411</v>
      </c>
      <c r="Q4641" s="2">
        <v>0.80800000000000005</v>
      </c>
      <c r="R4641" s="2">
        <v>0.91500000000000004</v>
      </c>
      <c r="S4641" s="2">
        <v>0.17</v>
      </c>
      <c r="T4641" s="2" t="s">
        <v>5</v>
      </c>
      <c r="U4641" s="2">
        <v>4.5839999999999996</v>
      </c>
      <c r="V4641" s="2" t="s">
        <v>11712</v>
      </c>
      <c r="W4641" s="2">
        <v>291.39084689999999</v>
      </c>
      <c r="X4641" s="2" t="s">
        <v>11713</v>
      </c>
      <c r="Y4641" s="2">
        <v>48.065539200000003</v>
      </c>
      <c r="Z4641" s="2">
        <v>824.31</v>
      </c>
      <c r="AA4641" s="2">
        <v>15.198</v>
      </c>
      <c r="AB4641" s="2">
        <v>13.319000000000001</v>
      </c>
      <c r="AC4641" s="2">
        <v>15.152100000000001</v>
      </c>
      <c r="AD4641" s="4">
        <f t="shared" si="360"/>
        <v>0.98083873348782902</v>
      </c>
      <c r="AE4641" s="4">
        <f t="shared" si="361"/>
        <v>1.3143239028736911</v>
      </c>
      <c r="AF4641" s="4">
        <f t="shared" si="362"/>
        <v>1.3270998567744425</v>
      </c>
      <c r="AG4641" s="4">
        <f t="shared" si="363"/>
        <v>387.45182039402152</v>
      </c>
      <c r="AH4641" s="4">
        <f t="shared" si="364"/>
        <v>3.9461382815758887E-2</v>
      </c>
    </row>
    <row r="4642" spans="1:34" x14ac:dyDescent="0.3">
      <c r="A4642" s="2" t="s">
        <v>11711</v>
      </c>
      <c r="B4642" s="2" t="s">
        <v>11714</v>
      </c>
      <c r="C4642" s="2" t="s">
        <v>226</v>
      </c>
      <c r="D4642" s="2">
        <v>2014</v>
      </c>
      <c r="E4642" s="2" t="s">
        <v>106</v>
      </c>
      <c r="F4642" s="2">
        <v>0</v>
      </c>
      <c r="G4642" s="2">
        <v>6.1866760000000003</v>
      </c>
      <c r="H4642" s="2">
        <v>6.4000000000000001E-2</v>
      </c>
      <c r="I4642" s="2">
        <v>1.1200000000000001</v>
      </c>
      <c r="J4642" s="2">
        <v>0.1</v>
      </c>
      <c r="K4642" s="2">
        <v>1.46</v>
      </c>
      <c r="L4642" s="2">
        <v>4.5900000000000003E-3</v>
      </c>
      <c r="M4642" s="2">
        <v>0</v>
      </c>
      <c r="N4642" s="2">
        <v>851</v>
      </c>
      <c r="P4642" s="2">
        <v>5411</v>
      </c>
      <c r="Q4642" s="2">
        <v>0.80800000000000005</v>
      </c>
      <c r="R4642" s="2">
        <v>0.91500000000000004</v>
      </c>
      <c r="S4642" s="2">
        <v>0.17</v>
      </c>
      <c r="T4642" s="2" t="s">
        <v>5</v>
      </c>
      <c r="U4642" s="2">
        <v>4.5839999999999996</v>
      </c>
      <c r="V4642" s="2" t="s">
        <v>11712</v>
      </c>
      <c r="W4642" s="2">
        <v>291.39084689999999</v>
      </c>
      <c r="X4642" s="2" t="s">
        <v>11713</v>
      </c>
      <c r="Y4642" s="2">
        <v>48.065539200000003</v>
      </c>
      <c r="Z4642" s="2">
        <v>824.31</v>
      </c>
      <c r="AA4642" s="2">
        <v>15.198</v>
      </c>
      <c r="AB4642" s="2">
        <v>13.319000000000001</v>
      </c>
      <c r="AC4642" s="2">
        <v>15.152100000000001</v>
      </c>
      <c r="AD4642" s="4">
        <f t="shared" si="360"/>
        <v>1.0391991618075798</v>
      </c>
      <c r="AE4642" s="4">
        <f t="shared" si="361"/>
        <v>1.1639030612244896</v>
      </c>
      <c r="AF4642" s="4">
        <f t="shared" si="362"/>
        <v>1.1417405259389843</v>
      </c>
      <c r="AG4642" s="4">
        <f t="shared" si="363"/>
        <v>122.59217754654587</v>
      </c>
      <c r="AH4642" s="4">
        <f t="shared" si="364"/>
        <v>3.9138361161653278E-2</v>
      </c>
    </row>
    <row r="4643" spans="1:34" x14ac:dyDescent="0.3">
      <c r="A4643" s="2" t="s">
        <v>5899</v>
      </c>
      <c r="B4643" s="2" t="s">
        <v>5898</v>
      </c>
      <c r="C4643" s="2" t="s">
        <v>226</v>
      </c>
      <c r="D4643" s="2">
        <v>2022</v>
      </c>
      <c r="E4643" s="2" t="s">
        <v>271</v>
      </c>
      <c r="F4643" s="2">
        <v>0</v>
      </c>
      <c r="G4643" s="2">
        <v>21.700156</v>
      </c>
      <c r="I4643" s="2">
        <v>2.0720000000000001</v>
      </c>
      <c r="J4643" s="2">
        <v>0.18485177999999999</v>
      </c>
      <c r="K4643" s="2">
        <v>4.95</v>
      </c>
      <c r="L4643" s="2">
        <v>1.5599999999999999E-2</v>
      </c>
      <c r="P4643" s="2">
        <v>5452</v>
      </c>
      <c r="Q4643" s="2">
        <v>0.81100000000000005</v>
      </c>
      <c r="R4643" s="2">
        <v>0.92200000000000004</v>
      </c>
      <c r="S4643" s="2">
        <v>-2.7E-2</v>
      </c>
      <c r="T4643" s="2" t="s">
        <v>5</v>
      </c>
      <c r="U4643" s="2">
        <v>4.585</v>
      </c>
      <c r="V4643" s="2" t="s">
        <v>5900</v>
      </c>
      <c r="W4643" s="2">
        <v>287.4125267</v>
      </c>
      <c r="X4643" s="2" t="s">
        <v>5901</v>
      </c>
      <c r="Y4643" s="2">
        <v>-19.626933600000001</v>
      </c>
      <c r="Z4643" s="2">
        <v>278.41199999999998</v>
      </c>
      <c r="AA4643" s="2">
        <v>12.977</v>
      </c>
      <c r="AB4643" s="2">
        <v>11.045999999999999</v>
      </c>
      <c r="AC4643" s="2">
        <v>12.7667</v>
      </c>
      <c r="AD4643" s="4">
        <f t="shared" si="360"/>
        <v>0.55646255529605504</v>
      </c>
      <c r="AE4643" s="4">
        <f t="shared" si="361"/>
        <v>1.1529904145734262</v>
      </c>
      <c r="AF4643" s="4">
        <f t="shared" si="362"/>
        <v>1.5456377774226855</v>
      </c>
      <c r="AG4643" s="4" t="str">
        <f t="shared" si="363"/>
        <v/>
      </c>
      <c r="AH4643" s="4" t="str">
        <f t="shared" si="364"/>
        <v/>
      </c>
    </row>
    <row r="4644" spans="1:34" x14ac:dyDescent="0.3">
      <c r="A4644" s="2" t="s">
        <v>11455</v>
      </c>
      <c r="B4644" s="2" t="s">
        <v>11454</v>
      </c>
      <c r="C4644" s="2" t="s">
        <v>226</v>
      </c>
      <c r="D4644" s="2">
        <v>2014</v>
      </c>
      <c r="E4644" s="2" t="s">
        <v>106</v>
      </c>
      <c r="F4644" s="2">
        <v>0</v>
      </c>
      <c r="G4644" s="2">
        <v>4.3117919999999996</v>
      </c>
      <c r="H4644" s="2">
        <v>0.05</v>
      </c>
      <c r="I4644" s="2">
        <v>2.76</v>
      </c>
      <c r="J4644" s="2">
        <v>0.246</v>
      </c>
      <c r="K4644" s="2">
        <v>8.0500000000000007</v>
      </c>
      <c r="L4644" s="2">
        <v>2.53E-2</v>
      </c>
      <c r="M4644" s="2">
        <v>0</v>
      </c>
      <c r="N4644" s="2">
        <v>1038</v>
      </c>
      <c r="P4644" s="2">
        <v>5554</v>
      </c>
      <c r="Q4644" s="2">
        <v>0.80300000000000005</v>
      </c>
      <c r="R4644" s="2">
        <v>0.93300000000000005</v>
      </c>
      <c r="S4644" s="2">
        <v>7.0000000000000007E-2</v>
      </c>
      <c r="T4644" s="2" t="s">
        <v>5</v>
      </c>
      <c r="U4644" s="2">
        <v>4.585</v>
      </c>
      <c r="V4644" s="2" t="s">
        <v>11456</v>
      </c>
      <c r="W4644" s="2">
        <v>287.24264099999999</v>
      </c>
      <c r="X4644" s="2" t="s">
        <v>11457</v>
      </c>
      <c r="Y4644" s="2">
        <v>42.301418499999997</v>
      </c>
      <c r="Z4644" s="2">
        <v>1036.49</v>
      </c>
      <c r="AA4644" s="2">
        <v>15.747</v>
      </c>
      <c r="AB4644" s="2">
        <v>13.73</v>
      </c>
      <c r="AC4644" s="2">
        <v>15.545500000000001</v>
      </c>
      <c r="AD4644" s="4">
        <f t="shared" si="360"/>
        <v>0.38288524819715758</v>
      </c>
      <c r="AE4644" s="4">
        <f t="shared" si="361"/>
        <v>1.0567632850241548</v>
      </c>
      <c r="AF4644" s="4">
        <f t="shared" si="362"/>
        <v>1.7078251276599332</v>
      </c>
      <c r="AG4644" s="4">
        <f t="shared" si="363"/>
        <v>220.19346898927711</v>
      </c>
      <c r="AH4644" s="4">
        <f t="shared" si="364"/>
        <v>5.3008403255249657E-2</v>
      </c>
    </row>
    <row r="4645" spans="1:34" x14ac:dyDescent="0.3">
      <c r="A4645" s="2" t="s">
        <v>11455</v>
      </c>
      <c r="B4645" s="2" t="s">
        <v>11458</v>
      </c>
      <c r="C4645" s="2" t="s">
        <v>226</v>
      </c>
      <c r="D4645" s="2">
        <v>2014</v>
      </c>
      <c r="E4645" s="2" t="s">
        <v>106</v>
      </c>
      <c r="F4645" s="2">
        <v>0</v>
      </c>
      <c r="G4645" s="2">
        <v>9.7672919999999994</v>
      </c>
      <c r="H4645" s="2">
        <v>8.6999999999999994E-2</v>
      </c>
      <c r="I4645" s="2">
        <v>2.0499999999999998</v>
      </c>
      <c r="J4645" s="2">
        <v>0.183</v>
      </c>
      <c r="K4645" s="2">
        <v>4.8600000000000003</v>
      </c>
      <c r="L4645" s="2">
        <v>1.5299999999999999E-2</v>
      </c>
      <c r="M4645" s="2">
        <v>0</v>
      </c>
      <c r="N4645" s="2">
        <v>791</v>
      </c>
      <c r="P4645" s="2">
        <v>5554</v>
      </c>
      <c r="Q4645" s="2">
        <v>0.80300000000000005</v>
      </c>
      <c r="R4645" s="2">
        <v>0.93300000000000005</v>
      </c>
      <c r="S4645" s="2">
        <v>7.0000000000000007E-2</v>
      </c>
      <c r="T4645" s="2" t="s">
        <v>5</v>
      </c>
      <c r="U4645" s="2">
        <v>4.585</v>
      </c>
      <c r="V4645" s="2" t="s">
        <v>11456</v>
      </c>
      <c r="W4645" s="2">
        <v>287.24264099999999</v>
      </c>
      <c r="X4645" s="2" t="s">
        <v>11457</v>
      </c>
      <c r="Y4645" s="2">
        <v>42.301418499999997</v>
      </c>
      <c r="Z4645" s="2">
        <v>1036.49</v>
      </c>
      <c r="AA4645" s="2">
        <v>15.747</v>
      </c>
      <c r="AB4645" s="2">
        <v>13.73</v>
      </c>
      <c r="AC4645" s="2">
        <v>15.545500000000001</v>
      </c>
      <c r="AD4645" s="4">
        <f t="shared" si="360"/>
        <v>0.5641241421337474</v>
      </c>
      <c r="AE4645" s="4">
        <f t="shared" si="361"/>
        <v>1.1564544913741821</v>
      </c>
      <c r="AF4645" s="4">
        <f t="shared" si="362"/>
        <v>1.5397180609829428</v>
      </c>
      <c r="AG4645" s="4">
        <f t="shared" si="363"/>
        <v>72.728718783616443</v>
      </c>
      <c r="AH4645" s="4">
        <f t="shared" si="364"/>
        <v>5.4746071761784788E-2</v>
      </c>
    </row>
    <row r="4646" spans="1:34" x14ac:dyDescent="0.3">
      <c r="A4646" s="2" t="s">
        <v>11455</v>
      </c>
      <c r="B4646" s="2" t="s">
        <v>11459</v>
      </c>
      <c r="C4646" s="2" t="s">
        <v>226</v>
      </c>
      <c r="D4646" s="2">
        <v>2014</v>
      </c>
      <c r="E4646" s="2" t="s">
        <v>106</v>
      </c>
      <c r="F4646" s="2">
        <v>0</v>
      </c>
      <c r="G4646" s="2">
        <v>20.050401000000001</v>
      </c>
      <c r="H4646" s="2">
        <v>0.14000000000000001</v>
      </c>
      <c r="I4646" s="2">
        <v>2.31</v>
      </c>
      <c r="J4646" s="2">
        <v>0.20599999999999999</v>
      </c>
      <c r="K4646" s="2">
        <v>15.2</v>
      </c>
      <c r="L4646" s="2">
        <v>4.8000000000000001E-2</v>
      </c>
      <c r="M4646" s="2">
        <v>0</v>
      </c>
      <c r="N4646" s="2">
        <v>622</v>
      </c>
      <c r="P4646" s="2">
        <v>5554</v>
      </c>
      <c r="Q4646" s="2">
        <v>0.80300000000000005</v>
      </c>
      <c r="R4646" s="2">
        <v>0.93300000000000005</v>
      </c>
      <c r="S4646" s="2">
        <v>7.0000000000000007E-2</v>
      </c>
      <c r="T4646" s="2" t="s">
        <v>5</v>
      </c>
      <c r="U4646" s="2">
        <v>4.585</v>
      </c>
      <c r="V4646" s="2" t="s">
        <v>11456</v>
      </c>
      <c r="W4646" s="2">
        <v>287.24264099999999</v>
      </c>
      <c r="X4646" s="2" t="s">
        <v>11457</v>
      </c>
      <c r="Y4646" s="2">
        <v>42.301418499999997</v>
      </c>
      <c r="Z4646" s="2">
        <v>1036.49</v>
      </c>
      <c r="AA4646" s="2">
        <v>15.747</v>
      </c>
      <c r="AB4646" s="2">
        <v>13.73</v>
      </c>
      <c r="AC4646" s="2">
        <v>15.545500000000001</v>
      </c>
      <c r="AD4646" s="4">
        <f t="shared" si="360"/>
        <v>1.2331265493687487</v>
      </c>
      <c r="AE4646" s="4">
        <f t="shared" si="361"/>
        <v>2.8485223290418094</v>
      </c>
      <c r="AF4646" s="4">
        <f t="shared" si="362"/>
        <v>2.5651679438365393</v>
      </c>
      <c r="AG4646" s="4">
        <f t="shared" si="363"/>
        <v>28.085901656795549</v>
      </c>
      <c r="AH4646" s="4">
        <f t="shared" si="364"/>
        <v>0.10285386395915763</v>
      </c>
    </row>
    <row r="4647" spans="1:34" x14ac:dyDescent="0.3">
      <c r="A4647" s="2" t="s">
        <v>1823</v>
      </c>
      <c r="B4647" s="2" t="s">
        <v>1822</v>
      </c>
      <c r="C4647" s="2" t="s">
        <v>226</v>
      </c>
      <c r="D4647" s="2">
        <v>2020</v>
      </c>
      <c r="E4647" s="2" t="s">
        <v>1556</v>
      </c>
      <c r="F4647" s="2">
        <v>0</v>
      </c>
      <c r="G4647" s="2">
        <v>7.3279474000000002</v>
      </c>
      <c r="H4647" s="2">
        <v>6.6517000000000007E-2</v>
      </c>
      <c r="I4647" s="2">
        <v>8.0973816000000003</v>
      </c>
      <c r="J4647" s="2">
        <v>0.72240000000000004</v>
      </c>
      <c r="K4647" s="2">
        <v>39.855882000000001</v>
      </c>
      <c r="L4647" s="2">
        <v>0.12540000000000001</v>
      </c>
      <c r="M4647" s="2">
        <v>1.2999999999999999E-2</v>
      </c>
      <c r="N4647" s="2">
        <v>739.3</v>
      </c>
      <c r="P4647" s="2">
        <v>4656.1000000000004</v>
      </c>
      <c r="Q4647" s="2">
        <v>0.72140000000000004</v>
      </c>
      <c r="R4647" s="2">
        <v>0.73109999999999997</v>
      </c>
      <c r="S4647" s="2">
        <v>9.9000000000000005E-2</v>
      </c>
      <c r="T4647" s="2" t="s">
        <v>5</v>
      </c>
      <c r="U4647" s="2">
        <v>4.5853000000000002</v>
      </c>
      <c r="V4647" s="2" t="s">
        <v>1824</v>
      </c>
      <c r="W4647" s="2">
        <v>339.02584009999998</v>
      </c>
      <c r="X4647" s="2" t="s">
        <v>1825</v>
      </c>
      <c r="Y4647" s="2">
        <v>-17.0003046</v>
      </c>
      <c r="Z4647" s="2">
        <v>127.589</v>
      </c>
      <c r="AA4647" s="2">
        <v>12.324</v>
      </c>
      <c r="AB4647" s="2">
        <v>9.7639999999999993</v>
      </c>
      <c r="AC4647" s="2">
        <v>12.0725</v>
      </c>
      <c r="AD4647" s="4">
        <f t="shared" si="360"/>
        <v>7.5068649861338613E-2</v>
      </c>
      <c r="AE4647" s="4">
        <f t="shared" si="361"/>
        <v>0.60785950412404588</v>
      </c>
      <c r="AF4647" s="4">
        <f t="shared" si="362"/>
        <v>2.2185739483008389</v>
      </c>
      <c r="AG4647" s="4">
        <f t="shared" si="363"/>
        <v>49.598211371922254</v>
      </c>
      <c r="AH4647" s="4">
        <f t="shared" si="364"/>
        <v>8.1595001710757453E-2</v>
      </c>
    </row>
    <row r="4648" spans="1:34" x14ac:dyDescent="0.3">
      <c r="A4648" s="2" t="s">
        <v>10811</v>
      </c>
      <c r="B4648" s="2" t="s">
        <v>10810</v>
      </c>
      <c r="C4648" s="2" t="s">
        <v>226</v>
      </c>
      <c r="D4648" s="2">
        <v>2021</v>
      </c>
      <c r="E4648" s="2" t="s">
        <v>106</v>
      </c>
      <c r="F4648" s="2">
        <v>0</v>
      </c>
      <c r="G4648" s="2">
        <v>12.90240002</v>
      </c>
      <c r="H4648" s="2">
        <v>0.10299999999999999</v>
      </c>
      <c r="I4648" s="2">
        <v>1.88971288</v>
      </c>
      <c r="J4648" s="2">
        <v>0.16858918000000001</v>
      </c>
      <c r="K4648" s="2">
        <v>4.2300000000000004</v>
      </c>
      <c r="L4648" s="2">
        <v>1.3299999999999999E-2</v>
      </c>
      <c r="M4648" s="2">
        <v>0</v>
      </c>
      <c r="N4648" s="2">
        <v>675</v>
      </c>
      <c r="P4648" s="2">
        <v>5530</v>
      </c>
      <c r="Q4648" s="2">
        <v>0.78800000000000003</v>
      </c>
      <c r="R4648" s="2">
        <v>0.88200000000000001</v>
      </c>
      <c r="S4648" s="2">
        <v>-0.22</v>
      </c>
      <c r="T4648" s="2" t="s">
        <v>5</v>
      </c>
      <c r="U4648" s="2">
        <v>4.5860000000000003</v>
      </c>
      <c r="V4648" s="2" t="s">
        <v>10812</v>
      </c>
      <c r="W4648" s="2">
        <v>294.10389320000002</v>
      </c>
      <c r="X4648" s="2" t="s">
        <v>10813</v>
      </c>
      <c r="Y4648" s="2">
        <v>45.001353299999998</v>
      </c>
      <c r="Z4648" s="2">
        <v>909.03700000000003</v>
      </c>
      <c r="AA4648" s="2">
        <v>15.474</v>
      </c>
      <c r="AB4648" s="2">
        <v>13.509</v>
      </c>
      <c r="AC4648" s="2">
        <v>15.469099999999999</v>
      </c>
      <c r="AD4648" s="4">
        <f t="shared" si="360"/>
        <v>0.62683450942173347</v>
      </c>
      <c r="AE4648" s="4">
        <f t="shared" si="361"/>
        <v>1.1845372460827313</v>
      </c>
      <c r="AF4648" s="4">
        <f t="shared" si="362"/>
        <v>1.4961401307238125</v>
      </c>
      <c r="AG4648" s="4">
        <f t="shared" si="363"/>
        <v>49.109822082951098</v>
      </c>
      <c r="AH4648" s="4">
        <f t="shared" si="364"/>
        <v>5.7586460481253002E-2</v>
      </c>
    </row>
    <row r="4649" spans="1:34" x14ac:dyDescent="0.3">
      <c r="A4649" s="2" t="s">
        <v>12046</v>
      </c>
      <c r="B4649" s="2" t="s">
        <v>12045</v>
      </c>
      <c r="C4649" s="2" t="s">
        <v>226</v>
      </c>
      <c r="D4649" s="2">
        <v>2014</v>
      </c>
      <c r="E4649" s="2" t="s">
        <v>106</v>
      </c>
      <c r="F4649" s="2">
        <v>0</v>
      </c>
      <c r="G4649" s="2">
        <v>4.9776559999999996</v>
      </c>
      <c r="H4649" s="2">
        <v>5.5E-2</v>
      </c>
      <c r="I4649" s="2">
        <v>1.42</v>
      </c>
      <c r="J4649" s="2">
        <v>0.127</v>
      </c>
      <c r="K4649" s="2">
        <v>2.6</v>
      </c>
      <c r="L4649" s="2">
        <v>8.1899999999999994E-3</v>
      </c>
      <c r="M4649" s="2">
        <v>0</v>
      </c>
      <c r="N4649" s="2">
        <v>1023</v>
      </c>
      <c r="P4649" s="2">
        <v>5631</v>
      </c>
      <c r="Q4649" s="2">
        <v>0.80200000000000005</v>
      </c>
      <c r="R4649" s="2">
        <v>0.87</v>
      </c>
      <c r="S4649" s="2">
        <v>3.3000000000000002E-2</v>
      </c>
      <c r="T4649" s="2" t="s">
        <v>129</v>
      </c>
      <c r="U4649" s="2">
        <v>4.5860000000000003</v>
      </c>
      <c r="V4649" s="2" t="s">
        <v>12047</v>
      </c>
      <c r="W4649" s="2">
        <v>293.35170099999999</v>
      </c>
      <c r="X4649" s="2" t="s">
        <v>12048</v>
      </c>
      <c r="Y4649" s="2">
        <v>48.444592200000002</v>
      </c>
      <c r="Z4649" s="2">
        <v>616.63699999999994</v>
      </c>
      <c r="AA4649" s="2">
        <v>14.706</v>
      </c>
      <c r="AB4649" s="2">
        <v>12.874000000000001</v>
      </c>
      <c r="AC4649" s="2">
        <v>14.513400000000001</v>
      </c>
      <c r="AD4649" s="4">
        <f t="shared" si="360"/>
        <v>0.90804697257139355</v>
      </c>
      <c r="AE4649" s="4">
        <f t="shared" si="361"/>
        <v>1.2894267010513787</v>
      </c>
      <c r="AF4649" s="4">
        <f t="shared" si="362"/>
        <v>1.3531392816310366</v>
      </c>
      <c r="AG4649" s="4">
        <f t="shared" si="363"/>
        <v>191.80296519961428</v>
      </c>
      <c r="AH4649" s="4">
        <f t="shared" si="364"/>
        <v>4.2306264952667656E-2</v>
      </c>
    </row>
    <row r="4650" spans="1:34" x14ac:dyDescent="0.3">
      <c r="A4650" s="2" t="s">
        <v>12046</v>
      </c>
      <c r="B4650" s="2" t="s">
        <v>12049</v>
      </c>
      <c r="C4650" s="2" t="s">
        <v>226</v>
      </c>
      <c r="D4650" s="2">
        <v>2014</v>
      </c>
      <c r="E4650" s="2" t="s">
        <v>106</v>
      </c>
      <c r="F4650" s="2">
        <v>0</v>
      </c>
      <c r="G4650" s="2">
        <v>6.9880550000000001</v>
      </c>
      <c r="H4650" s="2">
        <v>6.9000000000000006E-2</v>
      </c>
      <c r="I4650" s="2">
        <v>1.1499999999999999</v>
      </c>
      <c r="J4650" s="2">
        <v>0.10299999999999999</v>
      </c>
      <c r="K4650" s="2">
        <v>7.3</v>
      </c>
      <c r="L4650" s="2">
        <v>2.3E-2</v>
      </c>
      <c r="M4650" s="2">
        <v>0</v>
      </c>
      <c r="N4650" s="2">
        <v>914</v>
      </c>
      <c r="P4650" s="2">
        <v>5631</v>
      </c>
      <c r="Q4650" s="2">
        <v>0.80200000000000005</v>
      </c>
      <c r="R4650" s="2">
        <v>0.87</v>
      </c>
      <c r="S4650" s="2">
        <v>3.3000000000000002E-2</v>
      </c>
      <c r="T4650" s="2" t="s">
        <v>129</v>
      </c>
      <c r="U4650" s="2">
        <v>4.5860000000000003</v>
      </c>
      <c r="V4650" s="2" t="s">
        <v>12047</v>
      </c>
      <c r="W4650" s="2">
        <v>293.35170099999999</v>
      </c>
      <c r="X4650" s="2" t="s">
        <v>12048</v>
      </c>
      <c r="Y4650" s="2">
        <v>48.444592200000002</v>
      </c>
      <c r="Z4650" s="2">
        <v>616.63699999999994</v>
      </c>
      <c r="AA4650" s="2">
        <v>14.706</v>
      </c>
      <c r="AB4650" s="2">
        <v>12.874000000000001</v>
      </c>
      <c r="AC4650" s="2">
        <v>14.513400000000001</v>
      </c>
      <c r="AD4650" s="4">
        <f t="shared" si="360"/>
        <v>4.7998684967535148</v>
      </c>
      <c r="AE4650" s="4">
        <f t="shared" si="361"/>
        <v>5.5198487712665418</v>
      </c>
      <c r="AF4650" s="4">
        <f t="shared" si="362"/>
        <v>2.519489251208769</v>
      </c>
      <c r="AG4650" s="4">
        <f t="shared" si="363"/>
        <v>121.8659881808093</v>
      </c>
      <c r="AH4650" s="4">
        <f t="shared" si="364"/>
        <v>8.3337297340153674E-2</v>
      </c>
    </row>
    <row r="4651" spans="1:34" x14ac:dyDescent="0.3">
      <c r="A4651" s="2" t="s">
        <v>12046</v>
      </c>
      <c r="B4651" s="2" t="s">
        <v>12050</v>
      </c>
      <c r="C4651" s="2" t="s">
        <v>226</v>
      </c>
      <c r="D4651" s="2">
        <v>2014</v>
      </c>
      <c r="E4651" s="2" t="s">
        <v>106</v>
      </c>
      <c r="F4651" s="2">
        <v>0</v>
      </c>
      <c r="G4651" s="2">
        <v>10.558344999999999</v>
      </c>
      <c r="H4651" s="2">
        <v>9.0999999999999998E-2</v>
      </c>
      <c r="I4651" s="2">
        <v>1.17</v>
      </c>
      <c r="J4651" s="2">
        <v>0.104</v>
      </c>
      <c r="K4651" s="2">
        <v>14.7</v>
      </c>
      <c r="L4651" s="2">
        <v>4.5999999999999999E-2</v>
      </c>
      <c r="M4651" s="2">
        <v>0</v>
      </c>
      <c r="N4651" s="2">
        <v>796</v>
      </c>
      <c r="P4651" s="2">
        <v>5631</v>
      </c>
      <c r="Q4651" s="2">
        <v>0.80200000000000005</v>
      </c>
      <c r="R4651" s="2">
        <v>0.87</v>
      </c>
      <c r="S4651" s="2">
        <v>3.3000000000000002E-2</v>
      </c>
      <c r="T4651" s="2" t="s">
        <v>129</v>
      </c>
      <c r="U4651" s="2">
        <v>4.5860000000000003</v>
      </c>
      <c r="V4651" s="2" t="s">
        <v>12047</v>
      </c>
      <c r="W4651" s="2">
        <v>293.35170099999999</v>
      </c>
      <c r="X4651" s="2" t="s">
        <v>12048</v>
      </c>
      <c r="Y4651" s="2">
        <v>48.444592200000002</v>
      </c>
      <c r="Z4651" s="2">
        <v>616.63699999999994</v>
      </c>
      <c r="AA4651" s="2">
        <v>14.706</v>
      </c>
      <c r="AB4651" s="2">
        <v>12.874000000000001</v>
      </c>
      <c r="AC4651" s="2">
        <v>14.513400000000001</v>
      </c>
      <c r="AD4651" s="4">
        <f t="shared" si="360"/>
        <v>9.1782471795621046</v>
      </c>
      <c r="AE4651" s="4">
        <f t="shared" si="361"/>
        <v>10.738549200087663</v>
      </c>
      <c r="AF4651" s="4">
        <f t="shared" si="362"/>
        <v>3.5445877847928333</v>
      </c>
      <c r="AG4651" s="4">
        <f t="shared" si="363"/>
        <v>70.064481310087331</v>
      </c>
      <c r="AH4651" s="4">
        <f t="shared" si="364"/>
        <v>0.12563458300708857</v>
      </c>
    </row>
    <row r="4652" spans="1:34" x14ac:dyDescent="0.3">
      <c r="A4652" s="2" t="s">
        <v>11344</v>
      </c>
      <c r="B4652" s="2" t="s">
        <v>11343</v>
      </c>
      <c r="C4652" s="2" t="s">
        <v>226</v>
      </c>
      <c r="D4652" s="2">
        <v>2014</v>
      </c>
      <c r="E4652" s="2" t="s">
        <v>106</v>
      </c>
      <c r="F4652" s="2">
        <v>0</v>
      </c>
      <c r="G4652" s="2">
        <v>3.9409969999999999</v>
      </c>
      <c r="H4652" s="2">
        <v>4.7E-2</v>
      </c>
      <c r="I4652" s="2">
        <v>1.55</v>
      </c>
      <c r="J4652" s="2">
        <v>0.13800000000000001</v>
      </c>
      <c r="K4652" s="2">
        <v>24</v>
      </c>
      <c r="L4652" s="2">
        <v>7.5999999999999998E-2</v>
      </c>
      <c r="M4652" s="2">
        <v>0</v>
      </c>
      <c r="N4652" s="2">
        <v>1018</v>
      </c>
      <c r="P4652" s="2">
        <v>5571</v>
      </c>
      <c r="Q4652" s="2">
        <v>0.80200000000000005</v>
      </c>
      <c r="R4652" s="2">
        <v>0.90400000000000003</v>
      </c>
      <c r="S4652" s="2">
        <v>0.09</v>
      </c>
      <c r="T4652" s="2" t="s">
        <v>5</v>
      </c>
      <c r="U4652" s="2">
        <v>4.5860000000000003</v>
      </c>
      <c r="V4652" s="2" t="s">
        <v>11345</v>
      </c>
      <c r="W4652" s="2">
        <v>292.37609420000001</v>
      </c>
      <c r="X4652" s="2" t="s">
        <v>11346</v>
      </c>
      <c r="Y4652" s="2">
        <v>47.880959599999997</v>
      </c>
      <c r="Z4652" s="2">
        <v>980.13800000000003</v>
      </c>
      <c r="AA4652" s="2">
        <v>15.563000000000001</v>
      </c>
      <c r="AB4652" s="2">
        <v>13.632999999999999</v>
      </c>
      <c r="AC4652" s="2">
        <v>15.4026</v>
      </c>
      <c r="AD4652" s="4">
        <f t="shared" si="360"/>
        <v>6.444899466281762</v>
      </c>
      <c r="AE4652" s="4">
        <f t="shared" si="361"/>
        <v>9.9895941727367319</v>
      </c>
      <c r="AF4652" s="4">
        <f t="shared" si="362"/>
        <v>3.9349550147037178</v>
      </c>
      <c r="AG4652" s="4">
        <f t="shared" si="363"/>
        <v>251.63758265450377</v>
      </c>
      <c r="AH4652" s="4">
        <f t="shared" si="364"/>
        <v>0.12332919102659755</v>
      </c>
    </row>
    <row r="4653" spans="1:34" x14ac:dyDescent="0.3">
      <c r="A4653" s="2" t="s">
        <v>11344</v>
      </c>
      <c r="B4653" s="2" t="s">
        <v>11347</v>
      </c>
      <c r="C4653" s="2" t="s">
        <v>226</v>
      </c>
      <c r="D4653" s="2">
        <v>2014</v>
      </c>
      <c r="E4653" s="2" t="s">
        <v>106</v>
      </c>
      <c r="F4653" s="2">
        <v>0</v>
      </c>
      <c r="G4653" s="2">
        <v>5.3495549999999996</v>
      </c>
      <c r="H4653" s="2">
        <v>5.8000000000000003E-2</v>
      </c>
      <c r="I4653" s="2">
        <v>2.27</v>
      </c>
      <c r="J4653" s="2">
        <v>0.20300000000000001</v>
      </c>
      <c r="K4653" s="2">
        <v>45.2</v>
      </c>
      <c r="L4653" s="2">
        <v>0.14199999999999999</v>
      </c>
      <c r="M4653" s="2">
        <v>0</v>
      </c>
      <c r="N4653" s="2">
        <v>919</v>
      </c>
      <c r="P4653" s="2">
        <v>5571</v>
      </c>
      <c r="Q4653" s="2">
        <v>0.80200000000000005</v>
      </c>
      <c r="R4653" s="2">
        <v>0.90400000000000003</v>
      </c>
      <c r="S4653" s="2">
        <v>0.09</v>
      </c>
      <c r="T4653" s="2" t="s">
        <v>5</v>
      </c>
      <c r="U4653" s="2">
        <v>4.5860000000000003</v>
      </c>
      <c r="V4653" s="2" t="s">
        <v>11345</v>
      </c>
      <c r="W4653" s="2">
        <v>292.37609420000001</v>
      </c>
      <c r="X4653" s="2" t="s">
        <v>11346</v>
      </c>
      <c r="Y4653" s="2">
        <v>47.880959599999997</v>
      </c>
      <c r="Z4653" s="2">
        <v>980.13800000000003</v>
      </c>
      <c r="AA4653" s="2">
        <v>15.563000000000001</v>
      </c>
      <c r="AB4653" s="2">
        <v>13.632999999999999</v>
      </c>
      <c r="AC4653" s="2">
        <v>15.4026</v>
      </c>
      <c r="AD4653" s="4">
        <f t="shared" si="360"/>
        <v>3.8642112738705885</v>
      </c>
      <c r="AE4653" s="4">
        <f t="shared" si="361"/>
        <v>8.7717595916862354</v>
      </c>
      <c r="AF4653" s="4">
        <f t="shared" si="362"/>
        <v>4.462274562723338</v>
      </c>
      <c r="AG4653" s="4">
        <f t="shared" si="363"/>
        <v>165.2400178608201</v>
      </c>
      <c r="AH4653" s="4">
        <f t="shared" si="364"/>
        <v>0.14719685572116606</v>
      </c>
    </row>
    <row r="4654" spans="1:34" x14ac:dyDescent="0.3">
      <c r="A4654" s="2" t="s">
        <v>11344</v>
      </c>
      <c r="B4654" s="2" t="s">
        <v>11348</v>
      </c>
      <c r="C4654" s="2" t="s">
        <v>226</v>
      </c>
      <c r="D4654" s="2">
        <v>2014</v>
      </c>
      <c r="E4654" s="2" t="s">
        <v>106</v>
      </c>
      <c r="F4654" s="2">
        <v>0</v>
      </c>
      <c r="G4654" s="2">
        <v>8.1090440000000008</v>
      </c>
      <c r="H4654" s="2">
        <v>7.5999999999999998E-2</v>
      </c>
      <c r="I4654" s="2">
        <v>1.22</v>
      </c>
      <c r="J4654" s="2">
        <v>0.109</v>
      </c>
      <c r="K4654" s="2">
        <v>1.98</v>
      </c>
      <c r="L4654" s="2">
        <v>6.2399999999999999E-3</v>
      </c>
      <c r="M4654" s="2">
        <v>0</v>
      </c>
      <c r="N4654" s="2">
        <v>800</v>
      </c>
      <c r="P4654" s="2">
        <v>5571</v>
      </c>
      <c r="Q4654" s="2">
        <v>0.80200000000000005</v>
      </c>
      <c r="R4654" s="2">
        <v>0.90400000000000003</v>
      </c>
      <c r="S4654" s="2">
        <v>0.09</v>
      </c>
      <c r="T4654" s="2" t="s">
        <v>5</v>
      </c>
      <c r="U4654" s="2">
        <v>4.5860000000000003</v>
      </c>
      <c r="V4654" s="2" t="s">
        <v>11345</v>
      </c>
      <c r="W4654" s="2">
        <v>292.37609420000001</v>
      </c>
      <c r="X4654" s="2" t="s">
        <v>11346</v>
      </c>
      <c r="Y4654" s="2">
        <v>47.880959599999997</v>
      </c>
      <c r="Z4654" s="2">
        <v>980.13800000000003</v>
      </c>
      <c r="AA4654" s="2">
        <v>15.563000000000001</v>
      </c>
      <c r="AB4654" s="2">
        <v>13.632999999999999</v>
      </c>
      <c r="AC4654" s="2">
        <v>15.4026</v>
      </c>
      <c r="AD4654" s="4">
        <f t="shared" si="360"/>
        <v>1.0903996369740199</v>
      </c>
      <c r="AE4654" s="4">
        <f t="shared" si="361"/>
        <v>1.3302875571083042</v>
      </c>
      <c r="AF4654" s="4">
        <f t="shared" si="362"/>
        <v>1.2739508701956019</v>
      </c>
      <c r="AG4654" s="4">
        <f t="shared" si="363"/>
        <v>96.237434225034434</v>
      </c>
      <c r="AH4654" s="4">
        <f t="shared" si="364"/>
        <v>4.5040964960690662E-2</v>
      </c>
    </row>
    <row r="4655" spans="1:34" x14ac:dyDescent="0.3">
      <c r="A4655" s="2" t="s">
        <v>15606</v>
      </c>
      <c r="B4655" s="2" t="s">
        <v>15605</v>
      </c>
      <c r="C4655" s="2" t="s">
        <v>226</v>
      </c>
      <c r="D4655" s="2">
        <v>2024</v>
      </c>
      <c r="E4655" s="2" t="s">
        <v>227</v>
      </c>
      <c r="F4655" s="2">
        <v>0</v>
      </c>
      <c r="G4655" s="2">
        <v>9.6867603780000007</v>
      </c>
      <c r="H4655" s="2">
        <v>8.0798999999999996E-2</v>
      </c>
      <c r="I4655" s="2">
        <v>3.0720000000000001</v>
      </c>
      <c r="J4655" s="2">
        <v>0.27406595</v>
      </c>
      <c r="K4655" s="2">
        <v>10</v>
      </c>
      <c r="L4655" s="2">
        <v>3.1463520000000002E-2</v>
      </c>
      <c r="M4655" s="2">
        <v>0</v>
      </c>
      <c r="N4655" s="2">
        <v>638.17999999999995</v>
      </c>
      <c r="P4655" s="2">
        <v>4738</v>
      </c>
      <c r="Q4655" s="2">
        <v>0.73</v>
      </c>
      <c r="R4655" s="2">
        <v>0.75</v>
      </c>
      <c r="S4655" s="2">
        <v>6.7000000000000004E-2</v>
      </c>
      <c r="T4655" s="2" t="s">
        <v>5</v>
      </c>
      <c r="U4655" s="2">
        <v>4.5869999999999997</v>
      </c>
      <c r="V4655" s="2" t="s">
        <v>15607</v>
      </c>
      <c r="W4655" s="2">
        <v>214.55577410000001</v>
      </c>
      <c r="X4655" s="2" t="s">
        <v>15608</v>
      </c>
      <c r="Y4655" s="2">
        <v>82.193764200000004</v>
      </c>
      <c r="Z4655" s="2">
        <v>72.023799999999994</v>
      </c>
      <c r="AA4655" s="2">
        <v>11.016999999999999</v>
      </c>
      <c r="AB4655" s="2">
        <v>8.5939999999999994</v>
      </c>
      <c r="AC4655" s="2">
        <v>10.7445</v>
      </c>
      <c r="AD4655" s="4">
        <f t="shared" si="360"/>
        <v>0.34493428689462169</v>
      </c>
      <c r="AE4655" s="4">
        <f t="shared" si="361"/>
        <v>1.0596381293402777</v>
      </c>
      <c r="AF4655" s="4">
        <f t="shared" si="362"/>
        <v>1.8042195912175805</v>
      </c>
      <c r="AG4655" s="4">
        <f t="shared" si="363"/>
        <v>36.906581834138912</v>
      </c>
      <c r="AH4655" s="4">
        <f t="shared" si="364"/>
        <v>7.1419663474241959E-2</v>
      </c>
    </row>
    <row r="4656" spans="1:34" x14ac:dyDescent="0.3">
      <c r="A4656" s="2" t="s">
        <v>10301</v>
      </c>
      <c r="B4656" s="2" t="s">
        <v>10300</v>
      </c>
      <c r="C4656" s="2" t="s">
        <v>226</v>
      </c>
      <c r="D4656" s="2">
        <v>2021</v>
      </c>
      <c r="E4656" s="2" t="s">
        <v>106</v>
      </c>
      <c r="F4656" s="2">
        <v>0</v>
      </c>
      <c r="G4656" s="2">
        <v>9.0333204269999996</v>
      </c>
      <c r="H4656" s="2">
        <v>8.1299999999999997E-2</v>
      </c>
      <c r="I4656" s="2">
        <v>2.35560189</v>
      </c>
      <c r="J4656" s="2">
        <v>0.21015308999999999</v>
      </c>
      <c r="K4656" s="2">
        <v>6.15</v>
      </c>
      <c r="L4656" s="2">
        <v>1.9300000000000001E-2</v>
      </c>
      <c r="M4656" s="2">
        <v>0</v>
      </c>
      <c r="N4656" s="2">
        <v>729</v>
      </c>
      <c r="P4656" s="2">
        <v>5311</v>
      </c>
      <c r="Q4656" s="2">
        <v>0.78800000000000003</v>
      </c>
      <c r="R4656" s="2">
        <v>0.88400000000000001</v>
      </c>
      <c r="S4656" s="2">
        <v>-0.04</v>
      </c>
      <c r="T4656" s="2" t="s">
        <v>5</v>
      </c>
      <c r="U4656" s="2">
        <v>4.5880000000000001</v>
      </c>
      <c r="V4656" s="2" t="s">
        <v>10302</v>
      </c>
      <c r="W4656" s="2">
        <v>287.53495279999999</v>
      </c>
      <c r="X4656" s="2" t="s">
        <v>10303</v>
      </c>
      <c r="Y4656" s="2">
        <v>49.801628299999997</v>
      </c>
      <c r="Z4656" s="2">
        <v>978.06600000000003</v>
      </c>
      <c r="AA4656" s="2">
        <v>16.172999999999998</v>
      </c>
      <c r="AB4656" s="2">
        <v>14.039</v>
      </c>
      <c r="AC4656" s="2">
        <v>15.9071</v>
      </c>
      <c r="AD4656" s="4">
        <f t="shared" si="360"/>
        <v>0.47051062329533444</v>
      </c>
      <c r="AE4656" s="4">
        <f t="shared" si="361"/>
        <v>1.1083357134995679</v>
      </c>
      <c r="AF4656" s="4">
        <f t="shared" si="362"/>
        <v>1.6157963056877191</v>
      </c>
      <c r="AG4656" s="4">
        <f t="shared" si="363"/>
        <v>67.060440126619994</v>
      </c>
      <c r="AH4656" s="4">
        <f t="shared" si="364"/>
        <v>5.9844307618063669E-2</v>
      </c>
    </row>
    <row r="4657" spans="1:34" x14ac:dyDescent="0.3">
      <c r="A4657" s="2" t="s">
        <v>10773</v>
      </c>
      <c r="B4657" s="2" t="s">
        <v>10772</v>
      </c>
      <c r="C4657" s="2" t="s">
        <v>226</v>
      </c>
      <c r="D4657" s="2">
        <v>2021</v>
      </c>
      <c r="E4657" s="2" t="s">
        <v>106</v>
      </c>
      <c r="F4657" s="2">
        <v>0</v>
      </c>
      <c r="G4657" s="2">
        <v>2.3916099069999999</v>
      </c>
      <c r="H4657" s="2">
        <v>3.0599999999999999E-2</v>
      </c>
      <c r="I4657" s="2">
        <v>1.09217411</v>
      </c>
      <c r="J4657" s="2">
        <v>9.7437419999999997E-2</v>
      </c>
      <c r="K4657" s="2">
        <v>1.33</v>
      </c>
      <c r="L4657" s="2">
        <v>4.1900000000000001E-3</v>
      </c>
      <c r="M4657" s="2">
        <v>0</v>
      </c>
      <c r="N4657" s="2">
        <v>1031</v>
      </c>
      <c r="P4657" s="2">
        <v>4935</v>
      </c>
      <c r="Q4657" s="2">
        <v>0.68500000000000005</v>
      </c>
      <c r="R4657" s="2">
        <v>0.66300000000000003</v>
      </c>
      <c r="S4657" s="2">
        <v>-0.42</v>
      </c>
      <c r="T4657" s="2" t="s">
        <v>5</v>
      </c>
      <c r="U4657" s="2">
        <v>4.5890000000000004</v>
      </c>
      <c r="V4657" s="2" t="s">
        <v>10774</v>
      </c>
      <c r="W4657" s="2">
        <v>290.889409</v>
      </c>
      <c r="X4657" s="2" t="s">
        <v>10775</v>
      </c>
      <c r="Y4657" s="2">
        <v>42.459625099999997</v>
      </c>
      <c r="Z4657" s="2">
        <v>763.66200000000003</v>
      </c>
      <c r="AA4657" s="2">
        <v>15.933</v>
      </c>
      <c r="AB4657" s="2">
        <v>13.558</v>
      </c>
      <c r="AC4657" s="2">
        <v>15.790699999999999</v>
      </c>
      <c r="AD4657" s="4">
        <f t="shared" si="360"/>
        <v>1.0208830869154746</v>
      </c>
      <c r="AE4657" s="4">
        <f t="shared" si="361"/>
        <v>1.1149820768659611</v>
      </c>
      <c r="AF4657" s="4">
        <f t="shared" si="362"/>
        <v>1.1035191695059188</v>
      </c>
      <c r="AG4657" s="4">
        <f t="shared" si="363"/>
        <v>266.67160083859989</v>
      </c>
      <c r="AH4657" s="4">
        <f t="shared" si="364"/>
        <v>3.4367706367986674E-2</v>
      </c>
    </row>
    <row r="4658" spans="1:34" x14ac:dyDescent="0.3">
      <c r="A4658" s="2" t="s">
        <v>6580</v>
      </c>
      <c r="B4658" s="2" t="s">
        <v>6579</v>
      </c>
      <c r="C4658" s="2" t="s">
        <v>226</v>
      </c>
      <c r="D4658" s="2">
        <v>2016</v>
      </c>
      <c r="E4658" s="2" t="s">
        <v>106</v>
      </c>
      <c r="F4658" s="2">
        <v>0</v>
      </c>
      <c r="G4658" s="2">
        <v>19.76172042</v>
      </c>
      <c r="H4658" s="2">
        <v>0.1464</v>
      </c>
      <c r="I4658" s="2">
        <v>1.54</v>
      </c>
      <c r="J4658" s="2">
        <v>0.1373896</v>
      </c>
      <c r="K4658" s="2">
        <v>2.99</v>
      </c>
      <c r="L4658" s="2">
        <v>9.4000000000000004E-3</v>
      </c>
      <c r="M4658" s="2">
        <v>0</v>
      </c>
      <c r="N4658" s="2">
        <v>791</v>
      </c>
      <c r="P4658" s="2">
        <v>5328</v>
      </c>
      <c r="Q4658" s="2">
        <v>0.74</v>
      </c>
      <c r="R4658" s="2">
        <v>0.78</v>
      </c>
      <c r="S4658" s="2">
        <v>-0.4</v>
      </c>
      <c r="T4658" s="2" t="s">
        <v>5</v>
      </c>
      <c r="U4658" s="2">
        <v>4.59</v>
      </c>
      <c r="V4658" s="2" t="s">
        <v>6581</v>
      </c>
      <c r="W4658" s="2">
        <v>295.75420630000002</v>
      </c>
      <c r="X4658" s="2" t="s">
        <v>6582</v>
      </c>
      <c r="Y4658" s="2">
        <v>42.5373065</v>
      </c>
      <c r="Z4658" s="2">
        <v>1081.7380000000001</v>
      </c>
      <c r="AA4658" s="2">
        <v>14.467000000000001</v>
      </c>
      <c r="AB4658" s="2">
        <v>12.502000000000001</v>
      </c>
      <c r="AD4658" s="4">
        <f t="shared" si="360"/>
        <v>0.81867028232351224</v>
      </c>
      <c r="AE4658" s="4">
        <f t="shared" si="361"/>
        <v>1.260752234778209</v>
      </c>
      <c r="AF4658" s="4">
        <f t="shared" si="362"/>
        <v>1.3933981633253438</v>
      </c>
      <c r="AG4658" s="4">
        <f t="shared" si="363"/>
        <v>18.472598910111909</v>
      </c>
      <c r="AH4658" s="4">
        <f t="shared" si="364"/>
        <v>4.9543535128405217E-2</v>
      </c>
    </row>
    <row r="4659" spans="1:34" x14ac:dyDescent="0.3">
      <c r="A4659" s="2" t="s">
        <v>8919</v>
      </c>
      <c r="B4659" s="2" t="s">
        <v>8918</v>
      </c>
      <c r="C4659" s="2" t="s">
        <v>226</v>
      </c>
      <c r="D4659" s="2">
        <v>2016</v>
      </c>
      <c r="E4659" s="2" t="s">
        <v>106</v>
      </c>
      <c r="F4659" s="2">
        <v>0</v>
      </c>
      <c r="G4659" s="2">
        <v>96.169870000000003</v>
      </c>
      <c r="H4659" s="2">
        <v>0.37709999999999999</v>
      </c>
      <c r="I4659" s="2">
        <v>2.27</v>
      </c>
      <c r="J4659" s="2">
        <v>0.20251584</v>
      </c>
      <c r="K4659" s="2">
        <v>5.77</v>
      </c>
      <c r="L4659" s="2">
        <v>1.8200000000000001E-2</v>
      </c>
      <c r="M4659" s="2">
        <v>0</v>
      </c>
      <c r="N4659" s="2">
        <v>321</v>
      </c>
      <c r="P4659" s="2">
        <v>5069</v>
      </c>
      <c r="Q4659" s="2">
        <v>0.74</v>
      </c>
      <c r="R4659" s="2">
        <v>0.77</v>
      </c>
      <c r="S4659" s="2">
        <v>-0.19</v>
      </c>
      <c r="T4659" s="2" t="s">
        <v>5</v>
      </c>
      <c r="U4659" s="2">
        <v>4.59</v>
      </c>
      <c r="V4659" s="2" t="s">
        <v>8920</v>
      </c>
      <c r="W4659" s="2">
        <v>293.7271604</v>
      </c>
      <c r="X4659" s="2" t="s">
        <v>8921</v>
      </c>
      <c r="Y4659" s="2">
        <v>42.806711900000003</v>
      </c>
      <c r="Z4659" s="2">
        <v>1225.57</v>
      </c>
      <c r="AA4659" s="2">
        <v>15.891999999999999</v>
      </c>
      <c r="AB4659" s="2">
        <v>13.766999999999999</v>
      </c>
      <c r="AC4659" s="2">
        <v>15.786199999999999</v>
      </c>
      <c r="AD4659" s="4">
        <f t="shared" si="360"/>
        <v>0.49328537721755072</v>
      </c>
      <c r="AE4659" s="4">
        <f t="shared" si="361"/>
        <v>1.11975780628384</v>
      </c>
      <c r="AF4659" s="4">
        <f t="shared" si="362"/>
        <v>1.5943181051045983</v>
      </c>
      <c r="AG4659" s="4">
        <f t="shared" si="363"/>
        <v>2.2810215563507366</v>
      </c>
      <c r="AH4659" s="4">
        <f t="shared" si="364"/>
        <v>8.8986159102002166E-2</v>
      </c>
    </row>
    <row r="4660" spans="1:34" x14ac:dyDescent="0.3">
      <c r="A4660" s="2" t="s">
        <v>7625</v>
      </c>
      <c r="B4660" s="2" t="s">
        <v>7624</v>
      </c>
      <c r="C4660" s="2" t="s">
        <v>226</v>
      </c>
      <c r="D4660" s="2">
        <v>2016</v>
      </c>
      <c r="E4660" s="2" t="s">
        <v>106</v>
      </c>
      <c r="F4660" s="2">
        <v>0</v>
      </c>
      <c r="G4660" s="2">
        <v>0.57736957899999997</v>
      </c>
      <c r="H4660" s="2">
        <v>1.1860000000000001E-2</v>
      </c>
      <c r="I4660" s="2">
        <v>1.54</v>
      </c>
      <c r="J4660" s="2">
        <v>0.1373896</v>
      </c>
      <c r="K4660" s="2">
        <v>2.99</v>
      </c>
      <c r="L4660" s="2">
        <v>9.4000000000000004E-3</v>
      </c>
      <c r="M4660" s="2">
        <v>0</v>
      </c>
      <c r="N4660" s="2">
        <v>1757</v>
      </c>
      <c r="P4660" s="2">
        <v>5063</v>
      </c>
      <c r="Q4660" s="2">
        <v>0.74</v>
      </c>
      <c r="R4660" s="2">
        <v>0.78</v>
      </c>
      <c r="S4660" s="2">
        <v>-0.18</v>
      </c>
      <c r="T4660" s="2" t="s">
        <v>5</v>
      </c>
      <c r="U4660" s="2">
        <v>4.59</v>
      </c>
      <c r="V4660" s="2" t="s">
        <v>7626</v>
      </c>
      <c r="W4660" s="2">
        <v>296.55276099999998</v>
      </c>
      <c r="X4660" s="2" t="s">
        <v>7627</v>
      </c>
      <c r="Y4660" s="2">
        <v>46.9661945</v>
      </c>
      <c r="Z4660" s="2">
        <v>515.45299999999997</v>
      </c>
      <c r="AA4660" s="2">
        <v>15.061</v>
      </c>
      <c r="AB4660" s="2">
        <v>12.798999999999999</v>
      </c>
      <c r="AC4660" s="2">
        <v>14.8612</v>
      </c>
      <c r="AD4660" s="4">
        <f t="shared" si="360"/>
        <v>0.81867028232351224</v>
      </c>
      <c r="AE4660" s="4">
        <f t="shared" si="361"/>
        <v>1.260752234778209</v>
      </c>
      <c r="AF4660" s="4">
        <f t="shared" si="362"/>
        <v>1.3933981633253438</v>
      </c>
      <c r="AG4660" s="4">
        <f t="shared" si="363"/>
        <v>2295.1740285015621</v>
      </c>
      <c r="AH4660" s="4">
        <f t="shared" si="364"/>
        <v>3.3242168993722343E-2</v>
      </c>
    </row>
    <row r="4661" spans="1:34" x14ac:dyDescent="0.3">
      <c r="A4661" s="2" t="s">
        <v>13865</v>
      </c>
      <c r="B4661" s="2" t="s">
        <v>13864</v>
      </c>
      <c r="C4661" s="2" t="s">
        <v>226</v>
      </c>
      <c r="D4661" s="2">
        <v>2016</v>
      </c>
      <c r="E4661" s="2" t="s">
        <v>106</v>
      </c>
      <c r="F4661" s="2">
        <v>0</v>
      </c>
      <c r="G4661" s="2">
        <v>6.1048528559999999</v>
      </c>
      <c r="H4661" s="2">
        <v>5.8299999999999998E-2</v>
      </c>
      <c r="I4661" s="2">
        <v>3.56</v>
      </c>
      <c r="J4661" s="2">
        <v>0.31760192999999998</v>
      </c>
      <c r="K4661" s="2">
        <v>12.4</v>
      </c>
      <c r="L4661" s="2">
        <v>3.9E-2</v>
      </c>
      <c r="M4661" s="2">
        <v>0</v>
      </c>
      <c r="N4661" s="2">
        <v>784</v>
      </c>
      <c r="P4661" s="2">
        <v>5326</v>
      </c>
      <c r="Q4661" s="2">
        <v>0.78</v>
      </c>
      <c r="R4661" s="2">
        <v>0.85</v>
      </c>
      <c r="S4661" s="2">
        <v>-0.17</v>
      </c>
      <c r="T4661" s="2" t="s">
        <v>5</v>
      </c>
      <c r="U4661" s="2">
        <v>4.59</v>
      </c>
      <c r="V4661" s="2" t="s">
        <v>13866</v>
      </c>
      <c r="W4661" s="2">
        <v>297.04561219999999</v>
      </c>
      <c r="X4661" s="2" t="s">
        <v>13867</v>
      </c>
      <c r="Y4661" s="2">
        <v>46.027389300000003</v>
      </c>
      <c r="Z4661" s="2">
        <v>1157.21</v>
      </c>
      <c r="AA4661" s="2">
        <v>14.468999999999999</v>
      </c>
      <c r="AB4661" s="2">
        <v>12.667999999999999</v>
      </c>
      <c r="AC4661" s="2">
        <v>14.411899999999999</v>
      </c>
      <c r="AD4661" s="4">
        <f t="shared" si="360"/>
        <v>0.27483477996904826</v>
      </c>
      <c r="AE4661" s="4">
        <f t="shared" si="361"/>
        <v>0.97841181668981192</v>
      </c>
      <c r="AF4661" s="4">
        <f t="shared" si="362"/>
        <v>1.8663188547018783</v>
      </c>
      <c r="AG4661" s="4">
        <f t="shared" si="363"/>
        <v>129.22501588990326</v>
      </c>
      <c r="AH4661" s="4">
        <f t="shared" si="364"/>
        <v>6.6654244810781374E-2</v>
      </c>
    </row>
    <row r="4662" spans="1:34" x14ac:dyDescent="0.3">
      <c r="A4662" s="2" t="s">
        <v>7242</v>
      </c>
      <c r="B4662" s="2" t="s">
        <v>7241</v>
      </c>
      <c r="C4662" s="2" t="s">
        <v>226</v>
      </c>
      <c r="D4662" s="2">
        <v>2016</v>
      </c>
      <c r="E4662" s="2" t="s">
        <v>106</v>
      </c>
      <c r="F4662" s="2">
        <v>0</v>
      </c>
      <c r="G4662" s="2">
        <v>3.9707676599999999</v>
      </c>
      <c r="H4662" s="2">
        <v>4.4299999999999999E-2</v>
      </c>
      <c r="I4662" s="2">
        <v>1.4</v>
      </c>
      <c r="J4662" s="2">
        <v>0.12489963</v>
      </c>
      <c r="K4662" s="2">
        <v>2.54</v>
      </c>
      <c r="L4662" s="2">
        <v>8.0000000000000002E-3</v>
      </c>
      <c r="M4662" s="2">
        <v>0</v>
      </c>
      <c r="N4662" s="2">
        <v>958</v>
      </c>
      <c r="P4662" s="2">
        <v>5064</v>
      </c>
      <c r="Q4662" s="2">
        <v>0.75</v>
      </c>
      <c r="R4662" s="2">
        <v>0.79</v>
      </c>
      <c r="S4662" s="2">
        <v>-0.13</v>
      </c>
      <c r="T4662" s="2" t="s">
        <v>5</v>
      </c>
      <c r="U4662" s="2">
        <v>4.59</v>
      </c>
      <c r="V4662" s="2" t="s">
        <v>7243</v>
      </c>
      <c r="W4662" s="2">
        <v>295.30815239999998</v>
      </c>
      <c r="X4662" s="2" t="s">
        <v>7244</v>
      </c>
      <c r="Y4662" s="2">
        <v>43.044402599999998</v>
      </c>
      <c r="Z4662" s="2">
        <v>691.96100000000001</v>
      </c>
      <c r="AA4662" s="2">
        <v>15.471</v>
      </c>
      <c r="AB4662" s="2">
        <v>13.314</v>
      </c>
      <c r="AC4662" s="2">
        <v>15.4499</v>
      </c>
      <c r="AD4662" s="4">
        <f t="shared" si="360"/>
        <v>0.92565597667638511</v>
      </c>
      <c r="AE4662" s="4">
        <f t="shared" si="361"/>
        <v>1.295918367346939</v>
      </c>
      <c r="AF4662" s="4">
        <f t="shared" si="362"/>
        <v>1.3469542361512192</v>
      </c>
      <c r="AG4662" s="4">
        <f t="shared" si="363"/>
        <v>169.11405858525112</v>
      </c>
      <c r="AH4662" s="4">
        <f t="shared" si="364"/>
        <v>4.3518116044905061E-2</v>
      </c>
    </row>
    <row r="4663" spans="1:34" x14ac:dyDescent="0.3">
      <c r="A4663" s="2" t="s">
        <v>5718</v>
      </c>
      <c r="B4663" s="2" t="s">
        <v>5717</v>
      </c>
      <c r="C4663" s="2" t="s">
        <v>226</v>
      </c>
      <c r="D4663" s="2">
        <v>2021</v>
      </c>
      <c r="E4663" s="2" t="s">
        <v>271</v>
      </c>
      <c r="F4663" s="2">
        <v>0</v>
      </c>
      <c r="G4663" s="2">
        <v>19.507428000000001</v>
      </c>
      <c r="I4663" s="2">
        <v>1.92</v>
      </c>
      <c r="J4663" s="2">
        <v>0.17129121999999999</v>
      </c>
      <c r="K4663" s="2">
        <v>4.3499999999999996</v>
      </c>
      <c r="L4663" s="2">
        <v>1.37E-2</v>
      </c>
      <c r="N4663" s="2">
        <v>508</v>
      </c>
      <c r="P4663" s="2">
        <v>4857</v>
      </c>
      <c r="Q4663" s="2">
        <v>0.72</v>
      </c>
      <c r="R4663" s="2">
        <v>0.74</v>
      </c>
      <c r="S4663" s="2">
        <v>-0.11</v>
      </c>
      <c r="T4663" s="2" t="s">
        <v>5</v>
      </c>
      <c r="U4663" s="2">
        <v>4.59</v>
      </c>
      <c r="V4663" s="2" t="s">
        <v>5719</v>
      </c>
      <c r="W4663" s="2">
        <v>130.08254199999999</v>
      </c>
      <c r="X4663" s="2" t="s">
        <v>5720</v>
      </c>
      <c r="Y4663" s="2">
        <v>18.692904599999999</v>
      </c>
      <c r="Z4663" s="2">
        <v>360.36</v>
      </c>
      <c r="AA4663" s="2">
        <v>14.487</v>
      </c>
      <c r="AB4663" s="2">
        <v>12.173</v>
      </c>
      <c r="AC4663" s="2">
        <v>14.3436</v>
      </c>
      <c r="AD4663" s="4">
        <f t="shared" si="360"/>
        <v>0.61459011501736105</v>
      </c>
      <c r="AE4663" s="4">
        <f t="shared" si="361"/>
        <v>1.1800130208333333</v>
      </c>
      <c r="AF4663" s="4">
        <f t="shared" si="362"/>
        <v>1.505199322349037</v>
      </c>
      <c r="AG4663" s="4" t="str">
        <f t="shared" si="363"/>
        <v/>
      </c>
      <c r="AH4663" s="4">
        <f t="shared" si="364"/>
        <v>6.6782420832757067E-2</v>
      </c>
    </row>
    <row r="4664" spans="1:34" x14ac:dyDescent="0.3">
      <c r="A4664" s="2" t="s">
        <v>13925</v>
      </c>
      <c r="B4664" s="2" t="s">
        <v>13924</v>
      </c>
      <c r="C4664" s="2" t="s">
        <v>226</v>
      </c>
      <c r="D4664" s="2">
        <v>2016</v>
      </c>
      <c r="E4664" s="2" t="s">
        <v>106</v>
      </c>
      <c r="F4664" s="2">
        <v>0</v>
      </c>
      <c r="G4664" s="2">
        <v>17.317165849999999</v>
      </c>
      <c r="H4664" s="2">
        <v>0.10539999999999999</v>
      </c>
      <c r="I4664" s="2">
        <v>3.1</v>
      </c>
      <c r="J4664" s="2">
        <v>0.27656347999999997</v>
      </c>
      <c r="K4664" s="2">
        <v>9.8000000000000007</v>
      </c>
      <c r="L4664" s="2">
        <v>3.0800000000000001E-2</v>
      </c>
      <c r="M4664" s="2">
        <v>0</v>
      </c>
      <c r="N4664" s="2">
        <v>454</v>
      </c>
      <c r="P4664" s="2">
        <v>5009</v>
      </c>
      <c r="Q4664" s="2">
        <v>0.75</v>
      </c>
      <c r="R4664" s="2">
        <v>0.79</v>
      </c>
      <c r="S4664" s="2">
        <v>-0.11</v>
      </c>
      <c r="T4664" s="2" t="s">
        <v>5</v>
      </c>
      <c r="U4664" s="2">
        <v>4.59</v>
      </c>
      <c r="V4664" s="2" t="s">
        <v>13926</v>
      </c>
      <c r="W4664" s="2">
        <v>299.89733410000002</v>
      </c>
      <c r="X4664" s="2" t="s">
        <v>13927</v>
      </c>
      <c r="Y4664" s="2">
        <v>43.904066700000001</v>
      </c>
      <c r="Z4664" s="2">
        <v>721.02700000000004</v>
      </c>
      <c r="AA4664" s="2">
        <v>16.152999999999999</v>
      </c>
      <c r="AB4664" s="2">
        <v>13.515000000000001</v>
      </c>
      <c r="AC4664" s="2">
        <v>15.7728</v>
      </c>
      <c r="AD4664" s="4">
        <f t="shared" si="360"/>
        <v>0.32895841025813161</v>
      </c>
      <c r="AE4664" s="4">
        <f t="shared" si="361"/>
        <v>1.019771071800208</v>
      </c>
      <c r="AF4664" s="4">
        <f t="shared" si="362"/>
        <v>1.7780017780026671</v>
      </c>
      <c r="AG4664" s="4">
        <f t="shared" si="363"/>
        <v>28.597974972793782</v>
      </c>
      <c r="AH4664" s="4">
        <f t="shared" si="364"/>
        <v>8.3445758089486941E-2</v>
      </c>
    </row>
    <row r="4665" spans="1:34" x14ac:dyDescent="0.3">
      <c r="A4665" s="2" t="s">
        <v>7746</v>
      </c>
      <c r="B4665" s="2" t="s">
        <v>7749</v>
      </c>
      <c r="C4665" s="2" t="s">
        <v>226</v>
      </c>
      <c r="D4665" s="2">
        <v>2016</v>
      </c>
      <c r="E4665" s="2" t="s">
        <v>106</v>
      </c>
      <c r="F4665" s="2">
        <v>0</v>
      </c>
      <c r="G4665" s="2">
        <v>3.6008427599999999</v>
      </c>
      <c r="H4665" s="2">
        <v>4.2200000000000001E-2</v>
      </c>
      <c r="I4665" s="2">
        <v>1.3</v>
      </c>
      <c r="J4665" s="2">
        <v>0.11597823</v>
      </c>
      <c r="K4665" s="2">
        <v>2.2400000000000002</v>
      </c>
      <c r="L4665" s="2">
        <v>7.0499999999999998E-3</v>
      </c>
      <c r="M4665" s="2">
        <v>0</v>
      </c>
      <c r="N4665" s="2">
        <v>927</v>
      </c>
      <c r="P4665" s="2">
        <v>4985</v>
      </c>
      <c r="Q4665" s="2">
        <v>0.75</v>
      </c>
      <c r="R4665" s="2">
        <v>0.78</v>
      </c>
      <c r="S4665" s="2">
        <v>-0.1</v>
      </c>
      <c r="T4665" s="2" t="s">
        <v>5</v>
      </c>
      <c r="U4665" s="2">
        <v>4.59</v>
      </c>
      <c r="V4665" s="2" t="s">
        <v>7747</v>
      </c>
      <c r="W4665" s="2">
        <v>285.17331739999997</v>
      </c>
      <c r="X4665" s="2" t="s">
        <v>7748</v>
      </c>
      <c r="Y4665" s="2">
        <v>48.770009899999998</v>
      </c>
      <c r="Z4665" s="2">
        <v>622.81799999999998</v>
      </c>
      <c r="AA4665" s="2">
        <v>15.541</v>
      </c>
      <c r="AB4665" s="2">
        <v>13.292</v>
      </c>
      <c r="AC4665" s="2">
        <v>15.3024</v>
      </c>
      <c r="AD4665" s="4">
        <f t="shared" si="360"/>
        <v>1.0195721438324987</v>
      </c>
      <c r="AE4665" s="4">
        <f t="shared" si="361"/>
        <v>1.3254437869822484</v>
      </c>
      <c r="AF4665" s="4">
        <f t="shared" si="362"/>
        <v>1.3126602466277872</v>
      </c>
      <c r="AG4665" s="4">
        <f t="shared" si="363"/>
        <v>175.00406049025881</v>
      </c>
      <c r="AH4665" s="4">
        <f t="shared" si="364"/>
        <v>4.3113419109490687E-2</v>
      </c>
    </row>
    <row r="4666" spans="1:34" x14ac:dyDescent="0.3">
      <c r="A4666" s="2" t="s">
        <v>7746</v>
      </c>
      <c r="B4666" s="2" t="s">
        <v>7750</v>
      </c>
      <c r="C4666" s="2" t="s">
        <v>226</v>
      </c>
      <c r="D4666" s="2">
        <v>2016</v>
      </c>
      <c r="E4666" s="2" t="s">
        <v>106</v>
      </c>
      <c r="F4666" s="2">
        <v>0</v>
      </c>
      <c r="G4666" s="2">
        <v>5.7271722599999997</v>
      </c>
      <c r="H4666" s="2">
        <v>5.7500000000000002E-2</v>
      </c>
      <c r="I4666" s="2">
        <v>1.31</v>
      </c>
      <c r="J4666" s="2">
        <v>0.11687037</v>
      </c>
      <c r="K4666" s="2">
        <v>2.27</v>
      </c>
      <c r="L4666" s="2">
        <v>7.1399999999999996E-3</v>
      </c>
      <c r="M4666" s="2">
        <v>0</v>
      </c>
      <c r="N4666" s="2">
        <v>794</v>
      </c>
      <c r="P4666" s="2">
        <v>4985</v>
      </c>
      <c r="Q4666" s="2">
        <v>0.75</v>
      </c>
      <c r="R4666" s="2">
        <v>0.78</v>
      </c>
      <c r="S4666" s="2">
        <v>-0.1</v>
      </c>
      <c r="T4666" s="2" t="s">
        <v>5</v>
      </c>
      <c r="U4666" s="2">
        <v>4.59</v>
      </c>
      <c r="V4666" s="2" t="s">
        <v>7747</v>
      </c>
      <c r="W4666" s="2">
        <v>285.17331739999997</v>
      </c>
      <c r="X4666" s="2" t="s">
        <v>7748</v>
      </c>
      <c r="Y4666" s="2">
        <v>48.770009899999998</v>
      </c>
      <c r="Z4666" s="2">
        <v>622.81799999999998</v>
      </c>
      <c r="AA4666" s="2">
        <v>15.541</v>
      </c>
      <c r="AB4666" s="2">
        <v>13.292</v>
      </c>
      <c r="AC4666" s="2">
        <v>15.3024</v>
      </c>
      <c r="AD4666" s="4">
        <f t="shared" si="360"/>
        <v>1.0097456019351527</v>
      </c>
      <c r="AE4666" s="4">
        <f t="shared" si="361"/>
        <v>1.3227667385350503</v>
      </c>
      <c r="AF4666" s="4">
        <f t="shared" si="362"/>
        <v>1.3163678921490436</v>
      </c>
      <c r="AG4666" s="4">
        <f t="shared" si="363"/>
        <v>94.26214928800681</v>
      </c>
      <c r="AH4666" s="4">
        <f t="shared" si="364"/>
        <v>4.6716148420816041E-2</v>
      </c>
    </row>
    <row r="4667" spans="1:34" x14ac:dyDescent="0.3">
      <c r="A4667" s="2" t="s">
        <v>7746</v>
      </c>
      <c r="B4667" s="2" t="s">
        <v>7745</v>
      </c>
      <c r="C4667" s="2" t="s">
        <v>226</v>
      </c>
      <c r="D4667" s="2">
        <v>2016</v>
      </c>
      <c r="E4667" s="2" t="s">
        <v>106</v>
      </c>
      <c r="F4667" s="2">
        <v>0</v>
      </c>
      <c r="G4667" s="2">
        <v>9.9911331299999997</v>
      </c>
      <c r="H4667" s="2">
        <v>8.3299999999999999E-2</v>
      </c>
      <c r="I4667" s="2">
        <v>1.55</v>
      </c>
      <c r="J4667" s="2">
        <v>0.13828173999999999</v>
      </c>
      <c r="K4667" s="2">
        <v>3.02</v>
      </c>
      <c r="L4667" s="2">
        <v>9.5099999999999994E-3</v>
      </c>
      <c r="M4667" s="2">
        <v>0</v>
      </c>
      <c r="N4667" s="2">
        <v>660</v>
      </c>
      <c r="P4667" s="2">
        <v>4985</v>
      </c>
      <c r="Q4667" s="2">
        <v>0.75</v>
      </c>
      <c r="R4667" s="2">
        <v>0.78</v>
      </c>
      <c r="S4667" s="2">
        <v>-0.1</v>
      </c>
      <c r="T4667" s="2" t="s">
        <v>5</v>
      </c>
      <c r="U4667" s="2">
        <v>4.59</v>
      </c>
      <c r="V4667" s="2" t="s">
        <v>7747</v>
      </c>
      <c r="W4667" s="2">
        <v>285.17331739999997</v>
      </c>
      <c r="X4667" s="2" t="s">
        <v>7748</v>
      </c>
      <c r="Y4667" s="2">
        <v>48.770009899999998</v>
      </c>
      <c r="Z4667" s="2">
        <v>622.81799999999998</v>
      </c>
      <c r="AA4667" s="2">
        <v>15.541</v>
      </c>
      <c r="AB4667" s="2">
        <v>13.292</v>
      </c>
      <c r="AC4667" s="2">
        <v>15.3024</v>
      </c>
      <c r="AD4667" s="4">
        <f t="shared" si="360"/>
        <v>0.81098318284045512</v>
      </c>
      <c r="AE4667" s="4">
        <f t="shared" si="361"/>
        <v>1.2570239334027054</v>
      </c>
      <c r="AF4667" s="4">
        <f t="shared" si="362"/>
        <v>1.395846372912934</v>
      </c>
      <c r="AG4667" s="4">
        <f t="shared" si="363"/>
        <v>44.914133396475883</v>
      </c>
      <c r="AH4667" s="4">
        <f t="shared" si="364"/>
        <v>5.4333246376220529E-2</v>
      </c>
    </row>
    <row r="4668" spans="1:34" x14ac:dyDescent="0.3">
      <c r="A4668" s="2" t="s">
        <v>5310</v>
      </c>
      <c r="B4668" s="2" t="s">
        <v>5313</v>
      </c>
      <c r="C4668" s="2" t="s">
        <v>226</v>
      </c>
      <c r="D4668" s="2">
        <v>2018</v>
      </c>
      <c r="E4668" s="2" t="s">
        <v>271</v>
      </c>
      <c r="F4668" s="2">
        <v>0</v>
      </c>
      <c r="G4668" s="2">
        <v>8.3272700000000004</v>
      </c>
      <c r="H4668" s="2">
        <v>7.6899999999999996E-2</v>
      </c>
      <c r="I4668" s="2">
        <v>2.0299999999999998</v>
      </c>
      <c r="J4668" s="2">
        <v>0.18110446999999999</v>
      </c>
      <c r="K4668" s="2">
        <v>7</v>
      </c>
      <c r="L4668" s="2">
        <v>2.2024459999999999E-2</v>
      </c>
      <c r="M4668" s="2">
        <v>0</v>
      </c>
      <c r="N4668" s="2">
        <v>750</v>
      </c>
      <c r="O4668" s="2" t="s">
        <v>2585</v>
      </c>
      <c r="P4668" s="2">
        <v>5315</v>
      </c>
      <c r="Q4668" s="2">
        <v>0.79</v>
      </c>
      <c r="R4668" s="2">
        <v>0.87</v>
      </c>
      <c r="S4668" s="2">
        <v>-0.09</v>
      </c>
      <c r="T4668" s="2" t="s">
        <v>5</v>
      </c>
      <c r="U4668" s="2">
        <v>4.59</v>
      </c>
      <c r="V4668" s="2" t="s">
        <v>5311</v>
      </c>
      <c r="W4668" s="2">
        <v>186.87291949999999</v>
      </c>
      <c r="X4668" s="2" t="s">
        <v>5312</v>
      </c>
      <c r="Y4668" s="2">
        <v>-6.7218473999999997</v>
      </c>
      <c r="Z4668" s="2">
        <v>102.56399999999999</v>
      </c>
      <c r="AA4668" s="2">
        <v>10.984999999999999</v>
      </c>
      <c r="AB4668" s="2">
        <v>9.0500000000000007</v>
      </c>
      <c r="AC4668" s="2">
        <v>10.786099999999999</v>
      </c>
      <c r="AD4668" s="4">
        <f t="shared" si="360"/>
        <v>0.83677736952339699</v>
      </c>
      <c r="AE4668" s="4">
        <f t="shared" si="361"/>
        <v>1.6986580601324959</v>
      </c>
      <c r="AF4668" s="4">
        <f t="shared" si="362"/>
        <v>1.8569533817705186</v>
      </c>
      <c r="AG4668" s="4">
        <f t="shared" si="363"/>
        <v>75.562171192264643</v>
      </c>
      <c r="AH4668" s="4">
        <f t="shared" si="364"/>
        <v>6.7806350362081033E-2</v>
      </c>
    </row>
    <row r="4669" spans="1:34" x14ac:dyDescent="0.3">
      <c r="A4669" s="2" t="s">
        <v>17389</v>
      </c>
      <c r="B4669" s="2" t="s">
        <v>17388</v>
      </c>
      <c r="C4669" s="2" t="s">
        <v>226</v>
      </c>
      <c r="D4669" s="2">
        <v>2026</v>
      </c>
      <c r="E4669" s="2" t="s">
        <v>227</v>
      </c>
      <c r="F4669" s="2">
        <v>0</v>
      </c>
      <c r="G4669" s="2">
        <v>6.1842161000000004</v>
      </c>
      <c r="H4669" s="2">
        <v>6.0699999999999997E-2</v>
      </c>
      <c r="I4669" s="2">
        <v>2.76</v>
      </c>
      <c r="J4669" s="2">
        <v>0.24623112999999999</v>
      </c>
      <c r="K4669" s="2">
        <v>8.0500000000000007</v>
      </c>
      <c r="L4669" s="2">
        <v>2.53E-2</v>
      </c>
      <c r="N4669" s="2">
        <v>788</v>
      </c>
      <c r="P4669" s="2">
        <v>4790</v>
      </c>
      <c r="Q4669" s="2">
        <v>0.70799999999999996</v>
      </c>
      <c r="R4669" s="2">
        <v>0.73599999999999999</v>
      </c>
      <c r="S4669" s="2">
        <v>-0.09</v>
      </c>
      <c r="T4669" s="2" t="s">
        <v>5</v>
      </c>
      <c r="U4669" s="2">
        <v>4.59</v>
      </c>
      <c r="V4669" s="2" t="s">
        <v>17390</v>
      </c>
      <c r="W4669" s="2">
        <v>111.2558179</v>
      </c>
      <c r="X4669" s="2" t="s">
        <v>17391</v>
      </c>
      <c r="Y4669" s="2">
        <v>37.231121799999997</v>
      </c>
      <c r="Z4669" s="2">
        <v>32.510199999999998</v>
      </c>
      <c r="AA4669" s="2">
        <v>9.6129999999999995</v>
      </c>
      <c r="AB4669" s="2">
        <v>6.9870000000000001</v>
      </c>
      <c r="AC4669" s="2">
        <v>9.1904400000000006</v>
      </c>
      <c r="AD4669" s="4">
        <f t="shared" si="360"/>
        <v>0.38288524819715758</v>
      </c>
      <c r="AE4669" s="4">
        <f t="shared" si="361"/>
        <v>1.0567632850241548</v>
      </c>
      <c r="AF4669" s="4">
        <f t="shared" si="362"/>
        <v>1.7078251276599332</v>
      </c>
      <c r="AG4669" s="4">
        <f t="shared" si="363"/>
        <v>64.257087486899408</v>
      </c>
      <c r="AH4669" s="4">
        <f t="shared" si="364"/>
        <v>6.0838751120497719E-2</v>
      </c>
    </row>
    <row r="4670" spans="1:34" x14ac:dyDescent="0.3">
      <c r="A4670" s="2" t="s">
        <v>7802</v>
      </c>
      <c r="B4670" s="2" t="s">
        <v>7801</v>
      </c>
      <c r="C4670" s="2" t="s">
        <v>226</v>
      </c>
      <c r="D4670" s="2">
        <v>2016</v>
      </c>
      <c r="E4670" s="2" t="s">
        <v>106</v>
      </c>
      <c r="F4670" s="2">
        <v>0</v>
      </c>
      <c r="G4670" s="2">
        <v>28.474748000000002</v>
      </c>
      <c r="H4670" s="2">
        <v>0.16431000000000001</v>
      </c>
      <c r="I4670" s="2">
        <v>2.58</v>
      </c>
      <c r="J4670" s="2">
        <v>0.23017218</v>
      </c>
      <c r="K4670" s="2">
        <v>7.18</v>
      </c>
      <c r="L4670" s="2">
        <v>2.2599999999999999E-2</v>
      </c>
      <c r="M4670" s="2">
        <v>0</v>
      </c>
      <c r="N4670" s="2">
        <v>489</v>
      </c>
      <c r="P4670" s="2">
        <v>5044</v>
      </c>
      <c r="Q4670" s="2">
        <v>0.76</v>
      </c>
      <c r="R4670" s="2">
        <v>0.8</v>
      </c>
      <c r="S4670" s="2">
        <v>-7.0000000000000007E-2</v>
      </c>
      <c r="T4670" s="2" t="s">
        <v>5</v>
      </c>
      <c r="U4670" s="2">
        <v>4.59</v>
      </c>
      <c r="V4670" s="2" t="s">
        <v>7803</v>
      </c>
      <c r="W4670" s="2">
        <v>285.86932769999999</v>
      </c>
      <c r="X4670" s="2" t="s">
        <v>7804</v>
      </c>
      <c r="Y4670" s="2">
        <v>42.727999599999997</v>
      </c>
      <c r="Z4670" s="2">
        <v>849.31200000000001</v>
      </c>
      <c r="AA4670" s="2">
        <v>16.015999999999998</v>
      </c>
      <c r="AB4670" s="2">
        <v>13.824</v>
      </c>
      <c r="AC4670" s="2">
        <v>15.836</v>
      </c>
      <c r="AD4670" s="4">
        <f t="shared" si="360"/>
        <v>0.41808571246230813</v>
      </c>
      <c r="AE4670" s="4">
        <f t="shared" si="361"/>
        <v>1.0786611381527551</v>
      </c>
      <c r="AF4670" s="4">
        <f t="shared" si="362"/>
        <v>1.6682163338230771</v>
      </c>
      <c r="AG4670" s="4">
        <f t="shared" si="363"/>
        <v>12.424798516406014</v>
      </c>
      <c r="AH4670" s="4">
        <f t="shared" si="364"/>
        <v>7.5439350312220169E-2</v>
      </c>
    </row>
    <row r="4671" spans="1:34" x14ac:dyDescent="0.3">
      <c r="A4671" s="2" t="s">
        <v>7392</v>
      </c>
      <c r="B4671" s="2" t="s">
        <v>7391</v>
      </c>
      <c r="C4671" s="2" t="s">
        <v>226</v>
      </c>
      <c r="D4671" s="2">
        <v>2016</v>
      </c>
      <c r="E4671" s="2" t="s">
        <v>106</v>
      </c>
      <c r="F4671" s="2">
        <v>0</v>
      </c>
      <c r="G4671" s="2">
        <v>31.806339999999999</v>
      </c>
      <c r="H4671" s="2">
        <v>0.15959999999999999</v>
      </c>
      <c r="I4671" s="2">
        <v>1.07</v>
      </c>
      <c r="J4671" s="2">
        <v>9.5459009999999997E-2</v>
      </c>
      <c r="K4671" s="2">
        <v>1.24</v>
      </c>
      <c r="L4671" s="2">
        <v>3.8999999999999998E-3</v>
      </c>
      <c r="M4671" s="2">
        <v>0</v>
      </c>
      <c r="N4671" s="2">
        <v>378</v>
      </c>
      <c r="P4671" s="2">
        <v>4990</v>
      </c>
      <c r="Q4671" s="2">
        <v>0.75</v>
      </c>
      <c r="R4671" s="2">
        <v>0.8</v>
      </c>
      <c r="S4671" s="2">
        <v>-0.05</v>
      </c>
      <c r="T4671" s="2" t="s">
        <v>5</v>
      </c>
      <c r="U4671" s="2">
        <v>4.59</v>
      </c>
      <c r="V4671" s="2" t="s">
        <v>7393</v>
      </c>
      <c r="W4671" s="2">
        <v>288.45611830000001</v>
      </c>
      <c r="X4671" s="2" t="s">
        <v>7394</v>
      </c>
      <c r="Y4671" s="2">
        <v>45.802225800000002</v>
      </c>
      <c r="Z4671" s="2">
        <v>482.28699999999998</v>
      </c>
      <c r="AA4671" s="2">
        <v>14.212</v>
      </c>
      <c r="AB4671" s="2">
        <v>11.734999999999999</v>
      </c>
      <c r="AC4671" s="2">
        <v>13.9597</v>
      </c>
      <c r="AD4671" s="4">
        <f t="shared" si="360"/>
        <v>1.0122093673446564</v>
      </c>
      <c r="AE4671" s="4">
        <f t="shared" si="361"/>
        <v>1.0830640230587825</v>
      </c>
      <c r="AF4671" s="4">
        <f t="shared" si="362"/>
        <v>1.0765121943911722</v>
      </c>
      <c r="AG4671" s="4">
        <f t="shared" si="363"/>
        <v>12.284253929220798</v>
      </c>
      <c r="AH4671" s="4">
        <f t="shared" si="364"/>
        <v>5.5369812623200183E-2</v>
      </c>
    </row>
    <row r="4672" spans="1:34" x14ac:dyDescent="0.3">
      <c r="A4672" s="2" t="s">
        <v>9004</v>
      </c>
      <c r="B4672" s="2" t="s">
        <v>9003</v>
      </c>
      <c r="C4672" s="2" t="s">
        <v>226</v>
      </c>
      <c r="D4672" s="2">
        <v>2016</v>
      </c>
      <c r="E4672" s="2" t="s">
        <v>106</v>
      </c>
      <c r="F4672" s="2">
        <v>0</v>
      </c>
      <c r="G4672" s="2">
        <v>47.14840805</v>
      </c>
      <c r="H4672" s="2">
        <v>0.23476</v>
      </c>
      <c r="I4672" s="2">
        <v>2.5</v>
      </c>
      <c r="J4672" s="2">
        <v>0.22303506000000001</v>
      </c>
      <c r="K4672" s="2">
        <v>6.8</v>
      </c>
      <c r="L4672" s="2">
        <v>2.1399999999999999E-2</v>
      </c>
      <c r="M4672" s="2">
        <v>0</v>
      </c>
      <c r="N4672" s="2">
        <v>391</v>
      </c>
      <c r="P4672" s="2">
        <v>5042</v>
      </c>
      <c r="Q4672" s="2">
        <v>0.76</v>
      </c>
      <c r="R4672" s="2">
        <v>0.81</v>
      </c>
      <c r="S4672" s="2">
        <v>-0.05</v>
      </c>
      <c r="T4672" s="2" t="s">
        <v>5</v>
      </c>
      <c r="U4672" s="2">
        <v>4.59</v>
      </c>
      <c r="V4672" s="2" t="s">
        <v>9005</v>
      </c>
      <c r="W4672" s="2">
        <v>292.69037789999999</v>
      </c>
      <c r="X4672" s="2" t="s">
        <v>9006</v>
      </c>
      <c r="Y4672" s="2">
        <v>37.835054900000003</v>
      </c>
      <c r="Z4672" s="2">
        <v>206.983</v>
      </c>
      <c r="AA4672" s="2">
        <v>13.048999999999999</v>
      </c>
      <c r="AB4672" s="2">
        <v>10.84</v>
      </c>
      <c r="AC4672" s="2">
        <v>12.8476</v>
      </c>
      <c r="AD4672" s="4">
        <f t="shared" si="360"/>
        <v>0.43519999999999998</v>
      </c>
      <c r="AE4672" s="4">
        <f t="shared" si="361"/>
        <v>1.0880000000000001</v>
      </c>
      <c r="AF4672" s="4">
        <f t="shared" si="362"/>
        <v>1.6492422502470641</v>
      </c>
      <c r="AG4672" s="4">
        <f t="shared" si="363"/>
        <v>6.0768735323463865</v>
      </c>
      <c r="AH4672" s="4">
        <f t="shared" si="364"/>
        <v>8.3405765622829892E-2</v>
      </c>
    </row>
    <row r="4673" spans="1:34" x14ac:dyDescent="0.3">
      <c r="A4673" s="2" t="s">
        <v>16683</v>
      </c>
      <c r="B4673" s="2" t="s">
        <v>16682</v>
      </c>
      <c r="C4673" s="2" t="s">
        <v>226</v>
      </c>
      <c r="D4673" s="2">
        <v>2024</v>
      </c>
      <c r="E4673" s="2" t="s">
        <v>227</v>
      </c>
      <c r="F4673" s="2">
        <v>0</v>
      </c>
      <c r="G4673" s="2">
        <v>4.5117244000000003</v>
      </c>
      <c r="H4673" s="2">
        <v>5.0299999999999997E-2</v>
      </c>
      <c r="I4673" s="2">
        <v>1.42</v>
      </c>
      <c r="J4673" s="2">
        <v>0.12668413000000001</v>
      </c>
      <c r="K4673" s="2">
        <v>4.53</v>
      </c>
      <c r="L4673" s="2">
        <v>1.425297E-2</v>
      </c>
      <c r="M4673" s="2">
        <v>0</v>
      </c>
      <c r="N4673" s="2">
        <v>979</v>
      </c>
      <c r="O4673" s="2" t="s">
        <v>322</v>
      </c>
      <c r="P4673" s="2">
        <v>5152</v>
      </c>
      <c r="Q4673" s="2">
        <v>0.78</v>
      </c>
      <c r="R4673" s="2">
        <v>0.83199999999999996</v>
      </c>
      <c r="S4673" s="2">
        <v>-0.05</v>
      </c>
      <c r="T4673" s="2" t="s">
        <v>5</v>
      </c>
      <c r="U4673" s="2">
        <v>4.59</v>
      </c>
      <c r="V4673" s="2" t="s">
        <v>16684</v>
      </c>
      <c r="W4673" s="2">
        <v>90.984276199999996</v>
      </c>
      <c r="X4673" s="2" t="s">
        <v>16685</v>
      </c>
      <c r="Y4673" s="2">
        <v>-60.666334800000001</v>
      </c>
      <c r="Z4673" s="2">
        <v>59.229300000000002</v>
      </c>
      <c r="AA4673" s="2">
        <v>9.8659999999999997</v>
      </c>
      <c r="AB4673" s="2">
        <v>7.851</v>
      </c>
      <c r="AC4673" s="2">
        <v>9.6506399999999992</v>
      </c>
      <c r="AD4673" s="4">
        <f t="shared" si="360"/>
        <v>1.5820972252878511</v>
      </c>
      <c r="AE4673" s="4">
        <f t="shared" si="361"/>
        <v>2.2465780599087486</v>
      </c>
      <c r="AF4673" s="4">
        <f t="shared" si="362"/>
        <v>1.7860965385640337</v>
      </c>
      <c r="AG4673" s="4">
        <f t="shared" si="363"/>
        <v>152.00102012735366</v>
      </c>
      <c r="AH4673" s="4">
        <f t="shared" si="364"/>
        <v>5.7083892934470214E-2</v>
      </c>
    </row>
    <row r="4674" spans="1:34" x14ac:dyDescent="0.3">
      <c r="A4674" s="2" t="s">
        <v>16683</v>
      </c>
      <c r="B4674" s="2" t="s">
        <v>16686</v>
      </c>
      <c r="C4674" s="2" t="s">
        <v>226</v>
      </c>
      <c r="D4674" s="2">
        <v>2024</v>
      </c>
      <c r="E4674" s="2" t="s">
        <v>227</v>
      </c>
      <c r="F4674" s="2">
        <v>0</v>
      </c>
      <c r="G4674" s="2">
        <v>39.361826000000001</v>
      </c>
      <c r="H4674" s="2">
        <v>0.21299999999999999</v>
      </c>
      <c r="I4674" s="2">
        <v>1.88</v>
      </c>
      <c r="J4674" s="2">
        <v>0.16772265</v>
      </c>
      <c r="K4674" s="2">
        <v>3.72</v>
      </c>
      <c r="L4674" s="2">
        <v>1.170443E-2</v>
      </c>
      <c r="M4674" s="2">
        <v>0</v>
      </c>
      <c r="N4674" s="2">
        <v>475</v>
      </c>
      <c r="O4674" s="2" t="s">
        <v>322</v>
      </c>
      <c r="P4674" s="2">
        <v>5152</v>
      </c>
      <c r="Q4674" s="2">
        <v>0.78</v>
      </c>
      <c r="R4674" s="2">
        <v>0.83199999999999996</v>
      </c>
      <c r="S4674" s="2">
        <v>-0.05</v>
      </c>
      <c r="T4674" s="2" t="s">
        <v>5</v>
      </c>
      <c r="U4674" s="2">
        <v>4.59</v>
      </c>
      <c r="V4674" s="2" t="s">
        <v>16684</v>
      </c>
      <c r="W4674" s="2">
        <v>90.984276199999996</v>
      </c>
      <c r="X4674" s="2" t="s">
        <v>16685</v>
      </c>
      <c r="Y4674" s="2">
        <v>-60.666334800000001</v>
      </c>
      <c r="Z4674" s="2">
        <v>59.229300000000002</v>
      </c>
      <c r="AA4674" s="2">
        <v>9.8659999999999997</v>
      </c>
      <c r="AB4674" s="2">
        <v>7.851</v>
      </c>
      <c r="AC4674" s="2">
        <v>9.6506399999999992</v>
      </c>
      <c r="AD4674" s="4">
        <f t="shared" ref="AD4674:AD4737" si="365">IF(AND(ISNUMBER(K4674),ISNUMBER(I4674),K4674&gt;0,I4674&gt;0),K4674/(I4674^3),"")</f>
        <v>0.55984704737871194</v>
      </c>
      <c r="AE4674" s="4">
        <f t="shared" ref="AE4674:AE4737" si="366">IF(AND(ISNUMBER(K4674),ISNUMBER(I4674),K4674&gt;0,I4674&gt;0),K4674/(I4674^2),"")</f>
        <v>1.0525124490719784</v>
      </c>
      <c r="AF4674" s="4">
        <f t="shared" ref="AF4674:AF4737" si="367">IF(AND(ISNUMBER(K4674),ISNUMBER(I4674),K4674&gt;0,I4674&gt;0),SQRT(K4674/I4674),"")</f>
        <v>1.4066710362609018</v>
      </c>
      <c r="AG4674" s="4">
        <f t="shared" ref="AG4674:AG4737" si="368">IF(AND(ISNUMBER(Q4674),ISNUMBER(P4674),ISNUMBER(H4674),Q4674&gt;0,P4674&gt;0,H4674&gt;0),(Q4674^2*(P4674/5778)^4)/(H4674^2),"")</f>
        <v>8.4766307614013119</v>
      </c>
      <c r="AH4674" s="4">
        <f t="shared" ref="AH4674:AH4737" si="369">IF(AND(ISNUMBER(K4674),ISNUMBER(I4674),ISNUMBER(N4674),K4674&gt;0,I4674&gt;0,N4674&gt;0),SQRT(K4674/I4674)/SQRT(N4674),"")</f>
        <v>6.454249361965167E-2</v>
      </c>
    </row>
    <row r="4675" spans="1:34" x14ac:dyDescent="0.3">
      <c r="A4675" s="2" t="s">
        <v>7532</v>
      </c>
      <c r="B4675" s="2" t="s">
        <v>7531</v>
      </c>
      <c r="C4675" s="2" t="s">
        <v>226</v>
      </c>
      <c r="D4675" s="2">
        <v>2016</v>
      </c>
      <c r="E4675" s="2" t="s">
        <v>106</v>
      </c>
      <c r="F4675" s="2">
        <v>0</v>
      </c>
      <c r="G4675" s="2">
        <v>11.085076369999999</v>
      </c>
      <c r="H4675" s="2">
        <v>9.01E-2</v>
      </c>
      <c r="I4675" s="2">
        <v>2.3199999999999998</v>
      </c>
      <c r="J4675" s="2">
        <v>0.20697653999999999</v>
      </c>
      <c r="K4675" s="2">
        <v>5.99</v>
      </c>
      <c r="L4675" s="2">
        <v>1.89E-2</v>
      </c>
      <c r="M4675" s="2">
        <v>0</v>
      </c>
      <c r="N4675" s="2">
        <v>665</v>
      </c>
      <c r="P4675" s="2">
        <v>5001</v>
      </c>
      <c r="Q4675" s="2">
        <v>0.76</v>
      </c>
      <c r="R4675" s="2">
        <v>0.8</v>
      </c>
      <c r="S4675" s="2">
        <v>-0.03</v>
      </c>
      <c r="T4675" s="2" t="s">
        <v>5</v>
      </c>
      <c r="U4675" s="2">
        <v>4.59</v>
      </c>
      <c r="V4675" s="2" t="s">
        <v>7533</v>
      </c>
      <c r="W4675" s="2">
        <v>291.88124449999998</v>
      </c>
      <c r="X4675" s="2" t="s">
        <v>7534</v>
      </c>
      <c r="Y4675" s="2">
        <v>44.555758699999998</v>
      </c>
      <c r="Z4675" s="2">
        <v>825.17600000000004</v>
      </c>
      <c r="AA4675" s="2">
        <v>16.256</v>
      </c>
      <c r="AB4675" s="2">
        <v>13.788</v>
      </c>
      <c r="AC4675" s="2">
        <v>15.946400000000001</v>
      </c>
      <c r="AD4675" s="4">
        <f t="shared" si="365"/>
        <v>0.47969243306408632</v>
      </c>
      <c r="AE4675" s="4">
        <f t="shared" si="366"/>
        <v>1.1128864447086804</v>
      </c>
      <c r="AF4675" s="4">
        <f t="shared" si="367"/>
        <v>1.6068281027303879</v>
      </c>
      <c r="AG4675" s="4">
        <f t="shared" si="368"/>
        <v>39.929591830755498</v>
      </c>
      <c r="AH4675" s="4">
        <f t="shared" si="369"/>
        <v>6.2310121213172164E-2</v>
      </c>
    </row>
    <row r="4676" spans="1:34" x14ac:dyDescent="0.3">
      <c r="A4676" s="2" t="s">
        <v>8500</v>
      </c>
      <c r="B4676" s="2" t="s">
        <v>8499</v>
      </c>
      <c r="C4676" s="2" t="s">
        <v>226</v>
      </c>
      <c r="D4676" s="2">
        <v>2016</v>
      </c>
      <c r="E4676" s="2" t="s">
        <v>106</v>
      </c>
      <c r="F4676" s="2">
        <v>0</v>
      </c>
      <c r="G4676" s="2">
        <v>3.5157631500000002</v>
      </c>
      <c r="H4676" s="2">
        <v>4.2599999999999999E-2</v>
      </c>
      <c r="I4676" s="2">
        <v>1.23</v>
      </c>
      <c r="J4676" s="2">
        <v>0.10973325</v>
      </c>
      <c r="K4676" s="2">
        <v>2.04</v>
      </c>
      <c r="L4676" s="2">
        <v>6.4200000000000004E-3</v>
      </c>
      <c r="M4676" s="2">
        <v>0</v>
      </c>
      <c r="N4676" s="2">
        <v>1033</v>
      </c>
      <c r="P4676" s="2">
        <v>4951</v>
      </c>
      <c r="Q4676" s="2">
        <v>0.75</v>
      </c>
      <c r="R4676" s="2">
        <v>0.8</v>
      </c>
      <c r="S4676" s="2">
        <v>-0.02</v>
      </c>
      <c r="T4676" s="2" t="s">
        <v>5</v>
      </c>
      <c r="U4676" s="2">
        <v>4.59</v>
      </c>
      <c r="V4676" s="2" t="s">
        <v>8501</v>
      </c>
      <c r="W4676" s="2">
        <v>284.92857959999998</v>
      </c>
      <c r="X4676" s="2" t="s">
        <v>8502</v>
      </c>
      <c r="Y4676" s="2">
        <v>42.4223085</v>
      </c>
      <c r="Z4676" s="2">
        <v>570.83500000000004</v>
      </c>
      <c r="AA4676" s="2">
        <v>14.989000000000001</v>
      </c>
      <c r="AB4676" s="2">
        <v>12.734</v>
      </c>
      <c r="AC4676" s="2">
        <v>14.8607</v>
      </c>
      <c r="AD4676" s="4">
        <f t="shared" si="365"/>
        <v>1.0962631934469256</v>
      </c>
      <c r="AE4676" s="4">
        <f t="shared" si="366"/>
        <v>1.3484037279397185</v>
      </c>
      <c r="AF4676" s="4">
        <f t="shared" si="367"/>
        <v>1.2878418324335694</v>
      </c>
      <c r="AG4676" s="4">
        <f t="shared" si="368"/>
        <v>167.09554989377966</v>
      </c>
      <c r="AH4676" s="4">
        <f t="shared" si="369"/>
        <v>4.0069356441305388E-2</v>
      </c>
    </row>
    <row r="4677" spans="1:34" x14ac:dyDescent="0.3">
      <c r="A4677" s="2" t="s">
        <v>14432</v>
      </c>
      <c r="B4677" s="2" t="s">
        <v>14431</v>
      </c>
      <c r="C4677" s="2" t="s">
        <v>226</v>
      </c>
      <c r="D4677" s="2">
        <v>2016</v>
      </c>
      <c r="E4677" s="2" t="s">
        <v>106</v>
      </c>
      <c r="F4677" s="2">
        <v>0</v>
      </c>
      <c r="G4677" s="2">
        <v>20.381775730000001</v>
      </c>
      <c r="H4677" s="2">
        <v>0.13156999999999999</v>
      </c>
      <c r="I4677" s="2">
        <v>3.09</v>
      </c>
      <c r="J4677" s="2">
        <v>0.27567133999999999</v>
      </c>
      <c r="K4677" s="2">
        <v>9.75</v>
      </c>
      <c r="L4677" s="2">
        <v>3.0700000000000002E-2</v>
      </c>
      <c r="M4677" s="2">
        <v>0</v>
      </c>
      <c r="N4677" s="2">
        <v>528</v>
      </c>
      <c r="P4677" s="2">
        <v>5020</v>
      </c>
      <c r="Q4677" s="2">
        <v>0.77</v>
      </c>
      <c r="R4677" s="2">
        <v>0.81</v>
      </c>
      <c r="S4677" s="2">
        <v>-0.02</v>
      </c>
      <c r="T4677" s="2" t="s">
        <v>5</v>
      </c>
      <c r="U4677" s="2">
        <v>4.59</v>
      </c>
      <c r="V4677" s="2" t="s">
        <v>14433</v>
      </c>
      <c r="W4677" s="2">
        <v>286.74183369999997</v>
      </c>
      <c r="X4677" s="2" t="s">
        <v>14434</v>
      </c>
      <c r="Y4677" s="2">
        <v>43.190119699999997</v>
      </c>
      <c r="Z4677" s="2">
        <v>839.90300000000002</v>
      </c>
      <c r="AA4677" s="2">
        <v>15.977</v>
      </c>
      <c r="AB4677" s="2">
        <v>13.858000000000001</v>
      </c>
      <c r="AC4677" s="2">
        <v>15.8805</v>
      </c>
      <c r="AD4677" s="4">
        <f t="shared" si="365"/>
        <v>0.33046782143308545</v>
      </c>
      <c r="AE4677" s="4">
        <f t="shared" si="366"/>
        <v>1.021145568228234</v>
      </c>
      <c r="AF4677" s="4">
        <f t="shared" si="367"/>
        <v>1.7763276178186396</v>
      </c>
      <c r="AG4677" s="4">
        <f t="shared" si="368"/>
        <v>19.515173624668964</v>
      </c>
      <c r="AH4677" s="4">
        <f t="shared" si="369"/>
        <v>7.7304736979809371E-2</v>
      </c>
    </row>
    <row r="4678" spans="1:34" x14ac:dyDescent="0.3">
      <c r="A4678" s="2" t="s">
        <v>8542</v>
      </c>
      <c r="B4678" s="2" t="s">
        <v>8541</v>
      </c>
      <c r="C4678" s="2" t="s">
        <v>226</v>
      </c>
      <c r="D4678" s="2">
        <v>2016</v>
      </c>
      <c r="E4678" s="2" t="s">
        <v>106</v>
      </c>
      <c r="F4678" s="2">
        <v>0</v>
      </c>
      <c r="G4678" s="2">
        <v>23.955378</v>
      </c>
      <c r="H4678" s="2">
        <v>0.15859999999999999</v>
      </c>
      <c r="I4678" s="2">
        <v>1.06</v>
      </c>
      <c r="J4678" s="2">
        <v>9.4566869999999997E-2</v>
      </c>
      <c r="K4678" s="2">
        <v>1.2</v>
      </c>
      <c r="L4678" s="2">
        <v>3.7699999999999999E-3</v>
      </c>
      <c r="M4678" s="2">
        <v>0</v>
      </c>
      <c r="N4678" s="2">
        <v>741</v>
      </c>
      <c r="P4678" s="2">
        <v>4939</v>
      </c>
      <c r="Q4678" s="2">
        <v>0.75</v>
      </c>
      <c r="R4678" s="2">
        <v>0.79</v>
      </c>
      <c r="S4678" s="2">
        <v>-0.02</v>
      </c>
      <c r="T4678" s="2" t="s">
        <v>5</v>
      </c>
      <c r="U4678" s="2">
        <v>4.59</v>
      </c>
      <c r="V4678" s="2" t="s">
        <v>8543</v>
      </c>
      <c r="W4678" s="2">
        <v>288.2437481</v>
      </c>
      <c r="X4678" s="2" t="s">
        <v>8544</v>
      </c>
      <c r="Y4678" s="2">
        <v>41.110065499999997</v>
      </c>
      <c r="Z4678" s="2">
        <v>449</v>
      </c>
      <c r="AA4678" s="2">
        <v>14.721</v>
      </c>
      <c r="AB4678" s="2">
        <v>12.404999999999999</v>
      </c>
      <c r="AC4678" s="2">
        <v>14.5581</v>
      </c>
      <c r="AD4678" s="4">
        <f t="shared" si="365"/>
        <v>1.007543139638762</v>
      </c>
      <c r="AE4678" s="4">
        <f t="shared" si="366"/>
        <v>1.0679957280170878</v>
      </c>
      <c r="AF4678" s="4">
        <f t="shared" si="367"/>
        <v>1.0639903531978629</v>
      </c>
      <c r="AG4678" s="4">
        <f t="shared" si="368"/>
        <v>11.938839545141565</v>
      </c>
      <c r="AH4678" s="4">
        <f t="shared" si="369"/>
        <v>3.9086662281186832E-2</v>
      </c>
    </row>
    <row r="4679" spans="1:34" x14ac:dyDescent="0.3">
      <c r="A4679" s="2" t="s">
        <v>6674</v>
      </c>
      <c r="B4679" s="2" t="s">
        <v>6673</v>
      </c>
      <c r="C4679" s="2" t="s">
        <v>226</v>
      </c>
      <c r="D4679" s="2">
        <v>2016</v>
      </c>
      <c r="E4679" s="2" t="s">
        <v>106</v>
      </c>
      <c r="F4679" s="2">
        <v>0</v>
      </c>
      <c r="G4679" s="2">
        <v>36.515605299999997</v>
      </c>
      <c r="H4679" s="2">
        <v>0.19769999999999999</v>
      </c>
      <c r="I4679" s="2">
        <v>2.21</v>
      </c>
      <c r="J4679" s="2">
        <v>0.19716299000000001</v>
      </c>
      <c r="K4679" s="2">
        <v>5.52</v>
      </c>
      <c r="L4679" s="2">
        <v>1.7399999999999999E-2</v>
      </c>
      <c r="M4679" s="2">
        <v>0</v>
      </c>
      <c r="N4679" s="2">
        <v>425</v>
      </c>
      <c r="P4679" s="2">
        <v>4948</v>
      </c>
      <c r="Q4679" s="2">
        <v>0.75</v>
      </c>
      <c r="R4679" s="2">
        <v>0.79</v>
      </c>
      <c r="S4679" s="2">
        <v>-0.02</v>
      </c>
      <c r="T4679" s="2" t="s">
        <v>5</v>
      </c>
      <c r="U4679" s="2">
        <v>4.59</v>
      </c>
      <c r="V4679" s="2" t="s">
        <v>6675</v>
      </c>
      <c r="W4679" s="2">
        <v>283.60530119999999</v>
      </c>
      <c r="X4679" s="2" t="s">
        <v>6676</v>
      </c>
      <c r="Y4679" s="2">
        <v>39.997928600000002</v>
      </c>
      <c r="Z4679" s="2">
        <v>351.23899999999998</v>
      </c>
      <c r="AA4679" s="2">
        <v>14.462999999999999</v>
      </c>
      <c r="AB4679" s="2">
        <v>12.077</v>
      </c>
      <c r="AC4679" s="2">
        <v>14.2019</v>
      </c>
      <c r="AD4679" s="4">
        <f t="shared" si="365"/>
        <v>0.51140180515572697</v>
      </c>
      <c r="AE4679" s="4">
        <f t="shared" si="366"/>
        <v>1.1301979893941565</v>
      </c>
      <c r="AF4679" s="4">
        <f t="shared" si="367"/>
        <v>1.5804232207105431</v>
      </c>
      <c r="AG4679" s="4">
        <f t="shared" si="368"/>
        <v>7.7395872758969642</v>
      </c>
      <c r="AH4679" s="4">
        <f t="shared" si="369"/>
        <v>7.6661786731393192E-2</v>
      </c>
    </row>
    <row r="4680" spans="1:34" x14ac:dyDescent="0.3">
      <c r="A4680" s="2" t="s">
        <v>8758</v>
      </c>
      <c r="B4680" s="2" t="s">
        <v>8757</v>
      </c>
      <c r="C4680" s="2" t="s">
        <v>226</v>
      </c>
      <c r="D4680" s="2">
        <v>2016</v>
      </c>
      <c r="E4680" s="2" t="s">
        <v>106</v>
      </c>
      <c r="F4680" s="2">
        <v>0</v>
      </c>
      <c r="G4680" s="2">
        <v>16.295090299999998</v>
      </c>
      <c r="H4680" s="2">
        <v>0.11600000000000001</v>
      </c>
      <c r="I4680" s="2">
        <v>1.07</v>
      </c>
      <c r="J4680" s="2">
        <v>9.5459009999999997E-2</v>
      </c>
      <c r="K4680" s="2">
        <v>1.24</v>
      </c>
      <c r="L4680" s="2">
        <v>3.8999999999999998E-3</v>
      </c>
      <c r="M4680" s="2">
        <v>0</v>
      </c>
      <c r="N4680" s="2">
        <v>574</v>
      </c>
      <c r="P4680" s="2">
        <v>4961</v>
      </c>
      <c r="Q4680" s="2">
        <v>0.76</v>
      </c>
      <c r="R4680" s="2">
        <v>0.8</v>
      </c>
      <c r="S4680" s="2">
        <v>-0.01</v>
      </c>
      <c r="T4680" s="2" t="s">
        <v>5</v>
      </c>
      <c r="U4680" s="2">
        <v>4.59</v>
      </c>
      <c r="V4680" s="2" t="s">
        <v>8759</v>
      </c>
      <c r="W4680" s="2">
        <v>288.69494750000001</v>
      </c>
      <c r="X4680" s="2" t="s">
        <v>8760</v>
      </c>
      <c r="Y4680" s="2">
        <v>39.883080200000002</v>
      </c>
      <c r="Z4680" s="2">
        <v>590.601</v>
      </c>
      <c r="AA4680" s="2">
        <v>15.252000000000001</v>
      </c>
      <c r="AB4680" s="2">
        <v>12.896000000000001</v>
      </c>
      <c r="AC4680" s="2">
        <v>15.0436</v>
      </c>
      <c r="AD4680" s="4">
        <f t="shared" si="365"/>
        <v>1.0122093673446564</v>
      </c>
      <c r="AE4680" s="4">
        <f t="shared" si="366"/>
        <v>1.0830640230587825</v>
      </c>
      <c r="AF4680" s="4">
        <f t="shared" si="367"/>
        <v>1.0765121943911722</v>
      </c>
      <c r="AG4680" s="4">
        <f t="shared" si="368"/>
        <v>23.328024578889462</v>
      </c>
      <c r="AH4680" s="4">
        <f t="shared" si="369"/>
        <v>4.4932750847608588E-2</v>
      </c>
    </row>
    <row r="4681" spans="1:34" x14ac:dyDescent="0.3">
      <c r="A4681" s="2" t="s">
        <v>6695</v>
      </c>
      <c r="B4681" s="2" t="s">
        <v>6694</v>
      </c>
      <c r="C4681" s="2" t="s">
        <v>226</v>
      </c>
      <c r="D4681" s="2">
        <v>2016</v>
      </c>
      <c r="E4681" s="2" t="s">
        <v>106</v>
      </c>
      <c r="F4681" s="2">
        <v>0</v>
      </c>
      <c r="G4681" s="2">
        <v>19.329524159999998</v>
      </c>
      <c r="H4681" s="2">
        <v>0.1338</v>
      </c>
      <c r="I4681" s="2">
        <v>2.48</v>
      </c>
      <c r="J4681" s="2">
        <v>0.22125078000000001</v>
      </c>
      <c r="K4681" s="2">
        <v>6.71</v>
      </c>
      <c r="L4681" s="2">
        <v>2.1100000000000001E-2</v>
      </c>
      <c r="M4681" s="2">
        <v>0</v>
      </c>
      <c r="N4681" s="2">
        <v>529</v>
      </c>
      <c r="P4681" s="2">
        <v>4983</v>
      </c>
      <c r="Q4681" s="2">
        <v>0.76</v>
      </c>
      <c r="R4681" s="2">
        <v>0.8</v>
      </c>
      <c r="S4681" s="2">
        <v>-0.01</v>
      </c>
      <c r="T4681" s="2" t="s">
        <v>5</v>
      </c>
      <c r="U4681" s="2">
        <v>4.59</v>
      </c>
      <c r="V4681" s="2" t="s">
        <v>6696</v>
      </c>
      <c r="W4681" s="2">
        <v>293.68190980000003</v>
      </c>
      <c r="X4681" s="2" t="s">
        <v>6697</v>
      </c>
      <c r="Y4681" s="2">
        <v>45.8175241</v>
      </c>
      <c r="Z4681" s="2">
        <v>758.702</v>
      </c>
      <c r="AA4681" s="2">
        <v>16.003</v>
      </c>
      <c r="AB4681" s="2">
        <v>13.577999999999999</v>
      </c>
      <c r="AC4681" s="2">
        <v>15.7163</v>
      </c>
      <c r="AD4681" s="4">
        <f t="shared" si="365"/>
        <v>0.43991369037628814</v>
      </c>
      <c r="AE4681" s="4">
        <f t="shared" si="366"/>
        <v>1.0909859521331946</v>
      </c>
      <c r="AF4681" s="4">
        <f t="shared" si="367"/>
        <v>1.6448845434529205</v>
      </c>
      <c r="AG4681" s="4">
        <f t="shared" si="368"/>
        <v>17.847128736577694</v>
      </c>
      <c r="AH4681" s="4">
        <f t="shared" si="369"/>
        <v>7.1516719280561761E-2</v>
      </c>
    </row>
    <row r="4682" spans="1:34" x14ac:dyDescent="0.3">
      <c r="A4682" s="2" t="s">
        <v>12783</v>
      </c>
      <c r="B4682" s="2" t="s">
        <v>12782</v>
      </c>
      <c r="C4682" s="2" t="s">
        <v>226</v>
      </c>
      <c r="D4682" s="2">
        <v>2016</v>
      </c>
      <c r="E4682" s="2" t="s">
        <v>106</v>
      </c>
      <c r="F4682" s="2">
        <v>0</v>
      </c>
      <c r="G4682" s="2">
        <v>17.276296119000001</v>
      </c>
      <c r="H4682" s="2">
        <v>0.12109</v>
      </c>
      <c r="I4682" s="2">
        <v>7.72</v>
      </c>
      <c r="J4682" s="2">
        <v>0.68873227000000004</v>
      </c>
      <c r="K4682" s="2">
        <v>46.1</v>
      </c>
      <c r="L4682" s="2">
        <v>0.14499999999999999</v>
      </c>
      <c r="M4682" s="2">
        <v>0</v>
      </c>
      <c r="N4682" s="2">
        <v>538</v>
      </c>
      <c r="P4682" s="2">
        <v>5014</v>
      </c>
      <c r="Q4682" s="2">
        <v>0.76</v>
      </c>
      <c r="R4682" s="2">
        <v>0.82</v>
      </c>
      <c r="S4682" s="2">
        <v>0</v>
      </c>
      <c r="T4682" s="2" t="s">
        <v>5</v>
      </c>
      <c r="U4682" s="2">
        <v>4.59</v>
      </c>
      <c r="V4682" s="2" t="s">
        <v>12784</v>
      </c>
      <c r="W4682" s="2">
        <v>290.83324119999997</v>
      </c>
      <c r="X4682" s="2" t="s">
        <v>12785</v>
      </c>
      <c r="Y4682" s="2">
        <v>38.184185100000001</v>
      </c>
      <c r="Z4682" s="2">
        <v>369.64499999999998</v>
      </c>
      <c r="AA4682" s="2">
        <v>14.221</v>
      </c>
      <c r="AB4682" s="2">
        <v>11.959</v>
      </c>
      <c r="AC4682" s="2">
        <v>14.017799999999999</v>
      </c>
      <c r="AD4682" s="4">
        <f t="shared" si="365"/>
        <v>0.10019568630489369</v>
      </c>
      <c r="AE4682" s="4">
        <f t="shared" si="366"/>
        <v>0.77351069827377916</v>
      </c>
      <c r="AF4682" s="4">
        <f t="shared" si="367"/>
        <v>2.4436658099407897</v>
      </c>
      <c r="AG4682" s="4">
        <f t="shared" si="368"/>
        <v>22.337666086874449</v>
      </c>
      <c r="AH4682" s="4">
        <f t="shared" si="369"/>
        <v>0.10535391399734777</v>
      </c>
    </row>
    <row r="4683" spans="1:34" x14ac:dyDescent="0.3">
      <c r="A4683" s="2" t="s">
        <v>14374</v>
      </c>
      <c r="B4683" s="2" t="s">
        <v>14373</v>
      </c>
      <c r="C4683" s="2" t="s">
        <v>226</v>
      </c>
      <c r="D4683" s="2">
        <v>2016</v>
      </c>
      <c r="E4683" s="2" t="s">
        <v>106</v>
      </c>
      <c r="F4683" s="2">
        <v>0</v>
      </c>
      <c r="G4683" s="2">
        <v>0.92785982099999997</v>
      </c>
      <c r="H4683" s="2">
        <v>1.668E-2</v>
      </c>
      <c r="I4683" s="2">
        <v>2.04</v>
      </c>
      <c r="J4683" s="2">
        <v>0.18199661</v>
      </c>
      <c r="K4683" s="2">
        <v>4.82</v>
      </c>
      <c r="L4683" s="2">
        <v>1.52E-2</v>
      </c>
      <c r="M4683" s="2">
        <v>0</v>
      </c>
      <c r="N4683" s="2">
        <v>1361</v>
      </c>
      <c r="P4683" s="2">
        <v>4913</v>
      </c>
      <c r="Q4683" s="2">
        <v>0.75</v>
      </c>
      <c r="R4683" s="2">
        <v>0.79</v>
      </c>
      <c r="S4683" s="2">
        <v>0.01</v>
      </c>
      <c r="T4683" s="2" t="s">
        <v>5</v>
      </c>
      <c r="U4683" s="2">
        <v>4.59</v>
      </c>
      <c r="V4683" s="2" t="s">
        <v>14375</v>
      </c>
      <c r="W4683" s="2">
        <v>290.95763629999999</v>
      </c>
      <c r="X4683" s="2" t="s">
        <v>14376</v>
      </c>
      <c r="Y4683" s="2">
        <v>49.203726199999998</v>
      </c>
      <c r="Z4683" s="2">
        <v>431.05099999999999</v>
      </c>
      <c r="AA4683" s="2">
        <v>14.903</v>
      </c>
      <c r="AB4683" s="2">
        <v>12.515000000000001</v>
      </c>
      <c r="AC4683" s="2">
        <v>14.6386</v>
      </c>
      <c r="AD4683" s="4">
        <f t="shared" si="365"/>
        <v>0.56774920656459438</v>
      </c>
      <c r="AE4683" s="4">
        <f t="shared" si="366"/>
        <v>1.1582083813917725</v>
      </c>
      <c r="AF4683" s="4">
        <f t="shared" si="367"/>
        <v>1.5371223432242522</v>
      </c>
      <c r="AG4683" s="4">
        <f t="shared" si="368"/>
        <v>1056.8353722811075</v>
      </c>
      <c r="AH4683" s="4">
        <f t="shared" si="369"/>
        <v>4.1665766223288249E-2</v>
      </c>
    </row>
    <row r="4684" spans="1:34" x14ac:dyDescent="0.3">
      <c r="A4684" s="2" t="s">
        <v>7654</v>
      </c>
      <c r="B4684" s="2" t="s">
        <v>7653</v>
      </c>
      <c r="C4684" s="2" t="s">
        <v>226</v>
      </c>
      <c r="D4684" s="2">
        <v>2016</v>
      </c>
      <c r="E4684" s="2" t="s">
        <v>106</v>
      </c>
      <c r="F4684" s="2">
        <v>0</v>
      </c>
      <c r="G4684" s="2">
        <v>11.94014029</v>
      </c>
      <c r="H4684" s="2">
        <v>9.6000000000000002E-2</v>
      </c>
      <c r="I4684" s="2">
        <v>2.81</v>
      </c>
      <c r="J4684" s="2">
        <v>0.25069141</v>
      </c>
      <c r="K4684" s="2">
        <v>8.3000000000000007</v>
      </c>
      <c r="L4684" s="2">
        <v>2.6100000000000002E-2</v>
      </c>
      <c r="M4684" s="2">
        <v>0</v>
      </c>
      <c r="N4684" s="2">
        <v>625</v>
      </c>
      <c r="P4684" s="2">
        <v>4967</v>
      </c>
      <c r="Q4684" s="2">
        <v>0.76</v>
      </c>
      <c r="R4684" s="2">
        <v>0.8</v>
      </c>
      <c r="S4684" s="2">
        <v>0.01</v>
      </c>
      <c r="T4684" s="2" t="s">
        <v>5</v>
      </c>
      <c r="U4684" s="2">
        <v>4.59</v>
      </c>
      <c r="V4684" s="2" t="s">
        <v>7655</v>
      </c>
      <c r="W4684" s="2">
        <v>287.52203589999999</v>
      </c>
      <c r="X4684" s="2" t="s">
        <v>7656</v>
      </c>
      <c r="Y4684" s="2">
        <v>51.375946399999997</v>
      </c>
      <c r="Z4684" s="2">
        <v>916.74900000000002</v>
      </c>
      <c r="AA4684" s="2">
        <v>15.914999999999999</v>
      </c>
      <c r="AB4684" s="2">
        <v>13.797000000000001</v>
      </c>
      <c r="AC4684" s="2">
        <v>15.878</v>
      </c>
      <c r="AD4684" s="4">
        <f t="shared" si="365"/>
        <v>0.37407538592523781</v>
      </c>
      <c r="AE4684" s="4">
        <f t="shared" si="366"/>
        <v>1.0511518344499182</v>
      </c>
      <c r="AF4684" s="4">
        <f t="shared" si="367"/>
        <v>1.7186438417555483</v>
      </c>
      <c r="AG4684" s="4">
        <f t="shared" si="368"/>
        <v>34.225610879784576</v>
      </c>
      <c r="AH4684" s="4">
        <f t="shared" si="369"/>
        <v>6.8745753670221926E-2</v>
      </c>
    </row>
    <row r="4685" spans="1:34" x14ac:dyDescent="0.3">
      <c r="A4685" s="2" t="s">
        <v>14769</v>
      </c>
      <c r="B4685" s="2" t="s">
        <v>14768</v>
      </c>
      <c r="C4685" s="2" t="s">
        <v>226</v>
      </c>
      <c r="D4685" s="2">
        <v>2016</v>
      </c>
      <c r="E4685" s="2" t="s">
        <v>106</v>
      </c>
      <c r="F4685" s="2">
        <v>0</v>
      </c>
      <c r="G4685" s="2">
        <v>55.673830899999999</v>
      </c>
      <c r="H4685" s="2">
        <v>0.26579999999999998</v>
      </c>
      <c r="I4685" s="2">
        <v>2.09</v>
      </c>
      <c r="J4685" s="2">
        <v>0.18645730999999999</v>
      </c>
      <c r="K4685" s="2">
        <v>5.0199999999999996</v>
      </c>
      <c r="L4685" s="2">
        <v>1.5800000000000002E-2</v>
      </c>
      <c r="M4685" s="2">
        <v>0</v>
      </c>
      <c r="N4685" s="2">
        <v>384</v>
      </c>
      <c r="P4685" s="2">
        <v>5001</v>
      </c>
      <c r="Q4685" s="2">
        <v>0.77</v>
      </c>
      <c r="R4685" s="2">
        <v>0.81</v>
      </c>
      <c r="S4685" s="2">
        <v>0.01</v>
      </c>
      <c r="T4685" s="2" t="s">
        <v>5</v>
      </c>
      <c r="U4685" s="2">
        <v>4.59</v>
      </c>
      <c r="V4685" s="2" t="s">
        <v>14770</v>
      </c>
      <c r="W4685" s="2">
        <v>290.28844939999999</v>
      </c>
      <c r="X4685" s="2" t="s">
        <v>14771</v>
      </c>
      <c r="Y4685" s="2">
        <v>43.755262299999998</v>
      </c>
      <c r="Z4685" s="2">
        <v>608.73800000000006</v>
      </c>
      <c r="AA4685" s="2">
        <v>15.238</v>
      </c>
      <c r="AB4685" s="2">
        <v>12.97</v>
      </c>
      <c r="AC4685" s="2">
        <v>15.0341</v>
      </c>
      <c r="AD4685" s="4">
        <f t="shared" si="365"/>
        <v>0.54987611904445555</v>
      </c>
      <c r="AE4685" s="4">
        <f t="shared" si="366"/>
        <v>1.1492410888029121</v>
      </c>
      <c r="AF4685" s="4">
        <f t="shared" si="367"/>
        <v>1.5498109160791473</v>
      </c>
      <c r="AG4685" s="4">
        <f t="shared" si="368"/>
        <v>4.7096514290004645</v>
      </c>
      <c r="AH4685" s="4">
        <f t="shared" si="369"/>
        <v>7.9088457128943176E-2</v>
      </c>
    </row>
    <row r="4686" spans="1:34" x14ac:dyDescent="0.3">
      <c r="A4686" s="2" t="s">
        <v>9392</v>
      </c>
      <c r="B4686" s="2" t="s">
        <v>9391</v>
      </c>
      <c r="C4686" s="2" t="s">
        <v>226</v>
      </c>
      <c r="D4686" s="2">
        <v>2016</v>
      </c>
      <c r="E4686" s="2" t="s">
        <v>106</v>
      </c>
      <c r="F4686" s="2">
        <v>0</v>
      </c>
      <c r="G4686" s="2">
        <v>0.68368425600000005</v>
      </c>
      <c r="H4686" s="2">
        <v>1.406E-2</v>
      </c>
      <c r="I4686" s="2">
        <v>1.41</v>
      </c>
      <c r="J4686" s="2">
        <v>0.12579177</v>
      </c>
      <c r="K4686" s="2">
        <v>2.57</v>
      </c>
      <c r="L4686" s="2">
        <v>8.09E-3</v>
      </c>
      <c r="M4686" s="2">
        <v>0</v>
      </c>
      <c r="N4686" s="2">
        <v>2023</v>
      </c>
      <c r="P4686" s="2">
        <v>4976</v>
      </c>
      <c r="Q4686" s="2">
        <v>0.76</v>
      </c>
      <c r="R4686" s="2">
        <v>0.81</v>
      </c>
      <c r="S4686" s="2">
        <v>0.02</v>
      </c>
      <c r="T4686" s="2" t="s">
        <v>5</v>
      </c>
      <c r="U4686" s="2">
        <v>4.59</v>
      </c>
      <c r="V4686" s="2" t="s">
        <v>9393</v>
      </c>
      <c r="W4686" s="2">
        <v>285.4106549</v>
      </c>
      <c r="X4686" s="2" t="s">
        <v>9394</v>
      </c>
      <c r="Y4686" s="2">
        <v>44.412231800000001</v>
      </c>
      <c r="Z4686" s="2">
        <v>541.18899999999996</v>
      </c>
      <c r="AA4686" s="2">
        <v>15.224</v>
      </c>
      <c r="AB4686" s="2">
        <v>12.821</v>
      </c>
      <c r="AC4686" s="2">
        <v>14.898899999999999</v>
      </c>
      <c r="AD4686" s="4">
        <f t="shared" si="365"/>
        <v>0.91680249256123603</v>
      </c>
      <c r="AE4686" s="4">
        <f t="shared" si="366"/>
        <v>1.2926915145113427</v>
      </c>
      <c r="AF4686" s="4">
        <f t="shared" si="367"/>
        <v>1.3500722334234538</v>
      </c>
      <c r="AG4686" s="4">
        <f t="shared" si="368"/>
        <v>1607.1924363197643</v>
      </c>
      <c r="AH4686" s="4">
        <f t="shared" si="369"/>
        <v>3.0016431778252129E-2</v>
      </c>
    </row>
    <row r="4687" spans="1:34" x14ac:dyDescent="0.3">
      <c r="A4687" s="2" t="s">
        <v>14861</v>
      </c>
      <c r="B4687" s="2" t="s">
        <v>14860</v>
      </c>
      <c r="C4687" s="2" t="s">
        <v>226</v>
      </c>
      <c r="D4687" s="2">
        <v>2016</v>
      </c>
      <c r="E4687" s="2" t="s">
        <v>106</v>
      </c>
      <c r="F4687" s="2">
        <v>0</v>
      </c>
      <c r="G4687" s="2">
        <v>16.781766019999999</v>
      </c>
      <c r="H4687" s="2">
        <v>0.1202</v>
      </c>
      <c r="I4687" s="2">
        <v>2.3199999999999998</v>
      </c>
      <c r="J4687" s="2">
        <v>0.20697653999999999</v>
      </c>
      <c r="K4687" s="2">
        <v>5.99</v>
      </c>
      <c r="L4687" s="2">
        <v>1.89E-2</v>
      </c>
      <c r="M4687" s="2">
        <v>0</v>
      </c>
      <c r="N4687" s="2">
        <v>545</v>
      </c>
      <c r="P4687" s="2">
        <v>4990</v>
      </c>
      <c r="Q4687" s="2">
        <v>0.76</v>
      </c>
      <c r="R4687" s="2">
        <v>0.82</v>
      </c>
      <c r="S4687" s="2">
        <v>0.02</v>
      </c>
      <c r="T4687" s="2" t="s">
        <v>5</v>
      </c>
      <c r="U4687" s="2">
        <v>4.59</v>
      </c>
      <c r="V4687" s="2" t="s">
        <v>14862</v>
      </c>
      <c r="W4687" s="2">
        <v>295.85943179999998</v>
      </c>
      <c r="X4687" s="2" t="s">
        <v>14863</v>
      </c>
      <c r="Y4687" s="2">
        <v>47.9396001</v>
      </c>
      <c r="Z4687" s="2">
        <v>215.81399999999999</v>
      </c>
      <c r="AA4687" s="2">
        <v>13.095000000000001</v>
      </c>
      <c r="AB4687" s="2">
        <v>10.84</v>
      </c>
      <c r="AC4687" s="2">
        <v>12.943199999999999</v>
      </c>
      <c r="AD4687" s="4">
        <f t="shared" si="365"/>
        <v>0.47969243306408632</v>
      </c>
      <c r="AE4687" s="4">
        <f t="shared" si="366"/>
        <v>1.1128864447086804</v>
      </c>
      <c r="AF4687" s="4">
        <f t="shared" si="367"/>
        <v>1.6068281027303879</v>
      </c>
      <c r="AG4687" s="4">
        <f t="shared" si="368"/>
        <v>22.238745340297985</v>
      </c>
      <c r="AH4687" s="4">
        <f t="shared" si="369"/>
        <v>6.8828953686285804E-2</v>
      </c>
    </row>
    <row r="4688" spans="1:34" x14ac:dyDescent="0.3">
      <c r="A4688" s="2" t="s">
        <v>9337</v>
      </c>
      <c r="B4688" s="2" t="s">
        <v>9336</v>
      </c>
      <c r="C4688" s="2" t="s">
        <v>226</v>
      </c>
      <c r="D4688" s="2">
        <v>2016</v>
      </c>
      <c r="E4688" s="2" t="s">
        <v>106</v>
      </c>
      <c r="F4688" s="2">
        <v>0</v>
      </c>
      <c r="G4688" s="2">
        <v>174.50983500000001</v>
      </c>
      <c r="H4688" s="2">
        <v>0.55493999999999999</v>
      </c>
      <c r="I4688" s="2">
        <v>3.17</v>
      </c>
      <c r="J4688" s="2">
        <v>0.28280845999999998</v>
      </c>
      <c r="K4688" s="2">
        <v>10.199999999999999</v>
      </c>
      <c r="L4688" s="2">
        <v>3.2000000000000001E-2</v>
      </c>
      <c r="M4688" s="2">
        <v>0</v>
      </c>
      <c r="N4688" s="2">
        <v>260</v>
      </c>
      <c r="P4688" s="2">
        <v>4995</v>
      </c>
      <c r="Q4688" s="2">
        <v>0.77</v>
      </c>
      <c r="R4688" s="2">
        <v>0.81</v>
      </c>
      <c r="S4688" s="2">
        <v>0.02</v>
      </c>
      <c r="T4688" s="2" t="s">
        <v>5</v>
      </c>
      <c r="U4688" s="2">
        <v>4.59</v>
      </c>
      <c r="V4688" s="2" t="s">
        <v>9338</v>
      </c>
      <c r="W4688" s="2">
        <v>300.48820180000001</v>
      </c>
      <c r="X4688" s="2" t="s">
        <v>9339</v>
      </c>
      <c r="Y4688" s="2">
        <v>44.460669799999998</v>
      </c>
      <c r="Z4688" s="2">
        <v>638.24900000000002</v>
      </c>
      <c r="AA4688" s="2">
        <v>16.190000000000001</v>
      </c>
      <c r="AB4688" s="2">
        <v>13.452</v>
      </c>
      <c r="AC4688" s="2">
        <v>15.883599999999999</v>
      </c>
      <c r="AD4688" s="4">
        <f t="shared" si="365"/>
        <v>0.32020077970145544</v>
      </c>
      <c r="AE4688" s="4">
        <f t="shared" si="366"/>
        <v>1.0150364716536138</v>
      </c>
      <c r="AF4688" s="4">
        <f t="shared" si="367"/>
        <v>1.7937852756508945</v>
      </c>
      <c r="AG4688" s="4">
        <f t="shared" si="368"/>
        <v>1.075279115638639</v>
      </c>
      <c r="AH4688" s="4">
        <f t="shared" si="369"/>
        <v>0.11124584028769442</v>
      </c>
    </row>
    <row r="4689" spans="1:34" x14ac:dyDescent="0.3">
      <c r="A4689" s="2" t="s">
        <v>6613</v>
      </c>
      <c r="B4689" s="2" t="s">
        <v>6612</v>
      </c>
      <c r="C4689" s="2" t="s">
        <v>226</v>
      </c>
      <c r="D4689" s="2">
        <v>2016</v>
      </c>
      <c r="E4689" s="2" t="s">
        <v>106</v>
      </c>
      <c r="F4689" s="2">
        <v>0</v>
      </c>
      <c r="G4689" s="2">
        <v>18.930549589999998</v>
      </c>
      <c r="H4689" s="2">
        <v>0.13700000000000001</v>
      </c>
      <c r="I4689" s="2">
        <v>2.15</v>
      </c>
      <c r="J4689" s="2">
        <v>0.19181015000000001</v>
      </c>
      <c r="K4689" s="2">
        <v>5.27</v>
      </c>
      <c r="L4689" s="2">
        <v>1.66E-2</v>
      </c>
      <c r="M4689" s="2">
        <v>0</v>
      </c>
      <c r="N4689" s="2">
        <v>766</v>
      </c>
      <c r="P4689" s="2">
        <v>4954</v>
      </c>
      <c r="Q4689" s="2">
        <v>0.76</v>
      </c>
      <c r="R4689" s="2">
        <v>0.81</v>
      </c>
      <c r="S4689" s="2">
        <v>0.04</v>
      </c>
      <c r="T4689" s="2" t="s">
        <v>5</v>
      </c>
      <c r="U4689" s="2">
        <v>4.59</v>
      </c>
      <c r="V4689" s="2" t="s">
        <v>6614</v>
      </c>
      <c r="W4689" s="2">
        <v>290.24810230000003</v>
      </c>
      <c r="X4689" s="2" t="s">
        <v>6615</v>
      </c>
      <c r="Y4689" s="2">
        <v>44.4352935</v>
      </c>
      <c r="Z4689" s="2">
        <v>422.24599999999998</v>
      </c>
      <c r="AA4689" s="2">
        <v>14.563000000000001</v>
      </c>
      <c r="AB4689" s="2">
        <v>12.289</v>
      </c>
      <c r="AC4689" s="2">
        <v>14.4077</v>
      </c>
      <c r="AD4689" s="4">
        <f t="shared" si="365"/>
        <v>0.53026777516445089</v>
      </c>
      <c r="AE4689" s="4">
        <f t="shared" si="366"/>
        <v>1.1400757166035695</v>
      </c>
      <c r="AF4689" s="4">
        <f t="shared" si="367"/>
        <v>1.5656189800515561</v>
      </c>
      <c r="AG4689" s="4">
        <f t="shared" si="368"/>
        <v>16.630293319070436</v>
      </c>
      <c r="AH4689" s="4">
        <f t="shared" si="369"/>
        <v>5.6568113137060741E-2</v>
      </c>
    </row>
    <row r="4690" spans="1:34" x14ac:dyDescent="0.3">
      <c r="A4690" s="2" t="s">
        <v>4756</v>
      </c>
      <c r="B4690" s="2" t="s">
        <v>4755</v>
      </c>
      <c r="C4690" s="2" t="s">
        <v>226</v>
      </c>
      <c r="D4690" s="2">
        <v>2016</v>
      </c>
      <c r="E4690" s="2" t="s">
        <v>271</v>
      </c>
      <c r="F4690" s="2">
        <v>0</v>
      </c>
      <c r="G4690" s="2">
        <v>14.6762429</v>
      </c>
      <c r="H4690" s="2">
        <v>0.1124</v>
      </c>
      <c r="I4690" s="2">
        <v>2</v>
      </c>
      <c r="J4690" s="2">
        <v>0.17842836000000001</v>
      </c>
      <c r="K4690" s="2">
        <v>4.66</v>
      </c>
      <c r="L4690" s="2">
        <v>1.47E-2</v>
      </c>
      <c r="M4690" s="2">
        <v>0.1</v>
      </c>
      <c r="N4690" s="2">
        <v>618</v>
      </c>
      <c r="O4690" s="2" t="s">
        <v>302</v>
      </c>
      <c r="P4690" s="2">
        <v>4927</v>
      </c>
      <c r="Q4690" s="2">
        <v>0.76</v>
      </c>
      <c r="R4690" s="2">
        <v>0.82</v>
      </c>
      <c r="S4690" s="2">
        <v>7.0000000000000007E-2</v>
      </c>
      <c r="T4690" s="2" t="s">
        <v>5</v>
      </c>
      <c r="U4690" s="2">
        <v>4.59</v>
      </c>
      <c r="V4690" s="2" t="s">
        <v>4757</v>
      </c>
      <c r="W4690" s="2">
        <v>130.34390970000001</v>
      </c>
      <c r="X4690" s="2" t="s">
        <v>4758</v>
      </c>
      <c r="Y4690" s="2">
        <v>18.933820499999999</v>
      </c>
      <c r="Z4690" s="2">
        <v>188.33</v>
      </c>
      <c r="AA4690" s="2">
        <v>12.891999999999999</v>
      </c>
      <c r="AB4690" s="2">
        <v>10.536</v>
      </c>
      <c r="AC4690" s="2">
        <v>12.661899999999999</v>
      </c>
      <c r="AD4690" s="4">
        <f t="shared" si="365"/>
        <v>0.58250000000000002</v>
      </c>
      <c r="AE4690" s="4">
        <f t="shared" si="366"/>
        <v>1.165</v>
      </c>
      <c r="AF4690" s="4">
        <f t="shared" si="367"/>
        <v>1.5264337522473748</v>
      </c>
      <c r="AG4690" s="4">
        <f t="shared" si="368"/>
        <v>24.172115523422132</v>
      </c>
      <c r="AH4690" s="4">
        <f t="shared" si="369"/>
        <v>6.1402170460146017E-2</v>
      </c>
    </row>
    <row r="4691" spans="1:34" x14ac:dyDescent="0.3">
      <c r="A4691" s="2" t="s">
        <v>14952</v>
      </c>
      <c r="B4691" s="2" t="s">
        <v>14951</v>
      </c>
      <c r="C4691" s="2" t="s">
        <v>226</v>
      </c>
      <c r="D4691" s="2">
        <v>2016</v>
      </c>
      <c r="E4691" s="2" t="s">
        <v>106</v>
      </c>
      <c r="F4691" s="2">
        <v>0</v>
      </c>
      <c r="G4691" s="2">
        <v>1.9703424570000001</v>
      </c>
      <c r="H4691" s="2">
        <v>2.8979999999999999E-2</v>
      </c>
      <c r="I4691" s="2">
        <v>1.48</v>
      </c>
      <c r="J4691" s="2">
        <v>0.13203676</v>
      </c>
      <c r="K4691" s="2">
        <v>2.79</v>
      </c>
      <c r="L4691" s="2">
        <v>8.7899999999999992E-3</v>
      </c>
      <c r="M4691" s="2">
        <v>0</v>
      </c>
      <c r="N4691" s="2">
        <v>1599</v>
      </c>
      <c r="P4691" s="2">
        <v>4897</v>
      </c>
      <c r="Q4691" s="2">
        <v>0.75</v>
      </c>
      <c r="R4691" s="2">
        <v>0.8</v>
      </c>
      <c r="S4691" s="2">
        <v>7.0000000000000007E-2</v>
      </c>
      <c r="T4691" s="2" t="s">
        <v>5</v>
      </c>
      <c r="U4691" s="2">
        <v>4.59</v>
      </c>
      <c r="V4691" s="2" t="s">
        <v>14953</v>
      </c>
      <c r="W4691" s="2">
        <v>290.54851000000002</v>
      </c>
      <c r="X4691" s="2" t="s">
        <v>14954</v>
      </c>
      <c r="Y4691" s="2">
        <v>38.495241499999999</v>
      </c>
      <c r="Z4691" s="2">
        <v>426.08800000000002</v>
      </c>
      <c r="AA4691" s="2">
        <v>14.632999999999999</v>
      </c>
      <c r="AB4691" s="2">
        <v>12.19</v>
      </c>
      <c r="AC4691" s="2">
        <v>14.4518</v>
      </c>
      <c r="AD4691" s="4">
        <f t="shared" si="365"/>
        <v>0.86063510552188427</v>
      </c>
      <c r="AE4691" s="4">
        <f t="shared" si="366"/>
        <v>1.2737399561723888</v>
      </c>
      <c r="AF4691" s="4">
        <f t="shared" si="367"/>
        <v>1.3730022342061703</v>
      </c>
      <c r="AG4691" s="4">
        <f t="shared" si="368"/>
        <v>345.56999805570649</v>
      </c>
      <c r="AH4691" s="4">
        <f t="shared" si="369"/>
        <v>3.4335787465813568E-2</v>
      </c>
    </row>
    <row r="4692" spans="1:34" x14ac:dyDescent="0.3">
      <c r="A4692" s="2" t="s">
        <v>17438</v>
      </c>
      <c r="B4692" s="2" t="s">
        <v>17437</v>
      </c>
      <c r="C4692" s="2" t="s">
        <v>226</v>
      </c>
      <c r="D4692" s="2">
        <v>2026</v>
      </c>
      <c r="E4692" s="2" t="s">
        <v>227</v>
      </c>
      <c r="F4692" s="2">
        <v>0</v>
      </c>
      <c r="G4692" s="2">
        <v>2.260424</v>
      </c>
      <c r="H4692" s="2">
        <v>3.0800000000000001E-2</v>
      </c>
      <c r="I4692" s="2">
        <v>3.82</v>
      </c>
      <c r="J4692" s="2">
        <v>0.34079816000000002</v>
      </c>
      <c r="K4692" s="2">
        <v>14</v>
      </c>
      <c r="L4692" s="2">
        <v>4.3999999999999997E-2</v>
      </c>
      <c r="N4692" s="2">
        <v>1077</v>
      </c>
      <c r="P4692" s="2">
        <v>4650</v>
      </c>
      <c r="Q4692" s="2">
        <v>0.71199999999999997</v>
      </c>
      <c r="R4692" s="2">
        <v>0.74399999999999999</v>
      </c>
      <c r="S4692" s="2">
        <v>7.0000000000000007E-2</v>
      </c>
      <c r="T4692" s="2" t="s">
        <v>5</v>
      </c>
      <c r="U4692" s="2">
        <v>4.59</v>
      </c>
      <c r="V4692" s="2" t="s">
        <v>17439</v>
      </c>
      <c r="W4692" s="2">
        <v>303.90884219999998</v>
      </c>
      <c r="X4692" s="2" t="s">
        <v>17440</v>
      </c>
      <c r="Y4692" s="2">
        <v>28.659226100000001</v>
      </c>
      <c r="Z4692" s="2">
        <v>114.035</v>
      </c>
      <c r="AA4692" s="2">
        <v>12.31</v>
      </c>
      <c r="AB4692" s="2">
        <v>9.6180000000000003</v>
      </c>
      <c r="AC4692" s="2">
        <v>12.057700000000001</v>
      </c>
      <c r="AD4692" s="4">
        <f t="shared" si="365"/>
        <v>0.2511527552677138</v>
      </c>
      <c r="AE4692" s="4">
        <f t="shared" si="366"/>
        <v>0.95940352512266658</v>
      </c>
      <c r="AF4692" s="4">
        <f t="shared" si="367"/>
        <v>1.9143984606054683</v>
      </c>
      <c r="AG4692" s="4">
        <f t="shared" si="368"/>
        <v>224.16108280684139</v>
      </c>
      <c r="AH4692" s="4">
        <f t="shared" si="369"/>
        <v>5.8334366346883958E-2</v>
      </c>
    </row>
    <row r="4693" spans="1:34" x14ac:dyDescent="0.3">
      <c r="A4693" s="2" t="s">
        <v>14807</v>
      </c>
      <c r="B4693" s="2" t="s">
        <v>14806</v>
      </c>
      <c r="C4693" s="2" t="s">
        <v>226</v>
      </c>
      <c r="D4693" s="2">
        <v>2016</v>
      </c>
      <c r="E4693" s="2" t="s">
        <v>106</v>
      </c>
      <c r="F4693" s="2">
        <v>0</v>
      </c>
      <c r="G4693" s="2">
        <v>44.964174880000002</v>
      </c>
      <c r="H4693" s="2">
        <v>0.22736999999999999</v>
      </c>
      <c r="I4693" s="2">
        <v>2.13</v>
      </c>
      <c r="J4693" s="2">
        <v>0.19002587000000001</v>
      </c>
      <c r="K4693" s="2">
        <v>5.18</v>
      </c>
      <c r="L4693" s="2">
        <v>1.6299999999999999E-2</v>
      </c>
      <c r="M4693" s="2">
        <v>0</v>
      </c>
      <c r="N4693" s="2">
        <v>379</v>
      </c>
      <c r="P4693" s="2">
        <v>4861</v>
      </c>
      <c r="Q4693" s="2">
        <v>0.75</v>
      </c>
      <c r="R4693" s="2">
        <v>0.81</v>
      </c>
      <c r="S4693" s="2">
        <v>0.09</v>
      </c>
      <c r="T4693" s="2" t="s">
        <v>5</v>
      </c>
      <c r="U4693" s="2">
        <v>4.59</v>
      </c>
      <c r="V4693" s="2" t="s">
        <v>14808</v>
      </c>
      <c r="W4693" s="2">
        <v>294.95508089999998</v>
      </c>
      <c r="X4693" s="2" t="s">
        <v>14809</v>
      </c>
      <c r="Y4693" s="2">
        <v>44.149951799999997</v>
      </c>
      <c r="Z4693" s="2">
        <v>216.35400000000001</v>
      </c>
      <c r="AA4693" s="2">
        <v>13.25</v>
      </c>
      <c r="AB4693" s="2">
        <v>10.842000000000001</v>
      </c>
      <c r="AC4693" s="2">
        <v>13.0663</v>
      </c>
      <c r="AD4693" s="4">
        <f t="shared" si="365"/>
        <v>0.53603228694242955</v>
      </c>
      <c r="AE4693" s="4">
        <f t="shared" si="366"/>
        <v>1.1417487711873748</v>
      </c>
      <c r="AF4693" s="4">
        <f t="shared" si="367"/>
        <v>1.5594630109845851</v>
      </c>
      <c r="AG4693" s="4">
        <f t="shared" si="368"/>
        <v>5.4506530334791554</v>
      </c>
      <c r="AH4693" s="4">
        <f t="shared" si="369"/>
        <v>8.0104234249306891E-2</v>
      </c>
    </row>
    <row r="4694" spans="1:34" x14ac:dyDescent="0.3">
      <c r="A4694" s="2" t="s">
        <v>12718</v>
      </c>
      <c r="B4694" s="2" t="s">
        <v>12717</v>
      </c>
      <c r="C4694" s="2" t="s">
        <v>226</v>
      </c>
      <c r="D4694" s="2">
        <v>2016</v>
      </c>
      <c r="E4694" s="2" t="s">
        <v>106</v>
      </c>
      <c r="F4694" s="2">
        <v>0</v>
      </c>
      <c r="G4694" s="2">
        <v>4.1762555140000002</v>
      </c>
      <c r="H4694" s="2">
        <v>4.8230000000000002E-2</v>
      </c>
      <c r="I4694" s="2">
        <v>3.22</v>
      </c>
      <c r="J4694" s="2">
        <v>0.28726916000000002</v>
      </c>
      <c r="K4694" s="2">
        <v>10.5</v>
      </c>
      <c r="L4694" s="2">
        <v>3.2899999999999999E-2</v>
      </c>
      <c r="M4694" s="2">
        <v>0</v>
      </c>
      <c r="N4694" s="2">
        <v>876</v>
      </c>
      <c r="P4694" s="2">
        <v>4996</v>
      </c>
      <c r="Q4694" s="2">
        <v>0.78</v>
      </c>
      <c r="R4694" s="2">
        <v>0.85</v>
      </c>
      <c r="S4694" s="2">
        <v>0.16</v>
      </c>
      <c r="T4694" s="2" t="s">
        <v>5</v>
      </c>
      <c r="U4694" s="2">
        <v>4.59</v>
      </c>
      <c r="V4694" s="2" t="s">
        <v>12719</v>
      </c>
      <c r="W4694" s="2">
        <v>296.52451869999999</v>
      </c>
      <c r="X4694" s="2" t="s">
        <v>12720</v>
      </c>
      <c r="Y4694" s="2">
        <v>39.249850299999999</v>
      </c>
      <c r="Z4694" s="2">
        <v>306.60199999999998</v>
      </c>
      <c r="AA4694" s="2">
        <v>13.898</v>
      </c>
      <c r="AB4694" s="2">
        <v>11.461</v>
      </c>
      <c r="AC4694" s="2">
        <v>13.6698</v>
      </c>
      <c r="AD4694" s="4">
        <f t="shared" si="365"/>
        <v>0.31450074893111668</v>
      </c>
      <c r="AE4694" s="4">
        <f t="shared" si="366"/>
        <v>1.0126924115581959</v>
      </c>
      <c r="AF4694" s="4">
        <f t="shared" si="367"/>
        <v>1.8057877962865381</v>
      </c>
      <c r="AG4694" s="4">
        <f t="shared" si="368"/>
        <v>146.19558259967016</v>
      </c>
      <c r="AH4694" s="4">
        <f t="shared" si="369"/>
        <v>6.1011915570422508E-2</v>
      </c>
    </row>
    <row r="4695" spans="1:34" x14ac:dyDescent="0.3">
      <c r="A4695" s="2" t="s">
        <v>18036</v>
      </c>
      <c r="B4695" s="2" t="s">
        <v>18035</v>
      </c>
      <c r="C4695" s="2" t="s">
        <v>226</v>
      </c>
      <c r="D4695" s="2">
        <v>2016</v>
      </c>
      <c r="E4695" s="2" t="s">
        <v>17917</v>
      </c>
      <c r="F4695" s="2">
        <v>0</v>
      </c>
      <c r="G4695" s="2">
        <v>5.9242619999999997</v>
      </c>
      <c r="H4695" s="2">
        <v>6.2E-2</v>
      </c>
      <c r="I4695" s="2">
        <v>8.9672000000000001</v>
      </c>
      <c r="J4695" s="2">
        <v>0.8</v>
      </c>
      <c r="K4695" s="2">
        <v>37.186109999999999</v>
      </c>
      <c r="L4695" s="2">
        <v>0.11700000000000001</v>
      </c>
      <c r="M4695" s="2">
        <v>0</v>
      </c>
      <c r="N4695" s="2">
        <v>910</v>
      </c>
      <c r="O4695" s="2" t="s">
        <v>192</v>
      </c>
      <c r="P4695" s="2">
        <v>5310</v>
      </c>
      <c r="Q4695" s="2">
        <v>0.8</v>
      </c>
      <c r="R4695" s="2">
        <v>0.92</v>
      </c>
      <c r="S4695" s="2">
        <v>0.2</v>
      </c>
      <c r="T4695" s="2" t="s">
        <v>5</v>
      </c>
      <c r="U4695" s="2">
        <v>4.59</v>
      </c>
      <c r="V4695" s="2" t="s">
        <v>18037</v>
      </c>
      <c r="W4695" s="2">
        <v>49.562173000000001</v>
      </c>
      <c r="X4695" s="2" t="s">
        <v>18038</v>
      </c>
      <c r="Y4695" s="2">
        <v>-41.302023499999997</v>
      </c>
      <c r="Z4695" s="2">
        <v>212.47200000000001</v>
      </c>
      <c r="AA4695" s="2">
        <v>12.456</v>
      </c>
      <c r="AB4695" s="2">
        <v>10.472</v>
      </c>
      <c r="AC4695" s="2">
        <v>12.2715</v>
      </c>
      <c r="AD4695" s="4">
        <f t="shared" si="365"/>
        <v>5.1571549609008546E-2</v>
      </c>
      <c r="AE4695" s="4">
        <f t="shared" si="366"/>
        <v>0.4624523996539015</v>
      </c>
      <c r="AF4695" s="4">
        <f t="shared" si="367"/>
        <v>2.0363946469622398</v>
      </c>
      <c r="AG4695" s="4">
        <f t="shared" si="368"/>
        <v>118.75845235224901</v>
      </c>
      <c r="AH4695" s="4">
        <f t="shared" si="369"/>
        <v>6.7505825212025625E-2</v>
      </c>
    </row>
    <row r="4696" spans="1:34" x14ac:dyDescent="0.3">
      <c r="A4696" s="2" t="s">
        <v>5531</v>
      </c>
      <c r="B4696" s="2" t="s">
        <v>5530</v>
      </c>
      <c r="C4696" s="2" t="s">
        <v>226</v>
      </c>
      <c r="D4696" s="2">
        <v>2018</v>
      </c>
      <c r="E4696" s="2" t="s">
        <v>271</v>
      </c>
      <c r="F4696" s="2">
        <v>0</v>
      </c>
      <c r="G4696" s="2">
        <v>8.6877209999999998</v>
      </c>
      <c r="H4696" s="2">
        <v>7.7299999999999994E-2</v>
      </c>
      <c r="I4696" s="2">
        <v>8.18</v>
      </c>
      <c r="J4696" s="2">
        <v>0.72977071999999998</v>
      </c>
      <c r="K4696" s="2">
        <v>50.9</v>
      </c>
      <c r="L4696" s="2">
        <v>0.16</v>
      </c>
      <c r="N4696" s="2">
        <v>665</v>
      </c>
      <c r="P4696" s="2">
        <v>4812</v>
      </c>
      <c r="Q4696" s="2">
        <v>0.76</v>
      </c>
      <c r="R4696" s="2">
        <v>0.82</v>
      </c>
      <c r="S4696" s="2">
        <v>0.22</v>
      </c>
      <c r="T4696" s="2" t="s">
        <v>5</v>
      </c>
      <c r="U4696" s="2">
        <v>4.59</v>
      </c>
      <c r="V4696" s="2" t="s">
        <v>5532</v>
      </c>
      <c r="W4696" s="2">
        <v>16.2274724</v>
      </c>
      <c r="X4696" s="2" t="s">
        <v>5533</v>
      </c>
      <c r="Y4696" s="2">
        <v>7.2692169</v>
      </c>
      <c r="Z4696" s="2">
        <v>458.13900000000001</v>
      </c>
      <c r="AA4696" s="2">
        <v>15.048</v>
      </c>
      <c r="AB4696" s="2">
        <v>12.523</v>
      </c>
      <c r="AC4696" s="2">
        <v>14.7677</v>
      </c>
      <c r="AD4696" s="4">
        <f t="shared" si="365"/>
        <v>9.2994630106386311E-2</v>
      </c>
      <c r="AE4696" s="4">
        <f t="shared" si="366"/>
        <v>0.76069607427024</v>
      </c>
      <c r="AF4696" s="4">
        <f t="shared" si="367"/>
        <v>2.4944927114607012</v>
      </c>
      <c r="AG4696" s="4">
        <f t="shared" si="368"/>
        <v>46.500810365083581</v>
      </c>
      <c r="AH4696" s="4">
        <f t="shared" si="369"/>
        <v>9.6732278301813454E-2</v>
      </c>
    </row>
    <row r="4697" spans="1:34" x14ac:dyDescent="0.3">
      <c r="A4697" s="2" t="s">
        <v>5481</v>
      </c>
      <c r="B4697" s="2" t="s">
        <v>5480</v>
      </c>
      <c r="C4697" s="2" t="s">
        <v>226</v>
      </c>
      <c r="D4697" s="2">
        <v>2018</v>
      </c>
      <c r="E4697" s="2" t="s">
        <v>271</v>
      </c>
      <c r="F4697" s="2">
        <v>0</v>
      </c>
      <c r="G4697" s="2">
        <v>1.543069</v>
      </c>
      <c r="H4697" s="2">
        <v>2.47E-2</v>
      </c>
      <c r="I4697" s="2">
        <v>1.38</v>
      </c>
      <c r="J4697" s="2">
        <v>0.12311535</v>
      </c>
      <c r="K4697" s="2">
        <v>2.48</v>
      </c>
      <c r="L4697" s="2">
        <v>7.7999999999999996E-3</v>
      </c>
      <c r="N4697" s="2">
        <v>1203</v>
      </c>
      <c r="P4697" s="2">
        <v>4877</v>
      </c>
      <c r="Q4697" s="2">
        <v>0.77</v>
      </c>
      <c r="R4697" s="2">
        <v>0.85</v>
      </c>
      <c r="S4697" s="2">
        <v>0.26</v>
      </c>
      <c r="T4697" s="2" t="s">
        <v>5</v>
      </c>
      <c r="U4697" s="2">
        <v>4.59</v>
      </c>
      <c r="V4697" s="2" t="s">
        <v>5482</v>
      </c>
      <c r="W4697" s="2">
        <v>131.26655880000001</v>
      </c>
      <c r="X4697" s="2" t="s">
        <v>5483</v>
      </c>
      <c r="Y4697" s="2">
        <v>13.549732199999999</v>
      </c>
      <c r="Z4697" s="2">
        <v>280.51799999999997</v>
      </c>
      <c r="AA4697" s="2">
        <v>13.847</v>
      </c>
      <c r="AB4697" s="2">
        <v>11.368</v>
      </c>
      <c r="AC4697" s="2">
        <v>13.4701</v>
      </c>
      <c r="AD4697" s="4">
        <f t="shared" si="365"/>
        <v>0.94365755580516841</v>
      </c>
      <c r="AE4697" s="4">
        <f t="shared" si="366"/>
        <v>1.3022474270111324</v>
      </c>
      <c r="AF4697" s="4">
        <f t="shared" si="367"/>
        <v>1.3405601251996728</v>
      </c>
      <c r="AG4697" s="4">
        <f t="shared" si="368"/>
        <v>493.2742173249074</v>
      </c>
      <c r="AH4697" s="4">
        <f t="shared" si="369"/>
        <v>3.8650354672009439E-2</v>
      </c>
    </row>
    <row r="4698" spans="1:34" x14ac:dyDescent="0.3">
      <c r="A4698" s="2" t="s">
        <v>5481</v>
      </c>
      <c r="B4698" s="2" t="s">
        <v>5484</v>
      </c>
      <c r="C4698" s="2" t="s">
        <v>226</v>
      </c>
      <c r="D4698" s="2">
        <v>2018</v>
      </c>
      <c r="E4698" s="2" t="s">
        <v>271</v>
      </c>
      <c r="F4698" s="2">
        <v>0</v>
      </c>
      <c r="G4698" s="2">
        <v>4.4000279999999998</v>
      </c>
      <c r="H4698" s="2">
        <v>4.9700000000000001E-2</v>
      </c>
      <c r="I4698" s="2">
        <v>2.95</v>
      </c>
      <c r="J4698" s="2">
        <v>0.26318137000000003</v>
      </c>
      <c r="K4698" s="2">
        <v>9.01</v>
      </c>
      <c r="L4698" s="2">
        <v>2.8299999999999999E-2</v>
      </c>
      <c r="N4698" s="2">
        <v>848</v>
      </c>
      <c r="P4698" s="2">
        <v>4877</v>
      </c>
      <c r="Q4698" s="2">
        <v>0.77</v>
      </c>
      <c r="R4698" s="2">
        <v>0.85</v>
      </c>
      <c r="S4698" s="2">
        <v>0.26</v>
      </c>
      <c r="T4698" s="2" t="s">
        <v>5</v>
      </c>
      <c r="U4698" s="2">
        <v>4.59</v>
      </c>
      <c r="V4698" s="2" t="s">
        <v>5482</v>
      </c>
      <c r="W4698" s="2">
        <v>131.26655880000001</v>
      </c>
      <c r="X4698" s="2" t="s">
        <v>5483</v>
      </c>
      <c r="Y4698" s="2">
        <v>13.549732199999999</v>
      </c>
      <c r="Z4698" s="2">
        <v>280.51799999999997</v>
      </c>
      <c r="AA4698" s="2">
        <v>13.847</v>
      </c>
      <c r="AB4698" s="2">
        <v>11.368</v>
      </c>
      <c r="AC4698" s="2">
        <v>13.4701</v>
      </c>
      <c r="AD4698" s="4">
        <f t="shared" si="365"/>
        <v>0.35096090642178601</v>
      </c>
      <c r="AE4698" s="4">
        <f t="shared" si="366"/>
        <v>1.0353346739442688</v>
      </c>
      <c r="AF4698" s="4">
        <f t="shared" si="367"/>
        <v>1.7476376306704982</v>
      </c>
      <c r="AG4698" s="4">
        <f t="shared" si="368"/>
        <v>121.83429237305228</v>
      </c>
      <c r="AH4698" s="4">
        <f t="shared" si="369"/>
        <v>6.0014122631712588E-2</v>
      </c>
    </row>
    <row r="4699" spans="1:34" x14ac:dyDescent="0.3">
      <c r="A4699" s="2" t="s">
        <v>14794</v>
      </c>
      <c r="B4699" s="2" t="s">
        <v>14793</v>
      </c>
      <c r="C4699" s="2" t="s">
        <v>226</v>
      </c>
      <c r="D4699" s="2">
        <v>2014</v>
      </c>
      <c r="E4699" s="2" t="s">
        <v>106</v>
      </c>
      <c r="F4699" s="2">
        <v>0</v>
      </c>
      <c r="G4699" s="2">
        <v>2.50806</v>
      </c>
      <c r="H4699" s="2">
        <v>3.3770000000000001E-2</v>
      </c>
      <c r="I4699" s="2">
        <v>3.51</v>
      </c>
      <c r="J4699" s="2">
        <v>0.313</v>
      </c>
      <c r="K4699" s="2">
        <v>10.84</v>
      </c>
      <c r="L4699" s="2">
        <v>3.4000000000000002E-2</v>
      </c>
      <c r="M4699" s="2">
        <v>0</v>
      </c>
      <c r="N4699" s="2">
        <v>997</v>
      </c>
      <c r="O4699" s="2" t="s">
        <v>827</v>
      </c>
      <c r="P4699" s="2">
        <v>4781</v>
      </c>
      <c r="Q4699" s="2">
        <v>0.76</v>
      </c>
      <c r="R4699" s="2">
        <v>0.81</v>
      </c>
      <c r="S4699" s="2">
        <v>0.34</v>
      </c>
      <c r="T4699" s="2" t="s">
        <v>5</v>
      </c>
      <c r="U4699" s="2">
        <v>4.59</v>
      </c>
      <c r="V4699" s="2" t="s">
        <v>14795</v>
      </c>
      <c r="W4699" s="2">
        <v>281.19473160000001</v>
      </c>
      <c r="X4699" s="2" t="s">
        <v>14796</v>
      </c>
      <c r="Y4699" s="2">
        <v>47.497260599999997</v>
      </c>
      <c r="Z4699" s="2">
        <v>191.904</v>
      </c>
      <c r="AA4699" s="2">
        <v>13.071</v>
      </c>
      <c r="AB4699" s="2">
        <v>10.593999999999999</v>
      </c>
      <c r="AC4699" s="2">
        <v>12.8567</v>
      </c>
      <c r="AD4699" s="4">
        <f t="shared" si="365"/>
        <v>0.25067321599005599</v>
      </c>
      <c r="AE4699" s="4">
        <f t="shared" si="366"/>
        <v>0.87986298812509645</v>
      </c>
      <c r="AF4699" s="4">
        <f t="shared" si="367"/>
        <v>1.7573613994620141</v>
      </c>
      <c r="AG4699" s="4">
        <f t="shared" si="368"/>
        <v>237.42688137181435</v>
      </c>
      <c r="AH4699" s="4">
        <f t="shared" si="369"/>
        <v>5.56561939418369E-2</v>
      </c>
    </row>
    <row r="4700" spans="1:34" x14ac:dyDescent="0.3">
      <c r="A4700" s="2" t="s">
        <v>16500</v>
      </c>
      <c r="B4700" s="2" t="s">
        <v>16499</v>
      </c>
      <c r="C4700" s="2" t="s">
        <v>226</v>
      </c>
      <c r="D4700" s="2">
        <v>2022</v>
      </c>
      <c r="E4700" s="2" t="s">
        <v>227</v>
      </c>
      <c r="F4700" s="2">
        <v>0</v>
      </c>
      <c r="G4700" s="2">
        <v>0.78269420000000001</v>
      </c>
      <c r="H4700" s="2">
        <v>1.44E-2</v>
      </c>
      <c r="I4700" s="2">
        <v>1.68</v>
      </c>
      <c r="J4700" s="2">
        <v>0.14987982</v>
      </c>
      <c r="K4700" s="2">
        <v>3.46</v>
      </c>
      <c r="L4700" s="2">
        <v>1.09E-2</v>
      </c>
      <c r="N4700" s="2">
        <v>1355</v>
      </c>
      <c r="P4700" s="2">
        <v>4099</v>
      </c>
      <c r="Q4700" s="2">
        <v>0.68</v>
      </c>
      <c r="R4700" s="2">
        <v>0.65</v>
      </c>
      <c r="U4700" s="2">
        <v>4.59</v>
      </c>
      <c r="V4700" s="2" t="s">
        <v>16501</v>
      </c>
      <c r="W4700" s="2">
        <v>20.922456700000001</v>
      </c>
      <c r="X4700" s="2" t="s">
        <v>16502</v>
      </c>
      <c r="Y4700" s="2">
        <v>-8.7017944000000007</v>
      </c>
      <c r="Z4700" s="2">
        <v>59.536200000000001</v>
      </c>
      <c r="AA4700" s="2">
        <v>11.272</v>
      </c>
      <c r="AB4700" s="2">
        <v>8.532</v>
      </c>
      <c r="AC4700" s="2">
        <v>11.219799999999999</v>
      </c>
      <c r="AD4700" s="4">
        <f t="shared" si="365"/>
        <v>0.72970656516574894</v>
      </c>
      <c r="AE4700" s="4">
        <f t="shared" si="366"/>
        <v>1.2259070294784582</v>
      </c>
      <c r="AF4700" s="4">
        <f t="shared" si="367"/>
        <v>1.4351041110399656</v>
      </c>
      <c r="AG4700" s="4">
        <f t="shared" si="368"/>
        <v>564.79957917331956</v>
      </c>
      <c r="AH4700" s="4">
        <f t="shared" si="369"/>
        <v>3.8986456249142216E-2</v>
      </c>
    </row>
    <row r="4701" spans="1:34" x14ac:dyDescent="0.3">
      <c r="A4701" s="2" t="s">
        <v>15965</v>
      </c>
      <c r="B4701" s="2" t="s">
        <v>15964</v>
      </c>
      <c r="C4701" s="2" t="s">
        <v>226</v>
      </c>
      <c r="D4701" s="2">
        <v>2024</v>
      </c>
      <c r="E4701" s="2" t="s">
        <v>227</v>
      </c>
      <c r="F4701" s="2">
        <v>0</v>
      </c>
      <c r="G4701" s="2">
        <v>3.0575356</v>
      </c>
      <c r="H4701" s="2">
        <v>3.6507592999999998E-2</v>
      </c>
      <c r="I4701" s="2">
        <v>2.6381999999999999</v>
      </c>
      <c r="J4701" s="2">
        <v>0.23510942000000001</v>
      </c>
      <c r="K4701" s="2">
        <v>7.45</v>
      </c>
      <c r="L4701" s="2">
        <v>2.35E-2</v>
      </c>
      <c r="N4701" s="2">
        <v>929.25</v>
      </c>
      <c r="P4701" s="2">
        <v>4402</v>
      </c>
      <c r="Q4701" s="2">
        <v>0.7</v>
      </c>
      <c r="R4701" s="2">
        <v>0.69466099999999997</v>
      </c>
      <c r="U4701" s="2">
        <v>4.59</v>
      </c>
      <c r="V4701" s="2" t="s">
        <v>15966</v>
      </c>
      <c r="W4701" s="2">
        <v>65.979650399999997</v>
      </c>
      <c r="X4701" s="2" t="s">
        <v>15967</v>
      </c>
      <c r="Y4701" s="2">
        <v>27.822370100000001</v>
      </c>
      <c r="Z4701" s="2">
        <v>51.188400000000001</v>
      </c>
      <c r="AA4701" s="2">
        <v>10.97</v>
      </c>
      <c r="AB4701" s="2">
        <v>8.0850000000000009</v>
      </c>
      <c r="AC4701" s="2">
        <v>10.5084</v>
      </c>
      <c r="AD4701" s="4">
        <f t="shared" si="365"/>
        <v>0.40572626662414857</v>
      </c>
      <c r="AE4701" s="4">
        <f t="shared" si="366"/>
        <v>1.0703870366078287</v>
      </c>
      <c r="AF4701" s="4">
        <f t="shared" si="367"/>
        <v>1.6804449053684485</v>
      </c>
      <c r="AG4701" s="4">
        <f t="shared" si="368"/>
        <v>123.85675071372204</v>
      </c>
      <c r="AH4701" s="4">
        <f t="shared" si="369"/>
        <v>5.5126192014159657E-2</v>
      </c>
    </row>
    <row r="4702" spans="1:34" x14ac:dyDescent="0.3">
      <c r="A4702" s="2" t="s">
        <v>1714</v>
      </c>
      <c r="B4702" s="2" t="s">
        <v>1713</v>
      </c>
      <c r="C4702" s="2" t="s">
        <v>226</v>
      </c>
      <c r="D4702" s="2">
        <v>2020</v>
      </c>
      <c r="E4702" s="2" t="s">
        <v>1556</v>
      </c>
      <c r="F4702" s="2">
        <v>0</v>
      </c>
      <c r="G4702" s="2">
        <v>3.1316666</v>
      </c>
      <c r="H4702" s="2">
        <v>3.7690000000000001E-2</v>
      </c>
      <c r="I4702" s="2">
        <v>8.9672000000000001</v>
      </c>
      <c r="J4702" s="2">
        <v>0.8</v>
      </c>
      <c r="K4702" s="2">
        <v>77.232690000000005</v>
      </c>
      <c r="L4702" s="2">
        <v>0.24299999999999999</v>
      </c>
      <c r="M4702" s="2">
        <v>0.16200000000000001</v>
      </c>
      <c r="N4702" s="2">
        <v>954.6</v>
      </c>
      <c r="P4702" s="2">
        <v>4546</v>
      </c>
      <c r="Q4702" s="2">
        <v>0.71519999999999995</v>
      </c>
      <c r="R4702" s="2">
        <v>0.72789999999999999</v>
      </c>
      <c r="S4702" s="2">
        <v>0.186</v>
      </c>
      <c r="T4702" s="2" t="s">
        <v>5</v>
      </c>
      <c r="U4702" s="2">
        <v>4.5909000000000004</v>
      </c>
      <c r="V4702" s="2" t="s">
        <v>1715</v>
      </c>
      <c r="W4702" s="2">
        <v>288.67200480000002</v>
      </c>
      <c r="X4702" s="2" t="s">
        <v>1716</v>
      </c>
      <c r="Y4702" s="2">
        <v>-59.579350499999997</v>
      </c>
      <c r="Z4702" s="2">
        <v>263.60899999999998</v>
      </c>
      <c r="AA4702" s="2">
        <v>14.226000000000001</v>
      </c>
      <c r="AB4702" s="2">
        <v>11.427</v>
      </c>
      <c r="AC4702" s="2">
        <v>13.895099999999999</v>
      </c>
      <c r="AD4702" s="4">
        <f t="shared" si="365"/>
        <v>0.10711014149563315</v>
      </c>
      <c r="AE4702" s="4">
        <f t="shared" si="366"/>
        <v>0.9604780608196416</v>
      </c>
      <c r="AF4702" s="4">
        <f t="shared" si="367"/>
        <v>2.9347570371296312</v>
      </c>
      <c r="AG4702" s="4">
        <f t="shared" si="368"/>
        <v>137.97814826394873</v>
      </c>
      <c r="AH4702" s="4">
        <f t="shared" si="369"/>
        <v>9.4986402077877882E-2</v>
      </c>
    </row>
    <row r="4703" spans="1:34" x14ac:dyDescent="0.3">
      <c r="A4703" s="2" t="s">
        <v>5081</v>
      </c>
      <c r="B4703" s="2" t="s">
        <v>5080</v>
      </c>
      <c r="C4703" s="2" t="s">
        <v>226</v>
      </c>
      <c r="D4703" s="2">
        <v>2018</v>
      </c>
      <c r="E4703" s="2" t="s">
        <v>271</v>
      </c>
      <c r="F4703" s="2">
        <v>0</v>
      </c>
      <c r="G4703" s="2">
        <v>8.8656629999999996</v>
      </c>
      <c r="H4703" s="2">
        <v>7.5600000000000001E-2</v>
      </c>
      <c r="I4703" s="2">
        <v>2.4659757500000001</v>
      </c>
      <c r="J4703" s="2">
        <v>0.22</v>
      </c>
      <c r="K4703" s="2">
        <v>11.410039810000001</v>
      </c>
      <c r="L4703" s="2">
        <v>3.5900000000000001E-2</v>
      </c>
      <c r="M4703" s="2">
        <v>7.4999999999999997E-2</v>
      </c>
      <c r="N4703" s="2">
        <v>797.5</v>
      </c>
      <c r="O4703" s="2" t="s">
        <v>211</v>
      </c>
      <c r="P4703" s="2">
        <v>5365</v>
      </c>
      <c r="Q4703" s="2">
        <v>0.71899999999999997</v>
      </c>
      <c r="R4703" s="2">
        <v>0.73499999999999999</v>
      </c>
      <c r="S4703" s="2">
        <v>-0.57799999999999996</v>
      </c>
      <c r="T4703" s="2" t="s">
        <v>5</v>
      </c>
      <c r="U4703" s="2">
        <v>4.5910000000000002</v>
      </c>
      <c r="V4703" s="2" t="s">
        <v>5082</v>
      </c>
      <c r="W4703" s="2">
        <v>126.4643579</v>
      </c>
      <c r="X4703" s="2" t="s">
        <v>5083</v>
      </c>
      <c r="Y4703" s="2">
        <v>10.246577</v>
      </c>
      <c r="Z4703" s="2">
        <v>203.89599999999999</v>
      </c>
      <c r="AA4703" s="2">
        <v>12.557</v>
      </c>
      <c r="AB4703" s="2">
        <v>10.677</v>
      </c>
      <c r="AC4703" s="2">
        <v>12.4039</v>
      </c>
      <c r="AD4703" s="4">
        <f t="shared" si="365"/>
        <v>0.76088803558634976</v>
      </c>
      <c r="AE4703" s="4">
        <f t="shared" si="366"/>
        <v>1.8763314442210757</v>
      </c>
      <c r="AF4703" s="4">
        <f t="shared" si="367"/>
        <v>2.1510434306195796</v>
      </c>
      <c r="AG4703" s="4">
        <f t="shared" si="368"/>
        <v>67.233070379812261</v>
      </c>
      <c r="AH4703" s="4">
        <f t="shared" si="369"/>
        <v>7.616997853885886E-2</v>
      </c>
    </row>
    <row r="4704" spans="1:34" x14ac:dyDescent="0.3">
      <c r="A4704" s="2" t="s">
        <v>11068</v>
      </c>
      <c r="B4704" s="2" t="s">
        <v>11067</v>
      </c>
      <c r="C4704" s="2" t="s">
        <v>226</v>
      </c>
      <c r="D4704" s="2">
        <v>2023</v>
      </c>
      <c r="E4704" s="2" t="s">
        <v>106</v>
      </c>
      <c r="F4704" s="2">
        <v>0</v>
      </c>
      <c r="G4704" s="2">
        <v>10.849694769999999</v>
      </c>
      <c r="H4704" s="2">
        <v>9.1399999999999995E-2</v>
      </c>
      <c r="I4704" s="2">
        <v>2.67</v>
      </c>
      <c r="J4704" s="2">
        <v>0.23820185999999999</v>
      </c>
      <c r="K4704" s="2">
        <v>7.61</v>
      </c>
      <c r="L4704" s="2">
        <v>2.3900000000000001E-2</v>
      </c>
      <c r="M4704" s="2">
        <v>0</v>
      </c>
      <c r="N4704" s="2">
        <v>676</v>
      </c>
      <c r="P4704" s="2">
        <v>5251</v>
      </c>
      <c r="Q4704" s="2">
        <v>0.77800000000000002</v>
      </c>
      <c r="R4704" s="2">
        <v>0.86899999999999999</v>
      </c>
      <c r="S4704" s="2">
        <v>-0.04</v>
      </c>
      <c r="T4704" s="2" t="s">
        <v>5</v>
      </c>
      <c r="U4704" s="2">
        <v>4.5919999999999996</v>
      </c>
      <c r="V4704" s="2" t="s">
        <v>11069</v>
      </c>
      <c r="W4704" s="2">
        <v>286.00673119999999</v>
      </c>
      <c r="X4704" s="2" t="s">
        <v>11070</v>
      </c>
      <c r="Y4704" s="2">
        <v>38.009540700000002</v>
      </c>
      <c r="Z4704" s="2">
        <v>865.51199999999994</v>
      </c>
      <c r="AA4704" s="2">
        <v>15.49</v>
      </c>
      <c r="AB4704" s="2">
        <v>13.44</v>
      </c>
      <c r="AC4704" s="2">
        <v>15.3665</v>
      </c>
      <c r="AD4704" s="4">
        <f t="shared" si="365"/>
        <v>0.39980744096811616</v>
      </c>
      <c r="AE4704" s="4">
        <f t="shared" si="366"/>
        <v>1.0674858673848702</v>
      </c>
      <c r="AF4704" s="4">
        <f t="shared" si="367"/>
        <v>1.6882497640804228</v>
      </c>
      <c r="AG4704" s="4">
        <f t="shared" si="368"/>
        <v>49.422501769094936</v>
      </c>
      <c r="AH4704" s="4">
        <f t="shared" si="369"/>
        <v>6.493268323386242E-2</v>
      </c>
    </row>
    <row r="4705" spans="1:34" x14ac:dyDescent="0.3">
      <c r="A4705" s="2" t="s">
        <v>10610</v>
      </c>
      <c r="B4705" s="2" t="s">
        <v>10609</v>
      </c>
      <c r="C4705" s="2" t="s">
        <v>226</v>
      </c>
      <c r="D4705" s="2">
        <v>2021</v>
      </c>
      <c r="E4705" s="2" t="s">
        <v>106</v>
      </c>
      <c r="F4705" s="2">
        <v>0</v>
      </c>
      <c r="G4705" s="2">
        <v>0.55884200299999998</v>
      </c>
      <c r="H4705" s="2">
        <v>1.2800000000000001E-2</v>
      </c>
      <c r="I4705" s="2">
        <v>1.6257381099999999</v>
      </c>
      <c r="J4705" s="2">
        <v>0.14503889</v>
      </c>
      <c r="K4705" s="2">
        <v>3.28</v>
      </c>
      <c r="L4705" s="2">
        <v>1.03E-2</v>
      </c>
      <c r="M4705" s="2">
        <v>0</v>
      </c>
      <c r="N4705" s="2">
        <v>1787</v>
      </c>
      <c r="P4705" s="2">
        <v>5151</v>
      </c>
      <c r="Q4705" s="2">
        <v>0.79200000000000004</v>
      </c>
      <c r="R4705" s="2">
        <v>0.90300000000000002</v>
      </c>
      <c r="S4705" s="2">
        <v>0.21</v>
      </c>
      <c r="T4705" s="2" t="s">
        <v>5</v>
      </c>
      <c r="U4705" s="2">
        <v>4.5919999999999996</v>
      </c>
      <c r="V4705" s="2" t="s">
        <v>10611</v>
      </c>
      <c r="W4705" s="2">
        <v>294.59655700000002</v>
      </c>
      <c r="X4705" s="2" t="s">
        <v>10612</v>
      </c>
      <c r="Y4705" s="2">
        <v>46.048370499999997</v>
      </c>
      <c r="Z4705" s="2">
        <v>820.95699999999999</v>
      </c>
      <c r="AA4705" s="2">
        <v>15.888999999999999</v>
      </c>
      <c r="AB4705" s="2">
        <v>13.569000000000001</v>
      </c>
      <c r="AC4705" s="2">
        <v>15.6097</v>
      </c>
      <c r="AD4705" s="4">
        <f t="shared" si="365"/>
        <v>0.76334714286024907</v>
      </c>
      <c r="AE4705" s="4">
        <f t="shared" si="366"/>
        <v>1.2410025413075212</v>
      </c>
      <c r="AF4705" s="4">
        <f t="shared" si="367"/>
        <v>1.420403156153381</v>
      </c>
      <c r="AG4705" s="4">
        <f t="shared" si="368"/>
        <v>2418.1680199884513</v>
      </c>
      <c r="AH4705" s="4">
        <f t="shared" si="369"/>
        <v>3.3600779479813908E-2</v>
      </c>
    </row>
    <row r="4706" spans="1:34" x14ac:dyDescent="0.3">
      <c r="A4706" s="2" t="s">
        <v>6121</v>
      </c>
      <c r="B4706" s="2" t="s">
        <v>6124</v>
      </c>
      <c r="C4706" s="2" t="s">
        <v>226</v>
      </c>
      <c r="D4706" s="2">
        <v>2016</v>
      </c>
      <c r="E4706" s="2" t="s">
        <v>271</v>
      </c>
      <c r="F4706" s="2">
        <v>0</v>
      </c>
      <c r="G4706" s="2">
        <v>11.295400000000001</v>
      </c>
      <c r="H4706" s="2">
        <v>9.0499999999999997E-2</v>
      </c>
      <c r="I4706" s="2">
        <v>2.2999999999999998</v>
      </c>
      <c r="J4706" s="2">
        <v>0.20519225999999999</v>
      </c>
      <c r="K4706" s="2">
        <v>5.9</v>
      </c>
      <c r="L4706" s="2">
        <v>1.8599999999999998E-2</v>
      </c>
      <c r="P4706" s="2">
        <v>5055</v>
      </c>
      <c r="Q4706" s="2">
        <v>0.73099999999999998</v>
      </c>
      <c r="R4706" s="2">
        <v>0.77400000000000002</v>
      </c>
      <c r="U4706" s="2">
        <v>4.5919999999999996</v>
      </c>
      <c r="V4706" s="2" t="s">
        <v>6122</v>
      </c>
      <c r="W4706" s="2">
        <v>338.94254999999998</v>
      </c>
      <c r="X4706" s="2" t="s">
        <v>6123</v>
      </c>
      <c r="Y4706" s="2">
        <v>-14.027727000000001</v>
      </c>
      <c r="Z4706" s="2">
        <v>311.31299999999999</v>
      </c>
      <c r="AA4706" s="2">
        <v>14.266</v>
      </c>
      <c r="AB4706" s="2">
        <v>11.837999999999999</v>
      </c>
      <c r="AC4706" s="2">
        <v>13.939500000000001</v>
      </c>
      <c r="AD4706" s="4">
        <f t="shared" si="365"/>
        <v>0.48491822141859142</v>
      </c>
      <c r="AE4706" s="4">
        <f t="shared" si="366"/>
        <v>1.1153119092627601</v>
      </c>
      <c r="AF4706" s="4">
        <f t="shared" si="367"/>
        <v>1.6016296049038143</v>
      </c>
      <c r="AG4706" s="4">
        <f t="shared" si="368"/>
        <v>38.221883565820136</v>
      </c>
      <c r="AH4706" s="4" t="str">
        <f t="shared" si="369"/>
        <v/>
      </c>
    </row>
    <row r="4707" spans="1:34" x14ac:dyDescent="0.3">
      <c r="A4707" s="2" t="s">
        <v>6121</v>
      </c>
      <c r="B4707" s="2" t="s">
        <v>6120</v>
      </c>
      <c r="C4707" s="2" t="s">
        <v>226</v>
      </c>
      <c r="D4707" s="2">
        <v>2016</v>
      </c>
      <c r="E4707" s="2" t="s">
        <v>271</v>
      </c>
      <c r="F4707" s="2">
        <v>0</v>
      </c>
      <c r="G4707" s="2">
        <v>20.6921</v>
      </c>
      <c r="H4707" s="2">
        <v>0.13539999999999999</v>
      </c>
      <c r="I4707" s="2">
        <v>2.41</v>
      </c>
      <c r="J4707" s="2">
        <v>0.2150058</v>
      </c>
      <c r="K4707" s="2">
        <v>6.39</v>
      </c>
      <c r="L4707" s="2">
        <v>2.01E-2</v>
      </c>
      <c r="P4707" s="2">
        <v>5055</v>
      </c>
      <c r="Q4707" s="2">
        <v>0.73099999999999998</v>
      </c>
      <c r="R4707" s="2">
        <v>0.77400000000000002</v>
      </c>
      <c r="U4707" s="2">
        <v>4.5919999999999996</v>
      </c>
      <c r="V4707" s="2" t="s">
        <v>6122</v>
      </c>
      <c r="W4707" s="2">
        <v>338.94254999999998</v>
      </c>
      <c r="X4707" s="2" t="s">
        <v>6123</v>
      </c>
      <c r="Y4707" s="2">
        <v>-14.027727000000001</v>
      </c>
      <c r="Z4707" s="2">
        <v>311.31299999999999</v>
      </c>
      <c r="AA4707" s="2">
        <v>14.266</v>
      </c>
      <c r="AB4707" s="2">
        <v>11.837999999999999</v>
      </c>
      <c r="AC4707" s="2">
        <v>13.939500000000001</v>
      </c>
      <c r="AD4707" s="4">
        <f t="shared" si="365"/>
        <v>0.45650940620128366</v>
      </c>
      <c r="AE4707" s="4">
        <f t="shared" si="366"/>
        <v>1.1001876689450938</v>
      </c>
      <c r="AF4707" s="4">
        <f t="shared" si="367"/>
        <v>1.6283280634312227</v>
      </c>
      <c r="AG4707" s="4">
        <f t="shared" si="368"/>
        <v>17.075440451889275</v>
      </c>
      <c r="AH4707" s="4" t="str">
        <f t="shared" si="369"/>
        <v/>
      </c>
    </row>
    <row r="4708" spans="1:34" x14ac:dyDescent="0.3">
      <c r="A4708" s="2" t="s">
        <v>11016</v>
      </c>
      <c r="B4708" s="2" t="s">
        <v>11015</v>
      </c>
      <c r="C4708" s="2" t="s">
        <v>226</v>
      </c>
      <c r="D4708" s="2">
        <v>2021</v>
      </c>
      <c r="E4708" s="2" t="s">
        <v>106</v>
      </c>
      <c r="F4708" s="2">
        <v>0</v>
      </c>
      <c r="G4708" s="2">
        <v>5.6047101020000003</v>
      </c>
      <c r="H4708" s="2">
        <v>5.8799999999999998E-2</v>
      </c>
      <c r="I4708" s="2">
        <v>1.6187807999999999</v>
      </c>
      <c r="J4708" s="2">
        <v>0.1444182</v>
      </c>
      <c r="K4708" s="2">
        <v>3.25</v>
      </c>
      <c r="L4708" s="2">
        <v>1.0200000000000001E-2</v>
      </c>
      <c r="M4708" s="2">
        <v>0</v>
      </c>
      <c r="N4708" s="2">
        <v>866</v>
      </c>
      <c r="P4708" s="2">
        <v>5401</v>
      </c>
      <c r="Q4708" s="2">
        <v>0.77700000000000002</v>
      </c>
      <c r="R4708" s="2">
        <v>0.871</v>
      </c>
      <c r="S4708" s="2">
        <v>-0.16</v>
      </c>
      <c r="T4708" s="2" t="s">
        <v>5</v>
      </c>
      <c r="U4708" s="2">
        <v>4.593</v>
      </c>
      <c r="V4708" s="2" t="s">
        <v>11017</v>
      </c>
      <c r="W4708" s="2">
        <v>286.33007830000003</v>
      </c>
      <c r="X4708" s="2" t="s">
        <v>11018</v>
      </c>
      <c r="Y4708" s="2">
        <v>39.683127599999999</v>
      </c>
      <c r="Z4708" s="2">
        <v>1042.45</v>
      </c>
      <c r="AA4708" s="2">
        <v>15.808999999999999</v>
      </c>
      <c r="AB4708" s="2">
        <v>13.744</v>
      </c>
      <c r="AC4708" s="2">
        <v>15.695</v>
      </c>
      <c r="AD4708" s="4">
        <f t="shared" si="365"/>
        <v>0.7661595634231867</v>
      </c>
      <c r="AE4708" s="4">
        <f t="shared" si="366"/>
        <v>1.2402443910058369</v>
      </c>
      <c r="AF4708" s="4">
        <f t="shared" si="367"/>
        <v>1.4169275942926447</v>
      </c>
      <c r="AG4708" s="4">
        <f t="shared" si="368"/>
        <v>133.31344291750199</v>
      </c>
      <c r="AH4708" s="4">
        <f t="shared" si="369"/>
        <v>4.814915969217208E-2</v>
      </c>
    </row>
    <row r="4709" spans="1:34" x14ac:dyDescent="0.3">
      <c r="A4709" s="2" t="s">
        <v>16958</v>
      </c>
      <c r="B4709" s="2" t="s">
        <v>16957</v>
      </c>
      <c r="C4709" s="2" t="s">
        <v>226</v>
      </c>
      <c r="D4709" s="2">
        <v>2023</v>
      </c>
      <c r="E4709" s="2" t="s">
        <v>227</v>
      </c>
      <c r="F4709" s="2">
        <v>0</v>
      </c>
      <c r="G4709" s="2">
        <v>9.1512010000000004</v>
      </c>
      <c r="I4709" s="2">
        <v>2.4188999999999998</v>
      </c>
      <c r="J4709" s="2">
        <v>0.21580018000000001</v>
      </c>
      <c r="K4709" s="2">
        <v>6.43</v>
      </c>
      <c r="L4709" s="2">
        <v>2.0199999999999999E-2</v>
      </c>
      <c r="N4709" s="2">
        <v>763.05</v>
      </c>
      <c r="P4709" s="2">
        <v>5243</v>
      </c>
      <c r="Q4709" s="2">
        <v>0.79339999999999999</v>
      </c>
      <c r="R4709" s="2">
        <v>0.9</v>
      </c>
      <c r="U4709" s="2">
        <v>4.593</v>
      </c>
      <c r="V4709" s="2" t="s">
        <v>16959</v>
      </c>
      <c r="W4709" s="2">
        <v>327.75306929999999</v>
      </c>
      <c r="X4709" s="2" t="s">
        <v>16960</v>
      </c>
      <c r="Y4709" s="2">
        <v>-43.562364199999998</v>
      </c>
      <c r="Z4709" s="2">
        <v>108.932</v>
      </c>
      <c r="AA4709" s="2">
        <v>11.250999999999999</v>
      </c>
      <c r="AB4709" s="2">
        <v>9.1389999999999993</v>
      </c>
      <c r="AC4709" s="2">
        <v>10.8645</v>
      </c>
      <c r="AD4709" s="4">
        <f t="shared" si="365"/>
        <v>0.45431516039635211</v>
      </c>
      <c r="AE4709" s="4">
        <f t="shared" si="366"/>
        <v>1.0989429414827361</v>
      </c>
      <c r="AF4709" s="4">
        <f t="shared" si="367"/>
        <v>1.6304088693185492</v>
      </c>
      <c r="AG4709" s="4" t="str">
        <f t="shared" si="368"/>
        <v/>
      </c>
      <c r="AH4709" s="4">
        <f t="shared" si="369"/>
        <v>5.9022830250093854E-2</v>
      </c>
    </row>
    <row r="4710" spans="1:34" x14ac:dyDescent="0.3">
      <c r="A4710" s="2" t="s">
        <v>13612</v>
      </c>
      <c r="B4710" s="2" t="s">
        <v>13611</v>
      </c>
      <c r="C4710" s="2" t="s">
        <v>226</v>
      </c>
      <c r="D4710" s="2">
        <v>2013</v>
      </c>
      <c r="E4710" s="2" t="s">
        <v>106</v>
      </c>
      <c r="F4710" s="2">
        <v>0</v>
      </c>
      <c r="G4710" s="2">
        <v>15.725899999999999</v>
      </c>
      <c r="H4710" s="2">
        <v>0.1171</v>
      </c>
      <c r="I4710" s="2">
        <v>2.94</v>
      </c>
      <c r="J4710" s="2">
        <v>0.26200000000000001</v>
      </c>
      <c r="K4710" s="2">
        <v>8.9600000000000009</v>
      </c>
      <c r="L4710" s="2">
        <v>2.8199999999999999E-2</v>
      </c>
      <c r="M4710" s="2">
        <v>0</v>
      </c>
      <c r="N4710" s="2">
        <v>602</v>
      </c>
      <c r="O4710" s="2" t="s">
        <v>449</v>
      </c>
      <c r="P4710" s="2">
        <v>5331</v>
      </c>
      <c r="Q4710" s="2">
        <v>0.77800000000000002</v>
      </c>
      <c r="R4710" s="2">
        <v>0.86499999999999999</v>
      </c>
      <c r="S4710" s="2">
        <v>-0.2</v>
      </c>
      <c r="T4710" s="2" t="s">
        <v>129</v>
      </c>
      <c r="U4710" s="2">
        <v>4.5940000000000003</v>
      </c>
      <c r="V4710" s="2" t="s">
        <v>13613</v>
      </c>
      <c r="W4710" s="2">
        <v>294.15335049999999</v>
      </c>
      <c r="X4710" s="2" t="s">
        <v>13614</v>
      </c>
      <c r="Y4710" s="2">
        <v>46.166397600000003</v>
      </c>
      <c r="Z4710" s="2">
        <v>1131.19</v>
      </c>
      <c r="AA4710" s="2">
        <v>16.172000000000001</v>
      </c>
      <c r="AB4710" s="2">
        <v>14.154999999999999</v>
      </c>
      <c r="AC4710" s="2">
        <v>16.1723</v>
      </c>
      <c r="AD4710" s="4">
        <f t="shared" si="365"/>
        <v>0.35258677491080664</v>
      </c>
      <c r="AE4710" s="4">
        <f t="shared" si="366"/>
        <v>1.0366051182377716</v>
      </c>
      <c r="AF4710" s="4">
        <f t="shared" si="367"/>
        <v>1.7457431218879391</v>
      </c>
      <c r="AG4710" s="4">
        <f t="shared" si="368"/>
        <v>31.986740269106999</v>
      </c>
      <c r="AH4710" s="4">
        <f t="shared" si="369"/>
        <v>7.1151177870250326E-2</v>
      </c>
    </row>
    <row r="4711" spans="1:34" x14ac:dyDescent="0.3">
      <c r="A4711" s="2" t="s">
        <v>10404</v>
      </c>
      <c r="B4711" s="2" t="s">
        <v>10403</v>
      </c>
      <c r="C4711" s="2" t="s">
        <v>226</v>
      </c>
      <c r="D4711" s="2">
        <v>2021</v>
      </c>
      <c r="E4711" s="2" t="s">
        <v>106</v>
      </c>
      <c r="F4711" s="2">
        <v>0</v>
      </c>
      <c r="G4711" s="2">
        <v>5.1867198940000003</v>
      </c>
      <c r="H4711" s="2">
        <v>5.5899999999999998E-2</v>
      </c>
      <c r="I4711" s="2">
        <v>2.4788700100000001</v>
      </c>
      <c r="J4711" s="2">
        <v>0.22115035</v>
      </c>
      <c r="K4711" s="2">
        <v>6.71</v>
      </c>
      <c r="L4711" s="2">
        <v>2.1100000000000001E-2</v>
      </c>
      <c r="M4711" s="2">
        <v>0</v>
      </c>
      <c r="N4711" s="2">
        <v>860</v>
      </c>
      <c r="P4711" s="2">
        <v>5230</v>
      </c>
      <c r="Q4711" s="2">
        <v>0.77700000000000002</v>
      </c>
      <c r="R4711" s="2">
        <v>0.873</v>
      </c>
      <c r="S4711" s="2">
        <v>0</v>
      </c>
      <c r="T4711" s="2" t="s">
        <v>5</v>
      </c>
      <c r="U4711" s="2">
        <v>4.5940000000000003</v>
      </c>
      <c r="V4711" s="2" t="s">
        <v>10405</v>
      </c>
      <c r="W4711" s="2">
        <v>288.66448400000002</v>
      </c>
      <c r="X4711" s="2" t="s">
        <v>10406</v>
      </c>
      <c r="Y4711" s="2">
        <v>51.498379800000002</v>
      </c>
      <c r="Z4711" s="2">
        <v>679.92100000000005</v>
      </c>
      <c r="AA4711" s="2">
        <v>15.218</v>
      </c>
      <c r="AB4711" s="2">
        <v>13.081</v>
      </c>
      <c r="AC4711" s="2">
        <v>15.008800000000001</v>
      </c>
      <c r="AD4711" s="4">
        <f t="shared" si="365"/>
        <v>0.44051556708421069</v>
      </c>
      <c r="AE4711" s="4">
        <f t="shared" si="366"/>
        <v>1.0919808281831931</v>
      </c>
      <c r="AF4711" s="4">
        <f t="shared" si="367"/>
        <v>1.645259410086531</v>
      </c>
      <c r="AG4711" s="4">
        <f t="shared" si="368"/>
        <v>129.69254936689535</v>
      </c>
      <c r="AH4711" s="4">
        <f t="shared" si="369"/>
        <v>5.610288023197723E-2</v>
      </c>
    </row>
    <row r="4712" spans="1:34" x14ac:dyDescent="0.3">
      <c r="A4712" s="2" t="s">
        <v>10777</v>
      </c>
      <c r="B4712" s="2" t="s">
        <v>10776</v>
      </c>
      <c r="C4712" s="2" t="s">
        <v>226</v>
      </c>
      <c r="D4712" s="2">
        <v>2014</v>
      </c>
      <c r="E4712" s="2" t="s">
        <v>106</v>
      </c>
      <c r="F4712" s="2">
        <v>0</v>
      </c>
      <c r="G4712" s="2">
        <v>9.9396319999999996</v>
      </c>
      <c r="H4712" s="2">
        <v>8.6999999999999994E-2</v>
      </c>
      <c r="I4712" s="2">
        <v>1.34</v>
      </c>
      <c r="J4712" s="2">
        <v>0.12</v>
      </c>
      <c r="K4712" s="2">
        <v>2.36</v>
      </c>
      <c r="L4712" s="2">
        <v>7.4200000000000004E-3</v>
      </c>
      <c r="M4712" s="2">
        <v>0</v>
      </c>
      <c r="N4712" s="2">
        <v>722</v>
      </c>
      <c r="P4712" s="2">
        <v>5282</v>
      </c>
      <c r="Q4712" s="2">
        <v>0.78900000000000003</v>
      </c>
      <c r="R4712" s="2">
        <v>0.85699999999999998</v>
      </c>
      <c r="S4712" s="2">
        <v>0.13</v>
      </c>
      <c r="T4712" s="2" t="s">
        <v>5</v>
      </c>
      <c r="U4712" s="2">
        <v>4.5940000000000003</v>
      </c>
      <c r="V4712" s="2" t="s">
        <v>10778</v>
      </c>
      <c r="W4712" s="2">
        <v>291.1833211</v>
      </c>
      <c r="X4712" s="2" t="s">
        <v>10779</v>
      </c>
      <c r="Y4712" s="2">
        <v>45.323093700000001</v>
      </c>
      <c r="Z4712" s="2">
        <v>594.46400000000006</v>
      </c>
      <c r="AA4712" s="2">
        <v>14.987</v>
      </c>
      <c r="AB4712" s="2">
        <v>12.882999999999999</v>
      </c>
      <c r="AC4712" s="2">
        <v>14.7758</v>
      </c>
      <c r="AD4712" s="4">
        <f t="shared" si="365"/>
        <v>0.98083873348782902</v>
      </c>
      <c r="AE4712" s="4">
        <f t="shared" si="366"/>
        <v>1.3143239028736911</v>
      </c>
      <c r="AF4712" s="4">
        <f t="shared" si="367"/>
        <v>1.3270998567744425</v>
      </c>
      <c r="AG4712" s="4">
        <f t="shared" si="368"/>
        <v>57.437950977486196</v>
      </c>
      <c r="AH4712" s="4">
        <f t="shared" si="369"/>
        <v>4.9389542528258119E-2</v>
      </c>
    </row>
    <row r="4713" spans="1:34" x14ac:dyDescent="0.3">
      <c r="A4713" s="2" t="s">
        <v>10777</v>
      </c>
      <c r="B4713" s="2" t="s">
        <v>10780</v>
      </c>
      <c r="C4713" s="2" t="s">
        <v>226</v>
      </c>
      <c r="D4713" s="2">
        <v>2014</v>
      </c>
      <c r="E4713" s="2" t="s">
        <v>106</v>
      </c>
      <c r="F4713" s="2">
        <v>0</v>
      </c>
      <c r="G4713" s="2">
        <v>17.738506000000001</v>
      </c>
      <c r="H4713" s="2">
        <v>0.128</v>
      </c>
      <c r="I4713" s="2">
        <v>1.86</v>
      </c>
      <c r="J4713" s="2">
        <v>0.16600000000000001</v>
      </c>
      <c r="K4713" s="2">
        <v>4.12</v>
      </c>
      <c r="L4713" s="2">
        <v>1.2999999999999999E-2</v>
      </c>
      <c r="M4713" s="2">
        <v>0</v>
      </c>
      <c r="N4713" s="2">
        <v>596</v>
      </c>
      <c r="P4713" s="2">
        <v>5282</v>
      </c>
      <c r="Q4713" s="2">
        <v>0.78900000000000003</v>
      </c>
      <c r="R4713" s="2">
        <v>0.85699999999999998</v>
      </c>
      <c r="S4713" s="2">
        <v>0.13</v>
      </c>
      <c r="T4713" s="2" t="s">
        <v>5</v>
      </c>
      <c r="U4713" s="2">
        <v>4.5940000000000003</v>
      </c>
      <c r="V4713" s="2" t="s">
        <v>10778</v>
      </c>
      <c r="W4713" s="2">
        <v>291.1833211</v>
      </c>
      <c r="X4713" s="2" t="s">
        <v>10779</v>
      </c>
      <c r="Y4713" s="2">
        <v>45.323093700000001</v>
      </c>
      <c r="Z4713" s="2">
        <v>594.46400000000006</v>
      </c>
      <c r="AA4713" s="2">
        <v>14.987</v>
      </c>
      <c r="AB4713" s="2">
        <v>12.882999999999999</v>
      </c>
      <c r="AC4713" s="2">
        <v>14.7758</v>
      </c>
      <c r="AD4713" s="4">
        <f t="shared" si="365"/>
        <v>0.64026296781155623</v>
      </c>
      <c r="AE4713" s="4">
        <f t="shared" si="366"/>
        <v>1.1908891201294947</v>
      </c>
      <c r="AF4713" s="4">
        <f t="shared" si="367"/>
        <v>1.4883056686853209</v>
      </c>
      <c r="AG4713" s="4">
        <f t="shared" si="368"/>
        <v>26.534903011999084</v>
      </c>
      <c r="AH4713" s="4">
        <f t="shared" si="369"/>
        <v>6.096337556382251E-2</v>
      </c>
    </row>
    <row r="4714" spans="1:34" x14ac:dyDescent="0.3">
      <c r="A4714" s="2" t="s">
        <v>9794</v>
      </c>
      <c r="B4714" s="2" t="s">
        <v>9793</v>
      </c>
      <c r="C4714" s="2" t="s">
        <v>226</v>
      </c>
      <c r="D4714" s="2">
        <v>2020</v>
      </c>
      <c r="E4714" s="2" t="s">
        <v>106</v>
      </c>
      <c r="F4714" s="2">
        <v>0</v>
      </c>
      <c r="G4714" s="2">
        <v>3.8952599999999999</v>
      </c>
      <c r="H4714" s="2">
        <v>4.4900000000000002E-2</v>
      </c>
      <c r="I4714" s="2">
        <v>1.17986031</v>
      </c>
      <c r="J4714" s="2">
        <v>0.10526009</v>
      </c>
      <c r="K4714" s="2">
        <v>1.76</v>
      </c>
      <c r="L4714" s="2">
        <v>5.5300000000000002E-3</v>
      </c>
      <c r="M4714" s="2">
        <v>0</v>
      </c>
      <c r="N4714" s="2">
        <v>956</v>
      </c>
      <c r="P4714" s="2">
        <v>4954</v>
      </c>
      <c r="Q4714" s="2">
        <v>0.75628399999999996</v>
      </c>
      <c r="R4714" s="2">
        <v>0.82</v>
      </c>
      <c r="S4714" s="2">
        <v>0.14000000000000001</v>
      </c>
      <c r="T4714" s="2" t="s">
        <v>5</v>
      </c>
      <c r="U4714" s="2">
        <v>4.5945099999999996</v>
      </c>
      <c r="V4714" s="2" t="s">
        <v>9795</v>
      </c>
      <c r="W4714" s="2">
        <v>293.79363389999997</v>
      </c>
      <c r="X4714" s="2" t="s">
        <v>9796</v>
      </c>
      <c r="Y4714" s="2">
        <v>40.241022999999998</v>
      </c>
      <c r="Z4714" s="2">
        <v>513.32899999999995</v>
      </c>
      <c r="AA4714" s="2">
        <v>14.901</v>
      </c>
      <c r="AB4714" s="2">
        <v>12.712</v>
      </c>
      <c r="AC4714" s="2">
        <v>14.751899999999999</v>
      </c>
      <c r="AD4714" s="4">
        <f t="shared" si="365"/>
        <v>1.0715708528975099</v>
      </c>
      <c r="AE4714" s="4">
        <f t="shared" si="366"/>
        <v>1.2643039186866205</v>
      </c>
      <c r="AF4714" s="4">
        <f t="shared" si="367"/>
        <v>1.2213525344616152</v>
      </c>
      <c r="AG4714" s="4">
        <f t="shared" si="368"/>
        <v>153.31724334773736</v>
      </c>
      <c r="AH4714" s="4">
        <f t="shared" si="369"/>
        <v>3.9501363959235251E-2</v>
      </c>
    </row>
    <row r="4715" spans="1:34" x14ac:dyDescent="0.3">
      <c r="A4715" s="2" t="s">
        <v>15202</v>
      </c>
      <c r="B4715" s="2" t="s">
        <v>15201</v>
      </c>
      <c r="C4715" s="2" t="s">
        <v>226</v>
      </c>
      <c r="D4715" s="2">
        <v>2020</v>
      </c>
      <c r="E4715" s="2" t="s">
        <v>15198</v>
      </c>
      <c r="F4715" s="2">
        <v>0</v>
      </c>
      <c r="G4715" s="2">
        <v>0.76689439999999998</v>
      </c>
      <c r="H4715" s="2">
        <v>1.43E-2</v>
      </c>
      <c r="I4715" s="2">
        <v>13.506845</v>
      </c>
      <c r="J4715" s="2">
        <v>1.2050000000000001</v>
      </c>
      <c r="K4715" s="2">
        <v>687.14846</v>
      </c>
      <c r="L4715" s="2">
        <v>2.1619999999999999</v>
      </c>
      <c r="M4715" s="2">
        <v>0</v>
      </c>
      <c r="N4715" s="2">
        <v>1332</v>
      </c>
      <c r="O4715" s="2" t="s">
        <v>348</v>
      </c>
      <c r="P4715" s="2">
        <v>4600</v>
      </c>
      <c r="Q4715" s="2">
        <v>0.69699999999999995</v>
      </c>
      <c r="R4715" s="2">
        <v>0.69599999999999995</v>
      </c>
      <c r="S4715" s="2">
        <v>-0.02</v>
      </c>
      <c r="T4715" s="2" t="s">
        <v>129</v>
      </c>
      <c r="U4715" s="2">
        <v>4.5949999999999998</v>
      </c>
      <c r="V4715" s="2" t="s">
        <v>15203</v>
      </c>
      <c r="W4715" s="2">
        <v>91.872280099999998</v>
      </c>
      <c r="X4715" s="2" t="s">
        <v>15204</v>
      </c>
      <c r="Y4715" s="2">
        <v>-25.594896299999998</v>
      </c>
      <c r="Z4715" s="2">
        <v>324.69865035999999</v>
      </c>
      <c r="AA4715" s="2">
        <v>14.506</v>
      </c>
      <c r="AB4715" s="2">
        <v>11.728</v>
      </c>
      <c r="AC4715" s="2">
        <v>14.260400000000001</v>
      </c>
      <c r="AD4715" s="4">
        <f t="shared" si="365"/>
        <v>0.27886167347955793</v>
      </c>
      <c r="AE4715" s="4">
        <f t="shared" si="366"/>
        <v>3.7665414001289999</v>
      </c>
      <c r="AF4715" s="4">
        <f t="shared" si="367"/>
        <v>7.1326075791133619</v>
      </c>
      <c r="AG4715" s="4">
        <f t="shared" si="368"/>
        <v>954.36533873941903</v>
      </c>
      <c r="AH4715" s="4">
        <f t="shared" si="369"/>
        <v>0.19543224380879212</v>
      </c>
    </row>
    <row r="4716" spans="1:34" x14ac:dyDescent="0.3">
      <c r="A4716" s="2" t="s">
        <v>634</v>
      </c>
      <c r="B4716" s="2" t="s">
        <v>633</v>
      </c>
      <c r="C4716" s="2" t="s">
        <v>226</v>
      </c>
      <c r="D4716" s="2">
        <v>2019</v>
      </c>
      <c r="E4716" s="2" t="s">
        <v>271</v>
      </c>
      <c r="F4716" s="2">
        <v>0</v>
      </c>
      <c r="G4716" s="2">
        <v>4.1698000000000004</v>
      </c>
      <c r="H4716" s="2">
        <v>3.5000000000000003E-2</v>
      </c>
      <c r="I4716" s="2">
        <v>1.04</v>
      </c>
      <c r="J4716" s="2">
        <v>9.2782589999999998E-2</v>
      </c>
      <c r="K4716" s="2">
        <v>1.1200000000000001</v>
      </c>
      <c r="L4716" s="2">
        <v>3.5200000000000001E-3</v>
      </c>
      <c r="P4716" s="2">
        <v>5053</v>
      </c>
      <c r="Q4716" s="2">
        <v>0.62846100000000005</v>
      </c>
      <c r="R4716" s="2">
        <v>0.80200000000000005</v>
      </c>
      <c r="S4716" s="2">
        <v>0</v>
      </c>
      <c r="T4716" s="2" t="s">
        <v>5</v>
      </c>
      <c r="U4716" s="2">
        <v>4.5949999999999998</v>
      </c>
      <c r="V4716" s="2" t="s">
        <v>635</v>
      </c>
      <c r="W4716" s="2">
        <v>175.20675199999999</v>
      </c>
      <c r="X4716" s="2" t="s">
        <v>636</v>
      </c>
      <c r="Y4716" s="2">
        <v>6.1348146000000003</v>
      </c>
      <c r="Z4716" s="2">
        <v>436.488</v>
      </c>
      <c r="AA4716" s="2">
        <v>14.983000000000001</v>
      </c>
      <c r="AB4716" s="2">
        <v>12.454000000000001</v>
      </c>
      <c r="AC4716" s="2">
        <v>14.5885</v>
      </c>
      <c r="AD4716" s="4">
        <f t="shared" si="365"/>
        <v>0.99567592171142472</v>
      </c>
      <c r="AE4716" s="4">
        <f t="shared" si="366"/>
        <v>1.0355029585798816</v>
      </c>
      <c r="AF4716" s="4">
        <f t="shared" si="367"/>
        <v>1.0377490433255416</v>
      </c>
      <c r="AG4716" s="4">
        <f t="shared" si="368"/>
        <v>188.58520511453111</v>
      </c>
      <c r="AH4716" s="4" t="str">
        <f t="shared" si="369"/>
        <v/>
      </c>
    </row>
    <row r="4717" spans="1:34" x14ac:dyDescent="0.3">
      <c r="A4717" s="2" t="s">
        <v>15677</v>
      </c>
      <c r="B4717" s="2" t="s">
        <v>15676</v>
      </c>
      <c r="C4717" s="2" t="s">
        <v>226</v>
      </c>
      <c r="D4717" s="2">
        <v>2024</v>
      </c>
      <c r="E4717" s="2" t="s">
        <v>227</v>
      </c>
      <c r="F4717" s="2">
        <v>0</v>
      </c>
      <c r="G4717" s="2">
        <v>6.4003164830000001</v>
      </c>
      <c r="H4717" s="2">
        <v>6.0693999999999998E-2</v>
      </c>
      <c r="I4717" s="2">
        <v>2.4670000000000001</v>
      </c>
      <c r="J4717" s="2">
        <v>0.22009138</v>
      </c>
      <c r="K4717" s="2">
        <v>6.6</v>
      </c>
      <c r="L4717" s="2">
        <v>2.076592E-2</v>
      </c>
      <c r="M4717" s="2">
        <v>0</v>
      </c>
      <c r="N4717" s="2">
        <v>714.86</v>
      </c>
      <c r="P4717" s="2">
        <v>4599</v>
      </c>
      <c r="Q4717" s="2">
        <v>0.72099999999999997</v>
      </c>
      <c r="R4717" s="2">
        <v>0.73</v>
      </c>
      <c r="S4717" s="2">
        <v>3.4000000000000002E-2</v>
      </c>
      <c r="T4717" s="2" t="s">
        <v>5</v>
      </c>
      <c r="U4717" s="2">
        <v>4.5949999999999998</v>
      </c>
      <c r="V4717" s="2" t="s">
        <v>15678</v>
      </c>
      <c r="W4717" s="2">
        <v>256.27955900000001</v>
      </c>
      <c r="X4717" s="2" t="s">
        <v>15679</v>
      </c>
      <c r="Y4717" s="2">
        <v>69.519092999999998</v>
      </c>
      <c r="Z4717" s="2">
        <v>102.551</v>
      </c>
      <c r="AA4717" s="2">
        <v>11.929</v>
      </c>
      <c r="AB4717" s="2">
        <v>9.4220000000000006</v>
      </c>
      <c r="AC4717" s="2">
        <v>11.676500000000001</v>
      </c>
      <c r="AD4717" s="4">
        <f t="shared" si="365"/>
        <v>0.43957854489754045</v>
      </c>
      <c r="AE4717" s="4">
        <f t="shared" si="366"/>
        <v>1.0844402702622324</v>
      </c>
      <c r="AF4717" s="4">
        <f t="shared" si="367"/>
        <v>1.6356387580199141</v>
      </c>
      <c r="AG4717" s="4">
        <f t="shared" si="368"/>
        <v>56.639902491763358</v>
      </c>
      <c r="AH4717" s="4">
        <f t="shared" si="369"/>
        <v>6.1175410836342876E-2</v>
      </c>
    </row>
    <row r="4718" spans="1:34" x14ac:dyDescent="0.3">
      <c r="A4718" s="2" t="s">
        <v>11514</v>
      </c>
      <c r="B4718" s="2" t="s">
        <v>11513</v>
      </c>
      <c r="C4718" s="2" t="s">
        <v>226</v>
      </c>
      <c r="D4718" s="2">
        <v>2014</v>
      </c>
      <c r="E4718" s="2" t="s">
        <v>106</v>
      </c>
      <c r="F4718" s="2">
        <v>0</v>
      </c>
      <c r="G4718" s="2">
        <v>3.7839860000000001</v>
      </c>
      <c r="H4718" s="2">
        <v>4.5999999999999999E-2</v>
      </c>
      <c r="I4718" s="2">
        <v>1.63</v>
      </c>
      <c r="J4718" s="2">
        <v>0.14499999999999999</v>
      </c>
      <c r="K4718" s="2">
        <v>3.29</v>
      </c>
      <c r="L4718" s="2">
        <v>1.04E-2</v>
      </c>
      <c r="M4718" s="2">
        <v>0</v>
      </c>
      <c r="N4718" s="2">
        <v>949</v>
      </c>
      <c r="P4718" s="2">
        <v>5208</v>
      </c>
      <c r="Q4718" s="2">
        <v>0.78600000000000003</v>
      </c>
      <c r="R4718" s="2">
        <v>0.86</v>
      </c>
      <c r="S4718" s="2">
        <v>0.15</v>
      </c>
      <c r="T4718" s="2" t="s">
        <v>5</v>
      </c>
      <c r="U4718" s="2">
        <v>4.5949999999999998</v>
      </c>
      <c r="V4718" s="2" t="s">
        <v>11515</v>
      </c>
      <c r="W4718" s="2">
        <v>291.84193370000003</v>
      </c>
      <c r="X4718" s="2" t="s">
        <v>11516</v>
      </c>
      <c r="Y4718" s="2">
        <v>44.858123999999997</v>
      </c>
      <c r="Z4718" s="2">
        <v>838.59500000000003</v>
      </c>
      <c r="AA4718" s="2">
        <v>15.778</v>
      </c>
      <c r="AB4718" s="2">
        <v>13.534000000000001</v>
      </c>
      <c r="AC4718" s="2">
        <v>15.5122</v>
      </c>
      <c r="AD4718" s="4">
        <f t="shared" si="365"/>
        <v>0.75968418381401648</v>
      </c>
      <c r="AE4718" s="4">
        <f t="shared" si="366"/>
        <v>1.2382852196168468</v>
      </c>
      <c r="AF4718" s="4">
        <f t="shared" si="367"/>
        <v>1.4207057781171513</v>
      </c>
      <c r="AG4718" s="4">
        <f t="shared" si="368"/>
        <v>192.70952499342422</v>
      </c>
      <c r="AH4718" s="4">
        <f t="shared" si="369"/>
        <v>4.6118061121625406E-2</v>
      </c>
    </row>
    <row r="4719" spans="1:34" x14ac:dyDescent="0.3">
      <c r="A4719" s="2" t="s">
        <v>11514</v>
      </c>
      <c r="B4719" s="2" t="s">
        <v>11517</v>
      </c>
      <c r="C4719" s="2" t="s">
        <v>226</v>
      </c>
      <c r="D4719" s="2">
        <v>2014</v>
      </c>
      <c r="E4719" s="2" t="s">
        <v>106</v>
      </c>
      <c r="F4719" s="2">
        <v>0</v>
      </c>
      <c r="G4719" s="2">
        <v>10.281950999999999</v>
      </c>
      <c r="H4719" s="2">
        <v>8.8999999999999996E-2</v>
      </c>
      <c r="I4719" s="2">
        <v>2.65</v>
      </c>
      <c r="J4719" s="2">
        <v>0.23599999999999999</v>
      </c>
      <c r="K4719" s="2">
        <v>7.51</v>
      </c>
      <c r="L4719" s="2">
        <v>2.3599999999999999E-2</v>
      </c>
      <c r="M4719" s="2">
        <v>0</v>
      </c>
      <c r="N4719" s="2">
        <v>680</v>
      </c>
      <c r="P4719" s="2">
        <v>5208</v>
      </c>
      <c r="Q4719" s="2">
        <v>0.78600000000000003</v>
      </c>
      <c r="R4719" s="2">
        <v>0.86</v>
      </c>
      <c r="S4719" s="2">
        <v>0.15</v>
      </c>
      <c r="T4719" s="2" t="s">
        <v>5</v>
      </c>
      <c r="U4719" s="2">
        <v>4.5949999999999998</v>
      </c>
      <c r="V4719" s="2" t="s">
        <v>11515</v>
      </c>
      <c r="W4719" s="2">
        <v>291.84193370000003</v>
      </c>
      <c r="X4719" s="2" t="s">
        <v>11516</v>
      </c>
      <c r="Y4719" s="2">
        <v>44.858123999999997</v>
      </c>
      <c r="Z4719" s="2">
        <v>838.59500000000003</v>
      </c>
      <c r="AA4719" s="2">
        <v>15.778</v>
      </c>
      <c r="AB4719" s="2">
        <v>13.534000000000001</v>
      </c>
      <c r="AC4719" s="2">
        <v>15.5122</v>
      </c>
      <c r="AD4719" s="4">
        <f t="shared" si="365"/>
        <v>0.40355461219664557</v>
      </c>
      <c r="AE4719" s="4">
        <f t="shared" si="366"/>
        <v>1.0694197223211106</v>
      </c>
      <c r="AF4719" s="4">
        <f t="shared" si="367"/>
        <v>1.6834376329852387</v>
      </c>
      <c r="AG4719" s="4">
        <f t="shared" si="368"/>
        <v>51.480034703457349</v>
      </c>
      <c r="AH4719" s="4">
        <f t="shared" si="369"/>
        <v>6.4556886270388358E-2</v>
      </c>
    </row>
    <row r="4720" spans="1:34" x14ac:dyDescent="0.3">
      <c r="A4720" s="2" t="s">
        <v>11514</v>
      </c>
      <c r="B4720" s="2" t="s">
        <v>11518</v>
      </c>
      <c r="C4720" s="2" t="s">
        <v>226</v>
      </c>
      <c r="D4720" s="2">
        <v>2014</v>
      </c>
      <c r="E4720" s="2" t="s">
        <v>106</v>
      </c>
      <c r="F4720" s="2">
        <v>0</v>
      </c>
      <c r="G4720" s="2">
        <v>18.119869000000001</v>
      </c>
      <c r="H4720" s="2">
        <v>0.13</v>
      </c>
      <c r="I4720" s="2">
        <v>3.17</v>
      </c>
      <c r="J4720" s="2">
        <v>0.28299999999999997</v>
      </c>
      <c r="K4720" s="2">
        <v>10.199999999999999</v>
      </c>
      <c r="L4720" s="2">
        <v>3.2000000000000001E-2</v>
      </c>
      <c r="M4720" s="2">
        <v>0</v>
      </c>
      <c r="N4720" s="2">
        <v>563</v>
      </c>
      <c r="P4720" s="2">
        <v>5208</v>
      </c>
      <c r="Q4720" s="2">
        <v>0.78600000000000003</v>
      </c>
      <c r="R4720" s="2">
        <v>0.86</v>
      </c>
      <c r="S4720" s="2">
        <v>0.15</v>
      </c>
      <c r="T4720" s="2" t="s">
        <v>5</v>
      </c>
      <c r="U4720" s="2">
        <v>4.5949999999999998</v>
      </c>
      <c r="V4720" s="2" t="s">
        <v>11515</v>
      </c>
      <c r="W4720" s="2">
        <v>291.84193370000003</v>
      </c>
      <c r="X4720" s="2" t="s">
        <v>11516</v>
      </c>
      <c r="Y4720" s="2">
        <v>44.858123999999997</v>
      </c>
      <c r="Z4720" s="2">
        <v>838.59500000000003</v>
      </c>
      <c r="AA4720" s="2">
        <v>15.778</v>
      </c>
      <c r="AB4720" s="2">
        <v>13.534000000000001</v>
      </c>
      <c r="AC4720" s="2">
        <v>15.5122</v>
      </c>
      <c r="AD4720" s="4">
        <f t="shared" si="365"/>
        <v>0.32020077970145544</v>
      </c>
      <c r="AE4720" s="4">
        <f t="shared" si="366"/>
        <v>1.0150364716536138</v>
      </c>
      <c r="AF4720" s="4">
        <f t="shared" si="367"/>
        <v>1.7937852756508945</v>
      </c>
      <c r="AG4720" s="4">
        <f t="shared" si="368"/>
        <v>24.128600880833467</v>
      </c>
      <c r="AH4720" s="4">
        <f t="shared" si="369"/>
        <v>7.5599035949452414E-2</v>
      </c>
    </row>
    <row r="4721" spans="1:34" x14ac:dyDescent="0.3">
      <c r="A4721" s="2" t="s">
        <v>661</v>
      </c>
      <c r="B4721" s="2" t="s">
        <v>660</v>
      </c>
      <c r="C4721" s="2" t="s">
        <v>226</v>
      </c>
      <c r="D4721" s="2">
        <v>2019</v>
      </c>
      <c r="E4721" s="2" t="s">
        <v>271</v>
      </c>
      <c r="F4721" s="2">
        <v>0</v>
      </c>
      <c r="G4721" s="2">
        <v>1.5825199999999999</v>
      </c>
      <c r="I4721" s="2">
        <v>0.96</v>
      </c>
      <c r="J4721" s="2">
        <v>8.5645460000000007E-2</v>
      </c>
      <c r="K4721" s="2">
        <v>0.84</v>
      </c>
      <c r="L4721" s="2">
        <v>2.64E-3</v>
      </c>
      <c r="P4721" s="2">
        <v>4752</v>
      </c>
      <c r="Q4721" s="2">
        <v>0.66900000000000004</v>
      </c>
      <c r="R4721" s="2">
        <v>0.71099999999999997</v>
      </c>
      <c r="S4721" s="2">
        <v>1.9E-2</v>
      </c>
      <c r="T4721" s="2" t="s">
        <v>5</v>
      </c>
      <c r="U4721" s="2">
        <v>4.5960000000000001</v>
      </c>
      <c r="V4721" s="2" t="s">
        <v>662</v>
      </c>
      <c r="W4721" s="2">
        <v>337.61784269999998</v>
      </c>
      <c r="X4721" s="2" t="s">
        <v>663</v>
      </c>
      <c r="Y4721" s="2">
        <v>-7.9724560000000002</v>
      </c>
      <c r="Z4721" s="2">
        <v>314.35000000000002</v>
      </c>
      <c r="AA4721" s="2">
        <v>14.005000000000001</v>
      </c>
      <c r="AB4721" s="2">
        <v>11.635</v>
      </c>
      <c r="AC4721" s="2">
        <v>13.773999999999999</v>
      </c>
      <c r="AD4721" s="4">
        <f t="shared" si="365"/>
        <v>0.94943576388888884</v>
      </c>
      <c r="AE4721" s="4">
        <f t="shared" si="366"/>
        <v>0.91145833333333337</v>
      </c>
      <c r="AF4721" s="4">
        <f t="shared" si="367"/>
        <v>0.93541434669348533</v>
      </c>
      <c r="AG4721" s="4" t="str">
        <f t="shared" si="368"/>
        <v/>
      </c>
      <c r="AH4721" s="4" t="str">
        <f t="shared" si="369"/>
        <v/>
      </c>
    </row>
    <row r="4722" spans="1:34" x14ac:dyDescent="0.3">
      <c r="A4722" s="2" t="s">
        <v>661</v>
      </c>
      <c r="B4722" s="2" t="s">
        <v>664</v>
      </c>
      <c r="C4722" s="2" t="s">
        <v>226</v>
      </c>
      <c r="D4722" s="2">
        <v>2022</v>
      </c>
      <c r="E4722" s="2" t="s">
        <v>271</v>
      </c>
      <c r="F4722" s="2">
        <v>0</v>
      </c>
      <c r="G4722" s="2">
        <v>17.515471999999999</v>
      </c>
      <c r="I4722" s="2">
        <v>2.0939999999999999</v>
      </c>
      <c r="J4722" s="2">
        <v>0.18681449</v>
      </c>
      <c r="K4722" s="2">
        <v>5.03</v>
      </c>
      <c r="L4722" s="2">
        <v>1.5800000000000002E-2</v>
      </c>
      <c r="P4722" s="2">
        <v>4752</v>
      </c>
      <c r="Q4722" s="2">
        <v>0.75800000000000001</v>
      </c>
      <c r="R4722" s="2">
        <v>0.83199999999999996</v>
      </c>
      <c r="S4722" s="2">
        <v>1.9E-2</v>
      </c>
      <c r="T4722" s="2" t="s">
        <v>5</v>
      </c>
      <c r="U4722" s="2">
        <v>4.5960000000000001</v>
      </c>
      <c r="V4722" s="2" t="s">
        <v>662</v>
      </c>
      <c r="W4722" s="2">
        <v>337.61784269999998</v>
      </c>
      <c r="X4722" s="2" t="s">
        <v>663</v>
      </c>
      <c r="Y4722" s="2">
        <v>-7.9724560000000002</v>
      </c>
      <c r="Z4722" s="2">
        <v>314.35000000000002</v>
      </c>
      <c r="AA4722" s="2">
        <v>14.005000000000001</v>
      </c>
      <c r="AB4722" s="2">
        <v>11.635</v>
      </c>
      <c r="AC4722" s="2">
        <v>13.773999999999999</v>
      </c>
      <c r="AD4722" s="4">
        <f t="shared" si="365"/>
        <v>0.5478200876025443</v>
      </c>
      <c r="AE4722" s="4">
        <f t="shared" si="366"/>
        <v>1.1471352634397276</v>
      </c>
      <c r="AF4722" s="4">
        <f t="shared" si="367"/>
        <v>1.549871362933966</v>
      </c>
      <c r="AG4722" s="4" t="str">
        <f t="shared" si="368"/>
        <v/>
      </c>
      <c r="AH4722" s="4" t="str">
        <f t="shared" si="369"/>
        <v/>
      </c>
    </row>
    <row r="4723" spans="1:34" x14ac:dyDescent="0.3">
      <c r="A4723" s="2" t="s">
        <v>11188</v>
      </c>
      <c r="B4723" s="2" t="s">
        <v>11187</v>
      </c>
      <c r="C4723" s="2" t="s">
        <v>226</v>
      </c>
      <c r="D4723" s="2">
        <v>2023</v>
      </c>
      <c r="E4723" s="2" t="s">
        <v>106</v>
      </c>
      <c r="F4723" s="2">
        <v>0</v>
      </c>
      <c r="G4723" s="2">
        <v>1.0900110030000001</v>
      </c>
      <c r="H4723" s="2">
        <v>1.9699999999999999E-2</v>
      </c>
      <c r="I4723" s="2">
        <v>1.04</v>
      </c>
      <c r="J4723" s="2">
        <v>9.2782749999999997E-2</v>
      </c>
      <c r="K4723" s="2">
        <v>1.1200000000000001</v>
      </c>
      <c r="L4723" s="2">
        <v>3.5200000000000001E-3</v>
      </c>
      <c r="M4723" s="2">
        <v>0</v>
      </c>
      <c r="N4723" s="2">
        <v>1402</v>
      </c>
      <c r="P4723" s="2">
        <v>5081</v>
      </c>
      <c r="Q4723" s="2">
        <v>0.77</v>
      </c>
      <c r="R4723" s="2">
        <v>0.86399999999999999</v>
      </c>
      <c r="S4723" s="2">
        <v>0.12</v>
      </c>
      <c r="T4723" s="2" t="s">
        <v>5</v>
      </c>
      <c r="U4723" s="2">
        <v>4.5960000000000001</v>
      </c>
      <c r="V4723" s="2" t="s">
        <v>11189</v>
      </c>
      <c r="W4723" s="2">
        <v>291.65945579999999</v>
      </c>
      <c r="X4723" s="2" t="s">
        <v>11190</v>
      </c>
      <c r="Y4723" s="2">
        <v>50.583858499999998</v>
      </c>
      <c r="Z4723" s="2">
        <v>776.55</v>
      </c>
      <c r="AA4723" s="2">
        <v>15.981</v>
      </c>
      <c r="AB4723" s="2">
        <v>13.551</v>
      </c>
      <c r="AC4723" s="2">
        <v>15.773300000000001</v>
      </c>
      <c r="AD4723" s="4">
        <f t="shared" si="365"/>
        <v>0.99567592171142472</v>
      </c>
      <c r="AE4723" s="4">
        <f t="shared" si="366"/>
        <v>1.0355029585798816</v>
      </c>
      <c r="AF4723" s="4">
        <f t="shared" si="367"/>
        <v>1.0377490433255416</v>
      </c>
      <c r="AG4723" s="4">
        <f t="shared" si="368"/>
        <v>913.55695362201072</v>
      </c>
      <c r="AH4723" s="4">
        <f t="shared" si="369"/>
        <v>2.771522029050328E-2</v>
      </c>
    </row>
    <row r="4724" spans="1:34" x14ac:dyDescent="0.3">
      <c r="A4724" s="2" t="s">
        <v>11188</v>
      </c>
      <c r="B4724" s="2" t="s">
        <v>11191</v>
      </c>
      <c r="C4724" s="2" t="s">
        <v>226</v>
      </c>
      <c r="D4724" s="2">
        <v>2023</v>
      </c>
      <c r="E4724" s="2" t="s">
        <v>106</v>
      </c>
      <c r="F4724" s="2">
        <v>0</v>
      </c>
      <c r="G4724" s="2">
        <v>14.092583189000001</v>
      </c>
      <c r="H4724" s="2">
        <v>0.1084</v>
      </c>
      <c r="I4724" s="2">
        <v>1.82</v>
      </c>
      <c r="J4724" s="2">
        <v>0.16236980000000001</v>
      </c>
      <c r="K4724" s="2">
        <v>3.97</v>
      </c>
      <c r="L4724" s="2">
        <v>1.2500000000000001E-2</v>
      </c>
      <c r="M4724" s="2">
        <v>0</v>
      </c>
      <c r="N4724" s="2">
        <v>597</v>
      </c>
      <c r="P4724" s="2">
        <v>5081</v>
      </c>
      <c r="Q4724" s="2">
        <v>0.77</v>
      </c>
      <c r="R4724" s="2">
        <v>0.86399999999999999</v>
      </c>
      <c r="S4724" s="2">
        <v>0.12</v>
      </c>
      <c r="T4724" s="2" t="s">
        <v>5</v>
      </c>
      <c r="U4724" s="2">
        <v>4.5960000000000001</v>
      </c>
      <c r="V4724" s="2" t="s">
        <v>11189</v>
      </c>
      <c r="W4724" s="2">
        <v>291.65945579999999</v>
      </c>
      <c r="X4724" s="2" t="s">
        <v>11190</v>
      </c>
      <c r="Y4724" s="2">
        <v>50.583858499999998</v>
      </c>
      <c r="Z4724" s="2">
        <v>776.55</v>
      </c>
      <c r="AA4724" s="2">
        <v>15.981</v>
      </c>
      <c r="AB4724" s="2">
        <v>13.551</v>
      </c>
      <c r="AC4724" s="2">
        <v>15.773300000000001</v>
      </c>
      <c r="AD4724" s="4">
        <f t="shared" si="365"/>
        <v>0.65853118020730628</v>
      </c>
      <c r="AE4724" s="4">
        <f t="shared" si="366"/>
        <v>1.1985267479772974</v>
      </c>
      <c r="AF4724" s="4">
        <f t="shared" si="367"/>
        <v>1.4769288003552106</v>
      </c>
      <c r="AG4724" s="4">
        <f t="shared" si="368"/>
        <v>30.172376306419963</v>
      </c>
      <c r="AH4724" s="4">
        <f t="shared" si="369"/>
        <v>6.0446671837349301E-2</v>
      </c>
    </row>
    <row r="4725" spans="1:34" x14ac:dyDescent="0.3">
      <c r="A4725" s="2" t="s">
        <v>5169</v>
      </c>
      <c r="B4725" s="2" t="s">
        <v>5172</v>
      </c>
      <c r="C4725" s="2" t="s">
        <v>226</v>
      </c>
      <c r="D4725" s="2">
        <v>2019</v>
      </c>
      <c r="E4725" s="2" t="s">
        <v>271</v>
      </c>
      <c r="F4725" s="2">
        <v>0</v>
      </c>
      <c r="G4725" s="2">
        <v>3.3596054999999998</v>
      </c>
      <c r="I4725" s="2">
        <v>1.423</v>
      </c>
      <c r="J4725" s="2">
        <v>0.12695155999999999</v>
      </c>
      <c r="K4725" s="2">
        <v>2.61</v>
      </c>
      <c r="L4725" s="2">
        <v>8.2199999999999999E-3</v>
      </c>
      <c r="N4725" s="2">
        <v>1229.9000000000001</v>
      </c>
      <c r="P4725" s="2">
        <v>5212.8999999999996</v>
      </c>
      <c r="Q4725" s="2">
        <v>0.75700000000000001</v>
      </c>
      <c r="R4725" s="2">
        <v>0.79900000000000004</v>
      </c>
      <c r="S4725" s="2">
        <v>9.4E-2</v>
      </c>
      <c r="T4725" s="2" t="s">
        <v>129</v>
      </c>
      <c r="U4725" s="2">
        <v>4.5961999999999996</v>
      </c>
      <c r="V4725" s="2" t="s">
        <v>5170</v>
      </c>
      <c r="W4725" s="2">
        <v>198.84368169999999</v>
      </c>
      <c r="X4725" s="2" t="s">
        <v>5171</v>
      </c>
      <c r="Y4725" s="2">
        <v>-6.4649888000000004</v>
      </c>
      <c r="Z4725" s="2">
        <v>110.56699999999999</v>
      </c>
      <c r="AA4725" s="2">
        <v>10.971</v>
      </c>
      <c r="AB4725" s="2">
        <v>9.2279999999999998</v>
      </c>
      <c r="AC4725" s="2">
        <v>10.9955</v>
      </c>
      <c r="AD4725" s="4">
        <f t="shared" si="365"/>
        <v>0.90578642385492691</v>
      </c>
      <c r="AE4725" s="4">
        <f t="shared" si="366"/>
        <v>1.288934081145561</v>
      </c>
      <c r="AF4725" s="4">
        <f t="shared" si="367"/>
        <v>1.3543091218293308</v>
      </c>
      <c r="AG4725" s="4" t="str">
        <f t="shared" si="368"/>
        <v/>
      </c>
      <c r="AH4725" s="4">
        <f t="shared" si="369"/>
        <v>3.8617388641390922E-2</v>
      </c>
    </row>
    <row r="4726" spans="1:34" x14ac:dyDescent="0.3">
      <c r="A4726" s="2" t="s">
        <v>5169</v>
      </c>
      <c r="B4726" s="2" t="s">
        <v>5173</v>
      </c>
      <c r="C4726" s="2" t="s">
        <v>226</v>
      </c>
      <c r="D4726" s="2">
        <v>2019</v>
      </c>
      <c r="E4726" s="2" t="s">
        <v>271</v>
      </c>
      <c r="F4726" s="2">
        <v>0</v>
      </c>
      <c r="G4726" s="2">
        <v>7.4500177000000001</v>
      </c>
      <c r="I4726" s="2">
        <v>2.4380000000000002</v>
      </c>
      <c r="J4726" s="2">
        <v>0.21750379</v>
      </c>
      <c r="K4726" s="2">
        <v>6.52</v>
      </c>
      <c r="L4726" s="2">
        <v>2.0500000000000001E-2</v>
      </c>
      <c r="N4726" s="2">
        <v>943.2</v>
      </c>
      <c r="P4726" s="2">
        <v>5212.8999999999996</v>
      </c>
      <c r="Q4726" s="2">
        <v>0.75700000000000001</v>
      </c>
      <c r="R4726" s="2">
        <v>0.79900000000000004</v>
      </c>
      <c r="S4726" s="2">
        <v>9.4E-2</v>
      </c>
      <c r="T4726" s="2" t="s">
        <v>129</v>
      </c>
      <c r="U4726" s="2">
        <v>4.5961999999999996</v>
      </c>
      <c r="V4726" s="2" t="s">
        <v>5170</v>
      </c>
      <c r="W4726" s="2">
        <v>198.84368169999999</v>
      </c>
      <c r="X4726" s="2" t="s">
        <v>5171</v>
      </c>
      <c r="Y4726" s="2">
        <v>-6.4649888000000004</v>
      </c>
      <c r="Z4726" s="2">
        <v>110.56699999999999</v>
      </c>
      <c r="AA4726" s="2">
        <v>10.971</v>
      </c>
      <c r="AB4726" s="2">
        <v>9.2279999999999998</v>
      </c>
      <c r="AC4726" s="2">
        <v>10.9955</v>
      </c>
      <c r="AD4726" s="4">
        <f t="shared" si="365"/>
        <v>0.44993159574016656</v>
      </c>
      <c r="AE4726" s="4">
        <f t="shared" si="366"/>
        <v>1.0969332304145261</v>
      </c>
      <c r="AF4726" s="4">
        <f t="shared" si="367"/>
        <v>1.6353358113092904</v>
      </c>
      <c r="AG4726" s="4" t="str">
        <f t="shared" si="368"/>
        <v/>
      </c>
      <c r="AH4726" s="4">
        <f t="shared" si="369"/>
        <v>5.3248214675684767E-2</v>
      </c>
    </row>
    <row r="4727" spans="1:34" x14ac:dyDescent="0.3">
      <c r="A4727" s="2" t="s">
        <v>5169</v>
      </c>
      <c r="B4727" s="2" t="s">
        <v>5168</v>
      </c>
      <c r="C4727" s="2" t="s">
        <v>226</v>
      </c>
      <c r="D4727" s="2">
        <v>2018</v>
      </c>
      <c r="E4727" s="2" t="s">
        <v>271</v>
      </c>
      <c r="F4727" s="2">
        <v>0</v>
      </c>
      <c r="G4727" s="2">
        <v>17.042868299999999</v>
      </c>
      <c r="I4727" s="2">
        <v>4.1890000000000001</v>
      </c>
      <c r="J4727" s="2">
        <v>0.37371755000000001</v>
      </c>
      <c r="K4727" s="2">
        <v>16.3</v>
      </c>
      <c r="L4727" s="2">
        <v>5.1400000000000001E-2</v>
      </c>
      <c r="N4727" s="2">
        <v>715.8</v>
      </c>
      <c r="P4727" s="2">
        <v>5212.8999999999996</v>
      </c>
      <c r="Q4727" s="2">
        <v>0.75700000000000001</v>
      </c>
      <c r="R4727" s="2">
        <v>0.79900000000000004</v>
      </c>
      <c r="S4727" s="2">
        <v>9.4E-2</v>
      </c>
      <c r="T4727" s="2" t="s">
        <v>129</v>
      </c>
      <c r="U4727" s="2">
        <v>4.5961999999999996</v>
      </c>
      <c r="V4727" s="2" t="s">
        <v>5170</v>
      </c>
      <c r="W4727" s="2">
        <v>198.84368169999999</v>
      </c>
      <c r="X4727" s="2" t="s">
        <v>5171</v>
      </c>
      <c r="Y4727" s="2">
        <v>-6.4649888000000004</v>
      </c>
      <c r="Z4727" s="2">
        <v>110.56699999999999</v>
      </c>
      <c r="AA4727" s="2">
        <v>10.971</v>
      </c>
      <c r="AB4727" s="2">
        <v>9.2279999999999998</v>
      </c>
      <c r="AC4727" s="2">
        <v>10.9955</v>
      </c>
      <c r="AD4727" s="4">
        <f t="shared" si="365"/>
        <v>0.2217463721354736</v>
      </c>
      <c r="AE4727" s="4">
        <f t="shared" si="366"/>
        <v>0.92889555287549885</v>
      </c>
      <c r="AF4727" s="4">
        <f t="shared" si="367"/>
        <v>1.9725981524363914</v>
      </c>
      <c r="AG4727" s="4" t="str">
        <f t="shared" si="368"/>
        <v/>
      </c>
      <c r="AH4727" s="4">
        <f t="shared" si="369"/>
        <v>7.3729752322067438E-2</v>
      </c>
    </row>
    <row r="4728" spans="1:34" x14ac:dyDescent="0.3">
      <c r="A4728" s="2" t="s">
        <v>9990</v>
      </c>
      <c r="B4728" s="2" t="s">
        <v>9989</v>
      </c>
      <c r="C4728" s="2" t="s">
        <v>226</v>
      </c>
      <c r="D4728" s="2">
        <v>2021</v>
      </c>
      <c r="E4728" s="2" t="s">
        <v>106</v>
      </c>
      <c r="F4728" s="2">
        <v>0</v>
      </c>
      <c r="G4728" s="2">
        <v>7.3437099459999997</v>
      </c>
      <c r="H4728" s="2">
        <v>6.9699999999999998E-2</v>
      </c>
      <c r="I4728" s="2">
        <v>2.4305683199999999</v>
      </c>
      <c r="J4728" s="2">
        <v>0.21684115000000001</v>
      </c>
      <c r="K4728" s="2">
        <v>6.48</v>
      </c>
      <c r="L4728" s="2">
        <v>2.0400000000000001E-2</v>
      </c>
      <c r="M4728" s="2">
        <v>0</v>
      </c>
      <c r="N4728" s="2">
        <v>839</v>
      </c>
      <c r="P4728" s="2">
        <v>5757</v>
      </c>
      <c r="Q4728" s="2">
        <v>0.76200000000000001</v>
      </c>
      <c r="R4728" s="2">
        <v>0.86499999999999999</v>
      </c>
      <c r="S4728" s="2">
        <v>-0.5</v>
      </c>
      <c r="T4728" s="2" t="s">
        <v>5</v>
      </c>
      <c r="U4728" s="2">
        <v>4.5970000000000004</v>
      </c>
      <c r="V4728" s="2" t="s">
        <v>9991</v>
      </c>
      <c r="W4728" s="2">
        <v>296.23205359999997</v>
      </c>
      <c r="X4728" s="2" t="s">
        <v>9992</v>
      </c>
      <c r="Y4728" s="2">
        <v>47.678862600000002</v>
      </c>
      <c r="Z4728" s="2">
        <v>783.66600000000005</v>
      </c>
      <c r="AA4728" s="2">
        <v>14.898999999999999</v>
      </c>
      <c r="AB4728" s="2">
        <v>13.023999999999999</v>
      </c>
      <c r="AC4728" s="2">
        <v>14.642200000000001</v>
      </c>
      <c r="AD4728" s="4">
        <f t="shared" si="365"/>
        <v>0.45128563212785489</v>
      </c>
      <c r="AE4728" s="4">
        <f t="shared" si="366"/>
        <v>1.0968805607211383</v>
      </c>
      <c r="AF4728" s="4">
        <f t="shared" si="367"/>
        <v>1.632802235946728</v>
      </c>
      <c r="AG4728" s="4">
        <f t="shared" si="368"/>
        <v>117.79291091759232</v>
      </c>
      <c r="AH4728" s="4">
        <f t="shared" si="369"/>
        <v>5.6370593329037627E-2</v>
      </c>
    </row>
    <row r="4729" spans="1:34" x14ac:dyDescent="0.3">
      <c r="A4729" s="2" t="s">
        <v>10240</v>
      </c>
      <c r="B4729" s="2" t="s">
        <v>10239</v>
      </c>
      <c r="C4729" s="2" t="s">
        <v>226</v>
      </c>
      <c r="D4729" s="2">
        <v>2021</v>
      </c>
      <c r="E4729" s="2" t="s">
        <v>106</v>
      </c>
      <c r="F4729" s="2">
        <v>0</v>
      </c>
      <c r="G4729" s="2">
        <v>8.7799997330000004</v>
      </c>
      <c r="H4729" s="2">
        <v>7.8700000000000006E-2</v>
      </c>
      <c r="I4729" s="2">
        <v>3.7903751799999998</v>
      </c>
      <c r="J4729" s="2">
        <v>0.33815520999999998</v>
      </c>
      <c r="K4729" s="2">
        <v>13.8</v>
      </c>
      <c r="L4729" s="2">
        <v>4.3400000000000001E-2</v>
      </c>
      <c r="M4729" s="2">
        <v>0</v>
      </c>
      <c r="N4729" s="2">
        <v>713</v>
      </c>
      <c r="P4729" s="2">
        <v>5191</v>
      </c>
      <c r="Q4729" s="2">
        <v>0.76400000000000001</v>
      </c>
      <c r="R4729" s="2">
        <v>0.85</v>
      </c>
      <c r="S4729" s="2">
        <v>-0.06</v>
      </c>
      <c r="T4729" s="2" t="s">
        <v>5</v>
      </c>
      <c r="U4729" s="2">
        <v>4.5970000000000004</v>
      </c>
      <c r="V4729" s="2" t="s">
        <v>10241</v>
      </c>
      <c r="W4729" s="2">
        <v>291.91294770000002</v>
      </c>
      <c r="X4729" s="2" t="s">
        <v>10242</v>
      </c>
      <c r="Y4729" s="2">
        <v>40.953926500000001</v>
      </c>
      <c r="Z4729" s="2">
        <v>1189.8800000000001</v>
      </c>
      <c r="AA4729" s="2">
        <v>15.949</v>
      </c>
      <c r="AB4729" s="2">
        <v>13.877000000000001</v>
      </c>
      <c r="AC4729" s="2">
        <v>15.9003</v>
      </c>
      <c r="AD4729" s="4">
        <f t="shared" si="365"/>
        <v>0.2534150991418942</v>
      </c>
      <c r="AE4729" s="4">
        <f t="shared" si="366"/>
        <v>0.96053830202467505</v>
      </c>
      <c r="AF4729" s="4">
        <f t="shared" si="367"/>
        <v>1.9080881896373847</v>
      </c>
      <c r="AG4729" s="4">
        <f t="shared" si="368"/>
        <v>61.394747549070502</v>
      </c>
      <c r="AH4729" s="4">
        <f t="shared" si="369"/>
        <v>7.1458464278332856E-2</v>
      </c>
    </row>
    <row r="4730" spans="1:34" x14ac:dyDescent="0.3">
      <c r="A4730" s="2" t="s">
        <v>10057</v>
      </c>
      <c r="B4730" s="2" t="s">
        <v>10056</v>
      </c>
      <c r="C4730" s="2" t="s">
        <v>226</v>
      </c>
      <c r="D4730" s="2">
        <v>2021</v>
      </c>
      <c r="E4730" s="2" t="s">
        <v>106</v>
      </c>
      <c r="F4730" s="2">
        <v>0</v>
      </c>
      <c r="G4730" s="2">
        <v>16.00460052</v>
      </c>
      <c r="H4730" s="2">
        <v>0.1179</v>
      </c>
      <c r="I4730" s="2">
        <v>2.22678077</v>
      </c>
      <c r="J4730" s="2">
        <v>0.19866042</v>
      </c>
      <c r="K4730" s="2">
        <v>5.59</v>
      </c>
      <c r="L4730" s="2">
        <v>1.7600000000000001E-2</v>
      </c>
      <c r="M4730" s="2">
        <v>0</v>
      </c>
      <c r="N4730" s="2">
        <v>583</v>
      </c>
      <c r="P4730" s="2">
        <v>5180</v>
      </c>
      <c r="Q4730" s="2">
        <v>0.76900000000000002</v>
      </c>
      <c r="R4730" s="2">
        <v>0.86</v>
      </c>
      <c r="S4730" s="2">
        <v>0</v>
      </c>
      <c r="T4730" s="2" t="s">
        <v>5</v>
      </c>
      <c r="U4730" s="2">
        <v>4.5970000000000004</v>
      </c>
      <c r="V4730" s="2" t="s">
        <v>10058</v>
      </c>
      <c r="W4730" s="2">
        <v>288.23666400000002</v>
      </c>
      <c r="X4730" s="2" t="s">
        <v>10059</v>
      </c>
      <c r="Y4730" s="2">
        <v>46.605874399999998</v>
      </c>
      <c r="Z4730" s="2">
        <v>707.68799999999999</v>
      </c>
      <c r="AA4730" s="2">
        <v>15.59</v>
      </c>
      <c r="AB4730" s="2">
        <v>13.521000000000001</v>
      </c>
      <c r="AC4730" s="2">
        <v>15.513400000000001</v>
      </c>
      <c r="AD4730" s="4">
        <f t="shared" si="365"/>
        <v>0.5062667687913629</v>
      </c>
      <c r="AE4730" s="4">
        <f t="shared" si="366"/>
        <v>1.127345105234643</v>
      </c>
      <c r="AF4730" s="4">
        <f t="shared" si="367"/>
        <v>1.5844085336459564</v>
      </c>
      <c r="AG4730" s="4">
        <f t="shared" si="368"/>
        <v>27.481090248853981</v>
      </c>
      <c r="AH4730" s="4">
        <f t="shared" si="369"/>
        <v>6.5619496766591678E-2</v>
      </c>
    </row>
    <row r="4731" spans="1:34" x14ac:dyDescent="0.3">
      <c r="A4731" s="2" t="s">
        <v>18552</v>
      </c>
      <c r="B4731" s="2" t="s">
        <v>18551</v>
      </c>
      <c r="C4731" s="2" t="s">
        <v>226</v>
      </c>
      <c r="D4731" s="2">
        <v>2014</v>
      </c>
      <c r="E4731" s="2" t="s">
        <v>17888</v>
      </c>
      <c r="F4731" s="2">
        <v>0</v>
      </c>
      <c r="G4731" s="2">
        <v>8.5234964800000004</v>
      </c>
      <c r="H4731" s="2">
        <v>7.7799999999999994E-2</v>
      </c>
      <c r="I4731" s="2">
        <v>10.72</v>
      </c>
      <c r="J4731" s="2">
        <v>0.95599999999999996</v>
      </c>
      <c r="K4731" s="2">
        <v>220</v>
      </c>
      <c r="L4731" s="2">
        <v>0.69199999999999995</v>
      </c>
      <c r="M4731" s="2">
        <v>0</v>
      </c>
      <c r="N4731" s="2">
        <v>732</v>
      </c>
      <c r="O4731" s="2" t="s">
        <v>192</v>
      </c>
      <c r="P4731" s="2">
        <v>5280</v>
      </c>
      <c r="Q4731" s="2">
        <v>0.76800000000000002</v>
      </c>
      <c r="R4731" s="2">
        <v>0.85299999999999998</v>
      </c>
      <c r="S4731" s="2">
        <v>0</v>
      </c>
      <c r="T4731" s="2" t="s">
        <v>5</v>
      </c>
      <c r="U4731" s="2">
        <v>4.5979999999999999</v>
      </c>
      <c r="V4731" s="2" t="s">
        <v>18553</v>
      </c>
      <c r="W4731" s="2">
        <v>131.10699589999999</v>
      </c>
      <c r="X4731" s="2" t="s">
        <v>18554</v>
      </c>
      <c r="Y4731" s="2">
        <v>1.8598933</v>
      </c>
      <c r="Z4731" s="2">
        <v>100.58799999999999</v>
      </c>
      <c r="AA4731" s="2">
        <v>10.824999999999999</v>
      </c>
      <c r="AB4731" s="2">
        <v>8.8550000000000004</v>
      </c>
      <c r="AC4731" s="2">
        <v>10.5745</v>
      </c>
      <c r="AD4731" s="4">
        <f t="shared" si="365"/>
        <v>0.17858226410828457</v>
      </c>
      <c r="AE4731" s="4">
        <f t="shared" si="366"/>
        <v>1.9144018712408106</v>
      </c>
      <c r="AF4731" s="4">
        <f t="shared" si="367"/>
        <v>4.5301642420227424</v>
      </c>
      <c r="AG4731" s="4">
        <f t="shared" si="368"/>
        <v>67.949894407549152</v>
      </c>
      <c r="AH4731" s="4">
        <f t="shared" si="369"/>
        <v>0.16743968843105053</v>
      </c>
    </row>
    <row r="4732" spans="1:34" x14ac:dyDescent="0.3">
      <c r="A4732" s="2" t="s">
        <v>18552</v>
      </c>
      <c r="B4732" s="2" t="s">
        <v>18555</v>
      </c>
      <c r="C4732" s="2" t="s">
        <v>226</v>
      </c>
      <c r="D4732" s="2">
        <v>2023</v>
      </c>
      <c r="E4732" s="2" t="s">
        <v>227</v>
      </c>
      <c r="F4732" s="2">
        <v>0</v>
      </c>
      <c r="G4732" s="2">
        <v>1.4468848999999999</v>
      </c>
      <c r="H4732" s="2">
        <v>2.359E-2</v>
      </c>
      <c r="I4732" s="2">
        <v>1.95</v>
      </c>
      <c r="J4732" s="2">
        <v>0.17399999999999999</v>
      </c>
      <c r="K4732" s="2">
        <v>15.2</v>
      </c>
      <c r="L4732" s="2">
        <v>4.8000000000000001E-2</v>
      </c>
      <c r="N4732" s="2">
        <v>1329</v>
      </c>
      <c r="O4732" s="2" t="s">
        <v>192</v>
      </c>
      <c r="P4732" s="2">
        <v>5280</v>
      </c>
      <c r="Q4732" s="2">
        <v>0.76800000000000002</v>
      </c>
      <c r="R4732" s="2">
        <v>0.85299999999999998</v>
      </c>
      <c r="S4732" s="2">
        <v>0</v>
      </c>
      <c r="T4732" s="2" t="s">
        <v>5</v>
      </c>
      <c r="U4732" s="2">
        <v>4.5979999999999999</v>
      </c>
      <c r="V4732" s="2" t="s">
        <v>18553</v>
      </c>
      <c r="W4732" s="2">
        <v>131.10699589999999</v>
      </c>
      <c r="X4732" s="2" t="s">
        <v>18554</v>
      </c>
      <c r="Y4732" s="2">
        <v>1.8598933</v>
      </c>
      <c r="Z4732" s="2">
        <v>100.58799999999999</v>
      </c>
      <c r="AA4732" s="2">
        <v>10.824999999999999</v>
      </c>
      <c r="AB4732" s="2">
        <v>8.8550000000000004</v>
      </c>
      <c r="AC4732" s="2">
        <v>10.5745</v>
      </c>
      <c r="AD4732" s="4">
        <f t="shared" si="365"/>
        <v>2.0499334108801563</v>
      </c>
      <c r="AE4732" s="4">
        <f t="shared" si="366"/>
        <v>3.9973701512163049</v>
      </c>
      <c r="AF4732" s="4">
        <f t="shared" si="367"/>
        <v>2.7919297618084511</v>
      </c>
      <c r="AG4732" s="4">
        <f t="shared" si="368"/>
        <v>739.08110320021171</v>
      </c>
      <c r="AH4732" s="4">
        <f t="shared" si="369"/>
        <v>7.6584696888449627E-2</v>
      </c>
    </row>
    <row r="4733" spans="1:34" x14ac:dyDescent="0.3">
      <c r="A4733" s="2" t="s">
        <v>10990</v>
      </c>
      <c r="B4733" s="2" t="s">
        <v>10989</v>
      </c>
      <c r="C4733" s="2" t="s">
        <v>226</v>
      </c>
      <c r="D4733" s="2">
        <v>2021</v>
      </c>
      <c r="E4733" s="2" t="s">
        <v>106</v>
      </c>
      <c r="F4733" s="2">
        <v>0</v>
      </c>
      <c r="G4733" s="2">
        <v>5.9437198640000002</v>
      </c>
      <c r="H4733" s="2">
        <v>5.6300000000000003E-2</v>
      </c>
      <c r="I4733" s="2">
        <v>1.0894023799999999</v>
      </c>
      <c r="J4733" s="2">
        <v>9.7190139999999994E-2</v>
      </c>
      <c r="K4733" s="2">
        <v>1.32</v>
      </c>
      <c r="L4733" s="2">
        <v>4.1599999999999996E-3</v>
      </c>
      <c r="M4733" s="2">
        <v>0</v>
      </c>
      <c r="N4733" s="2">
        <v>674</v>
      </c>
      <c r="P4733" s="2">
        <v>4391</v>
      </c>
      <c r="Q4733" s="2">
        <v>0.68200000000000005</v>
      </c>
      <c r="R4733" s="2">
        <v>0.67100000000000004</v>
      </c>
      <c r="S4733" s="2">
        <v>0.04</v>
      </c>
      <c r="T4733" s="2" t="s">
        <v>5</v>
      </c>
      <c r="U4733" s="2">
        <v>4.5979999999999999</v>
      </c>
      <c r="V4733" s="2" t="s">
        <v>10991</v>
      </c>
      <c r="W4733" s="2">
        <v>294.62085059999998</v>
      </c>
      <c r="X4733" s="2" t="s">
        <v>10992</v>
      </c>
      <c r="Y4733" s="2">
        <v>49.894219</v>
      </c>
      <c r="Z4733" s="2">
        <v>360.46800000000002</v>
      </c>
      <c r="AA4733" s="2">
        <v>15.989000000000001</v>
      </c>
      <c r="AB4733" s="2">
        <v>12.848000000000001</v>
      </c>
      <c r="AC4733" s="2">
        <v>15.5722</v>
      </c>
      <c r="AD4733" s="4">
        <f t="shared" si="365"/>
        <v>1.0209605753098661</v>
      </c>
      <c r="AE4733" s="4">
        <f t="shared" si="366"/>
        <v>1.112236880628737</v>
      </c>
      <c r="AF4733" s="4">
        <f t="shared" si="367"/>
        <v>1.1007604212001456</v>
      </c>
      <c r="AG4733" s="4">
        <f t="shared" si="368"/>
        <v>48.943560295404424</v>
      </c>
      <c r="AH4733" s="4">
        <f t="shared" si="369"/>
        <v>4.239970719764672E-2</v>
      </c>
    </row>
    <row r="4734" spans="1:34" x14ac:dyDescent="0.3">
      <c r="A4734" s="2" t="s">
        <v>16128</v>
      </c>
      <c r="B4734" s="2" t="s">
        <v>16127</v>
      </c>
      <c r="C4734" s="2" t="s">
        <v>226</v>
      </c>
      <c r="D4734" s="2">
        <v>2021</v>
      </c>
      <c r="E4734" s="2" t="s">
        <v>227</v>
      </c>
      <c r="F4734" s="2">
        <v>0</v>
      </c>
      <c r="G4734" s="2">
        <v>0.54937097000000001</v>
      </c>
      <c r="H4734" s="2">
        <v>1.2200000000000001E-2</v>
      </c>
      <c r="I4734" s="2">
        <v>1.4968158300000001</v>
      </c>
      <c r="J4734" s="2">
        <v>0.13353719</v>
      </c>
      <c r="K4734" s="2">
        <v>2.44</v>
      </c>
      <c r="L4734" s="2">
        <v>7.6771000000000001E-3</v>
      </c>
      <c r="M4734" s="2">
        <v>0</v>
      </c>
      <c r="N4734" s="2">
        <v>1694.1</v>
      </c>
      <c r="P4734" s="2">
        <v>4914</v>
      </c>
      <c r="Q4734" s="2">
        <v>0.746</v>
      </c>
      <c r="R4734" s="2">
        <v>0.80479999999999996</v>
      </c>
      <c r="S4734" s="2">
        <v>4.3999999999999997E-2</v>
      </c>
      <c r="T4734" s="2" t="s">
        <v>5</v>
      </c>
      <c r="U4734" s="2">
        <v>4.5979999999999999</v>
      </c>
      <c r="V4734" s="2" t="s">
        <v>16129</v>
      </c>
      <c r="W4734" s="2">
        <v>201.2826259</v>
      </c>
      <c r="X4734" s="2" t="s">
        <v>16130</v>
      </c>
      <c r="Y4734" s="2">
        <v>38.922367100000002</v>
      </c>
      <c r="Z4734" s="2">
        <v>42.577500000000001</v>
      </c>
      <c r="AA4734" s="2">
        <v>10</v>
      </c>
      <c r="AB4734" s="2">
        <v>7.5679999999999996</v>
      </c>
      <c r="AC4734" s="2">
        <v>9.6751699999999996</v>
      </c>
      <c r="AD4734" s="4">
        <f t="shared" si="365"/>
        <v>0.72758665316778492</v>
      </c>
      <c r="AE4734" s="4">
        <f t="shared" si="366"/>
        <v>1.0890632201582602</v>
      </c>
      <c r="AF4734" s="4">
        <f t="shared" si="367"/>
        <v>1.2767642961031056</v>
      </c>
      <c r="AG4734" s="4">
        <f t="shared" si="368"/>
        <v>1956.0882851801853</v>
      </c>
      <c r="AH4734" s="4">
        <f t="shared" si="369"/>
        <v>3.1019958194508125E-2</v>
      </c>
    </row>
    <row r="4735" spans="1:34" x14ac:dyDescent="0.3">
      <c r="A4735" s="2" t="s">
        <v>10709</v>
      </c>
      <c r="B4735" s="2" t="s">
        <v>10708</v>
      </c>
      <c r="C4735" s="2" t="s">
        <v>226</v>
      </c>
      <c r="D4735" s="2">
        <v>2021</v>
      </c>
      <c r="E4735" s="2" t="s">
        <v>106</v>
      </c>
      <c r="F4735" s="2">
        <v>0</v>
      </c>
      <c r="G4735" s="2">
        <v>6.0702900890000002</v>
      </c>
      <c r="H4735" s="2">
        <v>6.1499999999999999E-2</v>
      </c>
      <c r="I4735" s="2">
        <v>2.1193472799999999</v>
      </c>
      <c r="J4735" s="2">
        <v>0.18907583</v>
      </c>
      <c r="K4735" s="2">
        <v>5.14</v>
      </c>
      <c r="L4735" s="2">
        <v>1.6199999999999999E-2</v>
      </c>
      <c r="M4735" s="2">
        <v>0</v>
      </c>
      <c r="N4735" s="2">
        <v>789</v>
      </c>
      <c r="P4735" s="2">
        <v>5076</v>
      </c>
      <c r="Q4735" s="2">
        <v>0.76300000000000001</v>
      </c>
      <c r="R4735" s="2">
        <v>0.86</v>
      </c>
      <c r="S4735" s="2">
        <v>0.1</v>
      </c>
      <c r="T4735" s="2" t="s">
        <v>5</v>
      </c>
      <c r="U4735" s="2">
        <v>4.5979999999999999</v>
      </c>
      <c r="V4735" s="2" t="s">
        <v>10710</v>
      </c>
      <c r="W4735" s="2">
        <v>291.67560049999997</v>
      </c>
      <c r="X4735" s="2" t="s">
        <v>10711</v>
      </c>
      <c r="Y4735" s="2">
        <v>48.762541900000002</v>
      </c>
      <c r="Z4735" s="2">
        <v>984.18700000000001</v>
      </c>
      <c r="AA4735" s="2">
        <v>15.787000000000001</v>
      </c>
      <c r="AB4735" s="2">
        <v>13.441000000000001</v>
      </c>
      <c r="AC4735" s="2">
        <v>15.481299999999999</v>
      </c>
      <c r="AD4735" s="4">
        <f t="shared" si="365"/>
        <v>0.53995396989796662</v>
      </c>
      <c r="AE4735" s="4">
        <f t="shared" si="366"/>
        <v>1.1443499774284573</v>
      </c>
      <c r="AF4735" s="4">
        <f t="shared" si="367"/>
        <v>1.5573294487779592</v>
      </c>
      <c r="AG4735" s="4">
        <f t="shared" si="368"/>
        <v>91.68011471099824</v>
      </c>
      <c r="AH4735" s="4">
        <f t="shared" si="369"/>
        <v>5.5442396510593302E-2</v>
      </c>
    </row>
    <row r="4736" spans="1:34" x14ac:dyDescent="0.3">
      <c r="A4736" s="2" t="s">
        <v>10717</v>
      </c>
      <c r="B4736" s="2" t="s">
        <v>10716</v>
      </c>
      <c r="C4736" s="2" t="s">
        <v>226</v>
      </c>
      <c r="D4736" s="2">
        <v>2021</v>
      </c>
      <c r="E4736" s="2" t="s">
        <v>106</v>
      </c>
      <c r="F4736" s="2">
        <v>0</v>
      </c>
      <c r="G4736" s="2">
        <v>24.22030067</v>
      </c>
      <c r="H4736" s="2">
        <v>0.15459999999999999</v>
      </c>
      <c r="I4736" s="2">
        <v>2.8140795399999998</v>
      </c>
      <c r="J4736" s="2">
        <v>0.25105579</v>
      </c>
      <c r="K4736" s="2">
        <v>8.32</v>
      </c>
      <c r="L4736" s="2">
        <v>2.6200000000000001E-2</v>
      </c>
      <c r="M4736" s="2">
        <v>0</v>
      </c>
      <c r="N4736" s="2">
        <v>505</v>
      </c>
      <c r="P4736" s="2">
        <v>5165</v>
      </c>
      <c r="Q4736" s="2">
        <v>0.76100000000000001</v>
      </c>
      <c r="R4736" s="2">
        <v>0.85899999999999999</v>
      </c>
      <c r="S4736" s="2">
        <v>0.02</v>
      </c>
      <c r="T4736" s="2" t="s">
        <v>5</v>
      </c>
      <c r="U4736" s="2">
        <v>4.5990000000000002</v>
      </c>
      <c r="V4736" s="2" t="s">
        <v>10718</v>
      </c>
      <c r="W4736" s="2">
        <v>294.2901043</v>
      </c>
      <c r="X4736" s="2" t="s">
        <v>10719</v>
      </c>
      <c r="Y4736" s="2">
        <v>39.126871000000001</v>
      </c>
      <c r="Z4736" s="2">
        <v>983.17399999999998</v>
      </c>
      <c r="AA4736" s="2">
        <v>16.010000000000002</v>
      </c>
      <c r="AB4736" s="2">
        <v>13.714</v>
      </c>
      <c r="AC4736" s="2">
        <v>16.0047</v>
      </c>
      <c r="AD4736" s="4">
        <f t="shared" si="365"/>
        <v>0.37334833636133313</v>
      </c>
      <c r="AE4736" s="4">
        <f t="shared" si="366"/>
        <v>1.0506319146474654</v>
      </c>
      <c r="AF4736" s="4">
        <f t="shared" si="367"/>
        <v>1.7194655492566457</v>
      </c>
      <c r="AG4736" s="4">
        <f t="shared" si="368"/>
        <v>15.471110491028107</v>
      </c>
      <c r="AH4736" s="4">
        <f t="shared" si="369"/>
        <v>7.6515212686344619E-2</v>
      </c>
    </row>
    <row r="4737" spans="1:34" x14ac:dyDescent="0.3">
      <c r="A4737" s="2" t="s">
        <v>16546</v>
      </c>
      <c r="B4737" s="2" t="s">
        <v>16545</v>
      </c>
      <c r="C4737" s="2" t="s">
        <v>226</v>
      </c>
      <c r="D4737" s="2">
        <v>2023</v>
      </c>
      <c r="E4737" s="2" t="s">
        <v>227</v>
      </c>
      <c r="F4737" s="2">
        <v>0</v>
      </c>
      <c r="G4737" s="2">
        <v>19.104717999999998</v>
      </c>
      <c r="I4737" s="2">
        <v>2.9531000000000001</v>
      </c>
      <c r="J4737" s="2">
        <v>0.26345838999999999</v>
      </c>
      <c r="K4737" s="2">
        <v>9.0299999999999994</v>
      </c>
      <c r="L4737" s="2">
        <v>2.8400000000000002E-2</v>
      </c>
      <c r="N4737" s="2">
        <v>445.01</v>
      </c>
      <c r="P4737" s="2">
        <v>4195</v>
      </c>
      <c r="Q4737" s="2">
        <v>0.67510000000000003</v>
      </c>
      <c r="R4737" s="2">
        <v>0.66</v>
      </c>
      <c r="U4737" s="2">
        <v>4.5990000000000002</v>
      </c>
      <c r="V4737" s="2" t="s">
        <v>16547</v>
      </c>
      <c r="W4737" s="2">
        <v>82.143332099999995</v>
      </c>
      <c r="X4737" s="2" t="s">
        <v>16548</v>
      </c>
      <c r="Y4737" s="2">
        <v>-39.373045599999998</v>
      </c>
      <c r="Z4737" s="2">
        <v>36.6113</v>
      </c>
      <c r="AA4737" s="2">
        <v>10.772</v>
      </c>
      <c r="AB4737" s="2">
        <v>7.5739999999999998</v>
      </c>
      <c r="AC4737" s="2">
        <v>10.1652</v>
      </c>
      <c r="AD4737" s="4">
        <f t="shared" si="365"/>
        <v>0.35063340527169401</v>
      </c>
      <c r="AE4737" s="4">
        <f t="shared" si="366"/>
        <v>1.0354555091078397</v>
      </c>
      <c r="AF4737" s="4">
        <f t="shared" si="367"/>
        <v>1.7486576748884732</v>
      </c>
      <c r="AG4737" s="4" t="str">
        <f t="shared" si="368"/>
        <v/>
      </c>
      <c r="AH4737" s="4">
        <f t="shared" si="369"/>
        <v>8.2893392355379694E-2</v>
      </c>
    </row>
    <row r="4738" spans="1:34" x14ac:dyDescent="0.3">
      <c r="A4738" s="2" t="s">
        <v>11102</v>
      </c>
      <c r="B4738" s="2" t="s">
        <v>11101</v>
      </c>
      <c r="C4738" s="2" t="s">
        <v>226</v>
      </c>
      <c r="D4738" s="2">
        <v>2023</v>
      </c>
      <c r="E4738" s="2" t="s">
        <v>106</v>
      </c>
      <c r="F4738" s="2">
        <v>0</v>
      </c>
      <c r="G4738" s="2">
        <v>19.5489666</v>
      </c>
      <c r="H4738" s="2">
        <v>0.13070000000000001</v>
      </c>
      <c r="I4738" s="2">
        <v>1.89</v>
      </c>
      <c r="J4738" s="2">
        <v>0.16861480000000001</v>
      </c>
      <c r="K4738" s="2">
        <v>4.2300000000000004</v>
      </c>
      <c r="L4738" s="2">
        <v>1.3299999999999999E-2</v>
      </c>
      <c r="M4738" s="2">
        <v>0</v>
      </c>
      <c r="N4738" s="2">
        <v>579</v>
      </c>
      <c r="P4738" s="2">
        <v>5549</v>
      </c>
      <c r="Q4738" s="2">
        <v>0.73199999999999998</v>
      </c>
      <c r="R4738" s="2">
        <v>0.77600000000000002</v>
      </c>
      <c r="S4738" s="2">
        <v>-0.54</v>
      </c>
      <c r="T4738" s="2" t="s">
        <v>5</v>
      </c>
      <c r="U4738" s="2">
        <v>4.5999999999999996</v>
      </c>
      <c r="V4738" s="2" t="s">
        <v>11103</v>
      </c>
      <c r="W4738" s="2">
        <v>292.95827270000001</v>
      </c>
      <c r="X4738" s="2" t="s">
        <v>11104</v>
      </c>
      <c r="Y4738" s="2">
        <v>42.854890900000001</v>
      </c>
      <c r="Z4738" s="2">
        <v>912.08500000000004</v>
      </c>
      <c r="AA4738" s="2">
        <v>15.661</v>
      </c>
      <c r="AB4738" s="2">
        <v>13.907999999999999</v>
      </c>
      <c r="AC4738" s="2">
        <v>15.718</v>
      </c>
      <c r="AD4738" s="4">
        <f t="shared" ref="AD4738:AD4801" si="370">IF(AND(ISNUMBER(K4738),ISNUMBER(I4738),K4738&gt;0,I4738&gt;0),K4738/(I4738^3),"")</f>
        <v>0.62654887547807692</v>
      </c>
      <c r="AE4738" s="4">
        <f t="shared" ref="AE4738:AE4801" si="371">IF(AND(ISNUMBER(K4738),ISNUMBER(I4738),K4738&gt;0,I4738&gt;0),K4738/(I4738^2),"")</f>
        <v>1.1841773746535653</v>
      </c>
      <c r="AF4738" s="4">
        <f t="shared" ref="AF4738:AF4801" si="372">IF(AND(ISNUMBER(K4738),ISNUMBER(I4738),K4738&gt;0,I4738&gt;0),SQRT(K4738/I4738),"")</f>
        <v>1.4960264830861913</v>
      </c>
      <c r="AG4738" s="4">
        <f t="shared" ref="AG4738:AG4801" si="373">IF(AND(ISNUMBER(Q4738),ISNUMBER(P4738),ISNUMBER(H4738),Q4738&gt;0,P4738&gt;0,H4738&gt;0),(Q4738^2*(P4738/5778)^4)/(H4738^2),"")</f>
        <v>26.68208333080543</v>
      </c>
      <c r="AH4738" s="4">
        <f t="shared" ref="AH4738:AH4801" si="374">IF(AND(ISNUMBER(K4738),ISNUMBER(I4738),ISNUMBER(N4738),K4738&gt;0,I4738&gt;0,N4738&gt;0),SQRT(K4738/I4738)/SQRT(N4738),"")</f>
        <v>6.2172738891771398E-2</v>
      </c>
    </row>
    <row r="4739" spans="1:34" x14ac:dyDescent="0.3">
      <c r="A4739" s="2" t="s">
        <v>11741</v>
      </c>
      <c r="B4739" s="2" t="s">
        <v>11740</v>
      </c>
      <c r="C4739" s="2" t="s">
        <v>226</v>
      </c>
      <c r="D4739" s="2">
        <v>2011</v>
      </c>
      <c r="E4739" s="2" t="s">
        <v>106</v>
      </c>
      <c r="F4739" s="2">
        <v>0</v>
      </c>
      <c r="G4739" s="2">
        <v>10.339740000000001</v>
      </c>
      <c r="H4739" s="2">
        <v>8.4820000000000007E-2</v>
      </c>
      <c r="I4739" s="2">
        <v>2.5499999999999998</v>
      </c>
      <c r="J4739" s="2">
        <v>0.22749575999999999</v>
      </c>
      <c r="K4739" s="2">
        <v>5</v>
      </c>
      <c r="L4739" s="2">
        <v>1.5731680000000001E-2</v>
      </c>
      <c r="M4739" s="2">
        <v>0</v>
      </c>
      <c r="N4739" s="2">
        <v>777</v>
      </c>
      <c r="P4739" s="2">
        <v>5378</v>
      </c>
      <c r="Q4739" s="2">
        <v>0.73199999999999998</v>
      </c>
      <c r="R4739" s="2">
        <v>0.76100000000000001</v>
      </c>
      <c r="S4739" s="2">
        <v>-0.44</v>
      </c>
      <c r="T4739" s="2" t="s">
        <v>5</v>
      </c>
      <c r="U4739" s="2">
        <v>4.5999999999999996</v>
      </c>
      <c r="V4739" s="2" t="s">
        <v>11742</v>
      </c>
      <c r="W4739" s="2">
        <v>298.34838200000002</v>
      </c>
      <c r="X4739" s="2" t="s">
        <v>11743</v>
      </c>
      <c r="Y4739" s="2">
        <v>47.491302099999999</v>
      </c>
      <c r="Z4739" s="2">
        <v>832.53200000000004</v>
      </c>
      <c r="AA4739" s="2">
        <v>15.547000000000001</v>
      </c>
      <c r="AB4739" s="2">
        <v>13.657</v>
      </c>
      <c r="AC4739" s="2">
        <v>15.2819</v>
      </c>
      <c r="AD4739" s="4">
        <f t="shared" si="370"/>
        <v>0.30154314705505431</v>
      </c>
      <c r="AE4739" s="4">
        <f t="shared" si="371"/>
        <v>0.76893502499038835</v>
      </c>
      <c r="AF4739" s="4">
        <f t="shared" si="372"/>
        <v>1.4002800840280099</v>
      </c>
      <c r="AG4739" s="4">
        <f t="shared" si="373"/>
        <v>55.898308652534936</v>
      </c>
      <c r="AH4739" s="4">
        <f t="shared" si="374"/>
        <v>5.0234768191927008E-2</v>
      </c>
    </row>
    <row r="4740" spans="1:34" x14ac:dyDescent="0.3">
      <c r="A4740" s="2" t="s">
        <v>11741</v>
      </c>
      <c r="B4740" s="2" t="s">
        <v>11744</v>
      </c>
      <c r="C4740" s="2" t="s">
        <v>226</v>
      </c>
      <c r="D4740" s="2">
        <v>2011</v>
      </c>
      <c r="E4740" s="2" t="s">
        <v>106</v>
      </c>
      <c r="F4740" s="2">
        <v>0</v>
      </c>
      <c r="G4740" s="2">
        <v>13.28613</v>
      </c>
      <c r="H4740" s="2">
        <v>0.10027</v>
      </c>
      <c r="I4740" s="2">
        <v>2.34</v>
      </c>
      <c r="J4740" s="2">
        <v>0.20876082000000001</v>
      </c>
      <c r="K4740" s="2">
        <v>4.5</v>
      </c>
      <c r="L4740" s="2">
        <v>1.4158509999999999E-2</v>
      </c>
      <c r="M4740" s="2">
        <v>0</v>
      </c>
      <c r="N4740" s="2">
        <v>715</v>
      </c>
      <c r="P4740" s="2">
        <v>5378</v>
      </c>
      <c r="Q4740" s="2">
        <v>0.73199999999999998</v>
      </c>
      <c r="R4740" s="2">
        <v>0.76100000000000001</v>
      </c>
      <c r="S4740" s="2">
        <v>-0.44</v>
      </c>
      <c r="T4740" s="2" t="s">
        <v>5</v>
      </c>
      <c r="U4740" s="2">
        <v>4.5999999999999996</v>
      </c>
      <c r="V4740" s="2" t="s">
        <v>11742</v>
      </c>
      <c r="W4740" s="2">
        <v>298.34838200000002</v>
      </c>
      <c r="X4740" s="2" t="s">
        <v>11743</v>
      </c>
      <c r="Y4740" s="2">
        <v>47.491302099999999</v>
      </c>
      <c r="Z4740" s="2">
        <v>832.53200000000004</v>
      </c>
      <c r="AA4740" s="2">
        <v>15.547000000000001</v>
      </c>
      <c r="AB4740" s="2">
        <v>13.657</v>
      </c>
      <c r="AC4740" s="2">
        <v>15.2819</v>
      </c>
      <c r="AD4740" s="4">
        <f t="shared" si="370"/>
        <v>0.35120843799344792</v>
      </c>
      <c r="AE4740" s="4">
        <f t="shared" si="371"/>
        <v>0.82182774490466814</v>
      </c>
      <c r="AF4740" s="4">
        <f t="shared" si="372"/>
        <v>1.3867504905630728</v>
      </c>
      <c r="AG4740" s="4">
        <f t="shared" si="373"/>
        <v>39.999372082830007</v>
      </c>
      <c r="AH4740" s="4">
        <f t="shared" si="374"/>
        <v>5.1861527881787849E-2</v>
      </c>
    </row>
    <row r="4741" spans="1:34" x14ac:dyDescent="0.3">
      <c r="A4741" s="2" t="s">
        <v>4968</v>
      </c>
      <c r="B4741" s="2" t="s">
        <v>4967</v>
      </c>
      <c r="C4741" s="2" t="s">
        <v>226</v>
      </c>
      <c r="D4741" s="2">
        <v>2018</v>
      </c>
      <c r="E4741" s="2" t="s">
        <v>271</v>
      </c>
      <c r="F4741" s="2">
        <v>0</v>
      </c>
      <c r="G4741" s="2">
        <v>6.3419999999999996</v>
      </c>
      <c r="H4741" s="2">
        <v>5.62E-2</v>
      </c>
      <c r="I4741" s="2">
        <v>1.8</v>
      </c>
      <c r="J4741" s="2">
        <v>0.16058523999999999</v>
      </c>
      <c r="K4741" s="2">
        <v>3.89</v>
      </c>
      <c r="L4741" s="2">
        <v>1.23E-2</v>
      </c>
      <c r="N4741" s="2">
        <v>708</v>
      </c>
      <c r="O4741" s="2" t="s">
        <v>395</v>
      </c>
      <c r="P4741" s="2">
        <v>4258</v>
      </c>
      <c r="Q4741" s="2">
        <v>0.57999999999999996</v>
      </c>
      <c r="R4741" s="2">
        <v>0.65</v>
      </c>
      <c r="S4741" s="2">
        <v>-0.3</v>
      </c>
      <c r="T4741" s="2" t="s">
        <v>5</v>
      </c>
      <c r="U4741" s="2">
        <v>4.5999999999999996</v>
      </c>
      <c r="V4741" s="2" t="s">
        <v>4969</v>
      </c>
      <c r="W4741" s="2">
        <v>65.469614000000007</v>
      </c>
      <c r="X4741" s="2" t="s">
        <v>4970</v>
      </c>
      <c r="Y4741" s="2">
        <v>21.353263299999998</v>
      </c>
      <c r="Z4741" s="2">
        <v>72.799800000000005</v>
      </c>
      <c r="AA4741" s="2">
        <v>12.773</v>
      </c>
      <c r="AB4741" s="2">
        <v>9.4960000000000004</v>
      </c>
      <c r="AC4741" s="2">
        <v>12.252800000000001</v>
      </c>
      <c r="AD4741" s="4">
        <f t="shared" si="370"/>
        <v>0.66700960219478733</v>
      </c>
      <c r="AE4741" s="4">
        <f t="shared" si="371"/>
        <v>1.2006172839506173</v>
      </c>
      <c r="AF4741" s="4">
        <f t="shared" si="372"/>
        <v>1.470071804746663</v>
      </c>
      <c r="AG4741" s="4">
        <f t="shared" si="373"/>
        <v>31.412017762799564</v>
      </c>
      <c r="AH4741" s="4">
        <f t="shared" si="374"/>
        <v>5.5248681645838973E-2</v>
      </c>
    </row>
    <row r="4742" spans="1:34" x14ac:dyDescent="0.3">
      <c r="A4742" s="2" t="s">
        <v>4968</v>
      </c>
      <c r="B4742" s="2" t="s">
        <v>4971</v>
      </c>
      <c r="C4742" s="2" t="s">
        <v>226</v>
      </c>
      <c r="D4742" s="2">
        <v>2018</v>
      </c>
      <c r="E4742" s="2" t="s">
        <v>271</v>
      </c>
      <c r="F4742" s="2">
        <v>0</v>
      </c>
      <c r="G4742" s="2">
        <v>13.85</v>
      </c>
      <c r="H4742" s="2">
        <v>9.4600000000000004E-2</v>
      </c>
      <c r="I4742" s="2">
        <v>2.6</v>
      </c>
      <c r="J4742" s="2">
        <v>0.23195646</v>
      </c>
      <c r="K4742" s="2">
        <v>7.27</v>
      </c>
      <c r="L4742" s="2">
        <v>2.29E-2</v>
      </c>
      <c r="N4742" s="2">
        <v>583</v>
      </c>
      <c r="O4742" s="2" t="s">
        <v>395</v>
      </c>
      <c r="P4742" s="2">
        <v>4258</v>
      </c>
      <c r="Q4742" s="2">
        <v>0.57999999999999996</v>
      </c>
      <c r="R4742" s="2">
        <v>0.65</v>
      </c>
      <c r="S4742" s="2">
        <v>-0.3</v>
      </c>
      <c r="T4742" s="2" t="s">
        <v>5</v>
      </c>
      <c r="U4742" s="2">
        <v>4.5999999999999996</v>
      </c>
      <c r="V4742" s="2" t="s">
        <v>4969</v>
      </c>
      <c r="W4742" s="2">
        <v>65.469614000000007</v>
      </c>
      <c r="X4742" s="2" t="s">
        <v>4970</v>
      </c>
      <c r="Y4742" s="2">
        <v>21.353263299999998</v>
      </c>
      <c r="Z4742" s="2">
        <v>72.799800000000005</v>
      </c>
      <c r="AA4742" s="2">
        <v>12.773</v>
      </c>
      <c r="AB4742" s="2">
        <v>9.4960000000000004</v>
      </c>
      <c r="AC4742" s="2">
        <v>12.252800000000001</v>
      </c>
      <c r="AD4742" s="4">
        <f t="shared" si="370"/>
        <v>0.41363222576240316</v>
      </c>
      <c r="AE4742" s="4">
        <f t="shared" si="371"/>
        <v>1.0754437869822484</v>
      </c>
      <c r="AF4742" s="4">
        <f t="shared" si="372"/>
        <v>1.672170399855782</v>
      </c>
      <c r="AG4742" s="4">
        <f t="shared" si="373"/>
        <v>11.086288923511999</v>
      </c>
      <c r="AH4742" s="4">
        <f t="shared" si="374"/>
        <v>6.9254221885582085E-2</v>
      </c>
    </row>
    <row r="4743" spans="1:34" x14ac:dyDescent="0.3">
      <c r="A4743" s="2" t="s">
        <v>4968</v>
      </c>
      <c r="B4743" s="2" t="s">
        <v>4972</v>
      </c>
      <c r="C4743" s="2" t="s">
        <v>226</v>
      </c>
      <c r="D4743" s="2">
        <v>2018</v>
      </c>
      <c r="E4743" s="2" t="s">
        <v>271</v>
      </c>
      <c r="F4743" s="2">
        <v>0</v>
      </c>
      <c r="G4743" s="2">
        <v>40.718000000000004</v>
      </c>
      <c r="H4743" s="2">
        <v>0.19370000000000001</v>
      </c>
      <c r="I4743" s="2">
        <v>1.9</v>
      </c>
      <c r="J4743" s="2">
        <v>0.16950665000000001</v>
      </c>
      <c r="K4743" s="2">
        <v>4.2699999999999996</v>
      </c>
      <c r="L4743" s="2">
        <v>1.34E-2</v>
      </c>
      <c r="N4743" s="2">
        <v>381</v>
      </c>
      <c r="O4743" s="2" t="s">
        <v>395</v>
      </c>
      <c r="P4743" s="2">
        <v>4258</v>
      </c>
      <c r="Q4743" s="2">
        <v>0.57999999999999996</v>
      </c>
      <c r="R4743" s="2">
        <v>0.65</v>
      </c>
      <c r="S4743" s="2">
        <v>-0.3</v>
      </c>
      <c r="T4743" s="2" t="s">
        <v>5</v>
      </c>
      <c r="U4743" s="2">
        <v>4.5999999999999996</v>
      </c>
      <c r="V4743" s="2" t="s">
        <v>4969</v>
      </c>
      <c r="W4743" s="2">
        <v>65.469614000000007</v>
      </c>
      <c r="X4743" s="2" t="s">
        <v>4970</v>
      </c>
      <c r="Y4743" s="2">
        <v>21.353263299999998</v>
      </c>
      <c r="Z4743" s="2">
        <v>72.799800000000005</v>
      </c>
      <c r="AA4743" s="2">
        <v>12.773</v>
      </c>
      <c r="AB4743" s="2">
        <v>9.4960000000000004</v>
      </c>
      <c r="AC4743" s="2">
        <v>12.252800000000001</v>
      </c>
      <c r="AD4743" s="4">
        <f t="shared" si="370"/>
        <v>0.62253972882344366</v>
      </c>
      <c r="AE4743" s="4">
        <f t="shared" si="371"/>
        <v>1.182825484764543</v>
      </c>
      <c r="AF4743" s="4">
        <f t="shared" si="372"/>
        <v>1.4991225503782641</v>
      </c>
      <c r="AG4743" s="4">
        <f t="shared" si="373"/>
        <v>2.644290861218114</v>
      </c>
      <c r="AH4743" s="4">
        <f t="shared" si="374"/>
        <v>7.6802374830897635E-2</v>
      </c>
    </row>
    <row r="4744" spans="1:34" x14ac:dyDescent="0.3">
      <c r="A4744" s="2" t="s">
        <v>5751</v>
      </c>
      <c r="B4744" s="2" t="s">
        <v>5750</v>
      </c>
      <c r="C4744" s="2" t="s">
        <v>226</v>
      </c>
      <c r="D4744" s="2">
        <v>2021</v>
      </c>
      <c r="E4744" s="2" t="s">
        <v>271</v>
      </c>
      <c r="F4744" s="2">
        <v>0</v>
      </c>
      <c r="G4744" s="2">
        <v>26.201446000000001</v>
      </c>
      <c r="I4744" s="2">
        <v>2.2599999999999998</v>
      </c>
      <c r="J4744" s="2">
        <v>0.20162404</v>
      </c>
      <c r="K4744" s="2">
        <v>5.73</v>
      </c>
      <c r="L4744" s="2">
        <v>1.7999999999999999E-2</v>
      </c>
      <c r="N4744" s="2">
        <v>450</v>
      </c>
      <c r="P4744" s="2">
        <v>4801</v>
      </c>
      <c r="Q4744" s="2">
        <v>0.7</v>
      </c>
      <c r="R4744" s="2">
        <v>0.71</v>
      </c>
      <c r="S4744" s="2">
        <v>-0.18</v>
      </c>
      <c r="T4744" s="2" t="s">
        <v>5</v>
      </c>
      <c r="U4744" s="2">
        <v>4.5999999999999996</v>
      </c>
      <c r="V4744" s="2" t="s">
        <v>5752</v>
      </c>
      <c r="W4744" s="2">
        <v>125.98648540000001</v>
      </c>
      <c r="X4744" s="2" t="s">
        <v>5753</v>
      </c>
      <c r="Y4744" s="2">
        <v>22.663226000000002</v>
      </c>
      <c r="Z4744" s="2">
        <v>105.58</v>
      </c>
      <c r="AA4744" s="2">
        <v>11.903</v>
      </c>
      <c r="AB4744" s="2">
        <v>9.5009999999999994</v>
      </c>
      <c r="AC4744" s="2">
        <v>11.6828</v>
      </c>
      <c r="AD4744" s="4">
        <f t="shared" si="370"/>
        <v>0.49639717873139966</v>
      </c>
      <c r="AE4744" s="4">
        <f t="shared" si="371"/>
        <v>1.121857623932963</v>
      </c>
      <c r="AF4744" s="4">
        <f t="shared" si="372"/>
        <v>1.5922933869386307</v>
      </c>
      <c r="AG4744" s="4" t="str">
        <f t="shared" si="373"/>
        <v/>
      </c>
      <c r="AH4744" s="4">
        <f t="shared" si="374"/>
        <v>7.5061430102853391E-2</v>
      </c>
    </row>
    <row r="4745" spans="1:34" x14ac:dyDescent="0.3">
      <c r="A4745" s="2" t="s">
        <v>9208</v>
      </c>
      <c r="B4745" s="2" t="s">
        <v>9207</v>
      </c>
      <c r="C4745" s="2" t="s">
        <v>226</v>
      </c>
      <c r="D4745" s="2">
        <v>2016</v>
      </c>
      <c r="E4745" s="2" t="s">
        <v>106</v>
      </c>
      <c r="F4745" s="2">
        <v>0</v>
      </c>
      <c r="G4745" s="2">
        <v>1.5381884370000001</v>
      </c>
      <c r="H4745" s="2">
        <v>2.41E-2</v>
      </c>
      <c r="I4745" s="2">
        <v>1.19</v>
      </c>
      <c r="J4745" s="2">
        <v>0.10616469000000001</v>
      </c>
      <c r="K4745" s="2">
        <v>1.81</v>
      </c>
      <c r="L4745" s="2">
        <v>5.7000000000000002E-3</v>
      </c>
      <c r="M4745" s="2">
        <v>0</v>
      </c>
      <c r="N4745" s="2">
        <v>1234</v>
      </c>
      <c r="P4745" s="2">
        <v>4940</v>
      </c>
      <c r="Q4745" s="2">
        <v>0.73</v>
      </c>
      <c r="R4745" s="2">
        <v>0.76</v>
      </c>
      <c r="S4745" s="2">
        <v>-0.16</v>
      </c>
      <c r="T4745" s="2" t="s">
        <v>5</v>
      </c>
      <c r="U4745" s="2">
        <v>4.5999999999999996</v>
      </c>
      <c r="V4745" s="2" t="s">
        <v>9209</v>
      </c>
      <c r="W4745" s="2">
        <v>297.95297929999998</v>
      </c>
      <c r="X4745" s="2" t="s">
        <v>9210</v>
      </c>
      <c r="Y4745" s="2">
        <v>40.8067876</v>
      </c>
      <c r="Z4745" s="2">
        <v>629.92999999999995</v>
      </c>
      <c r="AA4745" s="2">
        <v>15.381</v>
      </c>
      <c r="AB4745" s="2">
        <v>13.259</v>
      </c>
      <c r="AC4745" s="2">
        <v>15.431699999999999</v>
      </c>
      <c r="AD4745" s="4">
        <f t="shared" si="370"/>
        <v>1.074082623657471</v>
      </c>
      <c r="AE4745" s="4">
        <f t="shared" si="371"/>
        <v>1.2781583221523904</v>
      </c>
      <c r="AF4745" s="4">
        <f t="shared" si="372"/>
        <v>1.2332916943535073</v>
      </c>
      <c r="AG4745" s="4">
        <f t="shared" si="373"/>
        <v>490.24060633049805</v>
      </c>
      <c r="AH4745" s="4">
        <f t="shared" si="374"/>
        <v>3.5108172770289721E-2</v>
      </c>
    </row>
    <row r="4746" spans="1:34" x14ac:dyDescent="0.3">
      <c r="A4746" s="2" t="s">
        <v>12766</v>
      </c>
      <c r="B4746" s="2" t="s">
        <v>12765</v>
      </c>
      <c r="C4746" s="2" t="s">
        <v>226</v>
      </c>
      <c r="D4746" s="2">
        <v>2016</v>
      </c>
      <c r="E4746" s="2" t="s">
        <v>106</v>
      </c>
      <c r="F4746" s="2">
        <v>0</v>
      </c>
      <c r="G4746" s="2">
        <v>56.35418576</v>
      </c>
      <c r="H4746" s="2">
        <v>0.25786999999999999</v>
      </c>
      <c r="I4746" s="2">
        <v>2.36</v>
      </c>
      <c r="J4746" s="2">
        <v>0.21054510000000001</v>
      </c>
      <c r="K4746" s="2">
        <v>6.17</v>
      </c>
      <c r="L4746" s="2">
        <v>1.9400000000000001E-2</v>
      </c>
      <c r="M4746" s="2">
        <v>0</v>
      </c>
      <c r="N4746" s="2">
        <v>352</v>
      </c>
      <c r="P4746" s="2">
        <v>4871</v>
      </c>
      <c r="Q4746" s="2">
        <v>0.72</v>
      </c>
      <c r="R4746" s="2">
        <v>0.75</v>
      </c>
      <c r="S4746" s="2">
        <v>-0.13</v>
      </c>
      <c r="T4746" s="2" t="s">
        <v>5</v>
      </c>
      <c r="U4746" s="2">
        <v>4.5999999999999996</v>
      </c>
      <c r="V4746" s="2" t="s">
        <v>12767</v>
      </c>
      <c r="W4746" s="2">
        <v>296.8229326</v>
      </c>
      <c r="X4746" s="2" t="s">
        <v>12768</v>
      </c>
      <c r="Y4746" s="2">
        <v>48.107762800000003</v>
      </c>
      <c r="Z4746" s="2">
        <v>313.06799999999998</v>
      </c>
      <c r="AA4746" s="2">
        <v>14.048999999999999</v>
      </c>
      <c r="AB4746" s="2">
        <v>11.536</v>
      </c>
      <c r="AC4746" s="2">
        <v>13.7621</v>
      </c>
      <c r="AD4746" s="4">
        <f t="shared" si="370"/>
        <v>0.46940656055390284</v>
      </c>
      <c r="AE4746" s="4">
        <f t="shared" si="371"/>
        <v>1.1077994829072106</v>
      </c>
      <c r="AF4746" s="4">
        <f t="shared" si="372"/>
        <v>1.6169127309972597</v>
      </c>
      <c r="AG4746" s="4">
        <f t="shared" si="373"/>
        <v>3.9375467268297815</v>
      </c>
      <c r="AH4746" s="4">
        <f t="shared" si="374"/>
        <v>8.6181738133280547E-2</v>
      </c>
    </row>
    <row r="4747" spans="1:34" x14ac:dyDescent="0.3">
      <c r="A4747" s="2" t="s">
        <v>4489</v>
      </c>
      <c r="B4747" s="2" t="s">
        <v>4488</v>
      </c>
      <c r="C4747" s="2" t="s">
        <v>226</v>
      </c>
      <c r="D4747" s="2">
        <v>2023</v>
      </c>
      <c r="E4747" s="2" t="s">
        <v>227</v>
      </c>
      <c r="F4747" s="2">
        <v>0</v>
      </c>
      <c r="G4747" s="2">
        <v>7.610303</v>
      </c>
      <c r="H4747" s="2">
        <v>6.8989999999999996E-2</v>
      </c>
      <c r="I4747" s="2">
        <v>1.829</v>
      </c>
      <c r="J4747" s="2">
        <v>0.16317272999999999</v>
      </c>
      <c r="K4747" s="2">
        <v>4</v>
      </c>
      <c r="L4747" s="2">
        <v>1.26E-2</v>
      </c>
      <c r="M4747" s="2">
        <v>0.17</v>
      </c>
      <c r="N4747" s="2">
        <v>721</v>
      </c>
      <c r="P4747" s="2">
        <v>4930</v>
      </c>
      <c r="Q4747" s="2">
        <v>0.74199999999999999</v>
      </c>
      <c r="R4747" s="2">
        <v>0.76100000000000001</v>
      </c>
      <c r="S4747" s="2">
        <v>-0.1</v>
      </c>
      <c r="T4747" s="2" t="s">
        <v>129</v>
      </c>
      <c r="U4747" s="2">
        <v>4.5999999999999996</v>
      </c>
      <c r="V4747" s="2" t="s">
        <v>4490</v>
      </c>
      <c r="W4747" s="2">
        <v>343.57237939999999</v>
      </c>
      <c r="X4747" s="2" t="s">
        <v>4491</v>
      </c>
      <c r="Y4747" s="2">
        <v>-43.010229099999997</v>
      </c>
      <c r="Z4747" s="2">
        <v>46.212200000000003</v>
      </c>
      <c r="AA4747" s="2">
        <v>9.9499999999999993</v>
      </c>
      <c r="AB4747" s="2">
        <v>7.5570000000000004</v>
      </c>
      <c r="AC4747" s="2">
        <v>9.6175200000000007</v>
      </c>
      <c r="AD4747" s="4">
        <f t="shared" si="370"/>
        <v>0.65376079774889395</v>
      </c>
      <c r="AE4747" s="4">
        <f t="shared" si="371"/>
        <v>1.1957284990827268</v>
      </c>
      <c r="AF4747" s="4">
        <f t="shared" si="372"/>
        <v>1.4788466535859313</v>
      </c>
      <c r="AG4747" s="4">
        <f t="shared" si="373"/>
        <v>61.307421078909094</v>
      </c>
      <c r="AH4747" s="4">
        <f t="shared" si="374"/>
        <v>5.5075127416536425E-2</v>
      </c>
    </row>
    <row r="4748" spans="1:34" x14ac:dyDescent="0.3">
      <c r="A4748" s="2" t="s">
        <v>4489</v>
      </c>
      <c r="B4748" s="2" t="s">
        <v>4492</v>
      </c>
      <c r="C4748" s="2" t="s">
        <v>226</v>
      </c>
      <c r="D4748" s="2">
        <v>2023</v>
      </c>
      <c r="E4748" s="2" t="s">
        <v>227</v>
      </c>
      <c r="F4748" s="2">
        <v>0</v>
      </c>
      <c r="G4748" s="2">
        <v>14.245647999999999</v>
      </c>
      <c r="H4748" s="2">
        <v>0.10478999999999999</v>
      </c>
      <c r="I4748" s="2">
        <v>2.4</v>
      </c>
      <c r="J4748" s="2">
        <v>0.21411403000000001</v>
      </c>
      <c r="K4748" s="2">
        <v>6.35</v>
      </c>
      <c r="L4748" s="2">
        <v>0.02</v>
      </c>
      <c r="M4748" s="2">
        <v>0.17</v>
      </c>
      <c r="N4748" s="2">
        <v>585</v>
      </c>
      <c r="P4748" s="2">
        <v>4930</v>
      </c>
      <c r="Q4748" s="2">
        <v>0.74199999999999999</v>
      </c>
      <c r="R4748" s="2">
        <v>0.76100000000000001</v>
      </c>
      <c r="S4748" s="2">
        <v>-0.1</v>
      </c>
      <c r="T4748" s="2" t="s">
        <v>129</v>
      </c>
      <c r="U4748" s="2">
        <v>4.5999999999999996</v>
      </c>
      <c r="V4748" s="2" t="s">
        <v>4490</v>
      </c>
      <c r="W4748" s="2">
        <v>343.57237939999999</v>
      </c>
      <c r="X4748" s="2" t="s">
        <v>4491</v>
      </c>
      <c r="Y4748" s="2">
        <v>-43.010229099999997</v>
      </c>
      <c r="Z4748" s="2">
        <v>46.212200000000003</v>
      </c>
      <c r="AA4748" s="2">
        <v>9.9499999999999993</v>
      </c>
      <c r="AB4748" s="2">
        <v>7.5570000000000004</v>
      </c>
      <c r="AC4748" s="2">
        <v>9.6175200000000007</v>
      </c>
      <c r="AD4748" s="4">
        <f t="shared" si="370"/>
        <v>0.45934606481481477</v>
      </c>
      <c r="AE4748" s="4">
        <f t="shared" si="371"/>
        <v>1.1024305555555556</v>
      </c>
      <c r="AF4748" s="4">
        <f t="shared" si="372"/>
        <v>1.6266017746619279</v>
      </c>
      <c r="AG4748" s="4">
        <f t="shared" si="373"/>
        <v>26.573310180710184</v>
      </c>
      <c r="AH4748" s="4">
        <f t="shared" si="374"/>
        <v>6.7251706467509234E-2</v>
      </c>
    </row>
    <row r="4749" spans="1:34" x14ac:dyDescent="0.3">
      <c r="A4749" s="2" t="s">
        <v>5310</v>
      </c>
      <c r="B4749" s="2" t="s">
        <v>5309</v>
      </c>
      <c r="C4749" s="2" t="s">
        <v>226</v>
      </c>
      <c r="D4749" s="2">
        <v>2018</v>
      </c>
      <c r="E4749" s="2" t="s">
        <v>271</v>
      </c>
      <c r="F4749" s="2">
        <v>0</v>
      </c>
      <c r="G4749" s="2">
        <v>0.58421599999999996</v>
      </c>
      <c r="H4749" s="2">
        <v>1.3100000000000001E-2</v>
      </c>
      <c r="I4749" s="2">
        <v>1</v>
      </c>
      <c r="J4749" s="2">
        <v>8.9214180000000004E-2</v>
      </c>
      <c r="K4749" s="2">
        <v>2.5499999999999998</v>
      </c>
      <c r="L4749" s="2">
        <v>8.0231999999999994E-3</v>
      </c>
      <c r="M4749" s="2">
        <v>0</v>
      </c>
      <c r="N4749" s="2">
        <v>1818</v>
      </c>
      <c r="O4749" s="2" t="s">
        <v>2585</v>
      </c>
      <c r="P4749" s="2">
        <v>5315</v>
      </c>
      <c r="Q4749" s="2">
        <v>0.79</v>
      </c>
      <c r="R4749" s="2">
        <v>0.87</v>
      </c>
      <c r="S4749" s="2">
        <v>-0.09</v>
      </c>
      <c r="T4749" s="2" t="s">
        <v>5</v>
      </c>
      <c r="U4749" s="2">
        <v>4.5999999999999996</v>
      </c>
      <c r="V4749" s="2" t="s">
        <v>5311</v>
      </c>
      <c r="W4749" s="2">
        <v>186.87291949999999</v>
      </c>
      <c r="X4749" s="2" t="s">
        <v>5312</v>
      </c>
      <c r="Y4749" s="2">
        <v>-6.7218473999999997</v>
      </c>
      <c r="Z4749" s="2">
        <v>102.56399999999999</v>
      </c>
      <c r="AA4749" s="2">
        <v>10.984999999999999</v>
      </c>
      <c r="AB4749" s="2">
        <v>9.0500000000000007</v>
      </c>
      <c r="AC4749" s="2">
        <v>10.786099999999999</v>
      </c>
      <c r="AD4749" s="4">
        <f t="shared" si="370"/>
        <v>2.5499999999999998</v>
      </c>
      <c r="AE4749" s="4">
        <f t="shared" si="371"/>
        <v>2.5499999999999998</v>
      </c>
      <c r="AF4749" s="4">
        <f t="shared" si="372"/>
        <v>1.5968719422671311</v>
      </c>
      <c r="AG4749" s="4">
        <f t="shared" si="373"/>
        <v>2603.8413331640818</v>
      </c>
      <c r="AH4749" s="4">
        <f t="shared" si="374"/>
        <v>3.7451839260928196E-2</v>
      </c>
    </row>
    <row r="4750" spans="1:34" x14ac:dyDescent="0.3">
      <c r="A4750" s="2" t="s">
        <v>8126</v>
      </c>
      <c r="B4750" s="2" t="s">
        <v>8125</v>
      </c>
      <c r="C4750" s="2" t="s">
        <v>226</v>
      </c>
      <c r="D4750" s="2">
        <v>2016</v>
      </c>
      <c r="E4750" s="2" t="s">
        <v>106</v>
      </c>
      <c r="F4750" s="2">
        <v>0</v>
      </c>
      <c r="G4750" s="2">
        <v>6.2640684599999998</v>
      </c>
      <c r="H4750" s="2">
        <v>6.1499999999999999E-2</v>
      </c>
      <c r="I4750" s="2">
        <v>1.45</v>
      </c>
      <c r="J4750" s="2">
        <v>0.12936033999999999</v>
      </c>
      <c r="K4750" s="2">
        <v>2.7</v>
      </c>
      <c r="L4750" s="2">
        <v>8.4899999999999993E-3</v>
      </c>
      <c r="M4750" s="2">
        <v>0</v>
      </c>
      <c r="N4750" s="2">
        <v>809</v>
      </c>
      <c r="P4750" s="2">
        <v>4903</v>
      </c>
      <c r="Q4750" s="2">
        <v>0.74</v>
      </c>
      <c r="R4750" s="2">
        <v>0.77</v>
      </c>
      <c r="S4750" s="2">
        <v>-7.0000000000000007E-2</v>
      </c>
      <c r="T4750" s="2" t="s">
        <v>5</v>
      </c>
      <c r="U4750" s="2">
        <v>4.5999999999999996</v>
      </c>
      <c r="V4750" s="2" t="s">
        <v>8127</v>
      </c>
      <c r="W4750" s="2">
        <v>284.83843940000003</v>
      </c>
      <c r="X4750" s="2" t="s">
        <v>8128</v>
      </c>
      <c r="Y4750" s="2">
        <v>42.070337100000003</v>
      </c>
      <c r="Z4750" s="2">
        <v>621.85299999999995</v>
      </c>
      <c r="AA4750" s="2">
        <v>15.247999999999999</v>
      </c>
      <c r="AB4750" s="2">
        <v>13.134</v>
      </c>
      <c r="AC4750" s="2">
        <v>15.303699999999999</v>
      </c>
      <c r="AD4750" s="4">
        <f t="shared" si="370"/>
        <v>0.88564516790356318</v>
      </c>
      <c r="AE4750" s="4">
        <f t="shared" si="371"/>
        <v>1.2841854934601666</v>
      </c>
      <c r="AF4750" s="4">
        <f t="shared" si="372"/>
        <v>1.3645764784420262</v>
      </c>
      <c r="AG4750" s="4">
        <f t="shared" si="373"/>
        <v>75.067271531852199</v>
      </c>
      <c r="AH4750" s="4">
        <f t="shared" si="374"/>
        <v>4.7975954081020934E-2</v>
      </c>
    </row>
    <row r="4751" spans="1:34" x14ac:dyDescent="0.3">
      <c r="A4751" s="2" t="s">
        <v>8354</v>
      </c>
      <c r="B4751" s="2" t="s">
        <v>8353</v>
      </c>
      <c r="C4751" s="2" t="s">
        <v>226</v>
      </c>
      <c r="D4751" s="2">
        <v>2016</v>
      </c>
      <c r="E4751" s="2" t="s">
        <v>106</v>
      </c>
      <c r="F4751" s="2">
        <v>0</v>
      </c>
      <c r="G4751" s="2">
        <v>15.362627529999999</v>
      </c>
      <c r="H4751" s="2">
        <v>0.11260000000000001</v>
      </c>
      <c r="I4751" s="2">
        <v>1.94</v>
      </c>
      <c r="J4751" s="2">
        <v>0.17307521000000001</v>
      </c>
      <c r="K4751" s="2">
        <v>4.42</v>
      </c>
      <c r="L4751" s="2">
        <v>1.3899999999999999E-2</v>
      </c>
      <c r="M4751" s="2">
        <v>0</v>
      </c>
      <c r="N4751" s="2">
        <v>608</v>
      </c>
      <c r="P4751" s="2">
        <v>4919</v>
      </c>
      <c r="Q4751" s="2">
        <v>0.74</v>
      </c>
      <c r="R4751" s="2">
        <v>0.78</v>
      </c>
      <c r="S4751" s="2">
        <v>-0.06</v>
      </c>
      <c r="T4751" s="2" t="s">
        <v>5</v>
      </c>
      <c r="U4751" s="2">
        <v>4.5999999999999996</v>
      </c>
      <c r="V4751" s="2" t="s">
        <v>8355</v>
      </c>
      <c r="W4751" s="2">
        <v>296.21512749999999</v>
      </c>
      <c r="X4751" s="2" t="s">
        <v>8356</v>
      </c>
      <c r="Y4751" s="2">
        <v>39.5270248</v>
      </c>
      <c r="Z4751" s="2">
        <v>618</v>
      </c>
      <c r="AA4751" s="2">
        <v>15.7578</v>
      </c>
      <c r="AB4751" s="2">
        <v>13.074</v>
      </c>
      <c r="AC4751" s="2">
        <v>15.446</v>
      </c>
      <c r="AD4751" s="4">
        <f t="shared" si="370"/>
        <v>0.60536468154530709</v>
      </c>
      <c r="AE4751" s="4">
        <f t="shared" si="371"/>
        <v>1.1744074821978956</v>
      </c>
      <c r="AF4751" s="4">
        <f t="shared" si="372"/>
        <v>1.5094205893202588</v>
      </c>
      <c r="AG4751" s="4">
        <f t="shared" si="373"/>
        <v>22.687351443571682</v>
      </c>
      <c r="AH4751" s="4">
        <f t="shared" si="374"/>
        <v>6.1215088270891373E-2</v>
      </c>
    </row>
    <row r="4752" spans="1:34" x14ac:dyDescent="0.3">
      <c r="A4752" s="2" t="s">
        <v>7343</v>
      </c>
      <c r="B4752" s="2" t="s">
        <v>7342</v>
      </c>
      <c r="C4752" s="2" t="s">
        <v>226</v>
      </c>
      <c r="D4752" s="2">
        <v>2016</v>
      </c>
      <c r="E4752" s="2" t="s">
        <v>106</v>
      </c>
      <c r="F4752" s="2">
        <v>0</v>
      </c>
      <c r="G4752" s="2">
        <v>1.003933739</v>
      </c>
      <c r="H4752" s="2">
        <v>1.7500000000000002E-2</v>
      </c>
      <c r="I4752" s="2">
        <v>1.71</v>
      </c>
      <c r="J4752" s="2">
        <v>0.15255598000000001</v>
      </c>
      <c r="K4752" s="2">
        <v>3.57</v>
      </c>
      <c r="L4752" s="2">
        <v>1.12E-2</v>
      </c>
      <c r="M4752" s="2">
        <v>0</v>
      </c>
      <c r="N4752" s="2">
        <v>1419</v>
      </c>
      <c r="P4752" s="2">
        <v>4971</v>
      </c>
      <c r="Q4752" s="2">
        <v>0.75</v>
      </c>
      <c r="R4752" s="2">
        <v>0.79</v>
      </c>
      <c r="S4752" s="2">
        <v>-0.05</v>
      </c>
      <c r="T4752" s="2" t="s">
        <v>5</v>
      </c>
      <c r="U4752" s="2">
        <v>4.5999999999999996</v>
      </c>
      <c r="V4752" s="2" t="s">
        <v>7344</v>
      </c>
      <c r="W4752" s="2">
        <v>298.3026595</v>
      </c>
      <c r="X4752" s="2" t="s">
        <v>7345</v>
      </c>
      <c r="Y4752" s="2">
        <v>47.693965400000003</v>
      </c>
      <c r="Z4752" s="2">
        <v>820.90499999999997</v>
      </c>
      <c r="AA4752" s="2">
        <v>16.047000000000001</v>
      </c>
      <c r="AB4752" s="2">
        <v>13.663</v>
      </c>
      <c r="AC4752" s="2">
        <v>15.9292</v>
      </c>
      <c r="AD4752" s="4">
        <f t="shared" si="370"/>
        <v>0.71396987047146621</v>
      </c>
      <c r="AE4752" s="4">
        <f t="shared" si="371"/>
        <v>1.2208884785062071</v>
      </c>
      <c r="AF4752" s="4">
        <f t="shared" si="372"/>
        <v>1.444894216974244</v>
      </c>
      <c r="AG4752" s="4">
        <f t="shared" si="373"/>
        <v>1006.262601089014</v>
      </c>
      <c r="AH4752" s="4">
        <f t="shared" si="374"/>
        <v>3.8357019659836317E-2</v>
      </c>
    </row>
    <row r="4753" spans="1:34" x14ac:dyDescent="0.3">
      <c r="A4753" s="2" t="s">
        <v>13632</v>
      </c>
      <c r="B4753" s="2" t="s">
        <v>13631</v>
      </c>
      <c r="C4753" s="2" t="s">
        <v>226</v>
      </c>
      <c r="D4753" s="2">
        <v>2016</v>
      </c>
      <c r="E4753" s="2" t="s">
        <v>106</v>
      </c>
      <c r="F4753" s="2">
        <v>0</v>
      </c>
      <c r="G4753" s="2">
        <v>2.3374380100000001</v>
      </c>
      <c r="H4753" s="2">
        <v>3.2500000000000001E-2</v>
      </c>
      <c r="I4753" s="2">
        <v>2.44</v>
      </c>
      <c r="J4753" s="2">
        <v>0.21768222000000001</v>
      </c>
      <c r="K4753" s="2">
        <v>6.53</v>
      </c>
      <c r="L4753" s="2">
        <v>2.0500000000000001E-2</v>
      </c>
      <c r="M4753" s="2">
        <v>0</v>
      </c>
      <c r="N4753" s="2">
        <v>1070</v>
      </c>
      <c r="P4753" s="2">
        <v>4945</v>
      </c>
      <c r="Q4753" s="2">
        <v>0.75</v>
      </c>
      <c r="R4753" s="2">
        <v>0.79</v>
      </c>
      <c r="S4753" s="2">
        <v>-0.05</v>
      </c>
      <c r="T4753" s="2" t="s">
        <v>5</v>
      </c>
      <c r="U4753" s="2">
        <v>4.5999999999999996</v>
      </c>
      <c r="V4753" s="2" t="s">
        <v>13633</v>
      </c>
      <c r="W4753" s="2">
        <v>293.83344879999999</v>
      </c>
      <c r="X4753" s="2" t="s">
        <v>13634</v>
      </c>
      <c r="Y4753" s="2">
        <v>50.230347899999998</v>
      </c>
      <c r="Z4753" s="2">
        <v>665.68</v>
      </c>
      <c r="AA4753" s="2">
        <v>15.605</v>
      </c>
      <c r="AB4753" s="2">
        <v>13.195</v>
      </c>
      <c r="AC4753" s="2">
        <v>15.335599999999999</v>
      </c>
      <c r="AD4753" s="4">
        <f t="shared" si="370"/>
        <v>0.4495144968081029</v>
      </c>
      <c r="AE4753" s="4">
        <f t="shared" si="371"/>
        <v>1.0968153722117711</v>
      </c>
      <c r="AF4753" s="4">
        <f t="shared" si="372"/>
        <v>1.6359185518224071</v>
      </c>
      <c r="AG4753" s="4">
        <f t="shared" si="373"/>
        <v>285.70039348777533</v>
      </c>
      <c r="AH4753" s="4">
        <f t="shared" si="374"/>
        <v>5.0011489410744896E-2</v>
      </c>
    </row>
    <row r="4754" spans="1:34" x14ac:dyDescent="0.3">
      <c r="A4754" s="2" t="s">
        <v>7692</v>
      </c>
      <c r="B4754" s="2" t="s">
        <v>7691</v>
      </c>
      <c r="C4754" s="2" t="s">
        <v>226</v>
      </c>
      <c r="D4754" s="2">
        <v>2016</v>
      </c>
      <c r="E4754" s="2" t="s">
        <v>106</v>
      </c>
      <c r="F4754" s="2">
        <v>0</v>
      </c>
      <c r="G4754" s="2">
        <v>13.627984319999999</v>
      </c>
      <c r="H4754" s="2">
        <v>0.10390000000000001</v>
      </c>
      <c r="I4754" s="2">
        <v>2.2599999999999998</v>
      </c>
      <c r="J4754" s="2">
        <v>0.20162369999999999</v>
      </c>
      <c r="K4754" s="2">
        <v>5.73</v>
      </c>
      <c r="L4754" s="2">
        <v>1.7999999999999999E-2</v>
      </c>
      <c r="M4754" s="2">
        <v>0</v>
      </c>
      <c r="N4754" s="2">
        <v>639</v>
      </c>
      <c r="P4754" s="2">
        <v>4895</v>
      </c>
      <c r="Q4754" s="2">
        <v>0.74</v>
      </c>
      <c r="R4754" s="2">
        <v>0.77</v>
      </c>
      <c r="S4754" s="2">
        <v>-0.05</v>
      </c>
      <c r="T4754" s="2" t="s">
        <v>5</v>
      </c>
      <c r="U4754" s="2">
        <v>4.5999999999999996</v>
      </c>
      <c r="V4754" s="2" t="s">
        <v>7693</v>
      </c>
      <c r="W4754" s="2">
        <v>284.60621739999999</v>
      </c>
      <c r="X4754" s="2" t="s">
        <v>7694</v>
      </c>
      <c r="Y4754" s="2">
        <v>41.196344000000003</v>
      </c>
      <c r="Z4754" s="2">
        <v>687.61500000000001</v>
      </c>
      <c r="AA4754" s="2">
        <v>15.714</v>
      </c>
      <c r="AB4754" s="2">
        <v>13.343</v>
      </c>
      <c r="AC4754" s="2">
        <v>15.4984</v>
      </c>
      <c r="AD4754" s="4">
        <f t="shared" si="370"/>
        <v>0.49639717873139966</v>
      </c>
      <c r="AE4754" s="4">
        <f t="shared" si="371"/>
        <v>1.121857623932963</v>
      </c>
      <c r="AF4754" s="4">
        <f t="shared" si="372"/>
        <v>1.5922933869386307</v>
      </c>
      <c r="AG4754" s="4">
        <f t="shared" si="373"/>
        <v>26.129613080466559</v>
      </c>
      <c r="AH4754" s="4">
        <f t="shared" si="374"/>
        <v>6.29901528694045E-2</v>
      </c>
    </row>
    <row r="4755" spans="1:34" x14ac:dyDescent="0.3">
      <c r="A4755" s="2" t="s">
        <v>240</v>
      </c>
      <c r="B4755" s="2" t="s">
        <v>239</v>
      </c>
      <c r="C4755" s="2" t="s">
        <v>226</v>
      </c>
      <c r="D4755" s="2">
        <v>2025</v>
      </c>
      <c r="E4755" s="2" t="s">
        <v>227</v>
      </c>
      <c r="F4755" s="2">
        <v>0</v>
      </c>
      <c r="G4755" s="2">
        <v>1.2718689999999999</v>
      </c>
      <c r="H4755" s="2">
        <v>2.0799999999999999E-2</v>
      </c>
      <c r="K4755" s="2">
        <v>6.2</v>
      </c>
      <c r="L4755" s="2">
        <v>1.9507380000000001E-2</v>
      </c>
      <c r="N4755" s="2">
        <v>1820</v>
      </c>
      <c r="O4755" s="2" t="s">
        <v>241</v>
      </c>
      <c r="P4755" s="2">
        <v>4596</v>
      </c>
      <c r="Q4755" s="2">
        <v>0.69</v>
      </c>
      <c r="R4755" s="2">
        <v>0.7</v>
      </c>
      <c r="S4755" s="2">
        <v>-0.05</v>
      </c>
      <c r="T4755" s="2" t="s">
        <v>5</v>
      </c>
      <c r="U4755" s="2">
        <v>4.5999999999999996</v>
      </c>
      <c r="V4755" s="2" t="s">
        <v>242</v>
      </c>
      <c r="W4755" s="2">
        <v>326.86140360000002</v>
      </c>
      <c r="X4755" s="2" t="s">
        <v>243</v>
      </c>
      <c r="Y4755" s="2">
        <v>6.6053185000000001</v>
      </c>
      <c r="Z4755" s="2">
        <v>43.5687</v>
      </c>
      <c r="AA4755" s="2">
        <v>10.157999999999999</v>
      </c>
      <c r="AB4755" s="2">
        <v>7.4480000000000004</v>
      </c>
      <c r="AC4755" s="2">
        <v>9.8415199999999992</v>
      </c>
      <c r="AD4755" s="4" t="str">
        <f t="shared" si="370"/>
        <v/>
      </c>
      <c r="AE4755" s="4" t="str">
        <f t="shared" si="371"/>
        <v/>
      </c>
      <c r="AF4755" s="4" t="str">
        <f t="shared" si="372"/>
        <v/>
      </c>
      <c r="AG4755" s="4">
        <f t="shared" si="373"/>
        <v>440.53603796930634</v>
      </c>
      <c r="AH4755" s="4" t="str">
        <f t="shared" si="374"/>
        <v/>
      </c>
    </row>
    <row r="4756" spans="1:34" x14ac:dyDescent="0.3">
      <c r="A4756" s="2" t="s">
        <v>9761</v>
      </c>
      <c r="B4756" s="2" t="s">
        <v>9760</v>
      </c>
      <c r="C4756" s="2" t="s">
        <v>226</v>
      </c>
      <c r="D4756" s="2">
        <v>2020</v>
      </c>
      <c r="E4756" s="2" t="s">
        <v>106</v>
      </c>
      <c r="F4756" s="2">
        <v>0</v>
      </c>
      <c r="G4756" s="2">
        <v>5.62012</v>
      </c>
      <c r="H4756" s="2">
        <v>5.7700000000000001E-2</v>
      </c>
      <c r="I4756" s="2">
        <v>1.2617456899999999</v>
      </c>
      <c r="J4756" s="2">
        <v>0.11256541</v>
      </c>
      <c r="K4756" s="2">
        <v>2.13</v>
      </c>
      <c r="L4756" s="2">
        <v>6.7000000000000002E-3</v>
      </c>
      <c r="M4756" s="2">
        <v>0</v>
      </c>
      <c r="N4756" s="2">
        <v>772</v>
      </c>
      <c r="P4756" s="2">
        <v>4632.1099999999997</v>
      </c>
      <c r="Q4756" s="2">
        <v>0.746</v>
      </c>
      <c r="R4756" s="2">
        <v>0.81399999999999995</v>
      </c>
      <c r="S4756" s="2">
        <v>-4.5999999999999999E-2</v>
      </c>
      <c r="T4756" s="2" t="s">
        <v>129</v>
      </c>
      <c r="U4756" s="2">
        <v>4.5999999999999996</v>
      </c>
      <c r="V4756" s="2" t="s">
        <v>9762</v>
      </c>
      <c r="W4756" s="2">
        <v>289.55300510000001</v>
      </c>
      <c r="X4756" s="2" t="s">
        <v>9763</v>
      </c>
      <c r="Y4756" s="2">
        <v>41.297853199999999</v>
      </c>
      <c r="Z4756" s="2">
        <v>567.44687087</v>
      </c>
      <c r="AA4756" s="2">
        <v>14.141999999999999</v>
      </c>
      <c r="AB4756" s="2">
        <v>11.755000000000001</v>
      </c>
      <c r="AC4756" s="2">
        <v>13.9862</v>
      </c>
      <c r="AD4756" s="4">
        <f t="shared" si="370"/>
        <v>1.060386313784708</v>
      </c>
      <c r="AE4756" s="4">
        <f t="shared" si="371"/>
        <v>1.3379378611528427</v>
      </c>
      <c r="AF4756" s="4">
        <f t="shared" si="372"/>
        <v>1.299283390872606</v>
      </c>
      <c r="AG4756" s="4">
        <f t="shared" si="373"/>
        <v>69.044857117404419</v>
      </c>
      <c r="AH4756" s="4">
        <f t="shared" si="374"/>
        <v>4.6762232471813721E-2</v>
      </c>
    </row>
    <row r="4757" spans="1:34" x14ac:dyDescent="0.3">
      <c r="A4757" s="2" t="s">
        <v>7126</v>
      </c>
      <c r="B4757" s="2" t="s">
        <v>7125</v>
      </c>
      <c r="C4757" s="2" t="s">
        <v>226</v>
      </c>
      <c r="D4757" s="2">
        <v>2016</v>
      </c>
      <c r="E4757" s="2" t="s">
        <v>106</v>
      </c>
      <c r="F4757" s="2">
        <v>0</v>
      </c>
      <c r="G4757" s="2">
        <v>2.9490290520000002</v>
      </c>
      <c r="H4757" s="2">
        <v>3.6900000000000002E-2</v>
      </c>
      <c r="I4757" s="2">
        <v>1.38</v>
      </c>
      <c r="J4757" s="2">
        <v>0.12311535</v>
      </c>
      <c r="K4757" s="2">
        <v>2.48</v>
      </c>
      <c r="L4757" s="2">
        <v>7.7999999999999996E-3</v>
      </c>
      <c r="M4757" s="2">
        <v>0</v>
      </c>
      <c r="N4757" s="2">
        <v>1027</v>
      </c>
      <c r="P4757" s="2">
        <v>4904</v>
      </c>
      <c r="Q4757" s="2">
        <v>0.74</v>
      </c>
      <c r="R4757" s="2">
        <v>0.78</v>
      </c>
      <c r="S4757" s="2">
        <v>-0.04</v>
      </c>
      <c r="T4757" s="2" t="s">
        <v>5</v>
      </c>
      <c r="U4757" s="2">
        <v>4.5999999999999996</v>
      </c>
      <c r="V4757" s="2" t="s">
        <v>7127</v>
      </c>
      <c r="W4757" s="2">
        <v>290.91445160000001</v>
      </c>
      <c r="X4757" s="2" t="s">
        <v>7128</v>
      </c>
      <c r="Y4757" s="2">
        <v>42.286552200000003</v>
      </c>
      <c r="Z4757" s="2">
        <v>615.23099999999999</v>
      </c>
      <c r="AA4757" s="2">
        <v>15.494</v>
      </c>
      <c r="AB4757" s="2">
        <v>13.17</v>
      </c>
      <c r="AC4757" s="2">
        <v>15.304500000000001</v>
      </c>
      <c r="AD4757" s="4">
        <f t="shared" si="370"/>
        <v>0.94365755580516841</v>
      </c>
      <c r="AE4757" s="4">
        <f t="shared" si="371"/>
        <v>1.3022474270111324</v>
      </c>
      <c r="AF4757" s="4">
        <f t="shared" si="372"/>
        <v>1.3405601251996728</v>
      </c>
      <c r="AG4757" s="4">
        <f t="shared" si="373"/>
        <v>208.69036716871506</v>
      </c>
      <c r="AH4757" s="4">
        <f t="shared" si="374"/>
        <v>4.1831272448952621E-2</v>
      </c>
    </row>
    <row r="4758" spans="1:34" x14ac:dyDescent="0.3">
      <c r="A4758" s="2" t="s">
        <v>15030</v>
      </c>
      <c r="B4758" s="2" t="s">
        <v>15029</v>
      </c>
      <c r="C4758" s="2" t="s">
        <v>226</v>
      </c>
      <c r="D4758" s="2">
        <v>2016</v>
      </c>
      <c r="E4758" s="2" t="s">
        <v>106</v>
      </c>
      <c r="F4758" s="2">
        <v>0</v>
      </c>
      <c r="G4758" s="2">
        <v>20.16034462</v>
      </c>
      <c r="H4758" s="2">
        <v>0.13372000000000001</v>
      </c>
      <c r="I4758" s="2">
        <v>1.62</v>
      </c>
      <c r="J4758" s="2">
        <v>0.14452672</v>
      </c>
      <c r="K4758" s="2">
        <v>3.26</v>
      </c>
      <c r="L4758" s="2">
        <v>1.0200000000000001E-2</v>
      </c>
      <c r="M4758" s="2">
        <v>0</v>
      </c>
      <c r="N4758" s="2">
        <v>510</v>
      </c>
      <c r="P4758" s="2">
        <v>4944</v>
      </c>
      <c r="Q4758" s="2">
        <v>0.74</v>
      </c>
      <c r="R4758" s="2">
        <v>0.8</v>
      </c>
      <c r="S4758" s="2">
        <v>-0.04</v>
      </c>
      <c r="T4758" s="2" t="s">
        <v>5</v>
      </c>
      <c r="U4758" s="2">
        <v>4.5999999999999996</v>
      </c>
      <c r="V4758" s="2" t="s">
        <v>15031</v>
      </c>
      <c r="W4758" s="2">
        <v>284.4304085</v>
      </c>
      <c r="X4758" s="2" t="s">
        <v>15032</v>
      </c>
      <c r="Y4758" s="2">
        <v>47.641661300000003</v>
      </c>
      <c r="Z4758" s="2">
        <v>259.63900000000001</v>
      </c>
      <c r="AA4758" s="2">
        <v>13.557</v>
      </c>
      <c r="AB4758" s="2">
        <v>11.273999999999999</v>
      </c>
      <c r="AC4758" s="2">
        <v>13.3901</v>
      </c>
      <c r="AD4758" s="4">
        <f t="shared" si="370"/>
        <v>0.76678314243725987</v>
      </c>
      <c r="AE4758" s="4">
        <f t="shared" si="371"/>
        <v>1.2421886907483612</v>
      </c>
      <c r="AF4758" s="4">
        <f t="shared" si="372"/>
        <v>1.4185717038670782</v>
      </c>
      <c r="AG4758" s="4">
        <f t="shared" si="373"/>
        <v>16.416266807306602</v>
      </c>
      <c r="AH4758" s="4">
        <f t="shared" si="374"/>
        <v>6.2815410857533019E-2</v>
      </c>
    </row>
    <row r="4759" spans="1:34" x14ac:dyDescent="0.3">
      <c r="A4759" s="2" t="s">
        <v>13683</v>
      </c>
      <c r="B4759" s="2" t="s">
        <v>13682</v>
      </c>
      <c r="C4759" s="2" t="s">
        <v>226</v>
      </c>
      <c r="D4759" s="2">
        <v>2016</v>
      </c>
      <c r="E4759" s="2" t="s">
        <v>106</v>
      </c>
      <c r="F4759" s="2">
        <v>0</v>
      </c>
      <c r="G4759" s="2">
        <v>20.505869780000001</v>
      </c>
      <c r="H4759" s="2">
        <v>0.1326</v>
      </c>
      <c r="I4759" s="2">
        <v>3.52</v>
      </c>
      <c r="J4759" s="2">
        <v>0.31403336999999998</v>
      </c>
      <c r="K4759" s="2">
        <v>12.2</v>
      </c>
      <c r="L4759" s="2">
        <v>3.8300000000000001E-2</v>
      </c>
      <c r="M4759" s="2">
        <v>0</v>
      </c>
      <c r="N4759" s="2">
        <v>518</v>
      </c>
      <c r="P4759" s="2">
        <v>4841</v>
      </c>
      <c r="Q4759" s="2">
        <v>0.73</v>
      </c>
      <c r="R4759" s="2">
        <v>0.77</v>
      </c>
      <c r="S4759" s="2">
        <v>-0.04</v>
      </c>
      <c r="T4759" s="2" t="s">
        <v>5</v>
      </c>
      <c r="U4759" s="2">
        <v>4.5999999999999996</v>
      </c>
      <c r="V4759" s="2" t="s">
        <v>13684</v>
      </c>
      <c r="W4759" s="2">
        <v>289.3154576</v>
      </c>
      <c r="X4759" s="2" t="s">
        <v>13685</v>
      </c>
      <c r="Y4759" s="2">
        <v>39.153291099999997</v>
      </c>
      <c r="Z4759" s="2">
        <v>633.66</v>
      </c>
      <c r="AA4759" s="2">
        <v>15.695</v>
      </c>
      <c r="AB4759" s="2">
        <v>13.215999999999999</v>
      </c>
      <c r="AC4759" s="2">
        <v>15.394299999999999</v>
      </c>
      <c r="AD4759" s="4">
        <f t="shared" si="370"/>
        <v>0.27972535922238917</v>
      </c>
      <c r="AE4759" s="4">
        <f t="shared" si="371"/>
        <v>0.98463326446280985</v>
      </c>
      <c r="AF4759" s="4">
        <f t="shared" si="372"/>
        <v>1.8616952196611267</v>
      </c>
      <c r="AG4759" s="4">
        <f t="shared" si="373"/>
        <v>14.93443691283526</v>
      </c>
      <c r="AH4759" s="4">
        <f t="shared" si="374"/>
        <v>8.1798191856202976E-2</v>
      </c>
    </row>
    <row r="4760" spans="1:34" x14ac:dyDescent="0.3">
      <c r="A4760" s="2" t="s">
        <v>8714</v>
      </c>
      <c r="B4760" s="2" t="s">
        <v>8713</v>
      </c>
      <c r="C4760" s="2" t="s">
        <v>226</v>
      </c>
      <c r="D4760" s="2">
        <v>2016</v>
      </c>
      <c r="E4760" s="2" t="s">
        <v>106</v>
      </c>
      <c r="F4760" s="2">
        <v>0</v>
      </c>
      <c r="G4760" s="2">
        <v>29.349477499999999</v>
      </c>
      <c r="H4760" s="2">
        <v>0.17150000000000001</v>
      </c>
      <c r="I4760" s="2">
        <v>2.0299999999999998</v>
      </c>
      <c r="J4760" s="2">
        <v>0.18110446999999999</v>
      </c>
      <c r="K4760" s="2">
        <v>4.78</v>
      </c>
      <c r="L4760" s="2">
        <v>1.4999999999999999E-2</v>
      </c>
      <c r="M4760" s="2">
        <v>0</v>
      </c>
      <c r="N4760" s="2">
        <v>451</v>
      </c>
      <c r="P4760" s="2">
        <v>4919</v>
      </c>
      <c r="Q4760" s="2">
        <v>0.74</v>
      </c>
      <c r="R4760" s="2">
        <v>0.79</v>
      </c>
      <c r="S4760" s="2">
        <v>-0.04</v>
      </c>
      <c r="T4760" s="2" t="s">
        <v>5</v>
      </c>
      <c r="U4760" s="2">
        <v>4.5999999999999996</v>
      </c>
      <c r="V4760" s="2" t="s">
        <v>8715</v>
      </c>
      <c r="W4760" s="2">
        <v>285.83050909999997</v>
      </c>
      <c r="X4760" s="2" t="s">
        <v>8716</v>
      </c>
      <c r="Y4760" s="2">
        <v>43.198377000000001</v>
      </c>
      <c r="Z4760" s="2">
        <v>679.10599999999999</v>
      </c>
      <c r="AA4760" s="2">
        <v>15.827999999999999</v>
      </c>
      <c r="AB4760" s="2">
        <v>13.471</v>
      </c>
      <c r="AC4760" s="2">
        <v>15.694900000000001</v>
      </c>
      <c r="AD4760" s="4">
        <f t="shared" si="370"/>
        <v>0.57139940376026255</v>
      </c>
      <c r="AE4760" s="4">
        <f t="shared" si="371"/>
        <v>1.1599407896333329</v>
      </c>
      <c r="AF4760" s="4">
        <f t="shared" si="372"/>
        <v>1.5344965959413743</v>
      </c>
      <c r="AG4760" s="4">
        <f t="shared" si="373"/>
        <v>9.7798530880398094</v>
      </c>
      <c r="AH4760" s="4">
        <f t="shared" si="374"/>
        <v>7.225662266359191E-2</v>
      </c>
    </row>
    <row r="4761" spans="1:34" x14ac:dyDescent="0.3">
      <c r="A4761" s="2" t="s">
        <v>13592</v>
      </c>
      <c r="B4761" s="2" t="s">
        <v>13591</v>
      </c>
      <c r="C4761" s="2" t="s">
        <v>226</v>
      </c>
      <c r="D4761" s="2">
        <v>2016</v>
      </c>
      <c r="E4761" s="2" t="s">
        <v>106</v>
      </c>
      <c r="F4761" s="2">
        <v>0</v>
      </c>
      <c r="G4761" s="2">
        <v>16.013102050000001</v>
      </c>
      <c r="H4761" s="2">
        <v>0.1148</v>
      </c>
      <c r="I4761" s="2">
        <v>2.6</v>
      </c>
      <c r="J4761" s="2">
        <v>0.23195646</v>
      </c>
      <c r="K4761" s="2">
        <v>7.27</v>
      </c>
      <c r="L4761" s="2">
        <v>2.29E-2</v>
      </c>
      <c r="M4761" s="2">
        <v>0</v>
      </c>
      <c r="N4761" s="2">
        <v>593</v>
      </c>
      <c r="P4761" s="2">
        <v>4913</v>
      </c>
      <c r="Q4761" s="2">
        <v>0.74</v>
      </c>
      <c r="R4761" s="2">
        <v>0.79</v>
      </c>
      <c r="S4761" s="2">
        <v>-0.03</v>
      </c>
      <c r="T4761" s="2" t="s">
        <v>5</v>
      </c>
      <c r="U4761" s="2">
        <v>4.5999999999999996</v>
      </c>
      <c r="V4761" s="2" t="s">
        <v>13593</v>
      </c>
      <c r="W4761" s="2">
        <v>297.0255947</v>
      </c>
      <c r="X4761" s="2" t="s">
        <v>13594</v>
      </c>
      <c r="Y4761" s="2">
        <v>48.478566899999997</v>
      </c>
      <c r="Z4761" s="2">
        <v>612.83799999999997</v>
      </c>
      <c r="AA4761" s="2">
        <v>15.612</v>
      </c>
      <c r="AB4761" s="2">
        <v>13.214</v>
      </c>
      <c r="AC4761" s="2">
        <v>15.401899999999999</v>
      </c>
      <c r="AD4761" s="4">
        <f t="shared" si="370"/>
        <v>0.41363222576240316</v>
      </c>
      <c r="AE4761" s="4">
        <f t="shared" si="371"/>
        <v>1.0754437869822484</v>
      </c>
      <c r="AF4761" s="4">
        <f t="shared" si="372"/>
        <v>1.672170399855782</v>
      </c>
      <c r="AG4761" s="4">
        <f t="shared" si="373"/>
        <v>21.719837407504244</v>
      </c>
      <c r="AH4761" s="4">
        <f t="shared" si="374"/>
        <v>6.8667808096114918E-2</v>
      </c>
    </row>
    <row r="4762" spans="1:34" x14ac:dyDescent="0.3">
      <c r="A4762" s="2" t="s">
        <v>13580</v>
      </c>
      <c r="B4762" s="2" t="s">
        <v>13579</v>
      </c>
      <c r="C4762" s="2" t="s">
        <v>226</v>
      </c>
      <c r="D4762" s="2">
        <v>2016</v>
      </c>
      <c r="E4762" s="2" t="s">
        <v>106</v>
      </c>
      <c r="F4762" s="2">
        <v>0</v>
      </c>
      <c r="G4762" s="2">
        <v>21.676974860000001</v>
      </c>
      <c r="H4762" s="2">
        <v>0.14080000000000001</v>
      </c>
      <c r="I4762" s="2">
        <v>2.1800000000000002</v>
      </c>
      <c r="J4762" s="2">
        <v>0.19448657</v>
      </c>
      <c r="K4762" s="2">
        <v>5.39</v>
      </c>
      <c r="L4762" s="2">
        <v>1.7000000000000001E-2</v>
      </c>
      <c r="M4762" s="2">
        <v>0</v>
      </c>
      <c r="N4762" s="2">
        <v>530</v>
      </c>
      <c r="P4762" s="2">
        <v>4897</v>
      </c>
      <c r="Q4762" s="2">
        <v>0.74</v>
      </c>
      <c r="R4762" s="2">
        <v>0.79</v>
      </c>
      <c r="S4762" s="2">
        <v>-0.03</v>
      </c>
      <c r="T4762" s="2" t="s">
        <v>5</v>
      </c>
      <c r="U4762" s="2">
        <v>4.5999999999999996</v>
      </c>
      <c r="V4762" s="2" t="s">
        <v>13581</v>
      </c>
      <c r="W4762" s="2">
        <v>290.46508010000002</v>
      </c>
      <c r="X4762" s="2" t="s">
        <v>13582</v>
      </c>
      <c r="Y4762" s="2">
        <v>47.929125200000001</v>
      </c>
      <c r="Z4762" s="2">
        <v>815.63699999999994</v>
      </c>
      <c r="AA4762" s="2">
        <v>15.598000000000001</v>
      </c>
      <c r="AB4762" s="2">
        <v>13.201000000000001</v>
      </c>
      <c r="AC4762" s="2">
        <v>15.3741</v>
      </c>
      <c r="AD4762" s="4">
        <f t="shared" si="370"/>
        <v>0.52025861969114195</v>
      </c>
      <c r="AE4762" s="4">
        <f t="shared" si="371"/>
        <v>1.1341637909266895</v>
      </c>
      <c r="AF4762" s="4">
        <f t="shared" si="372"/>
        <v>1.5724112261810468</v>
      </c>
      <c r="AG4762" s="4">
        <f t="shared" si="373"/>
        <v>14.251756576629111</v>
      </c>
      <c r="AH4762" s="4">
        <f t="shared" si="374"/>
        <v>6.8301179086208932E-2</v>
      </c>
    </row>
    <row r="4763" spans="1:34" x14ac:dyDescent="0.3">
      <c r="A4763" s="2" t="s">
        <v>14362</v>
      </c>
      <c r="B4763" s="2" t="s">
        <v>14361</v>
      </c>
      <c r="C4763" s="2" t="s">
        <v>226</v>
      </c>
      <c r="D4763" s="2">
        <v>2016</v>
      </c>
      <c r="E4763" s="2" t="s">
        <v>106</v>
      </c>
      <c r="F4763" s="2">
        <v>0</v>
      </c>
      <c r="G4763" s="2">
        <v>1.2195682699999999</v>
      </c>
      <c r="H4763" s="2">
        <v>2.0400000000000001E-2</v>
      </c>
      <c r="I4763" s="2">
        <v>1.6</v>
      </c>
      <c r="J4763" s="2">
        <v>0.14274244</v>
      </c>
      <c r="K4763" s="2">
        <v>3.19</v>
      </c>
      <c r="L4763" s="2">
        <v>0.01</v>
      </c>
      <c r="M4763" s="2">
        <v>0</v>
      </c>
      <c r="N4763" s="2">
        <v>1252</v>
      </c>
      <c r="P4763" s="2">
        <v>4848</v>
      </c>
      <c r="Q4763" s="2">
        <v>0.73</v>
      </c>
      <c r="R4763" s="2">
        <v>0.78</v>
      </c>
      <c r="S4763" s="2">
        <v>-0.02</v>
      </c>
      <c r="T4763" s="2" t="s">
        <v>5</v>
      </c>
      <c r="U4763" s="2">
        <v>4.5999999999999996</v>
      </c>
      <c r="V4763" s="2" t="s">
        <v>14363</v>
      </c>
      <c r="W4763" s="2">
        <v>292.32859760000002</v>
      </c>
      <c r="X4763" s="2" t="s">
        <v>14364</v>
      </c>
      <c r="Y4763" s="2">
        <v>49.653517100000002</v>
      </c>
      <c r="Z4763" s="2">
        <v>532.726</v>
      </c>
      <c r="AA4763" s="2">
        <v>15.363</v>
      </c>
      <c r="AB4763" s="2">
        <v>12.913</v>
      </c>
      <c r="AC4763" s="2">
        <v>15.1296</v>
      </c>
      <c r="AD4763" s="4">
        <f t="shared" si="370"/>
        <v>0.77880859374999978</v>
      </c>
      <c r="AE4763" s="4">
        <f t="shared" si="371"/>
        <v>1.2460937499999998</v>
      </c>
      <c r="AF4763" s="4">
        <f t="shared" si="372"/>
        <v>1.4120021246442938</v>
      </c>
      <c r="AG4763" s="4">
        <f t="shared" si="373"/>
        <v>634.63742621169649</v>
      </c>
      <c r="AH4763" s="4">
        <f t="shared" si="374"/>
        <v>3.9905539423459951E-2</v>
      </c>
    </row>
    <row r="4764" spans="1:34" x14ac:dyDescent="0.3">
      <c r="A4764" s="2" t="s">
        <v>14873</v>
      </c>
      <c r="B4764" s="2" t="s">
        <v>14872</v>
      </c>
      <c r="C4764" s="2" t="s">
        <v>226</v>
      </c>
      <c r="D4764" s="2">
        <v>2016</v>
      </c>
      <c r="E4764" s="2" t="s">
        <v>106</v>
      </c>
      <c r="F4764" s="2">
        <v>0</v>
      </c>
      <c r="G4764" s="2">
        <v>5.907413537</v>
      </c>
      <c r="H4764" s="2">
        <v>5.5899999999999998E-2</v>
      </c>
      <c r="I4764" s="2">
        <v>5.5</v>
      </c>
      <c r="J4764" s="2">
        <v>0.49067713000000002</v>
      </c>
      <c r="K4764" s="2">
        <v>25.9</v>
      </c>
      <c r="L4764" s="2">
        <v>8.1600000000000006E-2</v>
      </c>
      <c r="M4764" s="2">
        <v>0</v>
      </c>
      <c r="N4764" s="2">
        <v>769</v>
      </c>
      <c r="P4764" s="2">
        <v>4963</v>
      </c>
      <c r="Q4764" s="2">
        <v>0.75</v>
      </c>
      <c r="R4764" s="2">
        <v>0.81</v>
      </c>
      <c r="S4764" s="2">
        <v>-0.01</v>
      </c>
      <c r="T4764" s="2" t="s">
        <v>5</v>
      </c>
      <c r="U4764" s="2">
        <v>4.5999999999999996</v>
      </c>
      <c r="V4764" s="2" t="s">
        <v>14874</v>
      </c>
      <c r="W4764" s="2">
        <v>290.15636330000001</v>
      </c>
      <c r="X4764" s="2" t="s">
        <v>14875</v>
      </c>
      <c r="Y4764" s="2">
        <v>48.818970999999998</v>
      </c>
      <c r="Z4764" s="2">
        <v>824.68799999999999</v>
      </c>
      <c r="AA4764" s="2">
        <v>15.833</v>
      </c>
      <c r="AB4764" s="2">
        <v>13.452999999999999</v>
      </c>
      <c r="AC4764" s="2">
        <v>15.6906</v>
      </c>
      <c r="AD4764" s="4">
        <f t="shared" si="370"/>
        <v>0.1556724267468069</v>
      </c>
      <c r="AE4764" s="4">
        <f t="shared" si="371"/>
        <v>0.85619834710743792</v>
      </c>
      <c r="AF4764" s="4">
        <f t="shared" si="372"/>
        <v>2.1700439878239588</v>
      </c>
      <c r="AG4764" s="4">
        <f t="shared" si="373"/>
        <v>97.986413468573659</v>
      </c>
      <c r="AH4764" s="4">
        <f t="shared" si="374"/>
        <v>7.8253787629748009E-2</v>
      </c>
    </row>
    <row r="4765" spans="1:34" x14ac:dyDescent="0.3">
      <c r="A4765" s="2" t="s">
        <v>6912</v>
      </c>
      <c r="B4765" s="2" t="s">
        <v>6911</v>
      </c>
      <c r="C4765" s="2" t="s">
        <v>226</v>
      </c>
      <c r="D4765" s="2">
        <v>2016</v>
      </c>
      <c r="E4765" s="2" t="s">
        <v>106</v>
      </c>
      <c r="F4765" s="2">
        <v>0</v>
      </c>
      <c r="G4765" s="2">
        <v>6.14727918</v>
      </c>
      <c r="H4765" s="2">
        <v>6.1100000000000002E-2</v>
      </c>
      <c r="I4765" s="2">
        <v>0.8</v>
      </c>
      <c r="J4765" s="2">
        <v>7.1371219999999999E-2</v>
      </c>
      <c r="K4765" s="2">
        <v>0.437</v>
      </c>
      <c r="L4765" s="2">
        <v>1.3699999999999999E-3</v>
      </c>
      <c r="M4765" s="2">
        <v>0</v>
      </c>
      <c r="N4765" s="2">
        <v>770</v>
      </c>
      <c r="P4765" s="2">
        <v>4868</v>
      </c>
      <c r="Q4765" s="2">
        <v>0.74</v>
      </c>
      <c r="R4765" s="2">
        <v>0.79</v>
      </c>
      <c r="S4765" s="2">
        <v>-0.01</v>
      </c>
      <c r="T4765" s="2" t="s">
        <v>5</v>
      </c>
      <c r="U4765" s="2">
        <v>4.5999999999999996</v>
      </c>
      <c r="V4765" s="2" t="s">
        <v>6913</v>
      </c>
      <c r="W4765" s="2">
        <v>287.59025939999998</v>
      </c>
      <c r="X4765" s="2" t="s">
        <v>6914</v>
      </c>
      <c r="Y4765" s="2">
        <v>51.060604699999999</v>
      </c>
      <c r="Z4765" s="2">
        <v>199</v>
      </c>
      <c r="AA4765" s="2">
        <v>13.175000000000001</v>
      </c>
      <c r="AB4765" s="2">
        <v>10.664</v>
      </c>
      <c r="AC4765" s="2">
        <v>12.9489</v>
      </c>
      <c r="AD4765" s="4">
        <f t="shared" si="370"/>
        <v>0.85351562499999978</v>
      </c>
      <c r="AE4765" s="4">
        <f t="shared" si="371"/>
        <v>0.68281249999999982</v>
      </c>
      <c r="AF4765" s="4">
        <f t="shared" si="372"/>
        <v>0.73908727495472415</v>
      </c>
      <c r="AG4765" s="4">
        <f t="shared" si="373"/>
        <v>73.904885277523405</v>
      </c>
      <c r="AH4765" s="4">
        <f t="shared" si="374"/>
        <v>2.6634856568331363E-2</v>
      </c>
    </row>
    <row r="4766" spans="1:34" x14ac:dyDescent="0.3">
      <c r="A4766" s="2" t="s">
        <v>14615</v>
      </c>
      <c r="B4766" s="2" t="s">
        <v>14614</v>
      </c>
      <c r="C4766" s="2" t="s">
        <v>226</v>
      </c>
      <c r="D4766" s="2">
        <v>2016</v>
      </c>
      <c r="E4766" s="2" t="s">
        <v>106</v>
      </c>
      <c r="F4766" s="2">
        <v>0</v>
      </c>
      <c r="G4766" s="2">
        <v>6.9913086</v>
      </c>
      <c r="H4766" s="2">
        <v>6.7900000000000002E-2</v>
      </c>
      <c r="I4766" s="2">
        <v>2.08</v>
      </c>
      <c r="J4766" s="2">
        <v>0.18556517</v>
      </c>
      <c r="K4766" s="2">
        <v>4.9800000000000004</v>
      </c>
      <c r="L4766" s="2">
        <v>1.5699999999999999E-2</v>
      </c>
      <c r="M4766" s="2">
        <v>0</v>
      </c>
      <c r="N4766" s="2">
        <v>716</v>
      </c>
      <c r="P4766" s="2">
        <v>4836</v>
      </c>
      <c r="Q4766" s="2">
        <v>0.73</v>
      </c>
      <c r="R4766" s="2">
        <v>0.78</v>
      </c>
      <c r="S4766" s="2">
        <v>-0.01</v>
      </c>
      <c r="T4766" s="2" t="s">
        <v>5</v>
      </c>
      <c r="U4766" s="2">
        <v>4.5999999999999996</v>
      </c>
      <c r="V4766" s="2" t="s">
        <v>14616</v>
      </c>
      <c r="W4766" s="2">
        <v>296.17727200000002</v>
      </c>
      <c r="X4766" s="2" t="s">
        <v>14617</v>
      </c>
      <c r="Y4766" s="2">
        <v>46.998963500000002</v>
      </c>
      <c r="Z4766" s="2">
        <v>487.52499999999998</v>
      </c>
      <c r="AA4766" s="2">
        <v>15.19</v>
      </c>
      <c r="AB4766" s="2">
        <v>12.701000000000001</v>
      </c>
      <c r="AC4766" s="2">
        <v>14.9453</v>
      </c>
      <c r="AD4766" s="4">
        <f t="shared" si="370"/>
        <v>0.55340023327264454</v>
      </c>
      <c r="AE4766" s="4">
        <f t="shared" si="371"/>
        <v>1.1510724852071006</v>
      </c>
      <c r="AF4766" s="4">
        <f t="shared" si="372"/>
        <v>1.5473302069147261</v>
      </c>
      <c r="AG4766" s="4">
        <f t="shared" si="373"/>
        <v>56.7206488672226</v>
      </c>
      <c r="AH4766" s="4">
        <f t="shared" si="374"/>
        <v>5.7826444836159022E-2</v>
      </c>
    </row>
    <row r="4767" spans="1:34" x14ac:dyDescent="0.3">
      <c r="A4767" s="2" t="s">
        <v>14848</v>
      </c>
      <c r="B4767" s="2" t="s">
        <v>14847</v>
      </c>
      <c r="C4767" s="2" t="s">
        <v>226</v>
      </c>
      <c r="D4767" s="2">
        <v>2016</v>
      </c>
      <c r="E4767" s="2" t="s">
        <v>106</v>
      </c>
      <c r="F4767" s="2">
        <v>0</v>
      </c>
      <c r="G4767" s="2">
        <v>71.525308449999997</v>
      </c>
      <c r="H4767" s="2">
        <v>0.30909999999999999</v>
      </c>
      <c r="I4767" s="2">
        <v>5.59</v>
      </c>
      <c r="J4767" s="2">
        <v>0.49870639999999999</v>
      </c>
      <c r="K4767" s="2">
        <v>26.7</v>
      </c>
      <c r="L4767" s="2">
        <v>8.3900000000000002E-2</v>
      </c>
      <c r="M4767" s="2">
        <v>0</v>
      </c>
      <c r="N4767" s="2">
        <v>340</v>
      </c>
      <c r="P4767" s="2">
        <v>4834</v>
      </c>
      <c r="Q4767" s="2">
        <v>0.73</v>
      </c>
      <c r="R4767" s="2">
        <v>0.77</v>
      </c>
      <c r="S4767" s="2">
        <v>-0.01</v>
      </c>
      <c r="T4767" s="2" t="s">
        <v>5</v>
      </c>
      <c r="U4767" s="2">
        <v>4.5999999999999996</v>
      </c>
      <c r="V4767" s="2" t="s">
        <v>14849</v>
      </c>
      <c r="W4767" s="2">
        <v>287.73757940000002</v>
      </c>
      <c r="X4767" s="2" t="s">
        <v>14850</v>
      </c>
      <c r="Y4767" s="2">
        <v>38.114648799999998</v>
      </c>
      <c r="Z4767" s="2">
        <v>382.50900000000001</v>
      </c>
      <c r="AA4767" s="2">
        <v>14.840999999999999</v>
      </c>
      <c r="AB4767" s="2">
        <v>12.250999999999999</v>
      </c>
      <c r="AC4767" s="2">
        <v>14.4908</v>
      </c>
      <c r="AD4767" s="4">
        <f t="shared" si="370"/>
        <v>0.15285365843982135</v>
      </c>
      <c r="AE4767" s="4">
        <f t="shared" si="371"/>
        <v>0.85445195067860136</v>
      </c>
      <c r="AF4767" s="4">
        <f t="shared" si="372"/>
        <v>2.1854945445581375</v>
      </c>
      <c r="AG4767" s="4">
        <f t="shared" si="373"/>
        <v>2.7325250021865313</v>
      </c>
      <c r="AH4767" s="4">
        <f t="shared" si="374"/>
        <v>0.11852508302779306</v>
      </c>
    </row>
    <row r="4768" spans="1:34" x14ac:dyDescent="0.3">
      <c r="A4768" s="2" t="s">
        <v>16317</v>
      </c>
      <c r="B4768" s="2" t="s">
        <v>16316</v>
      </c>
      <c r="C4768" s="2" t="s">
        <v>226</v>
      </c>
      <c r="D4768" s="2">
        <v>2026</v>
      </c>
      <c r="E4768" s="2" t="s">
        <v>227</v>
      </c>
      <c r="F4768" s="2">
        <v>0</v>
      </c>
      <c r="G4768" s="2">
        <v>3.8266472</v>
      </c>
      <c r="H4768" s="2">
        <v>4.1000000000000002E-2</v>
      </c>
      <c r="I4768" s="2">
        <v>2.37</v>
      </c>
      <c r="J4768" s="2">
        <v>0.2114376</v>
      </c>
      <c r="K4768" s="2">
        <v>6.21</v>
      </c>
      <c r="L4768" s="2">
        <v>1.95E-2</v>
      </c>
      <c r="N4768" s="2">
        <v>798</v>
      </c>
      <c r="P4768" s="2">
        <v>4250</v>
      </c>
      <c r="Q4768" s="2">
        <v>0.62</v>
      </c>
      <c r="R4768" s="2">
        <v>0.64400000000000002</v>
      </c>
      <c r="S4768" s="2">
        <v>-0.01</v>
      </c>
      <c r="T4768" s="2" t="s">
        <v>5</v>
      </c>
      <c r="U4768" s="2">
        <v>4.5999999999999996</v>
      </c>
      <c r="V4768" s="2" t="s">
        <v>16318</v>
      </c>
      <c r="W4768" s="2">
        <v>261.24383080000001</v>
      </c>
      <c r="X4768" s="2" t="s">
        <v>16319</v>
      </c>
      <c r="Y4768" s="2">
        <v>32.798397399999999</v>
      </c>
      <c r="Z4768" s="2">
        <v>75.197299999999998</v>
      </c>
      <c r="AA4768" s="2">
        <v>12.007999999999999</v>
      </c>
      <c r="AB4768" s="2">
        <v>9.0030000000000001</v>
      </c>
      <c r="AC4768" s="2">
        <v>11.632199999999999</v>
      </c>
      <c r="AD4768" s="4">
        <f t="shared" si="370"/>
        <v>0.46649453694332493</v>
      </c>
      <c r="AE4768" s="4">
        <f t="shared" si="371"/>
        <v>1.1055920525556802</v>
      </c>
      <c r="AF4768" s="4">
        <f t="shared" si="372"/>
        <v>1.6187196065276288</v>
      </c>
      <c r="AG4768" s="4">
        <f t="shared" si="373"/>
        <v>66.936228067772603</v>
      </c>
      <c r="AH4768" s="4">
        <f t="shared" si="374"/>
        <v>5.730205292019102E-2</v>
      </c>
    </row>
    <row r="4769" spans="1:34" x14ac:dyDescent="0.3">
      <c r="A4769" s="2" t="s">
        <v>5226</v>
      </c>
      <c r="B4769" s="2" t="s">
        <v>5225</v>
      </c>
      <c r="C4769" s="2" t="s">
        <v>226</v>
      </c>
      <c r="D4769" s="2">
        <v>2018</v>
      </c>
      <c r="E4769" s="2" t="s">
        <v>271</v>
      </c>
      <c r="F4769" s="2">
        <v>0</v>
      </c>
      <c r="G4769" s="2">
        <v>0.57023000000000001</v>
      </c>
      <c r="I4769" s="2">
        <v>0.86</v>
      </c>
      <c r="J4769" s="2">
        <v>7.6724189999999998E-2</v>
      </c>
      <c r="K4769" s="2">
        <v>0.56599999999999995</v>
      </c>
      <c r="L4769" s="2">
        <v>1.7799999999999999E-3</v>
      </c>
      <c r="P4769" s="2">
        <v>5500</v>
      </c>
      <c r="Q4769" s="2">
        <v>0.89</v>
      </c>
      <c r="R4769" s="2">
        <v>0.911717</v>
      </c>
      <c r="S4769" s="2">
        <v>0</v>
      </c>
      <c r="T4769" s="2" t="s">
        <v>5</v>
      </c>
      <c r="U4769" s="2">
        <v>4.5999999999999996</v>
      </c>
      <c r="V4769" s="2" t="s">
        <v>5227</v>
      </c>
      <c r="W4769" s="2">
        <v>17.641269399999999</v>
      </c>
      <c r="X4769" s="2" t="s">
        <v>5228</v>
      </c>
      <c r="Y4769" s="2">
        <v>1.5784137</v>
      </c>
      <c r="Z4769" s="2">
        <v>176.51</v>
      </c>
      <c r="AA4769" s="2">
        <v>11.535</v>
      </c>
      <c r="AB4769" s="2">
        <v>9.9149999999999991</v>
      </c>
      <c r="AC4769" s="2">
        <v>11.5845</v>
      </c>
      <c r="AD4769" s="4">
        <f t="shared" si="370"/>
        <v>0.8898587545750688</v>
      </c>
      <c r="AE4769" s="4">
        <f t="shared" si="371"/>
        <v>0.76527852893455928</v>
      </c>
      <c r="AF4769" s="4">
        <f t="shared" si="372"/>
        <v>0.8112579952664386</v>
      </c>
      <c r="AG4769" s="4" t="str">
        <f t="shared" si="373"/>
        <v/>
      </c>
      <c r="AH4769" s="4" t="str">
        <f t="shared" si="374"/>
        <v/>
      </c>
    </row>
    <row r="4770" spans="1:34" x14ac:dyDescent="0.3">
      <c r="A4770" s="2" t="s">
        <v>5112</v>
      </c>
      <c r="B4770" s="2" t="s">
        <v>5111</v>
      </c>
      <c r="C4770" s="2" t="s">
        <v>226</v>
      </c>
      <c r="D4770" s="2">
        <v>2018</v>
      </c>
      <c r="E4770" s="2" t="s">
        <v>271</v>
      </c>
      <c r="F4770" s="2">
        <v>0</v>
      </c>
      <c r="G4770" s="2">
        <v>0.77400999999999998</v>
      </c>
      <c r="H4770" s="2">
        <v>1.6400000000000001E-2</v>
      </c>
      <c r="I4770" s="2">
        <v>1.2</v>
      </c>
      <c r="J4770" s="2">
        <v>0.10705700999999999</v>
      </c>
      <c r="K4770" s="2">
        <v>1.87</v>
      </c>
      <c r="L4770" s="2">
        <v>5.8799999999999998E-3</v>
      </c>
      <c r="N4770" s="2">
        <v>1815</v>
      </c>
      <c r="P4770" s="2">
        <v>5438</v>
      </c>
      <c r="Q4770" s="2">
        <v>0.83</v>
      </c>
      <c r="R4770" s="2">
        <v>0.96699900000000005</v>
      </c>
      <c r="S4770" s="2">
        <v>0</v>
      </c>
      <c r="T4770" s="2" t="s">
        <v>5</v>
      </c>
      <c r="U4770" s="2">
        <v>4.5999999999999996</v>
      </c>
      <c r="V4770" s="2" t="s">
        <v>5113</v>
      </c>
      <c r="W4770" s="2">
        <v>132.52356180000001</v>
      </c>
      <c r="X4770" s="2" t="s">
        <v>5114</v>
      </c>
      <c r="Y4770" s="2">
        <v>23.1924709</v>
      </c>
      <c r="Z4770" s="2">
        <v>330.916</v>
      </c>
      <c r="AA4770" s="2">
        <v>13.102</v>
      </c>
      <c r="AB4770" s="2">
        <v>11.196</v>
      </c>
      <c r="AC4770" s="2">
        <v>12.8673</v>
      </c>
      <c r="AD4770" s="4">
        <f t="shared" si="370"/>
        <v>1.082175925925926</v>
      </c>
      <c r="AE4770" s="4">
        <f t="shared" si="371"/>
        <v>1.2986111111111112</v>
      </c>
      <c r="AF4770" s="4">
        <f t="shared" si="372"/>
        <v>1.248332220738267</v>
      </c>
      <c r="AG4770" s="4">
        <f t="shared" si="373"/>
        <v>2009.6255870171744</v>
      </c>
      <c r="AH4770" s="4">
        <f t="shared" si="374"/>
        <v>2.9301635766384417E-2</v>
      </c>
    </row>
    <row r="4771" spans="1:34" x14ac:dyDescent="0.3">
      <c r="A4771" s="2" t="s">
        <v>5112</v>
      </c>
      <c r="B4771" s="2" t="s">
        <v>5115</v>
      </c>
      <c r="C4771" s="2" t="s">
        <v>226</v>
      </c>
      <c r="D4771" s="2">
        <v>2018</v>
      </c>
      <c r="E4771" s="2" t="s">
        <v>271</v>
      </c>
      <c r="F4771" s="2">
        <v>0</v>
      </c>
      <c r="G4771" s="2">
        <v>2.8715120000000001</v>
      </c>
      <c r="H4771" s="2">
        <v>3.9199999999999999E-2</v>
      </c>
      <c r="I4771" s="2">
        <v>1.4</v>
      </c>
      <c r="J4771" s="2">
        <v>0.12489985000000001</v>
      </c>
      <c r="K4771" s="2">
        <v>2.54</v>
      </c>
      <c r="L4771" s="2">
        <v>8.0000000000000002E-3</v>
      </c>
      <c r="N4771" s="2">
        <v>1173</v>
      </c>
      <c r="P4771" s="2">
        <v>5438</v>
      </c>
      <c r="Q4771" s="2">
        <v>0.83</v>
      </c>
      <c r="R4771" s="2">
        <v>0.96699900000000005</v>
      </c>
      <c r="S4771" s="2">
        <v>0</v>
      </c>
      <c r="T4771" s="2" t="s">
        <v>5</v>
      </c>
      <c r="U4771" s="2">
        <v>4.5999999999999996</v>
      </c>
      <c r="V4771" s="2" t="s">
        <v>5113</v>
      </c>
      <c r="W4771" s="2">
        <v>132.52356180000001</v>
      </c>
      <c r="X4771" s="2" t="s">
        <v>5114</v>
      </c>
      <c r="Y4771" s="2">
        <v>23.1924709</v>
      </c>
      <c r="Z4771" s="2">
        <v>330.916</v>
      </c>
      <c r="AA4771" s="2">
        <v>13.102</v>
      </c>
      <c r="AB4771" s="2">
        <v>11.196</v>
      </c>
      <c r="AC4771" s="2">
        <v>12.8673</v>
      </c>
      <c r="AD4771" s="4">
        <f t="shared" si="370"/>
        <v>0.92565597667638511</v>
      </c>
      <c r="AE4771" s="4">
        <f t="shared" si="371"/>
        <v>1.295918367346939</v>
      </c>
      <c r="AF4771" s="4">
        <f t="shared" si="372"/>
        <v>1.3469542361512192</v>
      </c>
      <c r="AG4771" s="4">
        <f t="shared" si="373"/>
        <v>351.74725237149846</v>
      </c>
      <c r="AH4771" s="4">
        <f t="shared" si="374"/>
        <v>3.9328178686245441E-2</v>
      </c>
    </row>
    <row r="4772" spans="1:34" x14ac:dyDescent="0.3">
      <c r="A4772" s="2" t="s">
        <v>5112</v>
      </c>
      <c r="B4772" s="2" t="s">
        <v>5116</v>
      </c>
      <c r="C4772" s="2" t="s">
        <v>226</v>
      </c>
      <c r="D4772" s="2">
        <v>2018</v>
      </c>
      <c r="E4772" s="2" t="s">
        <v>271</v>
      </c>
      <c r="F4772" s="2">
        <v>0</v>
      </c>
      <c r="G4772" s="2">
        <v>7.1495839999999999</v>
      </c>
      <c r="H4772" s="2">
        <v>7.1999999999999995E-2</v>
      </c>
      <c r="I4772" s="2">
        <v>2.4</v>
      </c>
      <c r="J4772" s="2">
        <v>0.21411403000000001</v>
      </c>
      <c r="K4772" s="2">
        <v>6.35</v>
      </c>
      <c r="L4772" s="2">
        <v>0.02</v>
      </c>
      <c r="N4772" s="2">
        <v>865</v>
      </c>
      <c r="P4772" s="2">
        <v>5438</v>
      </c>
      <c r="Q4772" s="2">
        <v>0.83</v>
      </c>
      <c r="R4772" s="2">
        <v>0.96699900000000005</v>
      </c>
      <c r="S4772" s="2">
        <v>0</v>
      </c>
      <c r="T4772" s="2" t="s">
        <v>5</v>
      </c>
      <c r="U4772" s="2">
        <v>4.5999999999999996</v>
      </c>
      <c r="V4772" s="2" t="s">
        <v>5113</v>
      </c>
      <c r="W4772" s="2">
        <v>132.52356180000001</v>
      </c>
      <c r="X4772" s="2" t="s">
        <v>5114</v>
      </c>
      <c r="Y4772" s="2">
        <v>23.1924709</v>
      </c>
      <c r="Z4772" s="2">
        <v>330.916</v>
      </c>
      <c r="AA4772" s="2">
        <v>13.102</v>
      </c>
      <c r="AB4772" s="2">
        <v>11.196</v>
      </c>
      <c r="AC4772" s="2">
        <v>12.8673</v>
      </c>
      <c r="AD4772" s="4">
        <f t="shared" si="370"/>
        <v>0.45934606481481477</v>
      </c>
      <c r="AE4772" s="4">
        <f t="shared" si="371"/>
        <v>1.1024305555555556</v>
      </c>
      <c r="AF4772" s="4">
        <f t="shared" si="372"/>
        <v>1.6266017746619279</v>
      </c>
      <c r="AG4772" s="4">
        <f t="shared" si="373"/>
        <v>104.26483369678616</v>
      </c>
      <c r="AH4772" s="4">
        <f t="shared" si="374"/>
        <v>5.5306119546980462E-2</v>
      </c>
    </row>
    <row r="4773" spans="1:34" x14ac:dyDescent="0.3">
      <c r="A4773" s="2" t="s">
        <v>5112</v>
      </c>
      <c r="B4773" s="2" t="s">
        <v>5117</v>
      </c>
      <c r="C4773" s="2" t="s">
        <v>226</v>
      </c>
      <c r="D4773" s="2">
        <v>2018</v>
      </c>
      <c r="E4773" s="2" t="s">
        <v>271</v>
      </c>
      <c r="F4773" s="2">
        <v>0</v>
      </c>
      <c r="G4773" s="2">
        <v>13.606629</v>
      </c>
      <c r="H4773" s="2">
        <v>0.1106</v>
      </c>
      <c r="I4773" s="2">
        <v>1.9</v>
      </c>
      <c r="J4773" s="2">
        <v>0.16950693999999999</v>
      </c>
      <c r="K4773" s="2">
        <v>4.2699999999999996</v>
      </c>
      <c r="L4773" s="2">
        <v>1.34E-2</v>
      </c>
      <c r="N4773" s="2">
        <v>698</v>
      </c>
      <c r="P4773" s="2">
        <v>5438</v>
      </c>
      <c r="Q4773" s="2">
        <v>0.83</v>
      </c>
      <c r="R4773" s="2">
        <v>0.96699900000000005</v>
      </c>
      <c r="S4773" s="2">
        <v>0</v>
      </c>
      <c r="T4773" s="2" t="s">
        <v>5</v>
      </c>
      <c r="U4773" s="2">
        <v>4.5999999999999996</v>
      </c>
      <c r="V4773" s="2" t="s">
        <v>5113</v>
      </c>
      <c r="W4773" s="2">
        <v>132.52356180000001</v>
      </c>
      <c r="X4773" s="2" t="s">
        <v>5114</v>
      </c>
      <c r="Y4773" s="2">
        <v>23.1924709</v>
      </c>
      <c r="Z4773" s="2">
        <v>330.916</v>
      </c>
      <c r="AA4773" s="2">
        <v>13.102</v>
      </c>
      <c r="AB4773" s="2">
        <v>11.196</v>
      </c>
      <c r="AC4773" s="2">
        <v>12.8673</v>
      </c>
      <c r="AD4773" s="4">
        <f t="shared" si="370"/>
        <v>0.62253972882344366</v>
      </c>
      <c r="AE4773" s="4">
        <f t="shared" si="371"/>
        <v>1.182825484764543</v>
      </c>
      <c r="AF4773" s="4">
        <f t="shared" si="372"/>
        <v>1.4991225503782641</v>
      </c>
      <c r="AG4773" s="4">
        <f t="shared" si="373"/>
        <v>44.186804335724204</v>
      </c>
      <c r="AH4773" s="4">
        <f t="shared" si="374"/>
        <v>5.6742625349855177E-2</v>
      </c>
    </row>
    <row r="4774" spans="1:34" x14ac:dyDescent="0.3">
      <c r="A4774" s="2" t="s">
        <v>9262</v>
      </c>
      <c r="B4774" s="2" t="s">
        <v>9261</v>
      </c>
      <c r="C4774" s="2" t="s">
        <v>226</v>
      </c>
      <c r="D4774" s="2">
        <v>2016</v>
      </c>
      <c r="E4774" s="2" t="s">
        <v>106</v>
      </c>
      <c r="F4774" s="2">
        <v>0</v>
      </c>
      <c r="G4774" s="2">
        <v>6.3056024700000002</v>
      </c>
      <c r="H4774" s="2">
        <v>6.5699999999999995E-2</v>
      </c>
      <c r="I4774" s="2">
        <v>1.1299999999999999</v>
      </c>
      <c r="J4774" s="2">
        <v>0.10081184999999999</v>
      </c>
      <c r="K4774" s="2">
        <v>1.51</v>
      </c>
      <c r="L4774" s="2">
        <v>4.7400000000000003E-3</v>
      </c>
      <c r="M4774" s="2">
        <v>0</v>
      </c>
      <c r="N4774" s="2">
        <v>1125</v>
      </c>
      <c r="P4774" s="2">
        <v>4862</v>
      </c>
      <c r="Q4774" s="2">
        <v>0.74</v>
      </c>
      <c r="R4774" s="2">
        <v>0.78</v>
      </c>
      <c r="S4774" s="2">
        <v>0</v>
      </c>
      <c r="T4774" s="2" t="s">
        <v>5</v>
      </c>
      <c r="U4774" s="2">
        <v>4.5999999999999996</v>
      </c>
      <c r="V4774" s="2" t="s">
        <v>9263</v>
      </c>
      <c r="W4774" s="2">
        <v>292.95527040000002</v>
      </c>
      <c r="X4774" s="2" t="s">
        <v>9264</v>
      </c>
      <c r="Y4774" s="2">
        <v>47.573043300000002</v>
      </c>
      <c r="Z4774" s="2">
        <v>510.029</v>
      </c>
      <c r="AA4774" s="2">
        <v>15.228</v>
      </c>
      <c r="AB4774" s="2">
        <v>12.862</v>
      </c>
      <c r="AC4774" s="2">
        <v>15.0571</v>
      </c>
      <c r="AD4774" s="4">
        <f t="shared" si="370"/>
        <v>1.0465057450393207</v>
      </c>
      <c r="AE4774" s="4">
        <f t="shared" si="371"/>
        <v>1.1825514918944322</v>
      </c>
      <c r="AF4774" s="4">
        <f t="shared" si="372"/>
        <v>1.1559771562797891</v>
      </c>
      <c r="AG4774" s="4">
        <f t="shared" si="373"/>
        <v>63.603698222932508</v>
      </c>
      <c r="AH4774" s="4">
        <f t="shared" si="374"/>
        <v>3.4464580025046751E-2</v>
      </c>
    </row>
    <row r="4775" spans="1:34" x14ac:dyDescent="0.3">
      <c r="A4775" s="2" t="s">
        <v>593</v>
      </c>
      <c r="B4775" s="2" t="s">
        <v>592</v>
      </c>
      <c r="C4775" s="2" t="s">
        <v>226</v>
      </c>
      <c r="D4775" s="2">
        <v>2019</v>
      </c>
      <c r="E4775" s="2" t="s">
        <v>227</v>
      </c>
      <c r="F4775" s="2">
        <v>0</v>
      </c>
      <c r="G4775" s="2">
        <v>8.1382680000000001</v>
      </c>
      <c r="I4775" s="2">
        <v>5.7</v>
      </c>
      <c r="J4775" s="2">
        <v>0.50851994</v>
      </c>
      <c r="K4775" s="2">
        <v>413.17899999999997</v>
      </c>
      <c r="L4775" s="2">
        <v>1.3</v>
      </c>
      <c r="M4775" s="2">
        <v>0</v>
      </c>
      <c r="N4775" s="2">
        <v>850</v>
      </c>
      <c r="O4775" s="2" t="s">
        <v>594</v>
      </c>
      <c r="P4775" s="2">
        <v>5428</v>
      </c>
      <c r="Q4775" s="2">
        <v>0.96399999999999997</v>
      </c>
      <c r="R4775" s="2">
        <v>1.01</v>
      </c>
      <c r="S4775" s="2">
        <v>0</v>
      </c>
      <c r="U4775" s="2">
        <v>4.5999999999999996</v>
      </c>
      <c r="V4775" s="2" t="s">
        <v>595</v>
      </c>
      <c r="W4775" s="2">
        <v>354.91546729999999</v>
      </c>
      <c r="X4775" s="2" t="s">
        <v>596</v>
      </c>
      <c r="Y4775" s="2">
        <v>-69.196043000000003</v>
      </c>
      <c r="Z4775" s="2">
        <v>44.062199999999997</v>
      </c>
      <c r="AA4775" s="2">
        <v>8.17</v>
      </c>
      <c r="AB4775" s="2">
        <v>6.6760000000000002</v>
      </c>
      <c r="AC4775" s="2">
        <v>8.3192599999999999</v>
      </c>
      <c r="AD4775" s="4">
        <f t="shared" si="370"/>
        <v>2.2310724487426628</v>
      </c>
      <c r="AE4775" s="4">
        <f t="shared" si="371"/>
        <v>12.717112957833178</v>
      </c>
      <c r="AF4775" s="4">
        <f t="shared" si="372"/>
        <v>8.5139617017960045</v>
      </c>
      <c r="AG4775" s="4" t="str">
        <f t="shared" si="373"/>
        <v/>
      </c>
      <c r="AH4775" s="4">
        <f t="shared" si="374"/>
        <v>0.29202647716310431</v>
      </c>
    </row>
    <row r="4776" spans="1:34" x14ac:dyDescent="0.3">
      <c r="A4776" s="2" t="s">
        <v>6732</v>
      </c>
      <c r="B4776" s="2" t="s">
        <v>6731</v>
      </c>
      <c r="C4776" s="2" t="s">
        <v>226</v>
      </c>
      <c r="D4776" s="2">
        <v>2016</v>
      </c>
      <c r="E4776" s="2" t="s">
        <v>106</v>
      </c>
      <c r="F4776" s="2">
        <v>0</v>
      </c>
      <c r="G4776" s="2">
        <v>0.93488424199999998</v>
      </c>
      <c r="H4776" s="2">
        <v>1.7139999999999999E-2</v>
      </c>
      <c r="I4776" s="2">
        <v>1.46</v>
      </c>
      <c r="J4776" s="2">
        <v>0.13025248</v>
      </c>
      <c r="K4776" s="2">
        <v>2.73</v>
      </c>
      <c r="L4776" s="2">
        <v>8.5900000000000004E-3</v>
      </c>
      <c r="M4776" s="2">
        <v>0</v>
      </c>
      <c r="N4776" s="2">
        <v>2080</v>
      </c>
      <c r="P4776" s="2">
        <v>4870</v>
      </c>
      <c r="Q4776" s="2">
        <v>0.74</v>
      </c>
      <c r="R4776" s="2">
        <v>0.79</v>
      </c>
      <c r="S4776" s="2">
        <v>0.01</v>
      </c>
      <c r="T4776" s="2" t="s">
        <v>5</v>
      </c>
      <c r="U4776" s="2">
        <v>4.5999999999999996</v>
      </c>
      <c r="V4776" s="2" t="s">
        <v>6733</v>
      </c>
      <c r="W4776" s="2">
        <v>298.32661689999998</v>
      </c>
      <c r="X4776" s="2" t="s">
        <v>6734</v>
      </c>
      <c r="Y4776" s="2">
        <v>45.315421200000003</v>
      </c>
      <c r="Z4776" s="2">
        <v>306.91000000000003</v>
      </c>
      <c r="AA4776" s="2">
        <v>14.438000000000001</v>
      </c>
      <c r="AB4776" s="2">
        <v>11.753</v>
      </c>
      <c r="AC4776" s="2">
        <v>14.095800000000001</v>
      </c>
      <c r="AD4776" s="4">
        <f t="shared" si="370"/>
        <v>0.87721102162630438</v>
      </c>
      <c r="AE4776" s="4">
        <f t="shared" si="371"/>
        <v>1.2807280915744044</v>
      </c>
      <c r="AF4776" s="4">
        <f t="shared" si="372"/>
        <v>1.3674293450480832</v>
      </c>
      <c r="AG4776" s="4">
        <f t="shared" si="373"/>
        <v>940.69210500243935</v>
      </c>
      <c r="AH4776" s="4">
        <f t="shared" si="374"/>
        <v>2.9982871822754505E-2</v>
      </c>
    </row>
    <row r="4777" spans="1:34" x14ac:dyDescent="0.3">
      <c r="A4777" s="2" t="s">
        <v>13564</v>
      </c>
      <c r="B4777" s="2" t="s">
        <v>13563</v>
      </c>
      <c r="C4777" s="2" t="s">
        <v>226</v>
      </c>
      <c r="D4777" s="2">
        <v>2016</v>
      </c>
      <c r="E4777" s="2" t="s">
        <v>106</v>
      </c>
      <c r="F4777" s="2">
        <v>0</v>
      </c>
      <c r="G4777" s="2">
        <v>17.671796000000001</v>
      </c>
      <c r="H4777" s="2">
        <v>0.12039999999999999</v>
      </c>
      <c r="I4777" s="2">
        <v>2.5</v>
      </c>
      <c r="J4777" s="2">
        <v>0.22303506000000001</v>
      </c>
      <c r="K4777" s="2">
        <v>6.8</v>
      </c>
      <c r="L4777" s="2">
        <v>2.1399999999999999E-2</v>
      </c>
      <c r="M4777" s="2">
        <v>0</v>
      </c>
      <c r="N4777" s="2">
        <v>513</v>
      </c>
      <c r="P4777" s="2">
        <v>4870</v>
      </c>
      <c r="Q4777" s="2">
        <v>0.74</v>
      </c>
      <c r="R4777" s="2">
        <v>0.79</v>
      </c>
      <c r="S4777" s="2">
        <v>0.02</v>
      </c>
      <c r="T4777" s="2" t="s">
        <v>5</v>
      </c>
      <c r="U4777" s="2">
        <v>4.5999999999999996</v>
      </c>
      <c r="V4777" s="2" t="s">
        <v>13565</v>
      </c>
      <c r="W4777" s="2">
        <v>287.6081777</v>
      </c>
      <c r="X4777" s="2" t="s">
        <v>13566</v>
      </c>
      <c r="Y4777" s="2">
        <v>47.509689299999998</v>
      </c>
      <c r="Z4777" s="2">
        <v>722.64</v>
      </c>
      <c r="AA4777" s="2">
        <v>15.757999999999999</v>
      </c>
      <c r="AB4777" s="2">
        <v>13.353</v>
      </c>
      <c r="AC4777" s="2">
        <v>15.5655</v>
      </c>
      <c r="AD4777" s="4">
        <f t="shared" si="370"/>
        <v>0.43519999999999998</v>
      </c>
      <c r="AE4777" s="4">
        <f t="shared" si="371"/>
        <v>1.0880000000000001</v>
      </c>
      <c r="AF4777" s="4">
        <f t="shared" si="372"/>
        <v>1.6492422502470641</v>
      </c>
      <c r="AG4777" s="4">
        <f t="shared" si="373"/>
        <v>19.064093548275864</v>
      </c>
      <c r="AH4777" s="4">
        <f t="shared" si="374"/>
        <v>7.2815824169700019E-2</v>
      </c>
    </row>
    <row r="4778" spans="1:34" x14ac:dyDescent="0.3">
      <c r="A4778" s="2" t="s">
        <v>16254</v>
      </c>
      <c r="B4778" s="2" t="s">
        <v>16253</v>
      </c>
      <c r="C4778" s="2" t="s">
        <v>226</v>
      </c>
      <c r="D4778" s="2">
        <v>2022</v>
      </c>
      <c r="E4778" s="2" t="s">
        <v>227</v>
      </c>
      <c r="F4778" s="2">
        <v>0</v>
      </c>
      <c r="G4778" s="2">
        <v>13.790190000000001</v>
      </c>
      <c r="I4778" s="2">
        <v>2.61</v>
      </c>
      <c r="J4778" s="2">
        <v>0.232849</v>
      </c>
      <c r="K4778" s="2">
        <v>7.32</v>
      </c>
      <c r="L4778" s="2">
        <v>2.3E-2</v>
      </c>
      <c r="M4778" s="2">
        <v>0.13</v>
      </c>
      <c r="N4778" s="2">
        <v>646</v>
      </c>
      <c r="O4778" s="2" t="s">
        <v>1589</v>
      </c>
      <c r="P4778" s="2">
        <v>5185</v>
      </c>
      <c r="Q4778" s="2">
        <v>0.79</v>
      </c>
      <c r="R4778" s="2">
        <v>0.83</v>
      </c>
      <c r="S4778" s="2">
        <v>0.02</v>
      </c>
      <c r="T4778" s="2" t="s">
        <v>129</v>
      </c>
      <c r="U4778" s="2">
        <v>4.5999999999999996</v>
      </c>
      <c r="V4778" s="2" t="s">
        <v>16255</v>
      </c>
      <c r="W4778" s="2">
        <v>237.92410659999999</v>
      </c>
      <c r="X4778" s="2" t="s">
        <v>16256</v>
      </c>
      <c r="Y4778" s="2">
        <v>52.306308299999998</v>
      </c>
      <c r="Z4778" s="2">
        <v>116.56699999999999</v>
      </c>
      <c r="AA4778" s="2">
        <v>11.430999999999999</v>
      </c>
      <c r="AB4778" s="2">
        <v>9.4390000000000001</v>
      </c>
      <c r="AC4778" s="2">
        <v>11.325200000000001</v>
      </c>
      <c r="AD4778" s="4">
        <f t="shared" si="370"/>
        <v>0.41170823991858985</v>
      </c>
      <c r="AE4778" s="4">
        <f t="shared" si="371"/>
        <v>1.0745585061875194</v>
      </c>
      <c r="AF4778" s="4">
        <f t="shared" si="372"/>
        <v>1.6746933155504697</v>
      </c>
      <c r="AG4778" s="4" t="str">
        <f t="shared" si="373"/>
        <v/>
      </c>
      <c r="AH4778" s="4">
        <f t="shared" si="374"/>
        <v>6.5889927223508407E-2</v>
      </c>
    </row>
    <row r="4779" spans="1:34" x14ac:dyDescent="0.3">
      <c r="A4779" s="2" t="s">
        <v>8809</v>
      </c>
      <c r="B4779" s="2" t="s">
        <v>8808</v>
      </c>
      <c r="C4779" s="2" t="s">
        <v>226</v>
      </c>
      <c r="D4779" s="2">
        <v>2016</v>
      </c>
      <c r="E4779" s="2" t="s">
        <v>106</v>
      </c>
      <c r="F4779" s="2">
        <v>0</v>
      </c>
      <c r="G4779" s="2">
        <v>5.9422099800000003</v>
      </c>
      <c r="H4779" s="2">
        <v>5.8999999999999997E-2</v>
      </c>
      <c r="I4779" s="2">
        <v>1.23</v>
      </c>
      <c r="J4779" s="2">
        <v>0.10973325</v>
      </c>
      <c r="K4779" s="2">
        <v>2.04</v>
      </c>
      <c r="L4779" s="2">
        <v>6.4200000000000004E-3</v>
      </c>
      <c r="M4779" s="2">
        <v>0</v>
      </c>
      <c r="N4779" s="2">
        <v>797</v>
      </c>
      <c r="P4779" s="2">
        <v>4908</v>
      </c>
      <c r="Q4779" s="2">
        <v>0.75</v>
      </c>
      <c r="R4779" s="2">
        <v>0.8</v>
      </c>
      <c r="S4779" s="2">
        <v>0.04</v>
      </c>
      <c r="T4779" s="2" t="s">
        <v>5</v>
      </c>
      <c r="U4779" s="2">
        <v>4.5999999999999996</v>
      </c>
      <c r="V4779" s="2" t="s">
        <v>8810</v>
      </c>
      <c r="W4779" s="2">
        <v>289.4390075</v>
      </c>
      <c r="X4779" s="2" t="s">
        <v>8811</v>
      </c>
      <c r="Y4779" s="2">
        <v>49.731222600000002</v>
      </c>
      <c r="Z4779" s="2">
        <v>459.07600000000002</v>
      </c>
      <c r="AA4779" s="2">
        <v>14.929</v>
      </c>
      <c r="AB4779" s="2">
        <v>12.603</v>
      </c>
      <c r="AC4779" s="2">
        <v>14.742900000000001</v>
      </c>
      <c r="AD4779" s="4">
        <f t="shared" si="370"/>
        <v>1.0962631934469256</v>
      </c>
      <c r="AE4779" s="4">
        <f t="shared" si="371"/>
        <v>1.3484037279397185</v>
      </c>
      <c r="AF4779" s="4">
        <f t="shared" si="372"/>
        <v>1.2878418324335694</v>
      </c>
      <c r="AG4779" s="4">
        <f t="shared" si="373"/>
        <v>84.125289096300477</v>
      </c>
      <c r="AH4779" s="4">
        <f t="shared" si="374"/>
        <v>4.5617698162593846E-2</v>
      </c>
    </row>
    <row r="4780" spans="1:34" x14ac:dyDescent="0.3">
      <c r="A4780" s="2" t="s">
        <v>7605</v>
      </c>
      <c r="B4780" s="2" t="s">
        <v>7604</v>
      </c>
      <c r="C4780" s="2" t="s">
        <v>226</v>
      </c>
      <c r="D4780" s="2">
        <v>2016</v>
      </c>
      <c r="E4780" s="2" t="s">
        <v>106</v>
      </c>
      <c r="F4780" s="2">
        <v>0</v>
      </c>
      <c r="G4780" s="2">
        <v>16.301259000000002</v>
      </c>
      <c r="H4780" s="2">
        <v>0.1186</v>
      </c>
      <c r="I4780" s="2">
        <v>1.22</v>
      </c>
      <c r="J4780" s="2">
        <v>0.10884111</v>
      </c>
      <c r="K4780" s="2">
        <v>1.98</v>
      </c>
      <c r="L4780" s="2">
        <v>6.2399999999999999E-3</v>
      </c>
      <c r="M4780" s="2">
        <v>0</v>
      </c>
      <c r="N4780" s="2">
        <v>557</v>
      </c>
      <c r="P4780" s="2">
        <v>4870</v>
      </c>
      <c r="Q4780" s="2">
        <v>0.75</v>
      </c>
      <c r="R4780" s="2">
        <v>0.8</v>
      </c>
      <c r="S4780" s="2">
        <v>0.04</v>
      </c>
      <c r="T4780" s="2" t="s">
        <v>5</v>
      </c>
      <c r="U4780" s="2">
        <v>4.5999999999999996</v>
      </c>
      <c r="V4780" s="2" t="s">
        <v>7606</v>
      </c>
      <c r="W4780" s="2">
        <v>285.29564620000002</v>
      </c>
      <c r="X4780" s="2" t="s">
        <v>7607</v>
      </c>
      <c r="Y4780" s="2">
        <v>44.552754200000003</v>
      </c>
      <c r="Z4780" s="2">
        <v>459.95699999999999</v>
      </c>
      <c r="AA4780" s="2">
        <v>14.911</v>
      </c>
      <c r="AB4780" s="2">
        <v>12.429</v>
      </c>
      <c r="AC4780" s="2">
        <v>14.6119</v>
      </c>
      <c r="AD4780" s="4">
        <f t="shared" si="370"/>
        <v>1.0903996369740199</v>
      </c>
      <c r="AE4780" s="4">
        <f t="shared" si="371"/>
        <v>1.3302875571083042</v>
      </c>
      <c r="AF4780" s="4">
        <f t="shared" si="372"/>
        <v>1.2739508701956019</v>
      </c>
      <c r="AG4780" s="4">
        <f t="shared" si="373"/>
        <v>20.18175099789589</v>
      </c>
      <c r="AH4780" s="4">
        <f t="shared" si="374"/>
        <v>5.3979030765914322E-2</v>
      </c>
    </row>
    <row r="4781" spans="1:34" x14ac:dyDescent="0.3">
      <c r="A4781" s="2" t="s">
        <v>15559</v>
      </c>
      <c r="B4781" s="2" t="s">
        <v>15558</v>
      </c>
      <c r="C4781" s="2" t="s">
        <v>226</v>
      </c>
      <c r="D4781" s="2">
        <v>2022</v>
      </c>
      <c r="E4781" s="2" t="s">
        <v>227</v>
      </c>
      <c r="F4781" s="2">
        <v>0</v>
      </c>
      <c r="G4781" s="2">
        <v>6.4438680000000002</v>
      </c>
      <c r="H4781" s="2">
        <v>6.1519999999999998E-2</v>
      </c>
      <c r="I4781" s="2">
        <v>2.5870000000000002</v>
      </c>
      <c r="J4781" s="2">
        <v>0.23079707999999999</v>
      </c>
      <c r="K4781" s="2">
        <v>13.5</v>
      </c>
      <c r="L4781" s="2">
        <v>4.247575E-2</v>
      </c>
      <c r="M4781" s="2">
        <v>4.7E-2</v>
      </c>
      <c r="N4781" s="2">
        <v>784</v>
      </c>
      <c r="P4781" s="2">
        <v>4734</v>
      </c>
      <c r="Q4781" s="2">
        <v>0.72599999999999998</v>
      </c>
      <c r="R4781" s="2">
        <v>0.748</v>
      </c>
      <c r="S4781" s="2">
        <v>0.05</v>
      </c>
      <c r="T4781" s="2" t="s">
        <v>5</v>
      </c>
      <c r="U4781" s="2">
        <v>4.5999999999999996</v>
      </c>
      <c r="V4781" s="2" t="s">
        <v>15560</v>
      </c>
      <c r="W4781" s="2">
        <v>296.00393489999999</v>
      </c>
      <c r="X4781" s="2" t="s">
        <v>15561</v>
      </c>
      <c r="Y4781" s="2">
        <v>-47.562030499999999</v>
      </c>
      <c r="Z4781" s="2">
        <v>68.072599999999994</v>
      </c>
      <c r="AA4781" s="2">
        <v>10.938000000000001</v>
      </c>
      <c r="AB4781" s="2">
        <v>8.4670000000000005</v>
      </c>
      <c r="AC4781" s="2">
        <v>10.649100000000001</v>
      </c>
      <c r="AD4781" s="4">
        <f t="shared" si="370"/>
        <v>0.77973042799581138</v>
      </c>
      <c r="AE4781" s="4">
        <f t="shared" si="371"/>
        <v>2.0171626172251642</v>
      </c>
      <c r="AF4781" s="4">
        <f t="shared" si="372"/>
        <v>2.2843816867505962</v>
      </c>
      <c r="AG4781" s="4">
        <f t="shared" si="373"/>
        <v>62.754294595932137</v>
      </c>
      <c r="AH4781" s="4">
        <f t="shared" si="374"/>
        <v>8.1585060241092716E-2</v>
      </c>
    </row>
    <row r="4782" spans="1:34" x14ac:dyDescent="0.3">
      <c r="A4782" s="2" t="s">
        <v>15559</v>
      </c>
      <c r="B4782" s="2" t="s">
        <v>15562</v>
      </c>
      <c r="C4782" s="2" t="s">
        <v>226</v>
      </c>
      <c r="D4782" s="2">
        <v>2022</v>
      </c>
      <c r="E4782" s="2" t="s">
        <v>227</v>
      </c>
      <c r="F4782" s="2">
        <v>0</v>
      </c>
      <c r="G4782" s="2">
        <v>12.226573999999999</v>
      </c>
      <c r="H4782" s="2">
        <v>9.4289999999999999E-2</v>
      </c>
      <c r="I4782" s="2">
        <v>2.6509999999999998</v>
      </c>
      <c r="J4782" s="2">
        <v>0.23650678999999999</v>
      </c>
      <c r="K4782" s="2">
        <v>2.5</v>
      </c>
      <c r="L4782" s="2">
        <v>7.8658800000000004E-3</v>
      </c>
      <c r="M4782" s="2">
        <v>8.7999999999999995E-2</v>
      </c>
      <c r="N4782" s="2">
        <v>634</v>
      </c>
      <c r="P4782" s="2">
        <v>4734</v>
      </c>
      <c r="Q4782" s="2">
        <v>0.72599999999999998</v>
      </c>
      <c r="R4782" s="2">
        <v>0.748</v>
      </c>
      <c r="S4782" s="2">
        <v>0.05</v>
      </c>
      <c r="T4782" s="2" t="s">
        <v>5</v>
      </c>
      <c r="U4782" s="2">
        <v>4.5999999999999996</v>
      </c>
      <c r="V4782" s="2" t="s">
        <v>15560</v>
      </c>
      <c r="W4782" s="2">
        <v>296.00393489999999</v>
      </c>
      <c r="X4782" s="2" t="s">
        <v>15561</v>
      </c>
      <c r="Y4782" s="2">
        <v>-47.562030499999999</v>
      </c>
      <c r="Z4782" s="2">
        <v>68.072599999999994</v>
      </c>
      <c r="AA4782" s="2">
        <v>10.938000000000001</v>
      </c>
      <c r="AB4782" s="2">
        <v>8.4670000000000005</v>
      </c>
      <c r="AC4782" s="2">
        <v>10.649100000000001</v>
      </c>
      <c r="AD4782" s="4">
        <f t="shared" si="370"/>
        <v>0.13418711800853486</v>
      </c>
      <c r="AE4782" s="4">
        <f t="shared" si="371"/>
        <v>0.35573004984062584</v>
      </c>
      <c r="AF4782" s="4">
        <f t="shared" si="372"/>
        <v>0.97110265272395335</v>
      </c>
      <c r="AG4782" s="4">
        <f t="shared" si="373"/>
        <v>26.71436369570074</v>
      </c>
      <c r="AH4782" s="4">
        <f t="shared" si="374"/>
        <v>3.8567413267312889E-2</v>
      </c>
    </row>
    <row r="4783" spans="1:34" x14ac:dyDescent="0.3">
      <c r="A4783" s="2" t="s">
        <v>8251</v>
      </c>
      <c r="B4783" s="2" t="s">
        <v>8250</v>
      </c>
      <c r="C4783" s="2" t="s">
        <v>226</v>
      </c>
      <c r="D4783" s="2">
        <v>2016</v>
      </c>
      <c r="E4783" s="2" t="s">
        <v>106</v>
      </c>
      <c r="F4783" s="2">
        <v>0</v>
      </c>
      <c r="G4783" s="2">
        <v>136.205626</v>
      </c>
      <c r="H4783" s="2">
        <v>0.46260000000000001</v>
      </c>
      <c r="I4783" s="2">
        <v>2.6</v>
      </c>
      <c r="J4783" s="2">
        <v>0.23195646</v>
      </c>
      <c r="K4783" s="2">
        <v>7.27</v>
      </c>
      <c r="L4783" s="2">
        <v>2.29E-2</v>
      </c>
      <c r="M4783" s="2">
        <v>0</v>
      </c>
      <c r="N4783" s="2">
        <v>248</v>
      </c>
      <c r="P4783" s="2">
        <v>4857</v>
      </c>
      <c r="Q4783" s="2">
        <v>0.74</v>
      </c>
      <c r="R4783" s="2">
        <v>0.8</v>
      </c>
      <c r="S4783" s="2">
        <v>0.06</v>
      </c>
      <c r="T4783" s="2" t="s">
        <v>5</v>
      </c>
      <c r="U4783" s="2">
        <v>4.5999999999999996</v>
      </c>
      <c r="V4783" s="2" t="s">
        <v>8252</v>
      </c>
      <c r="W4783" s="2">
        <v>288.5385574</v>
      </c>
      <c r="X4783" s="2" t="s">
        <v>8253</v>
      </c>
      <c r="Y4783" s="2">
        <v>40.877127600000001</v>
      </c>
      <c r="Z4783" s="2">
        <v>731.298</v>
      </c>
      <c r="AA4783" s="2">
        <v>16.05</v>
      </c>
      <c r="AB4783" s="2">
        <v>13.628</v>
      </c>
      <c r="AC4783" s="2">
        <v>15.8246</v>
      </c>
      <c r="AD4783" s="4">
        <f t="shared" si="370"/>
        <v>0.41363222576240316</v>
      </c>
      <c r="AE4783" s="4">
        <f t="shared" si="371"/>
        <v>1.0754437869822484</v>
      </c>
      <c r="AF4783" s="4">
        <f t="shared" si="372"/>
        <v>1.672170399855782</v>
      </c>
      <c r="AG4783" s="4">
        <f t="shared" si="373"/>
        <v>1.2776574934997327</v>
      </c>
      <c r="AH4783" s="4">
        <f t="shared" si="374"/>
        <v>0.10618292657382182</v>
      </c>
    </row>
    <row r="4784" spans="1:34" x14ac:dyDescent="0.3">
      <c r="A4784" s="2" t="s">
        <v>8030</v>
      </c>
      <c r="B4784" s="2" t="s">
        <v>8029</v>
      </c>
      <c r="C4784" s="2" t="s">
        <v>226</v>
      </c>
      <c r="D4784" s="2">
        <v>2016</v>
      </c>
      <c r="E4784" s="2" t="s">
        <v>106</v>
      </c>
      <c r="F4784" s="2">
        <v>0</v>
      </c>
      <c r="G4784" s="2">
        <v>0.84338011000000002</v>
      </c>
      <c r="H4784" s="2">
        <v>1.617E-2</v>
      </c>
      <c r="I4784" s="2">
        <v>1.38</v>
      </c>
      <c r="J4784" s="2">
        <v>0.12311535</v>
      </c>
      <c r="K4784" s="2">
        <v>2.48</v>
      </c>
      <c r="L4784" s="2">
        <v>7.7999999999999996E-3</v>
      </c>
      <c r="M4784" s="2">
        <v>0</v>
      </c>
      <c r="N4784" s="2">
        <v>1541</v>
      </c>
      <c r="P4784" s="2">
        <v>4861</v>
      </c>
      <c r="Q4784" s="2">
        <v>0.75</v>
      </c>
      <c r="R4784" s="2">
        <v>0.8</v>
      </c>
      <c r="S4784" s="2">
        <v>7.0000000000000007E-2</v>
      </c>
      <c r="T4784" s="2" t="s">
        <v>5</v>
      </c>
      <c r="U4784" s="2">
        <v>4.5999999999999996</v>
      </c>
      <c r="V4784" s="2" t="s">
        <v>8031</v>
      </c>
      <c r="W4784" s="2">
        <v>295.82156780000003</v>
      </c>
      <c r="X4784" s="2" t="s">
        <v>8032</v>
      </c>
      <c r="Y4784" s="2">
        <v>46.0530562</v>
      </c>
      <c r="Z4784" s="2">
        <v>480.86900000000003</v>
      </c>
      <c r="AA4784" s="2">
        <v>15.132999999999999</v>
      </c>
      <c r="AB4784" s="2">
        <v>12.683999999999999</v>
      </c>
      <c r="AC4784" s="2">
        <v>14.951700000000001</v>
      </c>
      <c r="AD4784" s="4">
        <f t="shared" si="370"/>
        <v>0.94365755580516841</v>
      </c>
      <c r="AE4784" s="4">
        <f t="shared" si="371"/>
        <v>1.3022474270111324</v>
      </c>
      <c r="AF4784" s="4">
        <f t="shared" si="372"/>
        <v>1.3405601251996728</v>
      </c>
      <c r="AG4784" s="4">
        <f t="shared" si="373"/>
        <v>1077.6924026265128</v>
      </c>
      <c r="AH4784" s="4">
        <f t="shared" si="374"/>
        <v>3.4149549421355632E-2</v>
      </c>
    </row>
    <row r="4785" spans="1:34" x14ac:dyDescent="0.3">
      <c r="A4785" s="2" t="s">
        <v>7524</v>
      </c>
      <c r="B4785" s="2" t="s">
        <v>7523</v>
      </c>
      <c r="C4785" s="2" t="s">
        <v>226</v>
      </c>
      <c r="D4785" s="2">
        <v>2016</v>
      </c>
      <c r="E4785" s="2" t="s">
        <v>106</v>
      </c>
      <c r="F4785" s="2">
        <v>0</v>
      </c>
      <c r="G4785" s="2">
        <v>1.2169976629999999</v>
      </c>
      <c r="H4785" s="2">
        <v>2.01E-2</v>
      </c>
      <c r="I4785" s="2">
        <v>1.64</v>
      </c>
      <c r="J4785" s="2">
        <v>0.146311</v>
      </c>
      <c r="K4785" s="2">
        <v>3.33</v>
      </c>
      <c r="L4785" s="2">
        <v>1.0500000000000001E-2</v>
      </c>
      <c r="M4785" s="2">
        <v>0</v>
      </c>
      <c r="N4785" s="2">
        <v>1314</v>
      </c>
      <c r="P4785" s="2">
        <v>4877</v>
      </c>
      <c r="Q4785" s="2">
        <v>0.75</v>
      </c>
      <c r="R4785" s="2">
        <v>0.8</v>
      </c>
      <c r="S4785" s="2">
        <v>7.0000000000000007E-2</v>
      </c>
      <c r="T4785" s="2" t="s">
        <v>5</v>
      </c>
      <c r="U4785" s="2">
        <v>4.5999999999999996</v>
      </c>
      <c r="V4785" s="2" t="s">
        <v>7525</v>
      </c>
      <c r="W4785" s="2">
        <v>295.9383737</v>
      </c>
      <c r="X4785" s="2" t="s">
        <v>7526</v>
      </c>
      <c r="Y4785" s="2">
        <v>49.791133700000003</v>
      </c>
      <c r="Z4785" s="2">
        <v>762.01900000000001</v>
      </c>
      <c r="AA4785" s="2">
        <v>15.971</v>
      </c>
      <c r="AB4785" s="2">
        <v>13.742000000000001</v>
      </c>
      <c r="AC4785" s="2">
        <v>15.928599999999999</v>
      </c>
      <c r="AD4785" s="4">
        <f t="shared" si="370"/>
        <v>0.75494043905340924</v>
      </c>
      <c r="AE4785" s="4">
        <f t="shared" si="371"/>
        <v>1.2381023200475909</v>
      </c>
      <c r="AF4785" s="4">
        <f t="shared" si="372"/>
        <v>1.4249518605475937</v>
      </c>
      <c r="AG4785" s="4">
        <f t="shared" si="373"/>
        <v>706.69380507327901</v>
      </c>
      <c r="AH4785" s="4">
        <f t="shared" si="374"/>
        <v>3.9309951692136295E-2</v>
      </c>
    </row>
    <row r="4786" spans="1:34" x14ac:dyDescent="0.3">
      <c r="A4786" s="2" t="s">
        <v>5610</v>
      </c>
      <c r="B4786" s="2" t="s">
        <v>5609</v>
      </c>
      <c r="C4786" s="2" t="s">
        <v>226</v>
      </c>
      <c r="D4786" s="2">
        <v>2016</v>
      </c>
      <c r="E4786" s="2" t="s">
        <v>271</v>
      </c>
      <c r="F4786" s="2">
        <v>0</v>
      </c>
      <c r="G4786" s="2">
        <v>1.2578499999999999</v>
      </c>
      <c r="H4786" s="2">
        <v>2.1999999999999999E-2</v>
      </c>
      <c r="I4786" s="2">
        <v>11.881539999999999</v>
      </c>
      <c r="J4786" s="2">
        <v>1.06</v>
      </c>
      <c r="K4786" s="2">
        <v>563.83042</v>
      </c>
      <c r="L4786" s="2">
        <v>1.774</v>
      </c>
      <c r="M4786" s="2">
        <v>0</v>
      </c>
      <c r="N4786" s="2">
        <v>1688</v>
      </c>
      <c r="O4786" s="2" t="s">
        <v>3906</v>
      </c>
      <c r="P4786" s="2">
        <v>5280</v>
      </c>
      <c r="Q4786" s="2">
        <v>0.78</v>
      </c>
      <c r="R4786" s="2">
        <v>0.91</v>
      </c>
      <c r="S4786" s="2">
        <v>0.08</v>
      </c>
      <c r="T4786" s="2" t="s">
        <v>5</v>
      </c>
      <c r="U4786" s="2">
        <v>4.5999999999999996</v>
      </c>
      <c r="V4786" s="2" t="s">
        <v>5611</v>
      </c>
      <c r="W4786" s="2">
        <v>245.44055309999999</v>
      </c>
      <c r="X4786" s="2" t="s">
        <v>5612</v>
      </c>
      <c r="Y4786" s="2">
        <v>-23.548272999999998</v>
      </c>
      <c r="Z4786" s="2">
        <v>110.527</v>
      </c>
      <c r="AA4786" s="2">
        <v>10.802</v>
      </c>
      <c r="AB4786" s="2">
        <v>8.8659999999999997</v>
      </c>
      <c r="AC4786" s="2">
        <v>10.537100000000001</v>
      </c>
      <c r="AD4786" s="4">
        <f t="shared" si="370"/>
        <v>0.33614782078226779</v>
      </c>
      <c r="AE4786" s="4">
        <f t="shared" si="371"/>
        <v>3.9939537785373456</v>
      </c>
      <c r="AF4786" s="4">
        <f t="shared" si="372"/>
        <v>6.8887097179256003</v>
      </c>
      <c r="AG4786" s="4">
        <f t="shared" si="373"/>
        <v>876.5352456377326</v>
      </c>
      <c r="AH4786" s="4">
        <f t="shared" si="374"/>
        <v>0.16766857114530068</v>
      </c>
    </row>
    <row r="4787" spans="1:34" x14ac:dyDescent="0.3">
      <c r="A4787" s="2" t="s">
        <v>5093</v>
      </c>
      <c r="B4787" s="2" t="s">
        <v>5092</v>
      </c>
      <c r="C4787" s="2" t="s">
        <v>226</v>
      </c>
      <c r="D4787" s="2">
        <v>2018</v>
      </c>
      <c r="E4787" s="2" t="s">
        <v>271</v>
      </c>
      <c r="F4787" s="2">
        <v>0</v>
      </c>
      <c r="G4787" s="2">
        <v>0.46928500000000001</v>
      </c>
      <c r="I4787" s="2">
        <v>1.1000000000000001</v>
      </c>
      <c r="J4787" s="2">
        <v>9.8135600000000003E-2</v>
      </c>
      <c r="K4787" s="2">
        <v>1.37</v>
      </c>
      <c r="L4787" s="2">
        <v>4.3E-3</v>
      </c>
      <c r="P4787" s="2">
        <v>5482</v>
      </c>
      <c r="Q4787" s="2">
        <v>0.87</v>
      </c>
      <c r="R4787" s="2">
        <v>0.94221900000000003</v>
      </c>
      <c r="S4787" s="2">
        <v>0.09</v>
      </c>
      <c r="T4787" s="2" t="s">
        <v>5</v>
      </c>
      <c r="U4787" s="2">
        <v>4.5999999999999996</v>
      </c>
      <c r="V4787" s="2" t="s">
        <v>5094</v>
      </c>
      <c r="W4787" s="2">
        <v>125.007177</v>
      </c>
      <c r="X4787" s="2" t="s">
        <v>5095</v>
      </c>
      <c r="Y4787" s="2">
        <v>14.0194586</v>
      </c>
      <c r="Z4787" s="2">
        <v>329.041</v>
      </c>
      <c r="AA4787" s="2">
        <v>12.867000000000001</v>
      </c>
      <c r="AB4787" s="2">
        <v>11.021000000000001</v>
      </c>
      <c r="AC4787" s="2">
        <v>12.670199999999999</v>
      </c>
      <c r="AD4787" s="4">
        <f t="shared" si="370"/>
        <v>1.0293012772351613</v>
      </c>
      <c r="AE4787" s="4">
        <f t="shared" si="371"/>
        <v>1.1322314049586777</v>
      </c>
      <c r="AF4787" s="4">
        <f t="shared" si="372"/>
        <v>1.1159993483217387</v>
      </c>
      <c r="AG4787" s="4" t="str">
        <f t="shared" si="373"/>
        <v/>
      </c>
      <c r="AH4787" s="4" t="str">
        <f t="shared" si="374"/>
        <v/>
      </c>
    </row>
    <row r="4788" spans="1:34" x14ac:dyDescent="0.3">
      <c r="A4788" s="2" t="s">
        <v>5093</v>
      </c>
      <c r="B4788" s="2" t="s">
        <v>5096</v>
      </c>
      <c r="C4788" s="2" t="s">
        <v>226</v>
      </c>
      <c r="D4788" s="2">
        <v>2018</v>
      </c>
      <c r="E4788" s="2" t="s">
        <v>271</v>
      </c>
      <c r="F4788" s="2">
        <v>0</v>
      </c>
      <c r="G4788" s="2">
        <v>10.787991999999999</v>
      </c>
      <c r="H4788" s="2">
        <v>9.3200000000000005E-2</v>
      </c>
      <c r="I4788" s="2">
        <v>2.2999999999999998</v>
      </c>
      <c r="J4788" s="2">
        <v>0.20519261</v>
      </c>
      <c r="K4788" s="2">
        <v>5.9</v>
      </c>
      <c r="L4788" s="2">
        <v>1.8599999999999998E-2</v>
      </c>
      <c r="N4788" s="2">
        <v>787</v>
      </c>
      <c r="P4788" s="2">
        <v>5482</v>
      </c>
      <c r="Q4788" s="2">
        <v>0.87</v>
      </c>
      <c r="R4788" s="2">
        <v>0.94221900000000003</v>
      </c>
      <c r="S4788" s="2">
        <v>0.09</v>
      </c>
      <c r="T4788" s="2" t="s">
        <v>5</v>
      </c>
      <c r="U4788" s="2">
        <v>4.5999999999999996</v>
      </c>
      <c r="V4788" s="2" t="s">
        <v>5094</v>
      </c>
      <c r="W4788" s="2">
        <v>125.007177</v>
      </c>
      <c r="X4788" s="2" t="s">
        <v>5095</v>
      </c>
      <c r="Y4788" s="2">
        <v>14.0194586</v>
      </c>
      <c r="Z4788" s="2">
        <v>329.041</v>
      </c>
      <c r="AA4788" s="2">
        <v>12.867000000000001</v>
      </c>
      <c r="AB4788" s="2">
        <v>11.021000000000001</v>
      </c>
      <c r="AC4788" s="2">
        <v>12.670199999999999</v>
      </c>
      <c r="AD4788" s="4">
        <f t="shared" si="370"/>
        <v>0.48491822141859142</v>
      </c>
      <c r="AE4788" s="4">
        <f t="shared" si="371"/>
        <v>1.1153119092627601</v>
      </c>
      <c r="AF4788" s="4">
        <f t="shared" si="372"/>
        <v>1.6016296049038143</v>
      </c>
      <c r="AG4788" s="4">
        <f t="shared" si="373"/>
        <v>70.607795994942961</v>
      </c>
      <c r="AH4788" s="4">
        <f t="shared" si="374"/>
        <v>5.7091929605276176E-2</v>
      </c>
    </row>
    <row r="4789" spans="1:34" x14ac:dyDescent="0.3">
      <c r="A4789" s="2" t="s">
        <v>5093</v>
      </c>
      <c r="B4789" s="2" t="s">
        <v>5097</v>
      </c>
      <c r="C4789" s="2" t="s">
        <v>226</v>
      </c>
      <c r="D4789" s="2">
        <v>2018</v>
      </c>
      <c r="E4789" s="2" t="s">
        <v>271</v>
      </c>
      <c r="F4789" s="2">
        <v>0</v>
      </c>
      <c r="G4789" s="2">
        <v>22.620343999999999</v>
      </c>
      <c r="H4789" s="2">
        <v>0.1527</v>
      </c>
      <c r="I4789" s="2">
        <v>2.2999999999999998</v>
      </c>
      <c r="J4789" s="2">
        <v>0.20519261</v>
      </c>
      <c r="K4789" s="2">
        <v>5.9</v>
      </c>
      <c r="L4789" s="2">
        <v>1.8599999999999998E-2</v>
      </c>
      <c r="N4789" s="2">
        <v>615</v>
      </c>
      <c r="P4789" s="2">
        <v>5482</v>
      </c>
      <c r="Q4789" s="2">
        <v>0.87</v>
      </c>
      <c r="R4789" s="2">
        <v>0.94221900000000003</v>
      </c>
      <c r="S4789" s="2">
        <v>0.09</v>
      </c>
      <c r="T4789" s="2" t="s">
        <v>5</v>
      </c>
      <c r="U4789" s="2">
        <v>4.5999999999999996</v>
      </c>
      <c r="V4789" s="2" t="s">
        <v>5094</v>
      </c>
      <c r="W4789" s="2">
        <v>125.007177</v>
      </c>
      <c r="X4789" s="2" t="s">
        <v>5095</v>
      </c>
      <c r="Y4789" s="2">
        <v>14.0194586</v>
      </c>
      <c r="Z4789" s="2">
        <v>329.041</v>
      </c>
      <c r="AA4789" s="2">
        <v>12.867000000000001</v>
      </c>
      <c r="AB4789" s="2">
        <v>11.021000000000001</v>
      </c>
      <c r="AC4789" s="2">
        <v>12.670199999999999</v>
      </c>
      <c r="AD4789" s="4">
        <f t="shared" si="370"/>
        <v>0.48491822141859142</v>
      </c>
      <c r="AE4789" s="4">
        <f t="shared" si="371"/>
        <v>1.1153119092627601</v>
      </c>
      <c r="AF4789" s="4">
        <f t="shared" si="372"/>
        <v>1.6016296049038143</v>
      </c>
      <c r="AG4789" s="4">
        <f t="shared" si="373"/>
        <v>26.30306789009844</v>
      </c>
      <c r="AH4789" s="4">
        <f t="shared" si="374"/>
        <v>6.4583939095666509E-2</v>
      </c>
    </row>
    <row r="4790" spans="1:34" x14ac:dyDescent="0.3">
      <c r="A4790" s="2" t="s">
        <v>8058</v>
      </c>
      <c r="B4790" s="2" t="s">
        <v>8057</v>
      </c>
      <c r="C4790" s="2" t="s">
        <v>226</v>
      </c>
      <c r="D4790" s="2">
        <v>2016</v>
      </c>
      <c r="E4790" s="2" t="s">
        <v>106</v>
      </c>
      <c r="F4790" s="2">
        <v>0</v>
      </c>
      <c r="G4790" s="2">
        <v>0.86838652800000005</v>
      </c>
      <c r="H4790" s="2">
        <v>1.6299999999999999E-2</v>
      </c>
      <c r="I4790" s="2">
        <v>1.7</v>
      </c>
      <c r="J4790" s="2">
        <v>0.15166383999999999</v>
      </c>
      <c r="K4790" s="2">
        <v>3.53</v>
      </c>
      <c r="L4790" s="2">
        <v>1.11E-2</v>
      </c>
      <c r="M4790" s="2">
        <v>0</v>
      </c>
      <c r="N4790" s="2">
        <v>1389</v>
      </c>
      <c r="P4790" s="2">
        <v>4817</v>
      </c>
      <c r="Q4790" s="2">
        <v>0.74</v>
      </c>
      <c r="R4790" s="2">
        <v>0.8</v>
      </c>
      <c r="S4790" s="2">
        <v>0.1</v>
      </c>
      <c r="T4790" s="2" t="s">
        <v>5</v>
      </c>
      <c r="U4790" s="2">
        <v>4.5999999999999996</v>
      </c>
      <c r="V4790" s="2" t="s">
        <v>8059</v>
      </c>
      <c r="W4790" s="2">
        <v>288.43359770000001</v>
      </c>
      <c r="X4790" s="2" t="s">
        <v>8060</v>
      </c>
      <c r="Y4790" s="2">
        <v>40.380851900000003</v>
      </c>
      <c r="Z4790" s="2">
        <v>647.42399999999998</v>
      </c>
      <c r="AA4790" s="2">
        <v>15.936</v>
      </c>
      <c r="AB4790" s="2">
        <v>13.657999999999999</v>
      </c>
      <c r="AC4790" s="2">
        <v>15.904500000000001</v>
      </c>
      <c r="AD4790" s="4">
        <f t="shared" si="370"/>
        <v>0.71850193364543058</v>
      </c>
      <c r="AE4790" s="4">
        <f t="shared" si="371"/>
        <v>1.2214532871972319</v>
      </c>
      <c r="AF4790" s="4">
        <f t="shared" si="372"/>
        <v>1.4409963873082035</v>
      </c>
      <c r="AG4790" s="4">
        <f t="shared" si="373"/>
        <v>995.59949094359922</v>
      </c>
      <c r="AH4790" s="4">
        <f t="shared" si="374"/>
        <v>3.8664443981404159E-2</v>
      </c>
    </row>
    <row r="4791" spans="1:34" x14ac:dyDescent="0.3">
      <c r="A4791" s="2" t="s">
        <v>8644</v>
      </c>
      <c r="B4791" s="2" t="s">
        <v>8643</v>
      </c>
      <c r="C4791" s="2" t="s">
        <v>226</v>
      </c>
      <c r="D4791" s="2">
        <v>2016</v>
      </c>
      <c r="E4791" s="2" t="s">
        <v>106</v>
      </c>
      <c r="F4791" s="2">
        <v>0</v>
      </c>
      <c r="G4791" s="2">
        <v>0.689967832</v>
      </c>
      <c r="H4791" s="2">
        <v>1.405E-2</v>
      </c>
      <c r="I4791" s="2">
        <v>0.82</v>
      </c>
      <c r="J4791" s="2">
        <v>7.3155499999999998E-2</v>
      </c>
      <c r="K4791" s="2">
        <v>0.47699999999999998</v>
      </c>
      <c r="L4791" s="2">
        <v>1.5E-3</v>
      </c>
      <c r="M4791" s="2">
        <v>0</v>
      </c>
      <c r="N4791" s="2">
        <v>1539</v>
      </c>
      <c r="P4791" s="2">
        <v>4865</v>
      </c>
      <c r="Q4791" s="2">
        <v>0.75</v>
      </c>
      <c r="R4791" s="2">
        <v>0.81</v>
      </c>
      <c r="S4791" s="2">
        <v>0.11</v>
      </c>
      <c r="T4791" s="2" t="s">
        <v>5</v>
      </c>
      <c r="U4791" s="2">
        <v>4.5999999999999996</v>
      </c>
      <c r="V4791" s="2" t="s">
        <v>8645</v>
      </c>
      <c r="W4791" s="2">
        <v>289.42403569999999</v>
      </c>
      <c r="X4791" s="2" t="s">
        <v>8646</v>
      </c>
      <c r="Y4791" s="2">
        <v>46.726082300000002</v>
      </c>
      <c r="Z4791" s="2">
        <v>152.07499999999999</v>
      </c>
      <c r="AA4791" s="2">
        <v>12.595000000000001</v>
      </c>
      <c r="AB4791" s="2">
        <v>10.204000000000001</v>
      </c>
      <c r="AC4791" s="2">
        <v>12.4086</v>
      </c>
      <c r="AD4791" s="4">
        <f t="shared" si="370"/>
        <v>0.86512093556390668</v>
      </c>
      <c r="AE4791" s="4">
        <f t="shared" si="371"/>
        <v>0.70939916716240337</v>
      </c>
      <c r="AF4791" s="4">
        <f t="shared" si="372"/>
        <v>0.76269739548078352</v>
      </c>
      <c r="AG4791" s="4">
        <f t="shared" si="373"/>
        <v>1432.1585717852724</v>
      </c>
      <c r="AH4791" s="4">
        <f t="shared" si="374"/>
        <v>1.9441642522821115E-2</v>
      </c>
    </row>
    <row r="4792" spans="1:34" x14ac:dyDescent="0.3">
      <c r="A4792" s="2" t="s">
        <v>6642</v>
      </c>
      <c r="B4792" s="2" t="s">
        <v>6641</v>
      </c>
      <c r="C4792" s="2" t="s">
        <v>226</v>
      </c>
      <c r="D4792" s="2">
        <v>2014</v>
      </c>
      <c r="E4792" s="2" t="s">
        <v>106</v>
      </c>
      <c r="F4792" s="2">
        <v>0</v>
      </c>
      <c r="G4792" s="2">
        <v>5.2869650000000004</v>
      </c>
      <c r="H4792" s="2">
        <v>5.5210000000000002E-2</v>
      </c>
      <c r="I4792" s="2">
        <v>0.46</v>
      </c>
      <c r="J4792" s="2">
        <v>4.1038520000000002E-2</v>
      </c>
      <c r="K4792" s="2">
        <v>1.1000000000000001</v>
      </c>
      <c r="L4792" s="2">
        <v>3.4609900000000002E-3</v>
      </c>
      <c r="M4792" s="2">
        <v>0.1</v>
      </c>
      <c r="N4792" s="2">
        <v>857</v>
      </c>
      <c r="P4792" s="2">
        <v>4909</v>
      </c>
      <c r="Q4792" s="2">
        <v>0.72399999999999998</v>
      </c>
      <c r="R4792" s="2">
        <v>0.80300000000000005</v>
      </c>
      <c r="S4792" s="2">
        <v>0.11</v>
      </c>
      <c r="T4792" s="2" t="s">
        <v>5</v>
      </c>
      <c r="U4792" s="2">
        <v>4.5999999999999996</v>
      </c>
      <c r="V4792" s="2" t="s">
        <v>6643</v>
      </c>
      <c r="W4792" s="2">
        <v>281.48247309999999</v>
      </c>
      <c r="X4792" s="2" t="s">
        <v>6644</v>
      </c>
      <c r="Y4792" s="2">
        <v>47.207826300000001</v>
      </c>
      <c r="Z4792" s="2">
        <v>107.79600000000001</v>
      </c>
      <c r="AA4792" s="2">
        <v>12.071999999999999</v>
      </c>
      <c r="AB4792" s="2">
        <v>9.3510000000000009</v>
      </c>
      <c r="AC4792" s="2">
        <v>11.478400000000001</v>
      </c>
      <c r="AD4792" s="4">
        <f t="shared" si="370"/>
        <v>11.301060244924797</v>
      </c>
      <c r="AE4792" s="4">
        <f t="shared" si="371"/>
        <v>5.1984877126654068</v>
      </c>
      <c r="AF4792" s="4">
        <f t="shared" si="372"/>
        <v>1.5463842820677165</v>
      </c>
      <c r="AG4792" s="4">
        <f t="shared" si="373"/>
        <v>89.599093640205396</v>
      </c>
      <c r="AH4792" s="4">
        <f t="shared" si="374"/>
        <v>5.2823480818837289E-2</v>
      </c>
    </row>
    <row r="4793" spans="1:34" x14ac:dyDescent="0.3">
      <c r="A4793" s="2" t="s">
        <v>6642</v>
      </c>
      <c r="B4793" s="2" t="s">
        <v>6645</v>
      </c>
      <c r="C4793" s="2" t="s">
        <v>226</v>
      </c>
      <c r="D4793" s="2">
        <v>2014</v>
      </c>
      <c r="E4793" s="2" t="s">
        <v>106</v>
      </c>
      <c r="F4793" s="2">
        <v>0</v>
      </c>
      <c r="G4793" s="2">
        <v>7.0713920000000003</v>
      </c>
      <c r="H4793" s="2">
        <v>6.7019999999999996E-2</v>
      </c>
      <c r="I4793" s="2">
        <v>0.56699999999999995</v>
      </c>
      <c r="J4793" s="2">
        <v>5.0584440000000001E-2</v>
      </c>
      <c r="K4793" s="2">
        <v>1.7</v>
      </c>
      <c r="L4793" s="2">
        <v>5.3487999999999999E-3</v>
      </c>
      <c r="M4793" s="2">
        <v>9.4E-2</v>
      </c>
      <c r="N4793" s="2">
        <v>777</v>
      </c>
      <c r="P4793" s="2">
        <v>4909</v>
      </c>
      <c r="Q4793" s="2">
        <v>0.72399999999999998</v>
      </c>
      <c r="R4793" s="2">
        <v>0.80300000000000005</v>
      </c>
      <c r="S4793" s="2">
        <v>0.11</v>
      </c>
      <c r="T4793" s="2" t="s">
        <v>5</v>
      </c>
      <c r="U4793" s="2">
        <v>4.5999999999999996</v>
      </c>
      <c r="V4793" s="2" t="s">
        <v>6643</v>
      </c>
      <c r="W4793" s="2">
        <v>281.48247309999999</v>
      </c>
      <c r="X4793" s="2" t="s">
        <v>6644</v>
      </c>
      <c r="Y4793" s="2">
        <v>47.207826300000001</v>
      </c>
      <c r="Z4793" s="2">
        <v>107.79600000000001</v>
      </c>
      <c r="AA4793" s="2">
        <v>12.071999999999999</v>
      </c>
      <c r="AB4793" s="2">
        <v>9.3510000000000009</v>
      </c>
      <c r="AC4793" s="2">
        <v>11.478400000000001</v>
      </c>
      <c r="AD4793" s="4">
        <f t="shared" si="370"/>
        <v>9.3260930593882385</v>
      </c>
      <c r="AE4793" s="4">
        <f t="shared" si="371"/>
        <v>5.2878947646731307</v>
      </c>
      <c r="AF4793" s="4">
        <f t="shared" si="372"/>
        <v>1.7315416054977324</v>
      </c>
      <c r="AG4793" s="4">
        <f t="shared" si="373"/>
        <v>60.803735867925873</v>
      </c>
      <c r="AH4793" s="4">
        <f t="shared" si="374"/>
        <v>6.2118709077573206E-2</v>
      </c>
    </row>
    <row r="4794" spans="1:34" x14ac:dyDescent="0.3">
      <c r="A4794" s="2" t="s">
        <v>6642</v>
      </c>
      <c r="B4794" s="2" t="s">
        <v>6646</v>
      </c>
      <c r="C4794" s="2" t="s">
        <v>226</v>
      </c>
      <c r="D4794" s="2">
        <v>2014</v>
      </c>
      <c r="E4794" s="2" t="s">
        <v>106</v>
      </c>
      <c r="F4794" s="2">
        <v>0</v>
      </c>
      <c r="G4794" s="2">
        <v>10.311767</v>
      </c>
      <c r="H4794" s="2">
        <v>8.6180000000000007E-2</v>
      </c>
      <c r="I4794" s="2">
        <v>1.1539999999999999</v>
      </c>
      <c r="J4794" s="2">
        <v>0.10295316</v>
      </c>
      <c r="K4794" s="2">
        <v>3</v>
      </c>
      <c r="L4794" s="2">
        <v>9.4390600000000009E-3</v>
      </c>
      <c r="M4794" s="2">
        <v>9.1999999999999998E-2</v>
      </c>
      <c r="N4794" s="2">
        <v>686</v>
      </c>
      <c r="P4794" s="2">
        <v>4909</v>
      </c>
      <c r="Q4794" s="2">
        <v>0.72399999999999998</v>
      </c>
      <c r="R4794" s="2">
        <v>0.80300000000000005</v>
      </c>
      <c r="S4794" s="2">
        <v>0.11</v>
      </c>
      <c r="T4794" s="2" t="s">
        <v>5</v>
      </c>
      <c r="U4794" s="2">
        <v>4.5999999999999996</v>
      </c>
      <c r="V4794" s="2" t="s">
        <v>6643</v>
      </c>
      <c r="W4794" s="2">
        <v>281.48247309999999</v>
      </c>
      <c r="X4794" s="2" t="s">
        <v>6644</v>
      </c>
      <c r="Y4794" s="2">
        <v>47.207826300000001</v>
      </c>
      <c r="Z4794" s="2">
        <v>107.79600000000001</v>
      </c>
      <c r="AA4794" s="2">
        <v>12.071999999999999</v>
      </c>
      <c r="AB4794" s="2">
        <v>9.3510000000000009</v>
      </c>
      <c r="AC4794" s="2">
        <v>11.478400000000001</v>
      </c>
      <c r="AD4794" s="4">
        <f t="shared" si="370"/>
        <v>1.9521079415952003</v>
      </c>
      <c r="AE4794" s="4">
        <f t="shared" si="371"/>
        <v>2.2527325646008611</v>
      </c>
      <c r="AF4794" s="4">
        <f t="shared" si="372"/>
        <v>1.6123440636382154</v>
      </c>
      <c r="AG4794" s="4">
        <f t="shared" si="373"/>
        <v>36.772751867194529</v>
      </c>
      <c r="AH4794" s="4">
        <f t="shared" si="374"/>
        <v>6.1559582405439205E-2</v>
      </c>
    </row>
    <row r="4795" spans="1:34" x14ac:dyDescent="0.3">
      <c r="A4795" s="2" t="s">
        <v>6642</v>
      </c>
      <c r="B4795" s="2" t="s">
        <v>6647</v>
      </c>
      <c r="C4795" s="2" t="s">
        <v>226</v>
      </c>
      <c r="D4795" s="2">
        <v>2013</v>
      </c>
      <c r="E4795" s="2" t="s">
        <v>106</v>
      </c>
      <c r="F4795" s="2">
        <v>0</v>
      </c>
      <c r="G4795" s="2">
        <v>16.145699400000002</v>
      </c>
      <c r="H4795" s="2">
        <v>0.1162</v>
      </c>
      <c r="I4795" s="2">
        <v>2.17</v>
      </c>
      <c r="J4795" s="2">
        <v>0.19359477</v>
      </c>
      <c r="K4795" s="2">
        <v>4.7</v>
      </c>
      <c r="L4795" s="2">
        <v>1.478785E-2</v>
      </c>
      <c r="M4795" s="2">
        <v>8.8999999999999996E-2</v>
      </c>
      <c r="N4795" s="2">
        <v>590</v>
      </c>
      <c r="P4795" s="2">
        <v>4909</v>
      </c>
      <c r="Q4795" s="2">
        <v>0.72399999999999998</v>
      </c>
      <c r="R4795" s="2">
        <v>0.80300000000000005</v>
      </c>
      <c r="S4795" s="2">
        <v>0.11</v>
      </c>
      <c r="T4795" s="2" t="s">
        <v>5</v>
      </c>
      <c r="U4795" s="2">
        <v>4.5999999999999996</v>
      </c>
      <c r="V4795" s="2" t="s">
        <v>6643</v>
      </c>
      <c r="W4795" s="2">
        <v>281.48247309999999</v>
      </c>
      <c r="X4795" s="2" t="s">
        <v>6644</v>
      </c>
      <c r="Y4795" s="2">
        <v>47.207826300000001</v>
      </c>
      <c r="Z4795" s="2">
        <v>107.79600000000001</v>
      </c>
      <c r="AA4795" s="2">
        <v>12.071999999999999</v>
      </c>
      <c r="AB4795" s="2">
        <v>9.3510000000000009</v>
      </c>
      <c r="AC4795" s="2">
        <v>11.478400000000001</v>
      </c>
      <c r="AD4795" s="4">
        <f t="shared" si="370"/>
        <v>0.45995850782805342</v>
      </c>
      <c r="AE4795" s="4">
        <f t="shared" si="371"/>
        <v>0.99810996198687596</v>
      </c>
      <c r="AF4795" s="4">
        <f t="shared" si="372"/>
        <v>1.4716992279373937</v>
      </c>
      <c r="AG4795" s="4">
        <f t="shared" si="373"/>
        <v>20.22678483627697</v>
      </c>
      <c r="AH4795" s="4">
        <f t="shared" si="374"/>
        <v>6.0588898372158334E-2</v>
      </c>
    </row>
    <row r="4796" spans="1:34" x14ac:dyDescent="0.3">
      <c r="A4796" s="2" t="s">
        <v>6642</v>
      </c>
      <c r="B4796" s="2" t="s">
        <v>6648</v>
      </c>
      <c r="C4796" s="2" t="s">
        <v>226</v>
      </c>
      <c r="D4796" s="2">
        <v>2014</v>
      </c>
      <c r="E4796" s="2" t="s">
        <v>106</v>
      </c>
      <c r="F4796" s="2">
        <v>0</v>
      </c>
      <c r="G4796" s="2">
        <v>27.453592</v>
      </c>
      <c r="H4796" s="2">
        <v>0.1656</v>
      </c>
      <c r="I4796" s="2">
        <v>0.86099999999999999</v>
      </c>
      <c r="J4796" s="2">
        <v>7.6813409999999999E-2</v>
      </c>
      <c r="K4796" s="2">
        <v>4.3</v>
      </c>
      <c r="L4796" s="2">
        <v>1.3529309999999999E-2</v>
      </c>
      <c r="M4796" s="2">
        <v>0.1</v>
      </c>
      <c r="N4796" s="2">
        <v>495</v>
      </c>
      <c r="P4796" s="2">
        <v>4909</v>
      </c>
      <c r="Q4796" s="2">
        <v>0.72399999999999998</v>
      </c>
      <c r="R4796" s="2">
        <v>0.80300000000000005</v>
      </c>
      <c r="S4796" s="2">
        <v>0.11</v>
      </c>
      <c r="T4796" s="2" t="s">
        <v>5</v>
      </c>
      <c r="U4796" s="2">
        <v>4.5999999999999996</v>
      </c>
      <c r="V4796" s="2" t="s">
        <v>6643</v>
      </c>
      <c r="W4796" s="2">
        <v>281.48247309999999</v>
      </c>
      <c r="X4796" s="2" t="s">
        <v>6644</v>
      </c>
      <c r="Y4796" s="2">
        <v>47.207826300000001</v>
      </c>
      <c r="Z4796" s="2">
        <v>107.79600000000001</v>
      </c>
      <c r="AA4796" s="2">
        <v>12.071999999999999</v>
      </c>
      <c r="AB4796" s="2">
        <v>9.3510000000000009</v>
      </c>
      <c r="AC4796" s="2">
        <v>11.478400000000001</v>
      </c>
      <c r="AD4796" s="4">
        <f t="shared" si="370"/>
        <v>6.7368829414934259</v>
      </c>
      <c r="AE4796" s="4">
        <f t="shared" si="371"/>
        <v>5.8004562126258392</v>
      </c>
      <c r="AF4796" s="4">
        <f t="shared" si="372"/>
        <v>2.2347690706359007</v>
      </c>
      <c r="AG4796" s="4">
        <f t="shared" si="373"/>
        <v>9.9590622244954528</v>
      </c>
      <c r="AH4796" s="4">
        <f t="shared" si="374"/>
        <v>0.10044540000398877</v>
      </c>
    </row>
    <row r="4797" spans="1:34" x14ac:dyDescent="0.3">
      <c r="A4797" s="2" t="s">
        <v>16962</v>
      </c>
      <c r="B4797" s="2" t="s">
        <v>16961</v>
      </c>
      <c r="C4797" s="2" t="s">
        <v>226</v>
      </c>
      <c r="D4797" s="2">
        <v>2021</v>
      </c>
      <c r="E4797" s="2" t="s">
        <v>227</v>
      </c>
      <c r="F4797" s="2">
        <v>0</v>
      </c>
      <c r="G4797" s="2">
        <v>0.49004700000000001</v>
      </c>
      <c r="H4797" s="2">
        <v>1.1299999999999999E-2</v>
      </c>
      <c r="I4797" s="2">
        <v>1.28</v>
      </c>
      <c r="J4797" s="2">
        <v>0.11419414999999999</v>
      </c>
      <c r="K4797" s="2">
        <v>3.07</v>
      </c>
      <c r="L4797" s="2">
        <v>9.6592999999999991E-3</v>
      </c>
      <c r="M4797" s="2">
        <v>0</v>
      </c>
      <c r="N4797" s="2">
        <v>1862</v>
      </c>
      <c r="P4797" s="2">
        <v>4850</v>
      </c>
      <c r="Q4797" s="2">
        <v>0.73099999999999998</v>
      </c>
      <c r="R4797" s="2">
        <v>0.78</v>
      </c>
      <c r="S4797" s="2">
        <v>0.2</v>
      </c>
      <c r="T4797" s="2" t="s">
        <v>5</v>
      </c>
      <c r="U4797" s="2">
        <v>4.5999999999999996</v>
      </c>
      <c r="V4797" s="2" t="s">
        <v>16963</v>
      </c>
      <c r="W4797" s="2">
        <v>83.269250200000002</v>
      </c>
      <c r="X4797" s="2" t="s">
        <v>16964</v>
      </c>
      <c r="Y4797" s="2">
        <v>-26.723869799999999</v>
      </c>
      <c r="Z4797" s="2">
        <v>32.568600000000004</v>
      </c>
      <c r="AA4797" s="2">
        <v>9.1199999999999992</v>
      </c>
      <c r="AB4797" s="2">
        <v>6.7229999999999999</v>
      </c>
      <c r="AC4797" s="2">
        <v>8.7917100000000001</v>
      </c>
      <c r="AD4797" s="4">
        <f t="shared" si="370"/>
        <v>1.4638900756835935</v>
      </c>
      <c r="AE4797" s="4">
        <f t="shared" si="371"/>
        <v>1.8737792968749998</v>
      </c>
      <c r="AF4797" s="4">
        <f t="shared" si="372"/>
        <v>1.5486889616704833</v>
      </c>
      <c r="AG4797" s="4">
        <f t="shared" si="373"/>
        <v>2077.4695709863572</v>
      </c>
      <c r="AH4797" s="4">
        <f t="shared" si="374"/>
        <v>3.5890074893101552E-2</v>
      </c>
    </row>
    <row r="4798" spans="1:34" x14ac:dyDescent="0.3">
      <c r="A4798" s="2" t="s">
        <v>16962</v>
      </c>
      <c r="B4798" s="2" t="s">
        <v>16966</v>
      </c>
      <c r="C4798" s="2" t="s">
        <v>226</v>
      </c>
      <c r="D4798" s="2">
        <v>2021</v>
      </c>
      <c r="E4798" s="2" t="s">
        <v>227</v>
      </c>
      <c r="F4798" s="2">
        <v>0</v>
      </c>
      <c r="G4798" s="2">
        <v>12.461029999999999</v>
      </c>
      <c r="H4798" s="2">
        <v>9.8000000000000004E-2</v>
      </c>
      <c r="I4798" s="2">
        <v>3.29</v>
      </c>
      <c r="J4798" s="2">
        <v>0.29351464999999999</v>
      </c>
      <c r="K4798" s="2">
        <v>9.9</v>
      </c>
      <c r="L4798" s="2">
        <v>3.114888E-2</v>
      </c>
      <c r="M4798" s="2">
        <v>0</v>
      </c>
      <c r="N4798" s="2">
        <v>633</v>
      </c>
      <c r="P4798" s="2">
        <v>4850</v>
      </c>
      <c r="Q4798" s="2">
        <v>0.73099999999999998</v>
      </c>
      <c r="R4798" s="2">
        <v>0.78</v>
      </c>
      <c r="S4798" s="2">
        <v>0.2</v>
      </c>
      <c r="T4798" s="2" t="s">
        <v>5</v>
      </c>
      <c r="U4798" s="2">
        <v>4.5999999999999996</v>
      </c>
      <c r="V4798" s="2" t="s">
        <v>16963</v>
      </c>
      <c r="W4798" s="2">
        <v>83.269250200000002</v>
      </c>
      <c r="X4798" s="2" t="s">
        <v>16964</v>
      </c>
      <c r="Y4798" s="2">
        <v>-26.723869799999999</v>
      </c>
      <c r="Z4798" s="2">
        <v>32.568600000000004</v>
      </c>
      <c r="AA4798" s="2">
        <v>9.1199999999999992</v>
      </c>
      <c r="AB4798" s="2">
        <v>6.7229999999999999</v>
      </c>
      <c r="AC4798" s="2">
        <v>8.7917100000000001</v>
      </c>
      <c r="AD4798" s="4">
        <f t="shared" si="370"/>
        <v>0.27800173141724804</v>
      </c>
      <c r="AE4798" s="4">
        <f t="shared" si="371"/>
        <v>0.91462569636274615</v>
      </c>
      <c r="AF4798" s="4">
        <f t="shared" si="372"/>
        <v>1.7346811064381358</v>
      </c>
      <c r="AG4798" s="4">
        <f t="shared" si="373"/>
        <v>27.621000574682203</v>
      </c>
      <c r="AH4798" s="4">
        <f t="shared" si="374"/>
        <v>6.8947384076445489E-2</v>
      </c>
    </row>
    <row r="4799" spans="1:34" x14ac:dyDescent="0.3">
      <c r="A4799" s="2" t="s">
        <v>18640</v>
      </c>
      <c r="B4799" s="2" t="s">
        <v>18639</v>
      </c>
      <c r="C4799" s="2" t="s">
        <v>226</v>
      </c>
      <c r="D4799" s="2">
        <v>2014</v>
      </c>
      <c r="E4799" s="2" t="s">
        <v>18636</v>
      </c>
      <c r="F4799" s="2">
        <v>0</v>
      </c>
      <c r="G4799" s="2">
        <v>1.0187067999999999</v>
      </c>
      <c r="H4799" s="2">
        <v>1.8550000000000001E-2</v>
      </c>
      <c r="I4799" s="2">
        <v>15.277867000000001</v>
      </c>
      <c r="J4799" s="2">
        <v>1.363</v>
      </c>
      <c r="K4799" s="2">
        <v>355.96960000000001</v>
      </c>
      <c r="L4799" s="2">
        <v>1.1200000000000001</v>
      </c>
      <c r="M4799" s="2">
        <v>0</v>
      </c>
      <c r="N4799" s="2">
        <v>2000</v>
      </c>
      <c r="O4799" s="2" t="s">
        <v>211</v>
      </c>
      <c r="P4799" s="2">
        <v>5000</v>
      </c>
      <c r="Q4799" s="2">
        <v>0.752</v>
      </c>
      <c r="R4799" s="2">
        <v>0.82</v>
      </c>
      <c r="S4799" s="2">
        <v>0.2</v>
      </c>
      <c r="T4799" s="2" t="s">
        <v>5</v>
      </c>
      <c r="U4799" s="2">
        <v>4.5999999999999996</v>
      </c>
      <c r="V4799" s="2" t="s">
        <v>12649</v>
      </c>
      <c r="W4799" s="2">
        <v>293.73278260000001</v>
      </c>
      <c r="X4799" s="2" t="s">
        <v>18641</v>
      </c>
      <c r="Y4799" s="2">
        <v>36.815493600000003</v>
      </c>
      <c r="Z4799" s="2">
        <v>1030.76834437</v>
      </c>
      <c r="AA4799" s="2">
        <v>15.954000000000001</v>
      </c>
      <c r="AB4799" s="2">
        <v>13.414</v>
      </c>
      <c r="AC4799" s="2">
        <v>15.596500000000001</v>
      </c>
      <c r="AD4799" s="4">
        <f t="shared" si="370"/>
        <v>9.982164800467129E-2</v>
      </c>
      <c r="AE4799" s="4">
        <f t="shared" si="371"/>
        <v>1.5250618619361833</v>
      </c>
      <c r="AF4799" s="4">
        <f t="shared" si="372"/>
        <v>4.82697548092316</v>
      </c>
      <c r="AG4799" s="4">
        <f t="shared" si="373"/>
        <v>921.54749002872506</v>
      </c>
      <c r="AH4799" s="4">
        <f t="shared" si="374"/>
        <v>0.10793445301068924</v>
      </c>
    </row>
    <row r="4800" spans="1:34" x14ac:dyDescent="0.3">
      <c r="A4800" s="2" t="s">
        <v>12468</v>
      </c>
      <c r="B4800" s="2" t="s">
        <v>12467</v>
      </c>
      <c r="C4800" s="2" t="s">
        <v>226</v>
      </c>
      <c r="D4800" s="2">
        <v>2013</v>
      </c>
      <c r="E4800" s="2" t="s">
        <v>106</v>
      </c>
      <c r="F4800" s="2">
        <v>0</v>
      </c>
      <c r="G4800" s="2">
        <v>3.0051559999999999</v>
      </c>
      <c r="H4800" s="2">
        <v>3.7499999999999999E-2</v>
      </c>
      <c r="I4800" s="2">
        <v>2.4009999999999998</v>
      </c>
      <c r="J4800" s="2">
        <v>0.21420286999999999</v>
      </c>
      <c r="K4800" s="2">
        <v>25.6</v>
      </c>
      <c r="L4800" s="2">
        <v>8.0546199999999998E-2</v>
      </c>
      <c r="M4800" s="2">
        <v>0.14599999999999999</v>
      </c>
      <c r="N4800" s="2">
        <v>1138</v>
      </c>
      <c r="O4800" s="2" t="s">
        <v>211</v>
      </c>
      <c r="P4800" s="2">
        <v>4974</v>
      </c>
      <c r="Q4800" s="2">
        <v>0.82</v>
      </c>
      <c r="R4800" s="2">
        <v>0.87</v>
      </c>
      <c r="S4800" s="2">
        <v>0.21</v>
      </c>
      <c r="T4800" s="2" t="s">
        <v>5</v>
      </c>
      <c r="U4800" s="2">
        <v>4.5999999999999996</v>
      </c>
      <c r="V4800" s="2" t="s">
        <v>12469</v>
      </c>
      <c r="W4800" s="2">
        <v>287.60570269999999</v>
      </c>
      <c r="X4800" s="2" t="s">
        <v>12470</v>
      </c>
      <c r="Y4800" s="2">
        <v>49.5233937</v>
      </c>
      <c r="Z4800" s="2">
        <v>153.67599999999999</v>
      </c>
      <c r="AA4800" s="2">
        <v>12.448</v>
      </c>
      <c r="AB4800" s="2">
        <v>10.061999999999999</v>
      </c>
      <c r="AC4800" s="2">
        <v>12.232699999999999</v>
      </c>
      <c r="AD4800" s="4">
        <f t="shared" si="370"/>
        <v>1.8495389647106282</v>
      </c>
      <c r="AE4800" s="4">
        <f t="shared" si="371"/>
        <v>4.4407430542702171</v>
      </c>
      <c r="AF4800" s="4">
        <f t="shared" si="372"/>
        <v>3.2653061224489797</v>
      </c>
      <c r="AG4800" s="4">
        <f t="shared" si="373"/>
        <v>262.58997571044938</v>
      </c>
      <c r="AH4800" s="4">
        <f t="shared" si="374"/>
        <v>9.6794965996530979E-2</v>
      </c>
    </row>
    <row r="4801" spans="1:34" x14ac:dyDescent="0.3">
      <c r="A4801" s="2" t="s">
        <v>12468</v>
      </c>
      <c r="B4801" s="2" t="s">
        <v>12471</v>
      </c>
      <c r="C4801" s="2" t="s">
        <v>226</v>
      </c>
      <c r="D4801" s="2">
        <v>2016</v>
      </c>
      <c r="E4801" s="2" t="s">
        <v>106</v>
      </c>
      <c r="F4801" s="2">
        <v>0</v>
      </c>
      <c r="G4801" s="2">
        <v>7.834435</v>
      </c>
      <c r="H4801" s="2">
        <v>7.3899999999999993E-2</v>
      </c>
      <c r="I4801" s="2">
        <v>4.4210000000000003</v>
      </c>
      <c r="J4801" s="2">
        <v>0.39441520000000002</v>
      </c>
      <c r="K4801" s="2">
        <v>26.4</v>
      </c>
      <c r="L4801" s="2">
        <v>8.3063269999999995E-2</v>
      </c>
      <c r="M4801" s="2">
        <v>0.108</v>
      </c>
      <c r="N4801" s="2">
        <v>838</v>
      </c>
      <c r="O4801" s="2" t="s">
        <v>211</v>
      </c>
      <c r="P4801" s="2">
        <v>4974</v>
      </c>
      <c r="Q4801" s="2">
        <v>0.82</v>
      </c>
      <c r="R4801" s="2">
        <v>0.87</v>
      </c>
      <c r="S4801" s="2">
        <v>0.21</v>
      </c>
      <c r="T4801" s="2" t="s">
        <v>5</v>
      </c>
      <c r="U4801" s="2">
        <v>4.5999999999999996</v>
      </c>
      <c r="V4801" s="2" t="s">
        <v>12469</v>
      </c>
      <c r="W4801" s="2">
        <v>287.60570269999999</v>
      </c>
      <c r="X4801" s="2" t="s">
        <v>12470</v>
      </c>
      <c r="Y4801" s="2">
        <v>49.5233937</v>
      </c>
      <c r="Z4801" s="2">
        <v>153.67599999999999</v>
      </c>
      <c r="AA4801" s="2">
        <v>12.448</v>
      </c>
      <c r="AB4801" s="2">
        <v>10.061999999999999</v>
      </c>
      <c r="AC4801" s="2">
        <v>12.232699999999999</v>
      </c>
      <c r="AD4801" s="4">
        <f t="shared" si="370"/>
        <v>0.30552192529681499</v>
      </c>
      <c r="AE4801" s="4">
        <f t="shared" si="371"/>
        <v>1.3507124317372192</v>
      </c>
      <c r="AF4801" s="4">
        <f t="shared" si="372"/>
        <v>2.4436652104390744</v>
      </c>
      <c r="AG4801" s="4">
        <f t="shared" si="373"/>
        <v>67.616362187650623</v>
      </c>
      <c r="AH4801" s="4">
        <f t="shared" si="374"/>
        <v>8.4415013967815297E-2</v>
      </c>
    </row>
    <row r="4802" spans="1:34" x14ac:dyDescent="0.3">
      <c r="A4802" s="2" t="s">
        <v>12468</v>
      </c>
      <c r="B4802" s="2" t="s">
        <v>12472</v>
      </c>
      <c r="C4802" s="2" t="s">
        <v>226</v>
      </c>
      <c r="D4802" s="2">
        <v>2018</v>
      </c>
      <c r="E4802" s="2" t="s">
        <v>106</v>
      </c>
      <c r="F4802" s="2">
        <v>0</v>
      </c>
      <c r="G4802" s="2">
        <v>58.020350000000001</v>
      </c>
      <c r="H4802" s="2">
        <v>0.27900000000000003</v>
      </c>
      <c r="I4802" s="2">
        <v>3.319</v>
      </c>
      <c r="J4802" s="2">
        <v>0.29610134999999999</v>
      </c>
      <c r="K4802" s="2">
        <v>15.2</v>
      </c>
      <c r="L4802" s="2">
        <v>4.7824310000000002E-2</v>
      </c>
      <c r="M4802" s="2">
        <v>0.128</v>
      </c>
      <c r="N4802" s="2">
        <v>410</v>
      </c>
      <c r="O4802" s="2" t="s">
        <v>211</v>
      </c>
      <c r="P4802" s="2">
        <v>4974</v>
      </c>
      <c r="Q4802" s="2">
        <v>0.82</v>
      </c>
      <c r="R4802" s="2">
        <v>0.87</v>
      </c>
      <c r="S4802" s="2">
        <v>0.21</v>
      </c>
      <c r="T4802" s="2" t="s">
        <v>5</v>
      </c>
      <c r="U4802" s="2">
        <v>4.5999999999999996</v>
      </c>
      <c r="V4802" s="2" t="s">
        <v>12469</v>
      </c>
      <c r="W4802" s="2">
        <v>287.60570269999999</v>
      </c>
      <c r="X4802" s="2" t="s">
        <v>12470</v>
      </c>
      <c r="Y4802" s="2">
        <v>49.5233937</v>
      </c>
      <c r="Z4802" s="2">
        <v>153.67599999999999</v>
      </c>
      <c r="AA4802" s="2">
        <v>12.448</v>
      </c>
      <c r="AB4802" s="2">
        <v>10.061999999999999</v>
      </c>
      <c r="AC4802" s="2">
        <v>12.232699999999999</v>
      </c>
      <c r="AD4802" s="4">
        <f t="shared" ref="AD4802:AD4865" si="375">IF(AND(ISNUMBER(K4802),ISNUMBER(I4802),K4802&gt;0,I4802&gt;0),K4802/(I4802^3),"")</f>
        <v>0.41574001819008477</v>
      </c>
      <c r="AE4802" s="4">
        <f t="shared" ref="AE4802:AE4865" si="376">IF(AND(ISNUMBER(K4802),ISNUMBER(I4802),K4802&gt;0,I4802&gt;0),K4802/(I4802^2),"")</f>
        <v>1.3798411203728911</v>
      </c>
      <c r="AF4802" s="4">
        <f t="shared" ref="AF4802:AF4865" si="377">IF(AND(ISNUMBER(K4802),ISNUMBER(I4802),K4802&gt;0,I4802&gt;0),SQRT(K4802/I4802),"")</f>
        <v>2.1400216537497059</v>
      </c>
      <c r="AG4802" s="4">
        <f t="shared" ref="AG4802:AG4865" si="378">IF(AND(ISNUMBER(Q4802),ISNUMBER(P4802),ISNUMBER(H4802),Q4802&gt;0,P4802&gt;0,H4802&gt;0),(Q4802^2*(P4802/5778)^4)/(H4802^2),"")</f>
        <v>4.7438644588689671</v>
      </c>
      <c r="AH4802" s="4">
        <f t="shared" ref="AH4802:AH4865" si="379">IF(AND(ISNUMBER(K4802),ISNUMBER(I4802),ISNUMBER(N4802),K4802&gt;0,I4802&gt;0,N4802&gt;0),SQRT(K4802/I4802)/SQRT(N4802),"")</f>
        <v>0.10568813624397924</v>
      </c>
    </row>
    <row r="4803" spans="1:34" x14ac:dyDescent="0.3">
      <c r="A4803" s="2" t="s">
        <v>15770</v>
      </c>
      <c r="B4803" s="2" t="s">
        <v>15769</v>
      </c>
      <c r="C4803" s="2" t="s">
        <v>226</v>
      </c>
      <c r="D4803" s="2">
        <v>2024</v>
      </c>
      <c r="E4803" s="2" t="s">
        <v>227</v>
      </c>
      <c r="F4803" s="2">
        <v>0</v>
      </c>
      <c r="G4803" s="2">
        <v>6.0964072089999997</v>
      </c>
      <c r="H4803" s="2">
        <v>5.9866000000000003E-2</v>
      </c>
      <c r="I4803" s="2">
        <v>2.4769999999999999</v>
      </c>
      <c r="J4803" s="2">
        <v>0.22098351999999999</v>
      </c>
      <c r="K4803" s="2">
        <v>6.7</v>
      </c>
      <c r="L4803" s="2">
        <v>2.1100000000000001E-2</v>
      </c>
      <c r="N4803" s="2">
        <v>737.36</v>
      </c>
      <c r="P4803" s="2">
        <v>4820</v>
      </c>
      <c r="Q4803" s="2">
        <v>0.73199999999999998</v>
      </c>
      <c r="R4803" s="2">
        <v>0.77</v>
      </c>
      <c r="U4803" s="2">
        <v>4.5999999999999996</v>
      </c>
      <c r="V4803" s="2" t="s">
        <v>15771</v>
      </c>
      <c r="W4803" s="2">
        <v>275.8625432</v>
      </c>
      <c r="X4803" s="2" t="s">
        <v>15772</v>
      </c>
      <c r="Y4803" s="2">
        <v>71.581747899999996</v>
      </c>
      <c r="Z4803" s="2">
        <v>90.869299999999996</v>
      </c>
      <c r="AA4803" s="2">
        <v>11.337</v>
      </c>
      <c r="AB4803" s="2">
        <v>9.0440000000000005</v>
      </c>
      <c r="AC4803" s="2">
        <v>11.1355</v>
      </c>
      <c r="AD4803" s="4">
        <f t="shared" si="375"/>
        <v>0.44085602748539626</v>
      </c>
      <c r="AE4803" s="4">
        <f t="shared" si="376"/>
        <v>1.0920003800813265</v>
      </c>
      <c r="AF4803" s="4">
        <f t="shared" si="377"/>
        <v>1.6446534411423719</v>
      </c>
      <c r="AG4803" s="4">
        <f t="shared" si="378"/>
        <v>72.400186071407703</v>
      </c>
      <c r="AH4803" s="4">
        <f t="shared" si="379"/>
        <v>6.056679751202243E-2</v>
      </c>
    </row>
    <row r="4804" spans="1:34" x14ac:dyDescent="0.3">
      <c r="A4804" s="2" t="s">
        <v>11746</v>
      </c>
      <c r="B4804" s="2" t="s">
        <v>11750</v>
      </c>
      <c r="C4804" s="2" t="s">
        <v>226</v>
      </c>
      <c r="D4804" s="2">
        <v>2023</v>
      </c>
      <c r="E4804" s="2" t="s">
        <v>106</v>
      </c>
      <c r="F4804" s="2">
        <v>0</v>
      </c>
      <c r="G4804" s="2">
        <v>0.76401755299999996</v>
      </c>
      <c r="H4804" s="2">
        <v>1.54E-2</v>
      </c>
      <c r="I4804" s="2">
        <v>0.86</v>
      </c>
      <c r="J4804" s="2">
        <v>7.6724189999999998E-2</v>
      </c>
      <c r="K4804" s="2">
        <v>0.56599999999999995</v>
      </c>
      <c r="L4804" s="2">
        <v>1.7799999999999999E-3</v>
      </c>
      <c r="M4804" s="2">
        <v>0</v>
      </c>
      <c r="N4804" s="2">
        <v>1589</v>
      </c>
      <c r="P4804" s="2">
        <v>5142</v>
      </c>
      <c r="Q4804" s="2">
        <v>0.755</v>
      </c>
      <c r="R4804" s="2">
        <v>0.84</v>
      </c>
      <c r="S4804" s="2">
        <v>-0.06</v>
      </c>
      <c r="T4804" s="2" t="s">
        <v>5</v>
      </c>
      <c r="U4804" s="2">
        <v>4.6020000000000003</v>
      </c>
      <c r="V4804" s="2" t="s">
        <v>11747</v>
      </c>
      <c r="W4804" s="2">
        <v>286.41003069999999</v>
      </c>
      <c r="X4804" s="2" t="s">
        <v>11748</v>
      </c>
      <c r="Y4804" s="2">
        <v>42.681513699999996</v>
      </c>
      <c r="Z4804" s="2">
        <v>694.62699999999995</v>
      </c>
      <c r="AA4804" s="2">
        <v>15.775</v>
      </c>
      <c r="AB4804" s="2">
        <v>13.452</v>
      </c>
      <c r="AC4804" s="2">
        <v>15.5648</v>
      </c>
      <c r="AD4804" s="4">
        <f t="shared" si="375"/>
        <v>0.8898587545750688</v>
      </c>
      <c r="AE4804" s="4">
        <f t="shared" si="376"/>
        <v>0.76527852893455928</v>
      </c>
      <c r="AF4804" s="4">
        <f t="shared" si="377"/>
        <v>0.8112579952664386</v>
      </c>
      <c r="AG4804" s="4">
        <f t="shared" si="378"/>
        <v>1507.5460974259454</v>
      </c>
      <c r="AH4804" s="4">
        <f t="shared" si="379"/>
        <v>2.0351528918397647E-2</v>
      </c>
    </row>
    <row r="4805" spans="1:34" x14ac:dyDescent="0.3">
      <c r="A4805" s="2" t="s">
        <v>10696</v>
      </c>
      <c r="B4805" s="2" t="s">
        <v>10695</v>
      </c>
      <c r="C4805" s="2" t="s">
        <v>226</v>
      </c>
      <c r="D4805" s="2">
        <v>2021</v>
      </c>
      <c r="E4805" s="2" t="s">
        <v>106</v>
      </c>
      <c r="F4805" s="2">
        <v>0</v>
      </c>
      <c r="G4805" s="2">
        <v>6.3312301639999999</v>
      </c>
      <c r="H4805" s="2">
        <v>6.3299999999999995E-2</v>
      </c>
      <c r="I4805" s="2">
        <v>1.83707938</v>
      </c>
      <c r="J4805" s="2">
        <v>0.16389353000000001</v>
      </c>
      <c r="K4805" s="2">
        <v>4.03</v>
      </c>
      <c r="L4805" s="2">
        <v>1.2699999999999999E-2</v>
      </c>
      <c r="M4805" s="2">
        <v>0</v>
      </c>
      <c r="N4805" s="2">
        <v>822</v>
      </c>
      <c r="P4805" s="2">
        <v>5383</v>
      </c>
      <c r="Q4805" s="2">
        <v>0.75900000000000001</v>
      </c>
      <c r="R4805" s="2">
        <v>0.85099999999999998</v>
      </c>
      <c r="S4805" s="2">
        <v>-0.22</v>
      </c>
      <c r="T4805" s="2" t="s">
        <v>5</v>
      </c>
      <c r="U4805" s="2">
        <v>4.6029999999999998</v>
      </c>
      <c r="V4805" s="2" t="s">
        <v>10697</v>
      </c>
      <c r="W4805" s="2">
        <v>299.081007</v>
      </c>
      <c r="X4805" s="2" t="s">
        <v>10698</v>
      </c>
      <c r="Y4805" s="2">
        <v>42.018095700000003</v>
      </c>
      <c r="Z4805" s="2">
        <v>851.59500000000003</v>
      </c>
      <c r="AA4805" s="2">
        <v>15.592000000000001</v>
      </c>
      <c r="AB4805" s="2">
        <v>13.563000000000001</v>
      </c>
      <c r="AC4805" s="2">
        <v>15.4008</v>
      </c>
      <c r="AD4805" s="4">
        <f t="shared" si="375"/>
        <v>0.65001185667882388</v>
      </c>
      <c r="AE4805" s="4">
        <f t="shared" si="376"/>
        <v>1.1941233786601828</v>
      </c>
      <c r="AF4805" s="4">
        <f t="shared" si="377"/>
        <v>1.4811142549150467</v>
      </c>
      <c r="AG4805" s="4">
        <f t="shared" si="378"/>
        <v>108.30873936368472</v>
      </c>
      <c r="AH4805" s="4">
        <f t="shared" si="379"/>
        <v>5.1659791977832124E-2</v>
      </c>
    </row>
    <row r="4806" spans="1:34" x14ac:dyDescent="0.3">
      <c r="A4806" s="2" t="s">
        <v>6084</v>
      </c>
      <c r="B4806" s="2" t="s">
        <v>6083</v>
      </c>
      <c r="C4806" s="2" t="s">
        <v>226</v>
      </c>
      <c r="D4806" s="2">
        <v>2016</v>
      </c>
      <c r="E4806" s="2" t="s">
        <v>271</v>
      </c>
      <c r="F4806" s="2">
        <v>0</v>
      </c>
      <c r="G4806" s="2">
        <v>20.506499999999999</v>
      </c>
      <c r="H4806" s="2">
        <v>0.13439999999999999</v>
      </c>
      <c r="I4806" s="2">
        <v>2.2400000000000002</v>
      </c>
      <c r="J4806" s="2">
        <v>0.19983941</v>
      </c>
      <c r="K4806" s="2">
        <v>5.65</v>
      </c>
      <c r="L4806" s="2">
        <v>1.78E-2</v>
      </c>
      <c r="P4806" s="2">
        <v>4899</v>
      </c>
      <c r="Q4806" s="2">
        <v>0.73</v>
      </c>
      <c r="R4806" s="2">
        <v>0.77</v>
      </c>
      <c r="S4806" s="2">
        <v>-0.19</v>
      </c>
      <c r="T4806" s="2" t="s">
        <v>129</v>
      </c>
      <c r="U4806" s="2">
        <v>4.6029999999999998</v>
      </c>
      <c r="V4806" s="2" t="s">
        <v>6085</v>
      </c>
      <c r="W4806" s="2">
        <v>176.1233077</v>
      </c>
      <c r="X4806" s="2" t="s">
        <v>6086</v>
      </c>
      <c r="Y4806" s="2">
        <v>3.2723811999999999</v>
      </c>
      <c r="Z4806" s="2">
        <v>313.76400000000001</v>
      </c>
      <c r="AA4806" s="2">
        <v>14.345000000000001</v>
      </c>
      <c r="AB4806" s="2">
        <v>11.837999999999999</v>
      </c>
      <c r="AC4806" s="2">
        <v>13.967700000000001</v>
      </c>
      <c r="AD4806" s="4">
        <f t="shared" si="375"/>
        <v>0.50269480001822142</v>
      </c>
      <c r="AE4806" s="4">
        <f t="shared" si="376"/>
        <v>1.1260363520408163</v>
      </c>
      <c r="AF4806" s="4">
        <f t="shared" si="377"/>
        <v>1.5881817995970828</v>
      </c>
      <c r="AG4806" s="4">
        <f t="shared" si="378"/>
        <v>15.24638177971771</v>
      </c>
      <c r="AH4806" s="4" t="str">
        <f t="shared" si="379"/>
        <v/>
      </c>
    </row>
    <row r="4807" spans="1:34" x14ac:dyDescent="0.3">
      <c r="A4807" s="2" t="s">
        <v>10961</v>
      </c>
      <c r="B4807" s="2" t="s">
        <v>10960</v>
      </c>
      <c r="C4807" s="2" t="s">
        <v>226</v>
      </c>
      <c r="D4807" s="2">
        <v>2014</v>
      </c>
      <c r="E4807" s="2" t="s">
        <v>106</v>
      </c>
      <c r="F4807" s="2">
        <v>0</v>
      </c>
      <c r="G4807" s="2">
        <v>8.3078719999999997</v>
      </c>
      <c r="H4807" s="2">
        <v>7.6999999999999999E-2</v>
      </c>
      <c r="I4807" s="2">
        <v>2.0299999999999998</v>
      </c>
      <c r="J4807" s="2">
        <v>0.18099999999999999</v>
      </c>
      <c r="K4807" s="2">
        <v>4.78</v>
      </c>
      <c r="L4807" s="2">
        <v>1.4999999999999999E-2</v>
      </c>
      <c r="M4807" s="2">
        <v>0</v>
      </c>
      <c r="N4807" s="2">
        <v>751</v>
      </c>
      <c r="P4807" s="2">
        <v>5329</v>
      </c>
      <c r="Q4807" s="2">
        <v>0.77500000000000002</v>
      </c>
      <c r="R4807" s="2">
        <v>0.86699999999999999</v>
      </c>
      <c r="S4807" s="2">
        <v>0.04</v>
      </c>
      <c r="T4807" s="2" t="s">
        <v>5</v>
      </c>
      <c r="U4807" s="2">
        <v>4.6029999999999998</v>
      </c>
      <c r="V4807" s="2" t="s">
        <v>10962</v>
      </c>
      <c r="W4807" s="2">
        <v>288.12093390000001</v>
      </c>
      <c r="X4807" s="2" t="s">
        <v>10963</v>
      </c>
      <c r="Y4807" s="2">
        <v>47.966614100000001</v>
      </c>
      <c r="Z4807" s="2">
        <v>652.05100000000004</v>
      </c>
      <c r="AA4807" s="2">
        <v>14.863</v>
      </c>
      <c r="AB4807" s="2">
        <v>12.959</v>
      </c>
      <c r="AC4807" s="2">
        <v>14.7989</v>
      </c>
      <c r="AD4807" s="4">
        <f t="shared" si="375"/>
        <v>0.57139940376026255</v>
      </c>
      <c r="AE4807" s="4">
        <f t="shared" si="376"/>
        <v>1.1599407896333329</v>
      </c>
      <c r="AF4807" s="4">
        <f t="shared" si="377"/>
        <v>1.5344965959413743</v>
      </c>
      <c r="AG4807" s="4">
        <f t="shared" si="378"/>
        <v>73.298432216929626</v>
      </c>
      <c r="AH4807" s="4">
        <f t="shared" si="379"/>
        <v>5.5994576051714796E-2</v>
      </c>
    </row>
    <row r="4808" spans="1:34" x14ac:dyDescent="0.3">
      <c r="A4808" s="2" t="s">
        <v>10961</v>
      </c>
      <c r="B4808" s="2" t="s">
        <v>10964</v>
      </c>
      <c r="C4808" s="2" t="s">
        <v>226</v>
      </c>
      <c r="D4808" s="2">
        <v>2014</v>
      </c>
      <c r="E4808" s="2" t="s">
        <v>106</v>
      </c>
      <c r="F4808" s="2">
        <v>0</v>
      </c>
      <c r="G4808" s="2">
        <v>34.096862999999999</v>
      </c>
      <c r="H4808" s="2">
        <v>0.19700000000000001</v>
      </c>
      <c r="I4808" s="2">
        <v>1.55</v>
      </c>
      <c r="J4808" s="2">
        <v>0.13800000000000001</v>
      </c>
      <c r="K4808" s="2">
        <v>3.02</v>
      </c>
      <c r="L4808" s="2">
        <v>9.5099999999999994E-3</v>
      </c>
      <c r="M4808" s="2">
        <v>0</v>
      </c>
      <c r="N4808" s="2">
        <v>469</v>
      </c>
      <c r="P4808" s="2">
        <v>5329</v>
      </c>
      <c r="Q4808" s="2">
        <v>0.77500000000000002</v>
      </c>
      <c r="R4808" s="2">
        <v>0.86699999999999999</v>
      </c>
      <c r="S4808" s="2">
        <v>0.04</v>
      </c>
      <c r="T4808" s="2" t="s">
        <v>5</v>
      </c>
      <c r="U4808" s="2">
        <v>4.6029999999999998</v>
      </c>
      <c r="V4808" s="2" t="s">
        <v>10962</v>
      </c>
      <c r="W4808" s="2">
        <v>288.12093390000001</v>
      </c>
      <c r="X4808" s="2" t="s">
        <v>10963</v>
      </c>
      <c r="Y4808" s="2">
        <v>47.966614100000001</v>
      </c>
      <c r="Z4808" s="2">
        <v>652.05100000000004</v>
      </c>
      <c r="AA4808" s="2">
        <v>14.863</v>
      </c>
      <c r="AB4808" s="2">
        <v>12.959</v>
      </c>
      <c r="AC4808" s="2">
        <v>14.7989</v>
      </c>
      <c r="AD4808" s="4">
        <f t="shared" si="375"/>
        <v>0.81098318284045512</v>
      </c>
      <c r="AE4808" s="4">
        <f t="shared" si="376"/>
        <v>1.2570239334027054</v>
      </c>
      <c r="AF4808" s="4">
        <f t="shared" si="377"/>
        <v>1.395846372912934</v>
      </c>
      <c r="AG4808" s="4">
        <f t="shared" si="378"/>
        <v>11.198083037805038</v>
      </c>
      <c r="AH4808" s="4">
        <f t="shared" si="379"/>
        <v>6.4454196837162234E-2</v>
      </c>
    </row>
    <row r="4809" spans="1:34" x14ac:dyDescent="0.3">
      <c r="A4809" s="2" t="s">
        <v>10484</v>
      </c>
      <c r="B4809" s="2" t="s">
        <v>10483</v>
      </c>
      <c r="C4809" s="2" t="s">
        <v>226</v>
      </c>
      <c r="D4809" s="2">
        <v>2021</v>
      </c>
      <c r="E4809" s="2" t="s">
        <v>106</v>
      </c>
      <c r="F4809" s="2">
        <v>0</v>
      </c>
      <c r="G4809" s="2">
        <v>14.82009983</v>
      </c>
      <c r="H4809" s="2">
        <v>0.11054</v>
      </c>
      <c r="I4809" s="2">
        <v>1.7637882600000001</v>
      </c>
      <c r="J4809" s="2">
        <v>0.15735492000000001</v>
      </c>
      <c r="K4809" s="2">
        <v>3.76</v>
      </c>
      <c r="L4809" s="2">
        <v>1.18E-2</v>
      </c>
      <c r="M4809" s="2">
        <v>0</v>
      </c>
      <c r="N4809" s="2">
        <v>552</v>
      </c>
      <c r="P4809" s="2">
        <v>4825</v>
      </c>
      <c r="Q4809" s="2">
        <v>0.73199999999999998</v>
      </c>
      <c r="R4809" s="2">
        <v>0.78500000000000003</v>
      </c>
      <c r="S4809" s="2">
        <v>0.08</v>
      </c>
      <c r="T4809" s="2" t="s">
        <v>5</v>
      </c>
      <c r="U4809" s="2">
        <v>4.6029999999999998</v>
      </c>
      <c r="V4809" s="2" t="s">
        <v>10485</v>
      </c>
      <c r="W4809" s="2">
        <v>294.39094890000001</v>
      </c>
      <c r="X4809" s="2" t="s">
        <v>10486</v>
      </c>
      <c r="Y4809" s="2">
        <v>44.762952300000002</v>
      </c>
      <c r="Z4809" s="2">
        <v>374.61500000000001</v>
      </c>
      <c r="AA4809" s="2">
        <v>14.412000000000001</v>
      </c>
      <c r="AB4809" s="2">
        <v>11.942</v>
      </c>
      <c r="AC4809" s="2">
        <v>14.127700000000001</v>
      </c>
      <c r="AD4809" s="4">
        <f t="shared" si="375"/>
        <v>0.68524914487845556</v>
      </c>
      <c r="AE4809" s="4">
        <f t="shared" si="376"/>
        <v>1.2086343969116591</v>
      </c>
      <c r="AF4809" s="4">
        <f t="shared" si="377"/>
        <v>1.4600599850365616</v>
      </c>
      <c r="AG4809" s="4">
        <f t="shared" si="378"/>
        <v>21.323690103534492</v>
      </c>
      <c r="AH4809" s="4">
        <f t="shared" si="379"/>
        <v>6.2144279878094698E-2</v>
      </c>
    </row>
    <row r="4810" spans="1:34" x14ac:dyDescent="0.3">
      <c r="A4810" s="2" t="s">
        <v>1718</v>
      </c>
      <c r="B4810" s="2" t="s">
        <v>1717</v>
      </c>
      <c r="C4810" s="2" t="s">
        <v>226</v>
      </c>
      <c r="D4810" s="2">
        <v>2020</v>
      </c>
      <c r="E4810" s="2" t="s">
        <v>1556</v>
      </c>
      <c r="F4810" s="2">
        <v>0</v>
      </c>
      <c r="G4810" s="2">
        <v>4.1480467000000001</v>
      </c>
      <c r="H4810" s="2">
        <v>4.5150000000000003E-2</v>
      </c>
      <c r="I4810" s="2">
        <v>8.5748850000000001</v>
      </c>
      <c r="J4810" s="2">
        <v>0.76500000000000001</v>
      </c>
      <c r="K4810" s="2">
        <v>112.19399</v>
      </c>
      <c r="L4810" s="2">
        <v>0.35299999999999998</v>
      </c>
      <c r="M4810" s="2">
        <v>7.0999999999999994E-2</v>
      </c>
      <c r="N4810" s="2">
        <v>834.8</v>
      </c>
      <c r="P4810" s="2">
        <v>4405</v>
      </c>
      <c r="Q4810" s="2">
        <v>0.69769999999999999</v>
      </c>
      <c r="R4810" s="2">
        <v>0.71330000000000005</v>
      </c>
      <c r="S4810" s="2">
        <v>0.20799999999999999</v>
      </c>
      <c r="T4810" s="2" t="s">
        <v>5</v>
      </c>
      <c r="U4810" s="2">
        <v>4.6036000000000001</v>
      </c>
      <c r="V4810" s="2" t="s">
        <v>1719</v>
      </c>
      <c r="W4810" s="2">
        <v>6.6135926999999999</v>
      </c>
      <c r="X4810" s="2" t="s">
        <v>1720</v>
      </c>
      <c r="Y4810" s="2">
        <v>-56.344279800000002</v>
      </c>
      <c r="Z4810" s="2">
        <v>324.41300000000001</v>
      </c>
      <c r="AA4810" s="2">
        <v>14.988</v>
      </c>
      <c r="AB4810" s="2">
        <v>11.938000000000001</v>
      </c>
      <c r="AC4810" s="2">
        <v>14.5449</v>
      </c>
      <c r="AD4810" s="4">
        <f t="shared" si="375"/>
        <v>0.17794454555439637</v>
      </c>
      <c r="AE4810" s="4">
        <f t="shared" si="376"/>
        <v>1.5258540145062101</v>
      </c>
      <c r="AF4810" s="4">
        <f t="shared" si="377"/>
        <v>3.6171843609607572</v>
      </c>
      <c r="AG4810" s="4">
        <f t="shared" si="378"/>
        <v>80.666913027254765</v>
      </c>
      <c r="AH4810" s="4">
        <f t="shared" si="379"/>
        <v>0.12519282062045517</v>
      </c>
    </row>
    <row r="4811" spans="1:34" x14ac:dyDescent="0.3">
      <c r="A4811" s="2" t="s">
        <v>17730</v>
      </c>
      <c r="B4811" s="2" t="s">
        <v>17729</v>
      </c>
      <c r="C4811" s="2" t="s">
        <v>226</v>
      </c>
      <c r="D4811" s="2">
        <v>2024</v>
      </c>
      <c r="E4811" s="2" t="s">
        <v>227</v>
      </c>
      <c r="F4811" s="2">
        <v>0</v>
      </c>
      <c r="G4811" s="2">
        <v>14.362565</v>
      </c>
      <c r="H4811" s="2">
        <v>0.10539999999999999</v>
      </c>
      <c r="I4811" s="2">
        <v>1.6639999999999999</v>
      </c>
      <c r="J4811" s="2">
        <v>0.14845238999999999</v>
      </c>
      <c r="K4811" s="2">
        <v>3.41</v>
      </c>
      <c r="L4811" s="2">
        <v>1.0699999999999999E-2</v>
      </c>
      <c r="N4811" s="2">
        <v>621</v>
      </c>
      <c r="P4811" s="2">
        <v>4929</v>
      </c>
      <c r="Q4811" s="2">
        <v>0.71899999999999997</v>
      </c>
      <c r="R4811" s="2">
        <v>0.75800000000000001</v>
      </c>
      <c r="S4811" s="2">
        <v>-7.0000000000000007E-2</v>
      </c>
      <c r="T4811" s="2" t="s">
        <v>5</v>
      </c>
      <c r="U4811" s="2">
        <v>4.6040000000000001</v>
      </c>
      <c r="V4811" s="2" t="s">
        <v>17731</v>
      </c>
      <c r="W4811" s="2">
        <v>74.737626399999996</v>
      </c>
      <c r="X4811" s="2" t="s">
        <v>17732</v>
      </c>
      <c r="Y4811" s="2">
        <v>-50.627415300000003</v>
      </c>
      <c r="Z4811" s="2">
        <v>68.047300000000007</v>
      </c>
      <c r="AA4811" s="2">
        <v>10.569000000000001</v>
      </c>
      <c r="AB4811" s="2">
        <v>8.3800000000000008</v>
      </c>
      <c r="AC4811" s="2">
        <v>10.3452</v>
      </c>
      <c r="AD4811" s="4">
        <f t="shared" si="375"/>
        <v>0.74010683180366699</v>
      </c>
      <c r="AE4811" s="4">
        <f t="shared" si="376"/>
        <v>1.231537768121302</v>
      </c>
      <c r="AF4811" s="4">
        <f t="shared" si="377"/>
        <v>1.4315302463286783</v>
      </c>
      <c r="AG4811" s="4">
        <f t="shared" si="378"/>
        <v>24.643459878245896</v>
      </c>
      <c r="AH4811" s="4">
        <f t="shared" si="379"/>
        <v>5.744532997411976E-2</v>
      </c>
    </row>
    <row r="4812" spans="1:34" x14ac:dyDescent="0.3">
      <c r="A4812" s="2" t="s">
        <v>15702</v>
      </c>
      <c r="B4812" s="2" t="s">
        <v>15701</v>
      </c>
      <c r="C4812" s="2" t="s">
        <v>226</v>
      </c>
      <c r="D4812" s="2">
        <v>2021</v>
      </c>
      <c r="E4812" s="2" t="s">
        <v>227</v>
      </c>
      <c r="F4812" s="2">
        <v>0</v>
      </c>
      <c r="G4812" s="2">
        <v>3.4779779999999998</v>
      </c>
      <c r="H4812" s="2">
        <v>4.07E-2</v>
      </c>
      <c r="I4812" s="2">
        <v>11.455578279999999</v>
      </c>
      <c r="J4812" s="2">
        <v>1.022</v>
      </c>
      <c r="K4812" s="2">
        <v>140.16232749</v>
      </c>
      <c r="L4812" s="2">
        <v>0.441</v>
      </c>
      <c r="M4812" s="2">
        <v>0</v>
      </c>
      <c r="N4812" s="2">
        <v>963</v>
      </c>
      <c r="P4812" s="2">
        <v>4775</v>
      </c>
      <c r="Q4812" s="2">
        <v>0.71099999999999997</v>
      </c>
      <c r="R4812" s="2">
        <v>0.74399999999999999</v>
      </c>
      <c r="S4812" s="2">
        <v>-0.5</v>
      </c>
      <c r="T4812" s="2" t="s">
        <v>5</v>
      </c>
      <c r="U4812" s="2">
        <v>4.6050000000000004</v>
      </c>
      <c r="V4812" s="2" t="s">
        <v>15703</v>
      </c>
      <c r="W4812" s="2">
        <v>282.1001665</v>
      </c>
      <c r="X4812" s="2" t="s">
        <v>15704</v>
      </c>
      <c r="Y4812" s="2">
        <v>79.2564761</v>
      </c>
      <c r="Z4812" s="2">
        <v>118.10599999999999</v>
      </c>
      <c r="AA4812" s="2">
        <v>12.079000000000001</v>
      </c>
      <c r="AB4812" s="2">
        <v>9.6189999999999998</v>
      </c>
      <c r="AC4812" s="2">
        <v>11.8104</v>
      </c>
      <c r="AD4812" s="4">
        <f t="shared" si="375"/>
        <v>9.3235273378196148E-2</v>
      </c>
      <c r="AE4812" s="4">
        <f t="shared" si="376"/>
        <v>1.0680639726411258</v>
      </c>
      <c r="AF4812" s="4">
        <f t="shared" si="377"/>
        <v>3.4978980040358802</v>
      </c>
      <c r="AG4812" s="4">
        <f t="shared" si="378"/>
        <v>142.34222057724037</v>
      </c>
      <c r="AH4812" s="4">
        <f t="shared" si="379"/>
        <v>0.11271818784871605</v>
      </c>
    </row>
    <row r="4813" spans="1:34" x14ac:dyDescent="0.3">
      <c r="A4813" s="2" t="s">
        <v>8995</v>
      </c>
      <c r="B4813" s="2" t="s">
        <v>8994</v>
      </c>
      <c r="C4813" s="2" t="s">
        <v>226</v>
      </c>
      <c r="D4813" s="2">
        <v>2014</v>
      </c>
      <c r="E4813" s="2" t="s">
        <v>106</v>
      </c>
      <c r="F4813" s="2">
        <v>0</v>
      </c>
      <c r="G4813" s="2">
        <v>18.207972999999999</v>
      </c>
      <c r="H4813" s="2">
        <v>0.124</v>
      </c>
      <c r="I4813" s="2">
        <v>2.79</v>
      </c>
      <c r="J4813" s="2">
        <v>0.249</v>
      </c>
      <c r="K4813" s="2">
        <v>8.1999999999999993</v>
      </c>
      <c r="L4813" s="2">
        <v>2.58E-2</v>
      </c>
      <c r="M4813" s="2">
        <v>0</v>
      </c>
      <c r="N4813" s="2">
        <v>551</v>
      </c>
      <c r="P4813" s="2">
        <v>5088</v>
      </c>
      <c r="Q4813" s="2">
        <v>0.72399999999999998</v>
      </c>
      <c r="R4813" s="2">
        <v>0.77900000000000003</v>
      </c>
      <c r="S4813" s="2">
        <v>-0.12</v>
      </c>
      <c r="T4813" s="2" t="s">
        <v>5</v>
      </c>
      <c r="U4813" s="2">
        <v>4.6050000000000004</v>
      </c>
      <c r="V4813" s="2" t="s">
        <v>8996</v>
      </c>
      <c r="W4813" s="2">
        <v>286.86538259999998</v>
      </c>
      <c r="X4813" s="2" t="s">
        <v>8997</v>
      </c>
      <c r="Y4813" s="2">
        <v>41.9889571</v>
      </c>
      <c r="Z4813" s="2">
        <v>441.09</v>
      </c>
      <c r="AA4813" s="2">
        <v>14.379</v>
      </c>
      <c r="AB4813" s="2">
        <v>12.301</v>
      </c>
      <c r="AC4813" s="2">
        <v>14.2437</v>
      </c>
      <c r="AD4813" s="4">
        <f t="shared" si="375"/>
        <v>0.3775732712013492</v>
      </c>
      <c r="AE4813" s="4">
        <f t="shared" si="376"/>
        <v>1.0534294266517643</v>
      </c>
      <c r="AF4813" s="4">
        <f t="shared" si="377"/>
        <v>1.7143710509567125</v>
      </c>
      <c r="AG4813" s="4">
        <f t="shared" si="378"/>
        <v>20.498025194662734</v>
      </c>
      <c r="AH4813" s="4">
        <f t="shared" si="379"/>
        <v>7.3034662237377465E-2</v>
      </c>
    </row>
    <row r="4814" spans="1:34" x14ac:dyDescent="0.3">
      <c r="A4814" s="2" t="s">
        <v>8995</v>
      </c>
      <c r="B4814" s="2" t="s">
        <v>8998</v>
      </c>
      <c r="C4814" s="2" t="s">
        <v>226</v>
      </c>
      <c r="D4814" s="2">
        <v>2014</v>
      </c>
      <c r="E4814" s="2" t="s">
        <v>106</v>
      </c>
      <c r="F4814" s="2">
        <v>0</v>
      </c>
      <c r="G4814" s="2">
        <v>88.255054999999999</v>
      </c>
      <c r="H4814" s="2">
        <v>0.35599999999999998</v>
      </c>
      <c r="I4814" s="2">
        <v>2.39</v>
      </c>
      <c r="J4814" s="2">
        <v>0.21299999999999999</v>
      </c>
      <c r="K4814" s="2">
        <v>6.3</v>
      </c>
      <c r="L4814" s="2">
        <v>1.9800000000000002E-2</v>
      </c>
      <c r="M4814" s="2">
        <v>0</v>
      </c>
      <c r="N4814" s="2">
        <v>326</v>
      </c>
      <c r="P4814" s="2">
        <v>5088</v>
      </c>
      <c r="Q4814" s="2">
        <v>0.72399999999999998</v>
      </c>
      <c r="R4814" s="2">
        <v>0.77900000000000003</v>
      </c>
      <c r="S4814" s="2">
        <v>-0.12</v>
      </c>
      <c r="T4814" s="2" t="s">
        <v>5</v>
      </c>
      <c r="U4814" s="2">
        <v>4.6050000000000004</v>
      </c>
      <c r="V4814" s="2" t="s">
        <v>8996</v>
      </c>
      <c r="W4814" s="2">
        <v>286.86538259999998</v>
      </c>
      <c r="X4814" s="2" t="s">
        <v>8997</v>
      </c>
      <c r="Y4814" s="2">
        <v>41.9889571</v>
      </c>
      <c r="Z4814" s="2">
        <v>441.09</v>
      </c>
      <c r="AA4814" s="2">
        <v>14.379</v>
      </c>
      <c r="AB4814" s="2">
        <v>12.301</v>
      </c>
      <c r="AC4814" s="2">
        <v>14.2437</v>
      </c>
      <c r="AD4814" s="4">
        <f t="shared" si="375"/>
        <v>0.46147358477588385</v>
      </c>
      <c r="AE4814" s="4">
        <f t="shared" si="376"/>
        <v>1.1029218676143624</v>
      </c>
      <c r="AF4814" s="4">
        <f t="shared" si="377"/>
        <v>1.6235711452222616</v>
      </c>
      <c r="AG4814" s="4">
        <f t="shared" si="378"/>
        <v>2.4868832485886743</v>
      </c>
      <c r="AH4814" s="4">
        <f t="shared" si="379"/>
        <v>8.9921289091608916E-2</v>
      </c>
    </row>
    <row r="4815" spans="1:34" x14ac:dyDescent="0.3">
      <c r="A4815" s="2" t="s">
        <v>17704</v>
      </c>
      <c r="B4815" s="2" t="s">
        <v>17703</v>
      </c>
      <c r="C4815" s="2" t="s">
        <v>226</v>
      </c>
      <c r="D4815" s="2">
        <v>2020</v>
      </c>
      <c r="E4815" s="2" t="s">
        <v>227</v>
      </c>
      <c r="F4815" s="2">
        <v>0</v>
      </c>
      <c r="G4815" s="2">
        <v>1.392978</v>
      </c>
      <c r="H4815" s="2">
        <v>2.1770000000000001E-2</v>
      </c>
      <c r="I4815" s="2">
        <v>2.9260000000000002</v>
      </c>
      <c r="J4815" s="2">
        <v>0.26104023999999998</v>
      </c>
      <c r="K4815" s="2">
        <v>18.466999999999999</v>
      </c>
      <c r="L4815" s="2">
        <v>5.8103389999999998E-2</v>
      </c>
      <c r="N4815" s="2">
        <v>1253</v>
      </c>
      <c r="O4815" s="2" t="s">
        <v>2238</v>
      </c>
      <c r="P4815" s="2">
        <v>4600</v>
      </c>
      <c r="Q4815" s="2">
        <v>0.69499999999999995</v>
      </c>
      <c r="R4815" s="2">
        <v>0.71</v>
      </c>
      <c r="S4815" s="2">
        <v>-9.1999999999999998E-2</v>
      </c>
      <c r="T4815" s="2" t="s">
        <v>5</v>
      </c>
      <c r="U4815" s="2">
        <v>4.6050000000000004</v>
      </c>
      <c r="V4815" s="2" t="s">
        <v>17705</v>
      </c>
      <c r="W4815" s="2">
        <v>222.1654705</v>
      </c>
      <c r="X4815" s="2" t="s">
        <v>17706</v>
      </c>
      <c r="Y4815" s="2">
        <v>-57.588866600000003</v>
      </c>
      <c r="Z4815" s="2">
        <v>63.926200000000001</v>
      </c>
      <c r="AA4815" s="2">
        <v>11.314</v>
      </c>
      <c r="AB4815" s="2">
        <v>8.4320000000000004</v>
      </c>
      <c r="AC4815" s="2">
        <v>10.7616</v>
      </c>
      <c r="AD4815" s="4">
        <f t="shared" si="375"/>
        <v>0.73717972791007669</v>
      </c>
      <c r="AE4815" s="4">
        <f t="shared" si="376"/>
        <v>2.1569878838648848</v>
      </c>
      <c r="AF4815" s="4">
        <f t="shared" si="377"/>
        <v>2.512239349303456</v>
      </c>
      <c r="AG4815" s="4">
        <f t="shared" si="378"/>
        <v>409.42459471234361</v>
      </c>
      <c r="AH4815" s="4">
        <f t="shared" si="379"/>
        <v>7.0971744139706514E-2</v>
      </c>
    </row>
    <row r="4816" spans="1:34" x14ac:dyDescent="0.3">
      <c r="A4816" s="2" t="s">
        <v>10191</v>
      </c>
      <c r="B4816" s="2" t="s">
        <v>10190</v>
      </c>
      <c r="C4816" s="2" t="s">
        <v>226</v>
      </c>
      <c r="D4816" s="2">
        <v>2021</v>
      </c>
      <c r="E4816" s="2" t="s">
        <v>106</v>
      </c>
      <c r="F4816" s="2">
        <v>0</v>
      </c>
      <c r="G4816" s="2">
        <v>5.756229877</v>
      </c>
      <c r="H4816" s="2">
        <v>5.8250000000000003E-2</v>
      </c>
      <c r="I4816" s="2">
        <v>2.2292743499999998</v>
      </c>
      <c r="J4816" s="2">
        <v>0.19888288000000001</v>
      </c>
      <c r="K4816" s="2">
        <v>5.6</v>
      </c>
      <c r="L4816" s="2">
        <v>1.7600000000000001E-2</v>
      </c>
      <c r="M4816" s="2">
        <v>0</v>
      </c>
      <c r="N4816" s="2">
        <v>773</v>
      </c>
      <c r="P4816" s="2">
        <v>4931</v>
      </c>
      <c r="Q4816" s="2">
        <v>0.73399999999999999</v>
      </c>
      <c r="R4816" s="2">
        <v>0.79400000000000004</v>
      </c>
      <c r="S4816" s="2">
        <v>0</v>
      </c>
      <c r="T4816" s="2" t="s">
        <v>5</v>
      </c>
      <c r="U4816" s="2">
        <v>4.6050000000000004</v>
      </c>
      <c r="V4816" s="2" t="s">
        <v>10192</v>
      </c>
      <c r="W4816" s="2">
        <v>280.92616199999998</v>
      </c>
      <c r="X4816" s="2" t="s">
        <v>10193</v>
      </c>
      <c r="Y4816" s="2">
        <v>44.087803600000001</v>
      </c>
      <c r="Z4816" s="2">
        <v>305.79199999999997</v>
      </c>
      <c r="AA4816" s="2">
        <v>13.875</v>
      </c>
      <c r="AB4816" s="2">
        <v>11.576000000000001</v>
      </c>
      <c r="AC4816" s="2">
        <v>13.7041</v>
      </c>
      <c r="AD4816" s="4">
        <f t="shared" si="375"/>
        <v>0.50547242647250068</v>
      </c>
      <c r="AE4816" s="4">
        <f t="shared" si="376"/>
        <v>1.1268367149674068</v>
      </c>
      <c r="AF4816" s="4">
        <f t="shared" si="377"/>
        <v>1.5849379121325544</v>
      </c>
      <c r="AG4816" s="4">
        <f t="shared" si="378"/>
        <v>84.222886302158656</v>
      </c>
      <c r="AH4816" s="4">
        <f t="shared" si="379"/>
        <v>5.7006254454923029E-2</v>
      </c>
    </row>
    <row r="4817" spans="1:34" x14ac:dyDescent="0.3">
      <c r="A4817" s="2" t="s">
        <v>15017</v>
      </c>
      <c r="B4817" s="2" t="s">
        <v>15016</v>
      </c>
      <c r="C4817" s="2" t="s">
        <v>226</v>
      </c>
      <c r="D4817" s="2">
        <v>2014</v>
      </c>
      <c r="E4817" s="2" t="s">
        <v>106</v>
      </c>
      <c r="F4817" s="2">
        <v>0</v>
      </c>
      <c r="G4817" s="2">
        <v>4.60358</v>
      </c>
      <c r="H4817" s="2">
        <v>5.0709999999999998E-2</v>
      </c>
      <c r="I4817" s="2">
        <v>1.48</v>
      </c>
      <c r="J4817" s="2">
        <v>0.13200000000000001</v>
      </c>
      <c r="K4817" s="2">
        <v>6.15</v>
      </c>
      <c r="L4817" s="2">
        <v>1.9E-2</v>
      </c>
      <c r="M4817" s="2">
        <v>0</v>
      </c>
      <c r="N4817" s="2">
        <v>810</v>
      </c>
      <c r="P4817" s="2">
        <v>4782</v>
      </c>
      <c r="Q4817" s="2">
        <v>0.73</v>
      </c>
      <c r="R4817" s="2">
        <v>0.79</v>
      </c>
      <c r="S4817" s="2">
        <v>0.18</v>
      </c>
      <c r="T4817" s="2" t="s">
        <v>5</v>
      </c>
      <c r="U4817" s="2">
        <v>4.6050000000000004</v>
      </c>
      <c r="V4817" s="2" t="s">
        <v>15018</v>
      </c>
      <c r="W4817" s="2">
        <v>297.35399940000002</v>
      </c>
      <c r="X4817" s="2" t="s">
        <v>15019</v>
      </c>
      <c r="Y4817" s="2">
        <v>41.3000452</v>
      </c>
      <c r="Z4817" s="2">
        <v>208.369</v>
      </c>
      <c r="AA4817" s="2">
        <v>13.206</v>
      </c>
      <c r="AB4817" s="2">
        <v>10.757</v>
      </c>
      <c r="AC4817" s="2">
        <v>12.9618</v>
      </c>
      <c r="AD4817" s="4">
        <f t="shared" si="375"/>
        <v>1.8970988885159816</v>
      </c>
      <c r="AE4817" s="4">
        <f t="shared" si="376"/>
        <v>2.8077063550036527</v>
      </c>
      <c r="AF4817" s="4">
        <f t="shared" si="377"/>
        <v>2.0384811515943446</v>
      </c>
      <c r="AG4817" s="4">
        <f t="shared" si="378"/>
        <v>97.226944188636807</v>
      </c>
      <c r="AH4817" s="4">
        <f t="shared" si="379"/>
        <v>7.1624926737345634E-2</v>
      </c>
    </row>
    <row r="4818" spans="1:34" x14ac:dyDescent="0.3">
      <c r="A4818" s="2" t="s">
        <v>18609</v>
      </c>
      <c r="B4818" s="2" t="s">
        <v>18608</v>
      </c>
      <c r="C4818" s="2" t="s">
        <v>226</v>
      </c>
      <c r="D4818" s="2">
        <v>2014</v>
      </c>
      <c r="E4818" s="2" t="s">
        <v>17888</v>
      </c>
      <c r="F4818" s="2">
        <v>0</v>
      </c>
      <c r="G4818" s="2">
        <v>2.96264036</v>
      </c>
      <c r="H4818" s="2">
        <v>3.7620000000000001E-2</v>
      </c>
      <c r="I4818" s="2">
        <v>12.823096</v>
      </c>
      <c r="J4818" s="2">
        <v>1.1439999999999999</v>
      </c>
      <c r="K4818" s="2">
        <v>293.03926000000001</v>
      </c>
      <c r="L4818" s="2">
        <v>0.92200000000000004</v>
      </c>
      <c r="M4818" s="2">
        <v>0</v>
      </c>
      <c r="N4818" s="2">
        <v>1171</v>
      </c>
      <c r="O4818" s="2" t="s">
        <v>1457</v>
      </c>
      <c r="P4818" s="2">
        <v>5473</v>
      </c>
      <c r="Q4818" s="2">
        <v>0.74099999999999999</v>
      </c>
      <c r="R4818" s="2">
        <v>0.80900000000000005</v>
      </c>
      <c r="S4818" s="2">
        <v>-0.49</v>
      </c>
      <c r="T4818" s="2" t="s">
        <v>5</v>
      </c>
      <c r="U4818" s="2">
        <v>4.6059999999999999</v>
      </c>
      <c r="V4818" s="2" t="s">
        <v>18610</v>
      </c>
      <c r="W4818" s="2">
        <v>58.429011299999999</v>
      </c>
      <c r="X4818" s="2" t="s">
        <v>18611</v>
      </c>
      <c r="Y4818" s="2">
        <v>-34.328271600000001</v>
      </c>
      <c r="Z4818" s="2">
        <v>281.74200000000002</v>
      </c>
      <c r="AA4818" s="2">
        <v>13.252000000000001</v>
      </c>
      <c r="AB4818" s="2">
        <v>11.284000000000001</v>
      </c>
      <c r="AC4818" s="2">
        <v>12.867800000000001</v>
      </c>
      <c r="AD4818" s="4">
        <f t="shared" si="375"/>
        <v>0.13897834257903049</v>
      </c>
      <c r="AE4818" s="4">
        <f t="shared" si="376"/>
        <v>1.7821326288117956</v>
      </c>
      <c r="AF4818" s="4">
        <f t="shared" si="377"/>
        <v>4.7804244355481682</v>
      </c>
      <c r="AG4818" s="4">
        <f t="shared" si="378"/>
        <v>312.31329771364506</v>
      </c>
      <c r="AH4818" s="4">
        <f t="shared" si="379"/>
        <v>0.1396972992799774</v>
      </c>
    </row>
    <row r="4819" spans="1:34" x14ac:dyDescent="0.3">
      <c r="A4819" s="2" t="s">
        <v>9716</v>
      </c>
      <c r="B4819" s="2" t="s">
        <v>9715</v>
      </c>
      <c r="C4819" s="2" t="s">
        <v>226</v>
      </c>
      <c r="D4819" s="2">
        <v>2020</v>
      </c>
      <c r="E4819" s="2" t="s">
        <v>106</v>
      </c>
      <c r="F4819" s="2">
        <v>0</v>
      </c>
      <c r="G4819" s="2">
        <v>147.97399999999999</v>
      </c>
      <c r="H4819" s="2">
        <v>0.5302</v>
      </c>
      <c r="I4819" s="2">
        <v>3.3042224899999999</v>
      </c>
      <c r="J4819" s="2">
        <v>0.29478299000000002</v>
      </c>
      <c r="K4819" s="2">
        <v>10.9</v>
      </c>
      <c r="L4819" s="2">
        <v>3.44E-2</v>
      </c>
      <c r="M4819" s="2">
        <v>0</v>
      </c>
      <c r="N4819" s="2">
        <v>329</v>
      </c>
      <c r="P4819" s="2">
        <v>5754</v>
      </c>
      <c r="Q4819" s="2">
        <v>0.83497600000000005</v>
      </c>
      <c r="R4819" s="2">
        <v>1.03</v>
      </c>
      <c r="S4819" s="2">
        <v>0</v>
      </c>
      <c r="T4819" s="2" t="s">
        <v>5</v>
      </c>
      <c r="U4819" s="2">
        <v>4.6075600000000003</v>
      </c>
      <c r="V4819" s="2" t="s">
        <v>9717</v>
      </c>
      <c r="W4819" s="2">
        <v>292.5916297</v>
      </c>
      <c r="X4819" s="2" t="s">
        <v>9718</v>
      </c>
      <c r="Y4819" s="2">
        <v>38.399562899999999</v>
      </c>
      <c r="Z4819" s="2">
        <v>847.33900000000006</v>
      </c>
      <c r="AA4819" s="2">
        <v>15.02</v>
      </c>
      <c r="AB4819" s="2">
        <v>13.371</v>
      </c>
      <c r="AC4819" s="2">
        <v>14.9068</v>
      </c>
      <c r="AD4819" s="4">
        <f t="shared" si="375"/>
        <v>0.30214725240239249</v>
      </c>
      <c r="AE4819" s="4">
        <f t="shared" si="376"/>
        <v>0.99836174667969169</v>
      </c>
      <c r="AF4819" s="4">
        <f t="shared" si="377"/>
        <v>1.8162624635593612</v>
      </c>
      <c r="AG4819" s="4">
        <f t="shared" si="378"/>
        <v>2.439146123021279</v>
      </c>
      <c r="AH4819" s="4">
        <f t="shared" si="379"/>
        <v>0.10013379099429785</v>
      </c>
    </row>
    <row r="4820" spans="1:34" x14ac:dyDescent="0.3">
      <c r="A4820" s="2" t="s">
        <v>16266</v>
      </c>
      <c r="B4820" s="2" t="s">
        <v>16265</v>
      </c>
      <c r="C4820" s="2" t="s">
        <v>226</v>
      </c>
      <c r="D4820" s="2">
        <v>2021</v>
      </c>
      <c r="E4820" s="2" t="s">
        <v>227</v>
      </c>
      <c r="F4820" s="2">
        <v>0</v>
      </c>
      <c r="G4820" s="2">
        <v>10.355235</v>
      </c>
      <c r="H4820" s="2">
        <v>6.8199999999999997E-2</v>
      </c>
      <c r="I4820" s="2">
        <v>2.39</v>
      </c>
      <c r="J4820" s="2">
        <v>0.21322189</v>
      </c>
      <c r="K4820" s="2">
        <v>16.100000000000001</v>
      </c>
      <c r="L4820" s="2">
        <v>5.0656260000000002E-2</v>
      </c>
      <c r="M4820" s="2">
        <v>0</v>
      </c>
      <c r="N4820" s="2">
        <v>738</v>
      </c>
      <c r="O4820" s="2" t="s">
        <v>1249</v>
      </c>
      <c r="P4820" s="2">
        <v>5201</v>
      </c>
      <c r="Q4820" s="2">
        <v>0.77400000000000002</v>
      </c>
      <c r="R4820" s="2">
        <v>0.88300000000000001</v>
      </c>
      <c r="S4820" s="2">
        <v>1.7000000000000001E-2</v>
      </c>
      <c r="T4820" s="2" t="s">
        <v>5</v>
      </c>
      <c r="U4820" s="2">
        <v>4.6079999999999997</v>
      </c>
      <c r="V4820" s="2" t="s">
        <v>16267</v>
      </c>
      <c r="W4820" s="2">
        <v>217.39201589999999</v>
      </c>
      <c r="X4820" s="2" t="s">
        <v>16268</v>
      </c>
      <c r="Y4820" s="2">
        <v>39.790399100000002</v>
      </c>
      <c r="Z4820" s="2">
        <v>41.909100000000002</v>
      </c>
      <c r="AA4820" s="2">
        <v>9.1389999999999993</v>
      </c>
      <c r="AB4820" s="2">
        <v>7.1150000000000002</v>
      </c>
      <c r="AC4820" s="2">
        <v>8.9102800000000002</v>
      </c>
      <c r="AD4820" s="4">
        <f t="shared" si="375"/>
        <v>1.1793213833161478</v>
      </c>
      <c r="AE4820" s="4">
        <f t="shared" si="376"/>
        <v>2.8185781061255932</v>
      </c>
      <c r="AF4820" s="4">
        <f t="shared" si="377"/>
        <v>2.595457892865952</v>
      </c>
      <c r="AG4820" s="4">
        <f t="shared" si="378"/>
        <v>84.557169562560887</v>
      </c>
      <c r="AH4820" s="4">
        <f t="shared" si="379"/>
        <v>9.5540125324064223E-2</v>
      </c>
    </row>
    <row r="4821" spans="1:34" x14ac:dyDescent="0.3">
      <c r="A4821" s="2" t="s">
        <v>16266</v>
      </c>
      <c r="B4821" s="2" t="s">
        <v>16271</v>
      </c>
      <c r="C4821" s="2" t="s">
        <v>226</v>
      </c>
      <c r="D4821" s="2">
        <v>2025</v>
      </c>
      <c r="E4821" s="2" t="s">
        <v>227</v>
      </c>
      <c r="F4821" s="2">
        <v>0</v>
      </c>
      <c r="G4821" s="2">
        <v>3.0223445</v>
      </c>
      <c r="H4821" s="2">
        <v>3.85E-2</v>
      </c>
      <c r="I4821" s="2">
        <v>1.355</v>
      </c>
      <c r="J4821" s="2">
        <v>0.12089999999999999</v>
      </c>
      <c r="K4821" s="2">
        <v>2.4</v>
      </c>
      <c r="L4821" s="2">
        <v>7.5700000000000003E-3</v>
      </c>
      <c r="N4821" s="2">
        <v>1138</v>
      </c>
      <c r="O4821" s="2" t="s">
        <v>1249</v>
      </c>
      <c r="P4821" s="2">
        <v>5192</v>
      </c>
      <c r="Q4821" s="2">
        <v>0.79600000000000004</v>
      </c>
      <c r="R4821" s="2">
        <v>0.85570000000000002</v>
      </c>
      <c r="S4821" s="2">
        <v>0.02</v>
      </c>
      <c r="T4821" s="2" t="s">
        <v>5</v>
      </c>
      <c r="U4821" s="2">
        <v>4.6079999999999997</v>
      </c>
      <c r="V4821" s="2" t="s">
        <v>16267</v>
      </c>
      <c r="W4821" s="2">
        <v>217.39201589999999</v>
      </c>
      <c r="X4821" s="2" t="s">
        <v>16268</v>
      </c>
      <c r="Y4821" s="2">
        <v>39.790399100000002</v>
      </c>
      <c r="Z4821" s="2">
        <v>41.909100000000002</v>
      </c>
      <c r="AA4821" s="2">
        <v>9.1389999999999993</v>
      </c>
      <c r="AB4821" s="2">
        <v>7.1150000000000002</v>
      </c>
      <c r="AC4821" s="2">
        <v>8.9102800000000002</v>
      </c>
      <c r="AD4821" s="4">
        <f t="shared" si="375"/>
        <v>0.96470239358239762</v>
      </c>
      <c r="AE4821" s="4">
        <f t="shared" si="376"/>
        <v>1.3071717433041488</v>
      </c>
      <c r="AF4821" s="4">
        <f t="shared" si="377"/>
        <v>1.3308710351409416</v>
      </c>
      <c r="AG4821" s="4">
        <f t="shared" si="378"/>
        <v>278.69762103931873</v>
      </c>
      <c r="AH4821" s="4">
        <f t="shared" si="379"/>
        <v>3.9451620081372103E-2</v>
      </c>
    </row>
    <row r="4822" spans="1:34" x14ac:dyDescent="0.3">
      <c r="A4822" s="2" t="s">
        <v>16132</v>
      </c>
      <c r="B4822" s="2" t="s">
        <v>16131</v>
      </c>
      <c r="C4822" s="2" t="s">
        <v>226</v>
      </c>
      <c r="D4822" s="2">
        <v>2023</v>
      </c>
      <c r="E4822" s="2" t="s">
        <v>227</v>
      </c>
      <c r="F4822" s="2">
        <v>0</v>
      </c>
      <c r="G4822" s="2">
        <v>4.532</v>
      </c>
      <c r="H4822" s="2">
        <v>5.3900000000000003E-2</v>
      </c>
      <c r="I4822" s="2">
        <v>6.9558999999999997</v>
      </c>
      <c r="J4822" s="2">
        <v>0.63390000000000002</v>
      </c>
      <c r="K4822" s="2">
        <v>46.168700000000001</v>
      </c>
      <c r="L4822" s="2">
        <v>0.1452</v>
      </c>
      <c r="M4822" s="2">
        <v>0.15429999999999999</v>
      </c>
      <c r="N4822" s="2">
        <v>895.1</v>
      </c>
      <c r="O4822" s="2" t="s">
        <v>1249</v>
      </c>
      <c r="P4822" s="2">
        <v>4994</v>
      </c>
      <c r="Q4822" s="2">
        <v>0.745</v>
      </c>
      <c r="R4822" s="2">
        <v>0.82199999999999995</v>
      </c>
      <c r="S4822" s="2">
        <v>0.27200000000000002</v>
      </c>
      <c r="T4822" s="2" t="s">
        <v>129</v>
      </c>
      <c r="U4822" s="2">
        <v>4.6079999999999997</v>
      </c>
      <c r="V4822" s="2" t="s">
        <v>16133</v>
      </c>
      <c r="W4822" s="2">
        <v>352.1725409</v>
      </c>
      <c r="X4822" s="2" t="s">
        <v>16134</v>
      </c>
      <c r="Y4822" s="2">
        <v>-34.491409900000001</v>
      </c>
      <c r="Z4822" s="2">
        <v>96.233800000000002</v>
      </c>
      <c r="AA4822" s="2">
        <v>11.191000000000001</v>
      </c>
      <c r="AB4822" s="2">
        <v>9.0470000000000006</v>
      </c>
      <c r="AC4822" s="2">
        <v>11.085699999999999</v>
      </c>
      <c r="AD4822" s="4">
        <f t="shared" si="375"/>
        <v>0.1371790075460976</v>
      </c>
      <c r="AE4822" s="4">
        <f t="shared" si="376"/>
        <v>0.95420345858990019</v>
      </c>
      <c r="AF4822" s="4">
        <f t="shared" si="377"/>
        <v>2.5763042983323006</v>
      </c>
      <c r="AG4822" s="4">
        <f t="shared" si="378"/>
        <v>106.61517329271311</v>
      </c>
      <c r="AH4822" s="4">
        <f t="shared" si="379"/>
        <v>8.6111544640887744E-2</v>
      </c>
    </row>
    <row r="4823" spans="1:34" x14ac:dyDescent="0.3">
      <c r="A4823" s="2" t="s">
        <v>11473</v>
      </c>
      <c r="B4823" s="2" t="s">
        <v>11472</v>
      </c>
      <c r="C4823" s="2" t="s">
        <v>226</v>
      </c>
      <c r="D4823" s="2">
        <v>2014</v>
      </c>
      <c r="E4823" s="2" t="s">
        <v>106</v>
      </c>
      <c r="F4823" s="2">
        <v>0</v>
      </c>
      <c r="G4823" s="2">
        <v>3.33616</v>
      </c>
      <c r="H4823" s="2">
        <v>4.2000000000000003E-2</v>
      </c>
      <c r="I4823" s="2">
        <v>1.64</v>
      </c>
      <c r="J4823" s="2">
        <v>0.14599999999999999</v>
      </c>
      <c r="K4823" s="2">
        <v>3.33</v>
      </c>
      <c r="L4823" s="2">
        <v>1.0500000000000001E-2</v>
      </c>
      <c r="M4823" s="2">
        <v>0</v>
      </c>
      <c r="N4823" s="2">
        <v>970</v>
      </c>
      <c r="P4823" s="2">
        <v>5100</v>
      </c>
      <c r="Q4823" s="2">
        <v>0.76800000000000002</v>
      </c>
      <c r="R4823" s="2">
        <v>0.88700000000000001</v>
      </c>
      <c r="S4823" s="2">
        <v>0.3</v>
      </c>
      <c r="T4823" s="2" t="s">
        <v>5</v>
      </c>
      <c r="U4823" s="2">
        <v>4.6079999999999997</v>
      </c>
      <c r="V4823" s="2" t="s">
        <v>11474</v>
      </c>
      <c r="W4823" s="2">
        <v>288.64256089999998</v>
      </c>
      <c r="X4823" s="2" t="s">
        <v>11475</v>
      </c>
      <c r="Y4823" s="2">
        <v>43.039376900000001</v>
      </c>
      <c r="Z4823" s="2">
        <v>663.71100000000001</v>
      </c>
      <c r="AA4823" s="2">
        <v>15.199</v>
      </c>
      <c r="AB4823" s="2">
        <v>13.051</v>
      </c>
      <c r="AC4823" s="2">
        <v>15.0473</v>
      </c>
      <c r="AD4823" s="4">
        <f t="shared" si="375"/>
        <v>0.75494043905340924</v>
      </c>
      <c r="AE4823" s="4">
        <f t="shared" si="376"/>
        <v>1.2381023200475909</v>
      </c>
      <c r="AF4823" s="4">
        <f t="shared" si="377"/>
        <v>1.4249518605475937</v>
      </c>
      <c r="AG4823" s="4">
        <f t="shared" si="378"/>
        <v>202.95250384788108</v>
      </c>
      <c r="AH4823" s="4">
        <f t="shared" si="379"/>
        <v>4.5752446893925727E-2</v>
      </c>
    </row>
    <row r="4824" spans="1:34" x14ac:dyDescent="0.3">
      <c r="A4824" s="2" t="s">
        <v>11473</v>
      </c>
      <c r="B4824" s="2" t="s">
        <v>11476</v>
      </c>
      <c r="C4824" s="2" t="s">
        <v>226</v>
      </c>
      <c r="D4824" s="2">
        <v>2014</v>
      </c>
      <c r="E4824" s="2" t="s">
        <v>106</v>
      </c>
      <c r="F4824" s="2">
        <v>0</v>
      </c>
      <c r="G4824" s="2">
        <v>9.4394519999999993</v>
      </c>
      <c r="H4824" s="2">
        <v>8.4000000000000005E-2</v>
      </c>
      <c r="I4824" s="2">
        <v>4.09</v>
      </c>
      <c r="J4824" s="2">
        <v>0.36499999999999999</v>
      </c>
      <c r="K4824" s="2">
        <v>15.7</v>
      </c>
      <c r="L4824" s="2">
        <v>4.9399999999999999E-2</v>
      </c>
      <c r="M4824" s="2">
        <v>0</v>
      </c>
      <c r="N4824" s="2">
        <v>686</v>
      </c>
      <c r="P4824" s="2">
        <v>5100</v>
      </c>
      <c r="Q4824" s="2">
        <v>0.76800000000000002</v>
      </c>
      <c r="R4824" s="2">
        <v>0.88700000000000001</v>
      </c>
      <c r="S4824" s="2">
        <v>0.3</v>
      </c>
      <c r="T4824" s="2" t="s">
        <v>5</v>
      </c>
      <c r="U4824" s="2">
        <v>4.6079999999999997</v>
      </c>
      <c r="V4824" s="2" t="s">
        <v>11474</v>
      </c>
      <c r="W4824" s="2">
        <v>288.64256089999998</v>
      </c>
      <c r="X4824" s="2" t="s">
        <v>11475</v>
      </c>
      <c r="Y4824" s="2">
        <v>43.039376900000001</v>
      </c>
      <c r="Z4824" s="2">
        <v>663.71100000000001</v>
      </c>
      <c r="AA4824" s="2">
        <v>15.199</v>
      </c>
      <c r="AB4824" s="2">
        <v>13.051</v>
      </c>
      <c r="AC4824" s="2">
        <v>15.0473</v>
      </c>
      <c r="AD4824" s="4">
        <f t="shared" si="375"/>
        <v>0.22947201456507113</v>
      </c>
      <c r="AE4824" s="4">
        <f t="shared" si="376"/>
        <v>0.93854053957114081</v>
      </c>
      <c r="AF4824" s="4">
        <f t="shared" si="377"/>
        <v>1.9592424063514871</v>
      </c>
      <c r="AG4824" s="4">
        <f t="shared" si="378"/>
        <v>50.738125961970269</v>
      </c>
      <c r="AH4824" s="4">
        <f t="shared" si="379"/>
        <v>7.4804222675569326E-2</v>
      </c>
    </row>
    <row r="4825" spans="1:34" x14ac:dyDescent="0.3">
      <c r="A4825" s="2" t="s">
        <v>11473</v>
      </c>
      <c r="B4825" s="2" t="s">
        <v>11477</v>
      </c>
      <c r="C4825" s="2" t="s">
        <v>226</v>
      </c>
      <c r="D4825" s="2">
        <v>2014</v>
      </c>
      <c r="E4825" s="2" t="s">
        <v>106</v>
      </c>
      <c r="F4825" s="2">
        <v>0</v>
      </c>
      <c r="G4825" s="2">
        <v>20.477912</v>
      </c>
      <c r="H4825" s="2">
        <v>0.14000000000000001</v>
      </c>
      <c r="I4825" s="2">
        <v>3.94</v>
      </c>
      <c r="J4825" s="2">
        <v>0.35199999999999998</v>
      </c>
      <c r="K4825" s="2">
        <v>14.7</v>
      </c>
      <c r="L4825" s="2">
        <v>4.6300000000000001E-2</v>
      </c>
      <c r="M4825" s="2">
        <v>0</v>
      </c>
      <c r="N4825" s="2">
        <v>530</v>
      </c>
      <c r="P4825" s="2">
        <v>5100</v>
      </c>
      <c r="Q4825" s="2">
        <v>0.76800000000000002</v>
      </c>
      <c r="R4825" s="2">
        <v>0.88700000000000001</v>
      </c>
      <c r="S4825" s="2">
        <v>0.3</v>
      </c>
      <c r="T4825" s="2" t="s">
        <v>5</v>
      </c>
      <c r="U4825" s="2">
        <v>4.6079999999999997</v>
      </c>
      <c r="V4825" s="2" t="s">
        <v>11474</v>
      </c>
      <c r="W4825" s="2">
        <v>288.64256089999998</v>
      </c>
      <c r="X4825" s="2" t="s">
        <v>11475</v>
      </c>
      <c r="Y4825" s="2">
        <v>43.039376900000001</v>
      </c>
      <c r="Z4825" s="2">
        <v>663.71100000000001</v>
      </c>
      <c r="AA4825" s="2">
        <v>15.199</v>
      </c>
      <c r="AB4825" s="2">
        <v>13.051</v>
      </c>
      <c r="AC4825" s="2">
        <v>15.0473</v>
      </c>
      <c r="AD4825" s="4">
        <f t="shared" si="375"/>
        <v>0.24034144573456387</v>
      </c>
      <c r="AE4825" s="4">
        <f t="shared" si="376"/>
        <v>0.94694529619418166</v>
      </c>
      <c r="AF4825" s="4">
        <f t="shared" si="377"/>
        <v>1.9315704664870696</v>
      </c>
      <c r="AG4825" s="4">
        <f t="shared" si="378"/>
        <v>18.265725346309296</v>
      </c>
      <c r="AH4825" s="4">
        <f t="shared" si="379"/>
        <v>8.3902059558289666E-2</v>
      </c>
    </row>
    <row r="4826" spans="1:34" x14ac:dyDescent="0.3">
      <c r="A4826" s="2" t="s">
        <v>4786</v>
      </c>
      <c r="B4826" s="2" t="s">
        <v>4785</v>
      </c>
      <c r="C4826" s="2" t="s">
        <v>226</v>
      </c>
      <c r="D4826" s="2">
        <v>2017</v>
      </c>
      <c r="E4826" s="2" t="s">
        <v>271</v>
      </c>
      <c r="F4826" s="2">
        <v>0</v>
      </c>
      <c r="G4826" s="2">
        <v>13.86375</v>
      </c>
      <c r="H4826" s="2">
        <v>0.10206999999999999</v>
      </c>
      <c r="I4826" s="2">
        <v>2.5920000000000001</v>
      </c>
      <c r="J4826" s="2">
        <v>0.23124315000000001</v>
      </c>
      <c r="K4826" s="2">
        <v>15.9</v>
      </c>
      <c r="L4826" s="2">
        <v>5.002699E-2</v>
      </c>
      <c r="M4826" s="2">
        <v>0.13</v>
      </c>
      <c r="N4826" s="2">
        <v>638</v>
      </c>
      <c r="O4826" s="2" t="s">
        <v>322</v>
      </c>
      <c r="P4826" s="2">
        <v>5010</v>
      </c>
      <c r="Q4826" s="2">
        <v>0.71299999999999997</v>
      </c>
      <c r="R4826" s="2">
        <v>0.73799999999999999</v>
      </c>
      <c r="S4826" s="2">
        <v>-0.34</v>
      </c>
      <c r="T4826" s="2" t="s">
        <v>5</v>
      </c>
      <c r="U4826" s="2">
        <v>4.6100000000000003</v>
      </c>
      <c r="V4826" s="2" t="s">
        <v>4787</v>
      </c>
      <c r="W4826" s="2">
        <v>207.34974020000001</v>
      </c>
      <c r="X4826" s="2" t="s">
        <v>4788</v>
      </c>
      <c r="Y4826" s="2">
        <v>-12.2849182</v>
      </c>
      <c r="Z4826" s="2">
        <v>116.474</v>
      </c>
      <c r="AA4826" s="2">
        <v>11.984999999999999</v>
      </c>
      <c r="AB4826" s="2">
        <v>9.6069999999999993</v>
      </c>
      <c r="AC4826" s="2">
        <v>11.662699999999999</v>
      </c>
      <c r="AD4826" s="4">
        <f t="shared" si="375"/>
        <v>0.91304489527059451</v>
      </c>
      <c r="AE4826" s="4">
        <f t="shared" si="376"/>
        <v>2.3666123685413809</v>
      </c>
      <c r="AF4826" s="4">
        <f t="shared" si="377"/>
        <v>2.4767436805731955</v>
      </c>
      <c r="AG4826" s="4">
        <f t="shared" si="378"/>
        <v>27.581862149826485</v>
      </c>
      <c r="AH4826" s="4">
        <f t="shared" si="379"/>
        <v>9.8055221304993501E-2</v>
      </c>
    </row>
    <row r="4827" spans="1:34" x14ac:dyDescent="0.3">
      <c r="A4827" s="2" t="s">
        <v>1280</v>
      </c>
      <c r="B4827" s="2" t="s">
        <v>1279</v>
      </c>
      <c r="C4827" s="2" t="s">
        <v>226</v>
      </c>
      <c r="D4827" s="2">
        <v>2009</v>
      </c>
      <c r="E4827" s="2" t="s">
        <v>1270</v>
      </c>
      <c r="F4827" s="2">
        <v>0</v>
      </c>
      <c r="G4827" s="2">
        <v>3.2130597999999999</v>
      </c>
      <c r="H4827" s="2">
        <v>3.8399999999999997E-2</v>
      </c>
      <c r="I4827" s="2">
        <v>10.749000000000001</v>
      </c>
      <c r="J4827" s="2">
        <v>0.95899999999999996</v>
      </c>
      <c r="K4827" s="2">
        <v>67.058999999999997</v>
      </c>
      <c r="L4827" s="2">
        <v>0.21099999999999999</v>
      </c>
      <c r="M4827" s="2">
        <v>0</v>
      </c>
      <c r="N4827" s="2">
        <v>963</v>
      </c>
      <c r="O4827" s="2" t="s">
        <v>1275</v>
      </c>
      <c r="P4827" s="2">
        <v>4650</v>
      </c>
      <c r="Q4827" s="2">
        <v>0.70099999999999996</v>
      </c>
      <c r="R4827" s="2">
        <v>0.73299999999999998</v>
      </c>
      <c r="S4827" s="2">
        <v>-0.28999999999999998</v>
      </c>
      <c r="T4827" s="2" t="s">
        <v>5</v>
      </c>
      <c r="U4827" s="2">
        <v>4.6100000000000003</v>
      </c>
      <c r="V4827" s="2" t="s">
        <v>1281</v>
      </c>
      <c r="W4827" s="2">
        <v>209.38864520000001</v>
      </c>
      <c r="X4827" s="2" t="s">
        <v>1282</v>
      </c>
      <c r="Y4827" s="2">
        <v>43.493310000000001</v>
      </c>
      <c r="Z4827" s="2">
        <v>142.751</v>
      </c>
      <c r="AA4827" s="2">
        <v>12.664999999999999</v>
      </c>
      <c r="AB4827" s="2">
        <v>10.108000000000001</v>
      </c>
      <c r="AC4827" s="2">
        <v>12.419700000000001</v>
      </c>
      <c r="AD4827" s="4">
        <f t="shared" si="375"/>
        <v>5.3994917778228436E-2</v>
      </c>
      <c r="AE4827" s="4">
        <f t="shared" si="376"/>
        <v>0.58039137119817741</v>
      </c>
      <c r="AF4827" s="4">
        <f t="shared" si="377"/>
        <v>2.4977243340707576</v>
      </c>
      <c r="AG4827" s="4">
        <f t="shared" si="378"/>
        <v>139.78972442101485</v>
      </c>
      <c r="AH4827" s="4">
        <f t="shared" si="379"/>
        <v>8.0488041777449407E-2</v>
      </c>
    </row>
    <row r="4828" spans="1:34" x14ac:dyDescent="0.3">
      <c r="A4828" s="2" t="s">
        <v>7471</v>
      </c>
      <c r="B4828" s="2" t="s">
        <v>7470</v>
      </c>
      <c r="C4828" s="2" t="s">
        <v>226</v>
      </c>
      <c r="D4828" s="2">
        <v>2016</v>
      </c>
      <c r="E4828" s="2" t="s">
        <v>106</v>
      </c>
      <c r="F4828" s="2">
        <v>0</v>
      </c>
      <c r="G4828" s="2">
        <v>8.4964224099999992</v>
      </c>
      <c r="H4828" s="2">
        <v>7.2599999999999998E-2</v>
      </c>
      <c r="I4828" s="2">
        <v>2.08</v>
      </c>
      <c r="J4828" s="2">
        <v>0.18556517</v>
      </c>
      <c r="K4828" s="2">
        <v>4.9800000000000004</v>
      </c>
      <c r="L4828" s="2">
        <v>1.5699999999999999E-2</v>
      </c>
      <c r="M4828" s="2">
        <v>0</v>
      </c>
      <c r="N4828" s="2">
        <v>702</v>
      </c>
      <c r="P4828" s="2">
        <v>4965</v>
      </c>
      <c r="Q4828" s="2">
        <v>0.71</v>
      </c>
      <c r="R4828" s="2">
        <v>0.74</v>
      </c>
      <c r="S4828" s="2">
        <v>-0.25</v>
      </c>
      <c r="T4828" s="2" t="s">
        <v>5</v>
      </c>
      <c r="U4828" s="2">
        <v>4.6100000000000003</v>
      </c>
      <c r="V4828" s="2" t="s">
        <v>7472</v>
      </c>
      <c r="W4828" s="2">
        <v>284.35105229999999</v>
      </c>
      <c r="X4828" s="2" t="s">
        <v>7473</v>
      </c>
      <c r="Y4828" s="2">
        <v>40.852931900000002</v>
      </c>
      <c r="Z4828" s="2">
        <v>918.56600000000003</v>
      </c>
      <c r="AA4828" s="2">
        <v>16.003</v>
      </c>
      <c r="AB4828" s="2">
        <v>13.712</v>
      </c>
      <c r="AC4828" s="2">
        <v>15.9123</v>
      </c>
      <c r="AD4828" s="4">
        <f t="shared" si="375"/>
        <v>0.55340023327264454</v>
      </c>
      <c r="AE4828" s="4">
        <f t="shared" si="376"/>
        <v>1.1510724852071006</v>
      </c>
      <c r="AF4828" s="4">
        <f t="shared" si="377"/>
        <v>1.5473302069147261</v>
      </c>
      <c r="AG4828" s="4">
        <f t="shared" si="378"/>
        <v>52.144717304387896</v>
      </c>
      <c r="AH4828" s="4">
        <f t="shared" si="379"/>
        <v>5.8400215250924994E-2</v>
      </c>
    </row>
    <row r="4829" spans="1:34" x14ac:dyDescent="0.3">
      <c r="A4829" s="2" t="s">
        <v>12520</v>
      </c>
      <c r="B4829" s="2" t="s">
        <v>12519</v>
      </c>
      <c r="C4829" s="2" t="s">
        <v>226</v>
      </c>
      <c r="D4829" s="2">
        <v>2014</v>
      </c>
      <c r="E4829" s="2" t="s">
        <v>106</v>
      </c>
      <c r="F4829" s="2">
        <v>0</v>
      </c>
      <c r="G4829" s="2">
        <v>704.19839999999999</v>
      </c>
      <c r="H4829" s="2">
        <v>1.2190000000000001</v>
      </c>
      <c r="I4829" s="2">
        <v>4.16</v>
      </c>
      <c r="J4829" s="2">
        <v>0.371</v>
      </c>
      <c r="K4829" s="2">
        <v>16.100000000000001</v>
      </c>
      <c r="L4829" s="2">
        <v>5.0799999999999998E-2</v>
      </c>
      <c r="M4829" s="2">
        <v>4.1000000000000002E-2</v>
      </c>
      <c r="N4829" s="2">
        <v>185</v>
      </c>
      <c r="O4829" s="2" t="s">
        <v>12521</v>
      </c>
      <c r="P4829" s="2">
        <v>5308</v>
      </c>
      <c r="Q4829" s="2">
        <v>0.75700000000000001</v>
      </c>
      <c r="R4829" s="2">
        <v>0.79400000000000004</v>
      </c>
      <c r="S4829" s="2">
        <v>-0.25</v>
      </c>
      <c r="T4829" s="2" t="s">
        <v>5</v>
      </c>
      <c r="U4829" s="2">
        <v>4.6100000000000003</v>
      </c>
      <c r="V4829" s="2" t="s">
        <v>12522</v>
      </c>
      <c r="W4829" s="2">
        <v>283.25681159999999</v>
      </c>
      <c r="X4829" s="2" t="s">
        <v>12523</v>
      </c>
      <c r="Y4829" s="2">
        <v>45.087682299999997</v>
      </c>
      <c r="Z4829" s="2">
        <v>348.55799999999999</v>
      </c>
      <c r="AA4829" s="2">
        <v>13.611000000000001</v>
      </c>
      <c r="AB4829" s="2">
        <v>11.535</v>
      </c>
      <c r="AC4829" s="2">
        <v>13.3477</v>
      </c>
      <c r="AD4829" s="4">
        <f t="shared" si="375"/>
        <v>0.22363814647815203</v>
      </c>
      <c r="AE4829" s="4">
        <f t="shared" si="376"/>
        <v>0.93033468934911245</v>
      </c>
      <c r="AF4829" s="4">
        <f t="shared" si="377"/>
        <v>1.9672804344303096</v>
      </c>
      <c r="AG4829" s="4">
        <f t="shared" si="378"/>
        <v>0.27466154235646906</v>
      </c>
      <c r="AH4829" s="4">
        <f t="shared" si="379"/>
        <v>0.1446373341152222</v>
      </c>
    </row>
    <row r="4830" spans="1:34" x14ac:dyDescent="0.3">
      <c r="A4830" s="2" t="s">
        <v>9408</v>
      </c>
      <c r="B4830" s="2" t="s">
        <v>9407</v>
      </c>
      <c r="C4830" s="2" t="s">
        <v>226</v>
      </c>
      <c r="D4830" s="2">
        <v>2016</v>
      </c>
      <c r="E4830" s="2" t="s">
        <v>106</v>
      </c>
      <c r="F4830" s="2">
        <v>0</v>
      </c>
      <c r="G4830" s="2">
        <v>16.4735686</v>
      </c>
      <c r="H4830" s="2">
        <v>0.11260000000000001</v>
      </c>
      <c r="I4830" s="2">
        <v>1.73</v>
      </c>
      <c r="J4830" s="2">
        <v>0.15434026000000001</v>
      </c>
      <c r="K4830" s="2">
        <v>3.64</v>
      </c>
      <c r="L4830" s="2">
        <v>1.15E-2</v>
      </c>
      <c r="M4830" s="2">
        <v>0</v>
      </c>
      <c r="N4830" s="2">
        <v>612</v>
      </c>
      <c r="P4830" s="2">
        <v>4992</v>
      </c>
      <c r="Q4830" s="2">
        <v>0.72</v>
      </c>
      <c r="R4830" s="2">
        <v>0.75</v>
      </c>
      <c r="S4830" s="2">
        <v>-0.24</v>
      </c>
      <c r="T4830" s="2" t="s">
        <v>5</v>
      </c>
      <c r="U4830" s="2">
        <v>4.6100000000000003</v>
      </c>
      <c r="V4830" s="2" t="s">
        <v>9409</v>
      </c>
      <c r="W4830" s="2">
        <v>295.56355500000001</v>
      </c>
      <c r="X4830" s="2" t="s">
        <v>9410</v>
      </c>
      <c r="Y4830" s="2">
        <v>39.417569999999998</v>
      </c>
      <c r="Z4830" s="2">
        <v>832</v>
      </c>
      <c r="AA4830" s="2">
        <v>16.265000000000001</v>
      </c>
      <c r="AB4830" s="2">
        <v>13.836</v>
      </c>
      <c r="AC4830" s="2">
        <v>15.8947</v>
      </c>
      <c r="AD4830" s="4">
        <f t="shared" si="375"/>
        <v>0.70301254394552659</v>
      </c>
      <c r="AE4830" s="4">
        <f t="shared" si="376"/>
        <v>1.2162117010257609</v>
      </c>
      <c r="AF4830" s="4">
        <f t="shared" si="377"/>
        <v>1.4505330891691395</v>
      </c>
      <c r="AG4830" s="4">
        <f t="shared" si="378"/>
        <v>22.78118802352105</v>
      </c>
      <c r="AH4830" s="4">
        <f t="shared" si="379"/>
        <v>5.8634324902920032E-2</v>
      </c>
    </row>
    <row r="4831" spans="1:34" x14ac:dyDescent="0.3">
      <c r="A4831" s="2" t="s">
        <v>17058</v>
      </c>
      <c r="B4831" s="2" t="s">
        <v>17057</v>
      </c>
      <c r="C4831" s="2" t="s">
        <v>226</v>
      </c>
      <c r="D4831" s="2">
        <v>2026</v>
      </c>
      <c r="E4831" s="2" t="s">
        <v>227</v>
      </c>
      <c r="F4831" s="2">
        <v>0</v>
      </c>
      <c r="G4831" s="2">
        <v>5.8795770000000003</v>
      </c>
      <c r="I4831" s="2">
        <v>1.77</v>
      </c>
      <c r="J4831" s="2">
        <v>0.1579091</v>
      </c>
      <c r="K4831" s="2">
        <v>4.9000000000000004</v>
      </c>
      <c r="L4831" s="2">
        <v>1.5417119999999999E-2</v>
      </c>
      <c r="N4831" s="2">
        <v>511</v>
      </c>
      <c r="O4831" s="2" t="s">
        <v>1004</v>
      </c>
      <c r="P4831" s="2">
        <v>3697</v>
      </c>
      <c r="Q4831" s="2">
        <v>0.48</v>
      </c>
      <c r="R4831" s="2">
        <v>0.48199999999999998</v>
      </c>
      <c r="S4831" s="2">
        <v>-0.24</v>
      </c>
      <c r="T4831" s="2" t="s">
        <v>5</v>
      </c>
      <c r="U4831" s="2">
        <v>4.6100000000000003</v>
      </c>
      <c r="V4831" s="2" t="s">
        <v>17059</v>
      </c>
      <c r="W4831" s="2">
        <v>16.968846200000002</v>
      </c>
      <c r="X4831" s="2" t="s">
        <v>17060</v>
      </c>
      <c r="Y4831" s="2">
        <v>12.880954900000001</v>
      </c>
      <c r="Z4831" s="2">
        <v>28.384</v>
      </c>
      <c r="AA4831" s="2">
        <v>12.214</v>
      </c>
      <c r="AB4831" s="2">
        <v>7.9539999999999997</v>
      </c>
      <c r="AC4831" s="2">
        <v>11.215999999999999</v>
      </c>
      <c r="AD4831" s="4">
        <f t="shared" si="375"/>
        <v>0.8836418595936365</v>
      </c>
      <c r="AE4831" s="4">
        <f t="shared" si="376"/>
        <v>1.5640460914807366</v>
      </c>
      <c r="AF4831" s="4">
        <f t="shared" si="377"/>
        <v>1.6638394098953493</v>
      </c>
      <c r="AG4831" s="4" t="str">
        <f t="shared" si="378"/>
        <v/>
      </c>
      <c r="AH4831" s="4">
        <f t="shared" si="379"/>
        <v>7.3603922057937698E-2</v>
      </c>
    </row>
    <row r="4832" spans="1:34" x14ac:dyDescent="0.3">
      <c r="A4832" s="2" t="s">
        <v>14068</v>
      </c>
      <c r="B4832" s="2" t="s">
        <v>14067</v>
      </c>
      <c r="C4832" s="2" t="s">
        <v>226</v>
      </c>
      <c r="D4832" s="2">
        <v>2013</v>
      </c>
      <c r="E4832" s="2" t="s">
        <v>106</v>
      </c>
      <c r="F4832" s="2">
        <v>0</v>
      </c>
      <c r="G4832" s="2">
        <v>0.35500745</v>
      </c>
      <c r="H4832" s="2">
        <v>9.0100000000000006E-3</v>
      </c>
      <c r="I4832" s="2">
        <v>1.2010000000000001</v>
      </c>
      <c r="J4832" s="2">
        <v>0.10714623</v>
      </c>
      <c r="K4832" s="2">
        <v>1.68</v>
      </c>
      <c r="L4832" s="2">
        <v>5.2858699999999998E-3</v>
      </c>
      <c r="M4832" s="2">
        <v>0</v>
      </c>
      <c r="N4832" s="2">
        <v>2223</v>
      </c>
      <c r="O4832" s="2" t="s">
        <v>272</v>
      </c>
      <c r="P4832" s="2">
        <v>5058</v>
      </c>
      <c r="Q4832" s="2">
        <v>0.74750000000000005</v>
      </c>
      <c r="R4832" s="2">
        <v>0.77900000000000003</v>
      </c>
      <c r="S4832" s="2">
        <v>-0.18</v>
      </c>
      <c r="T4832" s="2" t="s">
        <v>5</v>
      </c>
      <c r="U4832" s="2">
        <v>4.6100000000000003</v>
      </c>
      <c r="V4832" s="2" t="s">
        <v>14069</v>
      </c>
      <c r="W4832" s="2">
        <v>293.74195429999997</v>
      </c>
      <c r="X4832" s="2" t="s">
        <v>14070</v>
      </c>
      <c r="Y4832" s="2">
        <v>44.448252099999998</v>
      </c>
      <c r="Z4832" s="2">
        <v>124.376</v>
      </c>
      <c r="AA4832" s="2">
        <v>11.717000000000001</v>
      </c>
      <c r="AB4832" s="2">
        <v>9.5860000000000003</v>
      </c>
      <c r="AC4832" s="2">
        <v>11.528700000000001</v>
      </c>
      <c r="AD4832" s="4">
        <f t="shared" si="375"/>
        <v>0.96979571197333092</v>
      </c>
      <c r="AE4832" s="4">
        <f t="shared" si="376"/>
        <v>1.1647246500799706</v>
      </c>
      <c r="AF4832" s="4">
        <f t="shared" si="377"/>
        <v>1.1827232578866642</v>
      </c>
      <c r="AG4832" s="4">
        <f t="shared" si="378"/>
        <v>4041.8292458429278</v>
      </c>
      <c r="AH4832" s="4">
        <f t="shared" si="379"/>
        <v>2.5084959593678527E-2</v>
      </c>
    </row>
    <row r="4833" spans="1:34" x14ac:dyDescent="0.3">
      <c r="A4833" s="2" t="s">
        <v>6826</v>
      </c>
      <c r="B4833" s="2" t="s">
        <v>6825</v>
      </c>
      <c r="C4833" s="2" t="s">
        <v>226</v>
      </c>
      <c r="D4833" s="2">
        <v>2016</v>
      </c>
      <c r="E4833" s="2" t="s">
        <v>106</v>
      </c>
      <c r="F4833" s="2">
        <v>0</v>
      </c>
      <c r="G4833" s="2">
        <v>3.7641910479999998</v>
      </c>
      <c r="H4833" s="2">
        <v>4.3999999999999997E-2</v>
      </c>
      <c r="I4833" s="2">
        <v>1.73</v>
      </c>
      <c r="J4833" s="2">
        <v>0.15434026000000001</v>
      </c>
      <c r="K4833" s="2">
        <v>3.64</v>
      </c>
      <c r="L4833" s="2">
        <v>1.15E-2</v>
      </c>
      <c r="M4833" s="2">
        <v>0</v>
      </c>
      <c r="N4833" s="2">
        <v>908</v>
      </c>
      <c r="P4833" s="2">
        <v>4906</v>
      </c>
      <c r="Q4833" s="2">
        <v>0.72</v>
      </c>
      <c r="R4833" s="2">
        <v>0.75</v>
      </c>
      <c r="S4833" s="2">
        <v>-0.15</v>
      </c>
      <c r="T4833" s="2" t="s">
        <v>5</v>
      </c>
      <c r="U4833" s="2">
        <v>4.6100000000000003</v>
      </c>
      <c r="V4833" s="2" t="s">
        <v>6827</v>
      </c>
      <c r="W4833" s="2">
        <v>289.22021469999999</v>
      </c>
      <c r="X4833" s="2" t="s">
        <v>6828</v>
      </c>
      <c r="Y4833" s="2">
        <v>41.706438499999997</v>
      </c>
      <c r="Z4833" s="2">
        <v>713.16700000000003</v>
      </c>
      <c r="AA4833" s="2">
        <v>15.785</v>
      </c>
      <c r="AB4833" s="2">
        <v>13.351000000000001</v>
      </c>
      <c r="AC4833" s="2">
        <v>15.4894</v>
      </c>
      <c r="AD4833" s="4">
        <f t="shared" si="375"/>
        <v>0.70301254394552659</v>
      </c>
      <c r="AE4833" s="4">
        <f t="shared" si="376"/>
        <v>1.2162117010257609</v>
      </c>
      <c r="AF4833" s="4">
        <f t="shared" si="377"/>
        <v>1.4505330891691395</v>
      </c>
      <c r="AG4833" s="4">
        <f t="shared" si="378"/>
        <v>139.17449859278204</v>
      </c>
      <c r="AH4833" s="4">
        <f t="shared" si="379"/>
        <v>4.8137631276433931E-2</v>
      </c>
    </row>
    <row r="4834" spans="1:34" x14ac:dyDescent="0.3">
      <c r="A4834" s="2" t="s">
        <v>13178</v>
      </c>
      <c r="B4834" s="2" t="s">
        <v>13177</v>
      </c>
      <c r="C4834" s="2" t="s">
        <v>226</v>
      </c>
      <c r="D4834" s="2">
        <v>2016</v>
      </c>
      <c r="E4834" s="2" t="s">
        <v>106</v>
      </c>
      <c r="F4834" s="2">
        <v>0</v>
      </c>
      <c r="G4834" s="2">
        <v>25.695782510000001</v>
      </c>
      <c r="H4834" s="2">
        <v>0.1348</v>
      </c>
      <c r="I4834" s="2">
        <v>2.5499999999999998</v>
      </c>
      <c r="J4834" s="2">
        <v>0.22749575999999999</v>
      </c>
      <c r="K4834" s="2">
        <v>7.04</v>
      </c>
      <c r="L4834" s="2">
        <v>2.2100000000000002E-2</v>
      </c>
      <c r="M4834" s="2">
        <v>0</v>
      </c>
      <c r="N4834" s="2">
        <v>314</v>
      </c>
      <c r="P4834" s="2">
        <v>4984</v>
      </c>
      <c r="Q4834" s="2">
        <v>0.73</v>
      </c>
      <c r="R4834" s="2">
        <v>0.78</v>
      </c>
      <c r="S4834" s="2">
        <v>-0.14000000000000001</v>
      </c>
      <c r="T4834" s="2" t="s">
        <v>5</v>
      </c>
      <c r="U4834" s="2">
        <v>4.6100000000000003</v>
      </c>
      <c r="V4834" s="2" t="s">
        <v>13179</v>
      </c>
      <c r="W4834" s="2">
        <v>294.71198550000003</v>
      </c>
      <c r="X4834" s="2" t="s">
        <v>13180</v>
      </c>
      <c r="Y4834" s="2">
        <v>39.073731700000003</v>
      </c>
      <c r="Z4834" s="2">
        <v>524.24699999999996</v>
      </c>
      <c r="AA4834" s="2">
        <v>15.154999999999999</v>
      </c>
      <c r="AB4834" s="2">
        <v>12.861000000000001</v>
      </c>
      <c r="AC4834" s="2">
        <v>14.9368</v>
      </c>
      <c r="AD4834" s="4">
        <f t="shared" si="375"/>
        <v>0.42457275105351644</v>
      </c>
      <c r="AE4834" s="4">
        <f t="shared" si="376"/>
        <v>1.0826605151864668</v>
      </c>
      <c r="AF4834" s="4">
        <f t="shared" si="377"/>
        <v>1.6615608065085943</v>
      </c>
      <c r="AG4834" s="4">
        <f t="shared" si="378"/>
        <v>16.235584203251598</v>
      </c>
      <c r="AH4834" s="4">
        <f t="shared" si="379"/>
        <v>9.3767300972193088E-2</v>
      </c>
    </row>
    <row r="4835" spans="1:34" x14ac:dyDescent="0.3">
      <c r="A4835" s="2" t="s">
        <v>8377</v>
      </c>
      <c r="B4835" s="2" t="s">
        <v>8376</v>
      </c>
      <c r="C4835" s="2" t="s">
        <v>226</v>
      </c>
      <c r="D4835" s="2">
        <v>2016</v>
      </c>
      <c r="E4835" s="2" t="s">
        <v>106</v>
      </c>
      <c r="F4835" s="2">
        <v>0</v>
      </c>
      <c r="G4835" s="2">
        <v>99.253095099999996</v>
      </c>
      <c r="H4835" s="2">
        <v>0.38249</v>
      </c>
      <c r="I4835" s="2">
        <v>1.77</v>
      </c>
      <c r="J4835" s="2">
        <v>0.15790882000000001</v>
      </c>
      <c r="K4835" s="2">
        <v>3.78</v>
      </c>
      <c r="L4835" s="2">
        <v>1.1900000000000001E-2</v>
      </c>
      <c r="M4835" s="2">
        <v>0</v>
      </c>
      <c r="N4835" s="2">
        <v>300</v>
      </c>
      <c r="P4835" s="2">
        <v>5078</v>
      </c>
      <c r="Q4835" s="2">
        <v>0.74</v>
      </c>
      <c r="R4835" s="2">
        <v>0.81</v>
      </c>
      <c r="S4835" s="2">
        <v>-0.14000000000000001</v>
      </c>
      <c r="T4835" s="2" t="s">
        <v>5</v>
      </c>
      <c r="U4835" s="2">
        <v>4.6100000000000003</v>
      </c>
      <c r="V4835" s="2" t="s">
        <v>8378</v>
      </c>
      <c r="W4835" s="2">
        <v>285.71744139999998</v>
      </c>
      <c r="X4835" s="2" t="s">
        <v>8379</v>
      </c>
      <c r="Y4835" s="2">
        <v>44.758348699999999</v>
      </c>
      <c r="Z4835" s="2">
        <v>497.09300000000002</v>
      </c>
      <c r="AA4835" s="2">
        <v>14.896000000000001</v>
      </c>
      <c r="AB4835" s="2">
        <v>12.696</v>
      </c>
      <c r="AC4835" s="2">
        <v>14.6836</v>
      </c>
      <c r="AD4835" s="4">
        <f t="shared" si="375"/>
        <v>0.68166657740080527</v>
      </c>
      <c r="AE4835" s="4">
        <f t="shared" si="376"/>
        <v>1.2065498419994254</v>
      </c>
      <c r="AF4835" s="4">
        <f t="shared" si="377"/>
        <v>1.4613669013423642</v>
      </c>
      <c r="AG4835" s="4">
        <f t="shared" si="378"/>
        <v>2.2329752277360724</v>
      </c>
      <c r="AH4835" s="4">
        <f t="shared" si="379"/>
        <v>8.4372057387482324E-2</v>
      </c>
    </row>
    <row r="4836" spans="1:34" x14ac:dyDescent="0.3">
      <c r="A4836" s="2" t="s">
        <v>6750</v>
      </c>
      <c r="B4836" s="2" t="s">
        <v>6749</v>
      </c>
      <c r="C4836" s="2" t="s">
        <v>226</v>
      </c>
      <c r="D4836" s="2">
        <v>2016</v>
      </c>
      <c r="E4836" s="2" t="s">
        <v>106</v>
      </c>
      <c r="F4836" s="2">
        <v>0</v>
      </c>
      <c r="G4836" s="2">
        <v>10.13202575</v>
      </c>
      <c r="H4836" s="2">
        <v>7.5600000000000001E-2</v>
      </c>
      <c r="I4836" s="2">
        <v>2.19</v>
      </c>
      <c r="J4836" s="2">
        <v>0.19537871000000001</v>
      </c>
      <c r="K4836" s="2">
        <v>5.43</v>
      </c>
      <c r="L4836" s="2">
        <v>1.7100000000000001E-2</v>
      </c>
      <c r="M4836" s="2">
        <v>0</v>
      </c>
      <c r="N4836" s="2">
        <v>574</v>
      </c>
      <c r="P4836" s="2">
        <v>4815</v>
      </c>
      <c r="Q4836" s="2">
        <v>0.72</v>
      </c>
      <c r="R4836" s="2">
        <v>0.75</v>
      </c>
      <c r="S4836" s="2">
        <v>-0.1</v>
      </c>
      <c r="T4836" s="2" t="s">
        <v>5</v>
      </c>
      <c r="U4836" s="2">
        <v>4.6100000000000003</v>
      </c>
      <c r="V4836" s="2" t="s">
        <v>6751</v>
      </c>
      <c r="W4836" s="2">
        <v>288.66894280000002</v>
      </c>
      <c r="X4836" s="2" t="s">
        <v>6752</v>
      </c>
      <c r="Y4836" s="2">
        <v>39.8239935</v>
      </c>
      <c r="Z4836" s="2">
        <v>659</v>
      </c>
      <c r="AA4836" s="2">
        <v>16.004000000000001</v>
      </c>
      <c r="AB4836" s="2">
        <v>13.368</v>
      </c>
      <c r="AC4836" s="2">
        <v>15.6716</v>
      </c>
      <c r="AD4836" s="4">
        <f t="shared" si="375"/>
        <v>0.51697255161371125</v>
      </c>
      <c r="AE4836" s="4">
        <f t="shared" si="376"/>
        <v>1.1321698880340276</v>
      </c>
      <c r="AF4836" s="4">
        <f t="shared" si="377"/>
        <v>1.574627592414956</v>
      </c>
      <c r="AG4836" s="4">
        <f t="shared" si="378"/>
        <v>43.741776546009362</v>
      </c>
      <c r="AH4836" s="4">
        <f t="shared" si="379"/>
        <v>6.5723685859188419E-2</v>
      </c>
    </row>
    <row r="4837" spans="1:34" x14ac:dyDescent="0.3">
      <c r="A4837" s="2" t="s">
        <v>13712</v>
      </c>
      <c r="B4837" s="2" t="s">
        <v>13711</v>
      </c>
      <c r="C4837" s="2" t="s">
        <v>226</v>
      </c>
      <c r="D4837" s="2">
        <v>2016</v>
      </c>
      <c r="E4837" s="2" t="s">
        <v>106</v>
      </c>
      <c r="F4837" s="2">
        <v>0</v>
      </c>
      <c r="G4837" s="2">
        <v>15.37563332</v>
      </c>
      <c r="H4837" s="2">
        <v>0.11210000000000001</v>
      </c>
      <c r="I4837" s="2">
        <v>10.18</v>
      </c>
      <c r="J4837" s="2">
        <v>0.90819877000000004</v>
      </c>
      <c r="K4837" s="2">
        <v>73.8</v>
      </c>
      <c r="L4837" s="2">
        <v>0.23200000000000001</v>
      </c>
      <c r="M4837" s="2">
        <v>0</v>
      </c>
      <c r="N4837" s="2">
        <v>600</v>
      </c>
      <c r="P4837" s="2">
        <v>4881</v>
      </c>
      <c r="Q4837" s="2">
        <v>0.72</v>
      </c>
      <c r="R4837" s="2">
        <v>0.76</v>
      </c>
      <c r="S4837" s="2">
        <v>-0.1</v>
      </c>
      <c r="T4837" s="2" t="s">
        <v>5</v>
      </c>
      <c r="U4837" s="2">
        <v>4.6100000000000003</v>
      </c>
      <c r="V4837" s="2" t="s">
        <v>13713</v>
      </c>
      <c r="W4837" s="2">
        <v>283.25352700000002</v>
      </c>
      <c r="X4837" s="2" t="s">
        <v>13714</v>
      </c>
      <c r="Y4837" s="2">
        <v>40.3582155</v>
      </c>
      <c r="Z4837" s="2">
        <v>1151.51</v>
      </c>
      <c r="AA4837" s="2">
        <v>16.7286</v>
      </c>
      <c r="AB4837" s="2">
        <v>14.178000000000001</v>
      </c>
      <c r="AC4837" s="2">
        <v>16.414000000000001</v>
      </c>
      <c r="AD4837" s="4">
        <f t="shared" si="375"/>
        <v>6.9954076532671647E-2</v>
      </c>
      <c r="AE4837" s="4">
        <f t="shared" si="376"/>
        <v>0.71213249910259735</v>
      </c>
      <c r="AF4837" s="4">
        <f t="shared" si="377"/>
        <v>2.6924911960607112</v>
      </c>
      <c r="AG4837" s="4">
        <f t="shared" si="378"/>
        <v>21.007716514654106</v>
      </c>
      <c r="AH4837" s="4">
        <f t="shared" si="379"/>
        <v>0.10992049278807872</v>
      </c>
    </row>
    <row r="4838" spans="1:34" x14ac:dyDescent="0.3">
      <c r="A4838" s="2" t="s">
        <v>8255</v>
      </c>
      <c r="B4838" s="2" t="s">
        <v>8254</v>
      </c>
      <c r="C4838" s="2" t="s">
        <v>226</v>
      </c>
      <c r="D4838" s="2">
        <v>2016</v>
      </c>
      <c r="E4838" s="2" t="s">
        <v>106</v>
      </c>
      <c r="F4838" s="2">
        <v>0</v>
      </c>
      <c r="G4838" s="2">
        <v>2.9419409399999998</v>
      </c>
      <c r="H4838" s="2">
        <v>3.6299999999999999E-2</v>
      </c>
      <c r="I4838" s="2">
        <v>1.25</v>
      </c>
      <c r="J4838" s="2">
        <v>0.11151753</v>
      </c>
      <c r="K4838" s="2">
        <v>2.1</v>
      </c>
      <c r="L4838" s="2">
        <v>6.6E-3</v>
      </c>
      <c r="M4838" s="2">
        <v>0</v>
      </c>
      <c r="N4838" s="2">
        <v>988</v>
      </c>
      <c r="P4838" s="2">
        <v>4839</v>
      </c>
      <c r="Q4838" s="2">
        <v>0.72</v>
      </c>
      <c r="R4838" s="2">
        <v>0.76</v>
      </c>
      <c r="S4838" s="2">
        <v>-0.09</v>
      </c>
      <c r="T4838" s="2" t="s">
        <v>5</v>
      </c>
      <c r="U4838" s="2">
        <v>4.6100000000000003</v>
      </c>
      <c r="V4838" s="2" t="s">
        <v>8256</v>
      </c>
      <c r="W4838" s="2">
        <v>296.99648719999999</v>
      </c>
      <c r="X4838" s="2" t="s">
        <v>8257</v>
      </c>
      <c r="Y4838" s="2">
        <v>49.2563228</v>
      </c>
      <c r="Z4838" s="2">
        <v>541.71400000000006</v>
      </c>
      <c r="AA4838" s="2">
        <v>15.454000000000001</v>
      </c>
      <c r="AB4838" s="2">
        <v>12.959</v>
      </c>
      <c r="AC4838" s="2">
        <v>15.292299999999999</v>
      </c>
      <c r="AD4838" s="4">
        <f t="shared" si="375"/>
        <v>1.0752000000000002</v>
      </c>
      <c r="AE4838" s="4">
        <f t="shared" si="376"/>
        <v>1.3440000000000001</v>
      </c>
      <c r="AF4838" s="4">
        <f t="shared" si="377"/>
        <v>1.2961481396815722</v>
      </c>
      <c r="AG4838" s="4">
        <f t="shared" si="378"/>
        <v>193.53703404048656</v>
      </c>
      <c r="AH4838" s="4">
        <f t="shared" si="379"/>
        <v>4.1235965591939219E-2</v>
      </c>
    </row>
    <row r="4839" spans="1:34" x14ac:dyDescent="0.3">
      <c r="A4839" s="2" t="s">
        <v>7221</v>
      </c>
      <c r="B4839" s="2" t="s">
        <v>7220</v>
      </c>
      <c r="C4839" s="2" t="s">
        <v>226</v>
      </c>
      <c r="D4839" s="2">
        <v>2016</v>
      </c>
      <c r="E4839" s="2" t="s">
        <v>106</v>
      </c>
      <c r="F4839" s="2">
        <v>0</v>
      </c>
      <c r="G4839" s="2">
        <v>24.0862707</v>
      </c>
      <c r="H4839" s="2">
        <v>0.14779999999999999</v>
      </c>
      <c r="I4839" s="2">
        <v>2.77</v>
      </c>
      <c r="J4839" s="2">
        <v>0.24712285000000001</v>
      </c>
      <c r="K4839" s="2">
        <v>8.1</v>
      </c>
      <c r="L4839" s="2">
        <v>2.5499999999999998E-2</v>
      </c>
      <c r="M4839" s="2">
        <v>0</v>
      </c>
      <c r="N4839" s="2">
        <v>500</v>
      </c>
      <c r="P4839" s="2">
        <v>4850</v>
      </c>
      <c r="Q4839" s="2">
        <v>0.73</v>
      </c>
      <c r="R4839" s="2">
        <v>0.76</v>
      </c>
      <c r="S4839" s="2">
        <v>-0.08</v>
      </c>
      <c r="T4839" s="2" t="s">
        <v>5</v>
      </c>
      <c r="U4839" s="2">
        <v>4.6100000000000003</v>
      </c>
      <c r="V4839" s="2" t="s">
        <v>7222</v>
      </c>
      <c r="W4839" s="2">
        <v>281.69405289999997</v>
      </c>
      <c r="X4839" s="2" t="s">
        <v>7223</v>
      </c>
      <c r="Y4839" s="2">
        <v>46.946520999999997</v>
      </c>
      <c r="Z4839" s="2">
        <v>656.48</v>
      </c>
      <c r="AA4839" s="2">
        <v>15.750999999999999</v>
      </c>
      <c r="AB4839" s="2">
        <v>13.297000000000001</v>
      </c>
      <c r="AC4839" s="2">
        <v>15.4527</v>
      </c>
      <c r="AD4839" s="4">
        <f t="shared" si="375"/>
        <v>0.3811059346051387</v>
      </c>
      <c r="AE4839" s="4">
        <f t="shared" si="376"/>
        <v>1.0556634388562343</v>
      </c>
      <c r="AF4839" s="4">
        <f t="shared" si="377"/>
        <v>1.7100256505771394</v>
      </c>
      <c r="AG4839" s="4">
        <f t="shared" si="378"/>
        <v>12.110265276246668</v>
      </c>
      <c r="AH4839" s="4">
        <f t="shared" si="379"/>
        <v>7.6474671959175719E-2</v>
      </c>
    </row>
    <row r="4840" spans="1:34" x14ac:dyDescent="0.3">
      <c r="A4840" s="2" t="s">
        <v>13572</v>
      </c>
      <c r="B4840" s="2" t="s">
        <v>13571</v>
      </c>
      <c r="C4840" s="2" t="s">
        <v>226</v>
      </c>
      <c r="D4840" s="2">
        <v>2016</v>
      </c>
      <c r="E4840" s="2" t="s">
        <v>106</v>
      </c>
      <c r="F4840" s="2">
        <v>0</v>
      </c>
      <c r="G4840" s="2">
        <v>9.2735819399999997</v>
      </c>
      <c r="H4840" s="2">
        <v>7.5899999999999995E-2</v>
      </c>
      <c r="I4840" s="2">
        <v>2.57</v>
      </c>
      <c r="J4840" s="2">
        <v>0.22928003999999999</v>
      </c>
      <c r="K4840" s="2">
        <v>7.13</v>
      </c>
      <c r="L4840" s="2">
        <v>2.24E-2</v>
      </c>
      <c r="M4840" s="2">
        <v>0</v>
      </c>
      <c r="N4840" s="2">
        <v>649</v>
      </c>
      <c r="P4840" s="2">
        <v>4779</v>
      </c>
      <c r="Q4840" s="2">
        <v>0.71</v>
      </c>
      <c r="R4840" s="2">
        <v>0.75</v>
      </c>
      <c r="S4840" s="2">
        <v>-7.0000000000000007E-2</v>
      </c>
      <c r="T4840" s="2" t="s">
        <v>5</v>
      </c>
      <c r="U4840" s="2">
        <v>4.6100000000000003</v>
      </c>
      <c r="V4840" s="2" t="s">
        <v>13573</v>
      </c>
      <c r="W4840" s="2">
        <v>288.13829850000002</v>
      </c>
      <c r="X4840" s="2" t="s">
        <v>13574</v>
      </c>
      <c r="Y4840" s="2">
        <v>47.724564200000003</v>
      </c>
      <c r="Z4840" s="2">
        <v>568.43100000000004</v>
      </c>
      <c r="AA4840" s="2">
        <v>15.558999999999999</v>
      </c>
      <c r="AB4840" s="2">
        <v>13.032999999999999</v>
      </c>
      <c r="AC4840" s="2">
        <v>15.2644</v>
      </c>
      <c r="AD4840" s="4">
        <f t="shared" si="375"/>
        <v>0.42003952613179013</v>
      </c>
      <c r="AE4840" s="4">
        <f t="shared" si="376"/>
        <v>1.0795015821587006</v>
      </c>
      <c r="AF4840" s="4">
        <f t="shared" si="377"/>
        <v>1.6656287299839241</v>
      </c>
      <c r="AG4840" s="4">
        <f t="shared" si="378"/>
        <v>40.951622928832087</v>
      </c>
      <c r="AH4840" s="4">
        <f t="shared" si="379"/>
        <v>6.538164675291569E-2</v>
      </c>
    </row>
    <row r="4841" spans="1:34" x14ac:dyDescent="0.3">
      <c r="A4841" s="2" t="s">
        <v>5044</v>
      </c>
      <c r="B4841" s="2" t="s">
        <v>5043</v>
      </c>
      <c r="C4841" s="2" t="s">
        <v>226</v>
      </c>
      <c r="D4841" s="2">
        <v>2018</v>
      </c>
      <c r="E4841" s="2" t="s">
        <v>271</v>
      </c>
      <c r="F4841" s="2">
        <v>0</v>
      </c>
      <c r="G4841" s="2">
        <v>14.316941</v>
      </c>
      <c r="I4841" s="2">
        <v>1.6660807900000001</v>
      </c>
      <c r="J4841" s="2">
        <v>0.14863777</v>
      </c>
      <c r="K4841" s="2">
        <v>3.42</v>
      </c>
      <c r="L4841" s="2">
        <v>1.0699999999999999E-2</v>
      </c>
      <c r="P4841" s="2">
        <v>5569</v>
      </c>
      <c r="Q4841" s="2">
        <v>0.86888900000000002</v>
      </c>
      <c r="R4841" s="2">
        <v>0.93435599999999996</v>
      </c>
      <c r="S4841" s="2">
        <v>-0.06</v>
      </c>
      <c r="T4841" s="2" t="s">
        <v>5</v>
      </c>
      <c r="U4841" s="2">
        <v>4.6100000000000003</v>
      </c>
      <c r="V4841" s="2" t="s">
        <v>5045</v>
      </c>
      <c r="W4841" s="2">
        <v>335.3081368</v>
      </c>
      <c r="X4841" s="2" t="s">
        <v>5046</v>
      </c>
      <c r="Y4841" s="2">
        <v>-12.5569819</v>
      </c>
      <c r="Z4841" s="2">
        <v>249.74199999999999</v>
      </c>
      <c r="AA4841" s="2">
        <v>12.5</v>
      </c>
      <c r="AB4841" s="2">
        <v>10.661</v>
      </c>
      <c r="AC4841" s="2">
        <v>12.280900000000001</v>
      </c>
      <c r="AD4841" s="4">
        <f t="shared" si="375"/>
        <v>0.73949958588534181</v>
      </c>
      <c r="AE4841" s="4">
        <f t="shared" si="376"/>
        <v>1.2320660542565234</v>
      </c>
      <c r="AF4841" s="4">
        <f t="shared" si="377"/>
        <v>1.4327322098033155</v>
      </c>
      <c r="AG4841" s="4" t="str">
        <f t="shared" si="378"/>
        <v/>
      </c>
      <c r="AH4841" s="4" t="str">
        <f t="shared" si="379"/>
        <v/>
      </c>
    </row>
    <row r="4842" spans="1:34" x14ac:dyDescent="0.3">
      <c r="A4842" s="2" t="s">
        <v>5044</v>
      </c>
      <c r="B4842" s="2" t="s">
        <v>5047</v>
      </c>
      <c r="C4842" s="2" t="s">
        <v>226</v>
      </c>
      <c r="D4842" s="2">
        <v>2018</v>
      </c>
      <c r="E4842" s="2" t="s">
        <v>271</v>
      </c>
      <c r="F4842" s="2">
        <v>0</v>
      </c>
      <c r="G4842" s="2">
        <v>29.626819999999999</v>
      </c>
      <c r="I4842" s="2">
        <v>3.20569097</v>
      </c>
      <c r="J4842" s="2">
        <v>0.28599258999999999</v>
      </c>
      <c r="K4842" s="2">
        <v>10.4</v>
      </c>
      <c r="L4842" s="2">
        <v>3.2599999999999997E-2</v>
      </c>
      <c r="P4842" s="2">
        <v>5569</v>
      </c>
      <c r="Q4842" s="2">
        <v>0.86888900000000002</v>
      </c>
      <c r="R4842" s="2">
        <v>0.93435599999999996</v>
      </c>
      <c r="S4842" s="2">
        <v>-0.06</v>
      </c>
      <c r="T4842" s="2" t="s">
        <v>5</v>
      </c>
      <c r="U4842" s="2">
        <v>4.6100000000000003</v>
      </c>
      <c r="V4842" s="2" t="s">
        <v>5045</v>
      </c>
      <c r="W4842" s="2">
        <v>335.3081368</v>
      </c>
      <c r="X4842" s="2" t="s">
        <v>5046</v>
      </c>
      <c r="Y4842" s="2">
        <v>-12.5569819</v>
      </c>
      <c r="Z4842" s="2">
        <v>249.74199999999999</v>
      </c>
      <c r="AA4842" s="2">
        <v>12.5</v>
      </c>
      <c r="AB4842" s="2">
        <v>10.661</v>
      </c>
      <c r="AC4842" s="2">
        <v>12.280900000000001</v>
      </c>
      <c r="AD4842" s="4">
        <f t="shared" si="375"/>
        <v>0.31569549005757158</v>
      </c>
      <c r="AE4842" s="4">
        <f t="shared" si="376"/>
        <v>1.0120221817472821</v>
      </c>
      <c r="AF4842" s="4">
        <f t="shared" si="377"/>
        <v>1.8011747193059759</v>
      </c>
      <c r="AG4842" s="4" t="str">
        <f t="shared" si="378"/>
        <v/>
      </c>
      <c r="AH4842" s="4" t="str">
        <f t="shared" si="379"/>
        <v/>
      </c>
    </row>
    <row r="4843" spans="1:34" x14ac:dyDescent="0.3">
      <c r="A4843" s="2" t="s">
        <v>8210</v>
      </c>
      <c r="B4843" s="2" t="s">
        <v>8209</v>
      </c>
      <c r="C4843" s="2" t="s">
        <v>226</v>
      </c>
      <c r="D4843" s="2">
        <v>2016</v>
      </c>
      <c r="E4843" s="2" t="s">
        <v>106</v>
      </c>
      <c r="F4843" s="2">
        <v>0</v>
      </c>
      <c r="G4843" s="2">
        <v>24.7543966</v>
      </c>
      <c r="H4843" s="2">
        <v>0.153</v>
      </c>
      <c r="I4843" s="2">
        <v>1.8</v>
      </c>
      <c r="J4843" s="2">
        <v>0.16058523999999999</v>
      </c>
      <c r="K4843" s="2">
        <v>3.89</v>
      </c>
      <c r="L4843" s="2">
        <v>1.23E-2</v>
      </c>
      <c r="M4843" s="2">
        <v>0</v>
      </c>
      <c r="N4843" s="2">
        <v>491</v>
      </c>
      <c r="P4843" s="2">
        <v>4776</v>
      </c>
      <c r="Q4843" s="2">
        <v>0.72</v>
      </c>
      <c r="R4843" s="2">
        <v>0.76</v>
      </c>
      <c r="S4843" s="2">
        <v>-0.06</v>
      </c>
      <c r="T4843" s="2" t="s">
        <v>5</v>
      </c>
      <c r="U4843" s="2">
        <v>4.6100000000000003</v>
      </c>
      <c r="V4843" s="2" t="s">
        <v>8211</v>
      </c>
      <c r="W4843" s="2">
        <v>295.73539110000002</v>
      </c>
      <c r="X4843" s="2" t="s">
        <v>8212</v>
      </c>
      <c r="Y4843" s="2">
        <v>42.576231700000001</v>
      </c>
      <c r="Z4843" s="2">
        <v>593.38400000000001</v>
      </c>
      <c r="AA4843" s="2">
        <v>15.734</v>
      </c>
      <c r="AB4843" s="2">
        <v>13.141</v>
      </c>
      <c r="AC4843" s="2">
        <v>15.5059</v>
      </c>
      <c r="AD4843" s="4">
        <f t="shared" si="375"/>
        <v>0.66700960219478733</v>
      </c>
      <c r="AE4843" s="4">
        <f t="shared" si="376"/>
        <v>1.2006172839506173</v>
      </c>
      <c r="AF4843" s="4">
        <f t="shared" si="377"/>
        <v>1.470071804746663</v>
      </c>
      <c r="AG4843" s="4">
        <f t="shared" si="378"/>
        <v>10.337826846633764</v>
      </c>
      <c r="AH4843" s="4">
        <f t="shared" si="379"/>
        <v>6.6343411816612644E-2</v>
      </c>
    </row>
    <row r="4844" spans="1:34" x14ac:dyDescent="0.3">
      <c r="A4844" s="2" t="s">
        <v>4872</v>
      </c>
      <c r="B4844" s="2" t="s">
        <v>4871</v>
      </c>
      <c r="C4844" s="2" t="s">
        <v>226</v>
      </c>
      <c r="D4844" s="2">
        <v>2017</v>
      </c>
      <c r="E4844" s="2" t="s">
        <v>271</v>
      </c>
      <c r="F4844" s="2">
        <v>0</v>
      </c>
      <c r="G4844" s="2">
        <v>0.36930380000000002</v>
      </c>
      <c r="H4844" s="2">
        <v>9.3600000000000003E-3</v>
      </c>
      <c r="I4844" s="2">
        <v>1.69</v>
      </c>
      <c r="J4844" s="2">
        <v>0.15077196000000001</v>
      </c>
      <c r="K4844" s="2">
        <v>7.9</v>
      </c>
      <c r="L4844" s="2">
        <v>2.4856179999999999E-2</v>
      </c>
      <c r="M4844" s="2">
        <v>0</v>
      </c>
      <c r="N4844" s="2">
        <v>2223</v>
      </c>
      <c r="P4844" s="2">
        <v>5120</v>
      </c>
      <c r="Q4844" s="2">
        <v>0.75949999999999995</v>
      </c>
      <c r="R4844" s="2">
        <v>0.80300000000000005</v>
      </c>
      <c r="S4844" s="2">
        <v>-0.04</v>
      </c>
      <c r="T4844" s="2" t="s">
        <v>5</v>
      </c>
      <c r="U4844" s="2">
        <v>4.6100000000000003</v>
      </c>
      <c r="V4844" s="2" t="s">
        <v>4873</v>
      </c>
      <c r="W4844" s="2">
        <v>182.75140400000001</v>
      </c>
      <c r="X4844" s="2" t="s">
        <v>4874</v>
      </c>
      <c r="Y4844" s="2">
        <v>-9.7652391999999999</v>
      </c>
      <c r="Z4844" s="2">
        <v>152.50899999999999</v>
      </c>
      <c r="AA4844" s="2">
        <v>12.129</v>
      </c>
      <c r="AB4844" s="2">
        <v>10.051</v>
      </c>
      <c r="AC4844" s="2">
        <v>11.899900000000001</v>
      </c>
      <c r="AD4844" s="4">
        <f t="shared" si="375"/>
        <v>1.636692067160727</v>
      </c>
      <c r="AE4844" s="4">
        <f t="shared" si="376"/>
        <v>2.7660095935016287</v>
      </c>
      <c r="AF4844" s="4">
        <f t="shared" si="377"/>
        <v>2.1620722034700304</v>
      </c>
      <c r="AG4844" s="4">
        <f t="shared" si="378"/>
        <v>4059.5094132592581</v>
      </c>
      <c r="AH4844" s="4">
        <f t="shared" si="379"/>
        <v>4.5856453317381522E-2</v>
      </c>
    </row>
    <row r="4845" spans="1:34" x14ac:dyDescent="0.3">
      <c r="A4845" s="2" t="s">
        <v>14575</v>
      </c>
      <c r="B4845" s="2" t="s">
        <v>14574</v>
      </c>
      <c r="C4845" s="2" t="s">
        <v>226</v>
      </c>
      <c r="D4845" s="2">
        <v>2016</v>
      </c>
      <c r="E4845" s="2" t="s">
        <v>106</v>
      </c>
      <c r="F4845" s="2">
        <v>0</v>
      </c>
      <c r="G4845" s="2">
        <v>13.752107199999999</v>
      </c>
      <c r="H4845" s="2">
        <v>0.10150000000000001</v>
      </c>
      <c r="I4845" s="2">
        <v>2.81</v>
      </c>
      <c r="J4845" s="2">
        <v>0.25069141</v>
      </c>
      <c r="K4845" s="2">
        <v>8.3000000000000007</v>
      </c>
      <c r="L4845" s="2">
        <v>2.6100000000000002E-2</v>
      </c>
      <c r="M4845" s="2">
        <v>0</v>
      </c>
      <c r="N4845" s="2">
        <v>556</v>
      </c>
      <c r="P4845" s="2">
        <v>4747</v>
      </c>
      <c r="Q4845" s="2">
        <v>0.72</v>
      </c>
      <c r="R4845" s="2">
        <v>0.75</v>
      </c>
      <c r="S4845" s="2">
        <v>-0.04</v>
      </c>
      <c r="T4845" s="2" t="s">
        <v>5</v>
      </c>
      <c r="U4845" s="2">
        <v>4.6100000000000003</v>
      </c>
      <c r="V4845" s="2" t="s">
        <v>14576</v>
      </c>
      <c r="W4845" s="2">
        <v>283.12963989999997</v>
      </c>
      <c r="X4845" s="2" t="s">
        <v>14577</v>
      </c>
      <c r="Y4845" s="2">
        <v>43.888098300000003</v>
      </c>
      <c r="Z4845" s="2">
        <v>570.72699999999998</v>
      </c>
      <c r="AA4845" s="2">
        <v>15.967000000000001</v>
      </c>
      <c r="AB4845" s="2">
        <v>13.335000000000001</v>
      </c>
      <c r="AC4845" s="2">
        <v>15.590199999999999</v>
      </c>
      <c r="AD4845" s="4">
        <f t="shared" si="375"/>
        <v>0.37407538592523781</v>
      </c>
      <c r="AE4845" s="4">
        <f t="shared" si="376"/>
        <v>1.0511518344499182</v>
      </c>
      <c r="AF4845" s="4">
        <f t="shared" si="377"/>
        <v>1.7186438417555483</v>
      </c>
      <c r="AG4845" s="4">
        <f t="shared" si="378"/>
        <v>22.924490131078329</v>
      </c>
      <c r="AH4845" s="4">
        <f t="shared" si="379"/>
        <v>7.2886734031985603E-2</v>
      </c>
    </row>
    <row r="4846" spans="1:34" x14ac:dyDescent="0.3">
      <c r="A4846" s="2" t="s">
        <v>6103</v>
      </c>
      <c r="B4846" s="2" t="s">
        <v>6102</v>
      </c>
      <c r="C4846" s="2" t="s">
        <v>226</v>
      </c>
      <c r="D4846" s="2">
        <v>2016</v>
      </c>
      <c r="E4846" s="2" t="s">
        <v>271</v>
      </c>
      <c r="F4846" s="2">
        <v>0</v>
      </c>
      <c r="G4846" s="2">
        <v>9.7833000000000006</v>
      </c>
      <c r="H4846" s="2">
        <v>7.6100000000000001E-2</v>
      </c>
      <c r="I4846" s="2">
        <v>2.6116925000000002</v>
      </c>
      <c r="J4846" s="2">
        <v>0.23300000000000001</v>
      </c>
      <c r="K4846" s="2">
        <v>7.33</v>
      </c>
      <c r="L4846" s="2">
        <v>2.3099999999999999E-2</v>
      </c>
      <c r="M4846" s="2">
        <v>0.24</v>
      </c>
      <c r="N4846" s="2">
        <v>560</v>
      </c>
      <c r="P4846" s="2">
        <v>3990</v>
      </c>
      <c r="Q4846" s="2">
        <v>0.64300000000000002</v>
      </c>
      <c r="R4846" s="2">
        <v>0.61499999999999999</v>
      </c>
      <c r="S4846" s="2">
        <v>-0.02</v>
      </c>
      <c r="T4846" s="2" t="s">
        <v>5</v>
      </c>
      <c r="U4846" s="2">
        <v>4.6100000000000003</v>
      </c>
      <c r="V4846" s="2" t="s">
        <v>6104</v>
      </c>
      <c r="W4846" s="2">
        <v>338.05416309999998</v>
      </c>
      <c r="X4846" s="2" t="s">
        <v>6105</v>
      </c>
      <c r="Y4846" s="2">
        <v>-17.544063600000001</v>
      </c>
      <c r="Z4846" s="2">
        <v>174.95500000000001</v>
      </c>
      <c r="AA4846" s="2">
        <v>14.542</v>
      </c>
      <c r="AB4846" s="2">
        <v>11.074999999999999</v>
      </c>
      <c r="AC4846" s="2">
        <v>13.944900000000001</v>
      </c>
      <c r="AD4846" s="4">
        <f t="shared" si="375"/>
        <v>0.41146968959567709</v>
      </c>
      <c r="AE4846" s="4">
        <f t="shared" si="376"/>
        <v>1.0746323022943578</v>
      </c>
      <c r="AF4846" s="4">
        <f t="shared" si="377"/>
        <v>1.6752937426493026</v>
      </c>
      <c r="AG4846" s="4">
        <f t="shared" si="378"/>
        <v>16.234318608881356</v>
      </c>
      <c r="AH4846" s="4">
        <f t="shared" si="379"/>
        <v>7.0794081726005931E-2</v>
      </c>
    </row>
    <row r="4847" spans="1:34" x14ac:dyDescent="0.3">
      <c r="A4847" s="2" t="s">
        <v>14773</v>
      </c>
      <c r="B4847" s="2" t="s">
        <v>14772</v>
      </c>
      <c r="C4847" s="2" t="s">
        <v>226</v>
      </c>
      <c r="D4847" s="2">
        <v>2016</v>
      </c>
      <c r="E4847" s="2" t="s">
        <v>106</v>
      </c>
      <c r="F4847" s="2">
        <v>0</v>
      </c>
      <c r="G4847" s="2">
        <v>4.8808385200000002</v>
      </c>
      <c r="H4847" s="2">
        <v>5.2699999999999997E-2</v>
      </c>
      <c r="I4847" s="2">
        <v>1.35</v>
      </c>
      <c r="J4847" s="2">
        <v>0.12043893</v>
      </c>
      <c r="K4847" s="2">
        <v>2.39</v>
      </c>
      <c r="L4847" s="2">
        <v>7.5199999999999998E-3</v>
      </c>
      <c r="M4847" s="2">
        <v>0</v>
      </c>
      <c r="N4847" s="2">
        <v>879</v>
      </c>
      <c r="P4847" s="2">
        <v>4830</v>
      </c>
      <c r="Q4847" s="2">
        <v>0.73</v>
      </c>
      <c r="R4847" s="2">
        <v>0.78</v>
      </c>
      <c r="S4847" s="2">
        <v>-0.01</v>
      </c>
      <c r="T4847" s="2" t="s">
        <v>5</v>
      </c>
      <c r="U4847" s="2">
        <v>4.6100000000000003</v>
      </c>
      <c r="V4847" s="2" t="s">
        <v>14774</v>
      </c>
      <c r="W4847" s="2">
        <v>295.02171929999997</v>
      </c>
      <c r="X4847" s="2" t="s">
        <v>14775</v>
      </c>
      <c r="Y4847" s="2">
        <v>46.619201099999998</v>
      </c>
      <c r="Z4847" s="2">
        <v>471.78199999999998</v>
      </c>
      <c r="AA4847" s="2">
        <v>15.01</v>
      </c>
      <c r="AB4847" s="2">
        <v>12.62</v>
      </c>
      <c r="AC4847" s="2">
        <v>14.9002</v>
      </c>
      <c r="AD4847" s="4">
        <f t="shared" si="375"/>
        <v>0.97139663669156118</v>
      </c>
      <c r="AE4847" s="4">
        <f t="shared" si="376"/>
        <v>1.3113854595336076</v>
      </c>
      <c r="AF4847" s="4">
        <f t="shared" si="377"/>
        <v>1.3305526559931291</v>
      </c>
      <c r="AG4847" s="4">
        <f t="shared" si="378"/>
        <v>93.692076166129851</v>
      </c>
      <c r="AH4847" s="4">
        <f t="shared" si="379"/>
        <v>4.4878427238101926E-2</v>
      </c>
    </row>
    <row r="4848" spans="1:34" x14ac:dyDescent="0.3">
      <c r="A4848" s="2" t="s">
        <v>15787</v>
      </c>
      <c r="B4848" s="2" t="s">
        <v>15786</v>
      </c>
      <c r="C4848" s="2" t="s">
        <v>226</v>
      </c>
      <c r="D4848" s="2">
        <v>2025</v>
      </c>
      <c r="E4848" s="2" t="s">
        <v>227</v>
      </c>
      <c r="F4848" s="2">
        <v>0</v>
      </c>
      <c r="G4848" s="2">
        <v>1.7622538000000001</v>
      </c>
      <c r="I4848" s="2">
        <v>2.39</v>
      </c>
      <c r="J4848" s="2">
        <v>0.21322189</v>
      </c>
      <c r="K4848" s="2">
        <v>6.3</v>
      </c>
      <c r="L4848" s="2">
        <v>1.9800000000000002E-2</v>
      </c>
      <c r="N4848" s="2">
        <v>1324</v>
      </c>
      <c r="P4848" s="2">
        <v>5099</v>
      </c>
      <c r="Q4848" s="2">
        <v>0.78</v>
      </c>
      <c r="R4848" s="2">
        <v>0.82</v>
      </c>
      <c r="S4848" s="2">
        <v>-0.01</v>
      </c>
      <c r="T4848" s="2" t="s">
        <v>193</v>
      </c>
      <c r="U4848" s="2">
        <v>4.6100000000000003</v>
      </c>
      <c r="V4848" s="2" t="s">
        <v>15788</v>
      </c>
      <c r="W4848" s="2">
        <v>256.6226752</v>
      </c>
      <c r="X4848" s="2" t="s">
        <v>15789</v>
      </c>
      <c r="Y4848" s="2">
        <v>68.8433031</v>
      </c>
      <c r="Z4848" s="2">
        <v>115.45</v>
      </c>
      <c r="AA4848" s="2">
        <v>11.693</v>
      </c>
      <c r="AB4848" s="2">
        <v>9.3829999999999991</v>
      </c>
      <c r="AC4848" s="2">
        <v>11.3041</v>
      </c>
      <c r="AD4848" s="4">
        <f t="shared" si="375"/>
        <v>0.46147358477588385</v>
      </c>
      <c r="AE4848" s="4">
        <f t="shared" si="376"/>
        <v>1.1029218676143624</v>
      </c>
      <c r="AF4848" s="4">
        <f t="shared" si="377"/>
        <v>1.6235711452222616</v>
      </c>
      <c r="AG4848" s="4" t="str">
        <f t="shared" si="378"/>
        <v/>
      </c>
      <c r="AH4848" s="4">
        <f t="shared" si="379"/>
        <v>4.4619770451050908E-2</v>
      </c>
    </row>
    <row r="4849" spans="1:34" x14ac:dyDescent="0.3">
      <c r="A4849" s="2" t="s">
        <v>15787</v>
      </c>
      <c r="B4849" s="2" t="s">
        <v>15790</v>
      </c>
      <c r="C4849" s="2" t="s">
        <v>226</v>
      </c>
      <c r="D4849" s="2">
        <v>2025</v>
      </c>
      <c r="E4849" s="2" t="s">
        <v>227</v>
      </c>
      <c r="F4849" s="2">
        <v>0</v>
      </c>
      <c r="G4849" s="2">
        <v>5.5025579999999996</v>
      </c>
      <c r="I4849" s="2">
        <v>2.23</v>
      </c>
      <c r="J4849" s="2">
        <v>0.19894761999999999</v>
      </c>
      <c r="K4849" s="2">
        <v>5.6</v>
      </c>
      <c r="L4849" s="2">
        <v>1.7600000000000001E-2</v>
      </c>
      <c r="N4849" s="2">
        <v>928</v>
      </c>
      <c r="P4849" s="2">
        <v>5099</v>
      </c>
      <c r="Q4849" s="2">
        <v>0.78</v>
      </c>
      <c r="R4849" s="2">
        <v>0.82</v>
      </c>
      <c r="S4849" s="2">
        <v>-0.01</v>
      </c>
      <c r="T4849" s="2" t="s">
        <v>193</v>
      </c>
      <c r="U4849" s="2">
        <v>4.6100000000000003</v>
      </c>
      <c r="V4849" s="2" t="s">
        <v>15788</v>
      </c>
      <c r="W4849" s="2">
        <v>256.6226752</v>
      </c>
      <c r="X4849" s="2" t="s">
        <v>15789</v>
      </c>
      <c r="Y4849" s="2">
        <v>68.8433031</v>
      </c>
      <c r="Z4849" s="2">
        <v>115.45</v>
      </c>
      <c r="AA4849" s="2">
        <v>11.693</v>
      </c>
      <c r="AB4849" s="2">
        <v>9.3829999999999991</v>
      </c>
      <c r="AC4849" s="2">
        <v>11.3041</v>
      </c>
      <c r="AD4849" s="4">
        <f t="shared" si="375"/>
        <v>0.50497913940192607</v>
      </c>
      <c r="AE4849" s="4">
        <f t="shared" si="376"/>
        <v>1.1261034808662953</v>
      </c>
      <c r="AF4849" s="4">
        <f t="shared" si="377"/>
        <v>1.5846800189097603</v>
      </c>
      <c r="AG4849" s="4" t="str">
        <f t="shared" si="378"/>
        <v/>
      </c>
      <c r="AH4849" s="4">
        <f t="shared" si="379"/>
        <v>5.2019670126779577E-2</v>
      </c>
    </row>
    <row r="4850" spans="1:34" x14ac:dyDescent="0.3">
      <c r="A4850" s="2" t="s">
        <v>8516</v>
      </c>
      <c r="B4850" s="2" t="s">
        <v>8515</v>
      </c>
      <c r="C4850" s="2" t="s">
        <v>226</v>
      </c>
      <c r="D4850" s="2">
        <v>2016</v>
      </c>
      <c r="E4850" s="2" t="s">
        <v>106</v>
      </c>
      <c r="F4850" s="2">
        <v>0</v>
      </c>
      <c r="G4850" s="2">
        <v>22.476442500000001</v>
      </c>
      <c r="H4850" s="2">
        <v>0.13100000000000001</v>
      </c>
      <c r="I4850" s="2">
        <v>1.66</v>
      </c>
      <c r="J4850" s="2">
        <v>0.14809528</v>
      </c>
      <c r="K4850" s="2">
        <v>3.39</v>
      </c>
      <c r="L4850" s="2">
        <v>1.0699999999999999E-2</v>
      </c>
      <c r="M4850" s="2">
        <v>0</v>
      </c>
      <c r="N4850" s="2">
        <v>419</v>
      </c>
      <c r="P4850" s="2">
        <v>4770</v>
      </c>
      <c r="Q4850" s="2">
        <v>0.72</v>
      </c>
      <c r="R4850" s="2">
        <v>0.77</v>
      </c>
      <c r="S4850" s="2">
        <v>0</v>
      </c>
      <c r="T4850" s="2" t="s">
        <v>5</v>
      </c>
      <c r="U4850" s="2">
        <v>4.6100000000000003</v>
      </c>
      <c r="V4850" s="2" t="s">
        <v>8517</v>
      </c>
      <c r="W4850" s="2">
        <v>282.99753220000002</v>
      </c>
      <c r="X4850" s="2" t="s">
        <v>8518</v>
      </c>
      <c r="Y4850" s="2">
        <v>41.67859</v>
      </c>
      <c r="Z4850" s="2">
        <v>499</v>
      </c>
      <c r="AA4850" s="2">
        <v>15.461</v>
      </c>
      <c r="AB4850" s="2">
        <v>12.755000000000001</v>
      </c>
      <c r="AC4850" s="2">
        <v>15.2813</v>
      </c>
      <c r="AD4850" s="4">
        <f t="shared" si="375"/>
        <v>0.74109764650123222</v>
      </c>
      <c r="AE4850" s="4">
        <f t="shared" si="376"/>
        <v>1.2302220931920453</v>
      </c>
      <c r="AF4850" s="4">
        <f t="shared" si="377"/>
        <v>1.429044672044508</v>
      </c>
      <c r="AG4850" s="4">
        <f t="shared" si="378"/>
        <v>14.030907699206265</v>
      </c>
      <c r="AH4850" s="4">
        <f t="shared" si="379"/>
        <v>6.9813400705993039E-2</v>
      </c>
    </row>
    <row r="4851" spans="1:34" x14ac:dyDescent="0.3">
      <c r="A4851" s="2" t="s">
        <v>7267</v>
      </c>
      <c r="B4851" s="2" t="s">
        <v>7266</v>
      </c>
      <c r="C4851" s="2" t="s">
        <v>226</v>
      </c>
      <c r="D4851" s="2">
        <v>2016</v>
      </c>
      <c r="E4851" s="2" t="s">
        <v>106</v>
      </c>
      <c r="F4851" s="2">
        <v>0</v>
      </c>
      <c r="G4851" s="2">
        <v>2.787868386</v>
      </c>
      <c r="H4851" s="2">
        <v>3.8199999999999998E-2</v>
      </c>
      <c r="I4851" s="2">
        <v>1.02</v>
      </c>
      <c r="J4851" s="2">
        <v>9.0998300000000004E-2</v>
      </c>
      <c r="K4851" s="2">
        <v>1.04</v>
      </c>
      <c r="L4851" s="2">
        <v>3.2799999999999999E-3</v>
      </c>
      <c r="M4851" s="2">
        <v>0</v>
      </c>
      <c r="N4851" s="2">
        <v>1432</v>
      </c>
      <c r="P4851" s="2">
        <v>4754</v>
      </c>
      <c r="Q4851" s="2">
        <v>0.72</v>
      </c>
      <c r="R4851" s="2">
        <v>0.76</v>
      </c>
      <c r="S4851" s="2">
        <v>0.01</v>
      </c>
      <c r="T4851" s="2" t="s">
        <v>5</v>
      </c>
      <c r="U4851" s="2">
        <v>4.6100000000000003</v>
      </c>
      <c r="V4851" s="2" t="s">
        <v>7268</v>
      </c>
      <c r="W4851" s="2">
        <v>296.72445529999999</v>
      </c>
      <c r="X4851" s="2" t="s">
        <v>7269</v>
      </c>
      <c r="Y4851" s="2">
        <v>49.532684600000003</v>
      </c>
      <c r="Z4851" s="2">
        <v>358.51799999999997</v>
      </c>
      <c r="AA4851" s="2">
        <v>14.747999999999999</v>
      </c>
      <c r="AB4851" s="2">
        <v>12.128</v>
      </c>
      <c r="AC4851" s="2">
        <v>14.4231</v>
      </c>
      <c r="AD4851" s="4">
        <f t="shared" si="375"/>
        <v>0.98001522792892637</v>
      </c>
      <c r="AE4851" s="4">
        <f t="shared" si="376"/>
        <v>0.9996155324875049</v>
      </c>
      <c r="AF4851" s="4">
        <f t="shared" si="377"/>
        <v>1.0097563285948026</v>
      </c>
      <c r="AG4851" s="4">
        <f t="shared" si="378"/>
        <v>162.80390835436651</v>
      </c>
      <c r="AH4851" s="4">
        <f t="shared" si="379"/>
        <v>2.6683640123407321E-2</v>
      </c>
    </row>
    <row r="4852" spans="1:34" x14ac:dyDescent="0.3">
      <c r="A4852" s="2" t="s">
        <v>13039</v>
      </c>
      <c r="B4852" s="2" t="s">
        <v>13038</v>
      </c>
      <c r="C4852" s="2" t="s">
        <v>226</v>
      </c>
      <c r="D4852" s="2">
        <v>2016</v>
      </c>
      <c r="E4852" s="2" t="s">
        <v>106</v>
      </c>
      <c r="F4852" s="2">
        <v>0</v>
      </c>
      <c r="G4852" s="2">
        <v>6.0103842890000001</v>
      </c>
      <c r="H4852" s="2">
        <v>5.8000000000000003E-2</v>
      </c>
      <c r="I4852" s="2">
        <v>4</v>
      </c>
      <c r="J4852" s="2">
        <v>0.35685610000000001</v>
      </c>
      <c r="K4852" s="2">
        <v>15.1</v>
      </c>
      <c r="L4852" s="2">
        <v>4.7500000000000001E-2</v>
      </c>
      <c r="M4852" s="2">
        <v>0</v>
      </c>
      <c r="N4852" s="2">
        <v>768</v>
      </c>
      <c r="P4852" s="2">
        <v>4828</v>
      </c>
      <c r="Q4852" s="2">
        <v>0.73</v>
      </c>
      <c r="R4852" s="2">
        <v>0.78</v>
      </c>
      <c r="S4852" s="2">
        <v>0.01</v>
      </c>
      <c r="T4852" s="2" t="s">
        <v>5</v>
      </c>
      <c r="U4852" s="2">
        <v>4.6100000000000003</v>
      </c>
      <c r="V4852" s="2" t="s">
        <v>13040</v>
      </c>
      <c r="W4852" s="2">
        <v>286.1185888</v>
      </c>
      <c r="X4852" s="2" t="s">
        <v>13041</v>
      </c>
      <c r="Y4852" s="2">
        <v>44.345206300000001</v>
      </c>
      <c r="Z4852" s="2">
        <v>378.97199999999998</v>
      </c>
      <c r="AA4852" s="2">
        <v>14.48</v>
      </c>
      <c r="AB4852" s="2">
        <v>11.997999999999999</v>
      </c>
      <c r="AC4852" s="2">
        <v>14.207000000000001</v>
      </c>
      <c r="AD4852" s="4">
        <f t="shared" si="375"/>
        <v>0.23593749999999999</v>
      </c>
      <c r="AE4852" s="4">
        <f t="shared" si="376"/>
        <v>0.94374999999999998</v>
      </c>
      <c r="AF4852" s="4">
        <f t="shared" si="377"/>
        <v>1.9429359227725447</v>
      </c>
      <c r="AG4852" s="4">
        <f t="shared" si="378"/>
        <v>77.223348418351776</v>
      </c>
      <c r="AH4852" s="4">
        <f t="shared" si="379"/>
        <v>7.0109661126932663E-2</v>
      </c>
    </row>
    <row r="4853" spans="1:34" x14ac:dyDescent="0.3">
      <c r="A4853" s="2" t="s">
        <v>12975</v>
      </c>
      <c r="B4853" s="2" t="s">
        <v>12974</v>
      </c>
      <c r="C4853" s="2" t="s">
        <v>226</v>
      </c>
      <c r="D4853" s="2">
        <v>2016</v>
      </c>
      <c r="E4853" s="2" t="s">
        <v>106</v>
      </c>
      <c r="F4853" s="2">
        <v>0</v>
      </c>
      <c r="G4853" s="2">
        <v>28.51120525</v>
      </c>
      <c r="H4853" s="2">
        <v>0.16703999999999999</v>
      </c>
      <c r="I4853" s="2">
        <v>3.38</v>
      </c>
      <c r="J4853" s="2">
        <v>0.30154340000000002</v>
      </c>
      <c r="K4853" s="2">
        <v>11.4</v>
      </c>
      <c r="L4853" s="2">
        <v>3.5700000000000003E-2</v>
      </c>
      <c r="M4853" s="2">
        <v>0</v>
      </c>
      <c r="N4853" s="2">
        <v>423</v>
      </c>
      <c r="P4853" s="2">
        <v>4758</v>
      </c>
      <c r="Q4853" s="2">
        <v>0.72</v>
      </c>
      <c r="R4853" s="2">
        <v>0.78</v>
      </c>
      <c r="S4853" s="2">
        <v>0.01</v>
      </c>
      <c r="T4853" s="2" t="s">
        <v>5</v>
      </c>
      <c r="U4853" s="2">
        <v>4.6100000000000003</v>
      </c>
      <c r="V4853" s="2" t="s">
        <v>12976</v>
      </c>
      <c r="W4853" s="2">
        <v>293.68568929999998</v>
      </c>
      <c r="X4853" s="2" t="s">
        <v>12977</v>
      </c>
      <c r="Y4853" s="2">
        <v>48.824991500000003</v>
      </c>
      <c r="Z4853" s="2">
        <v>302.95499999999998</v>
      </c>
      <c r="AA4853" s="2">
        <v>14.128</v>
      </c>
      <c r="AB4853" s="2">
        <v>11.683</v>
      </c>
      <c r="AC4853" s="2">
        <v>13.9246</v>
      </c>
      <c r="AD4853" s="4">
        <f t="shared" si="375"/>
        <v>0.29522610072202987</v>
      </c>
      <c r="AE4853" s="4">
        <f t="shared" si="376"/>
        <v>0.99786422044046097</v>
      </c>
      <c r="AF4853" s="4">
        <f t="shared" si="377"/>
        <v>1.8365132902020496</v>
      </c>
      <c r="AG4853" s="4">
        <f t="shared" si="378"/>
        <v>8.5430240896627883</v>
      </c>
      <c r="AH4853" s="4">
        <f t="shared" si="379"/>
        <v>8.9294331820364101E-2</v>
      </c>
    </row>
    <row r="4854" spans="1:34" x14ac:dyDescent="0.3">
      <c r="A4854" s="2" t="s">
        <v>8701</v>
      </c>
      <c r="B4854" s="2" t="s">
        <v>8700</v>
      </c>
      <c r="C4854" s="2" t="s">
        <v>226</v>
      </c>
      <c r="D4854" s="2">
        <v>2016</v>
      </c>
      <c r="E4854" s="2" t="s">
        <v>106</v>
      </c>
      <c r="F4854" s="2">
        <v>0</v>
      </c>
      <c r="G4854" s="2">
        <v>62.869161099999999</v>
      </c>
      <c r="H4854" s="2">
        <v>0.28289999999999998</v>
      </c>
      <c r="I4854" s="2">
        <v>1.36</v>
      </c>
      <c r="J4854" s="2">
        <v>0.12133107</v>
      </c>
      <c r="K4854" s="2">
        <v>2.42</v>
      </c>
      <c r="L4854" s="2">
        <v>7.6099999999999996E-3</v>
      </c>
      <c r="M4854" s="2">
        <v>0</v>
      </c>
      <c r="N4854" s="2">
        <v>349</v>
      </c>
      <c r="P4854" s="2">
        <v>4828</v>
      </c>
      <c r="Q4854" s="2">
        <v>0.74</v>
      </c>
      <c r="R4854" s="2">
        <v>0.78</v>
      </c>
      <c r="S4854" s="2">
        <v>0.01</v>
      </c>
      <c r="T4854" s="2" t="s">
        <v>5</v>
      </c>
      <c r="U4854" s="2">
        <v>4.6100000000000003</v>
      </c>
      <c r="V4854" s="2" t="s">
        <v>8702</v>
      </c>
      <c r="W4854" s="2">
        <v>282.42294010000001</v>
      </c>
      <c r="X4854" s="2" t="s">
        <v>8703</v>
      </c>
      <c r="Y4854" s="2">
        <v>46.013976100000001</v>
      </c>
      <c r="Z4854" s="2">
        <v>455.47899999999998</v>
      </c>
      <c r="AA4854" s="2">
        <v>14.893000000000001</v>
      </c>
      <c r="AB4854" s="2">
        <v>12.384</v>
      </c>
      <c r="AC4854" s="2">
        <v>14.5519</v>
      </c>
      <c r="AD4854" s="4">
        <f t="shared" si="375"/>
        <v>0.96205220842662287</v>
      </c>
      <c r="AE4854" s="4">
        <f t="shared" si="376"/>
        <v>1.3083910034602073</v>
      </c>
      <c r="AF4854" s="4">
        <f t="shared" si="377"/>
        <v>1.3339459376998313</v>
      </c>
      <c r="AG4854" s="4">
        <f t="shared" si="378"/>
        <v>3.3354654023018258</v>
      </c>
      <c r="AH4854" s="4">
        <f t="shared" si="379"/>
        <v>7.1404488969549582E-2</v>
      </c>
    </row>
    <row r="4855" spans="1:34" x14ac:dyDescent="0.3">
      <c r="A4855" s="2" t="s">
        <v>14889</v>
      </c>
      <c r="B4855" s="2" t="s">
        <v>14888</v>
      </c>
      <c r="C4855" s="2" t="s">
        <v>226</v>
      </c>
      <c r="D4855" s="2">
        <v>2016</v>
      </c>
      <c r="E4855" s="2" t="s">
        <v>106</v>
      </c>
      <c r="F4855" s="2">
        <v>0</v>
      </c>
      <c r="G4855" s="2">
        <v>3.12686223</v>
      </c>
      <c r="H4855" s="2">
        <v>3.807E-2</v>
      </c>
      <c r="I4855" s="2">
        <v>2.29</v>
      </c>
      <c r="J4855" s="2">
        <v>0.20430012</v>
      </c>
      <c r="K4855" s="2">
        <v>5.86</v>
      </c>
      <c r="L4855" s="2">
        <v>1.84E-2</v>
      </c>
      <c r="M4855" s="2">
        <v>0</v>
      </c>
      <c r="N4855" s="2">
        <v>1391</v>
      </c>
      <c r="P4855" s="2">
        <v>4755</v>
      </c>
      <c r="Q4855" s="2">
        <v>0.72</v>
      </c>
      <c r="R4855" s="2">
        <v>0.77</v>
      </c>
      <c r="S4855" s="2">
        <v>0.02</v>
      </c>
      <c r="T4855" s="2" t="s">
        <v>5</v>
      </c>
      <c r="U4855" s="2">
        <v>4.6100000000000003</v>
      </c>
      <c r="V4855" s="2" t="s">
        <v>14890</v>
      </c>
      <c r="W4855" s="2">
        <v>281.45722169999999</v>
      </c>
      <c r="X4855" s="2" t="s">
        <v>14891</v>
      </c>
      <c r="Y4855" s="2">
        <v>46.746553800000001</v>
      </c>
      <c r="Z4855" s="2">
        <v>284.916</v>
      </c>
      <c r="AA4855" s="2">
        <v>14.127000000000001</v>
      </c>
      <c r="AB4855" s="2">
        <v>11.618</v>
      </c>
      <c r="AC4855" s="2">
        <v>13.8413</v>
      </c>
      <c r="AD4855" s="4">
        <f t="shared" si="375"/>
        <v>0.48796780478356666</v>
      </c>
      <c r="AE4855" s="4">
        <f t="shared" si="376"/>
        <v>1.1174462729543677</v>
      </c>
      <c r="AF4855" s="4">
        <f t="shared" si="377"/>
        <v>1.5996724555562936</v>
      </c>
      <c r="AG4855" s="4">
        <f t="shared" si="378"/>
        <v>164.05564335759928</v>
      </c>
      <c r="AH4855" s="4">
        <f t="shared" si="379"/>
        <v>4.2891131346025201E-2</v>
      </c>
    </row>
    <row r="4856" spans="1:34" x14ac:dyDescent="0.3">
      <c r="A4856" s="2" t="s">
        <v>9114</v>
      </c>
      <c r="B4856" s="2" t="s">
        <v>9113</v>
      </c>
      <c r="C4856" s="2" t="s">
        <v>226</v>
      </c>
      <c r="D4856" s="2">
        <v>2016</v>
      </c>
      <c r="E4856" s="2" t="s">
        <v>106</v>
      </c>
      <c r="F4856" s="2">
        <v>0</v>
      </c>
      <c r="G4856" s="2">
        <v>168.81117399999999</v>
      </c>
      <c r="H4856" s="2">
        <v>0.54464999999999997</v>
      </c>
      <c r="I4856" s="2">
        <v>1.78</v>
      </c>
      <c r="J4856" s="2">
        <v>0.15880095999999999</v>
      </c>
      <c r="K4856" s="2">
        <v>3.82</v>
      </c>
      <c r="L4856" s="2">
        <v>1.2E-2</v>
      </c>
      <c r="M4856" s="2">
        <v>0</v>
      </c>
      <c r="N4856" s="2">
        <v>269</v>
      </c>
      <c r="P4856" s="2">
        <v>4886</v>
      </c>
      <c r="Q4856" s="2">
        <v>0.74</v>
      </c>
      <c r="R4856" s="2">
        <v>0.81</v>
      </c>
      <c r="S4856" s="2">
        <v>0.02</v>
      </c>
      <c r="T4856" s="2" t="s">
        <v>5</v>
      </c>
      <c r="U4856" s="2">
        <v>4.6100000000000003</v>
      </c>
      <c r="V4856" s="2" t="s">
        <v>9115</v>
      </c>
      <c r="W4856" s="2">
        <v>297.2852168</v>
      </c>
      <c r="X4856" s="2" t="s">
        <v>9116</v>
      </c>
      <c r="Y4856" s="2">
        <v>49.212452599999999</v>
      </c>
      <c r="Z4856" s="2">
        <v>335.09</v>
      </c>
      <c r="AA4856" s="2">
        <v>14.287000000000001</v>
      </c>
      <c r="AB4856" s="2">
        <v>11.903</v>
      </c>
      <c r="AC4856" s="2">
        <v>14.039</v>
      </c>
      <c r="AD4856" s="4">
        <f t="shared" si="375"/>
        <v>0.67733474805275118</v>
      </c>
      <c r="AE4856" s="4">
        <f t="shared" si="376"/>
        <v>1.2056558515338971</v>
      </c>
      <c r="AF4856" s="4">
        <f t="shared" si="377"/>
        <v>1.4649462159855346</v>
      </c>
      <c r="AG4856" s="4">
        <f t="shared" si="378"/>
        <v>0.94391334038095653</v>
      </c>
      <c r="AH4856" s="4">
        <f t="shared" si="379"/>
        <v>8.9319347195241802E-2</v>
      </c>
    </row>
    <row r="4857" spans="1:34" x14ac:dyDescent="0.3">
      <c r="A4857" s="2" t="s">
        <v>9000</v>
      </c>
      <c r="B4857" s="2" t="s">
        <v>8999</v>
      </c>
      <c r="C4857" s="2" t="s">
        <v>226</v>
      </c>
      <c r="D4857" s="2">
        <v>2016</v>
      </c>
      <c r="E4857" s="2" t="s">
        <v>106</v>
      </c>
      <c r="F4857" s="2">
        <v>0</v>
      </c>
      <c r="G4857" s="2">
        <v>0.65355357199999997</v>
      </c>
      <c r="H4857" s="2">
        <v>1.29E-2</v>
      </c>
      <c r="I4857" s="2">
        <v>5.77</v>
      </c>
      <c r="J4857" s="2">
        <v>0.51476491999999996</v>
      </c>
      <c r="K4857" s="2">
        <v>28.1</v>
      </c>
      <c r="L4857" s="2">
        <v>8.8499999999999995E-2</v>
      </c>
      <c r="M4857" s="2">
        <v>0</v>
      </c>
      <c r="N4857" s="2">
        <v>1437</v>
      </c>
      <c r="P4857" s="2">
        <v>4677</v>
      </c>
      <c r="Q4857" s="2">
        <v>0.71</v>
      </c>
      <c r="R4857" s="2">
        <v>0.76</v>
      </c>
      <c r="S4857" s="2">
        <v>0.04</v>
      </c>
      <c r="T4857" s="2" t="s">
        <v>5</v>
      </c>
      <c r="U4857" s="2">
        <v>4.6100000000000003</v>
      </c>
      <c r="V4857" s="2" t="s">
        <v>9001</v>
      </c>
      <c r="W4857" s="2">
        <v>290.96621019999998</v>
      </c>
      <c r="X4857" s="2" t="s">
        <v>9002</v>
      </c>
      <c r="Y4857" s="2">
        <v>51.504765599999999</v>
      </c>
      <c r="Z4857" s="2">
        <v>607.91700000000003</v>
      </c>
      <c r="AA4857" s="2">
        <v>16.001999999999999</v>
      </c>
      <c r="AB4857" s="2">
        <v>13.319000000000001</v>
      </c>
      <c r="AC4857" s="2">
        <v>15.693199999999999</v>
      </c>
      <c r="AD4857" s="4">
        <f t="shared" si="375"/>
        <v>0.14627795509020036</v>
      </c>
      <c r="AE4857" s="4">
        <f t="shared" si="376"/>
        <v>0.84402380087045603</v>
      </c>
      <c r="AF4857" s="4">
        <f t="shared" si="377"/>
        <v>2.2068115757858737</v>
      </c>
      <c r="AG4857" s="4">
        <f t="shared" si="378"/>
        <v>1300.4588258406902</v>
      </c>
      <c r="AH4857" s="4">
        <f t="shared" si="379"/>
        <v>5.8215263735708053E-2</v>
      </c>
    </row>
    <row r="4858" spans="1:34" x14ac:dyDescent="0.3">
      <c r="A4858" s="2" t="s">
        <v>11833</v>
      </c>
      <c r="B4858" s="2" t="s">
        <v>11838</v>
      </c>
      <c r="C4858" s="2" t="s">
        <v>226</v>
      </c>
      <c r="D4858" s="2">
        <v>2016</v>
      </c>
      <c r="E4858" s="2" t="s">
        <v>106</v>
      </c>
      <c r="F4858" s="2">
        <v>0</v>
      </c>
      <c r="G4858" s="2">
        <v>1.4991469529999999</v>
      </c>
      <c r="H4858" s="2">
        <v>2.317E-2</v>
      </c>
      <c r="I4858" s="2">
        <v>1.2</v>
      </c>
      <c r="J4858" s="2">
        <v>0.10705683000000001</v>
      </c>
      <c r="K4858" s="2">
        <v>1.87</v>
      </c>
      <c r="L4858" s="2">
        <v>5.8799999999999998E-3</v>
      </c>
      <c r="M4858" s="2">
        <v>0</v>
      </c>
      <c r="N4858" s="2">
        <v>1137</v>
      </c>
      <c r="P4858" s="2">
        <v>4817</v>
      </c>
      <c r="Q4858" s="2">
        <v>0.73</v>
      </c>
      <c r="R4858" s="2">
        <v>0.8</v>
      </c>
      <c r="S4858" s="2">
        <v>0.05</v>
      </c>
      <c r="T4858" s="2" t="s">
        <v>5</v>
      </c>
      <c r="U4858" s="2">
        <v>4.6100000000000003</v>
      </c>
      <c r="V4858" s="2" t="s">
        <v>11834</v>
      </c>
      <c r="W4858" s="2">
        <v>294.44180310000002</v>
      </c>
      <c r="X4858" s="2" t="s">
        <v>11835</v>
      </c>
      <c r="Y4858" s="2">
        <v>40.557540799999998</v>
      </c>
      <c r="Z4858" s="2">
        <v>434.68400000000003</v>
      </c>
      <c r="AA4858" s="2">
        <v>15.065</v>
      </c>
      <c r="AB4858" s="2">
        <v>12.625999999999999</v>
      </c>
      <c r="AC4858" s="2">
        <v>14.8308</v>
      </c>
      <c r="AD4858" s="4">
        <f t="shared" si="375"/>
        <v>1.082175925925926</v>
      </c>
      <c r="AE4858" s="4">
        <f t="shared" si="376"/>
        <v>1.2986111111111112</v>
      </c>
      <c r="AF4858" s="4">
        <f t="shared" si="377"/>
        <v>1.248332220738267</v>
      </c>
      <c r="AG4858" s="4">
        <f t="shared" si="378"/>
        <v>479.50163005773265</v>
      </c>
      <c r="AH4858" s="4">
        <f t="shared" si="379"/>
        <v>3.7021153635132802E-2</v>
      </c>
    </row>
    <row r="4859" spans="1:34" x14ac:dyDescent="0.3">
      <c r="A4859" s="2" t="s">
        <v>8077</v>
      </c>
      <c r="B4859" s="2" t="s">
        <v>8076</v>
      </c>
      <c r="C4859" s="2" t="s">
        <v>226</v>
      </c>
      <c r="D4859" s="2">
        <v>2016</v>
      </c>
      <c r="E4859" s="2" t="s">
        <v>106</v>
      </c>
      <c r="F4859" s="2">
        <v>0</v>
      </c>
      <c r="G4859" s="2">
        <v>4.1158446790000003</v>
      </c>
      <c r="H4859" s="2">
        <v>4.6600000000000003E-2</v>
      </c>
      <c r="I4859" s="2">
        <v>1.51</v>
      </c>
      <c r="J4859" s="2">
        <v>0.13471317999999999</v>
      </c>
      <c r="K4859" s="2">
        <v>2.89</v>
      </c>
      <c r="L4859" s="2">
        <v>9.0900000000000009E-3</v>
      </c>
      <c r="M4859" s="2">
        <v>0</v>
      </c>
      <c r="N4859" s="2">
        <v>895</v>
      </c>
      <c r="P4859" s="2">
        <v>4776</v>
      </c>
      <c r="Q4859" s="2">
        <v>0.73</v>
      </c>
      <c r="R4859" s="2">
        <v>0.78</v>
      </c>
      <c r="S4859" s="2">
        <v>0.05</v>
      </c>
      <c r="T4859" s="2" t="s">
        <v>5</v>
      </c>
      <c r="U4859" s="2">
        <v>4.6100000000000003</v>
      </c>
      <c r="V4859" s="2" t="s">
        <v>8078</v>
      </c>
      <c r="W4859" s="2">
        <v>291.18495030000003</v>
      </c>
      <c r="X4859" s="2" t="s">
        <v>8079</v>
      </c>
      <c r="Y4859" s="2">
        <v>40.311202299999998</v>
      </c>
      <c r="Z4859" s="2">
        <v>481.66699999999997</v>
      </c>
      <c r="AA4859" s="2">
        <v>15.554</v>
      </c>
      <c r="AB4859" s="2">
        <v>12.834</v>
      </c>
      <c r="AC4859" s="2">
        <v>15.133599999999999</v>
      </c>
      <c r="AD4859" s="4">
        <f t="shared" si="375"/>
        <v>0.83939620401219772</v>
      </c>
      <c r="AE4859" s="4">
        <f t="shared" si="376"/>
        <v>1.2674882680584185</v>
      </c>
      <c r="AF4859" s="4">
        <f t="shared" si="377"/>
        <v>1.3834403799109711</v>
      </c>
      <c r="AG4859" s="4">
        <f t="shared" si="378"/>
        <v>114.5568357812944</v>
      </c>
      <c r="AH4859" s="4">
        <f t="shared" si="379"/>
        <v>4.6243311879619609E-2</v>
      </c>
    </row>
    <row r="4860" spans="1:34" x14ac:dyDescent="0.3">
      <c r="A4860" s="2" t="s">
        <v>4995</v>
      </c>
      <c r="B4860" s="2" t="s">
        <v>4994</v>
      </c>
      <c r="C4860" s="2" t="s">
        <v>226</v>
      </c>
      <c r="D4860" s="2">
        <v>2018</v>
      </c>
      <c r="E4860" s="2" t="s">
        <v>271</v>
      </c>
      <c r="F4860" s="2">
        <v>0</v>
      </c>
      <c r="G4860" s="2">
        <v>3.7058710000000001</v>
      </c>
      <c r="I4860" s="2">
        <v>3.1782403399999999</v>
      </c>
      <c r="J4860" s="2">
        <v>0.28354361</v>
      </c>
      <c r="K4860" s="2">
        <v>10.199999999999999</v>
      </c>
      <c r="L4860" s="2">
        <v>3.2199999999999999E-2</v>
      </c>
      <c r="P4860" s="2">
        <v>5649</v>
      </c>
      <c r="Q4860" s="2">
        <v>0.91375399999999996</v>
      </c>
      <c r="R4860" s="2">
        <v>0.98282899999999995</v>
      </c>
      <c r="S4860" s="2">
        <v>7.0000000000000007E-2</v>
      </c>
      <c r="T4860" s="2" t="s">
        <v>5</v>
      </c>
      <c r="U4860" s="2">
        <v>4.6100000000000003</v>
      </c>
      <c r="V4860" s="2" t="s">
        <v>4996</v>
      </c>
      <c r="W4860" s="2">
        <v>184.05451740000001</v>
      </c>
      <c r="X4860" s="2" t="s">
        <v>4997</v>
      </c>
      <c r="Y4860" s="2">
        <v>-3.5530887999999998</v>
      </c>
      <c r="Z4860" s="2">
        <v>315.363</v>
      </c>
      <c r="AA4860" s="2">
        <v>12.837999999999999</v>
      </c>
      <c r="AB4860" s="2">
        <v>11.037000000000001</v>
      </c>
      <c r="AC4860" s="2">
        <v>12.542</v>
      </c>
      <c r="AD4860" s="4">
        <f t="shared" si="375"/>
        <v>0.31771664273481781</v>
      </c>
      <c r="AE4860" s="4">
        <f t="shared" si="376"/>
        <v>1.0097798506291658</v>
      </c>
      <c r="AF4860" s="4">
        <f t="shared" si="377"/>
        <v>1.7914583600488148</v>
      </c>
      <c r="AG4860" s="4" t="str">
        <f t="shared" si="378"/>
        <v/>
      </c>
      <c r="AH4860" s="4" t="str">
        <f t="shared" si="379"/>
        <v/>
      </c>
    </row>
    <row r="4861" spans="1:34" x14ac:dyDescent="0.3">
      <c r="A4861" s="2" t="s">
        <v>14094</v>
      </c>
      <c r="B4861" s="2" t="s">
        <v>14093</v>
      </c>
      <c r="C4861" s="2" t="s">
        <v>226</v>
      </c>
      <c r="D4861" s="2">
        <v>2016</v>
      </c>
      <c r="E4861" s="2" t="s">
        <v>106</v>
      </c>
      <c r="F4861" s="2">
        <v>0</v>
      </c>
      <c r="G4861" s="2">
        <v>53.5293487</v>
      </c>
      <c r="H4861" s="2">
        <v>0.25483</v>
      </c>
      <c r="I4861" s="2">
        <v>2.4300000000000002</v>
      </c>
      <c r="J4861" s="2">
        <v>0.21679008</v>
      </c>
      <c r="K4861" s="2">
        <v>6.48</v>
      </c>
      <c r="L4861" s="2">
        <v>2.0400000000000001E-2</v>
      </c>
      <c r="M4861" s="2">
        <v>0</v>
      </c>
      <c r="N4861" s="2">
        <v>348</v>
      </c>
      <c r="P4861" s="2">
        <v>4838</v>
      </c>
      <c r="Q4861" s="2">
        <v>0.74</v>
      </c>
      <c r="R4861" s="2">
        <v>0.81</v>
      </c>
      <c r="S4861" s="2">
        <v>0.09</v>
      </c>
      <c r="T4861" s="2" t="s">
        <v>5</v>
      </c>
      <c r="U4861" s="2">
        <v>4.6100000000000003</v>
      </c>
      <c r="V4861" s="2" t="s">
        <v>14095</v>
      </c>
      <c r="W4861" s="2">
        <v>293.74392230000001</v>
      </c>
      <c r="X4861" s="2" t="s">
        <v>14096</v>
      </c>
      <c r="Y4861" s="2">
        <v>38.939221699999997</v>
      </c>
      <c r="Z4861" s="2">
        <v>485.31799999999998</v>
      </c>
      <c r="AA4861" s="2">
        <v>15.253</v>
      </c>
      <c r="AB4861" s="2">
        <v>12.706</v>
      </c>
      <c r="AC4861" s="2">
        <v>14.946300000000001</v>
      </c>
      <c r="AD4861" s="4">
        <f t="shared" si="375"/>
        <v>0.45160234155814094</v>
      </c>
      <c r="AE4861" s="4">
        <f t="shared" si="376"/>
        <v>1.0973936899862826</v>
      </c>
      <c r="AF4861" s="4">
        <f t="shared" si="377"/>
        <v>1.6329931618554521</v>
      </c>
      <c r="AG4861" s="4">
        <f t="shared" si="378"/>
        <v>4.1449150782877409</v>
      </c>
      <c r="AH4861" s="4">
        <f t="shared" si="379"/>
        <v>8.7537621906481705E-2</v>
      </c>
    </row>
    <row r="4862" spans="1:34" x14ac:dyDescent="0.3">
      <c r="A4862" s="2" t="s">
        <v>15439</v>
      </c>
      <c r="B4862" s="2" t="s">
        <v>15438</v>
      </c>
      <c r="C4862" s="2" t="s">
        <v>226</v>
      </c>
      <c r="D4862" s="2">
        <v>2019</v>
      </c>
      <c r="E4862" s="2" t="s">
        <v>15403</v>
      </c>
      <c r="F4862" s="2">
        <v>0</v>
      </c>
      <c r="G4862" s="2">
        <v>1.5407310000000001</v>
      </c>
      <c r="H4862" s="2">
        <v>2.3400000000000001E-2</v>
      </c>
      <c r="I4862" s="2">
        <v>11.309881000000001</v>
      </c>
      <c r="J4862" s="2">
        <v>1.0089999999999999</v>
      </c>
      <c r="K4862" s="2">
        <v>378.21769999999998</v>
      </c>
      <c r="L4862" s="2">
        <v>1.19</v>
      </c>
      <c r="M4862" s="2">
        <v>0</v>
      </c>
      <c r="N4862" s="2">
        <v>1134</v>
      </c>
      <c r="O4862" s="2" t="s">
        <v>348</v>
      </c>
      <c r="P4862" s="2">
        <v>4309</v>
      </c>
      <c r="Q4862" s="2">
        <v>0.69599999999999995</v>
      </c>
      <c r="R4862" s="2">
        <v>0.71899999999999997</v>
      </c>
      <c r="S4862" s="2">
        <v>0.252</v>
      </c>
      <c r="T4862" s="2" t="s">
        <v>5</v>
      </c>
      <c r="U4862" s="2">
        <v>4.6100000000000003</v>
      </c>
      <c r="V4862" s="2" t="s">
        <v>15440</v>
      </c>
      <c r="W4862" s="2">
        <v>160.74809500000001</v>
      </c>
      <c r="X4862" s="2" t="s">
        <v>15441</v>
      </c>
      <c r="Y4862" s="2">
        <v>60.964119400000001</v>
      </c>
      <c r="Z4862" s="2">
        <v>213.77099999999999</v>
      </c>
      <c r="AA4862" s="2">
        <v>14.023</v>
      </c>
      <c r="AB4862" s="2">
        <v>11.103999999999999</v>
      </c>
      <c r="AC4862" s="2">
        <v>13.687099999999999</v>
      </c>
      <c r="AD4862" s="4">
        <f t="shared" si="375"/>
        <v>0.26143741642164864</v>
      </c>
      <c r="AE4862" s="4">
        <f t="shared" si="376"/>
        <v>2.9568260686762922</v>
      </c>
      <c r="AF4862" s="4">
        <f t="shared" si="377"/>
        <v>5.7828497278095252</v>
      </c>
      <c r="AG4862" s="4">
        <f t="shared" si="378"/>
        <v>273.64189589595776</v>
      </c>
      <c r="AH4862" s="4">
        <f t="shared" si="379"/>
        <v>0.17172573333858879</v>
      </c>
    </row>
    <row r="4863" spans="1:34" x14ac:dyDescent="0.3">
      <c r="A4863" s="2" t="s">
        <v>11847</v>
      </c>
      <c r="B4863" s="2" t="s">
        <v>11846</v>
      </c>
      <c r="C4863" s="2" t="s">
        <v>226</v>
      </c>
      <c r="D4863" s="2">
        <v>2014</v>
      </c>
      <c r="E4863" s="2" t="s">
        <v>106</v>
      </c>
      <c r="F4863" s="2">
        <v>0</v>
      </c>
      <c r="G4863" s="2">
        <v>4.6461860000000001</v>
      </c>
      <c r="H4863" s="2">
        <v>0.05</v>
      </c>
      <c r="I4863" s="2">
        <v>1.52</v>
      </c>
      <c r="J4863" s="2">
        <v>0.13600000000000001</v>
      </c>
      <c r="K4863" s="2">
        <v>2.92</v>
      </c>
      <c r="L4863" s="2">
        <v>9.1999999999999998E-3</v>
      </c>
      <c r="M4863" s="2">
        <v>0</v>
      </c>
      <c r="N4863" s="2">
        <v>830</v>
      </c>
      <c r="P4863" s="2">
        <v>4954</v>
      </c>
      <c r="Q4863" s="2">
        <v>0.71899999999999997</v>
      </c>
      <c r="R4863" s="2">
        <v>0.75</v>
      </c>
      <c r="S4863" s="2">
        <v>-0.13</v>
      </c>
      <c r="T4863" s="2" t="s">
        <v>5</v>
      </c>
      <c r="U4863" s="2">
        <v>4.6109999999999998</v>
      </c>
      <c r="V4863" s="2" t="s">
        <v>11848</v>
      </c>
      <c r="W4863" s="2">
        <v>288.53871450000003</v>
      </c>
      <c r="X4863" s="2" t="s">
        <v>11849</v>
      </c>
      <c r="Y4863" s="2">
        <v>40.616054499999997</v>
      </c>
      <c r="Z4863" s="2">
        <v>775.67899999999997</v>
      </c>
      <c r="AA4863" s="2">
        <v>15.574999999999999</v>
      </c>
      <c r="AB4863" s="2">
        <v>13.503</v>
      </c>
      <c r="AC4863" s="2">
        <v>15.5524</v>
      </c>
      <c r="AD4863" s="4">
        <f t="shared" si="375"/>
        <v>0.83148053652135867</v>
      </c>
      <c r="AE4863" s="4">
        <f t="shared" si="376"/>
        <v>1.2638504155124652</v>
      </c>
      <c r="AF4863" s="4">
        <f t="shared" si="377"/>
        <v>1.3860204297119676</v>
      </c>
      <c r="AG4863" s="4">
        <f t="shared" si="378"/>
        <v>111.74590859278074</v>
      </c>
      <c r="AH4863" s="4">
        <f t="shared" si="379"/>
        <v>4.8109471446547834E-2</v>
      </c>
    </row>
    <row r="4864" spans="1:34" x14ac:dyDescent="0.3">
      <c r="A4864" s="2" t="s">
        <v>11847</v>
      </c>
      <c r="B4864" s="2" t="s">
        <v>11850</v>
      </c>
      <c r="C4864" s="2" t="s">
        <v>226</v>
      </c>
      <c r="D4864" s="2">
        <v>2014</v>
      </c>
      <c r="E4864" s="2" t="s">
        <v>106</v>
      </c>
      <c r="F4864" s="2">
        <v>0</v>
      </c>
      <c r="G4864" s="2">
        <v>7.2401929999999997</v>
      </c>
      <c r="H4864" s="2">
        <v>6.7000000000000004E-2</v>
      </c>
      <c r="I4864" s="2">
        <v>2.35</v>
      </c>
      <c r="J4864" s="2">
        <v>0.21</v>
      </c>
      <c r="K4864" s="2">
        <v>6.12</v>
      </c>
      <c r="L4864" s="2">
        <v>1.9300000000000001E-2</v>
      </c>
      <c r="M4864" s="2">
        <v>0</v>
      </c>
      <c r="N4864" s="2">
        <v>716</v>
      </c>
      <c r="P4864" s="2">
        <v>4954</v>
      </c>
      <c r="Q4864" s="2">
        <v>0.71899999999999997</v>
      </c>
      <c r="R4864" s="2">
        <v>0.75</v>
      </c>
      <c r="S4864" s="2">
        <v>-0.13</v>
      </c>
      <c r="T4864" s="2" t="s">
        <v>5</v>
      </c>
      <c r="U4864" s="2">
        <v>4.6109999999999998</v>
      </c>
      <c r="V4864" s="2" t="s">
        <v>11848</v>
      </c>
      <c r="W4864" s="2">
        <v>288.53871450000003</v>
      </c>
      <c r="X4864" s="2" t="s">
        <v>11849</v>
      </c>
      <c r="Y4864" s="2">
        <v>40.616054499999997</v>
      </c>
      <c r="Z4864" s="2">
        <v>775.67899999999997</v>
      </c>
      <c r="AA4864" s="2">
        <v>15.574999999999999</v>
      </c>
      <c r="AB4864" s="2">
        <v>13.503</v>
      </c>
      <c r="AC4864" s="2">
        <v>15.5524</v>
      </c>
      <c r="AD4864" s="4">
        <f t="shared" si="375"/>
        <v>0.47157180971461038</v>
      </c>
      <c r="AE4864" s="4">
        <f t="shared" si="376"/>
        <v>1.1081937528293344</v>
      </c>
      <c r="AF4864" s="4">
        <f t="shared" si="377"/>
        <v>1.6137705286529853</v>
      </c>
      <c r="AG4864" s="4">
        <f t="shared" si="378"/>
        <v>62.233185894843359</v>
      </c>
      <c r="AH4864" s="4">
        <f t="shared" si="379"/>
        <v>6.0309436238204235E-2</v>
      </c>
    </row>
    <row r="4865" spans="1:34" x14ac:dyDescent="0.3">
      <c r="A4865" s="2" t="s">
        <v>12006</v>
      </c>
      <c r="B4865" s="2" t="s">
        <v>12005</v>
      </c>
      <c r="C4865" s="2" t="s">
        <v>226</v>
      </c>
      <c r="D4865" s="2">
        <v>2014</v>
      </c>
      <c r="E4865" s="2" t="s">
        <v>106</v>
      </c>
      <c r="F4865" s="2">
        <v>0</v>
      </c>
      <c r="G4865" s="2">
        <v>7.6263240000000003</v>
      </c>
      <c r="H4865" s="2">
        <v>7.0000000000000007E-2</v>
      </c>
      <c r="I4865" s="2">
        <v>1.17</v>
      </c>
      <c r="J4865" s="2">
        <v>0.104</v>
      </c>
      <c r="K4865" s="2">
        <v>1.71</v>
      </c>
      <c r="L4865" s="2">
        <v>5.3699999999999998E-3</v>
      </c>
      <c r="M4865" s="2">
        <v>0</v>
      </c>
      <c r="N4865" s="2">
        <v>703</v>
      </c>
      <c r="P4865" s="2">
        <v>4955</v>
      </c>
      <c r="Q4865" s="2">
        <v>0.72</v>
      </c>
      <c r="R4865" s="2">
        <v>0.74299999999999999</v>
      </c>
      <c r="S4865" s="2">
        <v>-0.13</v>
      </c>
      <c r="T4865" s="2" t="s">
        <v>5</v>
      </c>
      <c r="U4865" s="2">
        <v>4.6109999999999998</v>
      </c>
      <c r="V4865" s="2" t="s">
        <v>12007</v>
      </c>
      <c r="W4865" s="2">
        <v>286.66278110000002</v>
      </c>
      <c r="X4865" s="2" t="s">
        <v>12008</v>
      </c>
      <c r="Y4865" s="2">
        <v>47.413693799999997</v>
      </c>
      <c r="Z4865" s="2">
        <v>344.19</v>
      </c>
      <c r="AA4865" s="2">
        <v>14.243</v>
      </c>
      <c r="AB4865" s="2">
        <v>11.974</v>
      </c>
      <c r="AC4865" s="2">
        <v>14.0025</v>
      </c>
      <c r="AD4865" s="4">
        <f t="shared" si="375"/>
        <v>1.0676736515000815</v>
      </c>
      <c r="AE4865" s="4">
        <f t="shared" si="376"/>
        <v>1.2491781722550954</v>
      </c>
      <c r="AF4865" s="4">
        <f t="shared" si="377"/>
        <v>1.2089410496539779</v>
      </c>
      <c r="AG4865" s="4">
        <f t="shared" si="378"/>
        <v>57.218095478366806</v>
      </c>
      <c r="AH4865" s="4">
        <f t="shared" si="379"/>
        <v>4.5596075258755323E-2</v>
      </c>
    </row>
    <row r="4866" spans="1:34" x14ac:dyDescent="0.3">
      <c r="A4866" s="2" t="s">
        <v>12006</v>
      </c>
      <c r="B4866" s="2" t="s">
        <v>12009</v>
      </c>
      <c r="C4866" s="2" t="s">
        <v>226</v>
      </c>
      <c r="D4866" s="2">
        <v>2014</v>
      </c>
      <c r="E4866" s="2" t="s">
        <v>106</v>
      </c>
      <c r="F4866" s="2">
        <v>0</v>
      </c>
      <c r="G4866" s="2">
        <v>15.995621999999999</v>
      </c>
      <c r="H4866" s="2">
        <v>0.114</v>
      </c>
      <c r="I4866" s="2">
        <v>1.0900000000000001</v>
      </c>
      <c r="J4866" s="2">
        <v>9.7000000000000003E-2</v>
      </c>
      <c r="K4866" s="2">
        <v>1.32</v>
      </c>
      <c r="L4866" s="2">
        <v>4.1599999999999996E-3</v>
      </c>
      <c r="M4866" s="2">
        <v>0</v>
      </c>
      <c r="N4866" s="2">
        <v>550</v>
      </c>
      <c r="P4866" s="2">
        <v>4955</v>
      </c>
      <c r="Q4866" s="2">
        <v>0.72</v>
      </c>
      <c r="R4866" s="2">
        <v>0.74299999999999999</v>
      </c>
      <c r="S4866" s="2">
        <v>-0.13</v>
      </c>
      <c r="T4866" s="2" t="s">
        <v>5</v>
      </c>
      <c r="U4866" s="2">
        <v>4.6109999999999998</v>
      </c>
      <c r="V4866" s="2" t="s">
        <v>12007</v>
      </c>
      <c r="W4866" s="2">
        <v>286.66278110000002</v>
      </c>
      <c r="X4866" s="2" t="s">
        <v>12008</v>
      </c>
      <c r="Y4866" s="2">
        <v>47.413693799999997</v>
      </c>
      <c r="Z4866" s="2">
        <v>344.19</v>
      </c>
      <c r="AA4866" s="2">
        <v>14.243</v>
      </c>
      <c r="AB4866" s="2">
        <v>11.974</v>
      </c>
      <c r="AC4866" s="2">
        <v>14.0025</v>
      </c>
      <c r="AD4866" s="4">
        <f t="shared" ref="AD4866:AD4929" si="380">IF(AND(ISNUMBER(K4866),ISNUMBER(I4866),K4866&gt;0,I4866&gt;0),K4866/(I4866^3),"")</f>
        <v>1.0192821936806047</v>
      </c>
      <c r="AE4866" s="4">
        <f t="shared" ref="AE4866:AE4929" si="381">IF(AND(ISNUMBER(K4866),ISNUMBER(I4866),K4866&gt;0,I4866&gt;0),K4866/(I4866^2),"")</f>
        <v>1.1110175911118592</v>
      </c>
      <c r="AF4866" s="4">
        <f t="shared" ref="AF4866:AF4929" si="382">IF(AND(ISNUMBER(K4866),ISNUMBER(I4866),K4866&gt;0,I4866&gt;0),SQRT(K4866/I4866),"")</f>
        <v>1.1004586199907413</v>
      </c>
      <c r="AG4866" s="4">
        <f t="shared" ref="AG4866:AG4929" si="383">IF(AND(ISNUMBER(Q4866),ISNUMBER(P4866),ISNUMBER(H4866),Q4866&gt;0,P4866&gt;0,H4866&gt;0),(Q4866^2*(P4866/5778)^4)/(H4866^2),"")</f>
        <v>21.573458590643074</v>
      </c>
      <c r="AH4866" s="4">
        <f t="shared" ref="AH4866:AH4929" si="384">IF(AND(ISNUMBER(K4866),ISNUMBER(I4866),ISNUMBER(N4866),K4866&gt;0,I4866&gt;0,N4866&gt;0),SQRT(K4866/I4866)/SQRT(N4866),"")</f>
        <v>4.6923713220346504E-2</v>
      </c>
    </row>
    <row r="4867" spans="1:34" x14ac:dyDescent="0.3">
      <c r="A4867" s="2" t="s">
        <v>11847</v>
      </c>
      <c r="B4867" s="2" t="s">
        <v>11851</v>
      </c>
      <c r="C4867" s="2" t="s">
        <v>226</v>
      </c>
      <c r="D4867" s="2">
        <v>2014</v>
      </c>
      <c r="E4867" s="2" t="s">
        <v>106</v>
      </c>
      <c r="F4867" s="2">
        <v>0</v>
      </c>
      <c r="G4867" s="2">
        <v>17.326644000000002</v>
      </c>
      <c r="H4867" s="2">
        <v>0.12</v>
      </c>
      <c r="I4867" s="2">
        <v>2.4700000000000002</v>
      </c>
      <c r="J4867" s="2">
        <v>0.22</v>
      </c>
      <c r="K4867" s="2">
        <v>6.66</v>
      </c>
      <c r="L4867" s="2">
        <v>2.1000000000000001E-2</v>
      </c>
      <c r="M4867" s="2">
        <v>0</v>
      </c>
      <c r="N4867" s="2">
        <v>535</v>
      </c>
      <c r="P4867" s="2">
        <v>4954</v>
      </c>
      <c r="Q4867" s="2">
        <v>0.71899999999999997</v>
      </c>
      <c r="R4867" s="2">
        <v>0.75</v>
      </c>
      <c r="S4867" s="2">
        <v>-0.13</v>
      </c>
      <c r="T4867" s="2" t="s">
        <v>5</v>
      </c>
      <c r="U4867" s="2">
        <v>4.6109999999999998</v>
      </c>
      <c r="V4867" s="2" t="s">
        <v>11848</v>
      </c>
      <c r="W4867" s="2">
        <v>288.53871450000003</v>
      </c>
      <c r="X4867" s="2" t="s">
        <v>11849</v>
      </c>
      <c r="Y4867" s="2">
        <v>40.616054499999997</v>
      </c>
      <c r="Z4867" s="2">
        <v>775.67899999999997</v>
      </c>
      <c r="AA4867" s="2">
        <v>15.574999999999999</v>
      </c>
      <c r="AB4867" s="2">
        <v>13.503</v>
      </c>
      <c r="AC4867" s="2">
        <v>15.5524</v>
      </c>
      <c r="AD4867" s="4">
        <f t="shared" si="380"/>
        <v>0.44196041162838973</v>
      </c>
      <c r="AE4867" s="4">
        <f t="shared" si="381"/>
        <v>1.0916422167221227</v>
      </c>
      <c r="AF4867" s="4">
        <f t="shared" si="382"/>
        <v>1.6420585480742287</v>
      </c>
      <c r="AG4867" s="4">
        <f t="shared" si="383"/>
        <v>19.400331352913327</v>
      </c>
      <c r="AH4867" s="4">
        <f t="shared" si="384"/>
        <v>7.0992381785622574E-2</v>
      </c>
    </row>
    <row r="4868" spans="1:34" x14ac:dyDescent="0.3">
      <c r="A4868" s="2" t="s">
        <v>12006</v>
      </c>
      <c r="B4868" s="2" t="s">
        <v>12010</v>
      </c>
      <c r="C4868" s="2" t="s">
        <v>226</v>
      </c>
      <c r="D4868" s="2">
        <v>2014</v>
      </c>
      <c r="E4868" s="2" t="s">
        <v>106</v>
      </c>
      <c r="F4868" s="2">
        <v>0</v>
      </c>
      <c r="G4868" s="2">
        <v>34.211539999999999</v>
      </c>
      <c r="H4868" s="2">
        <v>0.189</v>
      </c>
      <c r="I4868" s="2">
        <v>1.18</v>
      </c>
      <c r="J4868" s="2">
        <v>0.105</v>
      </c>
      <c r="K4868" s="2">
        <v>1.76</v>
      </c>
      <c r="L4868" s="2">
        <v>5.5300000000000002E-3</v>
      </c>
      <c r="M4868" s="2">
        <v>0</v>
      </c>
      <c r="N4868" s="2">
        <v>427</v>
      </c>
      <c r="P4868" s="2">
        <v>4955</v>
      </c>
      <c r="Q4868" s="2">
        <v>0.72</v>
      </c>
      <c r="R4868" s="2">
        <v>0.74299999999999999</v>
      </c>
      <c r="S4868" s="2">
        <v>-0.13</v>
      </c>
      <c r="T4868" s="2" t="s">
        <v>5</v>
      </c>
      <c r="U4868" s="2">
        <v>4.6109999999999998</v>
      </c>
      <c r="V4868" s="2" t="s">
        <v>12007</v>
      </c>
      <c r="W4868" s="2">
        <v>286.66278110000002</v>
      </c>
      <c r="X4868" s="2" t="s">
        <v>12008</v>
      </c>
      <c r="Y4868" s="2">
        <v>47.413693799999997</v>
      </c>
      <c r="Z4868" s="2">
        <v>344.19</v>
      </c>
      <c r="AA4868" s="2">
        <v>14.243</v>
      </c>
      <c r="AB4868" s="2">
        <v>11.974</v>
      </c>
      <c r="AC4868" s="2">
        <v>14.0025</v>
      </c>
      <c r="AD4868" s="4">
        <f t="shared" si="380"/>
        <v>1.0711903359155515</v>
      </c>
      <c r="AE4868" s="4">
        <f t="shared" si="381"/>
        <v>1.2640045963803506</v>
      </c>
      <c r="AF4868" s="4">
        <f t="shared" si="382"/>
        <v>1.2212802396374116</v>
      </c>
      <c r="AG4868" s="4">
        <f t="shared" si="383"/>
        <v>7.8488471163740483</v>
      </c>
      <c r="AH4868" s="4">
        <f t="shared" si="384"/>
        <v>5.910189319492555E-2</v>
      </c>
    </row>
    <row r="4869" spans="1:34" x14ac:dyDescent="0.3">
      <c r="A4869" s="2" t="s">
        <v>11847</v>
      </c>
      <c r="B4869" s="2" t="s">
        <v>11852</v>
      </c>
      <c r="C4869" s="2" t="s">
        <v>226</v>
      </c>
      <c r="D4869" s="2">
        <v>2014</v>
      </c>
      <c r="E4869" s="2" t="s">
        <v>106</v>
      </c>
      <c r="F4869" s="2">
        <v>0</v>
      </c>
      <c r="G4869" s="2">
        <v>44.840975</v>
      </c>
      <c r="H4869" s="2">
        <v>0.22700000000000001</v>
      </c>
      <c r="I4869" s="2">
        <v>2.27</v>
      </c>
      <c r="J4869" s="2">
        <v>0.20300000000000001</v>
      </c>
      <c r="K4869" s="2">
        <v>5.77</v>
      </c>
      <c r="L4869" s="2">
        <v>1.8200000000000001E-2</v>
      </c>
      <c r="M4869" s="2">
        <v>0</v>
      </c>
      <c r="N4869" s="2">
        <v>390</v>
      </c>
      <c r="P4869" s="2">
        <v>4954</v>
      </c>
      <c r="Q4869" s="2">
        <v>0.71899999999999997</v>
      </c>
      <c r="R4869" s="2">
        <v>0.75</v>
      </c>
      <c r="S4869" s="2">
        <v>-0.13</v>
      </c>
      <c r="T4869" s="2" t="s">
        <v>5</v>
      </c>
      <c r="U4869" s="2">
        <v>4.6109999999999998</v>
      </c>
      <c r="V4869" s="2" t="s">
        <v>11848</v>
      </c>
      <c r="W4869" s="2">
        <v>288.53871450000003</v>
      </c>
      <c r="X4869" s="2" t="s">
        <v>11849</v>
      </c>
      <c r="Y4869" s="2">
        <v>40.616054499999997</v>
      </c>
      <c r="Z4869" s="2">
        <v>775.67899999999997</v>
      </c>
      <c r="AA4869" s="2">
        <v>15.574999999999999</v>
      </c>
      <c r="AB4869" s="2">
        <v>13.503</v>
      </c>
      <c r="AC4869" s="2">
        <v>15.5524</v>
      </c>
      <c r="AD4869" s="4">
        <f t="shared" si="380"/>
        <v>0.49328537721755072</v>
      </c>
      <c r="AE4869" s="4">
        <f t="shared" si="381"/>
        <v>1.11975780628384</v>
      </c>
      <c r="AF4869" s="4">
        <f t="shared" si="382"/>
        <v>1.5943181051045983</v>
      </c>
      <c r="AG4869" s="4">
        <f t="shared" si="383"/>
        <v>5.4215057828009829</v>
      </c>
      <c r="AH4869" s="4">
        <f t="shared" si="384"/>
        <v>8.0731435434683085E-2</v>
      </c>
    </row>
    <row r="4870" spans="1:34" x14ac:dyDescent="0.3">
      <c r="A4870" s="2" t="s">
        <v>4612</v>
      </c>
      <c r="B4870" s="2" t="s">
        <v>4611</v>
      </c>
      <c r="C4870" s="2" t="s">
        <v>226</v>
      </c>
      <c r="D4870" s="2">
        <v>2020</v>
      </c>
      <c r="E4870" s="2" t="s">
        <v>227</v>
      </c>
      <c r="F4870" s="2">
        <v>0</v>
      </c>
      <c r="G4870" s="2">
        <v>0.9809734</v>
      </c>
      <c r="H4870" s="2">
        <v>1.7819999999999999E-2</v>
      </c>
      <c r="I4870" s="2">
        <v>22.754270000000002</v>
      </c>
      <c r="J4870" s="2">
        <v>2.0299999999999998</v>
      </c>
      <c r="K4870" s="2">
        <v>1021.1877899999999</v>
      </c>
      <c r="L4870" s="2">
        <v>3.2130000000000001</v>
      </c>
      <c r="M4870" s="2">
        <v>0</v>
      </c>
      <c r="N4870" s="2">
        <v>1411</v>
      </c>
      <c r="O4870" s="2" t="s">
        <v>2238</v>
      </c>
      <c r="P4870" s="2">
        <v>4590</v>
      </c>
      <c r="Q4870" s="2">
        <v>0.72419999999999995</v>
      </c>
      <c r="R4870" s="2">
        <v>0.78100000000000003</v>
      </c>
      <c r="S4870" s="2">
        <v>0.18</v>
      </c>
      <c r="T4870" s="2" t="s">
        <v>5</v>
      </c>
      <c r="U4870" s="2">
        <v>4.6109999999999998</v>
      </c>
      <c r="V4870" s="2" t="s">
        <v>4613</v>
      </c>
      <c r="W4870" s="2">
        <v>0.1856063</v>
      </c>
      <c r="X4870" s="2" t="s">
        <v>4614</v>
      </c>
      <c r="Y4870" s="2">
        <v>-54.8308228</v>
      </c>
      <c r="Z4870" s="2">
        <v>61.785600000000002</v>
      </c>
      <c r="AA4870" s="2">
        <v>11</v>
      </c>
      <c r="AB4870" s="2">
        <v>8.2899999999999991</v>
      </c>
      <c r="AC4870" s="2">
        <v>10.589499999999999</v>
      </c>
      <c r="AD4870" s="4">
        <f t="shared" si="380"/>
        <v>8.6679598742750427E-2</v>
      </c>
      <c r="AE4870" s="4">
        <f t="shared" si="381"/>
        <v>1.9723309932842039</v>
      </c>
      <c r="AF4870" s="4">
        <f t="shared" si="382"/>
        <v>6.6991754679629762</v>
      </c>
      <c r="AG4870" s="4">
        <f t="shared" si="383"/>
        <v>657.72179547634801</v>
      </c>
      <c r="AH4870" s="4">
        <f t="shared" si="384"/>
        <v>0.17834373032145828</v>
      </c>
    </row>
    <row r="4871" spans="1:34" x14ac:dyDescent="0.3">
      <c r="A4871" s="2" t="s">
        <v>9958</v>
      </c>
      <c r="B4871" s="2" t="s">
        <v>9957</v>
      </c>
      <c r="C4871" s="2" t="s">
        <v>226</v>
      </c>
      <c r="D4871" s="2">
        <v>2021</v>
      </c>
      <c r="E4871" s="2" t="s">
        <v>106</v>
      </c>
      <c r="F4871" s="2">
        <v>0</v>
      </c>
      <c r="G4871" s="2">
        <v>21.761299130000001</v>
      </c>
      <c r="H4871" s="2">
        <v>0.1399</v>
      </c>
      <c r="I4871" s="2">
        <v>2.93295657</v>
      </c>
      <c r="J4871" s="2">
        <v>0.26166130999999998</v>
      </c>
      <c r="K4871" s="2">
        <v>8.92</v>
      </c>
      <c r="L4871" s="2">
        <v>2.81E-2</v>
      </c>
      <c r="M4871" s="2">
        <v>0</v>
      </c>
      <c r="N4871" s="2">
        <v>486</v>
      </c>
      <c r="P4871" s="2">
        <v>4859</v>
      </c>
      <c r="Q4871" s="2">
        <v>0.72</v>
      </c>
      <c r="R4871" s="2">
        <v>0.78100000000000003</v>
      </c>
      <c r="S4871" s="2">
        <v>0</v>
      </c>
      <c r="T4871" s="2" t="s">
        <v>5</v>
      </c>
      <c r="U4871" s="2">
        <v>4.6120000000000001</v>
      </c>
      <c r="V4871" s="2" t="s">
        <v>9959</v>
      </c>
      <c r="W4871" s="2">
        <v>291.25442290000001</v>
      </c>
      <c r="X4871" s="2" t="s">
        <v>9960</v>
      </c>
      <c r="Y4871" s="2">
        <v>36.743430199999999</v>
      </c>
      <c r="Z4871" s="2">
        <v>169.94800000000001</v>
      </c>
      <c r="AA4871" s="2">
        <v>12.742000000000001</v>
      </c>
      <c r="AB4871" s="2">
        <v>10.41</v>
      </c>
      <c r="AC4871" s="2">
        <v>12.497400000000001</v>
      </c>
      <c r="AD4871" s="4">
        <f t="shared" si="380"/>
        <v>0.35354765242171327</v>
      </c>
      <c r="AE4871" s="4">
        <f t="shared" si="381"/>
        <v>1.0369399099783403</v>
      </c>
      <c r="AF4871" s="4">
        <f t="shared" si="382"/>
        <v>1.7439322583363672</v>
      </c>
      <c r="AG4871" s="4">
        <f t="shared" si="383"/>
        <v>13.246678929650276</v>
      </c>
      <c r="AH4871" s="4">
        <f t="shared" si="384"/>
        <v>7.9106373683400649E-2</v>
      </c>
    </row>
    <row r="4872" spans="1:34" x14ac:dyDescent="0.3">
      <c r="A4872" s="2" t="s">
        <v>15613</v>
      </c>
      <c r="B4872" s="2" t="s">
        <v>15612</v>
      </c>
      <c r="C4872" s="2" t="s">
        <v>226</v>
      </c>
      <c r="D4872" s="2">
        <v>2024</v>
      </c>
      <c r="E4872" s="2" t="s">
        <v>227</v>
      </c>
      <c r="F4872" s="2">
        <v>0</v>
      </c>
      <c r="G4872" s="2">
        <v>5.7484338030000002</v>
      </c>
      <c r="H4872" s="2">
        <v>5.6027E-2</v>
      </c>
      <c r="I4872" s="2">
        <v>2.39</v>
      </c>
      <c r="J4872" s="2">
        <v>0.21322189</v>
      </c>
      <c r="K4872" s="2">
        <v>6.8</v>
      </c>
      <c r="L4872" s="2">
        <v>2.1395190000000001E-2</v>
      </c>
      <c r="M4872" s="2">
        <v>0</v>
      </c>
      <c r="N4872" s="2">
        <v>715.47</v>
      </c>
      <c r="P4872" s="2">
        <v>4534</v>
      </c>
      <c r="Q4872" s="2">
        <v>0.69</v>
      </c>
      <c r="R4872" s="2">
        <v>0.71</v>
      </c>
      <c r="S4872" s="2">
        <v>1.7000000000000001E-2</v>
      </c>
      <c r="T4872" s="2" t="s">
        <v>5</v>
      </c>
      <c r="U4872" s="2">
        <v>4.6120000000000001</v>
      </c>
      <c r="V4872" s="2" t="s">
        <v>15614</v>
      </c>
      <c r="W4872" s="2">
        <v>272.20451960000003</v>
      </c>
      <c r="X4872" s="2" t="s">
        <v>15615</v>
      </c>
      <c r="Y4872" s="2">
        <v>60.678784499999999</v>
      </c>
      <c r="Z4872" s="2">
        <v>58.5946</v>
      </c>
      <c r="AA4872" s="2">
        <v>10.988</v>
      </c>
      <c r="AB4872" s="2">
        <v>8.3170000000000002</v>
      </c>
      <c r="AC4872" s="2">
        <v>10.622</v>
      </c>
      <c r="AD4872" s="4">
        <f t="shared" si="380"/>
        <v>0.49809847245650951</v>
      </c>
      <c r="AE4872" s="4">
        <f t="shared" si="381"/>
        <v>1.1904553491710579</v>
      </c>
      <c r="AF4872" s="4">
        <f t="shared" si="382"/>
        <v>1.6867685924627682</v>
      </c>
      <c r="AG4872" s="4">
        <f t="shared" si="383"/>
        <v>57.5068206374482</v>
      </c>
      <c r="AH4872" s="4">
        <f t="shared" si="384"/>
        <v>6.3060845847512786E-2</v>
      </c>
    </row>
    <row r="4873" spans="1:34" x14ac:dyDescent="0.3">
      <c r="A4873" s="2" t="s">
        <v>11864</v>
      </c>
      <c r="B4873" s="2" t="s">
        <v>11863</v>
      </c>
      <c r="C4873" s="2" t="s">
        <v>226</v>
      </c>
      <c r="D4873" s="2">
        <v>2014</v>
      </c>
      <c r="E4873" s="2" t="s">
        <v>106</v>
      </c>
      <c r="F4873" s="2">
        <v>0</v>
      </c>
      <c r="G4873" s="2">
        <v>5.9236529999999998</v>
      </c>
      <c r="H4873" s="2">
        <v>5.8999999999999997E-2</v>
      </c>
      <c r="I4873" s="2">
        <v>1.56</v>
      </c>
      <c r="J4873" s="2">
        <v>0.13900000000000001</v>
      </c>
      <c r="K4873" s="2">
        <v>3.05</v>
      </c>
      <c r="L4873" s="2">
        <v>9.6100000000000005E-3</v>
      </c>
      <c r="M4873" s="2">
        <v>0</v>
      </c>
      <c r="N4873" s="2">
        <v>531</v>
      </c>
      <c r="O4873" s="2" t="s">
        <v>827</v>
      </c>
      <c r="P4873" s="2">
        <v>4713</v>
      </c>
      <c r="Q4873" s="2">
        <v>0.72099999999999997</v>
      </c>
      <c r="R4873" s="2">
        <v>0.81599999999999995</v>
      </c>
      <c r="S4873" s="2">
        <v>0.27</v>
      </c>
      <c r="T4873" s="2" t="s">
        <v>5</v>
      </c>
      <c r="U4873" s="2">
        <v>4.6120000000000001</v>
      </c>
      <c r="V4873" s="2" t="s">
        <v>11865</v>
      </c>
      <c r="W4873" s="2">
        <v>297.5098911</v>
      </c>
      <c r="X4873" s="2" t="s">
        <v>11866</v>
      </c>
      <c r="Y4873" s="2">
        <v>46.961412099999997</v>
      </c>
      <c r="Z4873" s="2">
        <v>544.56799999999998</v>
      </c>
      <c r="AA4873" s="2">
        <v>15.417999999999999</v>
      </c>
      <c r="AB4873" s="2">
        <v>12.852</v>
      </c>
      <c r="AC4873" s="2">
        <v>15.126099999999999</v>
      </c>
      <c r="AD4873" s="4">
        <f t="shared" si="380"/>
        <v>0.8033893019100119</v>
      </c>
      <c r="AE4873" s="4">
        <f t="shared" si="381"/>
        <v>1.2532873109796185</v>
      </c>
      <c r="AF4873" s="4">
        <f t="shared" si="382"/>
        <v>1.3982589907196037</v>
      </c>
      <c r="AG4873" s="4">
        <f t="shared" si="383"/>
        <v>66.106796982195135</v>
      </c>
      <c r="AH4873" s="4">
        <f t="shared" si="384"/>
        <v>6.067927175697703E-2</v>
      </c>
    </row>
    <row r="4874" spans="1:34" x14ac:dyDescent="0.3">
      <c r="A4874" s="2" t="s">
        <v>11864</v>
      </c>
      <c r="B4874" s="2" t="s">
        <v>11867</v>
      </c>
      <c r="C4874" s="2" t="s">
        <v>226</v>
      </c>
      <c r="D4874" s="2">
        <v>2014</v>
      </c>
      <c r="E4874" s="2" t="s">
        <v>106</v>
      </c>
      <c r="F4874" s="2">
        <v>0</v>
      </c>
      <c r="G4874" s="2">
        <v>105.35638299999999</v>
      </c>
      <c r="H4874" s="2">
        <v>0.40100000000000002</v>
      </c>
      <c r="I4874" s="2">
        <v>2.5099999999999998</v>
      </c>
      <c r="J4874" s="2">
        <v>0.224</v>
      </c>
      <c r="K4874" s="2">
        <v>6.85</v>
      </c>
      <c r="L4874" s="2">
        <v>2.1499999999999998E-2</v>
      </c>
      <c r="M4874" s="2">
        <v>0</v>
      </c>
      <c r="N4874" s="2">
        <v>204</v>
      </c>
      <c r="O4874" s="2" t="s">
        <v>827</v>
      </c>
      <c r="P4874" s="2">
        <v>4713</v>
      </c>
      <c r="Q4874" s="2">
        <v>0.72099999999999997</v>
      </c>
      <c r="R4874" s="2">
        <v>0.81599999999999995</v>
      </c>
      <c r="S4874" s="2">
        <v>0.27</v>
      </c>
      <c r="T4874" s="2" t="s">
        <v>5</v>
      </c>
      <c r="U4874" s="2">
        <v>4.6120000000000001</v>
      </c>
      <c r="V4874" s="2" t="s">
        <v>11865</v>
      </c>
      <c r="W4874" s="2">
        <v>297.5098911</v>
      </c>
      <c r="X4874" s="2" t="s">
        <v>11866</v>
      </c>
      <c r="Y4874" s="2">
        <v>46.961412099999997</v>
      </c>
      <c r="Z4874" s="2">
        <v>544.56799999999998</v>
      </c>
      <c r="AA4874" s="2">
        <v>15.417999999999999</v>
      </c>
      <c r="AB4874" s="2">
        <v>12.852</v>
      </c>
      <c r="AC4874" s="2">
        <v>15.126099999999999</v>
      </c>
      <c r="AD4874" s="4">
        <f t="shared" si="380"/>
        <v>0.43318100749807875</v>
      </c>
      <c r="AE4874" s="4">
        <f t="shared" si="381"/>
        <v>1.0872843288201777</v>
      </c>
      <c r="AF4874" s="4">
        <f t="shared" si="382"/>
        <v>1.6519938454300143</v>
      </c>
      <c r="AG4874" s="4">
        <f t="shared" si="383"/>
        <v>1.431071699150013</v>
      </c>
      <c r="AH4874" s="4">
        <f t="shared" si="384"/>
        <v>0.11566270403462477</v>
      </c>
    </row>
    <row r="4875" spans="1:34" x14ac:dyDescent="0.3">
      <c r="A4875" s="2" t="s">
        <v>9810</v>
      </c>
      <c r="B4875" s="2" t="s">
        <v>9809</v>
      </c>
      <c r="C4875" s="2" t="s">
        <v>226</v>
      </c>
      <c r="D4875" s="2">
        <v>2020</v>
      </c>
      <c r="E4875" s="2" t="s">
        <v>106</v>
      </c>
      <c r="F4875" s="2">
        <v>0</v>
      </c>
      <c r="G4875" s="2">
        <v>1.2107000000000001</v>
      </c>
      <c r="H4875" s="2">
        <v>2.0650000000000002E-2</v>
      </c>
      <c r="I4875" s="2">
        <v>1.0731568600000001</v>
      </c>
      <c r="J4875" s="2">
        <v>9.5740640000000002E-2</v>
      </c>
      <c r="K4875" s="2">
        <v>1.25</v>
      </c>
      <c r="L4875" s="2">
        <v>3.9399999999999999E-3</v>
      </c>
      <c r="M4875" s="2">
        <v>0</v>
      </c>
      <c r="N4875" s="2">
        <v>1351</v>
      </c>
      <c r="P4875" s="2">
        <v>4975.03</v>
      </c>
      <c r="Q4875" s="2">
        <v>0.74169799999999997</v>
      </c>
      <c r="R4875" s="2">
        <v>0.82199999999999995</v>
      </c>
      <c r="S4875" s="2">
        <v>0.08</v>
      </c>
      <c r="T4875" s="2" t="s">
        <v>129</v>
      </c>
      <c r="U4875" s="2">
        <v>4.6124900000000002</v>
      </c>
      <c r="V4875" s="2" t="s">
        <v>9811</v>
      </c>
      <c r="W4875" s="2">
        <v>293.3450181</v>
      </c>
      <c r="X4875" s="2" t="s">
        <v>9812</v>
      </c>
      <c r="Y4875" s="2">
        <v>39.257746900000001</v>
      </c>
      <c r="Z4875" s="2">
        <v>222.345</v>
      </c>
      <c r="AA4875" s="2">
        <v>13.054</v>
      </c>
      <c r="AB4875" s="2">
        <v>10.914999999999999</v>
      </c>
      <c r="AC4875" s="2">
        <v>12.876099999999999</v>
      </c>
      <c r="AD4875" s="4">
        <f t="shared" si="380"/>
        <v>1.0113940509490396</v>
      </c>
      <c r="AE4875" s="4">
        <f t="shared" si="381"/>
        <v>1.0853844639391514</v>
      </c>
      <c r="AF4875" s="4">
        <f t="shared" si="382"/>
        <v>1.0792533452409232</v>
      </c>
      <c r="AG4875" s="4">
        <f t="shared" si="383"/>
        <v>709.0661768317168</v>
      </c>
      <c r="AH4875" s="4">
        <f t="shared" si="384"/>
        <v>2.9362682490367654E-2</v>
      </c>
    </row>
    <row r="4876" spans="1:34" x14ac:dyDescent="0.3">
      <c r="A4876" s="2" t="s">
        <v>10073</v>
      </c>
      <c r="B4876" s="2" t="s">
        <v>10072</v>
      </c>
      <c r="C4876" s="2" t="s">
        <v>226</v>
      </c>
      <c r="D4876" s="2">
        <v>2021</v>
      </c>
      <c r="E4876" s="2" t="s">
        <v>106</v>
      </c>
      <c r="F4876" s="2">
        <v>0</v>
      </c>
      <c r="G4876" s="2">
        <v>19.656400680000001</v>
      </c>
      <c r="H4876" s="2">
        <v>0.13350000000000001</v>
      </c>
      <c r="I4876" s="2">
        <v>2.94660251</v>
      </c>
      <c r="J4876" s="2">
        <v>0.26287872000000001</v>
      </c>
      <c r="K4876" s="2">
        <v>8.99</v>
      </c>
      <c r="L4876" s="2">
        <v>2.8299999999999999E-2</v>
      </c>
      <c r="M4876" s="2">
        <v>0</v>
      </c>
      <c r="N4876" s="2">
        <v>549</v>
      </c>
      <c r="P4876" s="2">
        <v>5288</v>
      </c>
      <c r="Q4876" s="2">
        <v>0.74</v>
      </c>
      <c r="R4876" s="2">
        <v>0.82799999999999996</v>
      </c>
      <c r="S4876" s="2">
        <v>-0.24</v>
      </c>
      <c r="T4876" s="2" t="s">
        <v>5</v>
      </c>
      <c r="U4876" s="2">
        <v>4.6130000000000004</v>
      </c>
      <c r="V4876" s="2" t="s">
        <v>10074</v>
      </c>
      <c r="W4876" s="2">
        <v>297.7397823</v>
      </c>
      <c r="X4876" s="2" t="s">
        <v>10075</v>
      </c>
      <c r="Y4876" s="2">
        <v>46.941895700000003</v>
      </c>
      <c r="Z4876" s="2">
        <v>807.30799999999999</v>
      </c>
      <c r="AA4876" s="2">
        <v>15.817</v>
      </c>
      <c r="AB4876" s="2">
        <v>13.542999999999999</v>
      </c>
      <c r="AC4876" s="2">
        <v>15.367900000000001</v>
      </c>
      <c r="AD4876" s="4">
        <f t="shared" si="380"/>
        <v>0.35139455557452509</v>
      </c>
      <c r="AE4876" s="4">
        <f t="shared" si="381"/>
        <v>1.0354200794562303</v>
      </c>
      <c r="AF4876" s="4">
        <f t="shared" si="382"/>
        <v>1.7467030099676726</v>
      </c>
      <c r="AG4876" s="4">
        <f t="shared" si="383"/>
        <v>21.55542270929331</v>
      </c>
      <c r="AH4876" s="4">
        <f t="shared" si="384"/>
        <v>7.4547467855219637E-2</v>
      </c>
    </row>
    <row r="4877" spans="1:34" x14ac:dyDescent="0.3">
      <c r="A4877" s="2" t="s">
        <v>817</v>
      </c>
      <c r="B4877" s="2" t="s">
        <v>3295</v>
      </c>
      <c r="C4877" s="2" t="s">
        <v>226</v>
      </c>
      <c r="D4877" s="2">
        <v>2019</v>
      </c>
      <c r="E4877" s="2" t="s">
        <v>227</v>
      </c>
      <c r="F4877" s="2">
        <v>0</v>
      </c>
      <c r="G4877" s="2">
        <v>7.78993</v>
      </c>
      <c r="H4877" s="2">
        <v>6.9500000000000006E-2</v>
      </c>
      <c r="I4877" s="2">
        <v>0.89200000000000002</v>
      </c>
      <c r="J4877" s="2">
        <v>7.9578910000000003E-2</v>
      </c>
      <c r="K4877" s="2">
        <v>3.7</v>
      </c>
      <c r="L4877" s="2">
        <v>1.1641439999999999E-2</v>
      </c>
      <c r="N4877" s="2">
        <v>701</v>
      </c>
      <c r="O4877" s="2" t="s">
        <v>818</v>
      </c>
      <c r="P4877" s="2">
        <v>4640</v>
      </c>
      <c r="Q4877" s="2">
        <v>0.69499999999999995</v>
      </c>
      <c r="R4877" s="2">
        <v>0.73</v>
      </c>
      <c r="S4877" s="2">
        <v>3.0000000000000001E-3</v>
      </c>
      <c r="T4877" s="2" t="s">
        <v>5</v>
      </c>
      <c r="U4877" s="2">
        <v>4.6130000000000004</v>
      </c>
      <c r="V4877" s="2" t="s">
        <v>819</v>
      </c>
      <c r="W4877" s="2">
        <v>51.750188199999997</v>
      </c>
      <c r="X4877" s="2" t="s">
        <v>820</v>
      </c>
      <c r="Y4877" s="2">
        <v>-63.500166</v>
      </c>
      <c r="Z4877" s="2">
        <v>16.32</v>
      </c>
      <c r="AA4877" s="2">
        <v>8.08</v>
      </c>
      <c r="AB4877" s="2">
        <v>5.375</v>
      </c>
      <c r="AC4877" s="2">
        <v>7.6790599999999998</v>
      </c>
      <c r="AD4877" s="4">
        <f t="shared" si="380"/>
        <v>5.213233302977474</v>
      </c>
      <c r="AE4877" s="4">
        <f t="shared" si="381"/>
        <v>4.6502041062559067</v>
      </c>
      <c r="AF4877" s="4">
        <f t="shared" si="382"/>
        <v>2.0366595353127308</v>
      </c>
      <c r="AG4877" s="4">
        <f t="shared" si="383"/>
        <v>41.587400249172937</v>
      </c>
      <c r="AH4877" s="4">
        <f t="shared" si="384"/>
        <v>7.6923568999296574E-2</v>
      </c>
    </row>
    <row r="4878" spans="1:34" x14ac:dyDescent="0.3">
      <c r="A4878" s="2" t="s">
        <v>817</v>
      </c>
      <c r="B4878" s="2" t="s">
        <v>816</v>
      </c>
      <c r="C4878" s="2" t="s">
        <v>226</v>
      </c>
      <c r="D4878" s="2">
        <v>2019</v>
      </c>
      <c r="E4878" s="2" t="s">
        <v>227</v>
      </c>
      <c r="F4878" s="2">
        <v>0</v>
      </c>
      <c r="G4878" s="2">
        <v>35.61253</v>
      </c>
      <c r="H4878" s="2">
        <v>0.1915</v>
      </c>
      <c r="I4878" s="2">
        <v>2.61</v>
      </c>
      <c r="J4878" s="2">
        <v>0.23284859999999999</v>
      </c>
      <c r="K4878" s="2">
        <v>22.7</v>
      </c>
      <c r="L4878" s="2">
        <v>7.1421830000000006E-2</v>
      </c>
      <c r="M4878" s="2">
        <v>0.188</v>
      </c>
      <c r="N4878" s="2">
        <v>422</v>
      </c>
      <c r="O4878" s="2" t="s">
        <v>818</v>
      </c>
      <c r="P4878" s="2">
        <v>4640</v>
      </c>
      <c r="Q4878" s="2">
        <v>0.69499999999999995</v>
      </c>
      <c r="R4878" s="2">
        <v>0.73</v>
      </c>
      <c r="S4878" s="2">
        <v>3.0000000000000001E-3</v>
      </c>
      <c r="T4878" s="2" t="s">
        <v>5</v>
      </c>
      <c r="U4878" s="2">
        <v>4.6130000000000004</v>
      </c>
      <c r="V4878" s="2" t="s">
        <v>819</v>
      </c>
      <c r="W4878" s="2">
        <v>51.750188199999997</v>
      </c>
      <c r="X4878" s="2" t="s">
        <v>820</v>
      </c>
      <c r="Y4878" s="2">
        <v>-63.500166</v>
      </c>
      <c r="Z4878" s="2">
        <v>16.32</v>
      </c>
      <c r="AA4878" s="2">
        <v>8.08</v>
      </c>
      <c r="AB4878" s="2">
        <v>5.375</v>
      </c>
      <c r="AC4878" s="2">
        <v>7.6790599999999998</v>
      </c>
      <c r="AD4878" s="4">
        <f t="shared" si="380"/>
        <v>1.2767454981081952</v>
      </c>
      <c r="AE4878" s="4">
        <f t="shared" si="381"/>
        <v>3.3323057500623894</v>
      </c>
      <c r="AF4878" s="4">
        <f t="shared" si="382"/>
        <v>2.9491215654263616</v>
      </c>
      <c r="AG4878" s="4">
        <f t="shared" si="383"/>
        <v>5.4776442692653884</v>
      </c>
      <c r="AH4878" s="4">
        <f t="shared" si="384"/>
        <v>0.14356099160982844</v>
      </c>
    </row>
    <row r="4879" spans="1:34" x14ac:dyDescent="0.3">
      <c r="A4879" s="2" t="s">
        <v>10223</v>
      </c>
      <c r="B4879" s="2" t="s">
        <v>10222</v>
      </c>
      <c r="C4879" s="2" t="s">
        <v>226</v>
      </c>
      <c r="D4879" s="2">
        <v>2014</v>
      </c>
      <c r="E4879" s="2" t="s">
        <v>106</v>
      </c>
      <c r="F4879" s="2">
        <v>0</v>
      </c>
      <c r="G4879" s="2">
        <v>2.7359260000000001</v>
      </c>
      <c r="H4879" s="2">
        <v>3.5999999999999997E-2</v>
      </c>
      <c r="I4879" s="2">
        <v>1.64</v>
      </c>
      <c r="J4879" s="2">
        <v>0.14599999999999999</v>
      </c>
      <c r="K4879" s="2">
        <v>3.33</v>
      </c>
      <c r="L4879" s="2">
        <v>1.0500000000000001E-2</v>
      </c>
      <c r="M4879" s="2">
        <v>0</v>
      </c>
      <c r="N4879" s="2">
        <v>1075</v>
      </c>
      <c r="P4879" s="2">
        <v>5302</v>
      </c>
      <c r="Q4879" s="2">
        <v>0.75900000000000001</v>
      </c>
      <c r="R4879" s="2">
        <v>0.89300000000000002</v>
      </c>
      <c r="S4879" s="2">
        <v>0.12</v>
      </c>
      <c r="T4879" s="2" t="s">
        <v>5</v>
      </c>
      <c r="U4879" s="2">
        <v>4.6130000000000004</v>
      </c>
      <c r="V4879" s="2" t="s">
        <v>10224</v>
      </c>
      <c r="W4879" s="2">
        <v>298.6636163</v>
      </c>
      <c r="X4879" s="2" t="s">
        <v>10225</v>
      </c>
      <c r="Y4879" s="2">
        <v>47.761932899999998</v>
      </c>
      <c r="Z4879" s="2">
        <v>605.67999999999995</v>
      </c>
      <c r="AA4879" s="2">
        <v>14.772</v>
      </c>
      <c r="AB4879" s="2">
        <v>12.75</v>
      </c>
      <c r="AC4879" s="2">
        <v>14.6031</v>
      </c>
      <c r="AD4879" s="4">
        <f t="shared" si="380"/>
        <v>0.75494043905340924</v>
      </c>
      <c r="AE4879" s="4">
        <f t="shared" si="381"/>
        <v>1.2381023200475909</v>
      </c>
      <c r="AF4879" s="4">
        <f t="shared" si="382"/>
        <v>1.4249518605475937</v>
      </c>
      <c r="AG4879" s="4">
        <f t="shared" si="383"/>
        <v>315.15724387252317</v>
      </c>
      <c r="AH4879" s="4">
        <f t="shared" si="384"/>
        <v>4.346062430525862E-2</v>
      </c>
    </row>
    <row r="4880" spans="1:34" x14ac:dyDescent="0.3">
      <c r="A4880" s="2" t="s">
        <v>10223</v>
      </c>
      <c r="B4880" s="2" t="s">
        <v>10226</v>
      </c>
      <c r="C4880" s="2" t="s">
        <v>226</v>
      </c>
      <c r="D4880" s="2">
        <v>2014</v>
      </c>
      <c r="E4880" s="2" t="s">
        <v>106</v>
      </c>
      <c r="F4880" s="2">
        <v>0</v>
      </c>
      <c r="G4880" s="2">
        <v>6.4001299999999999</v>
      </c>
      <c r="H4880" s="2">
        <v>6.4000000000000001E-2</v>
      </c>
      <c r="I4880" s="2">
        <v>2</v>
      </c>
      <c r="J4880" s="2">
        <v>0.17799999999999999</v>
      </c>
      <c r="K4880" s="2">
        <v>4.66</v>
      </c>
      <c r="L4880" s="2">
        <v>1.47E-2</v>
      </c>
      <c r="M4880" s="2">
        <v>0</v>
      </c>
      <c r="N4880" s="2">
        <v>810</v>
      </c>
      <c r="P4880" s="2">
        <v>5302</v>
      </c>
      <c r="Q4880" s="2">
        <v>0.75900000000000001</v>
      </c>
      <c r="R4880" s="2">
        <v>0.89300000000000002</v>
      </c>
      <c r="S4880" s="2">
        <v>0.12</v>
      </c>
      <c r="T4880" s="2" t="s">
        <v>5</v>
      </c>
      <c r="U4880" s="2">
        <v>4.6130000000000004</v>
      </c>
      <c r="V4880" s="2" t="s">
        <v>10224</v>
      </c>
      <c r="W4880" s="2">
        <v>298.6636163</v>
      </c>
      <c r="X4880" s="2" t="s">
        <v>10225</v>
      </c>
      <c r="Y4880" s="2">
        <v>47.761932899999998</v>
      </c>
      <c r="Z4880" s="2">
        <v>605.67999999999995</v>
      </c>
      <c r="AA4880" s="2">
        <v>14.772</v>
      </c>
      <c r="AB4880" s="2">
        <v>12.75</v>
      </c>
      <c r="AC4880" s="2">
        <v>14.6031</v>
      </c>
      <c r="AD4880" s="4">
        <f t="shared" si="380"/>
        <v>0.58250000000000002</v>
      </c>
      <c r="AE4880" s="4">
        <f t="shared" si="381"/>
        <v>1.165</v>
      </c>
      <c r="AF4880" s="4">
        <f t="shared" si="382"/>
        <v>1.5264337522473748</v>
      </c>
      <c r="AG4880" s="4">
        <f t="shared" si="383"/>
        <v>99.71772169404052</v>
      </c>
      <c r="AH4880" s="4">
        <f t="shared" si="384"/>
        <v>5.3633415049542978E-2</v>
      </c>
    </row>
    <row r="4881" spans="1:34" x14ac:dyDescent="0.3">
      <c r="A4881" s="2" t="s">
        <v>17426</v>
      </c>
      <c r="B4881" s="2" t="s">
        <v>17425</v>
      </c>
      <c r="C4881" s="2" t="s">
        <v>226</v>
      </c>
      <c r="D4881" s="2">
        <v>2023</v>
      </c>
      <c r="E4881" s="2" t="s">
        <v>227</v>
      </c>
      <c r="F4881" s="2">
        <v>0</v>
      </c>
      <c r="G4881" s="2">
        <v>5.3830499999999999</v>
      </c>
      <c r="I4881" s="2">
        <v>3.2732000000000001</v>
      </c>
      <c r="J4881" s="2">
        <v>0.29201585000000002</v>
      </c>
      <c r="K4881" s="2">
        <v>10.7</v>
      </c>
      <c r="L4881" s="2">
        <v>3.3799999999999997E-2</v>
      </c>
      <c r="N4881" s="2">
        <v>678.87</v>
      </c>
      <c r="P4881" s="2">
        <v>5134</v>
      </c>
      <c r="Q4881" s="2">
        <v>0.76249999999999996</v>
      </c>
      <c r="R4881" s="2">
        <v>0.87</v>
      </c>
      <c r="U4881" s="2">
        <v>4.6130000000000004</v>
      </c>
      <c r="V4881" s="2" t="s">
        <v>17427</v>
      </c>
      <c r="W4881" s="2">
        <v>327.24874970000002</v>
      </c>
      <c r="X4881" s="2" t="s">
        <v>17428</v>
      </c>
      <c r="Y4881" s="2">
        <v>6.2781776999999996</v>
      </c>
      <c r="Z4881" s="2">
        <v>84.012600000000006</v>
      </c>
      <c r="AA4881" s="2">
        <v>10.654999999999999</v>
      </c>
      <c r="AB4881" s="2">
        <v>8.6839999999999993</v>
      </c>
      <c r="AC4881" s="2">
        <v>10.478199999999999</v>
      </c>
      <c r="AD4881" s="4">
        <f t="shared" si="380"/>
        <v>0.30511682053942479</v>
      </c>
      <c r="AE4881" s="4">
        <f t="shared" si="381"/>
        <v>0.99870837698964532</v>
      </c>
      <c r="AF4881" s="4">
        <f t="shared" si="382"/>
        <v>1.8080299387904248</v>
      </c>
      <c r="AG4881" s="4" t="str">
        <f t="shared" si="383"/>
        <v/>
      </c>
      <c r="AH4881" s="4">
        <f t="shared" si="384"/>
        <v>6.9392464038806362E-2</v>
      </c>
    </row>
    <row r="4882" spans="1:34" x14ac:dyDescent="0.3">
      <c r="A4882" s="2" t="s">
        <v>11388</v>
      </c>
      <c r="B4882" s="2" t="s">
        <v>11387</v>
      </c>
      <c r="C4882" s="2" t="s">
        <v>226</v>
      </c>
      <c r="D4882" s="2">
        <v>2014</v>
      </c>
      <c r="E4882" s="2" t="s">
        <v>106</v>
      </c>
      <c r="F4882" s="2">
        <v>0</v>
      </c>
      <c r="G4882" s="2">
        <v>8.4723819999999996</v>
      </c>
      <c r="H4882" s="2">
        <v>7.6999999999999999E-2</v>
      </c>
      <c r="I4882" s="2">
        <v>2.4300000000000002</v>
      </c>
      <c r="J4882" s="2">
        <v>0.217</v>
      </c>
      <c r="K4882" s="2">
        <v>6.48</v>
      </c>
      <c r="L4882" s="2">
        <v>2.0400000000000001E-2</v>
      </c>
      <c r="M4882" s="2">
        <v>0</v>
      </c>
      <c r="N4882" s="2">
        <v>751</v>
      </c>
      <c r="P4882" s="2">
        <v>5360</v>
      </c>
      <c r="Q4882" s="2">
        <v>0.75800000000000001</v>
      </c>
      <c r="R4882" s="2">
        <v>0.85499999999999998</v>
      </c>
      <c r="S4882" s="2">
        <v>-0.09</v>
      </c>
      <c r="T4882" s="2" t="s">
        <v>5</v>
      </c>
      <c r="U4882" s="2">
        <v>4.6139999999999999</v>
      </c>
      <c r="V4882" s="2" t="s">
        <v>11389</v>
      </c>
      <c r="W4882" s="2">
        <v>296.36650539999999</v>
      </c>
      <c r="X4882" s="2" t="s">
        <v>11390</v>
      </c>
      <c r="Y4882" s="2">
        <v>51.319454800000003</v>
      </c>
      <c r="Z4882" s="2">
        <v>856.41700000000003</v>
      </c>
      <c r="AA4882" s="2">
        <v>15.477</v>
      </c>
      <c r="AB4882" s="2">
        <v>13.452999999999999</v>
      </c>
      <c r="AC4882" s="2">
        <v>15.3263</v>
      </c>
      <c r="AD4882" s="4">
        <f t="shared" si="380"/>
        <v>0.45160234155814094</v>
      </c>
      <c r="AE4882" s="4">
        <f t="shared" si="381"/>
        <v>1.0973936899862826</v>
      </c>
      <c r="AF4882" s="4">
        <f t="shared" si="382"/>
        <v>1.6329931618554521</v>
      </c>
      <c r="AG4882" s="4">
        <f t="shared" si="383"/>
        <v>71.763889639604784</v>
      </c>
      <c r="AH4882" s="4">
        <f t="shared" si="384"/>
        <v>5.9588766788596224E-2</v>
      </c>
    </row>
    <row r="4883" spans="1:34" x14ac:dyDescent="0.3">
      <c r="A4883" s="2" t="s">
        <v>11388</v>
      </c>
      <c r="B4883" s="2" t="s">
        <v>11391</v>
      </c>
      <c r="C4883" s="2" t="s">
        <v>226</v>
      </c>
      <c r="D4883" s="2">
        <v>2014</v>
      </c>
      <c r="E4883" s="2" t="s">
        <v>106</v>
      </c>
      <c r="F4883" s="2">
        <v>0</v>
      </c>
      <c r="G4883" s="2">
        <v>60.418954999999997</v>
      </c>
      <c r="H4883" s="2">
        <v>0.28699999999999998</v>
      </c>
      <c r="I4883" s="2">
        <v>2.71</v>
      </c>
      <c r="J4883" s="2">
        <v>0.24199999999999999</v>
      </c>
      <c r="K4883" s="2">
        <v>7.8</v>
      </c>
      <c r="L4883" s="2">
        <v>2.4500000000000001E-2</v>
      </c>
      <c r="M4883" s="2">
        <v>0</v>
      </c>
      <c r="N4883" s="2">
        <v>390</v>
      </c>
      <c r="P4883" s="2">
        <v>5360</v>
      </c>
      <c r="Q4883" s="2">
        <v>0.75800000000000001</v>
      </c>
      <c r="R4883" s="2">
        <v>0.85499999999999998</v>
      </c>
      <c r="S4883" s="2">
        <v>-0.09</v>
      </c>
      <c r="T4883" s="2" t="s">
        <v>5</v>
      </c>
      <c r="U4883" s="2">
        <v>4.6139999999999999</v>
      </c>
      <c r="V4883" s="2" t="s">
        <v>11389</v>
      </c>
      <c r="W4883" s="2">
        <v>296.36650539999999</v>
      </c>
      <c r="X4883" s="2" t="s">
        <v>11390</v>
      </c>
      <c r="Y4883" s="2">
        <v>51.319454800000003</v>
      </c>
      <c r="Z4883" s="2">
        <v>856.41700000000003</v>
      </c>
      <c r="AA4883" s="2">
        <v>15.477</v>
      </c>
      <c r="AB4883" s="2">
        <v>13.452999999999999</v>
      </c>
      <c r="AC4883" s="2">
        <v>15.3263</v>
      </c>
      <c r="AD4883" s="4">
        <f t="shared" si="380"/>
        <v>0.39191034739284908</v>
      </c>
      <c r="AE4883" s="4">
        <f t="shared" si="381"/>
        <v>1.062077041434621</v>
      </c>
      <c r="AF4883" s="4">
        <f t="shared" si="382"/>
        <v>1.6965343445647727</v>
      </c>
      <c r="AG4883" s="4">
        <f t="shared" si="383"/>
        <v>5.1656339359858308</v>
      </c>
      <c r="AH4883" s="4">
        <f t="shared" si="384"/>
        <v>8.5907355917511558E-2</v>
      </c>
    </row>
    <row r="4884" spans="1:34" x14ac:dyDescent="0.3">
      <c r="A4884" s="2" t="s">
        <v>12619</v>
      </c>
      <c r="B4884" s="2" t="s">
        <v>12618</v>
      </c>
      <c r="C4884" s="2" t="s">
        <v>226</v>
      </c>
      <c r="D4884" s="2">
        <v>2015</v>
      </c>
      <c r="E4884" s="2" t="s">
        <v>106</v>
      </c>
      <c r="F4884" s="2">
        <v>0</v>
      </c>
      <c r="G4884" s="2">
        <v>177.66929999999999</v>
      </c>
      <c r="H4884" s="2">
        <v>0.495</v>
      </c>
      <c r="I4884" s="2">
        <v>2.33</v>
      </c>
      <c r="J4884" s="2">
        <v>0.21</v>
      </c>
      <c r="K4884" s="2">
        <v>6.04</v>
      </c>
      <c r="L4884" s="2">
        <v>1.9E-2</v>
      </c>
      <c r="M4884" s="2">
        <v>0.11</v>
      </c>
      <c r="N4884" s="2">
        <v>233</v>
      </c>
      <c r="P4884" s="2">
        <v>4723</v>
      </c>
      <c r="Q4884" s="2">
        <v>0.70599999999999996</v>
      </c>
      <c r="R4884" s="2">
        <v>0.73799999999999999</v>
      </c>
      <c r="S4884" s="2">
        <v>-0.01</v>
      </c>
      <c r="T4884" s="2" t="s">
        <v>5</v>
      </c>
      <c r="U4884" s="2">
        <v>4.6139999999999999</v>
      </c>
      <c r="V4884" s="2" t="s">
        <v>12620</v>
      </c>
      <c r="W4884" s="2">
        <v>288.61048390000002</v>
      </c>
      <c r="X4884" s="2" t="s">
        <v>12621</v>
      </c>
      <c r="Y4884" s="2">
        <v>49.968545800000001</v>
      </c>
      <c r="Z4884" s="2">
        <v>802.27099999999996</v>
      </c>
      <c r="AA4884" s="2">
        <v>16.207000000000001</v>
      </c>
      <c r="AB4884" s="2">
        <v>13.815</v>
      </c>
      <c r="AC4884" s="2">
        <v>15.900499999999999</v>
      </c>
      <c r="AD4884" s="4">
        <f t="shared" si="380"/>
        <v>0.4774953817737641</v>
      </c>
      <c r="AE4884" s="4">
        <f t="shared" si="381"/>
        <v>1.1125642395328703</v>
      </c>
      <c r="AF4884" s="4">
        <f t="shared" si="382"/>
        <v>1.61005424694685</v>
      </c>
      <c r="AG4884" s="4">
        <f t="shared" si="383"/>
        <v>0.90815637624845635</v>
      </c>
      <c r="AH4884" s="4">
        <f t="shared" si="384"/>
        <v>0.10547816075059664</v>
      </c>
    </row>
    <row r="4885" spans="1:34" x14ac:dyDescent="0.3">
      <c r="A4885" s="2" t="s">
        <v>685</v>
      </c>
      <c r="B4885" s="2" t="s">
        <v>684</v>
      </c>
      <c r="C4885" s="2" t="s">
        <v>226</v>
      </c>
      <c r="D4885" s="2">
        <v>2019</v>
      </c>
      <c r="E4885" s="2" t="s">
        <v>271</v>
      </c>
      <c r="F4885" s="2">
        <v>0</v>
      </c>
      <c r="G4885" s="2">
        <v>34.884999999999998</v>
      </c>
      <c r="I4885" s="2">
        <v>1.6</v>
      </c>
      <c r="J4885" s="2">
        <v>0.14274244</v>
      </c>
      <c r="K4885" s="2">
        <v>3.19</v>
      </c>
      <c r="L4885" s="2">
        <v>0.01</v>
      </c>
      <c r="P4885" s="2">
        <v>4982.79</v>
      </c>
      <c r="Q4885" s="2">
        <v>0.75754100000000002</v>
      </c>
      <c r="R4885" s="2">
        <v>0.91200000000000003</v>
      </c>
      <c r="U4885" s="2">
        <v>4.6149199999999997</v>
      </c>
      <c r="V4885" s="2" t="s">
        <v>686</v>
      </c>
      <c r="W4885" s="2">
        <v>202.48875200000001</v>
      </c>
      <c r="X4885" s="2" t="s">
        <v>687</v>
      </c>
      <c r="Y4885" s="2">
        <v>-12.7347749</v>
      </c>
      <c r="Z4885" s="2">
        <v>283.29000000000002</v>
      </c>
      <c r="AA4885" s="2">
        <v>13.672000000000001</v>
      </c>
      <c r="AB4885" s="2">
        <v>11.366</v>
      </c>
      <c r="AC4885" s="2">
        <v>13.3118</v>
      </c>
      <c r="AD4885" s="4">
        <f t="shared" si="380"/>
        <v>0.77880859374999978</v>
      </c>
      <c r="AE4885" s="4">
        <f t="shared" si="381"/>
        <v>1.2460937499999998</v>
      </c>
      <c r="AF4885" s="4">
        <f t="shared" si="382"/>
        <v>1.4120021246442938</v>
      </c>
      <c r="AG4885" s="4" t="str">
        <f t="shared" si="383"/>
        <v/>
      </c>
      <c r="AH4885" s="4" t="str">
        <f t="shared" si="384"/>
        <v/>
      </c>
    </row>
    <row r="4886" spans="1:34" x14ac:dyDescent="0.3">
      <c r="A4886" s="2" t="s">
        <v>10907</v>
      </c>
      <c r="B4886" s="2" t="s">
        <v>10906</v>
      </c>
      <c r="C4886" s="2" t="s">
        <v>226</v>
      </c>
      <c r="D4886" s="2">
        <v>2021</v>
      </c>
      <c r="E4886" s="2" t="s">
        <v>106</v>
      </c>
      <c r="F4886" s="2">
        <v>0</v>
      </c>
      <c r="G4886" s="2">
        <v>13.062600140000001</v>
      </c>
      <c r="H4886" s="2">
        <v>9.3799999999999994E-2</v>
      </c>
      <c r="I4886" s="2">
        <v>1.82828927</v>
      </c>
      <c r="J4886" s="2">
        <v>0.16310932</v>
      </c>
      <c r="K4886" s="2">
        <v>4</v>
      </c>
      <c r="L4886" s="2">
        <v>1.26E-2</v>
      </c>
      <c r="M4886" s="2">
        <v>0</v>
      </c>
      <c r="N4886" s="2">
        <v>527</v>
      </c>
      <c r="P4886" s="2">
        <v>4522</v>
      </c>
      <c r="Q4886" s="2">
        <v>0.65500000000000003</v>
      </c>
      <c r="R4886" s="2">
        <v>0.64600000000000002</v>
      </c>
      <c r="S4886" s="2">
        <v>-0.22</v>
      </c>
      <c r="T4886" s="2" t="s">
        <v>5</v>
      </c>
      <c r="U4886" s="2">
        <v>4.6150000000000002</v>
      </c>
      <c r="V4886" s="2" t="s">
        <v>10908</v>
      </c>
      <c r="W4886" s="2">
        <v>299.35189200000002</v>
      </c>
      <c r="X4886" s="2" t="s">
        <v>10909</v>
      </c>
      <c r="Y4886" s="2">
        <v>41.195728500000001</v>
      </c>
      <c r="Z4886" s="2">
        <v>421.15199999999999</v>
      </c>
      <c r="AA4886" s="2">
        <v>15.246</v>
      </c>
      <c r="AB4886" s="2">
        <v>12.494</v>
      </c>
      <c r="AC4886" s="2">
        <v>14.855399999999999</v>
      </c>
      <c r="AD4886" s="4">
        <f t="shared" si="380"/>
        <v>0.6545235239816557</v>
      </c>
      <c r="AE4886" s="4">
        <f t="shared" si="381"/>
        <v>1.1966583358582488</v>
      </c>
      <c r="AF4886" s="4">
        <f t="shared" si="382"/>
        <v>1.479134069415512</v>
      </c>
      <c r="AG4886" s="4">
        <f t="shared" si="383"/>
        <v>18.29317146994504</v>
      </c>
      <c r="AH4886" s="4">
        <f t="shared" si="384"/>
        <v>6.4432092067898086E-2</v>
      </c>
    </row>
    <row r="4887" spans="1:34" x14ac:dyDescent="0.3">
      <c r="A4887" s="2" t="s">
        <v>1530</v>
      </c>
      <c r="B4887" s="2" t="s">
        <v>1529</v>
      </c>
      <c r="C4887" s="2" t="s">
        <v>226</v>
      </c>
      <c r="D4887" s="2">
        <v>2020</v>
      </c>
      <c r="E4887" s="2" t="s">
        <v>1270</v>
      </c>
      <c r="F4887" s="2">
        <v>0</v>
      </c>
      <c r="G4887" s="2">
        <v>2.2984055099999998</v>
      </c>
      <c r="H4887" s="2">
        <v>2.9960000000000001E-2</v>
      </c>
      <c r="I4887" s="2">
        <v>12.016048</v>
      </c>
      <c r="J4887" s="2">
        <v>1.0720000000000001</v>
      </c>
      <c r="K4887" s="2">
        <v>230.10892000000001</v>
      </c>
      <c r="L4887" s="2">
        <v>0.72399999999999998</v>
      </c>
      <c r="M4887" s="2">
        <v>4.1000000000000002E-2</v>
      </c>
      <c r="N4887" s="2">
        <v>1027.8</v>
      </c>
      <c r="O4887" s="2" t="s">
        <v>1249</v>
      </c>
      <c r="P4887" s="2">
        <v>4508</v>
      </c>
      <c r="Q4887" s="2">
        <v>0.67010000000000003</v>
      </c>
      <c r="R4887" s="2">
        <v>0.67849999999999999</v>
      </c>
      <c r="S4887" s="2">
        <v>-5.8999999999999997E-2</v>
      </c>
      <c r="T4887" s="2" t="s">
        <v>5</v>
      </c>
      <c r="U4887" s="2">
        <v>4.6150000000000002</v>
      </c>
      <c r="V4887" s="2" t="s">
        <v>1531</v>
      </c>
      <c r="W4887" s="2">
        <v>118.4831501</v>
      </c>
      <c r="X4887" s="2" t="s">
        <v>1532</v>
      </c>
      <c r="Y4887" s="2">
        <v>23.938219199999999</v>
      </c>
      <c r="Z4887" s="2">
        <v>202.15199999999999</v>
      </c>
      <c r="AA4887" s="2">
        <v>13.802</v>
      </c>
      <c r="AB4887" s="2">
        <v>11.019</v>
      </c>
      <c r="AC4887" s="2">
        <v>13.5442</v>
      </c>
      <c r="AD4887" s="4">
        <f t="shared" si="380"/>
        <v>0.13263205252576202</v>
      </c>
      <c r="AE4887" s="4">
        <f t="shared" si="381"/>
        <v>1.5937131094880777</v>
      </c>
      <c r="AF4887" s="4">
        <f t="shared" si="382"/>
        <v>4.376086519007365</v>
      </c>
      <c r="AG4887" s="4">
        <f t="shared" si="383"/>
        <v>185.36216669868546</v>
      </c>
      <c r="AH4887" s="4">
        <f t="shared" si="384"/>
        <v>0.13649966738488442</v>
      </c>
    </row>
    <row r="4888" spans="1:34" x14ac:dyDescent="0.3">
      <c r="A4888" s="2" t="s">
        <v>5880</v>
      </c>
      <c r="B4888" s="2" t="s">
        <v>5879</v>
      </c>
      <c r="C4888" s="2" t="s">
        <v>226</v>
      </c>
      <c r="D4888" s="2">
        <v>2022</v>
      </c>
      <c r="E4888" s="2" t="s">
        <v>271</v>
      </c>
      <c r="F4888" s="2">
        <v>0</v>
      </c>
      <c r="G4888" s="2">
        <v>8.7772469999999991</v>
      </c>
      <c r="I4888" s="2">
        <v>2.181</v>
      </c>
      <c r="J4888" s="2">
        <v>0.19457611999999999</v>
      </c>
      <c r="K4888" s="2">
        <v>5.4</v>
      </c>
      <c r="L4888" s="2">
        <v>1.7000000000000001E-2</v>
      </c>
      <c r="P4888" s="2">
        <v>4603</v>
      </c>
      <c r="Q4888" s="2">
        <v>0.751</v>
      </c>
      <c r="R4888" s="2">
        <v>0.85599999999999998</v>
      </c>
      <c r="S4888" s="2">
        <v>-4.4999999999999998E-2</v>
      </c>
      <c r="T4888" s="2" t="s">
        <v>5</v>
      </c>
      <c r="U4888" s="2">
        <v>4.6150000000000002</v>
      </c>
      <c r="V4888" s="2" t="s">
        <v>5881</v>
      </c>
      <c r="W4888" s="2">
        <v>283.03176409999998</v>
      </c>
      <c r="X4888" s="2" t="s">
        <v>5882</v>
      </c>
      <c r="Y4888" s="2">
        <v>-27.1807287</v>
      </c>
      <c r="Z4888" s="2">
        <v>182.20699999999999</v>
      </c>
      <c r="AA4888" s="2">
        <v>13.265000000000001</v>
      </c>
      <c r="AB4888" s="2">
        <v>10.513999999999999</v>
      </c>
      <c r="AC4888" s="2">
        <v>12.8995</v>
      </c>
      <c r="AD4888" s="4">
        <f t="shared" si="380"/>
        <v>0.52050722606778888</v>
      </c>
      <c r="AE4888" s="4">
        <f t="shared" si="381"/>
        <v>1.1352262600538476</v>
      </c>
      <c r="AF4888" s="4">
        <f t="shared" si="382"/>
        <v>1.5735083327321282</v>
      </c>
      <c r="AG4888" s="4" t="str">
        <f t="shared" si="383"/>
        <v/>
      </c>
      <c r="AH4888" s="4" t="str">
        <f t="shared" si="384"/>
        <v/>
      </c>
    </row>
    <row r="4889" spans="1:34" x14ac:dyDescent="0.3">
      <c r="A4889" s="2" t="s">
        <v>13801</v>
      </c>
      <c r="B4889" s="2" t="s">
        <v>13804</v>
      </c>
      <c r="C4889" s="2" t="s">
        <v>226</v>
      </c>
      <c r="D4889" s="2">
        <v>2020</v>
      </c>
      <c r="E4889" s="2" t="s">
        <v>106</v>
      </c>
      <c r="F4889" s="2">
        <v>0</v>
      </c>
      <c r="G4889" s="2">
        <v>3.9699900000000001</v>
      </c>
      <c r="H4889" s="2">
        <v>4.548E-2</v>
      </c>
      <c r="I4889" s="2">
        <v>1.3928153599999999</v>
      </c>
      <c r="J4889" s="2">
        <v>0.12425866000000001</v>
      </c>
      <c r="K4889" s="2">
        <v>2.52</v>
      </c>
      <c r="L4889" s="2">
        <v>7.9299999999999995E-3</v>
      </c>
      <c r="M4889" s="2">
        <v>0</v>
      </c>
      <c r="N4889" s="2">
        <v>992</v>
      </c>
      <c r="P4889" s="2">
        <v>5012</v>
      </c>
      <c r="Q4889" s="2">
        <v>0.74218300000000004</v>
      </c>
      <c r="R4889" s="2">
        <v>0.83</v>
      </c>
      <c r="S4889" s="2">
        <v>-0.06</v>
      </c>
      <c r="T4889" s="2" t="s">
        <v>5</v>
      </c>
      <c r="U4889" s="2">
        <v>4.6161199999999996</v>
      </c>
      <c r="V4889" s="2" t="s">
        <v>13802</v>
      </c>
      <c r="W4889" s="2">
        <v>290.3931809</v>
      </c>
      <c r="X4889" s="2" t="s">
        <v>13803</v>
      </c>
      <c r="Y4889" s="2">
        <v>43.363857699999997</v>
      </c>
      <c r="Z4889" s="2">
        <v>635.00900000000001</v>
      </c>
      <c r="AA4889" s="2">
        <v>15.314</v>
      </c>
      <c r="AB4889" s="2">
        <v>13.135</v>
      </c>
      <c r="AC4889" s="2">
        <v>15.1555</v>
      </c>
      <c r="AD4889" s="4">
        <f t="shared" si="380"/>
        <v>0.93265258470088908</v>
      </c>
      <c r="AE4889" s="4">
        <f t="shared" si="381"/>
        <v>1.2990128455150993</v>
      </c>
      <c r="AF4889" s="4">
        <f t="shared" si="382"/>
        <v>1.3450966671844584</v>
      </c>
      <c r="AG4889" s="4">
        <f t="shared" si="383"/>
        <v>150.77008931273471</v>
      </c>
      <c r="AH4889" s="4">
        <f t="shared" si="384"/>
        <v>4.2706861889989796E-2</v>
      </c>
    </row>
    <row r="4890" spans="1:34" x14ac:dyDescent="0.3">
      <c r="A4890" s="2" t="s">
        <v>9615</v>
      </c>
      <c r="B4890" s="2" t="s">
        <v>9614</v>
      </c>
      <c r="C4890" s="2" t="s">
        <v>226</v>
      </c>
      <c r="D4890" s="2">
        <v>2017</v>
      </c>
      <c r="E4890" s="2" t="s">
        <v>106</v>
      </c>
      <c r="F4890" s="2">
        <v>0</v>
      </c>
      <c r="G4890" s="2">
        <v>140.25239999999999</v>
      </c>
      <c r="H4890" s="2">
        <v>0.47060000000000002</v>
      </c>
      <c r="I4890" s="2">
        <v>2.17</v>
      </c>
      <c r="J4890" s="2">
        <v>0.19359443000000001</v>
      </c>
      <c r="K4890" s="2">
        <v>5.35</v>
      </c>
      <c r="L4890" s="2">
        <v>1.6799999999999999E-2</v>
      </c>
      <c r="M4890" s="2">
        <v>0</v>
      </c>
      <c r="N4890" s="2">
        <v>284</v>
      </c>
      <c r="P4890" s="2">
        <v>4807</v>
      </c>
      <c r="Q4890" s="2">
        <v>0.69299999999999995</v>
      </c>
      <c r="R4890" s="2">
        <v>0.71899999999999997</v>
      </c>
      <c r="S4890" s="2">
        <v>-0.18</v>
      </c>
      <c r="T4890" s="2" t="s">
        <v>5</v>
      </c>
      <c r="U4890" s="2">
        <v>4.6180000000000003</v>
      </c>
      <c r="V4890" s="2" t="s">
        <v>9616</v>
      </c>
      <c r="W4890" s="2">
        <v>296.45770199999998</v>
      </c>
      <c r="X4890" s="2" t="s">
        <v>9617</v>
      </c>
      <c r="Y4890" s="2">
        <v>41.266021000000002</v>
      </c>
      <c r="Z4890" s="2">
        <v>755</v>
      </c>
      <c r="AA4890" s="2">
        <v>15.864000000000001</v>
      </c>
      <c r="AB4890" s="2">
        <v>13.211</v>
      </c>
      <c r="AD4890" s="4">
        <f t="shared" si="380"/>
        <v>0.52356979082555011</v>
      </c>
      <c r="AE4890" s="4">
        <f t="shared" si="381"/>
        <v>1.1361464460914439</v>
      </c>
      <c r="AF4890" s="4">
        <f t="shared" si="382"/>
        <v>1.5701712607287248</v>
      </c>
      <c r="AG4890" s="4">
        <f t="shared" si="383"/>
        <v>1.038840713923149</v>
      </c>
      <c r="AH4890" s="4">
        <f t="shared" si="384"/>
        <v>9.3172522622798459E-2</v>
      </c>
    </row>
    <row r="4891" spans="1:34" x14ac:dyDescent="0.3">
      <c r="A4891" s="2" t="s">
        <v>10313</v>
      </c>
      <c r="B4891" s="2" t="s">
        <v>10312</v>
      </c>
      <c r="C4891" s="2" t="s">
        <v>226</v>
      </c>
      <c r="D4891" s="2">
        <v>2021</v>
      </c>
      <c r="E4891" s="2" t="s">
        <v>106</v>
      </c>
      <c r="F4891" s="2">
        <v>0</v>
      </c>
      <c r="G4891" s="2">
        <v>3.7572999</v>
      </c>
      <c r="H4891" s="2">
        <v>4.444E-2</v>
      </c>
      <c r="I4891" s="2">
        <v>1.5129999999999999</v>
      </c>
      <c r="J4891" s="2">
        <v>0.13498104999999999</v>
      </c>
      <c r="K4891" s="2">
        <v>2.9</v>
      </c>
      <c r="L4891" s="2">
        <v>9.1199999999999996E-3</v>
      </c>
      <c r="M4891" s="2">
        <v>0</v>
      </c>
      <c r="N4891" s="2">
        <v>877</v>
      </c>
      <c r="P4891" s="2">
        <v>4901</v>
      </c>
      <c r="Q4891" s="2">
        <v>0.71599999999999997</v>
      </c>
      <c r="R4891" s="2">
        <v>0.80700000000000005</v>
      </c>
      <c r="S4891" s="2">
        <v>0.04</v>
      </c>
      <c r="T4891" s="2" t="s">
        <v>5</v>
      </c>
      <c r="U4891" s="2">
        <v>4.6180000000000003</v>
      </c>
      <c r="V4891" s="2" t="s">
        <v>10314</v>
      </c>
      <c r="W4891" s="2">
        <v>290.26516620000001</v>
      </c>
      <c r="X4891" s="2" t="s">
        <v>10315</v>
      </c>
      <c r="Y4891" s="2">
        <v>40.548493700000002</v>
      </c>
      <c r="Z4891" s="2">
        <v>409.60199999999998</v>
      </c>
      <c r="AA4891" s="2">
        <v>14.271000000000001</v>
      </c>
      <c r="AB4891" s="2">
        <v>12.16</v>
      </c>
      <c r="AC4891" s="2">
        <v>14.137499999999999</v>
      </c>
      <c r="AD4891" s="4">
        <f t="shared" si="380"/>
        <v>0.83730023640793949</v>
      </c>
      <c r="AE4891" s="4">
        <f t="shared" si="381"/>
        <v>1.2668352576852124</v>
      </c>
      <c r="AF4891" s="4">
        <f t="shared" si="382"/>
        <v>1.3844572022557167</v>
      </c>
      <c r="AG4891" s="4">
        <f t="shared" si="383"/>
        <v>134.37132637611947</v>
      </c>
      <c r="AH4891" s="4">
        <f t="shared" si="384"/>
        <v>4.6749797954157339E-2</v>
      </c>
    </row>
    <row r="4892" spans="1:34" x14ac:dyDescent="0.3">
      <c r="A4892" s="2" t="s">
        <v>14935</v>
      </c>
      <c r="B4892" s="2" t="s">
        <v>14934</v>
      </c>
      <c r="C4892" s="2" t="s">
        <v>226</v>
      </c>
      <c r="D4892" s="2">
        <v>2016</v>
      </c>
      <c r="E4892" s="2" t="s">
        <v>106</v>
      </c>
      <c r="F4892" s="2">
        <v>0</v>
      </c>
      <c r="G4892" s="2">
        <v>16.736525</v>
      </c>
      <c r="H4892" s="2">
        <v>0.13900000000000001</v>
      </c>
      <c r="I4892" s="2">
        <v>2.609</v>
      </c>
      <c r="J4892" s="2">
        <v>0.23275978999999999</v>
      </c>
      <c r="K4892" s="2">
        <v>7.31</v>
      </c>
      <c r="L4892" s="2">
        <v>2.3E-2</v>
      </c>
      <c r="M4892" s="2">
        <v>0.34</v>
      </c>
      <c r="N4892" s="2">
        <v>464</v>
      </c>
      <c r="P4892" s="2">
        <v>4290</v>
      </c>
      <c r="Q4892" s="2">
        <v>0.71</v>
      </c>
      <c r="R4892" s="2">
        <v>0.67</v>
      </c>
      <c r="S4892" s="2">
        <v>0.04</v>
      </c>
      <c r="T4892" s="2" t="s">
        <v>5</v>
      </c>
      <c r="U4892" s="2">
        <v>4.6180000000000003</v>
      </c>
      <c r="V4892" s="2" t="s">
        <v>14936</v>
      </c>
      <c r="W4892" s="2">
        <v>289.6252192</v>
      </c>
      <c r="X4892" s="2" t="s">
        <v>14937</v>
      </c>
      <c r="Y4892" s="2">
        <v>40.708735099999998</v>
      </c>
      <c r="Z4892" s="2">
        <v>331.54500000000002</v>
      </c>
      <c r="AA4892" s="2">
        <v>15.21</v>
      </c>
      <c r="AB4892" s="2">
        <v>12.215</v>
      </c>
      <c r="AC4892" s="2">
        <v>14.8058</v>
      </c>
      <c r="AD4892" s="4">
        <f t="shared" si="380"/>
        <v>0.41161874070640797</v>
      </c>
      <c r="AE4892" s="4">
        <f t="shared" si="381"/>
        <v>1.0739132945030183</v>
      </c>
      <c r="AF4892" s="4">
        <f t="shared" si="382"/>
        <v>1.6738697038175865</v>
      </c>
      <c r="AG4892" s="4">
        <f t="shared" si="383"/>
        <v>7.9287753992116929</v>
      </c>
      <c r="AH4892" s="4">
        <f t="shared" si="384"/>
        <v>7.7707450178682094E-2</v>
      </c>
    </row>
    <row r="4893" spans="1:34" x14ac:dyDescent="0.3">
      <c r="A4893" s="2" t="s">
        <v>17157</v>
      </c>
      <c r="B4893" s="2" t="s">
        <v>17156</v>
      </c>
      <c r="C4893" s="2" t="s">
        <v>226</v>
      </c>
      <c r="D4893" s="2">
        <v>2022</v>
      </c>
      <c r="E4893" s="2" t="s">
        <v>227</v>
      </c>
      <c r="F4893" s="2">
        <v>0</v>
      </c>
      <c r="G4893" s="2">
        <v>0.54817700000000003</v>
      </c>
      <c r="H4893" s="2">
        <v>1.189E-2</v>
      </c>
      <c r="I4893" s="2">
        <v>1.1659999999999999</v>
      </c>
      <c r="J4893" s="2">
        <v>0.10402372999999999</v>
      </c>
      <c r="K4893" s="2">
        <v>1.42</v>
      </c>
      <c r="L4893" s="2">
        <v>4.46782E-3</v>
      </c>
      <c r="M4893" s="2">
        <v>6.3E-2</v>
      </c>
      <c r="N4893" s="2">
        <v>1617</v>
      </c>
      <c r="O4893" s="2" t="s">
        <v>4604</v>
      </c>
      <c r="P4893" s="2">
        <v>4440</v>
      </c>
      <c r="Q4893" s="2">
        <v>0.67800000000000005</v>
      </c>
      <c r="R4893" s="2">
        <v>0.74</v>
      </c>
      <c r="S4893" s="2">
        <v>0.12</v>
      </c>
      <c r="T4893" s="2" t="s">
        <v>5</v>
      </c>
      <c r="U4893" s="2">
        <v>4.6180000000000003</v>
      </c>
      <c r="V4893" s="2" t="s">
        <v>17158</v>
      </c>
      <c r="W4893" s="2">
        <v>106.55909800000001</v>
      </c>
      <c r="X4893" s="2" t="s">
        <v>17159</v>
      </c>
      <c r="Y4893" s="2">
        <v>-47.587815599999999</v>
      </c>
      <c r="Z4893" s="2">
        <v>47.392400000000002</v>
      </c>
      <c r="AA4893" s="2">
        <v>10.54</v>
      </c>
      <c r="AB4893" s="2">
        <v>7.7149999999999999</v>
      </c>
      <c r="AC4893" s="2">
        <v>10.102600000000001</v>
      </c>
      <c r="AD4893" s="4">
        <f t="shared" si="380"/>
        <v>0.89576212013964596</v>
      </c>
      <c r="AE4893" s="4">
        <f t="shared" si="381"/>
        <v>1.0444586320828271</v>
      </c>
      <c r="AF4893" s="4">
        <f t="shared" si="382"/>
        <v>1.1035573229373163</v>
      </c>
      <c r="AG4893" s="4">
        <f t="shared" si="383"/>
        <v>1133.7502841704184</v>
      </c>
      <c r="AH4893" s="4">
        <f t="shared" si="384"/>
        <v>2.74435245699533E-2</v>
      </c>
    </row>
    <row r="4894" spans="1:34" x14ac:dyDescent="0.3">
      <c r="A4894" s="2" t="s">
        <v>9814</v>
      </c>
      <c r="B4894" s="2" t="s">
        <v>9813</v>
      </c>
      <c r="C4894" s="2" t="s">
        <v>226</v>
      </c>
      <c r="D4894" s="2">
        <v>2020</v>
      </c>
      <c r="E4894" s="2" t="s">
        <v>106</v>
      </c>
      <c r="F4894" s="2">
        <v>0</v>
      </c>
      <c r="G4894" s="2">
        <v>3.4908199999999998</v>
      </c>
      <c r="H4894" s="2">
        <v>4.1799999999999997E-2</v>
      </c>
      <c r="I4894" s="2">
        <v>1.5667112400000001</v>
      </c>
      <c r="J4894" s="2">
        <v>0.13977261999999999</v>
      </c>
      <c r="K4894" s="2">
        <v>3.08</v>
      </c>
      <c r="L4894" s="2">
        <v>9.6799999999999994E-3</v>
      </c>
      <c r="M4894" s="2">
        <v>0</v>
      </c>
      <c r="N4894" s="2">
        <v>1010</v>
      </c>
      <c r="P4894" s="2">
        <v>5575.53</v>
      </c>
      <c r="Q4894" s="2">
        <v>0.72499999999999998</v>
      </c>
      <c r="R4894" s="2">
        <v>0.81</v>
      </c>
      <c r="S4894" s="2">
        <v>0.22500000000000001</v>
      </c>
      <c r="T4894" s="2" t="s">
        <v>129</v>
      </c>
      <c r="U4894" s="2">
        <v>4.6180000000000003</v>
      </c>
      <c r="V4894" s="2" t="s">
        <v>9815</v>
      </c>
      <c r="W4894" s="2">
        <v>292.13732809999999</v>
      </c>
      <c r="X4894" s="2" t="s">
        <v>9816</v>
      </c>
      <c r="Y4894" s="2">
        <v>48.917157899999999</v>
      </c>
      <c r="Z4894" s="2">
        <v>818.75900000000001</v>
      </c>
      <c r="AA4894" s="2">
        <v>14.836</v>
      </c>
      <c r="AB4894" s="2">
        <v>12.996</v>
      </c>
      <c r="AC4894" s="2">
        <v>14.6614</v>
      </c>
      <c r="AD4894" s="4">
        <f t="shared" si="380"/>
        <v>0.80091022637051767</v>
      </c>
      <c r="AE4894" s="4">
        <f t="shared" si="381"/>
        <v>1.2547950538856345</v>
      </c>
      <c r="AF4894" s="4">
        <f t="shared" si="382"/>
        <v>1.4021060997010995</v>
      </c>
      <c r="AG4894" s="4">
        <f t="shared" si="383"/>
        <v>260.83023180716606</v>
      </c>
      <c r="AH4894" s="4">
        <f t="shared" si="384"/>
        <v>4.4118444480570451E-2</v>
      </c>
    </row>
    <row r="4895" spans="1:34" x14ac:dyDescent="0.3">
      <c r="A4895" s="2" t="s">
        <v>9632</v>
      </c>
      <c r="B4895" s="2" t="s">
        <v>9631</v>
      </c>
      <c r="C4895" s="2" t="s">
        <v>226</v>
      </c>
      <c r="D4895" s="2">
        <v>2014</v>
      </c>
      <c r="E4895" s="2" t="s">
        <v>106</v>
      </c>
      <c r="F4895" s="2">
        <v>0</v>
      </c>
      <c r="G4895" s="2">
        <v>7.6502540000000003</v>
      </c>
      <c r="H4895" s="2">
        <v>7.1999999999999995E-2</v>
      </c>
      <c r="I4895" s="2">
        <v>2.27</v>
      </c>
      <c r="J4895" s="2">
        <v>0.20300000000000001</v>
      </c>
      <c r="K4895" s="2">
        <v>5.77</v>
      </c>
      <c r="L4895" s="2">
        <v>1.8200000000000001E-2</v>
      </c>
      <c r="M4895" s="2">
        <v>0</v>
      </c>
      <c r="N4895" s="2">
        <v>772</v>
      </c>
      <c r="P4895" s="2">
        <v>5413</v>
      </c>
      <c r="Q4895" s="2">
        <v>0.74199999999999999</v>
      </c>
      <c r="R4895" s="2">
        <v>0.81100000000000005</v>
      </c>
      <c r="S4895" s="2">
        <v>-0.08</v>
      </c>
      <c r="T4895" s="2" t="s">
        <v>5</v>
      </c>
      <c r="U4895" s="2">
        <v>4.6189999999999998</v>
      </c>
      <c r="V4895" s="2" t="s">
        <v>9633</v>
      </c>
      <c r="W4895" s="2">
        <v>293.16009769999999</v>
      </c>
      <c r="X4895" s="2" t="s">
        <v>9634</v>
      </c>
      <c r="Y4895" s="2">
        <v>48.881207400000001</v>
      </c>
      <c r="Z4895" s="2">
        <v>603.53</v>
      </c>
      <c r="AA4895" s="2">
        <v>14.856999999999999</v>
      </c>
      <c r="AB4895" s="2">
        <v>12.875999999999999</v>
      </c>
      <c r="AC4895" s="2">
        <v>14.684799999999999</v>
      </c>
      <c r="AD4895" s="4">
        <f t="shared" si="380"/>
        <v>0.49328537721755072</v>
      </c>
      <c r="AE4895" s="4">
        <f t="shared" si="381"/>
        <v>1.11975780628384</v>
      </c>
      <c r="AF4895" s="4">
        <f t="shared" si="382"/>
        <v>1.5943181051045983</v>
      </c>
      <c r="AG4895" s="4">
        <f t="shared" si="383"/>
        <v>81.805928078964641</v>
      </c>
      <c r="AH4895" s="4">
        <f t="shared" si="384"/>
        <v>5.7380764187905123E-2</v>
      </c>
    </row>
    <row r="4896" spans="1:34" x14ac:dyDescent="0.3">
      <c r="A4896" s="2" t="s">
        <v>9632</v>
      </c>
      <c r="B4896" s="2" t="s">
        <v>9635</v>
      </c>
      <c r="C4896" s="2" t="s">
        <v>226</v>
      </c>
      <c r="D4896" s="2">
        <v>2014</v>
      </c>
      <c r="E4896" s="2" t="s">
        <v>106</v>
      </c>
      <c r="F4896" s="2">
        <v>0</v>
      </c>
      <c r="G4896" s="2">
        <v>34.260280999999999</v>
      </c>
      <c r="H4896" s="2">
        <v>0.19500000000000001</v>
      </c>
      <c r="I4896" s="2">
        <v>2.38</v>
      </c>
      <c r="J4896" s="2">
        <v>0.21199999999999999</v>
      </c>
      <c r="K4896" s="2">
        <v>6.26</v>
      </c>
      <c r="L4896" s="2">
        <v>1.9699999999999999E-2</v>
      </c>
      <c r="M4896" s="2">
        <v>0</v>
      </c>
      <c r="N4896" s="2">
        <v>468</v>
      </c>
      <c r="P4896" s="2">
        <v>5413</v>
      </c>
      <c r="Q4896" s="2">
        <v>0.74199999999999999</v>
      </c>
      <c r="R4896" s="2">
        <v>0.81100000000000005</v>
      </c>
      <c r="S4896" s="2">
        <v>-0.08</v>
      </c>
      <c r="T4896" s="2" t="s">
        <v>5</v>
      </c>
      <c r="U4896" s="2">
        <v>4.6189999999999998</v>
      </c>
      <c r="V4896" s="2" t="s">
        <v>9633</v>
      </c>
      <c r="W4896" s="2">
        <v>293.16009769999999</v>
      </c>
      <c r="X4896" s="2" t="s">
        <v>9634</v>
      </c>
      <c r="Y4896" s="2">
        <v>48.881207400000001</v>
      </c>
      <c r="Z4896" s="2">
        <v>603.53</v>
      </c>
      <c r="AA4896" s="2">
        <v>14.856999999999999</v>
      </c>
      <c r="AB4896" s="2">
        <v>12.875999999999999</v>
      </c>
      <c r="AC4896" s="2">
        <v>14.684799999999999</v>
      </c>
      <c r="AD4896" s="4">
        <f t="shared" si="380"/>
        <v>0.46434787459224919</v>
      </c>
      <c r="AE4896" s="4">
        <f t="shared" si="381"/>
        <v>1.1051479415295531</v>
      </c>
      <c r="AF4896" s="4">
        <f t="shared" si="382"/>
        <v>1.6218051981789725</v>
      </c>
      <c r="AG4896" s="4">
        <f t="shared" si="383"/>
        <v>11.152713508516834</v>
      </c>
      <c r="AH4896" s="4">
        <f t="shared" si="384"/>
        <v>7.4967971805747713E-2</v>
      </c>
    </row>
    <row r="4897" spans="1:34" x14ac:dyDescent="0.3">
      <c r="A4897" s="2" t="s">
        <v>10317</v>
      </c>
      <c r="B4897" s="2" t="s">
        <v>10316</v>
      </c>
      <c r="C4897" s="2" t="s">
        <v>226</v>
      </c>
      <c r="D4897" s="2">
        <v>2014</v>
      </c>
      <c r="E4897" s="2" t="s">
        <v>106</v>
      </c>
      <c r="F4897" s="2">
        <v>0</v>
      </c>
      <c r="G4897" s="2">
        <v>3.1378729999999999</v>
      </c>
      <c r="H4897" s="2">
        <v>0.04</v>
      </c>
      <c r="I4897" s="2">
        <v>1.27</v>
      </c>
      <c r="J4897" s="2">
        <v>0.113</v>
      </c>
      <c r="K4897" s="2">
        <v>2.15</v>
      </c>
      <c r="L4897" s="2">
        <v>6.7799999999999996E-3</v>
      </c>
      <c r="M4897" s="2">
        <v>0</v>
      </c>
      <c r="N4897" s="2">
        <v>1041</v>
      </c>
      <c r="P4897" s="2">
        <v>5333</v>
      </c>
      <c r="Q4897" s="2">
        <v>0.749</v>
      </c>
      <c r="R4897" s="2">
        <v>0.81</v>
      </c>
      <c r="S4897" s="2">
        <v>-0.04</v>
      </c>
      <c r="T4897" s="2" t="s">
        <v>5</v>
      </c>
      <c r="U4897" s="2">
        <v>4.6189999999999998</v>
      </c>
      <c r="V4897" s="2" t="s">
        <v>10318</v>
      </c>
      <c r="W4897" s="2">
        <v>296.1512831</v>
      </c>
      <c r="X4897" s="2" t="s">
        <v>10319</v>
      </c>
      <c r="Y4897" s="2">
        <v>50.095780599999998</v>
      </c>
      <c r="Z4897" s="2">
        <v>609.28300000000002</v>
      </c>
      <c r="AA4897" s="2">
        <v>14.853999999999999</v>
      </c>
      <c r="AB4897" s="2">
        <v>12.875999999999999</v>
      </c>
      <c r="AC4897" s="2">
        <v>14.713699999999999</v>
      </c>
      <c r="AD4897" s="4">
        <f t="shared" si="380"/>
        <v>1.0496083984293954</v>
      </c>
      <c r="AE4897" s="4">
        <f t="shared" si="381"/>
        <v>1.333002666005332</v>
      </c>
      <c r="AF4897" s="4">
        <f t="shared" si="382"/>
        <v>1.3011200505052452</v>
      </c>
      <c r="AG4897" s="4">
        <f t="shared" si="383"/>
        <v>254.46018432826952</v>
      </c>
      <c r="AH4897" s="4">
        <f t="shared" si="384"/>
        <v>4.032663688537505E-2</v>
      </c>
    </row>
    <row r="4898" spans="1:34" x14ac:dyDescent="0.3">
      <c r="A4898" s="2" t="s">
        <v>10317</v>
      </c>
      <c r="B4898" s="2" t="s">
        <v>10320</v>
      </c>
      <c r="C4898" s="2" t="s">
        <v>226</v>
      </c>
      <c r="D4898" s="2">
        <v>2014</v>
      </c>
      <c r="E4898" s="2" t="s">
        <v>106</v>
      </c>
      <c r="F4898" s="2">
        <v>0</v>
      </c>
      <c r="G4898" s="2">
        <v>4.302149</v>
      </c>
      <c r="H4898" s="2">
        <v>4.9000000000000002E-2</v>
      </c>
      <c r="I4898" s="2">
        <v>1.99</v>
      </c>
      <c r="J4898" s="2">
        <v>0.17799999999999999</v>
      </c>
      <c r="K4898" s="2">
        <v>4.62</v>
      </c>
      <c r="L4898" s="2">
        <v>1.4500000000000001E-2</v>
      </c>
      <c r="M4898" s="2">
        <v>0</v>
      </c>
      <c r="N4898" s="2">
        <v>937</v>
      </c>
      <c r="P4898" s="2">
        <v>5333</v>
      </c>
      <c r="Q4898" s="2">
        <v>0.749</v>
      </c>
      <c r="R4898" s="2">
        <v>0.81</v>
      </c>
      <c r="S4898" s="2">
        <v>-0.04</v>
      </c>
      <c r="T4898" s="2" t="s">
        <v>5</v>
      </c>
      <c r="U4898" s="2">
        <v>4.6189999999999998</v>
      </c>
      <c r="V4898" s="2" t="s">
        <v>10318</v>
      </c>
      <c r="W4898" s="2">
        <v>296.1512831</v>
      </c>
      <c r="X4898" s="2" t="s">
        <v>10319</v>
      </c>
      <c r="Y4898" s="2">
        <v>50.095780599999998</v>
      </c>
      <c r="Z4898" s="2">
        <v>609.28300000000002</v>
      </c>
      <c r="AA4898" s="2">
        <v>14.853999999999999</v>
      </c>
      <c r="AB4898" s="2">
        <v>12.875999999999999</v>
      </c>
      <c r="AC4898" s="2">
        <v>14.713699999999999</v>
      </c>
      <c r="AD4898" s="4">
        <f t="shared" si="380"/>
        <v>0.58624985232721527</v>
      </c>
      <c r="AE4898" s="4">
        <f t="shared" si="381"/>
        <v>1.1666372061311583</v>
      </c>
      <c r="AF4898" s="4">
        <f t="shared" si="382"/>
        <v>1.5236823947926303</v>
      </c>
      <c r="AG4898" s="4">
        <f t="shared" si="383"/>
        <v>169.56946894012128</v>
      </c>
      <c r="AH4898" s="4">
        <f t="shared" si="384"/>
        <v>4.9776534143460789E-2</v>
      </c>
    </row>
    <row r="4899" spans="1:34" x14ac:dyDescent="0.3">
      <c r="A4899" s="2" t="s">
        <v>10683</v>
      </c>
      <c r="B4899" s="2" t="s">
        <v>10682</v>
      </c>
      <c r="C4899" s="2" t="s">
        <v>226</v>
      </c>
      <c r="D4899" s="2">
        <v>2014</v>
      </c>
      <c r="E4899" s="2" t="s">
        <v>106</v>
      </c>
      <c r="F4899" s="2">
        <v>0</v>
      </c>
      <c r="G4899" s="2">
        <v>10.399931</v>
      </c>
      <c r="H4899" s="2">
        <v>8.7999999999999995E-2</v>
      </c>
      <c r="I4899" s="2">
        <v>1.21</v>
      </c>
      <c r="J4899" s="2">
        <v>0.108</v>
      </c>
      <c r="K4899" s="2">
        <v>1.92</v>
      </c>
      <c r="L4899" s="2">
        <v>6.0600000000000003E-3</v>
      </c>
      <c r="M4899" s="2">
        <v>0</v>
      </c>
      <c r="N4899" s="2">
        <v>678</v>
      </c>
      <c r="P4899" s="2">
        <v>5235</v>
      </c>
      <c r="Q4899" s="2">
        <v>0.75</v>
      </c>
      <c r="R4899" s="2">
        <v>0.80300000000000005</v>
      </c>
      <c r="S4899" s="2">
        <v>-0.04</v>
      </c>
      <c r="T4899" s="2" t="s">
        <v>5</v>
      </c>
      <c r="U4899" s="2">
        <v>4.6189999999999998</v>
      </c>
      <c r="V4899" s="2" t="s">
        <v>10684</v>
      </c>
      <c r="W4899" s="2">
        <v>287.56462959999999</v>
      </c>
      <c r="X4899" s="2" t="s">
        <v>10685</v>
      </c>
      <c r="Y4899" s="2">
        <v>44.305066199999999</v>
      </c>
      <c r="Z4899" s="2">
        <v>591.53399999999999</v>
      </c>
      <c r="AA4899" s="2">
        <v>14.971</v>
      </c>
      <c r="AB4899" s="2">
        <v>12.920999999999999</v>
      </c>
      <c r="AC4899" s="2">
        <v>14.821300000000001</v>
      </c>
      <c r="AD4899" s="4">
        <f t="shared" si="380"/>
        <v>1.0837899457032527</v>
      </c>
      <c r="AE4899" s="4">
        <f t="shared" si="381"/>
        <v>1.3113858343009357</v>
      </c>
      <c r="AF4899" s="4">
        <f t="shared" si="382"/>
        <v>1.2596733145955472</v>
      </c>
      <c r="AG4899" s="4">
        <f t="shared" si="383"/>
        <v>48.945613505179111</v>
      </c>
      <c r="AH4899" s="4">
        <f t="shared" si="384"/>
        <v>4.8377462199108316E-2</v>
      </c>
    </row>
    <row r="4900" spans="1:34" x14ac:dyDescent="0.3">
      <c r="A4900" s="2" t="s">
        <v>10683</v>
      </c>
      <c r="B4900" s="2" t="s">
        <v>10686</v>
      </c>
      <c r="C4900" s="2" t="s">
        <v>226</v>
      </c>
      <c r="D4900" s="2">
        <v>2014</v>
      </c>
      <c r="E4900" s="2" t="s">
        <v>106</v>
      </c>
      <c r="F4900" s="2">
        <v>0</v>
      </c>
      <c r="G4900" s="2">
        <v>20.134865999999999</v>
      </c>
      <c r="H4900" s="2">
        <v>0.13700000000000001</v>
      </c>
      <c r="I4900" s="2">
        <v>2.38</v>
      </c>
      <c r="J4900" s="2">
        <v>0.21199999999999999</v>
      </c>
      <c r="K4900" s="2">
        <v>22.7</v>
      </c>
      <c r="L4900" s="2">
        <v>7.0999999999999994E-2</v>
      </c>
      <c r="M4900" s="2">
        <v>0</v>
      </c>
      <c r="N4900" s="2">
        <v>544</v>
      </c>
      <c r="P4900" s="2">
        <v>5235</v>
      </c>
      <c r="Q4900" s="2">
        <v>0.75</v>
      </c>
      <c r="R4900" s="2">
        <v>0.80300000000000005</v>
      </c>
      <c r="S4900" s="2">
        <v>-0.04</v>
      </c>
      <c r="T4900" s="2" t="s">
        <v>5</v>
      </c>
      <c r="U4900" s="2">
        <v>4.6189999999999998</v>
      </c>
      <c r="V4900" s="2" t="s">
        <v>10684</v>
      </c>
      <c r="W4900" s="2">
        <v>287.56462959999999</v>
      </c>
      <c r="X4900" s="2" t="s">
        <v>10685</v>
      </c>
      <c r="Y4900" s="2">
        <v>44.305066199999999</v>
      </c>
      <c r="Z4900" s="2">
        <v>591.53399999999999</v>
      </c>
      <c r="AA4900" s="2">
        <v>14.971</v>
      </c>
      <c r="AB4900" s="2">
        <v>12.920999999999999</v>
      </c>
      <c r="AC4900" s="2">
        <v>14.821300000000001</v>
      </c>
      <c r="AD4900" s="4">
        <f t="shared" si="380"/>
        <v>1.6838173727226928</v>
      </c>
      <c r="AE4900" s="4">
        <f t="shared" si="381"/>
        <v>4.0074853470800083</v>
      </c>
      <c r="AF4900" s="4">
        <f t="shared" si="382"/>
        <v>3.0883353325133625</v>
      </c>
      <c r="AG4900" s="4">
        <f t="shared" si="383"/>
        <v>20.194726995796628</v>
      </c>
      <c r="AH4900" s="4">
        <f t="shared" si="384"/>
        <v>0.1324112849929153</v>
      </c>
    </row>
    <row r="4901" spans="1:34" x14ac:dyDescent="0.3">
      <c r="A4901" s="2" t="s">
        <v>12586</v>
      </c>
      <c r="B4901" s="2" t="s">
        <v>12585</v>
      </c>
      <c r="C4901" s="2" t="s">
        <v>226</v>
      </c>
      <c r="D4901" s="2">
        <v>2015</v>
      </c>
      <c r="E4901" s="2" t="s">
        <v>106</v>
      </c>
      <c r="F4901" s="2">
        <v>0</v>
      </c>
      <c r="G4901" s="2">
        <v>64.002049999999997</v>
      </c>
      <c r="H4901" s="2">
        <v>0.33900000000000002</v>
      </c>
      <c r="I4901" s="2">
        <v>2.73</v>
      </c>
      <c r="J4901" s="2">
        <v>0.24</v>
      </c>
      <c r="K4901" s="2">
        <v>7.9</v>
      </c>
      <c r="L4901" s="2">
        <v>2.4899999999999999E-2</v>
      </c>
      <c r="M4901" s="2">
        <v>0.19</v>
      </c>
      <c r="N4901" s="2">
        <v>322</v>
      </c>
      <c r="P4901" s="2">
        <v>4651</v>
      </c>
      <c r="Q4901" s="2">
        <v>0.69699999999999995</v>
      </c>
      <c r="R4901" s="2">
        <v>0.72899999999999998</v>
      </c>
      <c r="S4901" s="2">
        <v>0.01</v>
      </c>
      <c r="T4901" s="2" t="s">
        <v>5</v>
      </c>
      <c r="U4901" s="2">
        <v>4.6189999999999998</v>
      </c>
      <c r="V4901" s="2" t="s">
        <v>12587</v>
      </c>
      <c r="W4901" s="2">
        <v>301.7207775</v>
      </c>
      <c r="X4901" s="2" t="s">
        <v>12588</v>
      </c>
      <c r="Y4901" s="2">
        <v>44.412085599999997</v>
      </c>
      <c r="Z4901" s="2">
        <v>588.86699999999996</v>
      </c>
      <c r="AA4901" s="2">
        <v>15.971</v>
      </c>
      <c r="AB4901" s="2">
        <v>13.333</v>
      </c>
      <c r="AC4901" s="2">
        <v>15.861599999999999</v>
      </c>
      <c r="AD4901" s="4">
        <f t="shared" si="380"/>
        <v>0.38827475127438904</v>
      </c>
      <c r="AE4901" s="4">
        <f t="shared" si="381"/>
        <v>1.0599900709790822</v>
      </c>
      <c r="AF4901" s="4">
        <f t="shared" si="382"/>
        <v>1.7011093127053576</v>
      </c>
      <c r="AG4901" s="4">
        <f t="shared" si="383"/>
        <v>1.7747670937900735</v>
      </c>
      <c r="AH4901" s="4">
        <f t="shared" si="384"/>
        <v>9.4799115717972851E-2</v>
      </c>
    </row>
    <row r="4902" spans="1:34" x14ac:dyDescent="0.3">
      <c r="A4902" s="2" t="s">
        <v>17743</v>
      </c>
      <c r="B4902" s="2" t="s">
        <v>17742</v>
      </c>
      <c r="C4902" s="2" t="s">
        <v>226</v>
      </c>
      <c r="D4902" s="2">
        <v>2023</v>
      </c>
      <c r="E4902" s="2" t="s">
        <v>227</v>
      </c>
      <c r="F4902" s="2">
        <v>0</v>
      </c>
      <c r="G4902" s="2">
        <v>10.8772</v>
      </c>
      <c r="H4902" s="2">
        <v>5.6000000000000001E-2</v>
      </c>
      <c r="I4902" s="2">
        <v>2.4260000000000002</v>
      </c>
      <c r="J4902" s="2">
        <v>0.2164336</v>
      </c>
      <c r="K4902" s="2">
        <v>6.46</v>
      </c>
      <c r="L4902" s="2">
        <v>2.0299999999999999E-2</v>
      </c>
      <c r="N4902" s="2">
        <v>429.43</v>
      </c>
      <c r="P4902" s="2">
        <v>3770.2</v>
      </c>
      <c r="Q4902" s="2">
        <v>0.52700000000000002</v>
      </c>
      <c r="R4902" s="2">
        <v>0.55700000000000005</v>
      </c>
      <c r="S4902" s="2">
        <v>2.1999999999999999E-2</v>
      </c>
      <c r="T4902" s="2" t="s">
        <v>5</v>
      </c>
      <c r="U4902" s="2">
        <v>4.6192900000000003</v>
      </c>
      <c r="V4902" s="2" t="s">
        <v>17744</v>
      </c>
      <c r="W4902" s="2">
        <v>89.371273299999999</v>
      </c>
      <c r="X4902" s="2" t="s">
        <v>17745</v>
      </c>
      <c r="Y4902" s="2">
        <v>-83.129726399999996</v>
      </c>
      <c r="Z4902" s="2">
        <v>46.089100000000002</v>
      </c>
      <c r="AA4902" s="2">
        <v>12.587999999999999</v>
      </c>
      <c r="AB4902" s="2">
        <v>8.766</v>
      </c>
      <c r="AC4902" s="2">
        <v>11.8559</v>
      </c>
      <c r="AD4902" s="4">
        <f t="shared" si="380"/>
        <v>0.45243909853586628</v>
      </c>
      <c r="AE4902" s="4">
        <f t="shared" si="381"/>
        <v>1.0976172530480117</v>
      </c>
      <c r="AF4902" s="4">
        <f t="shared" si="382"/>
        <v>1.6318147737701347</v>
      </c>
      <c r="AG4902" s="4">
        <f t="shared" si="383"/>
        <v>16.054344675527648</v>
      </c>
      <c r="AH4902" s="4">
        <f t="shared" si="384"/>
        <v>7.8745305139505367E-2</v>
      </c>
    </row>
    <row r="4903" spans="1:34" x14ac:dyDescent="0.3">
      <c r="A4903" s="2" t="s">
        <v>17743</v>
      </c>
      <c r="B4903" s="2" t="s">
        <v>17746</v>
      </c>
      <c r="C4903" s="2" t="s">
        <v>226</v>
      </c>
      <c r="D4903" s="2">
        <v>2023</v>
      </c>
      <c r="E4903" s="2" t="s">
        <v>227</v>
      </c>
      <c r="F4903" s="2">
        <v>0</v>
      </c>
      <c r="G4903" s="2">
        <v>83.999700000000004</v>
      </c>
      <c r="H4903" s="2">
        <v>0.312</v>
      </c>
      <c r="I4903" s="2">
        <v>2.1669999999999998</v>
      </c>
      <c r="J4903" s="2">
        <v>0.19332711999999999</v>
      </c>
      <c r="K4903" s="2">
        <v>5.34</v>
      </c>
      <c r="L4903" s="2">
        <v>1.6799999999999999E-2</v>
      </c>
      <c r="N4903" s="2">
        <v>217.26</v>
      </c>
      <c r="P4903" s="2">
        <v>3770.2</v>
      </c>
      <c r="Q4903" s="2">
        <v>0.52700000000000002</v>
      </c>
      <c r="R4903" s="2">
        <v>0.55700000000000005</v>
      </c>
      <c r="S4903" s="2">
        <v>2.1999999999999999E-2</v>
      </c>
      <c r="T4903" s="2" t="s">
        <v>5</v>
      </c>
      <c r="U4903" s="2">
        <v>4.6192900000000003</v>
      </c>
      <c r="V4903" s="2" t="s">
        <v>17744</v>
      </c>
      <c r="W4903" s="2">
        <v>89.371273299999999</v>
      </c>
      <c r="X4903" s="2" t="s">
        <v>17745</v>
      </c>
      <c r="Y4903" s="2">
        <v>-83.129726399999996</v>
      </c>
      <c r="Z4903" s="2">
        <v>46.089100000000002</v>
      </c>
      <c r="AA4903" s="2">
        <v>12.587999999999999</v>
      </c>
      <c r="AB4903" s="2">
        <v>8.766</v>
      </c>
      <c r="AC4903" s="2">
        <v>11.8559</v>
      </c>
      <c r="AD4903" s="4">
        <f t="shared" si="380"/>
        <v>0.52476459118664665</v>
      </c>
      <c r="AE4903" s="4">
        <f t="shared" si="381"/>
        <v>1.1371648691014631</v>
      </c>
      <c r="AF4903" s="4">
        <f t="shared" si="382"/>
        <v>1.5697886072152742</v>
      </c>
      <c r="AG4903" s="4">
        <f t="shared" si="383"/>
        <v>0.5172011105199571</v>
      </c>
      <c r="AH4903" s="4">
        <f t="shared" si="384"/>
        <v>0.10650041136117619</v>
      </c>
    </row>
    <row r="4904" spans="1:34" x14ac:dyDescent="0.3">
      <c r="A4904" s="2" t="s">
        <v>16234</v>
      </c>
      <c r="B4904" s="2" t="s">
        <v>16233</v>
      </c>
      <c r="C4904" s="2" t="s">
        <v>226</v>
      </c>
      <c r="D4904" s="2">
        <v>2023</v>
      </c>
      <c r="E4904" s="2" t="s">
        <v>227</v>
      </c>
      <c r="F4904" s="2">
        <v>0</v>
      </c>
      <c r="G4904" s="2">
        <v>7.4355830000000003</v>
      </c>
      <c r="I4904" s="2">
        <v>2.2679999999999998</v>
      </c>
      <c r="J4904" s="2">
        <v>0.20233776000000001</v>
      </c>
      <c r="K4904" s="2">
        <v>9.1999999999999993</v>
      </c>
      <c r="L4904" s="2">
        <v>2.894644E-2</v>
      </c>
      <c r="M4904" s="2">
        <v>0</v>
      </c>
      <c r="N4904" s="2">
        <v>576.34</v>
      </c>
      <c r="O4904" s="2" t="s">
        <v>241</v>
      </c>
      <c r="P4904" s="2">
        <v>4174</v>
      </c>
      <c r="Q4904" s="2">
        <v>0.62</v>
      </c>
      <c r="R4904" s="2">
        <v>0.56999999999999995</v>
      </c>
      <c r="S4904" s="2">
        <v>-0.57999999999999996</v>
      </c>
      <c r="T4904" s="2" t="s">
        <v>5</v>
      </c>
      <c r="U4904" s="2">
        <v>4.62</v>
      </c>
      <c r="V4904" s="2" t="s">
        <v>16235</v>
      </c>
      <c r="W4904" s="2">
        <v>229.83744229999999</v>
      </c>
      <c r="X4904" s="2" t="s">
        <v>16236</v>
      </c>
      <c r="Y4904" s="2">
        <v>29.207877100000001</v>
      </c>
      <c r="Z4904" s="2">
        <v>27.9956</v>
      </c>
      <c r="AA4904" s="2">
        <v>10.25</v>
      </c>
      <c r="AB4904" s="2">
        <v>7.1040000000000001</v>
      </c>
      <c r="AC4904" s="2">
        <v>9.7199899999999992</v>
      </c>
      <c r="AD4904" s="4">
        <f t="shared" si="380"/>
        <v>0.78860345722768188</v>
      </c>
      <c r="AE4904" s="4">
        <f t="shared" si="381"/>
        <v>1.7885526409923824</v>
      </c>
      <c r="AF4904" s="4">
        <f t="shared" si="382"/>
        <v>2.0140599270554795</v>
      </c>
      <c r="AG4904" s="4" t="str">
        <f t="shared" si="383"/>
        <v/>
      </c>
      <c r="AH4904" s="4">
        <f t="shared" si="384"/>
        <v>8.3894406778126679E-2</v>
      </c>
    </row>
    <row r="4905" spans="1:34" x14ac:dyDescent="0.3">
      <c r="A4905" s="2" t="s">
        <v>18666</v>
      </c>
      <c r="B4905" s="2" t="s">
        <v>18665</v>
      </c>
      <c r="C4905" s="2" t="s">
        <v>226</v>
      </c>
      <c r="D4905" s="2">
        <v>2018</v>
      </c>
      <c r="E4905" s="2" t="s">
        <v>271</v>
      </c>
      <c r="F4905" s="2">
        <v>0</v>
      </c>
      <c r="G4905" s="2">
        <v>6.0012699999999999</v>
      </c>
      <c r="H4905" s="2">
        <v>5.706E-2</v>
      </c>
      <c r="I4905" s="2">
        <v>2.0430000000000001</v>
      </c>
      <c r="J4905" s="2">
        <v>0.18226456999999999</v>
      </c>
      <c r="K4905" s="2">
        <v>6.26</v>
      </c>
      <c r="L4905" s="2">
        <v>1.9696160000000001E-2</v>
      </c>
      <c r="M4905" s="2">
        <v>0.41</v>
      </c>
      <c r="N4905" s="2">
        <v>790</v>
      </c>
      <c r="O4905" s="2" t="s">
        <v>2721</v>
      </c>
      <c r="P4905" s="2">
        <v>4716</v>
      </c>
      <c r="Q4905" s="2">
        <v>0.68899999999999995</v>
      </c>
      <c r="R4905" s="2">
        <v>0.68799999999999994</v>
      </c>
      <c r="S4905" s="2">
        <v>-0.47</v>
      </c>
      <c r="T4905" s="2" t="s">
        <v>5</v>
      </c>
      <c r="U4905" s="2">
        <v>4.62</v>
      </c>
      <c r="V4905" s="2" t="s">
        <v>18667</v>
      </c>
      <c r="W4905" s="2">
        <v>206.84619789999999</v>
      </c>
      <c r="X4905" s="2" t="s">
        <v>18668</v>
      </c>
      <c r="Y4905" s="2">
        <v>-6.1393369</v>
      </c>
      <c r="Z4905" s="2">
        <v>44.526000000000003</v>
      </c>
      <c r="AA4905" s="2">
        <v>10.27</v>
      </c>
      <c r="AB4905" s="2">
        <v>7.617</v>
      </c>
      <c r="AC4905" s="2">
        <v>9.8981600000000007</v>
      </c>
      <c r="AD4905" s="4">
        <f t="shared" si="380"/>
        <v>0.73412368059136268</v>
      </c>
      <c r="AE4905" s="4">
        <f t="shared" si="381"/>
        <v>1.4998146794481542</v>
      </c>
      <c r="AF4905" s="4">
        <f t="shared" si="382"/>
        <v>1.7504631930185162</v>
      </c>
      <c r="AG4905" s="4">
        <f t="shared" si="383"/>
        <v>64.708293225838986</v>
      </c>
      <c r="AH4905" s="4">
        <f t="shared" si="384"/>
        <v>6.2278685527462609E-2</v>
      </c>
    </row>
    <row r="4906" spans="1:34" x14ac:dyDescent="0.3">
      <c r="A4906" s="2" t="s">
        <v>9274</v>
      </c>
      <c r="B4906" s="2" t="s">
        <v>9278</v>
      </c>
      <c r="C4906" s="2" t="s">
        <v>226</v>
      </c>
      <c r="D4906" s="2">
        <v>2024</v>
      </c>
      <c r="E4906" s="2" t="s">
        <v>106</v>
      </c>
      <c r="F4906" s="2">
        <v>0</v>
      </c>
      <c r="G4906" s="2">
        <v>0.64508799999999999</v>
      </c>
      <c r="I4906" s="2">
        <v>0.43</v>
      </c>
      <c r="J4906" s="2">
        <v>3.8362100000000003E-2</v>
      </c>
      <c r="K4906" s="2">
        <v>4.7199999999999999E-2</v>
      </c>
      <c r="L4906" s="2">
        <v>1.4799999999999999E-4</v>
      </c>
      <c r="O4906" s="2" t="s">
        <v>1249</v>
      </c>
      <c r="P4906" s="2">
        <v>4895.97</v>
      </c>
      <c r="Q4906" s="2">
        <v>0.66800000000000004</v>
      </c>
      <c r="R4906" s="2">
        <v>0.65600000000000003</v>
      </c>
      <c r="S4906" s="2">
        <v>-0.3</v>
      </c>
      <c r="T4906" s="2" t="s">
        <v>5</v>
      </c>
      <c r="U4906" s="2">
        <v>4.62</v>
      </c>
      <c r="V4906" s="2" t="s">
        <v>9275</v>
      </c>
      <c r="W4906" s="2">
        <v>284.03237230000002</v>
      </c>
      <c r="X4906" s="2" t="s">
        <v>9276</v>
      </c>
      <c r="Y4906" s="2">
        <v>39.781536500000001</v>
      </c>
      <c r="Z4906" s="2">
        <v>315.17700000000002</v>
      </c>
      <c r="AA4906" s="2">
        <v>14.743</v>
      </c>
      <c r="AB4906" s="2">
        <v>12.057</v>
      </c>
      <c r="AC4906" s="2">
        <v>14.416499999999999</v>
      </c>
      <c r="AD4906" s="4">
        <f t="shared" si="380"/>
        <v>0.59365842001333213</v>
      </c>
      <c r="AE4906" s="4">
        <f t="shared" si="381"/>
        <v>0.25527312060573287</v>
      </c>
      <c r="AF4906" s="4">
        <f t="shared" si="382"/>
        <v>0.33131169894898838</v>
      </c>
      <c r="AG4906" s="4" t="str">
        <f t="shared" si="383"/>
        <v/>
      </c>
      <c r="AH4906" s="4" t="str">
        <f t="shared" si="384"/>
        <v/>
      </c>
    </row>
    <row r="4907" spans="1:34" x14ac:dyDescent="0.3">
      <c r="A4907" s="2" t="s">
        <v>4868</v>
      </c>
      <c r="B4907" s="2" t="s">
        <v>4867</v>
      </c>
      <c r="C4907" s="2" t="s">
        <v>226</v>
      </c>
      <c r="D4907" s="2">
        <v>2017</v>
      </c>
      <c r="E4907" s="2" t="s">
        <v>271</v>
      </c>
      <c r="F4907" s="2">
        <v>0</v>
      </c>
      <c r="G4907" s="2">
        <v>2.4941200000000001</v>
      </c>
      <c r="H4907" s="2">
        <v>3.2000000000000001E-2</v>
      </c>
      <c r="I4907" s="2">
        <v>1.25</v>
      </c>
      <c r="J4907" s="2">
        <v>0.11151753</v>
      </c>
      <c r="K4907" s="2">
        <v>2.1</v>
      </c>
      <c r="L4907" s="2">
        <v>6.6E-3</v>
      </c>
      <c r="M4907" s="2">
        <v>0.17</v>
      </c>
      <c r="P4907" s="2">
        <v>4356.47</v>
      </c>
      <c r="Q4907" s="2">
        <v>0.74426099999999995</v>
      </c>
      <c r="R4907" s="2">
        <v>0.69562999999999997</v>
      </c>
      <c r="S4907" s="2">
        <v>-0.24</v>
      </c>
      <c r="T4907" s="2" t="s">
        <v>5</v>
      </c>
      <c r="U4907" s="2">
        <v>4.62</v>
      </c>
      <c r="V4907" s="2" t="s">
        <v>4869</v>
      </c>
      <c r="W4907" s="2">
        <v>290.27054190000001</v>
      </c>
      <c r="X4907" s="2" t="s">
        <v>4870</v>
      </c>
      <c r="Y4907" s="2">
        <v>-19.690874399999998</v>
      </c>
      <c r="Z4907" s="2">
        <v>118.011</v>
      </c>
      <c r="AA4907" s="2">
        <v>12.676</v>
      </c>
      <c r="AB4907" s="2">
        <v>9.8580000000000005</v>
      </c>
      <c r="AC4907" s="2">
        <v>12.3253</v>
      </c>
      <c r="AD4907" s="4">
        <f t="shared" si="380"/>
        <v>1.0752000000000002</v>
      </c>
      <c r="AE4907" s="4">
        <f t="shared" si="381"/>
        <v>1.3440000000000001</v>
      </c>
      <c r="AF4907" s="4">
        <f t="shared" si="382"/>
        <v>1.2961481396815722</v>
      </c>
      <c r="AG4907" s="4">
        <f t="shared" si="383"/>
        <v>174.81525513830675</v>
      </c>
      <c r="AH4907" s="4" t="str">
        <f t="shared" si="384"/>
        <v/>
      </c>
    </row>
    <row r="4908" spans="1:34" x14ac:dyDescent="0.3">
      <c r="A4908" s="2" t="s">
        <v>7081</v>
      </c>
      <c r="B4908" s="2" t="s">
        <v>7080</v>
      </c>
      <c r="C4908" s="2" t="s">
        <v>226</v>
      </c>
      <c r="D4908" s="2">
        <v>2016</v>
      </c>
      <c r="E4908" s="2" t="s">
        <v>106</v>
      </c>
      <c r="F4908" s="2">
        <v>0</v>
      </c>
      <c r="G4908" s="2">
        <v>9.6931203200000002</v>
      </c>
      <c r="H4908" s="2">
        <v>7.5399999999999995E-2</v>
      </c>
      <c r="I4908" s="2">
        <v>2.66</v>
      </c>
      <c r="J4908" s="2">
        <v>0.23730931</v>
      </c>
      <c r="K4908" s="2">
        <v>7.56</v>
      </c>
      <c r="L4908" s="2">
        <v>2.3800000000000002E-2</v>
      </c>
      <c r="M4908" s="2">
        <v>0</v>
      </c>
      <c r="N4908" s="2">
        <v>609</v>
      </c>
      <c r="P4908" s="2">
        <v>4781</v>
      </c>
      <c r="Q4908" s="2">
        <v>0.7</v>
      </c>
      <c r="R4908" s="2">
        <v>0.73</v>
      </c>
      <c r="S4908" s="2">
        <v>-0.16</v>
      </c>
      <c r="T4908" s="2" t="s">
        <v>5</v>
      </c>
      <c r="U4908" s="2">
        <v>4.62</v>
      </c>
      <c r="V4908" s="2" t="s">
        <v>7082</v>
      </c>
      <c r="W4908" s="2">
        <v>291.8080645</v>
      </c>
      <c r="X4908" s="2" t="s">
        <v>7083</v>
      </c>
      <c r="Y4908" s="2">
        <v>38.6226615</v>
      </c>
      <c r="Z4908" s="2">
        <v>726.82799999999997</v>
      </c>
      <c r="AA4908" s="2">
        <v>16.274000000000001</v>
      </c>
      <c r="AB4908" s="2">
        <v>13.603999999999999</v>
      </c>
      <c r="AC4908" s="2">
        <v>15.8872</v>
      </c>
      <c r="AD4908" s="4">
        <f t="shared" si="380"/>
        <v>0.40167692678471006</v>
      </c>
      <c r="AE4908" s="4">
        <f t="shared" si="381"/>
        <v>1.0684606252473288</v>
      </c>
      <c r="AF4908" s="4">
        <f t="shared" si="382"/>
        <v>1.6858544608470489</v>
      </c>
      <c r="AG4908" s="4">
        <f t="shared" si="383"/>
        <v>40.403427903278669</v>
      </c>
      <c r="AH4908" s="4">
        <f t="shared" si="384"/>
        <v>6.8314270197188942E-2</v>
      </c>
    </row>
    <row r="4909" spans="1:34" x14ac:dyDescent="0.3">
      <c r="A4909" s="2" t="s">
        <v>5416</v>
      </c>
      <c r="B4909" s="2" t="s">
        <v>5415</v>
      </c>
      <c r="C4909" s="2" t="s">
        <v>226</v>
      </c>
      <c r="D4909" s="2">
        <v>2018</v>
      </c>
      <c r="E4909" s="2" t="s">
        <v>271</v>
      </c>
      <c r="F4909" s="2">
        <v>0</v>
      </c>
      <c r="G4909" s="2">
        <v>1.96417</v>
      </c>
      <c r="H4909" s="2">
        <v>2.7400000000000001E-2</v>
      </c>
      <c r="I4909" s="2">
        <v>2.9</v>
      </c>
      <c r="J4909" s="2">
        <v>0.25872066999999999</v>
      </c>
      <c r="K4909" s="2">
        <v>8.75</v>
      </c>
      <c r="L4909" s="2">
        <v>2.75E-2</v>
      </c>
      <c r="N4909" s="2">
        <v>1034</v>
      </c>
      <c r="P4909" s="2">
        <v>4676</v>
      </c>
      <c r="Q4909" s="2">
        <v>0.69</v>
      </c>
      <c r="R4909" s="2">
        <v>0.71</v>
      </c>
      <c r="S4909" s="2">
        <v>-0.14000000000000001</v>
      </c>
      <c r="T4909" s="2" t="s">
        <v>5</v>
      </c>
      <c r="U4909" s="2">
        <v>4.62</v>
      </c>
      <c r="V4909" s="2" t="s">
        <v>5417</v>
      </c>
      <c r="W4909" s="2">
        <v>189.9128532</v>
      </c>
      <c r="X4909" s="2" t="s">
        <v>5418</v>
      </c>
      <c r="Y4909" s="2">
        <v>-3.3705631</v>
      </c>
      <c r="Z4909" s="2">
        <v>191.608</v>
      </c>
      <c r="AA4909" s="2">
        <v>13.662000000000001</v>
      </c>
      <c r="AB4909" s="2">
        <v>10.827</v>
      </c>
      <c r="AC4909" s="2">
        <v>13.3087</v>
      </c>
      <c r="AD4909" s="4">
        <f t="shared" si="380"/>
        <v>0.35876829718315634</v>
      </c>
      <c r="AE4909" s="4">
        <f t="shared" si="381"/>
        <v>1.0404280618311534</v>
      </c>
      <c r="AF4909" s="4">
        <f t="shared" si="382"/>
        <v>1.737020834449128</v>
      </c>
      <c r="AG4909" s="4">
        <f t="shared" si="383"/>
        <v>272.01002837924005</v>
      </c>
      <c r="AH4909" s="4">
        <f t="shared" si="384"/>
        <v>5.4018778339199061E-2</v>
      </c>
    </row>
    <row r="4910" spans="1:34" x14ac:dyDescent="0.3">
      <c r="A4910" s="2" t="s">
        <v>14740</v>
      </c>
      <c r="B4910" s="2" t="s">
        <v>14739</v>
      </c>
      <c r="C4910" s="2" t="s">
        <v>226</v>
      </c>
      <c r="D4910" s="2">
        <v>2016</v>
      </c>
      <c r="E4910" s="2" t="s">
        <v>106</v>
      </c>
      <c r="F4910" s="2">
        <v>0</v>
      </c>
      <c r="G4910" s="2">
        <v>3.9324613020000001</v>
      </c>
      <c r="H4910" s="2">
        <v>4.4400000000000002E-2</v>
      </c>
      <c r="I4910" s="2">
        <v>1.59</v>
      </c>
      <c r="J4910" s="2">
        <v>0.14185030000000001</v>
      </c>
      <c r="K4910" s="2">
        <v>3.15</v>
      </c>
      <c r="L4910" s="2">
        <v>9.9299999999999996E-3</v>
      </c>
      <c r="M4910" s="2">
        <v>0</v>
      </c>
      <c r="N4910" s="2">
        <v>894</v>
      </c>
      <c r="P4910" s="2">
        <v>4700</v>
      </c>
      <c r="Q4910" s="2">
        <v>0.7</v>
      </c>
      <c r="R4910" s="2">
        <v>0.73</v>
      </c>
      <c r="S4910" s="2">
        <v>-0.11</v>
      </c>
      <c r="T4910" s="2" t="s">
        <v>5</v>
      </c>
      <c r="U4910" s="2">
        <v>4.62</v>
      </c>
      <c r="V4910" s="2" t="s">
        <v>14741</v>
      </c>
      <c r="W4910" s="2">
        <v>289.92067600000001</v>
      </c>
      <c r="X4910" s="2" t="s">
        <v>14742</v>
      </c>
      <c r="Y4910" s="2">
        <v>41.542775800000001</v>
      </c>
      <c r="Z4910" s="2">
        <v>508.80900000000003</v>
      </c>
      <c r="AA4910" s="2">
        <v>15.586</v>
      </c>
      <c r="AB4910" s="2">
        <v>12.933</v>
      </c>
      <c r="AC4910" s="2">
        <v>15.322699999999999</v>
      </c>
      <c r="AD4910" s="4">
        <f t="shared" si="380"/>
        <v>0.78364466416348155</v>
      </c>
      <c r="AE4910" s="4">
        <f t="shared" si="381"/>
        <v>1.2459950160199358</v>
      </c>
      <c r="AF4910" s="4">
        <f t="shared" si="382"/>
        <v>1.4075269359666613</v>
      </c>
      <c r="AG4910" s="4">
        <f t="shared" si="383"/>
        <v>108.8206765186915</v>
      </c>
      <c r="AH4910" s="4">
        <f t="shared" si="384"/>
        <v>4.7074742743118181E-2</v>
      </c>
    </row>
    <row r="4911" spans="1:34" x14ac:dyDescent="0.3">
      <c r="A4911" s="2" t="s">
        <v>5099</v>
      </c>
      <c r="B4911" s="2" t="s">
        <v>5098</v>
      </c>
      <c r="C4911" s="2" t="s">
        <v>226</v>
      </c>
      <c r="D4911" s="2">
        <v>2018</v>
      </c>
      <c r="E4911" s="2" t="s">
        <v>271</v>
      </c>
      <c r="F4911" s="2">
        <v>0</v>
      </c>
      <c r="G4911" s="2">
        <v>16.9780102</v>
      </c>
      <c r="H4911" s="2">
        <v>0.16850000000000001</v>
      </c>
      <c r="I4911" s="2">
        <v>1.47</v>
      </c>
      <c r="J4911" s="2">
        <v>0.13114484000000001</v>
      </c>
      <c r="K4911" s="2">
        <v>2.76</v>
      </c>
      <c r="L4911" s="2">
        <v>8.6899999999999998E-3</v>
      </c>
      <c r="N4911" s="2">
        <v>533</v>
      </c>
      <c r="P4911" s="2">
        <v>5245</v>
      </c>
      <c r="Q4911" s="2">
        <v>0.75</v>
      </c>
      <c r="R4911" s="2">
        <v>0.84</v>
      </c>
      <c r="S4911" s="2">
        <v>-0.1</v>
      </c>
      <c r="T4911" s="2" t="s">
        <v>5</v>
      </c>
      <c r="U4911" s="2">
        <v>4.62</v>
      </c>
      <c r="V4911" s="2" t="s">
        <v>5100</v>
      </c>
      <c r="W4911" s="2">
        <v>129.14052269999999</v>
      </c>
      <c r="X4911" s="2" t="s">
        <v>5101</v>
      </c>
      <c r="Y4911" s="2">
        <v>14.461882599999999</v>
      </c>
      <c r="Z4911" s="2">
        <v>75.585700000000003</v>
      </c>
      <c r="AA4911" s="2">
        <v>10.345000000000001</v>
      </c>
      <c r="AB4911" s="2">
        <v>8.3800000000000008</v>
      </c>
      <c r="AC4911" s="2">
        <v>10.130000000000001</v>
      </c>
      <c r="AD4911" s="4">
        <f t="shared" si="380"/>
        <v>0.86887455245877343</v>
      </c>
      <c r="AE4911" s="4">
        <f t="shared" si="381"/>
        <v>1.2772455921143968</v>
      </c>
      <c r="AF4911" s="4">
        <f t="shared" si="382"/>
        <v>1.3702375780893483</v>
      </c>
      <c r="AG4911" s="4">
        <f t="shared" si="383"/>
        <v>13.452237817517826</v>
      </c>
      <c r="AH4911" s="4">
        <f t="shared" si="384"/>
        <v>5.9351577859285236E-2</v>
      </c>
    </row>
    <row r="4912" spans="1:34" x14ac:dyDescent="0.3">
      <c r="A4912" s="2" t="s">
        <v>14462</v>
      </c>
      <c r="B4912" s="2" t="s">
        <v>14461</v>
      </c>
      <c r="C4912" s="2" t="s">
        <v>226</v>
      </c>
      <c r="D4912" s="2">
        <v>2016</v>
      </c>
      <c r="E4912" s="2" t="s">
        <v>106</v>
      </c>
      <c r="F4912" s="2">
        <v>0</v>
      </c>
      <c r="G4912" s="2">
        <v>2.617032536</v>
      </c>
      <c r="H4912" s="2">
        <v>3.3099999999999997E-2</v>
      </c>
      <c r="I4912" s="2">
        <v>1.63</v>
      </c>
      <c r="J4912" s="2">
        <v>0.14541886000000001</v>
      </c>
      <c r="K4912" s="2">
        <v>3.29</v>
      </c>
      <c r="L4912" s="2">
        <v>1.04E-2</v>
      </c>
      <c r="M4912" s="2">
        <v>0</v>
      </c>
      <c r="N4912" s="2">
        <v>996</v>
      </c>
      <c r="P4912" s="2">
        <v>4751</v>
      </c>
      <c r="Q4912" s="2">
        <v>0.71</v>
      </c>
      <c r="R4912" s="2">
        <v>0.75</v>
      </c>
      <c r="S4912" s="2">
        <v>-7.0000000000000007E-2</v>
      </c>
      <c r="T4912" s="2" t="s">
        <v>5</v>
      </c>
      <c r="U4912" s="2">
        <v>4.62</v>
      </c>
      <c r="V4912" s="2" t="s">
        <v>14463</v>
      </c>
      <c r="W4912" s="2">
        <v>290.12221119999998</v>
      </c>
      <c r="X4912" s="2" t="s">
        <v>14464</v>
      </c>
      <c r="Y4912" s="2">
        <v>43.085406999999996</v>
      </c>
      <c r="Z4912" s="2">
        <v>646.66700000000003</v>
      </c>
      <c r="AA4912" s="2">
        <v>16.123999999999999</v>
      </c>
      <c r="AB4912" s="2">
        <v>13.484</v>
      </c>
      <c r="AC4912" s="2">
        <v>15.7966</v>
      </c>
      <c r="AD4912" s="4">
        <f t="shared" si="380"/>
        <v>0.75968418381401648</v>
      </c>
      <c r="AE4912" s="4">
        <f t="shared" si="381"/>
        <v>1.2382852196168468</v>
      </c>
      <c r="AF4912" s="4">
        <f t="shared" si="382"/>
        <v>1.4207057781171513</v>
      </c>
      <c r="AG4912" s="4">
        <f t="shared" si="383"/>
        <v>210.32489536560448</v>
      </c>
      <c r="AH4912" s="4">
        <f t="shared" si="384"/>
        <v>4.501678522265435E-2</v>
      </c>
    </row>
    <row r="4913" spans="1:34" x14ac:dyDescent="0.3">
      <c r="A4913" s="2" t="s">
        <v>13364</v>
      </c>
      <c r="B4913" s="2" t="s">
        <v>13363</v>
      </c>
      <c r="C4913" s="2" t="s">
        <v>226</v>
      </c>
      <c r="D4913" s="2">
        <v>2016</v>
      </c>
      <c r="E4913" s="2" t="s">
        <v>106</v>
      </c>
      <c r="F4913" s="2">
        <v>0</v>
      </c>
      <c r="G4913" s="2">
        <v>10.355846570000001</v>
      </c>
      <c r="H4913" s="2">
        <v>8.5000000000000006E-2</v>
      </c>
      <c r="I4913" s="2">
        <v>1.74</v>
      </c>
      <c r="J4913" s="2">
        <v>0.15523239999999999</v>
      </c>
      <c r="K4913" s="2">
        <v>3.68</v>
      </c>
      <c r="L4913" s="2">
        <v>1.1599999999999999E-2</v>
      </c>
      <c r="M4913" s="2">
        <v>0</v>
      </c>
      <c r="N4913" s="2">
        <v>620</v>
      </c>
      <c r="P4913" s="2">
        <v>4655</v>
      </c>
      <c r="Q4913" s="2">
        <v>0.69</v>
      </c>
      <c r="R4913" s="2">
        <v>0.73</v>
      </c>
      <c r="S4913" s="2">
        <v>-7.0000000000000007E-2</v>
      </c>
      <c r="T4913" s="2" t="s">
        <v>5</v>
      </c>
      <c r="U4913" s="2">
        <v>4.62</v>
      </c>
      <c r="V4913" s="2" t="s">
        <v>13365</v>
      </c>
      <c r="W4913" s="2">
        <v>282.45069269999999</v>
      </c>
      <c r="X4913" s="2" t="s">
        <v>13366</v>
      </c>
      <c r="Y4913" s="2">
        <v>46.321367100000003</v>
      </c>
      <c r="Z4913" s="2">
        <v>330</v>
      </c>
      <c r="AA4913" s="2">
        <v>14.622999999999999</v>
      </c>
      <c r="AB4913" s="2">
        <v>11.965999999999999</v>
      </c>
      <c r="AC4913" s="2">
        <v>14.3489</v>
      </c>
      <c r="AD4913" s="4">
        <f t="shared" si="380"/>
        <v>0.6985541447799023</v>
      </c>
      <c r="AE4913" s="4">
        <f t="shared" si="381"/>
        <v>1.2154842119170299</v>
      </c>
      <c r="AF4913" s="4">
        <f t="shared" si="382"/>
        <v>1.4542841980629619</v>
      </c>
      <c r="AG4913" s="4">
        <f t="shared" si="383"/>
        <v>27.760604655565242</v>
      </c>
      <c r="AH4913" s="4">
        <f t="shared" si="384"/>
        <v>5.8405458880082049E-2</v>
      </c>
    </row>
    <row r="4914" spans="1:34" x14ac:dyDescent="0.3">
      <c r="A4914" s="2" t="s">
        <v>7246</v>
      </c>
      <c r="B4914" s="2" t="s">
        <v>7245</v>
      </c>
      <c r="C4914" s="2" t="s">
        <v>226</v>
      </c>
      <c r="D4914" s="2">
        <v>2016</v>
      </c>
      <c r="E4914" s="2" t="s">
        <v>106</v>
      </c>
      <c r="F4914" s="2">
        <v>0</v>
      </c>
      <c r="G4914" s="2">
        <v>2.3522657969999998</v>
      </c>
      <c r="H4914" s="2">
        <v>3.2500000000000001E-2</v>
      </c>
      <c r="I4914" s="2">
        <v>1.23</v>
      </c>
      <c r="J4914" s="2">
        <v>0.10973325</v>
      </c>
      <c r="K4914" s="2">
        <v>2.04</v>
      </c>
      <c r="L4914" s="2">
        <v>6.4200000000000004E-3</v>
      </c>
      <c r="M4914" s="2">
        <v>0</v>
      </c>
      <c r="N4914" s="2">
        <v>1019</v>
      </c>
      <c r="P4914" s="2">
        <v>4692</v>
      </c>
      <c r="Q4914" s="2">
        <v>0.7</v>
      </c>
      <c r="R4914" s="2">
        <v>0.74</v>
      </c>
      <c r="S4914" s="2">
        <v>-0.06</v>
      </c>
      <c r="T4914" s="2" t="s">
        <v>5</v>
      </c>
      <c r="U4914" s="2">
        <v>4.62</v>
      </c>
      <c r="V4914" s="2" t="s">
        <v>7247</v>
      </c>
      <c r="W4914" s="2">
        <v>286.71671199999997</v>
      </c>
      <c r="X4914" s="2" t="s">
        <v>7248</v>
      </c>
      <c r="Y4914" s="2">
        <v>47.425657999999999</v>
      </c>
      <c r="Z4914" s="2">
        <v>703.03800000000001</v>
      </c>
      <c r="AA4914" s="2">
        <v>15.952999999999999</v>
      </c>
      <c r="AB4914" s="2">
        <v>13.518000000000001</v>
      </c>
      <c r="AC4914" s="2">
        <v>15.8497</v>
      </c>
      <c r="AD4914" s="4">
        <f t="shared" si="380"/>
        <v>1.0962631934469256</v>
      </c>
      <c r="AE4914" s="4">
        <f t="shared" si="381"/>
        <v>1.3484037279397185</v>
      </c>
      <c r="AF4914" s="4">
        <f t="shared" si="382"/>
        <v>1.2878418324335694</v>
      </c>
      <c r="AG4914" s="4">
        <f t="shared" si="383"/>
        <v>201.72105080168208</v>
      </c>
      <c r="AH4914" s="4">
        <f t="shared" si="384"/>
        <v>4.0343673087124811E-2</v>
      </c>
    </row>
    <row r="4915" spans="1:34" x14ac:dyDescent="0.3">
      <c r="A4915" s="2" t="s">
        <v>8731</v>
      </c>
      <c r="B4915" s="2" t="s">
        <v>8730</v>
      </c>
      <c r="C4915" s="2" t="s">
        <v>226</v>
      </c>
      <c r="D4915" s="2">
        <v>2016</v>
      </c>
      <c r="E4915" s="2" t="s">
        <v>106</v>
      </c>
      <c r="F4915" s="2">
        <v>0</v>
      </c>
      <c r="G4915" s="2">
        <v>31.827711099999998</v>
      </c>
      <c r="H4915" s="2">
        <v>0.19389999999999999</v>
      </c>
      <c r="I4915" s="2">
        <v>1.77</v>
      </c>
      <c r="J4915" s="2">
        <v>0.15790882000000001</v>
      </c>
      <c r="K4915" s="2">
        <v>3.78</v>
      </c>
      <c r="L4915" s="2">
        <v>1.1900000000000001E-2</v>
      </c>
      <c r="M4915" s="2">
        <v>0</v>
      </c>
      <c r="N4915" s="2">
        <v>668</v>
      </c>
      <c r="P4915" s="2">
        <v>4726</v>
      </c>
      <c r="Q4915" s="2">
        <v>0.71</v>
      </c>
      <c r="R4915" s="2">
        <v>0.75</v>
      </c>
      <c r="S4915" s="2">
        <v>-0.06</v>
      </c>
      <c r="T4915" s="2" t="s">
        <v>5</v>
      </c>
      <c r="U4915" s="2">
        <v>4.62</v>
      </c>
      <c r="V4915" s="2" t="s">
        <v>8732</v>
      </c>
      <c r="W4915" s="2">
        <v>289.81942220000002</v>
      </c>
      <c r="X4915" s="2" t="s">
        <v>8733</v>
      </c>
      <c r="Y4915" s="2">
        <v>51.904854100000001</v>
      </c>
      <c r="Z4915" s="2">
        <v>359.49700000000001</v>
      </c>
      <c r="AA4915" s="2">
        <v>14.724</v>
      </c>
      <c r="AB4915" s="2">
        <v>12.042999999999999</v>
      </c>
      <c r="AC4915" s="2">
        <v>14.42</v>
      </c>
      <c r="AD4915" s="4">
        <f t="shared" si="380"/>
        <v>0.68166657740080527</v>
      </c>
      <c r="AE4915" s="4">
        <f t="shared" si="381"/>
        <v>1.2065498419994254</v>
      </c>
      <c r="AF4915" s="4">
        <f t="shared" si="382"/>
        <v>1.4613669013423642</v>
      </c>
      <c r="AG4915" s="4">
        <f t="shared" si="383"/>
        <v>6.0010300077684207</v>
      </c>
      <c r="AH4915" s="4">
        <f t="shared" si="384"/>
        <v>5.6541982975757167E-2</v>
      </c>
    </row>
    <row r="4916" spans="1:34" x14ac:dyDescent="0.3">
      <c r="A4916" s="2" t="s">
        <v>4820</v>
      </c>
      <c r="B4916" s="2" t="s">
        <v>4819</v>
      </c>
      <c r="C4916" s="2" t="s">
        <v>226</v>
      </c>
      <c r="D4916" s="2">
        <v>2017</v>
      </c>
      <c r="E4916" s="2" t="s">
        <v>271</v>
      </c>
      <c r="F4916" s="2">
        <v>0</v>
      </c>
      <c r="G4916" s="2">
        <v>7.7272829999999999</v>
      </c>
      <c r="H4916" s="2">
        <v>6.9800000000000001E-2</v>
      </c>
      <c r="I4916" s="2">
        <v>2.5299999999999998</v>
      </c>
      <c r="J4916" s="2">
        <v>0.22571147999999999</v>
      </c>
      <c r="K4916" s="2">
        <v>6.94</v>
      </c>
      <c r="L4916" s="2">
        <v>2.18E-2</v>
      </c>
      <c r="M4916" s="2">
        <v>7.0000000000000007E-2</v>
      </c>
      <c r="N4916" s="2">
        <v>666</v>
      </c>
      <c r="P4916" s="2">
        <v>4740</v>
      </c>
      <c r="Q4916" s="2">
        <v>0.71</v>
      </c>
      <c r="R4916" s="2">
        <v>0.76</v>
      </c>
      <c r="S4916" s="2">
        <v>-0.05</v>
      </c>
      <c r="T4916" s="2" t="s">
        <v>5</v>
      </c>
      <c r="U4916" s="2">
        <v>4.62</v>
      </c>
      <c r="V4916" s="2" t="s">
        <v>4821</v>
      </c>
      <c r="W4916" s="2">
        <v>132.00986829999999</v>
      </c>
      <c r="X4916" s="2" t="s">
        <v>4822</v>
      </c>
      <c r="Y4916" s="2">
        <v>16.901766299999998</v>
      </c>
      <c r="Z4916" s="2">
        <v>365.58100000000002</v>
      </c>
      <c r="AA4916" s="2">
        <v>14.818</v>
      </c>
      <c r="AB4916" s="2">
        <v>12.173999999999999</v>
      </c>
      <c r="AC4916" s="2">
        <v>14.510300000000001</v>
      </c>
      <c r="AD4916" s="4">
        <f t="shared" si="380"/>
        <v>0.42854645502235156</v>
      </c>
      <c r="AE4916" s="4">
        <f t="shared" si="381"/>
        <v>1.0842225312065492</v>
      </c>
      <c r="AF4916" s="4">
        <f t="shared" si="382"/>
        <v>1.6562255293143411</v>
      </c>
      <c r="AG4916" s="4">
        <f t="shared" si="383"/>
        <v>46.860732057613994</v>
      </c>
      <c r="AH4916" s="4">
        <f t="shared" si="384"/>
        <v>6.4177435670008137E-2</v>
      </c>
    </row>
    <row r="4917" spans="1:34" x14ac:dyDescent="0.3">
      <c r="A4917" s="2" t="s">
        <v>8575</v>
      </c>
      <c r="B4917" s="2" t="s">
        <v>8574</v>
      </c>
      <c r="C4917" s="2" t="s">
        <v>226</v>
      </c>
      <c r="D4917" s="2">
        <v>2016</v>
      </c>
      <c r="E4917" s="2" t="s">
        <v>106</v>
      </c>
      <c r="F4917" s="2">
        <v>0</v>
      </c>
      <c r="G4917" s="2">
        <v>2.4605099300000002</v>
      </c>
      <c r="H4917" s="2">
        <v>3.04E-2</v>
      </c>
      <c r="I4917" s="2">
        <v>1.18</v>
      </c>
      <c r="J4917" s="2">
        <v>0.10527255000000001</v>
      </c>
      <c r="K4917" s="2">
        <v>1.76</v>
      </c>
      <c r="L4917" s="2">
        <v>5.5300000000000002E-3</v>
      </c>
      <c r="M4917" s="2">
        <v>0</v>
      </c>
      <c r="N4917" s="2">
        <v>969</v>
      </c>
      <c r="P4917" s="2">
        <v>4796</v>
      </c>
      <c r="Q4917" s="2">
        <v>0.72</v>
      </c>
      <c r="R4917" s="2">
        <v>0.77</v>
      </c>
      <c r="S4917" s="2">
        <v>-0.03</v>
      </c>
      <c r="T4917" s="2" t="s">
        <v>5</v>
      </c>
      <c r="U4917" s="2">
        <v>4.62</v>
      </c>
      <c r="V4917" s="2" t="s">
        <v>8576</v>
      </c>
      <c r="W4917" s="2">
        <v>289.69753909999997</v>
      </c>
      <c r="X4917" s="2" t="s">
        <v>8577</v>
      </c>
      <c r="Y4917" s="2">
        <v>43.371958100000001</v>
      </c>
      <c r="Z4917" s="2">
        <v>875.52300000000002</v>
      </c>
      <c r="AA4917" s="2">
        <v>15.567</v>
      </c>
      <c r="AB4917" s="2">
        <v>12.932</v>
      </c>
      <c r="AC4917" s="2">
        <v>15.282400000000001</v>
      </c>
      <c r="AD4917" s="4">
        <f t="shared" si="380"/>
        <v>1.0711903359155515</v>
      </c>
      <c r="AE4917" s="4">
        <f t="shared" si="381"/>
        <v>1.2640045963803506</v>
      </c>
      <c r="AF4917" s="4">
        <f t="shared" si="382"/>
        <v>1.2212802396374116</v>
      </c>
      <c r="AG4917" s="4">
        <f t="shared" si="383"/>
        <v>266.27130901513198</v>
      </c>
      <c r="AH4917" s="4">
        <f t="shared" si="384"/>
        <v>3.9233173760897154E-2</v>
      </c>
    </row>
    <row r="4918" spans="1:34" x14ac:dyDescent="0.3">
      <c r="A4918" s="2" t="s">
        <v>7451</v>
      </c>
      <c r="B4918" s="2" t="s">
        <v>7450</v>
      </c>
      <c r="C4918" s="2" t="s">
        <v>226</v>
      </c>
      <c r="D4918" s="2">
        <v>2016</v>
      </c>
      <c r="E4918" s="2" t="s">
        <v>106</v>
      </c>
      <c r="F4918" s="2">
        <v>0</v>
      </c>
      <c r="G4918" s="2">
        <v>10.458434410000001</v>
      </c>
      <c r="H4918" s="2">
        <v>8.4500000000000006E-2</v>
      </c>
      <c r="I4918" s="2">
        <v>1.33</v>
      </c>
      <c r="J4918" s="2">
        <v>0.11865465</v>
      </c>
      <c r="K4918" s="2">
        <v>2.33</v>
      </c>
      <c r="L4918" s="2">
        <v>7.3299999999999997E-3</v>
      </c>
      <c r="M4918" s="2">
        <v>0</v>
      </c>
      <c r="N4918" s="2">
        <v>609</v>
      </c>
      <c r="P4918" s="2">
        <v>4730</v>
      </c>
      <c r="Q4918" s="2">
        <v>0.72</v>
      </c>
      <c r="R4918" s="2">
        <v>0.76</v>
      </c>
      <c r="S4918" s="2">
        <v>-0.02</v>
      </c>
      <c r="T4918" s="2" t="s">
        <v>5</v>
      </c>
      <c r="U4918" s="2">
        <v>4.62</v>
      </c>
      <c r="V4918" s="2" t="s">
        <v>7452</v>
      </c>
      <c r="W4918" s="2">
        <v>284.9996582</v>
      </c>
      <c r="X4918" s="2" t="s">
        <v>7453</v>
      </c>
      <c r="Y4918" s="2">
        <v>49.479950600000002</v>
      </c>
      <c r="Z4918" s="2">
        <v>342.50900000000001</v>
      </c>
      <c r="AA4918" s="2">
        <v>14.664999999999999</v>
      </c>
      <c r="AB4918" s="2">
        <v>12.212</v>
      </c>
      <c r="AC4918" s="2">
        <v>14.494</v>
      </c>
      <c r="AD4918" s="4">
        <f t="shared" si="380"/>
        <v>0.99037803111997302</v>
      </c>
      <c r="AE4918" s="4">
        <f t="shared" si="381"/>
        <v>1.3172027813895641</v>
      </c>
      <c r="AF4918" s="4">
        <f t="shared" si="382"/>
        <v>1.3235859243918093</v>
      </c>
      <c r="AG4918" s="4">
        <f t="shared" si="383"/>
        <v>32.605133885794217</v>
      </c>
      <c r="AH4918" s="4">
        <f t="shared" si="384"/>
        <v>5.3634408288522839E-2</v>
      </c>
    </row>
    <row r="4919" spans="1:34" x14ac:dyDescent="0.3">
      <c r="A4919" s="2" t="s">
        <v>9024</v>
      </c>
      <c r="B4919" s="2" t="s">
        <v>9023</v>
      </c>
      <c r="C4919" s="2" t="s">
        <v>226</v>
      </c>
      <c r="D4919" s="2">
        <v>2016</v>
      </c>
      <c r="E4919" s="2" t="s">
        <v>106</v>
      </c>
      <c r="F4919" s="2">
        <v>0</v>
      </c>
      <c r="G4919" s="2">
        <v>3.9086320049999999</v>
      </c>
      <c r="H4919" s="2">
        <v>4.1799999999999997E-2</v>
      </c>
      <c r="I4919" s="2">
        <v>2.4300000000000002</v>
      </c>
      <c r="J4919" s="2">
        <v>0.21679008</v>
      </c>
      <c r="K4919" s="2">
        <v>6.48</v>
      </c>
      <c r="L4919" s="2">
        <v>2.0400000000000001E-2</v>
      </c>
      <c r="M4919" s="2">
        <v>0</v>
      </c>
      <c r="N4919" s="2">
        <v>787</v>
      </c>
      <c r="P4919" s="2">
        <v>4601</v>
      </c>
      <c r="Q4919" s="2">
        <v>0.69</v>
      </c>
      <c r="R4919" s="2">
        <v>0.73</v>
      </c>
      <c r="S4919" s="2">
        <v>-0.01</v>
      </c>
      <c r="T4919" s="2" t="s">
        <v>5</v>
      </c>
      <c r="U4919" s="2">
        <v>4.62</v>
      </c>
      <c r="V4919" s="2" t="s">
        <v>9025</v>
      </c>
      <c r="W4919" s="2">
        <v>285.11972659999998</v>
      </c>
      <c r="X4919" s="2" t="s">
        <v>9026</v>
      </c>
      <c r="Y4919" s="2">
        <v>38.866461800000003</v>
      </c>
      <c r="Z4919" s="2">
        <v>555.57399999999996</v>
      </c>
      <c r="AA4919" s="2">
        <v>15.935</v>
      </c>
      <c r="AB4919" s="2">
        <v>13.208</v>
      </c>
      <c r="AC4919" s="2">
        <v>15.655099999999999</v>
      </c>
      <c r="AD4919" s="4">
        <f t="shared" si="380"/>
        <v>0.45160234155814094</v>
      </c>
      <c r="AE4919" s="4">
        <f t="shared" si="381"/>
        <v>1.0973936899862826</v>
      </c>
      <c r="AF4919" s="4">
        <f t="shared" si="382"/>
        <v>1.6329931618554521</v>
      </c>
      <c r="AG4919" s="4">
        <f t="shared" si="383"/>
        <v>109.55807704642953</v>
      </c>
      <c r="AH4919" s="4">
        <f t="shared" si="384"/>
        <v>5.8209919670002476E-2</v>
      </c>
    </row>
    <row r="4920" spans="1:34" x14ac:dyDescent="0.3">
      <c r="A4920" s="2" t="s">
        <v>8043</v>
      </c>
      <c r="B4920" s="2" t="s">
        <v>8042</v>
      </c>
      <c r="C4920" s="2" t="s">
        <v>226</v>
      </c>
      <c r="D4920" s="2">
        <v>2016</v>
      </c>
      <c r="E4920" s="2" t="s">
        <v>106</v>
      </c>
      <c r="F4920" s="2">
        <v>0</v>
      </c>
      <c r="G4920" s="2">
        <v>213.25766300000001</v>
      </c>
      <c r="H4920" s="2">
        <v>0.60850000000000004</v>
      </c>
      <c r="I4920" s="2">
        <v>3.11</v>
      </c>
      <c r="J4920" s="2">
        <v>0.27745562000000001</v>
      </c>
      <c r="K4920" s="2">
        <v>9.85</v>
      </c>
      <c r="L4920" s="2">
        <v>3.1E-2</v>
      </c>
      <c r="M4920" s="2">
        <v>0</v>
      </c>
      <c r="N4920" s="2">
        <v>202</v>
      </c>
      <c r="P4920" s="2">
        <v>4598</v>
      </c>
      <c r="Q4920" s="2">
        <v>0.7</v>
      </c>
      <c r="R4920" s="2">
        <v>0.73</v>
      </c>
      <c r="S4920" s="2">
        <v>-0.01</v>
      </c>
      <c r="T4920" s="2" t="s">
        <v>5</v>
      </c>
      <c r="U4920" s="2">
        <v>4.62</v>
      </c>
      <c r="V4920" s="2" t="s">
        <v>8044</v>
      </c>
      <c r="W4920" s="2">
        <v>290.37632459999998</v>
      </c>
      <c r="X4920" s="2" t="s">
        <v>8045</v>
      </c>
      <c r="Y4920" s="2">
        <v>41.150792799999998</v>
      </c>
      <c r="Z4920" s="2">
        <v>475.24799999999999</v>
      </c>
      <c r="AA4920" s="2">
        <v>15.531000000000001</v>
      </c>
      <c r="AB4920" s="2">
        <v>12.766999999999999</v>
      </c>
      <c r="AC4920" s="2">
        <v>15.2424</v>
      </c>
      <c r="AD4920" s="4">
        <f t="shared" si="380"/>
        <v>0.32745759166543642</v>
      </c>
      <c r="AE4920" s="4">
        <f t="shared" si="381"/>
        <v>1.0183931100795072</v>
      </c>
      <c r="AF4920" s="4">
        <f t="shared" si="382"/>
        <v>1.7796636121321543</v>
      </c>
      <c r="AG4920" s="4">
        <f t="shared" si="383"/>
        <v>0.53068966820356034</v>
      </c>
      <c r="AH4920" s="4">
        <f t="shared" si="384"/>
        <v>0.12521669479420264</v>
      </c>
    </row>
    <row r="4921" spans="1:34" x14ac:dyDescent="0.3">
      <c r="A4921" s="2" t="s">
        <v>4919</v>
      </c>
      <c r="B4921" s="2" t="s">
        <v>4918</v>
      </c>
      <c r="C4921" s="2" t="s">
        <v>226</v>
      </c>
      <c r="D4921" s="2">
        <v>2018</v>
      </c>
      <c r="E4921" s="2" t="s">
        <v>271</v>
      </c>
      <c r="F4921" s="2">
        <v>0</v>
      </c>
      <c r="G4921" s="2">
        <v>0.28032439999999997</v>
      </c>
      <c r="H4921" s="2">
        <v>7.4700000000000001E-3</v>
      </c>
      <c r="I4921" s="2">
        <v>1.51</v>
      </c>
      <c r="J4921" s="2">
        <v>0.13471341000000001</v>
      </c>
      <c r="K4921" s="2">
        <v>4.97</v>
      </c>
      <c r="L4921" s="2">
        <v>1.5637370000000001E-2</v>
      </c>
      <c r="M4921" s="2">
        <v>0</v>
      </c>
      <c r="N4921" s="2">
        <v>2103</v>
      </c>
      <c r="O4921" s="2" t="s">
        <v>47</v>
      </c>
      <c r="P4921" s="2">
        <v>4570</v>
      </c>
      <c r="Q4921" s="2">
        <v>0.68100000000000005</v>
      </c>
      <c r="R4921" s="2">
        <v>0.70799999999999996</v>
      </c>
      <c r="S4921" s="2">
        <v>0</v>
      </c>
      <c r="T4921" s="2" t="s">
        <v>5</v>
      </c>
      <c r="U4921" s="2">
        <v>4.62</v>
      </c>
      <c r="V4921" s="2" t="s">
        <v>4920</v>
      </c>
      <c r="W4921" s="2">
        <v>350.9170464</v>
      </c>
      <c r="X4921" s="2" t="s">
        <v>4921</v>
      </c>
      <c r="Y4921" s="2">
        <v>-1.1891826999999999</v>
      </c>
      <c r="Z4921" s="2">
        <v>61.873600000000003</v>
      </c>
      <c r="AA4921" s="2">
        <v>11.454000000000001</v>
      </c>
      <c r="AB4921" s="2">
        <v>8.4009999999999998</v>
      </c>
      <c r="AC4921" s="2">
        <v>10.7217</v>
      </c>
      <c r="AD4921" s="4">
        <f t="shared" si="380"/>
        <v>1.4435291120901808</v>
      </c>
      <c r="AE4921" s="4">
        <f t="shared" si="381"/>
        <v>2.179728959256173</v>
      </c>
      <c r="AF4921" s="4">
        <f t="shared" si="382"/>
        <v>1.8142190409310617</v>
      </c>
      <c r="AG4921" s="4">
        <f t="shared" si="383"/>
        <v>3252.4278443194389</v>
      </c>
      <c r="AH4921" s="4">
        <f t="shared" si="384"/>
        <v>3.9561257197893732E-2</v>
      </c>
    </row>
    <row r="4922" spans="1:34" x14ac:dyDescent="0.3">
      <c r="A4922" s="2" t="s">
        <v>4919</v>
      </c>
      <c r="B4922" s="2" t="s">
        <v>4922</v>
      </c>
      <c r="C4922" s="2" t="s">
        <v>226</v>
      </c>
      <c r="D4922" s="2">
        <v>2018</v>
      </c>
      <c r="E4922" s="2" t="s">
        <v>271</v>
      </c>
      <c r="F4922" s="2">
        <v>0</v>
      </c>
      <c r="G4922" s="2">
        <v>7.7484999999999999</v>
      </c>
      <c r="H4922" s="2">
        <v>6.83E-2</v>
      </c>
      <c r="I4922" s="2">
        <v>7</v>
      </c>
      <c r="J4922" s="2">
        <v>0.62449924999999995</v>
      </c>
      <c r="K4922" s="2">
        <v>8</v>
      </c>
      <c r="L4922" s="2">
        <v>2.5170809999999998E-2</v>
      </c>
      <c r="M4922" s="2">
        <v>9.1999999999999998E-2</v>
      </c>
      <c r="N4922" s="2">
        <v>695</v>
      </c>
      <c r="O4922" s="2" t="s">
        <v>47</v>
      </c>
      <c r="P4922" s="2">
        <v>4570</v>
      </c>
      <c r="Q4922" s="2">
        <v>0.68100000000000005</v>
      </c>
      <c r="R4922" s="2">
        <v>0.70799999999999996</v>
      </c>
      <c r="S4922" s="2">
        <v>0</v>
      </c>
      <c r="T4922" s="2" t="s">
        <v>5</v>
      </c>
      <c r="U4922" s="2">
        <v>4.62</v>
      </c>
      <c r="V4922" s="2" t="s">
        <v>4920</v>
      </c>
      <c r="W4922" s="2">
        <v>350.9170464</v>
      </c>
      <c r="X4922" s="2" t="s">
        <v>4921</v>
      </c>
      <c r="Y4922" s="2">
        <v>-1.1891826999999999</v>
      </c>
      <c r="Z4922" s="2">
        <v>61.873600000000003</v>
      </c>
      <c r="AA4922" s="2">
        <v>11.454000000000001</v>
      </c>
      <c r="AB4922" s="2">
        <v>8.4009999999999998</v>
      </c>
      <c r="AC4922" s="2">
        <v>10.7217</v>
      </c>
      <c r="AD4922" s="4">
        <f t="shared" si="380"/>
        <v>2.3323615160349854E-2</v>
      </c>
      <c r="AE4922" s="4">
        <f t="shared" si="381"/>
        <v>0.16326530612244897</v>
      </c>
      <c r="AF4922" s="4">
        <f t="shared" si="382"/>
        <v>1.0690449676496976</v>
      </c>
      <c r="AG4922" s="4">
        <f t="shared" si="383"/>
        <v>38.905183380119276</v>
      </c>
      <c r="AH4922" s="4">
        <f t="shared" si="384"/>
        <v>4.0551186994968777E-2</v>
      </c>
    </row>
    <row r="4923" spans="1:34" x14ac:dyDescent="0.3">
      <c r="A4923" s="2" t="s">
        <v>4109</v>
      </c>
      <c r="B4923" s="2" t="s">
        <v>4108</v>
      </c>
      <c r="C4923" s="2" t="s">
        <v>226</v>
      </c>
      <c r="D4923" s="2">
        <v>2022</v>
      </c>
      <c r="E4923" s="2" t="s">
        <v>227</v>
      </c>
      <c r="F4923" s="2">
        <v>0</v>
      </c>
      <c r="G4923" s="2">
        <v>6.3980420000000002</v>
      </c>
      <c r="H4923" s="2">
        <v>6.0400000000000002E-2</v>
      </c>
      <c r="I4923" s="2">
        <v>2.79</v>
      </c>
      <c r="J4923" s="2">
        <v>0.24890756</v>
      </c>
      <c r="K4923" s="2">
        <v>10.199999999999999</v>
      </c>
      <c r="L4923" s="2">
        <v>3.2092790000000003E-2</v>
      </c>
      <c r="M4923" s="2">
        <v>0.09</v>
      </c>
      <c r="N4923" s="2">
        <v>714</v>
      </c>
      <c r="O4923" s="2" t="s">
        <v>2238</v>
      </c>
      <c r="P4923" s="2">
        <v>4511</v>
      </c>
      <c r="Q4923" s="2">
        <v>0.65</v>
      </c>
      <c r="R4923" s="2">
        <v>0.73</v>
      </c>
      <c r="S4923" s="2">
        <v>0</v>
      </c>
      <c r="T4923" s="2" t="s">
        <v>5</v>
      </c>
      <c r="U4923" s="2">
        <v>4.62</v>
      </c>
      <c r="V4923" s="2" t="s">
        <v>4110</v>
      </c>
      <c r="W4923" s="2">
        <v>129.68830259999999</v>
      </c>
      <c r="X4923" s="2" t="s">
        <v>4111</v>
      </c>
      <c r="Y4923" s="2">
        <v>-13.2565267</v>
      </c>
      <c r="Z4923" s="2">
        <v>31.566600000000001</v>
      </c>
      <c r="AA4923" s="2">
        <v>9.67</v>
      </c>
      <c r="AB4923" s="2">
        <v>6.9480000000000004</v>
      </c>
      <c r="AC4923" s="2">
        <v>9.2703299999999995</v>
      </c>
      <c r="AD4923" s="4">
        <f t="shared" si="380"/>
        <v>0.46966431295777589</v>
      </c>
      <c r="AE4923" s="4">
        <f t="shared" si="381"/>
        <v>1.3103634331521947</v>
      </c>
      <c r="AF4923" s="4">
        <f t="shared" si="382"/>
        <v>1.9120444499264717</v>
      </c>
      <c r="AG4923" s="4">
        <f t="shared" si="383"/>
        <v>43.026299345753493</v>
      </c>
      <c r="AH4923" s="4">
        <f t="shared" si="384"/>
        <v>7.1556465123515309E-2</v>
      </c>
    </row>
    <row r="4924" spans="1:34" x14ac:dyDescent="0.3">
      <c r="A4924" s="2" t="s">
        <v>4109</v>
      </c>
      <c r="B4924" s="2" t="s">
        <v>4112</v>
      </c>
      <c r="C4924" s="2" t="s">
        <v>226</v>
      </c>
      <c r="D4924" s="2">
        <v>2022</v>
      </c>
      <c r="E4924" s="2" t="s">
        <v>227</v>
      </c>
      <c r="F4924" s="2">
        <v>0</v>
      </c>
      <c r="G4924" s="2">
        <v>18.879740000000002</v>
      </c>
      <c r="H4924" s="2">
        <v>0.1242</v>
      </c>
      <c r="I4924" s="2">
        <v>2.39</v>
      </c>
      <c r="J4924" s="2">
        <v>0.21322189</v>
      </c>
      <c r="K4924" s="2">
        <v>9.6999999999999993</v>
      </c>
      <c r="L4924" s="2">
        <v>3.0519609999999999E-2</v>
      </c>
      <c r="M4924" s="2">
        <v>0.08</v>
      </c>
      <c r="N4924" s="2">
        <v>498</v>
      </c>
      <c r="O4924" s="2" t="s">
        <v>2238</v>
      </c>
      <c r="P4924" s="2">
        <v>4511</v>
      </c>
      <c r="Q4924" s="2">
        <v>0.65</v>
      </c>
      <c r="R4924" s="2">
        <v>0.73</v>
      </c>
      <c r="S4924" s="2">
        <v>0</v>
      </c>
      <c r="T4924" s="2" t="s">
        <v>5</v>
      </c>
      <c r="U4924" s="2">
        <v>4.62</v>
      </c>
      <c r="V4924" s="2" t="s">
        <v>4110</v>
      </c>
      <c r="W4924" s="2">
        <v>129.68830259999999</v>
      </c>
      <c r="X4924" s="2" t="s">
        <v>4111</v>
      </c>
      <c r="Y4924" s="2">
        <v>-13.2565267</v>
      </c>
      <c r="Z4924" s="2">
        <v>31.566600000000001</v>
      </c>
      <c r="AA4924" s="2">
        <v>9.67</v>
      </c>
      <c r="AB4924" s="2">
        <v>6.9480000000000004</v>
      </c>
      <c r="AC4924" s="2">
        <v>9.2703299999999995</v>
      </c>
      <c r="AD4924" s="4">
        <f t="shared" si="380"/>
        <v>0.71052282100413855</v>
      </c>
      <c r="AE4924" s="4">
        <f t="shared" si="381"/>
        <v>1.6981495421998911</v>
      </c>
      <c r="AF4924" s="4">
        <f t="shared" si="382"/>
        <v>2.0145911262233187</v>
      </c>
      <c r="AG4924" s="4">
        <f t="shared" si="383"/>
        <v>10.175709028682379</v>
      </c>
      <c r="AH4924" s="4">
        <f t="shared" si="384"/>
        <v>9.0275986990027271E-2</v>
      </c>
    </row>
    <row r="4925" spans="1:34" x14ac:dyDescent="0.3">
      <c r="A4925" s="2" t="s">
        <v>6775</v>
      </c>
      <c r="B4925" s="2" t="s">
        <v>6774</v>
      </c>
      <c r="C4925" s="2" t="s">
        <v>226</v>
      </c>
      <c r="D4925" s="2">
        <v>2016</v>
      </c>
      <c r="E4925" s="2" t="s">
        <v>106</v>
      </c>
      <c r="F4925" s="2">
        <v>0</v>
      </c>
      <c r="G4925" s="2">
        <v>6.9210102100000004</v>
      </c>
      <c r="H4925" s="2">
        <v>5.8999999999999997E-2</v>
      </c>
      <c r="I4925" s="2">
        <v>1.61</v>
      </c>
      <c r="J4925" s="2">
        <v>0.14363458000000001</v>
      </c>
      <c r="K4925" s="2">
        <v>3.22</v>
      </c>
      <c r="L4925" s="2">
        <v>1.01E-2</v>
      </c>
      <c r="M4925" s="2">
        <v>0</v>
      </c>
      <c r="N4925" s="2">
        <v>619</v>
      </c>
      <c r="P4925" s="2">
        <v>4651</v>
      </c>
      <c r="Q4925" s="2">
        <v>0.7</v>
      </c>
      <c r="R4925" s="2">
        <v>0.75</v>
      </c>
      <c r="S4925" s="2">
        <v>0.01</v>
      </c>
      <c r="T4925" s="2" t="s">
        <v>5</v>
      </c>
      <c r="U4925" s="2">
        <v>4.62</v>
      </c>
      <c r="V4925" s="2" t="s">
        <v>6776</v>
      </c>
      <c r="W4925" s="2">
        <v>281.89830419999998</v>
      </c>
      <c r="X4925" s="2" t="s">
        <v>6777</v>
      </c>
      <c r="Y4925" s="2">
        <v>42.165711199999997</v>
      </c>
      <c r="Z4925" s="2">
        <v>556.00599999999997</v>
      </c>
      <c r="AA4925" s="2">
        <v>15.138</v>
      </c>
      <c r="AB4925" s="2">
        <v>12.446999999999999</v>
      </c>
      <c r="AC4925" s="2">
        <v>14.8444</v>
      </c>
      <c r="AD4925" s="4">
        <f t="shared" si="380"/>
        <v>0.77157517071100634</v>
      </c>
      <c r="AE4925" s="4">
        <f t="shared" si="381"/>
        <v>1.2422360248447204</v>
      </c>
      <c r="AF4925" s="4">
        <f t="shared" si="382"/>
        <v>1.4142135623730951</v>
      </c>
      <c r="AG4925" s="4">
        <f t="shared" si="383"/>
        <v>59.097248997738703</v>
      </c>
      <c r="AH4925" s="4">
        <f t="shared" si="384"/>
        <v>5.6842042280320457E-2</v>
      </c>
    </row>
    <row r="4926" spans="1:34" x14ac:dyDescent="0.3">
      <c r="A4926" s="2" t="s">
        <v>16119</v>
      </c>
      <c r="B4926" s="2" t="s">
        <v>16118</v>
      </c>
      <c r="C4926" s="2" t="s">
        <v>226</v>
      </c>
      <c r="D4926" s="2">
        <v>2025</v>
      </c>
      <c r="E4926" s="2" t="s">
        <v>227</v>
      </c>
      <c r="F4926" s="2">
        <v>0</v>
      </c>
      <c r="G4926" s="2">
        <v>6.2932870000000003</v>
      </c>
      <c r="H4926" s="2">
        <v>0.06</v>
      </c>
      <c r="I4926" s="2">
        <v>2.99</v>
      </c>
      <c r="J4926" s="2">
        <v>0.26675039</v>
      </c>
      <c r="K4926" s="2">
        <v>10.32</v>
      </c>
      <c r="L4926" s="2">
        <v>3.2470350000000002E-2</v>
      </c>
      <c r="M4926" s="2">
        <v>0</v>
      </c>
      <c r="N4926" s="2">
        <v>747</v>
      </c>
      <c r="P4926" s="2">
        <v>4687</v>
      </c>
      <c r="Q4926" s="2">
        <v>0.71499999999999997</v>
      </c>
      <c r="R4926" s="2">
        <v>0.75600000000000001</v>
      </c>
      <c r="S4926" s="2">
        <v>1.4E-2</v>
      </c>
      <c r="T4926" s="2" t="s">
        <v>5</v>
      </c>
      <c r="U4926" s="2">
        <v>4.62</v>
      </c>
      <c r="V4926" s="2" t="s">
        <v>16120</v>
      </c>
      <c r="W4926" s="2">
        <v>178.04610539999999</v>
      </c>
      <c r="X4926" s="2" t="s">
        <v>16121</v>
      </c>
      <c r="Y4926" s="2">
        <v>35.171800099999999</v>
      </c>
      <c r="Z4926" s="2">
        <v>119.24</v>
      </c>
      <c r="AA4926" s="2">
        <v>11.871</v>
      </c>
      <c r="AB4926" s="2">
        <v>9.6579999999999995</v>
      </c>
      <c r="AC4926" s="2">
        <v>11.7705</v>
      </c>
      <c r="AD4926" s="4">
        <f t="shared" si="380"/>
        <v>0.38607006820084872</v>
      </c>
      <c r="AE4926" s="4">
        <f t="shared" si="381"/>
        <v>1.1543495039205376</v>
      </c>
      <c r="AF4926" s="4">
        <f t="shared" si="382"/>
        <v>1.857822654809228</v>
      </c>
      <c r="AG4926" s="4">
        <f t="shared" si="383"/>
        <v>61.486425601926861</v>
      </c>
      <c r="AH4926" s="4">
        <f t="shared" si="384"/>
        <v>6.7974176299072278E-2</v>
      </c>
    </row>
    <row r="4927" spans="1:34" x14ac:dyDescent="0.3">
      <c r="A4927" s="2" t="s">
        <v>16119</v>
      </c>
      <c r="B4927" s="2" t="s">
        <v>16122</v>
      </c>
      <c r="C4927" s="2" t="s">
        <v>226</v>
      </c>
      <c r="D4927" s="2">
        <v>2025</v>
      </c>
      <c r="E4927" s="2" t="s">
        <v>227</v>
      </c>
      <c r="F4927" s="2">
        <v>0</v>
      </c>
      <c r="G4927" s="2">
        <v>12.885778999999999</v>
      </c>
      <c r="H4927" s="2">
        <v>9.7000000000000003E-2</v>
      </c>
      <c r="I4927" s="2">
        <v>4.29</v>
      </c>
      <c r="J4927" s="2">
        <v>0.38272882000000003</v>
      </c>
      <c r="K4927" s="2">
        <v>8</v>
      </c>
      <c r="L4927" s="2">
        <v>2.5170809999999998E-2</v>
      </c>
      <c r="M4927" s="2">
        <v>0</v>
      </c>
      <c r="N4927" s="2">
        <v>588</v>
      </c>
      <c r="P4927" s="2">
        <v>4687</v>
      </c>
      <c r="Q4927" s="2">
        <v>0.71499999999999997</v>
      </c>
      <c r="R4927" s="2">
        <v>0.75600000000000001</v>
      </c>
      <c r="S4927" s="2">
        <v>1.4E-2</v>
      </c>
      <c r="T4927" s="2" t="s">
        <v>5</v>
      </c>
      <c r="U4927" s="2">
        <v>4.62</v>
      </c>
      <c r="V4927" s="2" t="s">
        <v>16120</v>
      </c>
      <c r="W4927" s="2">
        <v>178.04610539999999</v>
      </c>
      <c r="X4927" s="2" t="s">
        <v>16121</v>
      </c>
      <c r="Y4927" s="2">
        <v>35.171800099999999</v>
      </c>
      <c r="Z4927" s="2">
        <v>119.24</v>
      </c>
      <c r="AA4927" s="2">
        <v>11.871</v>
      </c>
      <c r="AB4927" s="2">
        <v>9.6579999999999995</v>
      </c>
      <c r="AC4927" s="2">
        <v>11.7705</v>
      </c>
      <c r="AD4927" s="4">
        <f t="shared" si="380"/>
        <v>0.10132534950374454</v>
      </c>
      <c r="AE4927" s="4">
        <f t="shared" si="381"/>
        <v>0.43468574937106408</v>
      </c>
      <c r="AF4927" s="4">
        <f t="shared" si="382"/>
        <v>1.3655774839978376</v>
      </c>
      <c r="AG4927" s="4">
        <f t="shared" si="383"/>
        <v>23.525468399079251</v>
      </c>
      <c r="AH4927" s="4">
        <f t="shared" si="384"/>
        <v>5.6315466284674529E-2</v>
      </c>
    </row>
    <row r="4928" spans="1:34" x14ac:dyDescent="0.3">
      <c r="A4928" s="2" t="s">
        <v>8097</v>
      </c>
      <c r="B4928" s="2" t="s">
        <v>8096</v>
      </c>
      <c r="C4928" s="2" t="s">
        <v>226</v>
      </c>
      <c r="D4928" s="2">
        <v>2016</v>
      </c>
      <c r="E4928" s="2" t="s">
        <v>106</v>
      </c>
      <c r="F4928" s="2">
        <v>0</v>
      </c>
      <c r="G4928" s="2">
        <v>9.3364659400000001</v>
      </c>
      <c r="H4928" s="2">
        <v>7.4700000000000003E-2</v>
      </c>
      <c r="I4928" s="2">
        <v>2.17</v>
      </c>
      <c r="J4928" s="2">
        <v>0.19359443000000001</v>
      </c>
      <c r="K4928" s="2">
        <v>5.35</v>
      </c>
      <c r="L4928" s="2">
        <v>1.6799999999999999E-2</v>
      </c>
      <c r="M4928" s="2">
        <v>0</v>
      </c>
      <c r="N4928" s="2">
        <v>577</v>
      </c>
      <c r="P4928" s="2">
        <v>4500</v>
      </c>
      <c r="Q4928" s="2">
        <v>0.69</v>
      </c>
      <c r="R4928" s="2">
        <v>0.72</v>
      </c>
      <c r="S4928" s="2">
        <v>0.02</v>
      </c>
      <c r="T4928" s="2" t="s">
        <v>5</v>
      </c>
      <c r="U4928" s="2">
        <v>4.62</v>
      </c>
      <c r="V4928" s="2" t="s">
        <v>8098</v>
      </c>
      <c r="W4928" s="2">
        <v>281.6476437</v>
      </c>
      <c r="X4928" s="2" t="s">
        <v>8099</v>
      </c>
      <c r="Y4928" s="2">
        <v>48.270952299999998</v>
      </c>
      <c r="Z4928" s="2">
        <v>588.03700000000003</v>
      </c>
      <c r="AA4928" s="2">
        <v>15.958</v>
      </c>
      <c r="AB4928" s="2">
        <v>13.435</v>
      </c>
      <c r="AC4928" s="2">
        <v>15.8498</v>
      </c>
      <c r="AD4928" s="4">
        <f t="shared" si="380"/>
        <v>0.52356979082555011</v>
      </c>
      <c r="AE4928" s="4">
        <f t="shared" si="381"/>
        <v>1.1361464460914439</v>
      </c>
      <c r="AF4928" s="4">
        <f t="shared" si="382"/>
        <v>1.5701712607287248</v>
      </c>
      <c r="AG4928" s="4">
        <f t="shared" si="383"/>
        <v>31.390402390365285</v>
      </c>
      <c r="AH4928" s="4">
        <f t="shared" si="384"/>
        <v>6.5367084875549306E-2</v>
      </c>
    </row>
    <row r="4929" spans="1:34" x14ac:dyDescent="0.3">
      <c r="A4929" s="2" t="s">
        <v>12586</v>
      </c>
      <c r="B4929" s="2" t="s">
        <v>12589</v>
      </c>
      <c r="C4929" s="2" t="s">
        <v>226</v>
      </c>
      <c r="D4929" s="2">
        <v>2016</v>
      </c>
      <c r="E4929" s="2" t="s">
        <v>106</v>
      </c>
      <c r="F4929" s="2">
        <v>0</v>
      </c>
      <c r="G4929" s="2">
        <v>16.797138740000001</v>
      </c>
      <c r="H4929" s="2">
        <v>0.11452</v>
      </c>
      <c r="I4929" s="2">
        <v>2.33</v>
      </c>
      <c r="J4929" s="2">
        <v>0.20786868</v>
      </c>
      <c r="K4929" s="2">
        <v>6.04</v>
      </c>
      <c r="L4929" s="2">
        <v>1.9E-2</v>
      </c>
      <c r="M4929" s="2">
        <v>0</v>
      </c>
      <c r="N4929" s="2">
        <v>503</v>
      </c>
      <c r="P4929" s="2">
        <v>4685</v>
      </c>
      <c r="Q4929" s="2">
        <v>0.71</v>
      </c>
      <c r="R4929" s="2">
        <v>0.75</v>
      </c>
      <c r="S4929" s="2">
        <v>0.02</v>
      </c>
      <c r="T4929" s="2" t="s">
        <v>5</v>
      </c>
      <c r="U4929" s="2">
        <v>4.62</v>
      </c>
      <c r="V4929" s="2" t="s">
        <v>12587</v>
      </c>
      <c r="W4929" s="2">
        <v>301.7207775</v>
      </c>
      <c r="X4929" s="2" t="s">
        <v>12588</v>
      </c>
      <c r="Y4929" s="2">
        <v>44.412085599999997</v>
      </c>
      <c r="Z4929" s="2">
        <v>588.86699999999996</v>
      </c>
      <c r="AA4929" s="2">
        <v>15.971</v>
      </c>
      <c r="AB4929" s="2">
        <v>13.333</v>
      </c>
      <c r="AC4929" s="2">
        <v>15.861599999999999</v>
      </c>
      <c r="AD4929" s="4">
        <f t="shared" si="380"/>
        <v>0.4774953817737641</v>
      </c>
      <c r="AE4929" s="4">
        <f t="shared" si="381"/>
        <v>1.1125642395328703</v>
      </c>
      <c r="AF4929" s="4">
        <f t="shared" si="382"/>
        <v>1.61005424694685</v>
      </c>
      <c r="AG4929" s="4">
        <f t="shared" si="383"/>
        <v>16.61430770707813</v>
      </c>
      <c r="AH4929" s="4">
        <f t="shared" si="384"/>
        <v>7.1788770644712271E-2</v>
      </c>
    </row>
    <row r="4930" spans="1:34" x14ac:dyDescent="0.3">
      <c r="A4930" s="2" t="s">
        <v>6584</v>
      </c>
      <c r="B4930" s="2" t="s">
        <v>6583</v>
      </c>
      <c r="C4930" s="2" t="s">
        <v>226</v>
      </c>
      <c r="D4930" s="2">
        <v>2016</v>
      </c>
      <c r="E4930" s="2" t="s">
        <v>106</v>
      </c>
      <c r="F4930" s="2">
        <v>0</v>
      </c>
      <c r="G4930" s="2">
        <v>5.1850020729999997</v>
      </c>
      <c r="H4930" s="2">
        <v>4.8000000000000001E-2</v>
      </c>
      <c r="I4930" s="2">
        <v>1.44</v>
      </c>
      <c r="J4930" s="2">
        <v>0.1284682</v>
      </c>
      <c r="K4930" s="2">
        <v>2.67</v>
      </c>
      <c r="L4930" s="2">
        <v>8.3899999999999999E-3</v>
      </c>
      <c r="M4930" s="2">
        <v>0</v>
      </c>
      <c r="N4930" s="2">
        <v>652</v>
      </c>
      <c r="P4930" s="2">
        <v>4587</v>
      </c>
      <c r="Q4930" s="2">
        <v>0.7</v>
      </c>
      <c r="R4930" s="2">
        <v>0.73</v>
      </c>
      <c r="S4930" s="2">
        <v>0.03</v>
      </c>
      <c r="T4930" s="2" t="s">
        <v>5</v>
      </c>
      <c r="U4930" s="2">
        <v>4.62</v>
      </c>
      <c r="V4930" s="2" t="s">
        <v>6585</v>
      </c>
      <c r="W4930" s="2">
        <v>295.90652970000002</v>
      </c>
      <c r="X4930" s="2" t="s">
        <v>6586</v>
      </c>
      <c r="Y4930" s="2">
        <v>45.809089299999997</v>
      </c>
      <c r="Z4930" s="2">
        <v>365</v>
      </c>
      <c r="AA4930" s="2">
        <v>14.981</v>
      </c>
      <c r="AB4930" s="2">
        <v>12.224</v>
      </c>
      <c r="AC4930" s="2">
        <v>14.7347</v>
      </c>
      <c r="AD4930" s="4">
        <f t="shared" ref="AD4930:AD4993" si="385">IF(AND(ISNUMBER(K4930),ISNUMBER(I4930),K4930&gt;0,I4930&gt;0),K4930/(I4930^3),"")</f>
        <v>0.89417759773662553</v>
      </c>
      <c r="AE4930" s="4">
        <f t="shared" ref="AE4930:AE4993" si="386">IF(AND(ISNUMBER(K4930),ISNUMBER(I4930),K4930&gt;0,I4930&gt;0),K4930/(I4930^2),"")</f>
        <v>1.2876157407407407</v>
      </c>
      <c r="AF4930" s="4">
        <f t="shared" ref="AF4930:AF4993" si="387">IF(AND(ISNUMBER(K4930),ISNUMBER(I4930),K4930&gt;0,I4930&gt;0),SQRT(K4930/I4930),"")</f>
        <v>1.3616778865306827</v>
      </c>
      <c r="AG4930" s="4">
        <f t="shared" ref="AG4930:AG4993" si="388">IF(AND(ISNUMBER(Q4930),ISNUMBER(P4930),ISNUMBER(H4930),Q4930&gt;0,P4930&gt;0,H4930&gt;0),(Q4930^2*(P4930/5778)^4)/(H4930^2),"")</f>
        <v>84.473096795857884</v>
      </c>
      <c r="AH4930" s="4">
        <f t="shared" ref="AH4930:AH4993" si="389">IF(AND(ISNUMBER(K4930),ISNUMBER(I4930),ISNUMBER(N4930),K4930&gt;0,I4930&gt;0,N4930&gt;0),SQRT(K4930/I4930)/SQRT(N4930),"")</f>
        <v>5.3327421707133664E-2</v>
      </c>
    </row>
    <row r="4931" spans="1:34" x14ac:dyDescent="0.3">
      <c r="A4931" s="2" t="s">
        <v>14200</v>
      </c>
      <c r="B4931" s="2" t="s">
        <v>14199</v>
      </c>
      <c r="C4931" s="2" t="s">
        <v>226</v>
      </c>
      <c r="D4931" s="2">
        <v>2016</v>
      </c>
      <c r="E4931" s="2" t="s">
        <v>106</v>
      </c>
      <c r="F4931" s="2">
        <v>0</v>
      </c>
      <c r="G4931" s="2">
        <v>0.63133235300000001</v>
      </c>
      <c r="H4931" s="2">
        <v>1.3140000000000001E-2</v>
      </c>
      <c r="I4931" s="2">
        <v>1.46</v>
      </c>
      <c r="J4931" s="2">
        <v>0.13025248</v>
      </c>
      <c r="K4931" s="2">
        <v>2.73</v>
      </c>
      <c r="L4931" s="2">
        <v>8.5900000000000004E-3</v>
      </c>
      <c r="M4931" s="2">
        <v>0</v>
      </c>
      <c r="N4931" s="2">
        <v>1322</v>
      </c>
      <c r="P4931" s="2">
        <v>4653</v>
      </c>
      <c r="Q4931" s="2">
        <v>0.71</v>
      </c>
      <c r="R4931" s="2">
        <v>0.76</v>
      </c>
      <c r="S4931" s="2">
        <v>0.05</v>
      </c>
      <c r="T4931" s="2" t="s">
        <v>5</v>
      </c>
      <c r="U4931" s="2">
        <v>4.62</v>
      </c>
      <c r="V4931" s="2" t="s">
        <v>14201</v>
      </c>
      <c r="W4931" s="2">
        <v>291.59415139999999</v>
      </c>
      <c r="X4931" s="2" t="s">
        <v>14202</v>
      </c>
      <c r="Y4931" s="2">
        <v>48.445490700000001</v>
      </c>
      <c r="Z4931" s="2">
        <v>321</v>
      </c>
      <c r="AA4931" s="2">
        <v>14.519</v>
      </c>
      <c r="AB4931" s="2">
        <v>11.879</v>
      </c>
      <c r="AC4931" s="2">
        <v>14.353899999999999</v>
      </c>
      <c r="AD4931" s="4">
        <f t="shared" si="385"/>
        <v>0.87721102162630438</v>
      </c>
      <c r="AE4931" s="4">
        <f t="shared" si="386"/>
        <v>1.2807280915744044</v>
      </c>
      <c r="AF4931" s="4">
        <f t="shared" si="387"/>
        <v>1.3674293450480832</v>
      </c>
      <c r="AG4931" s="4">
        <f t="shared" si="388"/>
        <v>1227.8576689572412</v>
      </c>
      <c r="AH4931" s="4">
        <f t="shared" si="389"/>
        <v>3.7608773295853895E-2</v>
      </c>
    </row>
    <row r="4932" spans="1:34" x14ac:dyDescent="0.3">
      <c r="A4932" s="2" t="s">
        <v>7296</v>
      </c>
      <c r="B4932" s="2" t="s">
        <v>7295</v>
      </c>
      <c r="C4932" s="2" t="s">
        <v>226</v>
      </c>
      <c r="D4932" s="2">
        <v>2016</v>
      </c>
      <c r="E4932" s="2" t="s">
        <v>106</v>
      </c>
      <c r="F4932" s="2">
        <v>0</v>
      </c>
      <c r="G4932" s="2">
        <v>4.4574316400000003</v>
      </c>
      <c r="H4932" s="2">
        <v>4.48E-2</v>
      </c>
      <c r="I4932" s="2">
        <v>1.0900000000000001</v>
      </c>
      <c r="J4932" s="2">
        <v>9.7243289999999996E-2</v>
      </c>
      <c r="K4932" s="2">
        <v>1.32</v>
      </c>
      <c r="L4932" s="2">
        <v>4.1599999999999996E-3</v>
      </c>
      <c r="M4932" s="2">
        <v>0</v>
      </c>
      <c r="N4932" s="2">
        <v>732</v>
      </c>
      <c r="P4932" s="2">
        <v>4679</v>
      </c>
      <c r="Q4932" s="2">
        <v>0.71</v>
      </c>
      <c r="R4932" s="2">
        <v>0.76</v>
      </c>
      <c r="S4932" s="2">
        <v>0.05</v>
      </c>
      <c r="T4932" s="2" t="s">
        <v>5</v>
      </c>
      <c r="U4932" s="2">
        <v>4.62</v>
      </c>
      <c r="V4932" s="2" t="s">
        <v>7297</v>
      </c>
      <c r="W4932" s="2">
        <v>283.12092680000001</v>
      </c>
      <c r="X4932" s="2" t="s">
        <v>7298</v>
      </c>
      <c r="Y4932" s="2">
        <v>43.525570100000003</v>
      </c>
      <c r="Z4932" s="2">
        <v>342.14400000000001</v>
      </c>
      <c r="AA4932" s="2">
        <v>14.603</v>
      </c>
      <c r="AB4932" s="2">
        <v>12.015000000000001</v>
      </c>
      <c r="AC4932" s="2">
        <v>14.376899999999999</v>
      </c>
      <c r="AD4932" s="4">
        <f t="shared" si="385"/>
        <v>1.0192821936806047</v>
      </c>
      <c r="AE4932" s="4">
        <f t="shared" si="386"/>
        <v>1.1110175911118592</v>
      </c>
      <c r="AF4932" s="4">
        <f t="shared" si="387"/>
        <v>1.1004586199907413</v>
      </c>
      <c r="AG4932" s="4">
        <f t="shared" si="388"/>
        <v>108.00968516843957</v>
      </c>
      <c r="AH4932" s="4">
        <f t="shared" si="389"/>
        <v>4.0674120985123553E-2</v>
      </c>
    </row>
    <row r="4933" spans="1:34" x14ac:dyDescent="0.3">
      <c r="A4933" s="2" t="s">
        <v>7479</v>
      </c>
      <c r="B4933" s="2" t="s">
        <v>7478</v>
      </c>
      <c r="C4933" s="2" t="s">
        <v>226</v>
      </c>
      <c r="D4933" s="2">
        <v>2016</v>
      </c>
      <c r="E4933" s="2" t="s">
        <v>106</v>
      </c>
      <c r="F4933" s="2">
        <v>0</v>
      </c>
      <c r="G4933" s="2">
        <v>2.03231845</v>
      </c>
      <c r="H4933" s="2">
        <v>2.869E-2</v>
      </c>
      <c r="I4933" s="2">
        <v>1.25</v>
      </c>
      <c r="J4933" s="2">
        <v>0.11151753</v>
      </c>
      <c r="K4933" s="2">
        <v>2.1</v>
      </c>
      <c r="L4933" s="2">
        <v>6.6E-3</v>
      </c>
      <c r="M4933" s="2">
        <v>0</v>
      </c>
      <c r="N4933" s="2">
        <v>1011</v>
      </c>
      <c r="P4933" s="2">
        <v>4708</v>
      </c>
      <c r="Q4933" s="2">
        <v>0.72</v>
      </c>
      <c r="R4933" s="2">
        <v>0.78</v>
      </c>
      <c r="S4933" s="2">
        <v>0.06</v>
      </c>
      <c r="T4933" s="2" t="s">
        <v>5</v>
      </c>
      <c r="U4933" s="2">
        <v>4.62</v>
      </c>
      <c r="V4933" s="2" t="s">
        <v>7480</v>
      </c>
      <c r="W4933" s="2">
        <v>291.66934370000001</v>
      </c>
      <c r="X4933" s="2" t="s">
        <v>7481</v>
      </c>
      <c r="Y4933" s="2">
        <v>42.590744100000002</v>
      </c>
      <c r="Z4933" s="2">
        <v>486.94</v>
      </c>
      <c r="AA4933" s="2">
        <v>15.346</v>
      </c>
      <c r="AB4933" s="2">
        <v>12.814</v>
      </c>
      <c r="AC4933" s="2">
        <v>15.113200000000001</v>
      </c>
      <c r="AD4933" s="4">
        <f t="shared" si="385"/>
        <v>1.0752000000000002</v>
      </c>
      <c r="AE4933" s="4">
        <f t="shared" si="386"/>
        <v>1.3440000000000001</v>
      </c>
      <c r="AF4933" s="4">
        <f t="shared" si="387"/>
        <v>1.2961481396815722</v>
      </c>
      <c r="AG4933" s="4">
        <f t="shared" si="388"/>
        <v>277.61284896253966</v>
      </c>
      <c r="AH4933" s="4">
        <f t="shared" si="389"/>
        <v>4.0764213082669191E-2</v>
      </c>
    </row>
    <row r="4934" spans="1:34" x14ac:dyDescent="0.3">
      <c r="A4934" s="2" t="s">
        <v>8863</v>
      </c>
      <c r="B4934" s="2" t="s">
        <v>8862</v>
      </c>
      <c r="C4934" s="2" t="s">
        <v>226</v>
      </c>
      <c r="D4934" s="2">
        <v>2016</v>
      </c>
      <c r="E4934" s="2" t="s">
        <v>106</v>
      </c>
      <c r="F4934" s="2">
        <v>0</v>
      </c>
      <c r="G4934" s="2">
        <v>16.752550070000002</v>
      </c>
      <c r="H4934" s="2">
        <v>0.12620000000000001</v>
      </c>
      <c r="I4934" s="2">
        <v>1.49</v>
      </c>
      <c r="J4934" s="2">
        <v>0.13292889999999999</v>
      </c>
      <c r="K4934" s="2">
        <v>2.83</v>
      </c>
      <c r="L4934" s="2">
        <v>8.8900000000000003E-3</v>
      </c>
      <c r="M4934" s="2">
        <v>0</v>
      </c>
      <c r="N4934" s="2">
        <v>801</v>
      </c>
      <c r="P4934" s="2">
        <v>4712</v>
      </c>
      <c r="Q4934" s="2">
        <v>0.72</v>
      </c>
      <c r="R4934" s="2">
        <v>0.77</v>
      </c>
      <c r="S4934" s="2">
        <v>0.06</v>
      </c>
      <c r="T4934" s="2" t="s">
        <v>5</v>
      </c>
      <c r="U4934" s="2">
        <v>4.62</v>
      </c>
      <c r="V4934" s="2" t="s">
        <v>8864</v>
      </c>
      <c r="W4934" s="2">
        <v>288.59706949999998</v>
      </c>
      <c r="X4934" s="2" t="s">
        <v>8865</v>
      </c>
      <c r="Y4934" s="2">
        <v>41.036325400000003</v>
      </c>
      <c r="Z4934" s="2">
        <v>331.553</v>
      </c>
      <c r="AA4934" s="2">
        <v>14.689</v>
      </c>
      <c r="AB4934" s="2">
        <v>12.157999999999999</v>
      </c>
      <c r="AC4934" s="2">
        <v>14.4962</v>
      </c>
      <c r="AD4934" s="4">
        <f t="shared" si="385"/>
        <v>0.85551500340543352</v>
      </c>
      <c r="AE4934" s="4">
        <f t="shared" si="386"/>
        <v>1.2747173550740958</v>
      </c>
      <c r="AF4934" s="4">
        <f t="shared" si="387"/>
        <v>1.378161405300701</v>
      </c>
      <c r="AG4934" s="4">
        <f t="shared" si="388"/>
        <v>14.39651122269998</v>
      </c>
      <c r="AH4934" s="4">
        <f t="shared" si="389"/>
        <v>4.8694938930844298E-2</v>
      </c>
    </row>
    <row r="4935" spans="1:34" x14ac:dyDescent="0.3">
      <c r="A4935" s="2" t="s">
        <v>13901</v>
      </c>
      <c r="B4935" s="2" t="s">
        <v>13900</v>
      </c>
      <c r="C4935" s="2" t="s">
        <v>226</v>
      </c>
      <c r="D4935" s="2">
        <v>2016</v>
      </c>
      <c r="E4935" s="2" t="s">
        <v>106</v>
      </c>
      <c r="F4935" s="2">
        <v>0</v>
      </c>
      <c r="G4935" s="2">
        <v>8.3608682380000001</v>
      </c>
      <c r="H4935" s="2">
        <v>7.4399999999999994E-2</v>
      </c>
      <c r="I4935" s="2">
        <v>3.24</v>
      </c>
      <c r="J4935" s="2">
        <v>0.28905343999999999</v>
      </c>
      <c r="K4935" s="2">
        <v>10.6</v>
      </c>
      <c r="L4935" s="2">
        <v>3.32E-2</v>
      </c>
      <c r="M4935" s="2">
        <v>0</v>
      </c>
      <c r="N4935" s="2">
        <v>690</v>
      </c>
      <c r="P4935" s="2">
        <v>4642</v>
      </c>
      <c r="Q4935" s="2">
        <v>0.71</v>
      </c>
      <c r="R4935" s="2">
        <v>0.76</v>
      </c>
      <c r="S4935" s="2">
        <v>7.0000000000000007E-2</v>
      </c>
      <c r="T4935" s="2" t="s">
        <v>5</v>
      </c>
      <c r="U4935" s="2">
        <v>4.62</v>
      </c>
      <c r="V4935" s="2" t="s">
        <v>13902</v>
      </c>
      <c r="W4935" s="2">
        <v>283.86596759999998</v>
      </c>
      <c r="X4935" s="2" t="s">
        <v>13903</v>
      </c>
      <c r="Y4935" s="2">
        <v>46.789652199999999</v>
      </c>
      <c r="Z4935" s="2">
        <v>489.25299999999999</v>
      </c>
      <c r="AA4935" s="2">
        <v>15.356999999999999</v>
      </c>
      <c r="AB4935" s="2">
        <v>12.817</v>
      </c>
      <c r="AC4935" s="2">
        <v>15.1722</v>
      </c>
      <c r="AD4935" s="4">
        <f t="shared" si="385"/>
        <v>0.31165265758569616</v>
      </c>
      <c r="AE4935" s="4">
        <f t="shared" si="386"/>
        <v>1.0097546105776556</v>
      </c>
      <c r="AF4935" s="4">
        <f t="shared" si="387"/>
        <v>1.8087578440110785</v>
      </c>
      <c r="AG4935" s="4">
        <f t="shared" si="388"/>
        <v>37.938593025687425</v>
      </c>
      <c r="AH4935" s="4">
        <f t="shared" si="389"/>
        <v>6.8858234309904343E-2</v>
      </c>
    </row>
    <row r="4936" spans="1:34" x14ac:dyDescent="0.3">
      <c r="A4936" s="2" t="s">
        <v>6845</v>
      </c>
      <c r="B4936" s="2" t="s">
        <v>6844</v>
      </c>
      <c r="C4936" s="2" t="s">
        <v>226</v>
      </c>
      <c r="D4936" s="2">
        <v>2016</v>
      </c>
      <c r="E4936" s="2" t="s">
        <v>106</v>
      </c>
      <c r="F4936" s="2">
        <v>0</v>
      </c>
      <c r="G4936" s="2">
        <v>9.3041207799999999</v>
      </c>
      <c r="H4936" s="2">
        <v>7.4800000000000005E-2</v>
      </c>
      <c r="I4936" s="2">
        <v>1.76</v>
      </c>
      <c r="J4936" s="2">
        <v>0.15701667999999999</v>
      </c>
      <c r="K4936" s="2">
        <v>3.75</v>
      </c>
      <c r="L4936" s="2">
        <v>1.18E-2</v>
      </c>
      <c r="M4936" s="2">
        <v>0</v>
      </c>
      <c r="N4936" s="2">
        <v>583</v>
      </c>
      <c r="P4936" s="2">
        <v>4597</v>
      </c>
      <c r="Q4936" s="2">
        <v>0.7</v>
      </c>
      <c r="R4936" s="2">
        <v>0.75</v>
      </c>
      <c r="S4936" s="2">
        <v>0.11</v>
      </c>
      <c r="T4936" s="2" t="s">
        <v>5</v>
      </c>
      <c r="U4936" s="2">
        <v>4.62</v>
      </c>
      <c r="V4936" s="2" t="s">
        <v>6846</v>
      </c>
      <c r="W4936" s="2">
        <v>283.89941870000001</v>
      </c>
      <c r="X4936" s="2" t="s">
        <v>6847</v>
      </c>
      <c r="Y4936" s="2">
        <v>41.221594000000003</v>
      </c>
      <c r="Z4936" s="2">
        <v>397.45499999999998</v>
      </c>
      <c r="AA4936" s="2">
        <v>15.095000000000001</v>
      </c>
      <c r="AB4936" s="2">
        <v>12.333</v>
      </c>
      <c r="AC4936" s="2">
        <v>14.805300000000001</v>
      </c>
      <c r="AD4936" s="4">
        <f t="shared" si="385"/>
        <v>0.68784924398948166</v>
      </c>
      <c r="AE4936" s="4">
        <f t="shared" si="386"/>
        <v>1.2106146694214877</v>
      </c>
      <c r="AF4936" s="4">
        <f t="shared" si="387"/>
        <v>1.4596855203028556</v>
      </c>
      <c r="AG4936" s="4">
        <f t="shared" si="388"/>
        <v>35.089788395692025</v>
      </c>
      <c r="AH4936" s="4">
        <f t="shared" si="389"/>
        <v>6.0453997340787664E-2</v>
      </c>
    </row>
    <row r="4937" spans="1:34" x14ac:dyDescent="0.3">
      <c r="A4937" s="2" t="s">
        <v>8234</v>
      </c>
      <c r="B4937" s="2" t="s">
        <v>8233</v>
      </c>
      <c r="C4937" s="2" t="s">
        <v>226</v>
      </c>
      <c r="D4937" s="2">
        <v>2016</v>
      </c>
      <c r="E4937" s="2" t="s">
        <v>106</v>
      </c>
      <c r="F4937" s="2">
        <v>0</v>
      </c>
      <c r="G4937" s="2">
        <v>59.497095199999997</v>
      </c>
      <c r="H4937" s="2">
        <v>0.26656999999999997</v>
      </c>
      <c r="I4937" s="2">
        <v>2.83</v>
      </c>
      <c r="J4937" s="2">
        <v>0.25247568999999997</v>
      </c>
      <c r="K4937" s="2">
        <v>8.4</v>
      </c>
      <c r="L4937" s="2">
        <v>2.64E-2</v>
      </c>
      <c r="M4937" s="2">
        <v>0</v>
      </c>
      <c r="N4937" s="2">
        <v>369</v>
      </c>
      <c r="P4937" s="2">
        <v>4709</v>
      </c>
      <c r="Q4937" s="2">
        <v>0.72</v>
      </c>
      <c r="R4937" s="2">
        <v>0.78</v>
      </c>
      <c r="S4937" s="2">
        <v>0.11</v>
      </c>
      <c r="T4937" s="2" t="s">
        <v>5</v>
      </c>
      <c r="U4937" s="2">
        <v>4.62</v>
      </c>
      <c r="V4937" s="2" t="s">
        <v>8235</v>
      </c>
      <c r="W4937" s="2">
        <v>289.53881799999999</v>
      </c>
      <c r="X4937" s="2" t="s">
        <v>8236</v>
      </c>
      <c r="Y4937" s="2">
        <v>41.892815400000003</v>
      </c>
      <c r="Z4937" s="2">
        <v>614.85900000000004</v>
      </c>
      <c r="AA4937" s="2">
        <v>15.987</v>
      </c>
      <c r="AB4937" s="2">
        <v>13.43</v>
      </c>
      <c r="AC4937" s="2">
        <v>15.753399999999999</v>
      </c>
      <c r="AD4937" s="4">
        <f t="shared" si="385"/>
        <v>0.37061242865545291</v>
      </c>
      <c r="AE4937" s="4">
        <f t="shared" si="386"/>
        <v>1.0488331730949318</v>
      </c>
      <c r="AF4937" s="4">
        <f t="shared" si="387"/>
        <v>1.7228458665413622</v>
      </c>
      <c r="AG4937" s="4">
        <f t="shared" si="388"/>
        <v>3.2184521792950327</v>
      </c>
      <c r="AH4937" s="4">
        <f t="shared" si="389"/>
        <v>8.9687773377333302E-2</v>
      </c>
    </row>
    <row r="4938" spans="1:34" x14ac:dyDescent="0.3">
      <c r="A4938" s="2" t="s">
        <v>14728</v>
      </c>
      <c r="B4938" s="2" t="s">
        <v>14727</v>
      </c>
      <c r="C4938" s="2" t="s">
        <v>226</v>
      </c>
      <c r="D4938" s="2">
        <v>2016</v>
      </c>
      <c r="E4938" s="2" t="s">
        <v>106</v>
      </c>
      <c r="F4938" s="2">
        <v>0</v>
      </c>
      <c r="G4938" s="2">
        <v>33.867853099999998</v>
      </c>
      <c r="H4938" s="2">
        <v>0.18049999999999999</v>
      </c>
      <c r="I4938" s="2">
        <v>2.34</v>
      </c>
      <c r="J4938" s="2">
        <v>0.20876082000000001</v>
      </c>
      <c r="K4938" s="2">
        <v>6.08</v>
      </c>
      <c r="L4938" s="2">
        <v>1.9099999999999999E-2</v>
      </c>
      <c r="M4938" s="2">
        <v>0</v>
      </c>
      <c r="N4938" s="2">
        <v>394</v>
      </c>
      <c r="P4938" s="2">
        <v>4673</v>
      </c>
      <c r="Q4938" s="2">
        <v>0.72</v>
      </c>
      <c r="R4938" s="2">
        <v>0.77</v>
      </c>
      <c r="S4938" s="2">
        <v>0.12</v>
      </c>
      <c r="T4938" s="2" t="s">
        <v>5</v>
      </c>
      <c r="U4938" s="2">
        <v>4.62</v>
      </c>
      <c r="V4938" s="2" t="s">
        <v>14729</v>
      </c>
      <c r="W4938" s="2">
        <v>290.10655809999997</v>
      </c>
      <c r="X4938" s="2" t="s">
        <v>14730</v>
      </c>
      <c r="Y4938" s="2">
        <v>40.490624199999999</v>
      </c>
      <c r="Z4938" s="2">
        <v>611.11500000000001</v>
      </c>
      <c r="AA4938" s="2">
        <v>16.024999999999999</v>
      </c>
      <c r="AB4938" s="2">
        <v>13.339</v>
      </c>
      <c r="AC4938" s="2">
        <v>15.8155</v>
      </c>
      <c r="AD4938" s="4">
        <f t="shared" si="385"/>
        <v>0.47452162288892519</v>
      </c>
      <c r="AE4938" s="4">
        <f t="shared" si="386"/>
        <v>1.1103805975600849</v>
      </c>
      <c r="AF4938" s="4">
        <f t="shared" si="387"/>
        <v>1.611921399538637</v>
      </c>
      <c r="AG4938" s="4">
        <f t="shared" si="388"/>
        <v>6.8074358028923871</v>
      </c>
      <c r="AH4938" s="4">
        <f t="shared" si="389"/>
        <v>8.120742692977545E-2</v>
      </c>
    </row>
    <row r="4939" spans="1:34" x14ac:dyDescent="0.3">
      <c r="A4939" s="2" t="s">
        <v>12393</v>
      </c>
      <c r="B4939" s="2" t="s">
        <v>12392</v>
      </c>
      <c r="C4939" s="2" t="s">
        <v>226</v>
      </c>
      <c r="D4939" s="2">
        <v>2014</v>
      </c>
      <c r="E4939" s="2" t="s">
        <v>106</v>
      </c>
      <c r="F4939" s="2">
        <v>0</v>
      </c>
      <c r="G4939" s="2">
        <v>14.425281</v>
      </c>
      <c r="H4939" s="2">
        <v>0.10299999999999999</v>
      </c>
      <c r="I4939" s="2">
        <v>0.96</v>
      </c>
      <c r="J4939" s="2">
        <v>8.5999999999999993E-2</v>
      </c>
      <c r="K4939" s="2">
        <v>0.84</v>
      </c>
      <c r="L4939" s="2">
        <v>2.64E-3</v>
      </c>
      <c r="M4939" s="2">
        <v>0</v>
      </c>
      <c r="N4939" s="2">
        <v>773</v>
      </c>
      <c r="P4939" s="2">
        <v>5502</v>
      </c>
      <c r="Q4939" s="2">
        <v>0.68</v>
      </c>
      <c r="R4939" s="2">
        <v>0.90200000000000002</v>
      </c>
      <c r="S4939" s="2">
        <v>0.14000000000000001</v>
      </c>
      <c r="T4939" s="2" t="s">
        <v>5</v>
      </c>
      <c r="U4939" s="2">
        <v>4.62</v>
      </c>
      <c r="V4939" s="2" t="s">
        <v>12394</v>
      </c>
      <c r="W4939" s="2">
        <v>299.50172420000001</v>
      </c>
      <c r="X4939" s="2" t="s">
        <v>12395</v>
      </c>
      <c r="Y4939" s="2">
        <v>40.670766899999997</v>
      </c>
      <c r="Z4939" s="2">
        <v>740.53700000000003</v>
      </c>
      <c r="AA4939" s="2">
        <v>14.686</v>
      </c>
      <c r="AB4939" s="2">
        <v>12.698</v>
      </c>
      <c r="AC4939" s="2">
        <v>14.527699999999999</v>
      </c>
      <c r="AD4939" s="4">
        <f t="shared" si="385"/>
        <v>0.94943576388888884</v>
      </c>
      <c r="AE4939" s="4">
        <f t="shared" si="386"/>
        <v>0.91145833333333337</v>
      </c>
      <c r="AF4939" s="4">
        <f t="shared" si="387"/>
        <v>0.93541434669348533</v>
      </c>
      <c r="AG4939" s="4">
        <f t="shared" si="388"/>
        <v>35.835673427269583</v>
      </c>
      <c r="AH4939" s="4">
        <f t="shared" si="389"/>
        <v>3.3644515573891254E-2</v>
      </c>
    </row>
    <row r="4940" spans="1:34" x14ac:dyDescent="0.3">
      <c r="A4940" s="2" t="s">
        <v>12393</v>
      </c>
      <c r="B4940" s="2" t="s">
        <v>12396</v>
      </c>
      <c r="C4940" s="2" t="s">
        <v>226</v>
      </c>
      <c r="D4940" s="2">
        <v>2014</v>
      </c>
      <c r="E4940" s="2" t="s">
        <v>106</v>
      </c>
      <c r="F4940" s="2">
        <v>0</v>
      </c>
      <c r="G4940" s="2">
        <v>26.675689999999999</v>
      </c>
      <c r="H4940" s="2">
        <v>0.155</v>
      </c>
      <c r="I4940" s="2">
        <v>1.43</v>
      </c>
      <c r="J4940" s="2">
        <v>0.128</v>
      </c>
      <c r="K4940" s="2">
        <v>2.63</v>
      </c>
      <c r="L4940" s="2">
        <v>8.2900000000000005E-3</v>
      </c>
      <c r="M4940" s="2">
        <v>0</v>
      </c>
      <c r="N4940" s="2">
        <v>630</v>
      </c>
      <c r="P4940" s="2">
        <v>5502</v>
      </c>
      <c r="Q4940" s="2">
        <v>0.68</v>
      </c>
      <c r="R4940" s="2">
        <v>0.90200000000000002</v>
      </c>
      <c r="S4940" s="2">
        <v>0.14000000000000001</v>
      </c>
      <c r="T4940" s="2" t="s">
        <v>5</v>
      </c>
      <c r="U4940" s="2">
        <v>4.62</v>
      </c>
      <c r="V4940" s="2" t="s">
        <v>12394</v>
      </c>
      <c r="W4940" s="2">
        <v>299.50172420000001</v>
      </c>
      <c r="X4940" s="2" t="s">
        <v>12395</v>
      </c>
      <c r="Y4940" s="2">
        <v>40.670766899999997</v>
      </c>
      <c r="Z4940" s="2">
        <v>740.53700000000003</v>
      </c>
      <c r="AA4940" s="2">
        <v>14.686</v>
      </c>
      <c r="AB4940" s="2">
        <v>12.698</v>
      </c>
      <c r="AC4940" s="2">
        <v>14.527699999999999</v>
      </c>
      <c r="AD4940" s="4">
        <f t="shared" si="385"/>
        <v>0.89938913353261252</v>
      </c>
      <c r="AE4940" s="4">
        <f t="shared" si="386"/>
        <v>1.2861264609516359</v>
      </c>
      <c r="AF4940" s="4">
        <f t="shared" si="387"/>
        <v>1.3561566425604525</v>
      </c>
      <c r="AG4940" s="4">
        <f t="shared" si="388"/>
        <v>15.824377081785762</v>
      </c>
      <c r="AH4940" s="4">
        <f t="shared" si="389"/>
        <v>5.4030573930904338E-2</v>
      </c>
    </row>
    <row r="4941" spans="1:34" x14ac:dyDescent="0.3">
      <c r="A4941" s="2" t="s">
        <v>12393</v>
      </c>
      <c r="B4941" s="2" t="s">
        <v>12397</v>
      </c>
      <c r="C4941" s="2" t="s">
        <v>226</v>
      </c>
      <c r="D4941" s="2">
        <v>2014</v>
      </c>
      <c r="E4941" s="2" t="s">
        <v>106</v>
      </c>
      <c r="F4941" s="2">
        <v>0</v>
      </c>
      <c r="G4941" s="2">
        <v>58.034616</v>
      </c>
      <c r="H4941" s="2">
        <v>0.26100000000000001</v>
      </c>
      <c r="I4941" s="2">
        <v>1.89</v>
      </c>
      <c r="J4941" s="2">
        <v>0.16900000000000001</v>
      </c>
      <c r="K4941" s="2">
        <v>4.2300000000000004</v>
      </c>
      <c r="L4941" s="2">
        <v>1.3299999999999999E-2</v>
      </c>
      <c r="M4941" s="2">
        <v>0</v>
      </c>
      <c r="N4941" s="2">
        <v>486</v>
      </c>
      <c r="P4941" s="2">
        <v>5502</v>
      </c>
      <c r="Q4941" s="2">
        <v>0.68</v>
      </c>
      <c r="R4941" s="2">
        <v>0.90200000000000002</v>
      </c>
      <c r="S4941" s="2">
        <v>0.14000000000000001</v>
      </c>
      <c r="T4941" s="2" t="s">
        <v>5</v>
      </c>
      <c r="U4941" s="2">
        <v>4.62</v>
      </c>
      <c r="V4941" s="2" t="s">
        <v>12394</v>
      </c>
      <c r="W4941" s="2">
        <v>299.50172420000001</v>
      </c>
      <c r="X4941" s="2" t="s">
        <v>12395</v>
      </c>
      <c r="Y4941" s="2">
        <v>40.670766899999997</v>
      </c>
      <c r="Z4941" s="2">
        <v>740.53700000000003</v>
      </c>
      <c r="AA4941" s="2">
        <v>14.686</v>
      </c>
      <c r="AB4941" s="2">
        <v>12.698</v>
      </c>
      <c r="AC4941" s="2">
        <v>14.527699999999999</v>
      </c>
      <c r="AD4941" s="4">
        <f t="shared" si="385"/>
        <v>0.62654887547807692</v>
      </c>
      <c r="AE4941" s="4">
        <f t="shared" si="386"/>
        <v>1.1841773746535653</v>
      </c>
      <c r="AF4941" s="4">
        <f t="shared" si="387"/>
        <v>1.4960264830861913</v>
      </c>
      <c r="AG4941" s="4">
        <f t="shared" si="388"/>
        <v>5.5809612217950848</v>
      </c>
      <c r="AH4941" s="4">
        <f t="shared" si="389"/>
        <v>6.7861139356511432E-2</v>
      </c>
    </row>
    <row r="4942" spans="1:34" x14ac:dyDescent="0.3">
      <c r="A4942" s="2" t="s">
        <v>11678</v>
      </c>
      <c r="B4942" s="2" t="s">
        <v>11677</v>
      </c>
      <c r="C4942" s="2" t="s">
        <v>226</v>
      </c>
      <c r="D4942" s="2">
        <v>2011</v>
      </c>
      <c r="E4942" s="2" t="s">
        <v>106</v>
      </c>
      <c r="F4942" s="2">
        <v>0</v>
      </c>
      <c r="G4942" s="2">
        <v>5.91</v>
      </c>
      <c r="H4942" s="2">
        <v>5.6869999999999997E-2</v>
      </c>
      <c r="I4942" s="2">
        <v>1.9590000000000001</v>
      </c>
      <c r="J4942" s="2">
        <v>0.17477056999999999</v>
      </c>
      <c r="K4942" s="2">
        <v>1.63</v>
      </c>
      <c r="L4942" s="2">
        <v>5.1285499999999999E-3</v>
      </c>
      <c r="M4942" s="2">
        <v>0</v>
      </c>
      <c r="N4942" s="2">
        <v>585</v>
      </c>
      <c r="O4942" s="2" t="s">
        <v>827</v>
      </c>
      <c r="P4942" s="2">
        <v>4499.3</v>
      </c>
      <c r="Q4942" s="2">
        <v>0.66400000000000003</v>
      </c>
      <c r="R4942" s="2">
        <v>0.68400000000000005</v>
      </c>
      <c r="S4942" s="2">
        <v>0.14510000000000001</v>
      </c>
      <c r="T4942" s="2" t="s">
        <v>129</v>
      </c>
      <c r="U4942" s="2">
        <v>4.62</v>
      </c>
      <c r="V4942" s="2" t="s">
        <v>11679</v>
      </c>
      <c r="W4942" s="2">
        <v>292.13704089999999</v>
      </c>
      <c r="X4942" s="2" t="s">
        <v>11680</v>
      </c>
      <c r="Y4942" s="2">
        <v>42.429483500000003</v>
      </c>
      <c r="Z4942" s="2">
        <v>438.35899999999998</v>
      </c>
      <c r="AA4942" s="2">
        <v>15.13</v>
      </c>
      <c r="AB4942" s="2">
        <v>12.718999999999999</v>
      </c>
      <c r="AC4942" s="2">
        <v>15.025700000000001</v>
      </c>
      <c r="AD4942" s="4">
        <f t="shared" si="385"/>
        <v>0.21681248963281316</v>
      </c>
      <c r="AE4942" s="4">
        <f t="shared" si="386"/>
        <v>0.42473566719068095</v>
      </c>
      <c r="AF4942" s="4">
        <f t="shared" si="387"/>
        <v>0.91217167903117014</v>
      </c>
      <c r="AG4942" s="4">
        <f t="shared" si="388"/>
        <v>50.123265654646502</v>
      </c>
      <c r="AH4942" s="4">
        <f t="shared" si="389"/>
        <v>3.7713657369474615E-2</v>
      </c>
    </row>
    <row r="4943" spans="1:34" x14ac:dyDescent="0.3">
      <c r="A4943" s="2" t="s">
        <v>11678</v>
      </c>
      <c r="B4943" s="2" t="s">
        <v>11681</v>
      </c>
      <c r="C4943" s="2" t="s">
        <v>226</v>
      </c>
      <c r="D4943" s="2">
        <v>2011</v>
      </c>
      <c r="E4943" s="2" t="s">
        <v>106</v>
      </c>
      <c r="F4943" s="2">
        <v>0</v>
      </c>
      <c r="G4943" s="2">
        <v>8.99</v>
      </c>
      <c r="H4943" s="2">
        <v>7.5190000000000007E-2</v>
      </c>
      <c r="I4943" s="2">
        <v>1.857</v>
      </c>
      <c r="J4943" s="2">
        <v>0.16567072999999999</v>
      </c>
      <c r="K4943" s="2">
        <v>2.06</v>
      </c>
      <c r="L4943" s="2">
        <v>6.4814800000000004E-3</v>
      </c>
      <c r="M4943" s="2">
        <v>1.7000000000000001E-2</v>
      </c>
      <c r="N4943" s="2">
        <v>509</v>
      </c>
      <c r="O4943" s="2" t="s">
        <v>827</v>
      </c>
      <c r="P4943" s="2">
        <v>4499.3</v>
      </c>
      <c r="Q4943" s="2">
        <v>0.66400000000000003</v>
      </c>
      <c r="R4943" s="2">
        <v>0.68400000000000005</v>
      </c>
      <c r="S4943" s="2">
        <v>0.14510000000000001</v>
      </c>
      <c r="T4943" s="2" t="s">
        <v>129</v>
      </c>
      <c r="U4943" s="2">
        <v>4.62</v>
      </c>
      <c r="V4943" s="2" t="s">
        <v>11679</v>
      </c>
      <c r="W4943" s="2">
        <v>292.13704089999999</v>
      </c>
      <c r="X4943" s="2" t="s">
        <v>11680</v>
      </c>
      <c r="Y4943" s="2">
        <v>42.429483500000003</v>
      </c>
      <c r="Z4943" s="2">
        <v>438.35899999999998</v>
      </c>
      <c r="AA4943" s="2">
        <v>15.13</v>
      </c>
      <c r="AB4943" s="2">
        <v>12.718999999999999</v>
      </c>
      <c r="AC4943" s="2">
        <v>15.025700000000001</v>
      </c>
      <c r="AD4943" s="4">
        <f t="shared" si="385"/>
        <v>0.32168551752934632</v>
      </c>
      <c r="AE4943" s="4">
        <f t="shared" si="386"/>
        <v>0.59737000605199608</v>
      </c>
      <c r="AF4943" s="4">
        <f t="shared" si="387"/>
        <v>1.0532407612880148</v>
      </c>
      <c r="AG4943" s="4">
        <f t="shared" si="388"/>
        <v>28.673825996818902</v>
      </c>
      <c r="AH4943" s="4">
        <f t="shared" si="389"/>
        <v>4.6684075972306956E-2</v>
      </c>
    </row>
    <row r="4944" spans="1:34" x14ac:dyDescent="0.3">
      <c r="A4944" s="2" t="s">
        <v>6703</v>
      </c>
      <c r="B4944" s="2" t="s">
        <v>6702</v>
      </c>
      <c r="C4944" s="2" t="s">
        <v>226</v>
      </c>
      <c r="D4944" s="2">
        <v>2016</v>
      </c>
      <c r="E4944" s="2" t="s">
        <v>106</v>
      </c>
      <c r="F4944" s="2">
        <v>0</v>
      </c>
      <c r="G4944" s="2">
        <v>3.2901179530000002</v>
      </c>
      <c r="H4944" s="2">
        <v>3.61E-2</v>
      </c>
      <c r="I4944" s="2">
        <v>1.87</v>
      </c>
      <c r="J4944" s="2">
        <v>0.16683023</v>
      </c>
      <c r="K4944" s="2">
        <v>4.16</v>
      </c>
      <c r="L4944" s="2">
        <v>1.3100000000000001E-2</v>
      </c>
      <c r="M4944" s="2">
        <v>0</v>
      </c>
      <c r="N4944" s="2">
        <v>802</v>
      </c>
      <c r="P4944" s="2">
        <v>4647</v>
      </c>
      <c r="Q4944" s="2">
        <v>0.71</v>
      </c>
      <c r="R4944" s="2">
        <v>0.77</v>
      </c>
      <c r="S4944" s="2">
        <v>0.16</v>
      </c>
      <c r="T4944" s="2" t="s">
        <v>5</v>
      </c>
      <c r="U4944" s="2">
        <v>4.62</v>
      </c>
      <c r="V4944" s="2" t="s">
        <v>6704</v>
      </c>
      <c r="W4944" s="2">
        <v>289.93087789999998</v>
      </c>
      <c r="X4944" s="2" t="s">
        <v>6705</v>
      </c>
      <c r="Y4944" s="2">
        <v>40.097710900000003</v>
      </c>
      <c r="Z4944" s="2">
        <v>673.01</v>
      </c>
      <c r="AA4944" s="2">
        <v>16.007000000000001</v>
      </c>
      <c r="AB4944" s="2">
        <v>13.301</v>
      </c>
      <c r="AC4944" s="2">
        <v>15.799300000000001</v>
      </c>
      <c r="AD4944" s="4">
        <f t="shared" si="385"/>
        <v>0.6361631532160722</v>
      </c>
      <c r="AE4944" s="4">
        <f t="shared" si="386"/>
        <v>1.1896250965140551</v>
      </c>
      <c r="AF4944" s="4">
        <f t="shared" si="387"/>
        <v>1.4915089441506153</v>
      </c>
      <c r="AG4944" s="4">
        <f t="shared" si="388"/>
        <v>161.83886854309009</v>
      </c>
      <c r="AH4944" s="4">
        <f t="shared" si="389"/>
        <v>5.2667011760514269E-2</v>
      </c>
    </row>
    <row r="4945" spans="1:34" x14ac:dyDescent="0.3">
      <c r="A4945" s="2" t="s">
        <v>8156</v>
      </c>
      <c r="B4945" s="2" t="s">
        <v>8155</v>
      </c>
      <c r="C4945" s="2" t="s">
        <v>226</v>
      </c>
      <c r="D4945" s="2">
        <v>2016</v>
      </c>
      <c r="E4945" s="2" t="s">
        <v>106</v>
      </c>
      <c r="F4945" s="2">
        <v>0</v>
      </c>
      <c r="G4945" s="2">
        <v>132.9968322</v>
      </c>
      <c r="H4945" s="2">
        <v>0.47266999999999998</v>
      </c>
      <c r="I4945" s="2">
        <v>2.99</v>
      </c>
      <c r="J4945" s="2">
        <v>0.26674993000000002</v>
      </c>
      <c r="K4945" s="2">
        <v>9.2200000000000006</v>
      </c>
      <c r="L4945" s="2">
        <v>2.9000000000000001E-2</v>
      </c>
      <c r="M4945" s="2">
        <v>0</v>
      </c>
      <c r="N4945" s="2">
        <v>241</v>
      </c>
      <c r="P4945" s="2">
        <v>4662</v>
      </c>
      <c r="Q4945" s="2">
        <v>0.72</v>
      </c>
      <c r="R4945" s="2">
        <v>0.79</v>
      </c>
      <c r="S4945" s="2">
        <v>0.19</v>
      </c>
      <c r="T4945" s="2" t="s">
        <v>5</v>
      </c>
      <c r="U4945" s="2">
        <v>4.62</v>
      </c>
      <c r="V4945" s="2" t="s">
        <v>8157</v>
      </c>
      <c r="W4945" s="2">
        <v>280.51168130000002</v>
      </c>
      <c r="X4945" s="2" t="s">
        <v>8158</v>
      </c>
      <c r="Y4945" s="2">
        <v>44.1593503</v>
      </c>
      <c r="Z4945" s="2">
        <v>476.95699999999999</v>
      </c>
      <c r="AA4945" s="2">
        <v>15.356</v>
      </c>
      <c r="AB4945" s="2">
        <v>12.635999999999999</v>
      </c>
      <c r="AC4945" s="2">
        <v>15.0181</v>
      </c>
      <c r="AD4945" s="4">
        <f t="shared" si="385"/>
        <v>0.34491918883835515</v>
      </c>
      <c r="AE4945" s="4">
        <f t="shared" si="386"/>
        <v>1.031308374626682</v>
      </c>
      <c r="AF4945" s="4">
        <f t="shared" si="387"/>
        <v>1.7560216513852498</v>
      </c>
      <c r="AG4945" s="4">
        <f t="shared" si="388"/>
        <v>0.98339465143179228</v>
      </c>
      <c r="AH4945" s="4">
        <f t="shared" si="389"/>
        <v>0.11311529828431384</v>
      </c>
    </row>
    <row r="4946" spans="1:34" x14ac:dyDescent="0.3">
      <c r="A4946" s="2" t="s">
        <v>16407</v>
      </c>
      <c r="B4946" s="2" t="s">
        <v>16406</v>
      </c>
      <c r="C4946" s="2" t="s">
        <v>226</v>
      </c>
      <c r="D4946" s="2">
        <v>2022</v>
      </c>
      <c r="E4946" s="2" t="s">
        <v>227</v>
      </c>
      <c r="F4946" s="2">
        <v>0</v>
      </c>
      <c r="G4946" s="2">
        <v>0.35247279999999998</v>
      </c>
      <c r="H4946" s="2">
        <v>9.7000000000000003E-3</v>
      </c>
      <c r="I4946" s="2">
        <v>1.62</v>
      </c>
      <c r="J4946" s="2">
        <v>0.14452697</v>
      </c>
      <c r="K4946" s="2">
        <v>3.26</v>
      </c>
      <c r="L4946" s="2">
        <v>1.0200000000000001E-2</v>
      </c>
      <c r="N4946" s="2">
        <v>2609</v>
      </c>
      <c r="O4946" s="2" t="s">
        <v>1589</v>
      </c>
      <c r="P4946" s="2">
        <v>5534</v>
      </c>
      <c r="Q4946" s="2">
        <v>0.94</v>
      </c>
      <c r="R4946" s="2">
        <v>0.99</v>
      </c>
      <c r="S4946" s="2">
        <v>0.22</v>
      </c>
      <c r="T4946" s="2" t="s">
        <v>5</v>
      </c>
      <c r="U4946" s="2">
        <v>4.62</v>
      </c>
      <c r="V4946" s="2" t="s">
        <v>16408</v>
      </c>
      <c r="W4946" s="2">
        <v>247.66699980000001</v>
      </c>
      <c r="X4946" s="2" t="s">
        <v>16409</v>
      </c>
      <c r="Y4946" s="2">
        <v>49.046789099999998</v>
      </c>
      <c r="Z4946" s="2">
        <v>101.251</v>
      </c>
      <c r="AA4946" s="2">
        <v>10.474</v>
      </c>
      <c r="AB4946" s="2">
        <v>8.6839999999999993</v>
      </c>
      <c r="AC4946" s="2">
        <v>10.248799999999999</v>
      </c>
      <c r="AD4946" s="4">
        <f t="shared" si="385"/>
        <v>0.76678314243725987</v>
      </c>
      <c r="AE4946" s="4">
        <f t="shared" si="386"/>
        <v>1.2421886907483612</v>
      </c>
      <c r="AF4946" s="4">
        <f t="shared" si="387"/>
        <v>1.4185717038670782</v>
      </c>
      <c r="AG4946" s="4">
        <f t="shared" si="388"/>
        <v>7902.3945236847458</v>
      </c>
      <c r="AH4946" s="4">
        <f t="shared" si="389"/>
        <v>2.7772453814570702E-2</v>
      </c>
    </row>
    <row r="4947" spans="1:34" x14ac:dyDescent="0.3">
      <c r="A4947" s="2" t="s">
        <v>7056</v>
      </c>
      <c r="B4947" s="2" t="s">
        <v>7055</v>
      </c>
      <c r="C4947" s="2" t="s">
        <v>226</v>
      </c>
      <c r="D4947" s="2">
        <v>2016</v>
      </c>
      <c r="E4947" s="2" t="s">
        <v>106</v>
      </c>
      <c r="F4947" s="2">
        <v>0</v>
      </c>
      <c r="G4947" s="2">
        <v>4.4215721820000002</v>
      </c>
      <c r="H4947" s="2">
        <v>4.7100000000000003E-2</v>
      </c>
      <c r="I4947" s="2">
        <v>2.0099999999999998</v>
      </c>
      <c r="J4947" s="2">
        <v>0.17932018999999999</v>
      </c>
      <c r="K4947" s="2">
        <v>4.7</v>
      </c>
      <c r="L4947" s="2">
        <v>1.4800000000000001E-2</v>
      </c>
      <c r="M4947" s="2">
        <v>0</v>
      </c>
      <c r="N4947" s="2">
        <v>729</v>
      </c>
      <c r="P4947" s="2">
        <v>4299</v>
      </c>
      <c r="Q4947" s="2">
        <v>0.68</v>
      </c>
      <c r="R4947" s="2">
        <v>0.71</v>
      </c>
      <c r="S4947" s="2">
        <v>0.28000000000000003</v>
      </c>
      <c r="T4947" s="2" t="s">
        <v>5</v>
      </c>
      <c r="U4947" s="2">
        <v>4.62</v>
      </c>
      <c r="V4947" s="2" t="s">
        <v>7057</v>
      </c>
      <c r="W4947" s="2">
        <v>281.11175880000002</v>
      </c>
      <c r="X4947" s="2" t="s">
        <v>7058</v>
      </c>
      <c r="Y4947" s="2">
        <v>42.454969800000001</v>
      </c>
      <c r="Z4947" s="2">
        <v>318.00400000000002</v>
      </c>
      <c r="AA4947" s="2">
        <v>15.315</v>
      </c>
      <c r="AB4947" s="2">
        <v>12.371</v>
      </c>
      <c r="AC4947" s="2">
        <v>15.142200000000001</v>
      </c>
      <c r="AD4947" s="4">
        <f t="shared" si="385"/>
        <v>0.57877489609451338</v>
      </c>
      <c r="AE4947" s="4">
        <f t="shared" si="386"/>
        <v>1.1633375411499718</v>
      </c>
      <c r="AF4947" s="4">
        <f t="shared" si="387"/>
        <v>1.52915285622839</v>
      </c>
      <c r="AG4947" s="4">
        <f t="shared" si="388"/>
        <v>63.875695452563548</v>
      </c>
      <c r="AH4947" s="4">
        <f t="shared" si="389"/>
        <v>5.6635290971421851E-2</v>
      </c>
    </row>
    <row r="4948" spans="1:34" x14ac:dyDescent="0.3">
      <c r="A4948" s="2" t="s">
        <v>16516</v>
      </c>
      <c r="B4948" s="2" t="s">
        <v>16515</v>
      </c>
      <c r="C4948" s="2" t="s">
        <v>226</v>
      </c>
      <c r="D4948" s="2">
        <v>2022</v>
      </c>
      <c r="E4948" s="2" t="s">
        <v>227</v>
      </c>
      <c r="F4948" s="2">
        <v>0</v>
      </c>
      <c r="G4948" s="2">
        <v>1.3060011</v>
      </c>
      <c r="H4948" s="2">
        <v>2.0199999999999999E-2</v>
      </c>
      <c r="I4948" s="2">
        <v>1.8</v>
      </c>
      <c r="J4948" s="2">
        <v>0.16058552000000001</v>
      </c>
      <c r="K4948" s="2">
        <v>3.89</v>
      </c>
      <c r="L4948" s="2">
        <v>1.23E-2</v>
      </c>
      <c r="N4948" s="2">
        <v>1117</v>
      </c>
      <c r="P4948" s="2">
        <v>4072</v>
      </c>
      <c r="Q4948" s="2">
        <v>0.65</v>
      </c>
      <c r="R4948" s="2">
        <v>0.64</v>
      </c>
      <c r="U4948" s="2">
        <v>4.62</v>
      </c>
      <c r="V4948" s="2" t="s">
        <v>16517</v>
      </c>
      <c r="W4948" s="2">
        <v>52.291731499999997</v>
      </c>
      <c r="X4948" s="2" t="s">
        <v>16518</v>
      </c>
      <c r="Y4948" s="2">
        <v>-31.362866499999999</v>
      </c>
      <c r="Z4948" s="2">
        <v>28.514700000000001</v>
      </c>
      <c r="AA4948" s="2">
        <v>10.295</v>
      </c>
      <c r="AB4948" s="2">
        <v>7.048</v>
      </c>
      <c r="AC4948" s="2">
        <v>9.8184500000000003</v>
      </c>
      <c r="AD4948" s="4">
        <f t="shared" si="385"/>
        <v>0.66700960219478733</v>
      </c>
      <c r="AE4948" s="4">
        <f t="shared" si="386"/>
        <v>1.2006172839506173</v>
      </c>
      <c r="AF4948" s="4">
        <f t="shared" si="387"/>
        <v>1.470071804746663</v>
      </c>
      <c r="AG4948" s="4">
        <f t="shared" si="388"/>
        <v>255.41411945989387</v>
      </c>
      <c r="AH4948" s="4">
        <f t="shared" si="389"/>
        <v>4.3985745952647461E-2</v>
      </c>
    </row>
    <row r="4949" spans="1:34" x14ac:dyDescent="0.3">
      <c r="A4949" s="2" t="s">
        <v>16092</v>
      </c>
      <c r="B4949" s="2" t="s">
        <v>16095</v>
      </c>
      <c r="C4949" s="2" t="s">
        <v>226</v>
      </c>
      <c r="D4949" s="2">
        <v>2024</v>
      </c>
      <c r="E4949" s="2" t="s">
        <v>227</v>
      </c>
      <c r="F4949" s="2">
        <v>0</v>
      </c>
      <c r="G4949" s="2">
        <v>1.8290242269999999</v>
      </c>
      <c r="H4949" s="2">
        <v>2.5739000000000001E-2</v>
      </c>
      <c r="I4949" s="2">
        <v>1.839</v>
      </c>
      <c r="J4949" s="2">
        <v>0.16406487</v>
      </c>
      <c r="K4949" s="2">
        <v>4.04</v>
      </c>
      <c r="L4949" s="2">
        <v>1.2699999999999999E-2</v>
      </c>
      <c r="N4949" s="2">
        <v>974.95</v>
      </c>
      <c r="P4949" s="2">
        <v>4336</v>
      </c>
      <c r="Q4949" s="2">
        <v>0.66900000000000004</v>
      </c>
      <c r="R4949" s="2">
        <v>0.68</v>
      </c>
      <c r="U4949" s="2">
        <v>4.62012</v>
      </c>
      <c r="V4949" s="2" t="s">
        <v>16093</v>
      </c>
      <c r="W4949" s="2">
        <v>213.0787718</v>
      </c>
      <c r="X4949" s="2" t="s">
        <v>16094</v>
      </c>
      <c r="Y4949" s="2">
        <v>74.4117909</v>
      </c>
      <c r="Z4949" s="2">
        <v>95.264899999999997</v>
      </c>
      <c r="AA4949" s="2">
        <v>12.329000000000001</v>
      </c>
      <c r="AB4949" s="2">
        <v>9.5519999999999996</v>
      </c>
      <c r="AC4949" s="2">
        <v>12.039899999999999</v>
      </c>
      <c r="AD4949" s="4">
        <f t="shared" si="385"/>
        <v>0.64958528363536605</v>
      </c>
      <c r="AE4949" s="4">
        <f t="shared" si="386"/>
        <v>1.1945873366054383</v>
      </c>
      <c r="AF4949" s="4">
        <f t="shared" si="387"/>
        <v>1.4821761406855127</v>
      </c>
      <c r="AG4949" s="4">
        <f t="shared" si="388"/>
        <v>214.24753793946303</v>
      </c>
      <c r="AH4949" s="4">
        <f t="shared" si="389"/>
        <v>4.7468842969808675E-2</v>
      </c>
    </row>
    <row r="4950" spans="1:34" x14ac:dyDescent="0.3">
      <c r="A4950" s="2" t="s">
        <v>16092</v>
      </c>
      <c r="B4950" s="2" t="s">
        <v>16091</v>
      </c>
      <c r="C4950" s="2" t="s">
        <v>226</v>
      </c>
      <c r="D4950" s="2">
        <v>2024</v>
      </c>
      <c r="E4950" s="2" t="s">
        <v>227</v>
      </c>
      <c r="F4950" s="2">
        <v>0</v>
      </c>
      <c r="G4950" s="2">
        <v>4.9876410279999996</v>
      </c>
      <c r="H4950" s="2">
        <v>5.024E-2</v>
      </c>
      <c r="I4950" s="2">
        <v>2.3679999999999999</v>
      </c>
      <c r="J4950" s="2">
        <v>0.21125917</v>
      </c>
      <c r="K4950" s="2">
        <v>6.2</v>
      </c>
      <c r="L4950" s="2">
        <v>1.95E-2</v>
      </c>
      <c r="N4950" s="2">
        <v>697.84</v>
      </c>
      <c r="P4950" s="2">
        <v>4336</v>
      </c>
      <c r="Q4950" s="2">
        <v>0.66900000000000004</v>
      </c>
      <c r="R4950" s="2">
        <v>0.68</v>
      </c>
      <c r="U4950" s="2">
        <v>4.62012</v>
      </c>
      <c r="V4950" s="2" t="s">
        <v>16093</v>
      </c>
      <c r="W4950" s="2">
        <v>213.0787718</v>
      </c>
      <c r="X4950" s="2" t="s">
        <v>16094</v>
      </c>
      <c r="Y4950" s="2">
        <v>74.4117909</v>
      </c>
      <c r="Z4950" s="2">
        <v>95.264899999999997</v>
      </c>
      <c r="AA4950" s="2">
        <v>12.329000000000001</v>
      </c>
      <c r="AB4950" s="2">
        <v>9.5519999999999996</v>
      </c>
      <c r="AC4950" s="2">
        <v>12.039899999999999</v>
      </c>
      <c r="AD4950" s="4">
        <f t="shared" si="385"/>
        <v>0.46692442790900845</v>
      </c>
      <c r="AE4950" s="4">
        <f t="shared" si="386"/>
        <v>1.1056770452885321</v>
      </c>
      <c r="AF4950" s="4">
        <f t="shared" si="387"/>
        <v>1.6180986506524389</v>
      </c>
      <c r="AG4950" s="4">
        <f t="shared" si="388"/>
        <v>56.23412192284939</v>
      </c>
      <c r="AH4950" s="4">
        <f t="shared" si="389"/>
        <v>6.1252957957001843E-2</v>
      </c>
    </row>
    <row r="4951" spans="1:34" x14ac:dyDescent="0.3">
      <c r="A4951" s="2" t="s">
        <v>6037</v>
      </c>
      <c r="B4951" s="2" t="s">
        <v>6036</v>
      </c>
      <c r="C4951" s="2" t="s">
        <v>226</v>
      </c>
      <c r="D4951" s="2">
        <v>2022</v>
      </c>
      <c r="E4951" s="2" t="s">
        <v>271</v>
      </c>
      <c r="F4951" s="2">
        <v>0</v>
      </c>
      <c r="G4951" s="2">
        <v>4.3696000000000002</v>
      </c>
      <c r="H4951" s="2">
        <v>4.87E-2</v>
      </c>
      <c r="I4951" s="2">
        <v>1.2190000000000001</v>
      </c>
      <c r="J4951" s="2">
        <v>0.10875208</v>
      </c>
      <c r="K4951" s="2">
        <v>1.98</v>
      </c>
      <c r="L4951" s="2">
        <v>6.2199999999999998E-3</v>
      </c>
      <c r="P4951" s="2">
        <v>4343</v>
      </c>
      <c r="Q4951" s="2">
        <v>0.73199999999999998</v>
      </c>
      <c r="R4951" s="2">
        <v>0.81399999999999995</v>
      </c>
      <c r="S4951" s="2">
        <v>-0.10199999999999999</v>
      </c>
      <c r="T4951" s="2" t="s">
        <v>5</v>
      </c>
      <c r="U4951" s="2">
        <v>4.6210000000000004</v>
      </c>
      <c r="V4951" s="2" t="s">
        <v>6038</v>
      </c>
      <c r="W4951" s="2">
        <v>351.63619130000001</v>
      </c>
      <c r="X4951" s="2" t="s">
        <v>6039</v>
      </c>
      <c r="Y4951" s="2">
        <v>-4.6066568999999999</v>
      </c>
      <c r="Z4951" s="2">
        <v>260.036</v>
      </c>
      <c r="AA4951" s="2">
        <v>14.289</v>
      </c>
      <c r="AB4951" s="2">
        <v>11.438000000000001</v>
      </c>
      <c r="AC4951" s="2">
        <v>13.9384</v>
      </c>
      <c r="AD4951" s="4">
        <f t="shared" si="385"/>
        <v>1.0930853491601593</v>
      </c>
      <c r="AE4951" s="4">
        <f t="shared" si="386"/>
        <v>1.3324710406262341</v>
      </c>
      <c r="AF4951" s="4">
        <f t="shared" si="387"/>
        <v>1.2744733023972608</v>
      </c>
      <c r="AG4951" s="4">
        <f t="shared" si="388"/>
        <v>72.112974083346188</v>
      </c>
      <c r="AH4951" s="4" t="str">
        <f t="shared" si="389"/>
        <v/>
      </c>
    </row>
    <row r="4952" spans="1:34" x14ac:dyDescent="0.3">
      <c r="A4952" s="2" t="s">
        <v>6037</v>
      </c>
      <c r="B4952" s="2" t="s">
        <v>6040</v>
      </c>
      <c r="C4952" s="2" t="s">
        <v>226</v>
      </c>
      <c r="D4952" s="2">
        <v>2022</v>
      </c>
      <c r="E4952" s="2" t="s">
        <v>271</v>
      </c>
      <c r="F4952" s="2">
        <v>0</v>
      </c>
      <c r="G4952" s="2">
        <v>6.6689999999999996</v>
      </c>
      <c r="H4952" s="2">
        <v>5.5199999999999999E-2</v>
      </c>
      <c r="I4952" s="2">
        <v>1.9287000000000001</v>
      </c>
      <c r="J4952" s="2">
        <v>0.17206738999999999</v>
      </c>
      <c r="K4952" s="2">
        <v>4.38</v>
      </c>
      <c r="L4952" s="2">
        <v>1.38E-2</v>
      </c>
      <c r="P4952" s="2">
        <v>4343</v>
      </c>
      <c r="Q4952" s="2">
        <v>0.73199999999999998</v>
      </c>
      <c r="R4952" s="2">
        <v>0.81399999999999995</v>
      </c>
      <c r="S4952" s="2">
        <v>-0.10199999999999999</v>
      </c>
      <c r="T4952" s="2" t="s">
        <v>5</v>
      </c>
      <c r="U4952" s="2">
        <v>4.6210000000000004</v>
      </c>
      <c r="V4952" s="2" t="s">
        <v>6038</v>
      </c>
      <c r="W4952" s="2">
        <v>351.63619130000001</v>
      </c>
      <c r="X4952" s="2" t="s">
        <v>6039</v>
      </c>
      <c r="Y4952" s="2">
        <v>-4.6066568999999999</v>
      </c>
      <c r="Z4952" s="2">
        <v>260.036</v>
      </c>
      <c r="AA4952" s="2">
        <v>14.289</v>
      </c>
      <c r="AB4952" s="2">
        <v>11.438000000000001</v>
      </c>
      <c r="AC4952" s="2">
        <v>13.9384</v>
      </c>
      <c r="AD4952" s="4">
        <f t="shared" si="385"/>
        <v>0.61049212906892192</v>
      </c>
      <c r="AE4952" s="4">
        <f t="shared" si="386"/>
        <v>1.1774561693352297</v>
      </c>
      <c r="AF4952" s="4">
        <f t="shared" si="387"/>
        <v>1.5069703758856237</v>
      </c>
      <c r="AG4952" s="4">
        <f t="shared" si="388"/>
        <v>56.129758553787063</v>
      </c>
      <c r="AH4952" s="4" t="str">
        <f t="shared" si="389"/>
        <v/>
      </c>
    </row>
    <row r="4953" spans="1:34" x14ac:dyDescent="0.3">
      <c r="A4953" s="2" t="s">
        <v>5812</v>
      </c>
      <c r="B4953" s="2" t="s">
        <v>5811</v>
      </c>
      <c r="C4953" s="2" t="s">
        <v>226</v>
      </c>
      <c r="D4953" s="2">
        <v>2016</v>
      </c>
      <c r="E4953" s="2" t="s">
        <v>271</v>
      </c>
      <c r="F4953" s="2">
        <v>0</v>
      </c>
      <c r="G4953" s="2">
        <v>1.422614</v>
      </c>
      <c r="H4953" s="2">
        <v>2.2880000000000001E-2</v>
      </c>
      <c r="I4953" s="2">
        <v>1.43</v>
      </c>
      <c r="J4953" s="2">
        <v>0.12757626999999999</v>
      </c>
      <c r="K4953" s="2">
        <v>4.3</v>
      </c>
      <c r="L4953" s="2">
        <v>1.3529309999999999E-2</v>
      </c>
      <c r="M4953" s="2">
        <v>9.2999999999999999E-2</v>
      </c>
      <c r="N4953" s="2">
        <v>1328</v>
      </c>
      <c r="O4953" s="2" t="s">
        <v>211</v>
      </c>
      <c r="P4953" s="2">
        <v>4916</v>
      </c>
      <c r="Q4953" s="2">
        <v>0.71799999999999997</v>
      </c>
      <c r="R4953" s="2">
        <v>0.79</v>
      </c>
      <c r="S4953" s="2">
        <v>-4.7E-2</v>
      </c>
      <c r="T4953" s="2" t="s">
        <v>129</v>
      </c>
      <c r="U4953" s="2">
        <v>4.6210000000000004</v>
      </c>
      <c r="V4953" s="2" t="s">
        <v>5813</v>
      </c>
      <c r="W4953" s="2">
        <v>169.4490102</v>
      </c>
      <c r="X4953" s="2" t="s">
        <v>5814</v>
      </c>
      <c r="Y4953" s="2">
        <v>3.8665037999999998</v>
      </c>
      <c r="Z4953" s="2">
        <v>109.749</v>
      </c>
      <c r="AA4953" s="2">
        <v>11.726000000000001</v>
      </c>
      <c r="AB4953" s="2">
        <v>9.4540009999999999</v>
      </c>
      <c r="AC4953" s="2">
        <v>11.526999999999999</v>
      </c>
      <c r="AD4953" s="4">
        <f t="shared" si="385"/>
        <v>1.4704841346730928</v>
      </c>
      <c r="AE4953" s="4">
        <f t="shared" si="386"/>
        <v>2.1027923125825225</v>
      </c>
      <c r="AF4953" s="4">
        <f t="shared" si="387"/>
        <v>1.7340683397700931</v>
      </c>
      <c r="AG4953" s="4">
        <f t="shared" si="388"/>
        <v>516.0291023076777</v>
      </c>
      <c r="AH4953" s="4">
        <f t="shared" si="389"/>
        <v>4.7584682021603798E-2</v>
      </c>
    </row>
    <row r="4954" spans="1:34" x14ac:dyDescent="0.3">
      <c r="A4954" s="2" t="s">
        <v>5812</v>
      </c>
      <c r="B4954" s="2" t="s">
        <v>5815</v>
      </c>
      <c r="C4954" s="2" t="s">
        <v>226</v>
      </c>
      <c r="D4954" s="2">
        <v>2016</v>
      </c>
      <c r="E4954" s="2" t="s">
        <v>271</v>
      </c>
      <c r="F4954" s="2">
        <v>0</v>
      </c>
      <c r="G4954" s="2">
        <v>5.3408879999999996</v>
      </c>
      <c r="H4954" s="2">
        <v>5.5280000000000003E-2</v>
      </c>
      <c r="I4954" s="2">
        <v>3.2</v>
      </c>
      <c r="J4954" s="2">
        <v>0.28548537000000002</v>
      </c>
      <c r="K4954" s="2">
        <v>7.9</v>
      </c>
      <c r="L4954" s="2">
        <v>2.4856179999999999E-2</v>
      </c>
      <c r="M4954" s="2">
        <v>8.8999999999999996E-2</v>
      </c>
      <c r="N4954" s="2">
        <v>854</v>
      </c>
      <c r="O4954" s="2" t="s">
        <v>211</v>
      </c>
      <c r="P4954" s="2">
        <v>4916</v>
      </c>
      <c r="Q4954" s="2">
        <v>0.71799999999999997</v>
      </c>
      <c r="R4954" s="2">
        <v>0.79</v>
      </c>
      <c r="S4954" s="2">
        <v>-4.7E-2</v>
      </c>
      <c r="T4954" s="2" t="s">
        <v>129</v>
      </c>
      <c r="U4954" s="2">
        <v>4.6210000000000004</v>
      </c>
      <c r="V4954" s="2" t="s">
        <v>5813</v>
      </c>
      <c r="W4954" s="2">
        <v>169.4490102</v>
      </c>
      <c r="X4954" s="2" t="s">
        <v>5814</v>
      </c>
      <c r="Y4954" s="2">
        <v>3.8665037999999998</v>
      </c>
      <c r="Z4954" s="2">
        <v>109.749</v>
      </c>
      <c r="AA4954" s="2">
        <v>11.726000000000001</v>
      </c>
      <c r="AB4954" s="2">
        <v>9.4540009999999999</v>
      </c>
      <c r="AC4954" s="2">
        <v>11.526999999999999</v>
      </c>
      <c r="AD4954" s="4">
        <f t="shared" si="385"/>
        <v>0.24108886718749994</v>
      </c>
      <c r="AE4954" s="4">
        <f t="shared" si="386"/>
        <v>0.77148437499999989</v>
      </c>
      <c r="AF4954" s="4">
        <f t="shared" si="387"/>
        <v>1.5712256362470669</v>
      </c>
      <c r="AG4954" s="4">
        <f t="shared" si="388"/>
        <v>88.399572867525222</v>
      </c>
      <c r="AH4954" s="4">
        <f t="shared" si="389"/>
        <v>5.3766234409053371E-2</v>
      </c>
    </row>
    <row r="4955" spans="1:34" x14ac:dyDescent="0.3">
      <c r="A4955" s="2" t="s">
        <v>699</v>
      </c>
      <c r="B4955" s="2" t="s">
        <v>698</v>
      </c>
      <c r="C4955" s="2" t="s">
        <v>226</v>
      </c>
      <c r="D4955" s="2">
        <v>2019</v>
      </c>
      <c r="E4955" s="2" t="s">
        <v>271</v>
      </c>
      <c r="F4955" s="2">
        <v>0</v>
      </c>
      <c r="G4955" s="2">
        <v>13.603</v>
      </c>
      <c r="H4955" s="2">
        <v>9.8000000000000004E-2</v>
      </c>
      <c r="I4955" s="2">
        <v>2.5859999999999999</v>
      </c>
      <c r="J4955" s="2">
        <v>0.23070747</v>
      </c>
      <c r="K4955" s="2">
        <v>7.2</v>
      </c>
      <c r="L4955" s="2">
        <v>2.2700000000000001E-2</v>
      </c>
      <c r="M4955" s="2">
        <v>0.2</v>
      </c>
      <c r="N4955" s="2">
        <v>536</v>
      </c>
      <c r="O4955" s="2" t="s">
        <v>302</v>
      </c>
      <c r="P4955" s="2">
        <v>4684</v>
      </c>
      <c r="Q4955" s="2">
        <v>0.67300000000000004</v>
      </c>
      <c r="R4955" s="2">
        <v>0.69</v>
      </c>
      <c r="S4955" s="2">
        <v>-0.13700000000000001</v>
      </c>
      <c r="T4955" s="2" t="s">
        <v>5</v>
      </c>
      <c r="U4955" s="2">
        <v>4.6219999999999999</v>
      </c>
      <c r="V4955" s="2" t="s">
        <v>700</v>
      </c>
      <c r="W4955" s="2">
        <v>204.2215065</v>
      </c>
      <c r="X4955" s="2" t="s">
        <v>701</v>
      </c>
      <c r="Y4955" s="2">
        <v>-7.3180576999999998</v>
      </c>
      <c r="Z4955" s="2">
        <v>336.25</v>
      </c>
      <c r="AA4955" s="2">
        <v>14.81</v>
      </c>
      <c r="AB4955" s="2">
        <v>12.16</v>
      </c>
      <c r="AC4955" s="2">
        <v>14.477600000000001</v>
      </c>
      <c r="AD4955" s="4">
        <f t="shared" si="385"/>
        <v>0.41633884666303983</v>
      </c>
      <c r="AE4955" s="4">
        <f t="shared" si="386"/>
        <v>1.076652257470621</v>
      </c>
      <c r="AF4955" s="4">
        <f t="shared" si="387"/>
        <v>1.668599034465448</v>
      </c>
      <c r="AG4955" s="4">
        <f t="shared" si="388"/>
        <v>20.367389679966433</v>
      </c>
      <c r="AH4955" s="4">
        <f t="shared" si="389"/>
        <v>7.2072501041512207E-2</v>
      </c>
    </row>
    <row r="4956" spans="1:34" x14ac:dyDescent="0.3">
      <c r="A4956" s="2" t="s">
        <v>699</v>
      </c>
      <c r="B4956" s="2" t="s">
        <v>702</v>
      </c>
      <c r="C4956" s="2" t="s">
        <v>226</v>
      </c>
      <c r="D4956" s="2">
        <v>2019</v>
      </c>
      <c r="E4956" s="2" t="s">
        <v>271</v>
      </c>
      <c r="F4956" s="2">
        <v>0</v>
      </c>
      <c r="G4956" s="2">
        <v>65.55</v>
      </c>
      <c r="H4956" s="2">
        <v>0.28000000000000003</v>
      </c>
      <c r="I4956" s="2">
        <v>2.69</v>
      </c>
      <c r="J4956" s="2">
        <v>0.23998573000000001</v>
      </c>
      <c r="K4956" s="2">
        <v>7.7</v>
      </c>
      <c r="L4956" s="2">
        <v>2.4199999999999999E-2</v>
      </c>
      <c r="M4956" s="2">
        <v>0.2</v>
      </c>
      <c r="N4956" s="2">
        <v>316</v>
      </c>
      <c r="O4956" s="2" t="s">
        <v>302</v>
      </c>
      <c r="P4956" s="2">
        <v>4684</v>
      </c>
      <c r="Q4956" s="2">
        <v>0.67300000000000004</v>
      </c>
      <c r="R4956" s="2">
        <v>0.69</v>
      </c>
      <c r="S4956" s="2">
        <v>-0.13700000000000001</v>
      </c>
      <c r="T4956" s="2" t="s">
        <v>5</v>
      </c>
      <c r="U4956" s="2">
        <v>4.6219999999999999</v>
      </c>
      <c r="V4956" s="2" t="s">
        <v>700</v>
      </c>
      <c r="W4956" s="2">
        <v>204.2215065</v>
      </c>
      <c r="X4956" s="2" t="s">
        <v>701</v>
      </c>
      <c r="Y4956" s="2">
        <v>-7.3180576999999998</v>
      </c>
      <c r="Z4956" s="2">
        <v>336.25</v>
      </c>
      <c r="AA4956" s="2">
        <v>14.81</v>
      </c>
      <c r="AB4956" s="2">
        <v>12.16</v>
      </c>
      <c r="AC4956" s="2">
        <v>14.477600000000001</v>
      </c>
      <c r="AD4956" s="4">
        <f t="shared" si="385"/>
        <v>0.39557959834697054</v>
      </c>
      <c r="AE4956" s="4">
        <f t="shared" si="386"/>
        <v>1.0641091195533507</v>
      </c>
      <c r="AF4956" s="4">
        <f t="shared" si="387"/>
        <v>1.6918786988429499</v>
      </c>
      <c r="AG4956" s="4">
        <f t="shared" si="388"/>
        <v>2.4950052357958881</v>
      </c>
      <c r="AH4956" s="4">
        <f t="shared" si="389"/>
        <v>9.517561269513336E-2</v>
      </c>
    </row>
    <row r="4957" spans="1:34" x14ac:dyDescent="0.3">
      <c r="A4957" s="2" t="s">
        <v>17764</v>
      </c>
      <c r="B4957" s="2" t="s">
        <v>17763</v>
      </c>
      <c r="C4957" s="2" t="s">
        <v>226</v>
      </c>
      <c r="D4957" s="2">
        <v>2023</v>
      </c>
      <c r="E4957" s="2" t="s">
        <v>227</v>
      </c>
      <c r="F4957" s="2">
        <v>0</v>
      </c>
      <c r="G4957" s="2">
        <v>11.098644</v>
      </c>
      <c r="I4957" s="2">
        <v>2.4527999999999999</v>
      </c>
      <c r="J4957" s="2">
        <v>0.21882454000000001</v>
      </c>
      <c r="K4957" s="2">
        <v>6.59</v>
      </c>
      <c r="L4957" s="2">
        <v>2.07E-2</v>
      </c>
      <c r="N4957" s="2">
        <v>712.01</v>
      </c>
      <c r="P4957" s="2">
        <v>4969</v>
      </c>
      <c r="Q4957" s="2">
        <v>0.73250000000000004</v>
      </c>
      <c r="R4957" s="2">
        <v>0.82</v>
      </c>
      <c r="S4957" s="2">
        <v>-0.13300000000000001</v>
      </c>
      <c r="T4957" s="2" t="s">
        <v>5</v>
      </c>
      <c r="U4957" s="2">
        <v>4.6219999999999999</v>
      </c>
      <c r="V4957" s="2" t="s">
        <v>17765</v>
      </c>
      <c r="W4957" s="2">
        <v>234.57232440000001</v>
      </c>
      <c r="X4957" s="2" t="s">
        <v>17766</v>
      </c>
      <c r="Y4957" s="2">
        <v>-80.8034265</v>
      </c>
      <c r="Z4957" s="2">
        <v>65.176900000000003</v>
      </c>
      <c r="AA4957" s="2">
        <v>10.452</v>
      </c>
      <c r="AB4957" s="2">
        <v>8.2729999999999997</v>
      </c>
      <c r="AC4957" s="2">
        <v>10.1919</v>
      </c>
      <c r="AD4957" s="4">
        <f t="shared" si="385"/>
        <v>0.44657972512582567</v>
      </c>
      <c r="AE4957" s="4">
        <f t="shared" si="386"/>
        <v>1.0953707497886251</v>
      </c>
      <c r="AF4957" s="4">
        <f t="shared" si="387"/>
        <v>1.6391233556634899</v>
      </c>
      <c r="AG4957" s="4" t="str">
        <f t="shared" si="388"/>
        <v/>
      </c>
      <c r="AH4957" s="4">
        <f t="shared" si="389"/>
        <v>6.1428313485059706E-2</v>
      </c>
    </row>
    <row r="4958" spans="1:34" x14ac:dyDescent="0.3">
      <c r="A4958" s="2" t="s">
        <v>11746</v>
      </c>
      <c r="B4958" s="2" t="s">
        <v>11745</v>
      </c>
      <c r="C4958" s="2" t="s">
        <v>226</v>
      </c>
      <c r="D4958" s="2">
        <v>2014</v>
      </c>
      <c r="E4958" s="2" t="s">
        <v>106</v>
      </c>
      <c r="F4958" s="2">
        <v>0</v>
      </c>
      <c r="G4958" s="2">
        <v>14.589347</v>
      </c>
      <c r="H4958" s="2">
        <v>0.11</v>
      </c>
      <c r="I4958" s="2">
        <v>2.25</v>
      </c>
      <c r="J4958" s="2">
        <v>0.20100000000000001</v>
      </c>
      <c r="K4958" s="2">
        <v>5.69</v>
      </c>
      <c r="L4958" s="2">
        <v>1.7899999999999999E-2</v>
      </c>
      <c r="M4958" s="2">
        <v>0</v>
      </c>
      <c r="N4958" s="2">
        <v>594</v>
      </c>
      <c r="P4958" s="2">
        <v>5147</v>
      </c>
      <c r="Q4958" s="2">
        <v>0.74299999999999999</v>
      </c>
      <c r="R4958" s="2">
        <v>0.75600000000000001</v>
      </c>
      <c r="S4958" s="2">
        <v>-0.1</v>
      </c>
      <c r="T4958" s="2" t="s">
        <v>5</v>
      </c>
      <c r="U4958" s="2">
        <v>4.6219999999999999</v>
      </c>
      <c r="V4958" s="2" t="s">
        <v>11747</v>
      </c>
      <c r="W4958" s="2">
        <v>286.41003069999999</v>
      </c>
      <c r="X4958" s="2" t="s">
        <v>11748</v>
      </c>
      <c r="Y4958" s="2">
        <v>42.681513699999996</v>
      </c>
      <c r="Z4958" s="2">
        <v>694.62699999999995</v>
      </c>
      <c r="AA4958" s="2">
        <v>15.775</v>
      </c>
      <c r="AB4958" s="2">
        <v>13.452</v>
      </c>
      <c r="AC4958" s="2">
        <v>15.5648</v>
      </c>
      <c r="AD4958" s="4">
        <f t="shared" si="385"/>
        <v>0.49953360768175586</v>
      </c>
      <c r="AE4958" s="4">
        <f t="shared" si="386"/>
        <v>1.1239506172839506</v>
      </c>
      <c r="AF4958" s="4">
        <f t="shared" si="387"/>
        <v>1.590248058916875</v>
      </c>
      <c r="AG4958" s="4">
        <f t="shared" si="388"/>
        <v>28.727562631974344</v>
      </c>
      <c r="AH4958" s="4">
        <f t="shared" si="389"/>
        <v>6.5248668199689303E-2</v>
      </c>
    </row>
    <row r="4959" spans="1:34" x14ac:dyDescent="0.3">
      <c r="A4959" s="2" t="s">
        <v>11746</v>
      </c>
      <c r="B4959" s="2" t="s">
        <v>11749</v>
      </c>
      <c r="C4959" s="2" t="s">
        <v>226</v>
      </c>
      <c r="D4959" s="2">
        <v>2014</v>
      </c>
      <c r="E4959" s="2" t="s">
        <v>106</v>
      </c>
      <c r="F4959" s="2">
        <v>0</v>
      </c>
      <c r="G4959" s="2">
        <v>36.770310000000002</v>
      </c>
      <c r="H4959" s="2">
        <v>0.20499999999999999</v>
      </c>
      <c r="I4959" s="2">
        <v>2.7</v>
      </c>
      <c r="J4959" s="2">
        <v>0.24099999999999999</v>
      </c>
      <c r="K4959" s="2">
        <v>7.75</v>
      </c>
      <c r="L4959" s="2">
        <v>2.4400000000000002E-2</v>
      </c>
      <c r="M4959" s="2">
        <v>0</v>
      </c>
      <c r="N4959" s="2">
        <v>437</v>
      </c>
      <c r="P4959" s="2">
        <v>5147</v>
      </c>
      <c r="Q4959" s="2">
        <v>0.74299999999999999</v>
      </c>
      <c r="R4959" s="2">
        <v>0.75600000000000001</v>
      </c>
      <c r="S4959" s="2">
        <v>-0.1</v>
      </c>
      <c r="T4959" s="2" t="s">
        <v>5</v>
      </c>
      <c r="U4959" s="2">
        <v>4.6219999999999999</v>
      </c>
      <c r="V4959" s="2" t="s">
        <v>11747</v>
      </c>
      <c r="W4959" s="2">
        <v>286.41003069999999</v>
      </c>
      <c r="X4959" s="2" t="s">
        <v>11748</v>
      </c>
      <c r="Y4959" s="2">
        <v>42.681513699999996</v>
      </c>
      <c r="Z4959" s="2">
        <v>694.62699999999995</v>
      </c>
      <c r="AA4959" s="2">
        <v>15.775</v>
      </c>
      <c r="AB4959" s="2">
        <v>13.452</v>
      </c>
      <c r="AC4959" s="2">
        <v>15.5648</v>
      </c>
      <c r="AD4959" s="4">
        <f t="shared" si="385"/>
        <v>0.39374079154600411</v>
      </c>
      <c r="AE4959" s="4">
        <f t="shared" si="386"/>
        <v>1.063100137174211</v>
      </c>
      <c r="AF4959" s="4">
        <f t="shared" si="387"/>
        <v>1.6942167424418784</v>
      </c>
      <c r="AG4959" s="4">
        <f t="shared" si="388"/>
        <v>8.2713505733941606</v>
      </c>
      <c r="AH4959" s="4">
        <f t="shared" si="389"/>
        <v>8.1045377723072187E-2</v>
      </c>
    </row>
    <row r="4960" spans="1:34" x14ac:dyDescent="0.3">
      <c r="A4960" s="2" t="s">
        <v>10978</v>
      </c>
      <c r="B4960" s="2" t="s">
        <v>10977</v>
      </c>
      <c r="C4960" s="2" t="s">
        <v>226</v>
      </c>
      <c r="D4960" s="2">
        <v>2021</v>
      </c>
      <c r="E4960" s="2" t="s">
        <v>106</v>
      </c>
      <c r="F4960" s="2">
        <v>0</v>
      </c>
      <c r="G4960" s="2">
        <v>6.245659828</v>
      </c>
      <c r="H4960" s="2">
        <v>6.0699999999999997E-2</v>
      </c>
      <c r="I4960" s="2">
        <v>1.28574667</v>
      </c>
      <c r="J4960" s="2">
        <v>0.11470683</v>
      </c>
      <c r="K4960" s="2">
        <v>2.2000000000000002</v>
      </c>
      <c r="L4960" s="2">
        <v>6.9199999999999999E-3</v>
      </c>
      <c r="M4960" s="2">
        <v>0</v>
      </c>
      <c r="N4960" s="2">
        <v>731</v>
      </c>
      <c r="P4960" s="2">
        <v>4858</v>
      </c>
      <c r="Q4960" s="2">
        <v>0.70699999999999996</v>
      </c>
      <c r="R4960" s="2">
        <v>0.78600000000000003</v>
      </c>
      <c r="S4960" s="2">
        <v>-0.02</v>
      </c>
      <c r="T4960" s="2" t="s">
        <v>5</v>
      </c>
      <c r="U4960" s="2">
        <v>4.6219999999999999</v>
      </c>
      <c r="V4960" s="2" t="s">
        <v>10979</v>
      </c>
      <c r="W4960" s="2">
        <v>287.96809949999999</v>
      </c>
      <c r="X4960" s="2" t="s">
        <v>10980</v>
      </c>
      <c r="Y4960" s="2">
        <v>46.470595899999999</v>
      </c>
      <c r="Z4960" s="2">
        <v>605.63099999999997</v>
      </c>
      <c r="AA4960" s="2">
        <v>15.936</v>
      </c>
      <c r="AB4960" s="2">
        <v>13.163</v>
      </c>
      <c r="AC4960" s="2">
        <v>15.4666</v>
      </c>
      <c r="AD4960" s="4">
        <f t="shared" si="385"/>
        <v>1.0350383851590741</v>
      </c>
      <c r="AE4960" s="4">
        <f t="shared" si="386"/>
        <v>1.3307971570404569</v>
      </c>
      <c r="AF4960" s="4">
        <f t="shared" si="387"/>
        <v>1.3080779843381796</v>
      </c>
      <c r="AG4960" s="4">
        <f t="shared" si="388"/>
        <v>67.792451219751356</v>
      </c>
      <c r="AH4960" s="4">
        <f t="shared" si="389"/>
        <v>4.8381011938117537E-2</v>
      </c>
    </row>
    <row r="4961" spans="1:34" x14ac:dyDescent="0.3">
      <c r="A4961" s="2" t="s">
        <v>11106</v>
      </c>
      <c r="B4961" s="2" t="s">
        <v>11105</v>
      </c>
      <c r="C4961" s="2" t="s">
        <v>226</v>
      </c>
      <c r="D4961" s="2">
        <v>2023</v>
      </c>
      <c r="E4961" s="2" t="s">
        <v>106</v>
      </c>
      <c r="F4961" s="2">
        <v>0</v>
      </c>
      <c r="G4961" s="2">
        <v>2.3458630020000002</v>
      </c>
      <c r="H4961" s="2">
        <v>3.1800000000000002E-2</v>
      </c>
      <c r="I4961" s="2">
        <v>1.23</v>
      </c>
      <c r="J4961" s="2">
        <v>0.10973344</v>
      </c>
      <c r="K4961" s="2">
        <v>2.04</v>
      </c>
      <c r="L4961" s="2">
        <v>6.4200000000000004E-3</v>
      </c>
      <c r="M4961" s="2">
        <v>0</v>
      </c>
      <c r="N4961" s="2">
        <v>997</v>
      </c>
      <c r="P4961" s="2">
        <v>4769</v>
      </c>
      <c r="Q4961" s="2">
        <v>0.71399999999999997</v>
      </c>
      <c r="R4961" s="2">
        <v>0.79900000000000004</v>
      </c>
      <c r="S4961" s="2">
        <v>0.12</v>
      </c>
      <c r="T4961" s="2" t="s">
        <v>5</v>
      </c>
      <c r="U4961" s="2">
        <v>4.6219999999999999</v>
      </c>
      <c r="V4961" s="2" t="s">
        <v>11107</v>
      </c>
      <c r="W4961" s="2">
        <v>295.82546630000002</v>
      </c>
      <c r="X4961" s="2" t="s">
        <v>11108</v>
      </c>
      <c r="Y4961" s="2">
        <v>42.943371599999999</v>
      </c>
      <c r="Z4961" s="2">
        <v>595.68299999999999</v>
      </c>
      <c r="AA4961" s="2">
        <v>15.477</v>
      </c>
      <c r="AB4961" s="2">
        <v>13.154</v>
      </c>
      <c r="AC4961" s="2">
        <v>15.505000000000001</v>
      </c>
      <c r="AD4961" s="4">
        <f t="shared" si="385"/>
        <v>1.0962631934469256</v>
      </c>
      <c r="AE4961" s="4">
        <f t="shared" si="386"/>
        <v>1.3484037279397185</v>
      </c>
      <c r="AF4961" s="4">
        <f t="shared" si="387"/>
        <v>1.2878418324335694</v>
      </c>
      <c r="AG4961" s="4">
        <f t="shared" si="388"/>
        <v>233.95984409384707</v>
      </c>
      <c r="AH4961" s="4">
        <f t="shared" si="389"/>
        <v>4.0786360059049807E-2</v>
      </c>
    </row>
    <row r="4962" spans="1:34" x14ac:dyDescent="0.3">
      <c r="A4962" s="2" t="s">
        <v>11106</v>
      </c>
      <c r="B4962" s="2" t="s">
        <v>11109</v>
      </c>
      <c r="C4962" s="2" t="s">
        <v>226</v>
      </c>
      <c r="D4962" s="2">
        <v>2023</v>
      </c>
      <c r="E4962" s="2" t="s">
        <v>106</v>
      </c>
      <c r="F4962" s="2">
        <v>0</v>
      </c>
      <c r="G4962" s="2">
        <v>3.6483018299999999</v>
      </c>
      <c r="H4962" s="2">
        <v>4.2700000000000002E-2</v>
      </c>
      <c r="I4962" s="2">
        <v>1.33</v>
      </c>
      <c r="J4962" s="2">
        <v>0.11865486</v>
      </c>
      <c r="K4962" s="2">
        <v>2.33</v>
      </c>
      <c r="L4962" s="2">
        <v>7.3299999999999997E-3</v>
      </c>
      <c r="M4962" s="2">
        <v>0</v>
      </c>
      <c r="N4962" s="2">
        <v>860</v>
      </c>
      <c r="P4962" s="2">
        <v>4769</v>
      </c>
      <c r="Q4962" s="2">
        <v>0.71399999999999997</v>
      </c>
      <c r="R4962" s="2">
        <v>0.79900000000000004</v>
      </c>
      <c r="S4962" s="2">
        <v>0.12</v>
      </c>
      <c r="T4962" s="2" t="s">
        <v>5</v>
      </c>
      <c r="U4962" s="2">
        <v>4.6219999999999999</v>
      </c>
      <c r="V4962" s="2" t="s">
        <v>11107</v>
      </c>
      <c r="W4962" s="2">
        <v>295.82546630000002</v>
      </c>
      <c r="X4962" s="2" t="s">
        <v>11108</v>
      </c>
      <c r="Y4962" s="2">
        <v>42.943371599999999</v>
      </c>
      <c r="Z4962" s="2">
        <v>595.68299999999999</v>
      </c>
      <c r="AA4962" s="2">
        <v>15.477</v>
      </c>
      <c r="AB4962" s="2">
        <v>13.154</v>
      </c>
      <c r="AC4962" s="2">
        <v>15.505000000000001</v>
      </c>
      <c r="AD4962" s="4">
        <f t="shared" si="385"/>
        <v>0.99037803111997302</v>
      </c>
      <c r="AE4962" s="4">
        <f t="shared" si="386"/>
        <v>1.3172027813895641</v>
      </c>
      <c r="AF4962" s="4">
        <f t="shared" si="387"/>
        <v>1.3235859243918093</v>
      </c>
      <c r="AG4962" s="4">
        <f t="shared" si="388"/>
        <v>129.75969414709778</v>
      </c>
      <c r="AH4962" s="4">
        <f t="shared" si="389"/>
        <v>4.5133905411900405E-2</v>
      </c>
    </row>
    <row r="4963" spans="1:34" x14ac:dyDescent="0.3">
      <c r="A4963" s="2" t="s">
        <v>11106</v>
      </c>
      <c r="B4963" s="2" t="s">
        <v>11110</v>
      </c>
      <c r="C4963" s="2" t="s">
        <v>226</v>
      </c>
      <c r="D4963" s="2">
        <v>2023</v>
      </c>
      <c r="E4963" s="2" t="s">
        <v>106</v>
      </c>
      <c r="F4963" s="2">
        <v>0</v>
      </c>
      <c r="G4963" s="2">
        <v>5.6449141540000003</v>
      </c>
      <c r="H4963" s="2">
        <v>5.7099999999999998E-2</v>
      </c>
      <c r="I4963" s="2">
        <v>2.66</v>
      </c>
      <c r="J4963" s="2">
        <v>0.23730971000000001</v>
      </c>
      <c r="K4963" s="2">
        <v>7.56</v>
      </c>
      <c r="L4963" s="2">
        <v>2.3800000000000002E-2</v>
      </c>
      <c r="M4963" s="2">
        <v>0</v>
      </c>
      <c r="N4963" s="2">
        <v>744</v>
      </c>
      <c r="P4963" s="2">
        <v>4769</v>
      </c>
      <c r="Q4963" s="2">
        <v>0.71399999999999997</v>
      </c>
      <c r="R4963" s="2">
        <v>0.79900000000000004</v>
      </c>
      <c r="S4963" s="2">
        <v>0.12</v>
      </c>
      <c r="T4963" s="2" t="s">
        <v>5</v>
      </c>
      <c r="U4963" s="2">
        <v>4.6219999999999999</v>
      </c>
      <c r="V4963" s="2" t="s">
        <v>11107</v>
      </c>
      <c r="W4963" s="2">
        <v>295.82546630000002</v>
      </c>
      <c r="X4963" s="2" t="s">
        <v>11108</v>
      </c>
      <c r="Y4963" s="2">
        <v>42.943371599999999</v>
      </c>
      <c r="Z4963" s="2">
        <v>595.68299999999999</v>
      </c>
      <c r="AA4963" s="2">
        <v>15.477</v>
      </c>
      <c r="AB4963" s="2">
        <v>13.154</v>
      </c>
      <c r="AC4963" s="2">
        <v>15.505000000000001</v>
      </c>
      <c r="AD4963" s="4">
        <f t="shared" si="385"/>
        <v>0.40167692678471006</v>
      </c>
      <c r="AE4963" s="4">
        <f t="shared" si="386"/>
        <v>1.0684606252473288</v>
      </c>
      <c r="AF4963" s="4">
        <f t="shared" si="387"/>
        <v>1.6858544608470489</v>
      </c>
      <c r="AG4963" s="4">
        <f t="shared" si="388"/>
        <v>72.564356243988314</v>
      </c>
      <c r="AH4963" s="4">
        <f t="shared" si="389"/>
        <v>6.180642325727468E-2</v>
      </c>
    </row>
    <row r="4964" spans="1:34" x14ac:dyDescent="0.3">
      <c r="A4964" s="2" t="s">
        <v>11106</v>
      </c>
      <c r="B4964" s="2" t="s">
        <v>11111</v>
      </c>
      <c r="C4964" s="2" t="s">
        <v>226</v>
      </c>
      <c r="D4964" s="2">
        <v>2023</v>
      </c>
      <c r="E4964" s="2" t="s">
        <v>106</v>
      </c>
      <c r="F4964" s="2">
        <v>0</v>
      </c>
      <c r="G4964" s="2">
        <v>8.7429200500000004</v>
      </c>
      <c r="H4964" s="2">
        <v>7.6499999999999999E-2</v>
      </c>
      <c r="I4964" s="2">
        <v>1.92</v>
      </c>
      <c r="J4964" s="2">
        <v>0.17129121999999999</v>
      </c>
      <c r="K4964" s="2">
        <v>4.3499999999999996</v>
      </c>
      <c r="L4964" s="2">
        <v>1.37E-2</v>
      </c>
      <c r="M4964" s="2">
        <v>0</v>
      </c>
      <c r="N4964" s="2">
        <v>643</v>
      </c>
      <c r="P4964" s="2">
        <v>4769</v>
      </c>
      <c r="Q4964" s="2">
        <v>0.71399999999999997</v>
      </c>
      <c r="R4964" s="2">
        <v>0.79900000000000004</v>
      </c>
      <c r="S4964" s="2">
        <v>0.12</v>
      </c>
      <c r="T4964" s="2" t="s">
        <v>5</v>
      </c>
      <c r="U4964" s="2">
        <v>4.6219999999999999</v>
      </c>
      <c r="V4964" s="2" t="s">
        <v>11107</v>
      </c>
      <c r="W4964" s="2">
        <v>295.82546630000002</v>
      </c>
      <c r="X4964" s="2" t="s">
        <v>11108</v>
      </c>
      <c r="Y4964" s="2">
        <v>42.943371599999999</v>
      </c>
      <c r="Z4964" s="2">
        <v>595.68299999999999</v>
      </c>
      <c r="AA4964" s="2">
        <v>15.477</v>
      </c>
      <c r="AB4964" s="2">
        <v>13.154</v>
      </c>
      <c r="AC4964" s="2">
        <v>15.505000000000001</v>
      </c>
      <c r="AD4964" s="4">
        <f t="shared" si="385"/>
        <v>0.61459011501736105</v>
      </c>
      <c r="AE4964" s="4">
        <f t="shared" si="386"/>
        <v>1.1800130208333333</v>
      </c>
      <c r="AF4964" s="4">
        <f t="shared" si="387"/>
        <v>1.505199322349037</v>
      </c>
      <c r="AG4964" s="4">
        <f t="shared" si="388"/>
        <v>40.427109699937965</v>
      </c>
      <c r="AH4964" s="4">
        <f t="shared" si="389"/>
        <v>5.9359266762185697E-2</v>
      </c>
    </row>
    <row r="4965" spans="1:34" x14ac:dyDescent="0.3">
      <c r="A4965" s="2" t="s">
        <v>10921</v>
      </c>
      <c r="B4965" s="2" t="s">
        <v>10920</v>
      </c>
      <c r="C4965" s="2" t="s">
        <v>226</v>
      </c>
      <c r="D4965" s="2">
        <v>2021</v>
      </c>
      <c r="E4965" s="2" t="s">
        <v>106</v>
      </c>
      <c r="F4965" s="2">
        <v>0</v>
      </c>
      <c r="G4965" s="2">
        <v>4.9506101610000002</v>
      </c>
      <c r="H4965" s="2">
        <v>5.2499999999999998E-2</v>
      </c>
      <c r="I4965" s="2">
        <v>1.5473246899999999</v>
      </c>
      <c r="J4965" s="2">
        <v>0.13804330000000001</v>
      </c>
      <c r="K4965" s="2">
        <v>3.01</v>
      </c>
      <c r="L4965" s="2">
        <v>9.4800000000000006E-3</v>
      </c>
      <c r="M4965" s="2">
        <v>0</v>
      </c>
      <c r="N4965" s="2">
        <v>885</v>
      </c>
      <c r="P4965" s="2">
        <v>5431</v>
      </c>
      <c r="Q4965" s="2">
        <v>0.71699999999999997</v>
      </c>
      <c r="R4965" s="2">
        <v>0.80200000000000005</v>
      </c>
      <c r="S4965" s="2">
        <v>-0.44</v>
      </c>
      <c r="T4965" s="2" t="s">
        <v>5</v>
      </c>
      <c r="U4965" s="2">
        <v>4.6230000000000002</v>
      </c>
      <c r="V4965" s="2" t="s">
        <v>10922</v>
      </c>
      <c r="W4965" s="2">
        <v>291.2042027</v>
      </c>
      <c r="X4965" s="2" t="s">
        <v>10923</v>
      </c>
      <c r="Y4965" s="2">
        <v>45.238334399999999</v>
      </c>
      <c r="Z4965" s="2">
        <v>798.59500000000003</v>
      </c>
      <c r="AA4965" s="2">
        <v>15.673999999999999</v>
      </c>
      <c r="AB4965" s="2">
        <v>13.478</v>
      </c>
      <c r="AC4965" s="2">
        <v>15.284599999999999</v>
      </c>
      <c r="AD4965" s="4">
        <f t="shared" si="385"/>
        <v>0.81249767941915252</v>
      </c>
      <c r="AE4965" s="4">
        <f t="shared" si="386"/>
        <v>1.2571977199329594</v>
      </c>
      <c r="AF4965" s="4">
        <f t="shared" si="387"/>
        <v>1.3947376356376038</v>
      </c>
      <c r="AG4965" s="4">
        <f t="shared" si="388"/>
        <v>145.58906792903491</v>
      </c>
      <c r="AH4965" s="4">
        <f t="shared" si="389"/>
        <v>4.6883592738770401E-2</v>
      </c>
    </row>
    <row r="4966" spans="1:34" x14ac:dyDescent="0.3">
      <c r="A4966" s="2" t="s">
        <v>11028</v>
      </c>
      <c r="B4966" s="2" t="s">
        <v>11027</v>
      </c>
      <c r="C4966" s="2" t="s">
        <v>226</v>
      </c>
      <c r="D4966" s="2">
        <v>2021</v>
      </c>
      <c r="E4966" s="2" t="s">
        <v>106</v>
      </c>
      <c r="F4966" s="2">
        <v>0</v>
      </c>
      <c r="G4966" s="2">
        <v>2.4408299919999998</v>
      </c>
      <c r="H4966" s="2">
        <v>3.2199999999999999E-2</v>
      </c>
      <c r="I4966" s="2">
        <v>1.7810587</v>
      </c>
      <c r="J4966" s="2">
        <v>0.15889569000000001</v>
      </c>
      <c r="K4966" s="2">
        <v>3.83</v>
      </c>
      <c r="L4966" s="2">
        <v>1.2E-2</v>
      </c>
      <c r="M4966" s="2">
        <v>0</v>
      </c>
      <c r="N4966" s="2">
        <v>986</v>
      </c>
      <c r="P4966" s="2">
        <v>4803</v>
      </c>
      <c r="Q4966" s="2">
        <v>0.69799999999999995</v>
      </c>
      <c r="R4966" s="2">
        <v>0.752</v>
      </c>
      <c r="S4966" s="2">
        <v>-0.08</v>
      </c>
      <c r="T4966" s="2" t="s">
        <v>5</v>
      </c>
      <c r="U4966" s="2">
        <v>4.6230000000000002</v>
      </c>
      <c r="V4966" s="2" t="s">
        <v>11029</v>
      </c>
      <c r="W4966" s="2">
        <v>297.05880330000002</v>
      </c>
      <c r="X4966" s="2" t="s">
        <v>11030</v>
      </c>
      <c r="Y4966" s="2">
        <v>49.478436199999997</v>
      </c>
      <c r="AA4966" s="2">
        <v>16.363</v>
      </c>
      <c r="AB4966" s="2">
        <v>13.45</v>
      </c>
      <c r="AD4966" s="4">
        <f t="shared" si="385"/>
        <v>0.67789756594288919</v>
      </c>
      <c r="AE4966" s="4">
        <f t="shared" si="386"/>
        <v>1.2073753575314066</v>
      </c>
      <c r="AF4966" s="4">
        <f t="shared" si="387"/>
        <v>1.4664263993453344</v>
      </c>
      <c r="AG4966" s="4">
        <f t="shared" si="388"/>
        <v>224.35683168638755</v>
      </c>
      <c r="AH4966" s="4">
        <f t="shared" si="389"/>
        <v>4.670053038491289E-2</v>
      </c>
    </row>
    <row r="4967" spans="1:34" x14ac:dyDescent="0.3">
      <c r="A4967" s="2" t="s">
        <v>12306</v>
      </c>
      <c r="B4967" s="2" t="s">
        <v>12305</v>
      </c>
      <c r="C4967" s="2" t="s">
        <v>226</v>
      </c>
      <c r="D4967" s="2">
        <v>2014</v>
      </c>
      <c r="E4967" s="2" t="s">
        <v>106</v>
      </c>
      <c r="F4967" s="2">
        <v>0</v>
      </c>
      <c r="G4967" s="2">
        <v>12.904532</v>
      </c>
      <c r="H4967" s="2">
        <v>9.5000000000000001E-2</v>
      </c>
      <c r="I4967" s="2">
        <v>1.32</v>
      </c>
      <c r="J4967" s="2">
        <v>0.11799999999999999</v>
      </c>
      <c r="K4967" s="2">
        <v>2.2999999999999998</v>
      </c>
      <c r="L4967" s="2">
        <v>7.2399999999999999E-3</v>
      </c>
      <c r="M4967" s="2">
        <v>0</v>
      </c>
      <c r="N4967" s="2">
        <v>545</v>
      </c>
      <c r="P4967" s="2">
        <v>4710</v>
      </c>
      <c r="Q4967" s="2">
        <v>0.67200000000000004</v>
      </c>
      <c r="R4967" s="2">
        <v>0.66900000000000004</v>
      </c>
      <c r="S4967" s="2">
        <v>-0.17849999999999999</v>
      </c>
      <c r="T4967" s="2" t="s">
        <v>129</v>
      </c>
      <c r="U4967" s="2">
        <v>4.6239999999999997</v>
      </c>
      <c r="V4967" s="2" t="s">
        <v>12307</v>
      </c>
      <c r="W4967" s="2">
        <v>291.3426078</v>
      </c>
      <c r="X4967" s="2" t="s">
        <v>12308</v>
      </c>
      <c r="Y4967" s="2">
        <v>38.363161599999998</v>
      </c>
      <c r="Z4967" s="2">
        <v>470</v>
      </c>
      <c r="AA4967" s="2">
        <v>15.473000000000001</v>
      </c>
      <c r="AB4967" s="2">
        <v>12.673999999999999</v>
      </c>
      <c r="AC4967" s="2">
        <v>15.0655</v>
      </c>
      <c r="AD4967" s="4">
        <f t="shared" si="385"/>
        <v>1.0000139132370536</v>
      </c>
      <c r="AE4967" s="4">
        <f t="shared" si="386"/>
        <v>1.3200183654729107</v>
      </c>
      <c r="AF4967" s="4">
        <f t="shared" si="387"/>
        <v>1.3200091827045153</v>
      </c>
      <c r="AG4967" s="4">
        <f t="shared" si="388"/>
        <v>22.093514894708747</v>
      </c>
      <c r="AH4967" s="4">
        <f t="shared" si="389"/>
        <v>5.6542981011756512E-2</v>
      </c>
    </row>
    <row r="4968" spans="1:34" x14ac:dyDescent="0.3">
      <c r="A4968" s="2" t="s">
        <v>12306</v>
      </c>
      <c r="B4968" s="2" t="s">
        <v>12309</v>
      </c>
      <c r="C4968" s="2" t="s">
        <v>226</v>
      </c>
      <c r="D4968" s="2">
        <v>2014</v>
      </c>
      <c r="E4968" s="2" t="s">
        <v>106</v>
      </c>
      <c r="F4968" s="2">
        <v>0</v>
      </c>
      <c r="G4968" s="2">
        <v>31.200751</v>
      </c>
      <c r="H4968" s="2">
        <v>0.17199999999999999</v>
      </c>
      <c r="I4968" s="2">
        <v>1.24</v>
      </c>
      <c r="J4968" s="2">
        <v>0.111</v>
      </c>
      <c r="K4968" s="2">
        <v>2.0699999999999998</v>
      </c>
      <c r="L4968" s="2">
        <v>6.5100000000000002E-3</v>
      </c>
      <c r="M4968" s="2">
        <v>0</v>
      </c>
      <c r="N4968" s="2">
        <v>406</v>
      </c>
      <c r="P4968" s="2">
        <v>4710</v>
      </c>
      <c r="Q4968" s="2">
        <v>0.67200000000000004</v>
      </c>
      <c r="R4968" s="2">
        <v>0.66900000000000004</v>
      </c>
      <c r="S4968" s="2">
        <v>-0.17849999999999999</v>
      </c>
      <c r="T4968" s="2" t="s">
        <v>129</v>
      </c>
      <c r="U4968" s="2">
        <v>4.6239999999999997</v>
      </c>
      <c r="V4968" s="2" t="s">
        <v>12307</v>
      </c>
      <c r="W4968" s="2">
        <v>291.3426078</v>
      </c>
      <c r="X4968" s="2" t="s">
        <v>12308</v>
      </c>
      <c r="Y4968" s="2">
        <v>38.363161599999998</v>
      </c>
      <c r="Z4968" s="2">
        <v>470</v>
      </c>
      <c r="AA4968" s="2">
        <v>15.473000000000001</v>
      </c>
      <c r="AB4968" s="2">
        <v>12.673999999999999</v>
      </c>
      <c r="AC4968" s="2">
        <v>15.0655</v>
      </c>
      <c r="AD4968" s="4">
        <f t="shared" si="385"/>
        <v>1.085688630794535</v>
      </c>
      <c r="AE4968" s="4">
        <f t="shared" si="386"/>
        <v>1.3462539021852236</v>
      </c>
      <c r="AF4968" s="4">
        <f t="shared" si="387"/>
        <v>1.2920351538211634</v>
      </c>
      <c r="AG4968" s="4">
        <f t="shared" si="388"/>
        <v>6.7399260385595756</v>
      </c>
      <c r="AH4968" s="4">
        <f t="shared" si="389"/>
        <v>6.41226280293727E-2</v>
      </c>
    </row>
    <row r="4969" spans="1:34" x14ac:dyDescent="0.3">
      <c r="A4969" s="2" t="s">
        <v>5053</v>
      </c>
      <c r="B4969" s="2" t="s">
        <v>5052</v>
      </c>
      <c r="C4969" s="2" t="s">
        <v>226</v>
      </c>
      <c r="D4969" s="2">
        <v>2018</v>
      </c>
      <c r="E4969" s="2" t="s">
        <v>271</v>
      </c>
      <c r="F4969" s="2">
        <v>0</v>
      </c>
      <c r="G4969" s="2">
        <v>19.562307000000001</v>
      </c>
      <c r="H4969" s="2">
        <v>0.126</v>
      </c>
      <c r="I4969" s="2">
        <v>2.6</v>
      </c>
      <c r="J4969" s="2">
        <v>0.23195646</v>
      </c>
      <c r="K4969" s="2">
        <v>7.27</v>
      </c>
      <c r="L4969" s="2">
        <v>2.29E-2</v>
      </c>
      <c r="N4969" s="2">
        <v>455</v>
      </c>
      <c r="P4969" s="2">
        <v>4455</v>
      </c>
      <c r="Q4969" s="2">
        <v>0.67600000000000005</v>
      </c>
      <c r="R4969" s="2">
        <v>0.7</v>
      </c>
      <c r="S4969" s="2">
        <v>0.113</v>
      </c>
      <c r="T4969" s="2" t="s">
        <v>5</v>
      </c>
      <c r="U4969" s="2">
        <v>4.625</v>
      </c>
      <c r="V4969" s="2" t="s">
        <v>5054</v>
      </c>
      <c r="W4969" s="2">
        <v>60.792972900000002</v>
      </c>
      <c r="X4969" s="2" t="s">
        <v>5055</v>
      </c>
      <c r="Y4969" s="2">
        <v>16.347166000000001</v>
      </c>
      <c r="Z4969" s="2">
        <v>99.929299999999998</v>
      </c>
      <c r="AA4969" s="2">
        <v>12.456</v>
      </c>
      <c r="AB4969" s="2">
        <v>9.4960000000000004</v>
      </c>
      <c r="AC4969" s="2">
        <v>12.0082</v>
      </c>
      <c r="AD4969" s="4">
        <f t="shared" si="385"/>
        <v>0.41363222576240316</v>
      </c>
      <c r="AE4969" s="4">
        <f t="shared" si="386"/>
        <v>1.0754437869822484</v>
      </c>
      <c r="AF4969" s="4">
        <f t="shared" si="387"/>
        <v>1.672170399855782</v>
      </c>
      <c r="AG4969" s="4">
        <f t="shared" si="388"/>
        <v>10.172623828604198</v>
      </c>
      <c r="AH4969" s="4">
        <f t="shared" si="389"/>
        <v>7.8392557481370584E-2</v>
      </c>
    </row>
    <row r="4970" spans="1:34" x14ac:dyDescent="0.3">
      <c r="A4970" s="2" t="s">
        <v>16728</v>
      </c>
      <c r="B4970" s="2" t="s">
        <v>16727</v>
      </c>
      <c r="C4970" s="2" t="s">
        <v>226</v>
      </c>
      <c r="D4970" s="2">
        <v>2023</v>
      </c>
      <c r="E4970" s="2" t="s">
        <v>227</v>
      </c>
      <c r="F4970" s="2">
        <v>0</v>
      </c>
      <c r="G4970" s="2">
        <v>1.9269069999999999</v>
      </c>
      <c r="I4970" s="2">
        <v>3.6621000000000001</v>
      </c>
      <c r="J4970" s="2">
        <v>0.32671124000000001</v>
      </c>
      <c r="K4970" s="2">
        <v>13</v>
      </c>
      <c r="L4970" s="2">
        <v>4.0899999999999999E-2</v>
      </c>
      <c r="N4970" s="2">
        <v>1032.78</v>
      </c>
      <c r="P4970" s="2">
        <v>4263</v>
      </c>
      <c r="Q4970" s="2">
        <v>0.68469999999999998</v>
      </c>
      <c r="R4970" s="2">
        <v>0.66400000000000003</v>
      </c>
      <c r="S4970" s="2">
        <v>0.17</v>
      </c>
      <c r="T4970" s="2" t="s">
        <v>129</v>
      </c>
      <c r="U4970" s="2">
        <v>4.625</v>
      </c>
      <c r="V4970" s="2" t="s">
        <v>16729</v>
      </c>
      <c r="W4970" s="2">
        <v>195.90807190000001</v>
      </c>
      <c r="X4970" s="2" t="s">
        <v>16730</v>
      </c>
      <c r="Y4970" s="2">
        <v>-19.218984500000001</v>
      </c>
      <c r="Z4970" s="2">
        <v>113.048</v>
      </c>
      <c r="AA4970" s="2">
        <v>12.933999999999999</v>
      </c>
      <c r="AB4970" s="2">
        <v>9.8810000000000002</v>
      </c>
      <c r="AC4970" s="2">
        <v>12.5313</v>
      </c>
      <c r="AD4970" s="4">
        <f t="shared" si="385"/>
        <v>0.26469927660909198</v>
      </c>
      <c r="AE4970" s="4">
        <f t="shared" si="386"/>
        <v>0.96935522087015569</v>
      </c>
      <c r="AF4970" s="4">
        <f t="shared" si="387"/>
        <v>1.8841113964807381</v>
      </c>
      <c r="AG4970" s="4" t="str">
        <f t="shared" si="388"/>
        <v/>
      </c>
      <c r="AH4970" s="4">
        <f t="shared" si="389"/>
        <v>5.8627674358200918E-2</v>
      </c>
    </row>
    <row r="4971" spans="1:34" x14ac:dyDescent="0.3">
      <c r="A4971" s="2" t="s">
        <v>17104</v>
      </c>
      <c r="B4971" s="2" t="s">
        <v>17103</v>
      </c>
      <c r="C4971" s="2" t="s">
        <v>226</v>
      </c>
      <c r="D4971" s="2">
        <v>2025</v>
      </c>
      <c r="E4971" s="2" t="s">
        <v>227</v>
      </c>
      <c r="F4971" s="2">
        <v>0</v>
      </c>
      <c r="G4971" s="2">
        <v>2.9089168000000001</v>
      </c>
      <c r="H4971" s="2">
        <v>3.3300000000000003E-2</v>
      </c>
      <c r="I4971" s="2">
        <v>12.441968579999999</v>
      </c>
      <c r="J4971" s="2">
        <v>1.1100000000000001</v>
      </c>
      <c r="K4971" s="2">
        <v>222.4798849</v>
      </c>
      <c r="L4971" s="2">
        <v>0.7</v>
      </c>
      <c r="M4971" s="2">
        <v>0</v>
      </c>
      <c r="N4971" s="2">
        <v>713</v>
      </c>
      <c r="O4971" s="2" t="s">
        <v>767</v>
      </c>
      <c r="P4971" s="2">
        <v>3512</v>
      </c>
      <c r="Q4971" s="2">
        <v>0.59</v>
      </c>
      <c r="R4971" s="2">
        <v>0.57999999999999996</v>
      </c>
      <c r="S4971" s="2">
        <v>0.19</v>
      </c>
      <c r="T4971" s="2" t="s">
        <v>5</v>
      </c>
      <c r="U4971" s="2">
        <v>4.6260000000000003</v>
      </c>
      <c r="V4971" s="2" t="s">
        <v>17105</v>
      </c>
      <c r="W4971" s="2">
        <v>56.289886199999998</v>
      </c>
      <c r="X4971" s="2" t="s">
        <v>17106</v>
      </c>
      <c r="Y4971" s="2">
        <v>-39.063179900000002</v>
      </c>
      <c r="Z4971" s="2">
        <v>154.749</v>
      </c>
      <c r="AA4971" s="2">
        <v>15.333</v>
      </c>
      <c r="AB4971" s="2">
        <v>11.085000000000001</v>
      </c>
      <c r="AC4971" s="2">
        <v>14.390599999999999</v>
      </c>
      <c r="AD4971" s="4">
        <f t="shared" si="385"/>
        <v>0.11551102838326394</v>
      </c>
      <c r="AE4971" s="4">
        <f t="shared" si="386"/>
        <v>1.4371845857880579</v>
      </c>
      <c r="AF4971" s="4">
        <f t="shared" si="387"/>
        <v>4.2286410890539443</v>
      </c>
      <c r="AG4971" s="4">
        <f t="shared" si="388"/>
        <v>42.847297522794015</v>
      </c>
      <c r="AH4971" s="4">
        <f t="shared" si="389"/>
        <v>0.1583638533318929</v>
      </c>
    </row>
    <row r="4972" spans="1:34" x14ac:dyDescent="0.3">
      <c r="A4972" s="2" t="s">
        <v>11435</v>
      </c>
      <c r="B4972" s="2" t="s">
        <v>11434</v>
      </c>
      <c r="C4972" s="2" t="s">
        <v>226</v>
      </c>
      <c r="D4972" s="2">
        <v>2014</v>
      </c>
      <c r="E4972" s="2" t="s">
        <v>106</v>
      </c>
      <c r="F4972" s="2">
        <v>0</v>
      </c>
      <c r="G4972" s="2">
        <v>4.144495</v>
      </c>
      <c r="H4972" s="2">
        <v>4.8000000000000001E-2</v>
      </c>
      <c r="I4972" s="2">
        <v>1.37</v>
      </c>
      <c r="J4972" s="2">
        <v>0.122</v>
      </c>
      <c r="K4972" s="2">
        <v>2.4500000000000002</v>
      </c>
      <c r="L4972" s="2">
        <v>7.7099999999999998E-3</v>
      </c>
      <c r="M4972" s="2">
        <v>0</v>
      </c>
      <c r="N4972" s="2">
        <v>864</v>
      </c>
      <c r="P4972" s="2">
        <v>4985</v>
      </c>
      <c r="Q4972" s="2">
        <v>0.73899999999999999</v>
      </c>
      <c r="R4972" s="2">
        <v>0.86799999999999999</v>
      </c>
      <c r="S4972" s="2">
        <v>0.41</v>
      </c>
      <c r="T4972" s="2" t="s">
        <v>5</v>
      </c>
      <c r="U4972" s="2">
        <v>4.6260000000000003</v>
      </c>
      <c r="V4972" s="2" t="s">
        <v>11436</v>
      </c>
      <c r="W4972" s="2">
        <v>291.15876350000002</v>
      </c>
      <c r="X4972" s="2" t="s">
        <v>11437</v>
      </c>
      <c r="Y4972" s="2">
        <v>40.750210799999998</v>
      </c>
      <c r="Z4972" s="2">
        <v>746.92700000000002</v>
      </c>
      <c r="AA4972" s="2">
        <v>15.952999999999999</v>
      </c>
      <c r="AB4972" s="2">
        <v>13.464</v>
      </c>
      <c r="AC4972" s="2">
        <v>15.6622</v>
      </c>
      <c r="AD4972" s="4">
        <f t="shared" si="385"/>
        <v>0.95280577968096936</v>
      </c>
      <c r="AE4972" s="4">
        <f t="shared" si="386"/>
        <v>1.3053439181629283</v>
      </c>
      <c r="AF4972" s="4">
        <f t="shared" si="387"/>
        <v>1.3372812598265227</v>
      </c>
      <c r="AG4972" s="4">
        <f t="shared" si="388"/>
        <v>131.32787062772923</v>
      </c>
      <c r="AH4972" s="4">
        <f t="shared" si="389"/>
        <v>4.5495232349461574E-2</v>
      </c>
    </row>
    <row r="4973" spans="1:34" x14ac:dyDescent="0.3">
      <c r="A4973" s="2" t="s">
        <v>11435</v>
      </c>
      <c r="B4973" s="2" t="s">
        <v>11438</v>
      </c>
      <c r="C4973" s="2" t="s">
        <v>226</v>
      </c>
      <c r="D4973" s="2">
        <v>2014</v>
      </c>
      <c r="E4973" s="2" t="s">
        <v>106</v>
      </c>
      <c r="F4973" s="2">
        <v>0</v>
      </c>
      <c r="G4973" s="2">
        <v>7.9535280000000004</v>
      </c>
      <c r="H4973" s="2">
        <v>7.3999999999999996E-2</v>
      </c>
      <c r="I4973" s="2">
        <v>2.2000000000000002</v>
      </c>
      <c r="J4973" s="2">
        <v>0.19600000000000001</v>
      </c>
      <c r="K4973" s="2">
        <v>102.3</v>
      </c>
      <c r="L4973" s="2">
        <v>0.32200000000000001</v>
      </c>
      <c r="M4973" s="2">
        <v>0</v>
      </c>
      <c r="N4973" s="2">
        <v>696</v>
      </c>
      <c r="P4973" s="2">
        <v>4985</v>
      </c>
      <c r="Q4973" s="2">
        <v>0.73899999999999999</v>
      </c>
      <c r="R4973" s="2">
        <v>0.86799999999999999</v>
      </c>
      <c r="S4973" s="2">
        <v>0.41</v>
      </c>
      <c r="T4973" s="2" t="s">
        <v>5</v>
      </c>
      <c r="U4973" s="2">
        <v>4.6260000000000003</v>
      </c>
      <c r="V4973" s="2" t="s">
        <v>11436</v>
      </c>
      <c r="W4973" s="2">
        <v>291.15876350000002</v>
      </c>
      <c r="X4973" s="2" t="s">
        <v>11437</v>
      </c>
      <c r="Y4973" s="2">
        <v>40.750210799999998</v>
      </c>
      <c r="Z4973" s="2">
        <v>746.92700000000002</v>
      </c>
      <c r="AA4973" s="2">
        <v>15.952999999999999</v>
      </c>
      <c r="AB4973" s="2">
        <v>13.464</v>
      </c>
      <c r="AC4973" s="2">
        <v>15.6622</v>
      </c>
      <c r="AD4973" s="4">
        <f t="shared" si="385"/>
        <v>9.6074380165289224</v>
      </c>
      <c r="AE4973" s="4">
        <f t="shared" si="386"/>
        <v>21.136363636363633</v>
      </c>
      <c r="AF4973" s="4">
        <f t="shared" si="387"/>
        <v>6.8190908484929276</v>
      </c>
      <c r="AG4973" s="4">
        <f t="shared" si="388"/>
        <v>55.255554040593175</v>
      </c>
      <c r="AH4973" s="4">
        <f t="shared" si="389"/>
        <v>0.25847697156146465</v>
      </c>
    </row>
    <row r="4974" spans="1:34" x14ac:dyDescent="0.3">
      <c r="A4974" s="2" t="s">
        <v>12138</v>
      </c>
      <c r="B4974" s="2" t="s">
        <v>12137</v>
      </c>
      <c r="C4974" s="2" t="s">
        <v>226</v>
      </c>
      <c r="D4974" s="2">
        <v>2014</v>
      </c>
      <c r="E4974" s="2" t="s">
        <v>106</v>
      </c>
      <c r="F4974" s="2">
        <v>0</v>
      </c>
      <c r="G4974" s="2">
        <v>5.4766599999999999</v>
      </c>
      <c r="H4974" s="2">
        <v>5.3999999999999999E-2</v>
      </c>
      <c r="I4974" s="2">
        <v>1.84</v>
      </c>
      <c r="J4974" s="2">
        <v>0.16400000000000001</v>
      </c>
      <c r="K4974" s="2">
        <v>4.04</v>
      </c>
      <c r="L4974" s="2">
        <v>1.2699999999999999E-2</v>
      </c>
      <c r="M4974" s="2">
        <v>0</v>
      </c>
      <c r="N4974" s="2">
        <v>741</v>
      </c>
      <c r="P4974" s="2">
        <v>4648</v>
      </c>
      <c r="Q4974" s="2">
        <v>0.67400000000000004</v>
      </c>
      <c r="R4974" s="2">
        <v>0.65200000000000002</v>
      </c>
      <c r="S4974" s="2">
        <v>-0.03</v>
      </c>
      <c r="T4974" s="2" t="s">
        <v>5</v>
      </c>
      <c r="U4974" s="2">
        <v>4.6269999999999998</v>
      </c>
      <c r="V4974" s="2" t="s">
        <v>12139</v>
      </c>
      <c r="W4974" s="2">
        <v>285.75153469999998</v>
      </c>
      <c r="X4974" s="2" t="s">
        <v>12140</v>
      </c>
      <c r="Y4974" s="2">
        <v>41.335673900000003</v>
      </c>
      <c r="Z4974" s="2">
        <v>554.06399999999996</v>
      </c>
      <c r="AA4974" s="2">
        <v>15.771000000000001</v>
      </c>
      <c r="AB4974" s="2">
        <v>13.16</v>
      </c>
      <c r="AC4974" s="2">
        <v>15.556100000000001</v>
      </c>
      <c r="AD4974" s="4">
        <f t="shared" si="385"/>
        <v>0.64852675269170701</v>
      </c>
      <c r="AE4974" s="4">
        <f t="shared" si="386"/>
        <v>1.1932892249527409</v>
      </c>
      <c r="AF4974" s="4">
        <f t="shared" si="387"/>
        <v>1.4817733206914758</v>
      </c>
      <c r="AG4974" s="4">
        <f t="shared" si="388"/>
        <v>65.235891377170361</v>
      </c>
      <c r="AH4974" s="4">
        <f t="shared" si="389"/>
        <v>5.4434303082793026E-2</v>
      </c>
    </row>
    <row r="4975" spans="1:34" x14ac:dyDescent="0.3">
      <c r="A4975" s="2" t="s">
        <v>12138</v>
      </c>
      <c r="B4975" s="2" t="s">
        <v>12141</v>
      </c>
      <c r="C4975" s="2" t="s">
        <v>226</v>
      </c>
      <c r="D4975" s="2">
        <v>2014</v>
      </c>
      <c r="E4975" s="2" t="s">
        <v>106</v>
      </c>
      <c r="F4975" s="2">
        <v>0</v>
      </c>
      <c r="G4975" s="2">
        <v>16.934401999999999</v>
      </c>
      <c r="H4975" s="2">
        <v>0.115</v>
      </c>
      <c r="I4975" s="2">
        <v>1.31</v>
      </c>
      <c r="J4975" s="2">
        <v>0.11700000000000001</v>
      </c>
      <c r="K4975" s="2">
        <v>2.27</v>
      </c>
      <c r="L4975" s="2">
        <v>7.1399999999999996E-3</v>
      </c>
      <c r="M4975" s="2">
        <v>0</v>
      </c>
      <c r="N4975" s="2">
        <v>508</v>
      </c>
      <c r="P4975" s="2">
        <v>4648</v>
      </c>
      <c r="Q4975" s="2">
        <v>0.67400000000000004</v>
      </c>
      <c r="R4975" s="2">
        <v>0.65200000000000002</v>
      </c>
      <c r="S4975" s="2">
        <v>-0.03</v>
      </c>
      <c r="T4975" s="2" t="s">
        <v>5</v>
      </c>
      <c r="U4975" s="2">
        <v>4.6269999999999998</v>
      </c>
      <c r="V4975" s="2" t="s">
        <v>12139</v>
      </c>
      <c r="W4975" s="2">
        <v>285.75153469999998</v>
      </c>
      <c r="X4975" s="2" t="s">
        <v>12140</v>
      </c>
      <c r="Y4975" s="2">
        <v>41.335673900000003</v>
      </c>
      <c r="Z4975" s="2">
        <v>554.06399999999996</v>
      </c>
      <c r="AA4975" s="2">
        <v>15.771000000000001</v>
      </c>
      <c r="AB4975" s="2">
        <v>13.16</v>
      </c>
      <c r="AC4975" s="2">
        <v>15.556100000000001</v>
      </c>
      <c r="AD4975" s="4">
        <f t="shared" si="385"/>
        <v>1.0097456019351527</v>
      </c>
      <c r="AE4975" s="4">
        <f t="shared" si="386"/>
        <v>1.3227667385350503</v>
      </c>
      <c r="AF4975" s="4">
        <f t="shared" si="387"/>
        <v>1.3163678921490436</v>
      </c>
      <c r="AG4975" s="4">
        <f t="shared" si="388"/>
        <v>14.383959111971928</v>
      </c>
      <c r="AH4975" s="4">
        <f t="shared" si="389"/>
        <v>5.8404380894241138E-2</v>
      </c>
    </row>
    <row r="4976" spans="1:34" x14ac:dyDescent="0.3">
      <c r="A4976" s="2" t="s">
        <v>12138</v>
      </c>
      <c r="B4976" s="2" t="s">
        <v>12142</v>
      </c>
      <c r="C4976" s="2" t="s">
        <v>226</v>
      </c>
      <c r="D4976" s="2">
        <v>2014</v>
      </c>
      <c r="E4976" s="2" t="s">
        <v>106</v>
      </c>
      <c r="F4976" s="2">
        <v>0</v>
      </c>
      <c r="G4976" s="2">
        <v>24.209841999999998</v>
      </c>
      <c r="H4976" s="2">
        <v>0.14599999999999999</v>
      </c>
      <c r="I4976" s="2">
        <v>1.24</v>
      </c>
      <c r="J4976" s="2">
        <v>0.111</v>
      </c>
      <c r="K4976" s="2">
        <v>2.0699999999999998</v>
      </c>
      <c r="L4976" s="2">
        <v>6.5100000000000002E-3</v>
      </c>
      <c r="M4976" s="2">
        <v>0</v>
      </c>
      <c r="N4976" s="2">
        <v>451</v>
      </c>
      <c r="P4976" s="2">
        <v>4648</v>
      </c>
      <c r="Q4976" s="2">
        <v>0.67400000000000004</v>
      </c>
      <c r="R4976" s="2">
        <v>0.65200000000000002</v>
      </c>
      <c r="S4976" s="2">
        <v>-0.03</v>
      </c>
      <c r="T4976" s="2" t="s">
        <v>5</v>
      </c>
      <c r="U4976" s="2">
        <v>4.6269999999999998</v>
      </c>
      <c r="V4976" s="2" t="s">
        <v>12139</v>
      </c>
      <c r="W4976" s="2">
        <v>285.75153469999998</v>
      </c>
      <c r="X4976" s="2" t="s">
        <v>12140</v>
      </c>
      <c r="Y4976" s="2">
        <v>41.335673900000003</v>
      </c>
      <c r="Z4976" s="2">
        <v>554.06399999999996</v>
      </c>
      <c r="AA4976" s="2">
        <v>15.771000000000001</v>
      </c>
      <c r="AB4976" s="2">
        <v>13.16</v>
      </c>
      <c r="AC4976" s="2">
        <v>15.556100000000001</v>
      </c>
      <c r="AD4976" s="4">
        <f t="shared" si="385"/>
        <v>1.085688630794535</v>
      </c>
      <c r="AE4976" s="4">
        <f t="shared" si="386"/>
        <v>1.3462539021852236</v>
      </c>
      <c r="AF4976" s="4">
        <f t="shared" si="387"/>
        <v>1.2920351538211634</v>
      </c>
      <c r="AG4976" s="4">
        <f t="shared" si="388"/>
        <v>8.9241818003297411</v>
      </c>
      <c r="AH4976" s="4">
        <f t="shared" si="389"/>
        <v>6.0839559256551448E-2</v>
      </c>
    </row>
    <row r="4977" spans="1:34" x14ac:dyDescent="0.3">
      <c r="A4977" s="2" t="s">
        <v>17892</v>
      </c>
      <c r="B4977" s="2" t="s">
        <v>17891</v>
      </c>
      <c r="C4977" s="2" t="s">
        <v>226</v>
      </c>
      <c r="D4977" s="2">
        <v>2008</v>
      </c>
      <c r="E4977" s="2" t="s">
        <v>17888</v>
      </c>
      <c r="F4977" s="2">
        <v>0</v>
      </c>
      <c r="G4977" s="2">
        <v>3.0927616000000002</v>
      </c>
      <c r="H4977" s="2">
        <v>3.7810000000000003E-2</v>
      </c>
      <c r="I4977" s="2">
        <v>12.106</v>
      </c>
      <c r="J4977" s="2">
        <v>1.08</v>
      </c>
      <c r="K4977" s="2">
        <v>1001.12</v>
      </c>
      <c r="L4977" s="2">
        <v>3.15</v>
      </c>
      <c r="M4977" s="2">
        <v>4.7300000000000002E-2</v>
      </c>
      <c r="N4977" s="2">
        <v>1370</v>
      </c>
      <c r="O4977" s="2" t="s">
        <v>348</v>
      </c>
      <c r="P4977" s="2">
        <v>4675</v>
      </c>
      <c r="Q4977" s="2">
        <v>0.69799999999999995</v>
      </c>
      <c r="R4977" s="2">
        <v>0.75</v>
      </c>
      <c r="S4977" s="2">
        <v>0.03</v>
      </c>
      <c r="T4977" s="2" t="s">
        <v>129</v>
      </c>
      <c r="U4977" s="2">
        <v>4.6269999999999998</v>
      </c>
      <c r="V4977" s="2" t="s">
        <v>17893</v>
      </c>
      <c r="W4977" s="2">
        <v>348.99304569999998</v>
      </c>
      <c r="X4977" s="2" t="s">
        <v>17894</v>
      </c>
      <c r="Y4977" s="2">
        <v>31.462750799999998</v>
      </c>
      <c r="Z4977" s="2">
        <v>140.99799999999999</v>
      </c>
      <c r="AA4977" s="2">
        <v>12.413</v>
      </c>
      <c r="AB4977" s="2">
        <v>9.9830000000000005</v>
      </c>
      <c r="AC4977" s="2">
        <v>12.1739</v>
      </c>
      <c r="AD4977" s="4">
        <f t="shared" si="385"/>
        <v>0.56426632010989186</v>
      </c>
      <c r="AE4977" s="4">
        <f t="shared" si="386"/>
        <v>6.8310080712503503</v>
      </c>
      <c r="AF4977" s="4">
        <f t="shared" si="387"/>
        <v>9.0937442074514472</v>
      </c>
      <c r="AG4977" s="4">
        <f t="shared" si="388"/>
        <v>146.0541162832632</v>
      </c>
      <c r="AH4977" s="4">
        <f t="shared" si="389"/>
        <v>0.2456871545093828</v>
      </c>
    </row>
    <row r="4978" spans="1:34" x14ac:dyDescent="0.3">
      <c r="A4978" s="2" t="s">
        <v>11440</v>
      </c>
      <c r="B4978" s="2" t="s">
        <v>11439</v>
      </c>
      <c r="C4978" s="2" t="s">
        <v>226</v>
      </c>
      <c r="D4978" s="2">
        <v>2014</v>
      </c>
      <c r="E4978" s="2" t="s">
        <v>106</v>
      </c>
      <c r="F4978" s="2">
        <v>0</v>
      </c>
      <c r="G4978" s="2">
        <v>12.718092</v>
      </c>
      <c r="H4978" s="2">
        <v>9.4E-2</v>
      </c>
      <c r="I4978" s="2">
        <v>2.33</v>
      </c>
      <c r="J4978" s="2">
        <v>0.20799999999999999</v>
      </c>
      <c r="K4978" s="2">
        <v>6.04</v>
      </c>
      <c r="L4978" s="2">
        <v>1.9E-2</v>
      </c>
      <c r="M4978" s="2">
        <v>0</v>
      </c>
      <c r="N4978" s="2">
        <v>562</v>
      </c>
      <c r="P4978" s="2">
        <v>4699</v>
      </c>
      <c r="Q4978" s="2">
        <v>0.66800000000000004</v>
      </c>
      <c r="R4978" s="2">
        <v>0.67100000000000004</v>
      </c>
      <c r="S4978" s="2">
        <v>3.1E-2</v>
      </c>
      <c r="T4978" s="2" t="s">
        <v>129</v>
      </c>
      <c r="U4978" s="2">
        <v>4.6269999999999998</v>
      </c>
      <c r="V4978" s="2" t="s">
        <v>11441</v>
      </c>
      <c r="W4978" s="2">
        <v>292.91311209999998</v>
      </c>
      <c r="X4978" s="2" t="s">
        <v>11442</v>
      </c>
      <c r="Y4978" s="2">
        <v>41.060978599999999</v>
      </c>
      <c r="Z4978" s="2">
        <v>512</v>
      </c>
      <c r="AA4978" s="2">
        <v>15.708</v>
      </c>
      <c r="AB4978" s="2">
        <v>12.881</v>
      </c>
      <c r="AC4978" s="2">
        <v>15.3871</v>
      </c>
      <c r="AD4978" s="4">
        <f t="shared" si="385"/>
        <v>0.4774953817737641</v>
      </c>
      <c r="AE4978" s="4">
        <f t="shared" si="386"/>
        <v>1.1125642395328703</v>
      </c>
      <c r="AF4978" s="4">
        <f t="shared" si="387"/>
        <v>1.61005424694685</v>
      </c>
      <c r="AG4978" s="4">
        <f t="shared" si="388"/>
        <v>22.090667954436828</v>
      </c>
      <c r="AH4978" s="4">
        <f t="shared" si="389"/>
        <v>6.7916039307488699E-2</v>
      </c>
    </row>
    <row r="4979" spans="1:34" x14ac:dyDescent="0.3">
      <c r="A4979" s="2" t="s">
        <v>11440</v>
      </c>
      <c r="B4979" s="2" t="s">
        <v>11443</v>
      </c>
      <c r="C4979" s="2" t="s">
        <v>226</v>
      </c>
      <c r="D4979" s="2">
        <v>2014</v>
      </c>
      <c r="E4979" s="2" t="s">
        <v>106</v>
      </c>
      <c r="F4979" s="2">
        <v>0</v>
      </c>
      <c r="G4979" s="2">
        <v>36.065978000000001</v>
      </c>
      <c r="H4979" s="2">
        <v>0.189</v>
      </c>
      <c r="I4979" s="2">
        <v>2.57</v>
      </c>
      <c r="J4979" s="2">
        <v>0.22900000000000001</v>
      </c>
      <c r="K4979" s="2">
        <v>7.13</v>
      </c>
      <c r="L4979" s="2">
        <v>2.24E-2</v>
      </c>
      <c r="M4979" s="2">
        <v>0</v>
      </c>
      <c r="N4979" s="2">
        <v>397</v>
      </c>
      <c r="P4979" s="2">
        <v>4699</v>
      </c>
      <c r="Q4979" s="2">
        <v>0.66800000000000004</v>
      </c>
      <c r="R4979" s="2">
        <v>0.67100000000000004</v>
      </c>
      <c r="S4979" s="2">
        <v>3.1E-2</v>
      </c>
      <c r="T4979" s="2" t="s">
        <v>129</v>
      </c>
      <c r="U4979" s="2">
        <v>4.6269999999999998</v>
      </c>
      <c r="V4979" s="2" t="s">
        <v>11441</v>
      </c>
      <c r="W4979" s="2">
        <v>292.91311209999998</v>
      </c>
      <c r="X4979" s="2" t="s">
        <v>11442</v>
      </c>
      <c r="Y4979" s="2">
        <v>41.060978599999999</v>
      </c>
      <c r="Z4979" s="2">
        <v>512</v>
      </c>
      <c r="AA4979" s="2">
        <v>15.708</v>
      </c>
      <c r="AB4979" s="2">
        <v>12.881</v>
      </c>
      <c r="AC4979" s="2">
        <v>15.3871</v>
      </c>
      <c r="AD4979" s="4">
        <f t="shared" si="385"/>
        <v>0.42003952613179013</v>
      </c>
      <c r="AE4979" s="4">
        <f t="shared" si="386"/>
        <v>1.0795015821587006</v>
      </c>
      <c r="AF4979" s="4">
        <f t="shared" si="387"/>
        <v>1.6656287299839241</v>
      </c>
      <c r="AG4979" s="4">
        <f t="shared" si="388"/>
        <v>5.4643806737046496</v>
      </c>
      <c r="AH4979" s="4">
        <f t="shared" si="389"/>
        <v>8.3595509655898209E-2</v>
      </c>
    </row>
    <row r="4980" spans="1:34" x14ac:dyDescent="0.3">
      <c r="A4980" s="2" t="s">
        <v>9646</v>
      </c>
      <c r="B4980" s="2" t="s">
        <v>9645</v>
      </c>
      <c r="C4980" s="2" t="s">
        <v>226</v>
      </c>
      <c r="D4980" s="2">
        <v>2020</v>
      </c>
      <c r="E4980" s="2" t="s">
        <v>106</v>
      </c>
      <c r="F4980" s="2">
        <v>0</v>
      </c>
      <c r="G4980" s="2">
        <v>17.604600000000001</v>
      </c>
      <c r="H4980" s="2">
        <v>0.1072</v>
      </c>
      <c r="I4980" s="2">
        <v>3.3039589600000001</v>
      </c>
      <c r="J4980" s="2">
        <v>0.29475948000000002</v>
      </c>
      <c r="K4980" s="2">
        <v>10.9</v>
      </c>
      <c r="L4980" s="2">
        <v>3.44E-2</v>
      </c>
      <c r="M4980" s="2">
        <v>0</v>
      </c>
      <c r="N4980" s="2">
        <v>362</v>
      </c>
      <c r="P4980" s="2">
        <v>3844</v>
      </c>
      <c r="Q4980" s="2">
        <v>0.62858999999999998</v>
      </c>
      <c r="R4980" s="2">
        <v>0.61081600000000003</v>
      </c>
      <c r="S4980" s="2">
        <v>0.06</v>
      </c>
      <c r="T4980" s="2" t="s">
        <v>5</v>
      </c>
      <c r="U4980" s="2">
        <v>4.6272399999999996</v>
      </c>
      <c r="V4980" s="2" t="s">
        <v>9647</v>
      </c>
      <c r="W4980" s="2">
        <v>290.40151559999998</v>
      </c>
      <c r="X4980" s="2" t="s">
        <v>9648</v>
      </c>
      <c r="Y4980" s="2">
        <v>48.822723400000001</v>
      </c>
      <c r="Z4980" s="2">
        <v>337.92599999999999</v>
      </c>
      <c r="AA4980" s="2">
        <v>16.068999999999999</v>
      </c>
      <c r="AB4980" s="2">
        <v>12.552</v>
      </c>
      <c r="AC4980" s="2">
        <v>15.616400000000001</v>
      </c>
      <c r="AD4980" s="4">
        <f t="shared" si="385"/>
        <v>0.3022195576739663</v>
      </c>
      <c r="AE4980" s="4">
        <f t="shared" si="386"/>
        <v>0.99852101546413774</v>
      </c>
      <c r="AF4980" s="4">
        <f t="shared" si="387"/>
        <v>1.8163348963754005</v>
      </c>
      <c r="AG4980" s="4">
        <f t="shared" si="388"/>
        <v>6.7354827878853349</v>
      </c>
      <c r="AH4980" s="4">
        <f t="shared" si="389"/>
        <v>9.5464442713646916E-2</v>
      </c>
    </row>
    <row r="4981" spans="1:34" x14ac:dyDescent="0.3">
      <c r="A4981" s="2" t="s">
        <v>10347</v>
      </c>
      <c r="B4981" s="2" t="s">
        <v>10346</v>
      </c>
      <c r="C4981" s="2" t="s">
        <v>226</v>
      </c>
      <c r="D4981" s="2">
        <v>2021</v>
      </c>
      <c r="E4981" s="2" t="s">
        <v>106</v>
      </c>
      <c r="F4981" s="2">
        <v>0</v>
      </c>
      <c r="G4981" s="2">
        <v>91.500999449999995</v>
      </c>
      <c r="H4981" s="2">
        <v>0.35647000000000001</v>
      </c>
      <c r="I4981" s="2">
        <v>1.9679397000000001</v>
      </c>
      <c r="J4981" s="2">
        <v>0.17556811999999999</v>
      </c>
      <c r="K4981" s="2">
        <v>4.53</v>
      </c>
      <c r="L4981" s="2">
        <v>1.43E-2</v>
      </c>
      <c r="M4981" s="2">
        <v>0</v>
      </c>
      <c r="N4981" s="2">
        <v>310</v>
      </c>
      <c r="P4981" s="2">
        <v>5051</v>
      </c>
      <c r="Q4981" s="2">
        <v>0.70599999999999996</v>
      </c>
      <c r="R4981" s="2">
        <v>0.78600000000000003</v>
      </c>
      <c r="S4981" s="2">
        <v>-0.24</v>
      </c>
      <c r="T4981" s="2" t="s">
        <v>5</v>
      </c>
      <c r="U4981" s="2">
        <v>4.6280000000000001</v>
      </c>
      <c r="V4981" s="2" t="s">
        <v>10348</v>
      </c>
      <c r="W4981" s="2">
        <v>296.8509823</v>
      </c>
      <c r="X4981" s="2" t="s">
        <v>10349</v>
      </c>
      <c r="Y4981" s="2">
        <v>50.698773600000003</v>
      </c>
      <c r="Z4981" s="2">
        <v>437.82299999999998</v>
      </c>
      <c r="AA4981" s="2">
        <v>14.734</v>
      </c>
      <c r="AB4981" s="2">
        <v>12.526999999999999</v>
      </c>
      <c r="AC4981" s="2">
        <v>14.455299999999999</v>
      </c>
      <c r="AD4981" s="4">
        <f t="shared" si="385"/>
        <v>0.59437815698793361</v>
      </c>
      <c r="AE4981" s="4">
        <f t="shared" si="386"/>
        <v>1.169700371949387</v>
      </c>
      <c r="AF4981" s="4">
        <f t="shared" si="387"/>
        <v>1.5172013047265565</v>
      </c>
      <c r="AG4981" s="4">
        <f t="shared" si="388"/>
        <v>2.2906711908720236</v>
      </c>
      <c r="AH4981" s="4">
        <f t="shared" si="389"/>
        <v>8.6171243595453487E-2</v>
      </c>
    </row>
    <row r="4982" spans="1:34" x14ac:dyDescent="0.3">
      <c r="A4982" s="2" t="s">
        <v>5960</v>
      </c>
      <c r="B4982" s="2" t="s">
        <v>5959</v>
      </c>
      <c r="C4982" s="2" t="s">
        <v>226</v>
      </c>
      <c r="D4982" s="2">
        <v>2022</v>
      </c>
      <c r="E4982" s="2" t="s">
        <v>271</v>
      </c>
      <c r="F4982" s="2">
        <v>0</v>
      </c>
      <c r="G4982" s="2">
        <v>4.8033520000000003</v>
      </c>
      <c r="I4982" s="2">
        <v>2.597</v>
      </c>
      <c r="J4982" s="2">
        <v>0.23168922</v>
      </c>
      <c r="K4982" s="2">
        <v>7.26</v>
      </c>
      <c r="L4982" s="2">
        <v>2.2800000000000001E-2</v>
      </c>
      <c r="O4982" s="2" t="s">
        <v>192</v>
      </c>
      <c r="P4982" s="2">
        <v>5007</v>
      </c>
      <c r="Q4982" s="2">
        <v>0.78300000000000003</v>
      </c>
      <c r="R4982" s="2">
        <v>0.95199999999999996</v>
      </c>
      <c r="S4982" s="2">
        <v>-3.3000000000000002E-2</v>
      </c>
      <c r="T4982" s="2" t="s">
        <v>5</v>
      </c>
      <c r="U4982" s="2">
        <v>4.6280000000000001</v>
      </c>
      <c r="V4982" s="2" t="s">
        <v>5961</v>
      </c>
      <c r="W4982" s="2">
        <v>70.443868399999999</v>
      </c>
      <c r="X4982" s="2" t="s">
        <v>5962</v>
      </c>
      <c r="Y4982" s="2">
        <v>16.674341500000001</v>
      </c>
      <c r="Z4982" s="2">
        <v>286.72699999999998</v>
      </c>
      <c r="AA4982" s="2">
        <v>15.131</v>
      </c>
      <c r="AB4982" s="2">
        <v>11.365</v>
      </c>
      <c r="AC4982" s="2">
        <v>14.155900000000001</v>
      </c>
      <c r="AD4982" s="4">
        <f t="shared" si="385"/>
        <v>0.41449640845664726</v>
      </c>
      <c r="AE4982" s="4">
        <f t="shared" si="386"/>
        <v>1.0764471727619129</v>
      </c>
      <c r="AF4982" s="4">
        <f t="shared" si="387"/>
        <v>1.6719848407394988</v>
      </c>
      <c r="AG4982" s="4" t="str">
        <f t="shared" si="388"/>
        <v/>
      </c>
      <c r="AH4982" s="4" t="str">
        <f t="shared" si="389"/>
        <v/>
      </c>
    </row>
    <row r="4983" spans="1:34" x14ac:dyDescent="0.3">
      <c r="A4983" s="2" t="s">
        <v>5960</v>
      </c>
      <c r="B4983" s="2" t="s">
        <v>5963</v>
      </c>
      <c r="C4983" s="2" t="s">
        <v>226</v>
      </c>
      <c r="D4983" s="2">
        <v>2022</v>
      </c>
      <c r="E4983" s="2" t="s">
        <v>271</v>
      </c>
      <c r="F4983" s="2">
        <v>0</v>
      </c>
      <c r="G4983" s="2">
        <v>8.491282</v>
      </c>
      <c r="I4983" s="2">
        <v>3.395</v>
      </c>
      <c r="J4983" s="2">
        <v>0.30288213000000003</v>
      </c>
      <c r="K4983" s="2">
        <v>11.4</v>
      </c>
      <c r="L4983" s="2">
        <v>3.5999999999999997E-2</v>
      </c>
      <c r="O4983" s="2" t="s">
        <v>192</v>
      </c>
      <c r="P4983" s="2">
        <v>5007</v>
      </c>
      <c r="Q4983" s="2">
        <v>0.78300000000000003</v>
      </c>
      <c r="R4983" s="2">
        <v>0.95199999999999996</v>
      </c>
      <c r="S4983" s="2">
        <v>-3.3000000000000002E-2</v>
      </c>
      <c r="T4983" s="2" t="s">
        <v>5</v>
      </c>
      <c r="U4983" s="2">
        <v>4.6280000000000001</v>
      </c>
      <c r="V4983" s="2" t="s">
        <v>5961</v>
      </c>
      <c r="W4983" s="2">
        <v>70.443868399999999</v>
      </c>
      <c r="X4983" s="2" t="s">
        <v>5962</v>
      </c>
      <c r="Y4983" s="2">
        <v>16.674341500000001</v>
      </c>
      <c r="Z4983" s="2">
        <v>286.72699999999998</v>
      </c>
      <c r="AA4983" s="2">
        <v>15.131</v>
      </c>
      <c r="AB4983" s="2">
        <v>11.365</v>
      </c>
      <c r="AC4983" s="2">
        <v>14.155900000000001</v>
      </c>
      <c r="AD4983" s="4">
        <f t="shared" si="385"/>
        <v>0.29133020570126245</v>
      </c>
      <c r="AE4983" s="4">
        <f t="shared" si="386"/>
        <v>0.98906604835578615</v>
      </c>
      <c r="AF4983" s="4">
        <f t="shared" si="387"/>
        <v>1.8324517003642671</v>
      </c>
      <c r="AG4983" s="4" t="str">
        <f t="shared" si="388"/>
        <v/>
      </c>
      <c r="AH4983" s="4" t="str">
        <f t="shared" si="389"/>
        <v/>
      </c>
    </row>
    <row r="4984" spans="1:34" x14ac:dyDescent="0.3">
      <c r="A4984" s="2" t="s">
        <v>622</v>
      </c>
      <c r="B4984" s="2" t="s">
        <v>621</v>
      </c>
      <c r="C4984" s="2" t="s">
        <v>226</v>
      </c>
      <c r="D4984" s="2">
        <v>2019</v>
      </c>
      <c r="E4984" s="2" t="s">
        <v>271</v>
      </c>
      <c r="F4984" s="2">
        <v>0</v>
      </c>
      <c r="G4984" s="2">
        <v>2.7157800000000001</v>
      </c>
      <c r="I4984" s="2">
        <v>1.03</v>
      </c>
      <c r="J4984" s="2">
        <v>9.1890449999999999E-2</v>
      </c>
      <c r="K4984" s="2">
        <v>1.08</v>
      </c>
      <c r="L4984" s="2">
        <v>3.3999999999999998E-3</v>
      </c>
      <c r="O4984" s="2" t="s">
        <v>322</v>
      </c>
      <c r="P4984" s="2">
        <v>4761</v>
      </c>
      <c r="Q4984" s="2">
        <v>0.54400000000000004</v>
      </c>
      <c r="R4984" s="2">
        <v>0.67</v>
      </c>
      <c r="S4984" s="2">
        <v>-0.33</v>
      </c>
      <c r="T4984" s="2" t="s">
        <v>5</v>
      </c>
      <c r="U4984" s="2">
        <v>4.6289999999999996</v>
      </c>
      <c r="V4984" s="2" t="s">
        <v>623</v>
      </c>
      <c r="W4984" s="2">
        <v>175.09722379999999</v>
      </c>
      <c r="X4984" s="2" t="s">
        <v>624</v>
      </c>
      <c r="Y4984" s="2">
        <v>4.5574310999999996</v>
      </c>
      <c r="Z4984" s="2">
        <v>334.96699999999998</v>
      </c>
      <c r="AA4984" s="2">
        <v>14.667999999999999</v>
      </c>
      <c r="AB4984" s="2">
        <v>12.087</v>
      </c>
      <c r="AC4984" s="2">
        <v>14.323399999999999</v>
      </c>
      <c r="AD4984" s="4">
        <f t="shared" si="385"/>
        <v>0.98835299210141236</v>
      </c>
      <c r="AE4984" s="4">
        <f t="shared" si="386"/>
        <v>1.0180035818644548</v>
      </c>
      <c r="AF4984" s="4">
        <f t="shared" si="387"/>
        <v>1.0239842231794338</v>
      </c>
      <c r="AG4984" s="4" t="str">
        <f t="shared" si="388"/>
        <v/>
      </c>
      <c r="AH4984" s="4" t="str">
        <f t="shared" si="389"/>
        <v/>
      </c>
    </row>
    <row r="4985" spans="1:34" x14ac:dyDescent="0.3">
      <c r="A4985" s="2" t="s">
        <v>12591</v>
      </c>
      <c r="B4985" s="2" t="s">
        <v>12590</v>
      </c>
      <c r="C4985" s="2" t="s">
        <v>226</v>
      </c>
      <c r="D4985" s="2">
        <v>2015</v>
      </c>
      <c r="E4985" s="2" t="s">
        <v>106</v>
      </c>
      <c r="F4985" s="2">
        <v>0</v>
      </c>
      <c r="G4985" s="2">
        <v>66.650620000000004</v>
      </c>
      <c r="H4985" s="2">
        <v>0.28799999999999998</v>
      </c>
      <c r="I4985" s="2">
        <v>2.14</v>
      </c>
      <c r="J4985" s="2">
        <v>0.19</v>
      </c>
      <c r="K4985" s="2">
        <v>5.22</v>
      </c>
      <c r="L4985" s="2">
        <v>1.6400000000000001E-2</v>
      </c>
      <c r="M4985" s="2">
        <v>0.02</v>
      </c>
      <c r="N4985" s="2">
        <v>308</v>
      </c>
      <c r="P4985" s="2">
        <v>4551</v>
      </c>
      <c r="Q4985" s="2">
        <v>0.68</v>
      </c>
      <c r="R4985" s="2">
        <v>0.70699999999999996</v>
      </c>
      <c r="S4985" s="2">
        <v>0</v>
      </c>
      <c r="T4985" s="2" t="s">
        <v>5</v>
      </c>
      <c r="U4985" s="2">
        <v>4.6289999999999996</v>
      </c>
      <c r="V4985" s="2" t="s">
        <v>12592</v>
      </c>
      <c r="W4985" s="2">
        <v>297.34733260000002</v>
      </c>
      <c r="X4985" s="2" t="s">
        <v>12593</v>
      </c>
      <c r="Y4985" s="2">
        <v>44.026924899999997</v>
      </c>
      <c r="Z4985" s="2">
        <v>304</v>
      </c>
      <c r="AA4985" s="2">
        <v>14.628</v>
      </c>
      <c r="AB4985" s="2">
        <v>11.847</v>
      </c>
      <c r="AC4985" s="2">
        <v>14.3622</v>
      </c>
      <c r="AD4985" s="4">
        <f t="shared" si="385"/>
        <v>0.53263436467128089</v>
      </c>
      <c r="AE4985" s="4">
        <f t="shared" si="386"/>
        <v>1.1398375403965411</v>
      </c>
      <c r="AF4985" s="4">
        <f t="shared" si="387"/>
        <v>1.5618105955744435</v>
      </c>
      <c r="AG4985" s="4">
        <f t="shared" si="388"/>
        <v>2.1456063305699158</v>
      </c>
      <c r="AH4985" s="4">
        <f t="shared" si="389"/>
        <v>8.8992417896217021E-2</v>
      </c>
    </row>
    <row r="4986" spans="1:34" x14ac:dyDescent="0.3">
      <c r="A4986" s="2" t="s">
        <v>6111</v>
      </c>
      <c r="B4986" s="2" t="s">
        <v>6110</v>
      </c>
      <c r="C4986" s="2" t="s">
        <v>226</v>
      </c>
      <c r="D4986" s="2">
        <v>2016</v>
      </c>
      <c r="E4986" s="2" t="s">
        <v>271</v>
      </c>
      <c r="F4986" s="2">
        <v>0</v>
      </c>
      <c r="G4986" s="2">
        <v>9.0073000000000008</v>
      </c>
      <c r="H4986" s="2">
        <v>7.5200000000000003E-2</v>
      </c>
      <c r="I4986" s="2">
        <v>2.3090500199999999</v>
      </c>
      <c r="J4986" s="2">
        <v>0.20599999999999999</v>
      </c>
      <c r="K4986" s="2">
        <v>5.94</v>
      </c>
      <c r="L4986" s="2">
        <v>1.8700000000000001E-2</v>
      </c>
      <c r="M4986" s="2">
        <v>0.25</v>
      </c>
      <c r="N4986" s="2">
        <v>635.79999999999995</v>
      </c>
      <c r="P4986" s="2">
        <v>4413</v>
      </c>
      <c r="Q4986" s="2">
        <v>0.67100000000000004</v>
      </c>
      <c r="R4986" s="2">
        <v>0.69899999999999995</v>
      </c>
      <c r="S4986" s="2">
        <v>0.08</v>
      </c>
      <c r="T4986" s="2" t="s">
        <v>5</v>
      </c>
      <c r="U4986" s="2">
        <v>4.6289999999999996</v>
      </c>
      <c r="V4986" s="2" t="s">
        <v>6112</v>
      </c>
      <c r="W4986" s="2">
        <v>342.69182410000002</v>
      </c>
      <c r="X4986" s="2" t="s">
        <v>6113</v>
      </c>
      <c r="Y4986" s="2">
        <v>-14.0700007</v>
      </c>
      <c r="Z4986" s="2">
        <v>264.21300000000002</v>
      </c>
      <c r="AA4986" s="2">
        <v>14.414</v>
      </c>
      <c r="AB4986" s="2">
        <v>11.645</v>
      </c>
      <c r="AC4986" s="2">
        <v>14.1038</v>
      </c>
      <c r="AD4986" s="4">
        <f t="shared" si="385"/>
        <v>0.4824878951878363</v>
      </c>
      <c r="AE4986" s="4">
        <f t="shared" si="386"/>
        <v>1.1140886840332314</v>
      </c>
      <c r="AF4986" s="4">
        <f t="shared" si="387"/>
        <v>1.603897284164016</v>
      </c>
      <c r="AG4986" s="4">
        <f t="shared" si="388"/>
        <v>27.091616478950456</v>
      </c>
      <c r="AH4986" s="4">
        <f t="shared" si="389"/>
        <v>6.3608666375796888E-2</v>
      </c>
    </row>
    <row r="4987" spans="1:34" x14ac:dyDescent="0.3">
      <c r="A4987" s="2" t="s">
        <v>15247</v>
      </c>
      <c r="B4987" s="2" t="s">
        <v>15246</v>
      </c>
      <c r="C4987" s="2" t="s">
        <v>226</v>
      </c>
      <c r="D4987" s="2">
        <v>2022</v>
      </c>
      <c r="E4987" s="2" t="s">
        <v>15198</v>
      </c>
      <c r="F4987" s="2">
        <v>0</v>
      </c>
      <c r="G4987" s="2">
        <v>1.5433897000000001</v>
      </c>
      <c r="H4987" s="2">
        <v>2.3599999999999999E-2</v>
      </c>
      <c r="I4987" s="2">
        <v>14.907944329999999</v>
      </c>
      <c r="J4987" s="2">
        <v>1.33</v>
      </c>
      <c r="K4987" s="2">
        <v>750.07504052000002</v>
      </c>
      <c r="L4987" s="2">
        <v>2.36</v>
      </c>
      <c r="M4987" s="2">
        <v>0</v>
      </c>
      <c r="N4987" s="2">
        <v>1357</v>
      </c>
      <c r="O4987" s="2" t="s">
        <v>322</v>
      </c>
      <c r="P4987" s="2">
        <v>4660</v>
      </c>
      <c r="Q4987" s="2">
        <v>0.86</v>
      </c>
      <c r="R4987" s="2">
        <v>0.72</v>
      </c>
      <c r="S4987" s="2">
        <v>-0.26</v>
      </c>
      <c r="T4987" s="2" t="s">
        <v>5</v>
      </c>
      <c r="U4987" s="2">
        <v>4.63</v>
      </c>
      <c r="V4987" s="2" t="s">
        <v>15248</v>
      </c>
      <c r="W4987" s="2">
        <v>311.25831119999998</v>
      </c>
      <c r="X4987" s="2" t="s">
        <v>15249</v>
      </c>
      <c r="Y4987" s="2">
        <v>-35.427841200000003</v>
      </c>
      <c r="Z4987" s="2">
        <v>592.89099999999996</v>
      </c>
      <c r="AA4987" s="2">
        <v>15.506</v>
      </c>
      <c r="AB4987" s="2">
        <v>12.951000000000001</v>
      </c>
      <c r="AC4987" s="2">
        <v>15.224</v>
      </c>
      <c r="AD4987" s="4">
        <f t="shared" si="385"/>
        <v>0.22638697016858322</v>
      </c>
      <c r="AE4987" s="4">
        <f t="shared" si="386"/>
        <v>3.3749643483106091</v>
      </c>
      <c r="AF4987" s="4">
        <f t="shared" si="387"/>
        <v>7.0932207508542469</v>
      </c>
      <c r="AG4987" s="4">
        <f t="shared" si="388"/>
        <v>561.83192470657514</v>
      </c>
      <c r="AH4987" s="4">
        <f t="shared" si="389"/>
        <v>0.19255444658790208</v>
      </c>
    </row>
    <row r="4988" spans="1:34" x14ac:dyDescent="0.3">
      <c r="A4988" s="2" t="s">
        <v>13023</v>
      </c>
      <c r="B4988" s="2" t="s">
        <v>13022</v>
      </c>
      <c r="C4988" s="2" t="s">
        <v>226</v>
      </c>
      <c r="D4988" s="2">
        <v>2016</v>
      </c>
      <c r="E4988" s="2" t="s">
        <v>106</v>
      </c>
      <c r="F4988" s="2">
        <v>0</v>
      </c>
      <c r="G4988" s="2">
        <v>13.899619660000001</v>
      </c>
      <c r="H4988" s="2">
        <v>0.1023</v>
      </c>
      <c r="I4988" s="2">
        <v>2.5</v>
      </c>
      <c r="J4988" s="2">
        <v>0.22303506000000001</v>
      </c>
      <c r="K4988" s="2">
        <v>6.8</v>
      </c>
      <c r="L4988" s="2">
        <v>2.1399999999999999E-2</v>
      </c>
      <c r="M4988" s="2">
        <v>0</v>
      </c>
      <c r="N4988" s="2">
        <v>521</v>
      </c>
      <c r="P4988" s="2">
        <v>4671</v>
      </c>
      <c r="Q4988" s="2">
        <v>0.67</v>
      </c>
      <c r="R4988" s="2">
        <v>0.7</v>
      </c>
      <c r="S4988" s="2">
        <v>-0.19</v>
      </c>
      <c r="T4988" s="2" t="s">
        <v>5</v>
      </c>
      <c r="U4988" s="2">
        <v>4.63</v>
      </c>
      <c r="V4988" s="2" t="s">
        <v>13024</v>
      </c>
      <c r="W4988" s="2">
        <v>287.21872730000001</v>
      </c>
      <c r="X4988" s="2" t="s">
        <v>13025</v>
      </c>
      <c r="Y4988" s="2">
        <v>38.862536599999999</v>
      </c>
      <c r="Z4988" s="2">
        <v>221.80199999999999</v>
      </c>
      <c r="AA4988" s="2">
        <v>13.598000000000001</v>
      </c>
      <c r="AB4988" s="2">
        <v>11.089</v>
      </c>
      <c r="AC4988" s="2">
        <v>13.3744</v>
      </c>
      <c r="AD4988" s="4">
        <f t="shared" si="385"/>
        <v>0.43519999999999998</v>
      </c>
      <c r="AE4988" s="4">
        <f t="shared" si="386"/>
        <v>1.0880000000000001</v>
      </c>
      <c r="AF4988" s="4">
        <f t="shared" si="387"/>
        <v>1.6492422502470641</v>
      </c>
      <c r="AG4988" s="4">
        <f t="shared" si="388"/>
        <v>18.320092287463059</v>
      </c>
      <c r="AH4988" s="4">
        <f t="shared" si="389"/>
        <v>7.2254614846407467E-2</v>
      </c>
    </row>
    <row r="4989" spans="1:34" x14ac:dyDescent="0.3">
      <c r="A4989" s="2" t="s">
        <v>5003</v>
      </c>
      <c r="B4989" s="2" t="s">
        <v>5002</v>
      </c>
      <c r="C4989" s="2" t="s">
        <v>226</v>
      </c>
      <c r="D4989" s="2">
        <v>2018</v>
      </c>
      <c r="E4989" s="2" t="s">
        <v>271</v>
      </c>
      <c r="F4989" s="2">
        <v>0</v>
      </c>
      <c r="G4989" s="2">
        <v>9.4588900000000002</v>
      </c>
      <c r="H4989" s="2">
        <v>7.9500000000000001E-2</v>
      </c>
      <c r="I4989" s="2">
        <v>1.44</v>
      </c>
      <c r="J4989" s="2">
        <v>0.1284682</v>
      </c>
      <c r="K4989" s="2">
        <v>2.67</v>
      </c>
      <c r="L4989" s="2">
        <v>8.3899999999999999E-3</v>
      </c>
      <c r="N4989" s="2">
        <v>631</v>
      </c>
      <c r="P4989" s="2">
        <v>4842</v>
      </c>
      <c r="Q4989" s="2">
        <v>0.69</v>
      </c>
      <c r="R4989" s="2">
        <v>0.75</v>
      </c>
      <c r="S4989" s="2">
        <v>-0.17</v>
      </c>
      <c r="T4989" s="2" t="s">
        <v>5</v>
      </c>
      <c r="U4989" s="2">
        <v>4.63</v>
      </c>
      <c r="V4989" s="2" t="s">
        <v>5004</v>
      </c>
      <c r="W4989" s="2">
        <v>186.0383865</v>
      </c>
      <c r="X4989" s="2" t="s">
        <v>5005</v>
      </c>
      <c r="Y4989" s="2">
        <v>-1.1114790000000001</v>
      </c>
      <c r="Z4989" s="2">
        <v>124.43300000000001</v>
      </c>
      <c r="AA4989" s="2">
        <v>12.278</v>
      </c>
      <c r="AB4989" s="2">
        <v>9.8979999999999997</v>
      </c>
      <c r="AC4989" s="2">
        <v>11.966200000000001</v>
      </c>
      <c r="AD4989" s="4">
        <f t="shared" si="385"/>
        <v>0.89417759773662553</v>
      </c>
      <c r="AE4989" s="4">
        <f t="shared" si="386"/>
        <v>1.2876157407407407</v>
      </c>
      <c r="AF4989" s="4">
        <f t="shared" si="387"/>
        <v>1.3616778865306827</v>
      </c>
      <c r="AG4989" s="4">
        <f t="shared" si="388"/>
        <v>37.149495008085928</v>
      </c>
      <c r="AH4989" s="4">
        <f t="shared" si="389"/>
        <v>5.4207540756868448E-2</v>
      </c>
    </row>
    <row r="4990" spans="1:34" x14ac:dyDescent="0.3">
      <c r="A4990" s="2" t="s">
        <v>17615</v>
      </c>
      <c r="B4990" s="2" t="s">
        <v>17614</v>
      </c>
      <c r="C4990" s="2" t="s">
        <v>226</v>
      </c>
      <c r="D4990" s="2">
        <v>2026</v>
      </c>
      <c r="E4990" s="2" t="s">
        <v>227</v>
      </c>
      <c r="F4990" s="2">
        <v>0</v>
      </c>
      <c r="G4990" s="2">
        <v>2.3206612</v>
      </c>
      <c r="H4990" s="2">
        <v>2.87E-2</v>
      </c>
      <c r="I4990" s="2">
        <v>3.71</v>
      </c>
      <c r="J4990" s="2">
        <v>0.33098460000000002</v>
      </c>
      <c r="K4990" s="2">
        <v>13.3</v>
      </c>
      <c r="L4990" s="2">
        <v>4.1799999999999997E-2</v>
      </c>
      <c r="N4990" s="2">
        <v>872</v>
      </c>
      <c r="P4990" s="2">
        <v>4080</v>
      </c>
      <c r="Q4990" s="2">
        <v>0.56399999999999995</v>
      </c>
      <c r="R4990" s="2">
        <v>0.58299999999999996</v>
      </c>
      <c r="S4990" s="2">
        <v>-0.11</v>
      </c>
      <c r="T4990" s="2" t="s">
        <v>5</v>
      </c>
      <c r="U4990" s="2">
        <v>4.63</v>
      </c>
      <c r="V4990" s="2" t="s">
        <v>17616</v>
      </c>
      <c r="W4990" s="2">
        <v>299.51313340000002</v>
      </c>
      <c r="X4990" s="2" t="s">
        <v>17617</v>
      </c>
      <c r="Y4990" s="2">
        <v>55.651029100000002</v>
      </c>
      <c r="Z4990" s="2">
        <v>184.12</v>
      </c>
      <c r="AA4990" s="2">
        <v>14.161</v>
      </c>
      <c r="AB4990" s="2">
        <v>11.005000000000001</v>
      </c>
      <c r="AC4990" s="2">
        <v>13.7151</v>
      </c>
      <c r="AD4990" s="4">
        <f t="shared" si="385"/>
        <v>0.26045332861410181</v>
      </c>
      <c r="AE4990" s="4">
        <f t="shared" si="386"/>
        <v>0.96628184915831772</v>
      </c>
      <c r="AF4990" s="4">
        <f t="shared" si="387"/>
        <v>1.8933847100833361</v>
      </c>
      <c r="AG4990" s="4">
        <f t="shared" si="388"/>
        <v>96.011867436043417</v>
      </c>
      <c r="AH4990" s="4">
        <f t="shared" si="389"/>
        <v>6.411809685626553E-2</v>
      </c>
    </row>
    <row r="4991" spans="1:34" x14ac:dyDescent="0.3">
      <c r="A4991" s="2" t="s">
        <v>7798</v>
      </c>
      <c r="B4991" s="2" t="s">
        <v>7797</v>
      </c>
      <c r="C4991" s="2" t="s">
        <v>226</v>
      </c>
      <c r="D4991" s="2">
        <v>2016</v>
      </c>
      <c r="E4991" s="2" t="s">
        <v>106</v>
      </c>
      <c r="F4991" s="2">
        <v>0</v>
      </c>
      <c r="G4991" s="2">
        <v>6.4944128900000004</v>
      </c>
      <c r="H4991" s="2">
        <v>6.1199999999999997E-2</v>
      </c>
      <c r="I4991" s="2">
        <v>1.35</v>
      </c>
      <c r="J4991" s="2">
        <v>0.12043893</v>
      </c>
      <c r="K4991" s="2">
        <v>2.39</v>
      </c>
      <c r="L4991" s="2">
        <v>7.5199999999999998E-3</v>
      </c>
      <c r="M4991" s="2">
        <v>0</v>
      </c>
      <c r="N4991" s="2">
        <v>732</v>
      </c>
      <c r="P4991" s="2">
        <v>4630</v>
      </c>
      <c r="Q4991" s="2">
        <v>0.69</v>
      </c>
      <c r="R4991" s="2">
        <v>0.71</v>
      </c>
      <c r="S4991" s="2">
        <v>-0.1</v>
      </c>
      <c r="T4991" s="2" t="s">
        <v>5</v>
      </c>
      <c r="U4991" s="2">
        <v>4.63</v>
      </c>
      <c r="V4991" s="2" t="s">
        <v>7799</v>
      </c>
      <c r="W4991" s="2">
        <v>284.58583640000001</v>
      </c>
      <c r="X4991" s="2" t="s">
        <v>7800</v>
      </c>
      <c r="Y4991" s="2">
        <v>47.079564599999998</v>
      </c>
      <c r="Z4991" s="2">
        <v>583.64099999999996</v>
      </c>
      <c r="AA4991" s="2">
        <v>16.024000000000001</v>
      </c>
      <c r="AB4991" s="2">
        <v>13.2</v>
      </c>
      <c r="AC4991" s="2">
        <v>15.5655</v>
      </c>
      <c r="AD4991" s="4">
        <f t="shared" si="385"/>
        <v>0.97139663669156118</v>
      </c>
      <c r="AE4991" s="4">
        <f t="shared" si="386"/>
        <v>1.3113854595336076</v>
      </c>
      <c r="AF4991" s="4">
        <f t="shared" si="387"/>
        <v>1.3305526559931291</v>
      </c>
      <c r="AG4991" s="4">
        <f t="shared" si="388"/>
        <v>52.409395587695315</v>
      </c>
      <c r="AH4991" s="4">
        <f t="shared" si="389"/>
        <v>4.9178641271761171E-2</v>
      </c>
    </row>
    <row r="4992" spans="1:34" x14ac:dyDescent="0.3">
      <c r="A4992" s="2" t="s">
        <v>5382</v>
      </c>
      <c r="B4992" s="2" t="s">
        <v>5381</v>
      </c>
      <c r="C4992" s="2" t="s">
        <v>226</v>
      </c>
      <c r="D4992" s="2">
        <v>2018</v>
      </c>
      <c r="E4992" s="2" t="s">
        <v>271</v>
      </c>
      <c r="F4992" s="2">
        <v>0</v>
      </c>
      <c r="G4992" s="2">
        <v>2.25021</v>
      </c>
      <c r="H4992" s="2">
        <v>3.04E-2</v>
      </c>
      <c r="I4992" s="2">
        <v>2.12</v>
      </c>
      <c r="J4992" s="2">
        <v>0.18913373</v>
      </c>
      <c r="K4992" s="2">
        <v>5.14</v>
      </c>
      <c r="L4992" s="2">
        <v>1.6199999999999999E-2</v>
      </c>
      <c r="N4992" s="2">
        <v>979</v>
      </c>
      <c r="P4992" s="2">
        <v>4667</v>
      </c>
      <c r="Q4992" s="2">
        <v>0.69</v>
      </c>
      <c r="R4992" s="2">
        <v>0.74</v>
      </c>
      <c r="S4992" s="2">
        <v>-0.08</v>
      </c>
      <c r="T4992" s="2" t="s">
        <v>5</v>
      </c>
      <c r="U4992" s="2">
        <v>4.63</v>
      </c>
      <c r="V4992" s="2" t="s">
        <v>5383</v>
      </c>
      <c r="W4992" s="2">
        <v>188.8935189</v>
      </c>
      <c r="X4992" s="2" t="s">
        <v>5384</v>
      </c>
      <c r="Y4992" s="2">
        <v>-10.0692793</v>
      </c>
      <c r="Z4992" s="2">
        <v>258.113</v>
      </c>
      <c r="AA4992" s="2">
        <v>14.856999999999999</v>
      </c>
      <c r="AB4992" s="2">
        <v>11.555999999999999</v>
      </c>
      <c r="AC4992" s="2">
        <v>14.3583</v>
      </c>
      <c r="AD4992" s="4">
        <f t="shared" si="385"/>
        <v>0.53945538934825377</v>
      </c>
      <c r="AE4992" s="4">
        <f t="shared" si="386"/>
        <v>1.1436454254182982</v>
      </c>
      <c r="AF4992" s="4">
        <f t="shared" si="387"/>
        <v>1.5570896897374897</v>
      </c>
      <c r="AG4992" s="4">
        <f t="shared" si="388"/>
        <v>219.27648849097363</v>
      </c>
      <c r="AH4992" s="4">
        <f t="shared" si="389"/>
        <v>4.9764802304472791E-2</v>
      </c>
    </row>
    <row r="4993" spans="1:34" x14ac:dyDescent="0.3">
      <c r="A4993" s="2" t="s">
        <v>5382</v>
      </c>
      <c r="B4993" s="2" t="s">
        <v>5385</v>
      </c>
      <c r="C4993" s="2" t="s">
        <v>226</v>
      </c>
      <c r="D4993" s="2">
        <v>2018</v>
      </c>
      <c r="E4993" s="2" t="s">
        <v>271</v>
      </c>
      <c r="F4993" s="2">
        <v>0</v>
      </c>
      <c r="G4993" s="2">
        <v>6.4942399999999996</v>
      </c>
      <c r="H4993" s="2">
        <v>6.1499999999999999E-2</v>
      </c>
      <c r="I4993" s="2">
        <v>2.19</v>
      </c>
      <c r="J4993" s="2">
        <v>0.19537871000000001</v>
      </c>
      <c r="K4993" s="2">
        <v>5.43</v>
      </c>
      <c r="L4993" s="2">
        <v>1.7100000000000001E-2</v>
      </c>
      <c r="N4993" s="2">
        <v>688</v>
      </c>
      <c r="P4993" s="2">
        <v>4667</v>
      </c>
      <c r="Q4993" s="2">
        <v>0.69</v>
      </c>
      <c r="R4993" s="2">
        <v>0.74</v>
      </c>
      <c r="S4993" s="2">
        <v>-0.08</v>
      </c>
      <c r="T4993" s="2" t="s">
        <v>5</v>
      </c>
      <c r="U4993" s="2">
        <v>4.63</v>
      </c>
      <c r="V4993" s="2" t="s">
        <v>5383</v>
      </c>
      <c r="W4993" s="2">
        <v>188.8935189</v>
      </c>
      <c r="X4993" s="2" t="s">
        <v>5384</v>
      </c>
      <c r="Y4993" s="2">
        <v>-10.0692793</v>
      </c>
      <c r="Z4993" s="2">
        <v>258.113</v>
      </c>
      <c r="AA4993" s="2">
        <v>14.856999999999999</v>
      </c>
      <c r="AB4993" s="2">
        <v>11.555999999999999</v>
      </c>
      <c r="AC4993" s="2">
        <v>14.3583</v>
      </c>
      <c r="AD4993" s="4">
        <f t="shared" si="385"/>
        <v>0.51697255161371125</v>
      </c>
      <c r="AE4993" s="4">
        <f t="shared" si="386"/>
        <v>1.1321698880340276</v>
      </c>
      <c r="AF4993" s="4">
        <f t="shared" si="387"/>
        <v>1.574627592414956</v>
      </c>
      <c r="AG4993" s="4">
        <f t="shared" si="388"/>
        <v>53.578309102734664</v>
      </c>
      <c r="AH4993" s="4">
        <f t="shared" si="389"/>
        <v>6.0032114162388031E-2</v>
      </c>
    </row>
    <row r="4994" spans="1:34" x14ac:dyDescent="0.3">
      <c r="A4994" s="2" t="s">
        <v>6822</v>
      </c>
      <c r="B4994" s="2" t="s">
        <v>6821</v>
      </c>
      <c r="C4994" s="2" t="s">
        <v>226</v>
      </c>
      <c r="D4994" s="2">
        <v>2016</v>
      </c>
      <c r="E4994" s="2" t="s">
        <v>106</v>
      </c>
      <c r="F4994" s="2">
        <v>0</v>
      </c>
      <c r="G4994" s="2">
        <v>110.96545999999999</v>
      </c>
      <c r="H4994" s="2">
        <v>0.3679</v>
      </c>
      <c r="I4994" s="2">
        <v>2.72</v>
      </c>
      <c r="J4994" s="2">
        <v>0.24266214999999999</v>
      </c>
      <c r="K4994" s="2">
        <v>7.85</v>
      </c>
      <c r="L4994" s="2">
        <v>2.47E-2</v>
      </c>
      <c r="M4994" s="2">
        <v>0</v>
      </c>
      <c r="N4994" s="2">
        <v>239</v>
      </c>
      <c r="P4994" s="2">
        <v>4644</v>
      </c>
      <c r="Q4994" s="2">
        <v>0.69</v>
      </c>
      <c r="R4994" s="2">
        <v>0.73</v>
      </c>
      <c r="S4994" s="2">
        <v>-0.06</v>
      </c>
      <c r="T4994" s="2" t="s">
        <v>5</v>
      </c>
      <c r="U4994" s="2">
        <v>4.63</v>
      </c>
      <c r="V4994" s="2" t="s">
        <v>6823</v>
      </c>
      <c r="W4994" s="2">
        <v>294.59562560000001</v>
      </c>
      <c r="X4994" s="2" t="s">
        <v>6824</v>
      </c>
      <c r="Y4994" s="2">
        <v>45.875055600000003</v>
      </c>
      <c r="Z4994" s="2">
        <v>491.99700000000001</v>
      </c>
      <c r="AA4994" s="2">
        <v>15.869</v>
      </c>
      <c r="AB4994" s="2">
        <v>13.005000000000001</v>
      </c>
      <c r="AC4994" s="2">
        <v>15.5037</v>
      </c>
      <c r="AD4994" s="4">
        <f t="shared" ref="AD4994:AD5057" si="390">IF(AND(ISNUMBER(K4994),ISNUMBER(I4994),K4994&gt;0,I4994&gt;0),K4994/(I4994^3),"")</f>
        <v>0.39008831798290239</v>
      </c>
      <c r="AE4994" s="4">
        <f t="shared" ref="AE4994:AE5057" si="391">IF(AND(ISNUMBER(K4994),ISNUMBER(I4994),K4994&gt;0,I4994&gt;0),K4994/(I4994^2),"")</f>
        <v>1.0610402249134945</v>
      </c>
      <c r="AF4994" s="4">
        <f t="shared" ref="AF4994:AF5057" si="392">IF(AND(ISNUMBER(K4994),ISNUMBER(I4994),K4994&gt;0,I4994&gt;0),SQRT(K4994/I4994),"")</f>
        <v>1.6988317785362699</v>
      </c>
      <c r="AG4994" s="4">
        <f t="shared" ref="AG4994:AG5057" si="393">IF(AND(ISNUMBER(Q4994),ISNUMBER(P4994),ISNUMBER(H4994),Q4994&gt;0,P4994&gt;0,H4994&gt;0),(Q4994^2*(P4994/5778)^4)/(H4994^2),"")</f>
        <v>1.4679028039067372</v>
      </c>
      <c r="AH4994" s="4">
        <f t="shared" ref="AH4994:AH5057" si="394">IF(AND(ISNUMBER(K4994),ISNUMBER(I4994),ISNUMBER(N4994),K4994&gt;0,I4994&gt;0,N4994&gt;0),SQRT(K4994/I4994)/SQRT(N4994),"")</f>
        <v>0.10988829268538297</v>
      </c>
    </row>
    <row r="4995" spans="1:34" x14ac:dyDescent="0.3">
      <c r="A4995" s="2" t="s">
        <v>7709</v>
      </c>
      <c r="B4995" s="2" t="s">
        <v>7708</v>
      </c>
      <c r="C4995" s="2" t="s">
        <v>226</v>
      </c>
      <c r="D4995" s="2">
        <v>2016</v>
      </c>
      <c r="E4995" s="2" t="s">
        <v>106</v>
      </c>
      <c r="F4995" s="2">
        <v>0</v>
      </c>
      <c r="G4995" s="2">
        <v>11.322715130000001</v>
      </c>
      <c r="H4995" s="2">
        <v>8.48E-2</v>
      </c>
      <c r="I4995" s="2">
        <v>1.36</v>
      </c>
      <c r="J4995" s="2">
        <v>0.12133107</v>
      </c>
      <c r="K4995" s="2">
        <v>2.42</v>
      </c>
      <c r="L4995" s="2">
        <v>7.6099999999999996E-3</v>
      </c>
      <c r="M4995" s="2">
        <v>0</v>
      </c>
      <c r="N4995" s="2">
        <v>554</v>
      </c>
      <c r="P4995" s="2">
        <v>4611</v>
      </c>
      <c r="Q4995" s="2">
        <v>0.69</v>
      </c>
      <c r="R4995" s="2">
        <v>0.73</v>
      </c>
      <c r="S4995" s="2">
        <v>-0.03</v>
      </c>
      <c r="T4995" s="2" t="s">
        <v>5</v>
      </c>
      <c r="U4995" s="2">
        <v>4.63</v>
      </c>
      <c r="V4995" s="2" t="s">
        <v>7710</v>
      </c>
      <c r="W4995" s="2">
        <v>287.65723459999998</v>
      </c>
      <c r="X4995" s="2" t="s">
        <v>7711</v>
      </c>
      <c r="Y4995" s="2">
        <v>48.982205299999997</v>
      </c>
      <c r="Z4995" s="2">
        <v>436.505</v>
      </c>
      <c r="AA4995" s="2">
        <v>15.27</v>
      </c>
      <c r="AB4995" s="2">
        <v>12.59</v>
      </c>
      <c r="AC4995" s="2">
        <v>15.0318</v>
      </c>
      <c r="AD4995" s="4">
        <f t="shared" si="390"/>
        <v>0.96205220842662287</v>
      </c>
      <c r="AE4995" s="4">
        <f t="shared" si="391"/>
        <v>1.3083910034602073</v>
      </c>
      <c r="AF4995" s="4">
        <f t="shared" si="392"/>
        <v>1.3339459376998313</v>
      </c>
      <c r="AG4995" s="4">
        <f t="shared" si="393"/>
        <v>26.852010961861055</v>
      </c>
      <c r="AH4995" s="4">
        <f t="shared" si="394"/>
        <v>5.6673932220483142E-2</v>
      </c>
    </row>
    <row r="4996" spans="1:34" x14ac:dyDescent="0.3">
      <c r="A4996" s="2" t="s">
        <v>15374</v>
      </c>
      <c r="B4996" s="2" t="s">
        <v>15373</v>
      </c>
      <c r="C4996" s="2" t="s">
        <v>226</v>
      </c>
      <c r="D4996" s="2">
        <v>2013</v>
      </c>
      <c r="E4996" s="2" t="s">
        <v>315</v>
      </c>
      <c r="F4996" s="2">
        <v>0</v>
      </c>
      <c r="G4996" s="2">
        <v>3.1606296</v>
      </c>
      <c r="H4996" s="2">
        <v>3.7339999999999998E-2</v>
      </c>
      <c r="I4996" s="2">
        <v>10.548</v>
      </c>
      <c r="J4996" s="2">
        <v>0.94099999999999995</v>
      </c>
      <c r="K4996" s="2">
        <v>734.16</v>
      </c>
      <c r="L4996" s="2">
        <v>2.31</v>
      </c>
      <c r="O4996" s="2" t="s">
        <v>348</v>
      </c>
      <c r="P4996" s="2">
        <v>4400</v>
      </c>
      <c r="Q4996" s="2">
        <v>0.58799999999999997</v>
      </c>
      <c r="R4996" s="2">
        <v>0.69499999999999995</v>
      </c>
      <c r="S4996" s="2">
        <v>-0.03</v>
      </c>
      <c r="T4996" s="2" t="s">
        <v>5</v>
      </c>
      <c r="U4996" s="2">
        <v>4.63</v>
      </c>
      <c r="V4996" s="2" t="s">
        <v>15375</v>
      </c>
      <c r="W4996" s="2">
        <v>203.6087259</v>
      </c>
      <c r="X4996" s="2" t="s">
        <v>15376</v>
      </c>
      <c r="Y4996" s="2">
        <v>-66.581163900000007</v>
      </c>
      <c r="Z4996" s="2">
        <v>747.95899999999995</v>
      </c>
      <c r="AA4996" s="2">
        <v>17.908300000000001</v>
      </c>
      <c r="AB4996" s="2">
        <v>14.244</v>
      </c>
      <c r="AC4996" s="2">
        <v>17.260400000000001</v>
      </c>
      <c r="AD4996" s="4">
        <f t="shared" si="390"/>
        <v>0.62557639830180944</v>
      </c>
      <c r="AE4996" s="4">
        <f t="shared" si="391"/>
        <v>6.5985798492874865</v>
      </c>
      <c r="AF4996" s="4">
        <f t="shared" si="392"/>
        <v>8.3427705380337773</v>
      </c>
      <c r="AG4996" s="4">
        <f t="shared" si="393"/>
        <v>83.388580463436526</v>
      </c>
      <c r="AH4996" s="4" t="str">
        <f t="shared" si="394"/>
        <v/>
      </c>
    </row>
    <row r="4997" spans="1:34" x14ac:dyDescent="0.3">
      <c r="A4997" s="2" t="s">
        <v>13400</v>
      </c>
      <c r="B4997" s="2" t="s">
        <v>13399</v>
      </c>
      <c r="C4997" s="2" t="s">
        <v>226</v>
      </c>
      <c r="D4997" s="2">
        <v>2016</v>
      </c>
      <c r="E4997" s="2" t="s">
        <v>106</v>
      </c>
      <c r="F4997" s="2">
        <v>0</v>
      </c>
      <c r="G4997" s="2">
        <v>2.6281137459999999</v>
      </c>
      <c r="H4997" s="2">
        <v>3.1E-2</v>
      </c>
      <c r="I4997" s="2">
        <v>2.2999999999999998</v>
      </c>
      <c r="J4997" s="2">
        <v>0.20519225999999999</v>
      </c>
      <c r="K4997" s="2">
        <v>5.9</v>
      </c>
      <c r="L4997" s="2">
        <v>1.8599999999999998E-2</v>
      </c>
      <c r="M4997" s="2">
        <v>0</v>
      </c>
      <c r="N4997" s="2">
        <v>737</v>
      </c>
      <c r="P4997" s="2">
        <v>4521</v>
      </c>
      <c r="Q4997" s="2">
        <v>0.68</v>
      </c>
      <c r="R4997" s="2">
        <v>0.72</v>
      </c>
      <c r="S4997" s="2">
        <v>-0.02</v>
      </c>
      <c r="T4997" s="2" t="s">
        <v>5</v>
      </c>
      <c r="U4997" s="2">
        <v>4.63</v>
      </c>
      <c r="V4997" s="2" t="s">
        <v>13401</v>
      </c>
      <c r="W4997" s="2">
        <v>290.92724500000003</v>
      </c>
      <c r="X4997" s="2" t="s">
        <v>13402</v>
      </c>
      <c r="Y4997" s="2">
        <v>39.9141166</v>
      </c>
      <c r="Z4997" s="2">
        <v>389</v>
      </c>
      <c r="AA4997" s="2">
        <v>15.22</v>
      </c>
      <c r="AB4997" s="2">
        <v>12.407</v>
      </c>
      <c r="AC4997" s="2">
        <v>14.8956</v>
      </c>
      <c r="AD4997" s="4">
        <f t="shared" si="390"/>
        <v>0.48491822141859142</v>
      </c>
      <c r="AE4997" s="4">
        <f t="shared" si="391"/>
        <v>1.1153119092627601</v>
      </c>
      <c r="AF4997" s="4">
        <f t="shared" si="392"/>
        <v>1.6016296049038143</v>
      </c>
      <c r="AG4997" s="4">
        <f t="shared" si="393"/>
        <v>180.35256190692829</v>
      </c>
      <c r="AH4997" s="4">
        <f t="shared" si="394"/>
        <v>5.8996784762843257E-2</v>
      </c>
    </row>
    <row r="4998" spans="1:34" x14ac:dyDescent="0.3">
      <c r="A4998" s="2" t="s">
        <v>10783</v>
      </c>
      <c r="B4998" s="2" t="s">
        <v>10782</v>
      </c>
      <c r="C4998" s="2" t="s">
        <v>226</v>
      </c>
      <c r="D4998" s="2">
        <v>2021</v>
      </c>
      <c r="E4998" s="2" t="s">
        <v>106</v>
      </c>
      <c r="F4998" s="2">
        <v>0</v>
      </c>
      <c r="G4998" s="2">
        <v>5.6887698169999998</v>
      </c>
      <c r="H4998" s="2">
        <v>5.3600000000000002E-2</v>
      </c>
      <c r="I4998" s="2">
        <v>1.1839999999999999</v>
      </c>
      <c r="J4998" s="2">
        <v>0.10562959</v>
      </c>
      <c r="K4998" s="2">
        <v>1.78</v>
      </c>
      <c r="L4998" s="2">
        <v>5.5999999999999999E-3</v>
      </c>
      <c r="M4998" s="2">
        <v>0</v>
      </c>
      <c r="N4998" s="2">
        <v>645</v>
      </c>
      <c r="P4998" s="2">
        <v>4234</v>
      </c>
      <c r="Q4998" s="2">
        <v>0.63900000000000001</v>
      </c>
      <c r="R4998" s="2">
        <v>0.63600000000000001</v>
      </c>
      <c r="S4998" s="2">
        <v>-0.02</v>
      </c>
      <c r="T4998" s="2" t="s">
        <v>5</v>
      </c>
      <c r="U4998" s="2">
        <v>4.63</v>
      </c>
      <c r="V4998" s="2" t="s">
        <v>10784</v>
      </c>
      <c r="W4998" s="2">
        <v>296.61716769999998</v>
      </c>
      <c r="X4998" s="2" t="s">
        <v>10785</v>
      </c>
      <c r="Y4998" s="2">
        <v>41.281167699999997</v>
      </c>
      <c r="AA4998" s="2">
        <v>16.091999999999999</v>
      </c>
      <c r="AB4998" s="2">
        <v>12.775</v>
      </c>
      <c r="AC4998" s="2">
        <v>15.5768</v>
      </c>
      <c r="AD4998" s="4">
        <f t="shared" si="390"/>
        <v>1.072419976358755</v>
      </c>
      <c r="AE4998" s="4">
        <f t="shared" si="391"/>
        <v>1.2697452520087658</v>
      </c>
      <c r="AF4998" s="4">
        <f t="shared" si="392"/>
        <v>1.2261233128761473</v>
      </c>
      <c r="AG4998" s="4">
        <f t="shared" si="393"/>
        <v>40.979381717493105</v>
      </c>
      <c r="AH4998" s="4">
        <f t="shared" si="394"/>
        <v>4.8278558297491732E-2</v>
      </c>
    </row>
    <row r="4999" spans="1:34" x14ac:dyDescent="0.3">
      <c r="A4999" s="2" t="s">
        <v>8665</v>
      </c>
      <c r="B4999" s="2" t="s">
        <v>8664</v>
      </c>
      <c r="C4999" s="2" t="s">
        <v>226</v>
      </c>
      <c r="D4999" s="2">
        <v>2016</v>
      </c>
      <c r="E4999" s="2" t="s">
        <v>106</v>
      </c>
      <c r="F4999" s="2">
        <v>0</v>
      </c>
      <c r="G4999" s="2">
        <v>54.509416600000002</v>
      </c>
      <c r="H4999" s="2">
        <v>0.24010000000000001</v>
      </c>
      <c r="I4999" s="2">
        <v>1.71</v>
      </c>
      <c r="J4999" s="2">
        <v>0.15255598000000001</v>
      </c>
      <c r="K4999" s="2">
        <v>3.57</v>
      </c>
      <c r="L4999" s="2">
        <v>1.12E-2</v>
      </c>
      <c r="M4999" s="2">
        <v>0</v>
      </c>
      <c r="N4999" s="2">
        <v>308</v>
      </c>
      <c r="P4999" s="2">
        <v>4524</v>
      </c>
      <c r="Q4999" s="2">
        <v>0.68</v>
      </c>
      <c r="R4999" s="2">
        <v>0.71</v>
      </c>
      <c r="S4999" s="2">
        <v>-0.02</v>
      </c>
      <c r="T4999" s="2" t="s">
        <v>5</v>
      </c>
      <c r="U4999" s="2">
        <v>4.63</v>
      </c>
      <c r="V4999" s="2" t="s">
        <v>8666</v>
      </c>
      <c r="W4999" s="2">
        <v>294.55368249999998</v>
      </c>
      <c r="X4999" s="2" t="s">
        <v>8667</v>
      </c>
      <c r="Y4999" s="2">
        <v>45.081301099999997</v>
      </c>
      <c r="Z4999" s="2">
        <v>505.82900000000001</v>
      </c>
      <c r="AA4999" s="2">
        <v>15.923</v>
      </c>
      <c r="AB4999" s="2">
        <v>12.907999999999999</v>
      </c>
      <c r="AC4999" s="2">
        <v>15.4892</v>
      </c>
      <c r="AD4999" s="4">
        <f t="shared" si="390"/>
        <v>0.71396987047146621</v>
      </c>
      <c r="AE4999" s="4">
        <f t="shared" si="391"/>
        <v>1.2208884785062071</v>
      </c>
      <c r="AF4999" s="4">
        <f t="shared" si="392"/>
        <v>1.444894216974244</v>
      </c>
      <c r="AG4999" s="4">
        <f t="shared" si="393"/>
        <v>3.014489255671593</v>
      </c>
      <c r="AH4999" s="4">
        <f t="shared" si="394"/>
        <v>8.2330488944791017E-2</v>
      </c>
    </row>
    <row r="5000" spans="1:34" x14ac:dyDescent="0.3">
      <c r="A5000" s="2" t="s">
        <v>16810</v>
      </c>
      <c r="B5000" s="2" t="s">
        <v>16809</v>
      </c>
      <c r="C5000" s="2" t="s">
        <v>226</v>
      </c>
      <c r="D5000" s="2">
        <v>2024</v>
      </c>
      <c r="E5000" s="2" t="s">
        <v>227</v>
      </c>
      <c r="F5000" s="2">
        <v>0</v>
      </c>
      <c r="G5000" s="2">
        <v>4.4179649999999997</v>
      </c>
      <c r="H5000" s="2">
        <v>4.8500000000000001E-2</v>
      </c>
      <c r="I5000" s="2">
        <v>5.3</v>
      </c>
      <c r="J5000" s="2">
        <v>0.48299999999999998</v>
      </c>
      <c r="K5000" s="2">
        <v>26.4</v>
      </c>
      <c r="L5000" s="2">
        <v>8.3000000000000004E-2</v>
      </c>
      <c r="M5000" s="2">
        <v>3.5000000000000003E-2</v>
      </c>
      <c r="N5000" s="2">
        <v>899</v>
      </c>
      <c r="P5000" s="2">
        <v>4969</v>
      </c>
      <c r="Q5000" s="2">
        <v>0.71899999999999997</v>
      </c>
      <c r="R5000" s="2">
        <v>0.78</v>
      </c>
      <c r="S5000" s="2">
        <v>-0.01</v>
      </c>
      <c r="T5000" s="2" t="s">
        <v>5</v>
      </c>
      <c r="U5000" s="2">
        <v>4.63</v>
      </c>
      <c r="V5000" s="2" t="s">
        <v>16811</v>
      </c>
      <c r="W5000" s="2">
        <v>322.6023682</v>
      </c>
      <c r="X5000" s="2" t="s">
        <v>16812</v>
      </c>
      <c r="Y5000" s="2">
        <v>34.739580500000002</v>
      </c>
      <c r="Z5000" s="2">
        <v>197.90600000000001</v>
      </c>
      <c r="AA5000" s="2">
        <v>12.879</v>
      </c>
      <c r="AB5000" s="2">
        <v>10.581</v>
      </c>
      <c r="AC5000" s="2">
        <v>12.7</v>
      </c>
      <c r="AD5000" s="4">
        <f t="shared" si="390"/>
        <v>0.17732759257642217</v>
      </c>
      <c r="AE5000" s="4">
        <f t="shared" si="391"/>
        <v>0.93983624065503735</v>
      </c>
      <c r="AF5000" s="4">
        <f t="shared" si="392"/>
        <v>2.2318449936032065</v>
      </c>
      <c r="AG5000" s="4">
        <f t="shared" si="393"/>
        <v>120.20987360449446</v>
      </c>
      <c r="AH5000" s="4">
        <f t="shared" si="394"/>
        <v>7.4436198056925584E-2</v>
      </c>
    </row>
    <row r="5001" spans="1:34" x14ac:dyDescent="0.3">
      <c r="A5001" s="2" t="s">
        <v>5073</v>
      </c>
      <c r="B5001" s="2" t="s">
        <v>5072</v>
      </c>
      <c r="C5001" s="2" t="s">
        <v>226</v>
      </c>
      <c r="D5001" s="2">
        <v>2018</v>
      </c>
      <c r="E5001" s="2" t="s">
        <v>271</v>
      </c>
      <c r="F5001" s="2">
        <v>0</v>
      </c>
      <c r="G5001" s="2">
        <v>5.1721909999999998</v>
      </c>
      <c r="I5001" s="2">
        <v>2.5126788499999999</v>
      </c>
      <c r="J5001" s="2">
        <v>0.22416618999999999</v>
      </c>
      <c r="K5001" s="2">
        <v>6.86</v>
      </c>
      <c r="L5001" s="2">
        <v>2.1600000000000001E-2</v>
      </c>
      <c r="P5001" s="2">
        <v>5015</v>
      </c>
      <c r="Q5001" s="2">
        <v>0.76806700000000006</v>
      </c>
      <c r="R5001" s="2">
        <v>0.82434499999999999</v>
      </c>
      <c r="S5001" s="2">
        <v>0.03</v>
      </c>
      <c r="T5001" s="2" t="s">
        <v>5</v>
      </c>
      <c r="U5001" s="2">
        <v>4.63</v>
      </c>
      <c r="V5001" s="2" t="s">
        <v>5074</v>
      </c>
      <c r="W5001" s="2">
        <v>58.796787799999997</v>
      </c>
      <c r="X5001" s="2" t="s">
        <v>5075</v>
      </c>
      <c r="Y5001" s="2">
        <v>23.7567524</v>
      </c>
      <c r="Z5001" s="2">
        <v>190.81</v>
      </c>
      <c r="AA5001" s="2">
        <v>12.939</v>
      </c>
      <c r="AB5001" s="2">
        <v>10.555</v>
      </c>
      <c r="AC5001" s="2">
        <v>12.691000000000001</v>
      </c>
      <c r="AD5001" s="4">
        <f t="shared" si="390"/>
        <v>0.43242735888305955</v>
      </c>
      <c r="AE5001" s="4">
        <f t="shared" si="391"/>
        <v>1.0865510788268233</v>
      </c>
      <c r="AF5001" s="4">
        <f t="shared" si="392"/>
        <v>1.6523177403916116</v>
      </c>
      <c r="AG5001" s="4" t="str">
        <f t="shared" si="393"/>
        <v/>
      </c>
      <c r="AH5001" s="4" t="str">
        <f t="shared" si="394"/>
        <v/>
      </c>
    </row>
    <row r="5002" spans="1:34" x14ac:dyDescent="0.3">
      <c r="A5002" s="2" t="s">
        <v>7199</v>
      </c>
      <c r="B5002" s="2" t="s">
        <v>7198</v>
      </c>
      <c r="C5002" s="2" t="s">
        <v>226</v>
      </c>
      <c r="D5002" s="2">
        <v>2016</v>
      </c>
      <c r="E5002" s="2" t="s">
        <v>106</v>
      </c>
      <c r="F5002" s="2">
        <v>0</v>
      </c>
      <c r="G5002" s="2">
        <v>2.3617243289999998</v>
      </c>
      <c r="H5002" s="2">
        <v>2.9899999999999999E-2</v>
      </c>
      <c r="I5002" s="2">
        <v>1.64</v>
      </c>
      <c r="J5002" s="2">
        <v>0.146311</v>
      </c>
      <c r="K5002" s="2">
        <v>3.33</v>
      </c>
      <c r="L5002" s="2">
        <v>1.0500000000000001E-2</v>
      </c>
      <c r="M5002" s="2">
        <v>0</v>
      </c>
      <c r="N5002" s="2">
        <v>922</v>
      </c>
      <c r="P5002" s="2">
        <v>4512</v>
      </c>
      <c r="Q5002" s="2">
        <v>0.68</v>
      </c>
      <c r="R5002" s="2">
        <v>0.72</v>
      </c>
      <c r="S5002" s="2">
        <v>0.03</v>
      </c>
      <c r="T5002" s="2" t="s">
        <v>5</v>
      </c>
      <c r="U5002" s="2">
        <v>4.63</v>
      </c>
      <c r="V5002" s="2" t="s">
        <v>7200</v>
      </c>
      <c r="W5002" s="2">
        <v>284.10784410000002</v>
      </c>
      <c r="X5002" s="2" t="s">
        <v>7201</v>
      </c>
      <c r="Y5002" s="2">
        <v>44.245804700000001</v>
      </c>
      <c r="Z5002" s="2">
        <v>491.40600000000001</v>
      </c>
      <c r="AA5002" s="2">
        <v>16.036999999999999</v>
      </c>
      <c r="AB5002" s="2">
        <v>13.173999999999999</v>
      </c>
      <c r="AC5002" s="2">
        <v>15.642200000000001</v>
      </c>
      <c r="AD5002" s="4">
        <f t="shared" si="390"/>
        <v>0.75494043905340924</v>
      </c>
      <c r="AE5002" s="4">
        <f t="shared" si="391"/>
        <v>1.2381023200475909</v>
      </c>
      <c r="AF5002" s="4">
        <f t="shared" si="392"/>
        <v>1.4249518605475937</v>
      </c>
      <c r="AG5002" s="4">
        <f t="shared" si="393"/>
        <v>192.32762233249574</v>
      </c>
      <c r="AH5002" s="4">
        <f t="shared" si="394"/>
        <v>4.6928290299705314E-2</v>
      </c>
    </row>
    <row r="5003" spans="1:34" x14ac:dyDescent="0.3">
      <c r="A5003" s="2" t="s">
        <v>8323</v>
      </c>
      <c r="B5003" s="2" t="s">
        <v>8322</v>
      </c>
      <c r="C5003" s="2" t="s">
        <v>226</v>
      </c>
      <c r="D5003" s="2">
        <v>2016</v>
      </c>
      <c r="E5003" s="2" t="s">
        <v>106</v>
      </c>
      <c r="F5003" s="2">
        <v>0</v>
      </c>
      <c r="G5003" s="2">
        <v>11.95398936</v>
      </c>
      <c r="H5003" s="2">
        <v>8.8499999999999995E-2</v>
      </c>
      <c r="I5003" s="2">
        <v>2.2000000000000002</v>
      </c>
      <c r="J5003" s="2">
        <v>0.19627085</v>
      </c>
      <c r="K5003" s="2">
        <v>5.48</v>
      </c>
      <c r="L5003" s="2">
        <v>1.72E-2</v>
      </c>
      <c r="M5003" s="2">
        <v>0</v>
      </c>
      <c r="N5003" s="2">
        <v>525</v>
      </c>
      <c r="P5003" s="2">
        <v>4407</v>
      </c>
      <c r="Q5003" s="2">
        <v>0.67</v>
      </c>
      <c r="R5003" s="2">
        <v>0.7</v>
      </c>
      <c r="S5003" s="2">
        <v>0.03</v>
      </c>
      <c r="T5003" s="2" t="s">
        <v>5</v>
      </c>
      <c r="U5003" s="2">
        <v>4.63</v>
      </c>
      <c r="V5003" s="2" t="s">
        <v>8324</v>
      </c>
      <c r="W5003" s="2">
        <v>297.373403</v>
      </c>
      <c r="X5003" s="2" t="s">
        <v>8325</v>
      </c>
      <c r="Y5003" s="2">
        <v>40.366398599999997</v>
      </c>
      <c r="Z5003" s="2">
        <v>506.43400000000003</v>
      </c>
      <c r="AA5003" s="2">
        <v>16.549700000000001</v>
      </c>
      <c r="AB5003" s="2">
        <v>13.327999999999999</v>
      </c>
      <c r="AC5003" s="2">
        <v>16.053799999999999</v>
      </c>
      <c r="AD5003" s="4">
        <f t="shared" si="390"/>
        <v>0.51465063861758065</v>
      </c>
      <c r="AE5003" s="4">
        <f t="shared" si="391"/>
        <v>1.1322314049586777</v>
      </c>
      <c r="AF5003" s="4">
        <f t="shared" si="392"/>
        <v>1.5782614139961386</v>
      </c>
      <c r="AG5003" s="4">
        <f t="shared" si="393"/>
        <v>19.396577946613473</v>
      </c>
      <c r="AH5003" s="4">
        <f t="shared" si="394"/>
        <v>6.8880975200622307E-2</v>
      </c>
    </row>
    <row r="5004" spans="1:34" x14ac:dyDescent="0.3">
      <c r="A5004" s="2" t="s">
        <v>4828</v>
      </c>
      <c r="B5004" s="2" t="s">
        <v>4827</v>
      </c>
      <c r="C5004" s="2" t="s">
        <v>226</v>
      </c>
      <c r="D5004" s="2">
        <v>2017</v>
      </c>
      <c r="E5004" s="2" t="s">
        <v>271</v>
      </c>
      <c r="F5004" s="2">
        <v>0</v>
      </c>
      <c r="G5004" s="2">
        <v>5.1857379999999997</v>
      </c>
      <c r="H5004" s="2">
        <v>5.2499999999999998E-2</v>
      </c>
      <c r="I5004" s="2">
        <v>7.16</v>
      </c>
      <c r="J5004" s="2">
        <v>0.63877351000000004</v>
      </c>
      <c r="K5004" s="2">
        <v>51</v>
      </c>
      <c r="L5004" s="2">
        <v>0.16046394</v>
      </c>
      <c r="M5004" s="2">
        <v>0.22</v>
      </c>
      <c r="N5004" s="2">
        <v>716</v>
      </c>
      <c r="P5004" s="2">
        <v>4526</v>
      </c>
      <c r="Q5004" s="2">
        <v>0.67500000000000004</v>
      </c>
      <c r="R5004" s="2">
        <v>0.71</v>
      </c>
      <c r="S5004" s="2">
        <v>0.04</v>
      </c>
      <c r="T5004" s="2" t="s">
        <v>5</v>
      </c>
      <c r="U5004" s="2">
        <v>4.63</v>
      </c>
      <c r="V5004" s="2" t="s">
        <v>4829</v>
      </c>
      <c r="W5004" s="2">
        <v>126.9366624</v>
      </c>
      <c r="X5004" s="2" t="s">
        <v>4830</v>
      </c>
      <c r="Y5004" s="2">
        <v>17.579326699999999</v>
      </c>
      <c r="Z5004" s="2">
        <v>169.398</v>
      </c>
      <c r="AA5004" s="2">
        <v>13.228999999999999</v>
      </c>
      <c r="AB5004" s="2">
        <v>10.616</v>
      </c>
      <c r="AC5004" s="2">
        <v>12.9247</v>
      </c>
      <c r="AD5004" s="4">
        <f t="shared" si="390"/>
        <v>0.13894122038819329</v>
      </c>
      <c r="AE5004" s="4">
        <f t="shared" si="391"/>
        <v>0.99481913797946386</v>
      </c>
      <c r="AF5004" s="4">
        <f t="shared" si="392"/>
        <v>2.6688771099346185</v>
      </c>
      <c r="AG5004" s="4">
        <f t="shared" si="393"/>
        <v>62.235328649350436</v>
      </c>
      <c r="AH5004" s="4">
        <f t="shared" si="394"/>
        <v>9.9740620510375008E-2</v>
      </c>
    </row>
    <row r="5005" spans="1:34" x14ac:dyDescent="0.3">
      <c r="A5005" s="2" t="s">
        <v>7500</v>
      </c>
      <c r="B5005" s="2" t="s">
        <v>7499</v>
      </c>
      <c r="C5005" s="2" t="s">
        <v>226</v>
      </c>
      <c r="D5005" s="2">
        <v>2016</v>
      </c>
      <c r="E5005" s="2" t="s">
        <v>106</v>
      </c>
      <c r="F5005" s="2">
        <v>0</v>
      </c>
      <c r="G5005" s="2">
        <v>1.1185497170000001</v>
      </c>
      <c r="H5005" s="2">
        <v>1.8800000000000001E-2</v>
      </c>
      <c r="I5005" s="2">
        <v>1.06</v>
      </c>
      <c r="J5005" s="2">
        <v>9.4566869999999997E-2</v>
      </c>
      <c r="K5005" s="2">
        <v>1.2</v>
      </c>
      <c r="L5005" s="2">
        <v>3.7699999999999999E-3</v>
      </c>
      <c r="M5005" s="2">
        <v>0</v>
      </c>
      <c r="N5005" s="2">
        <v>1174</v>
      </c>
      <c r="P5005" s="2">
        <v>4612</v>
      </c>
      <c r="Q5005" s="2">
        <v>0.7</v>
      </c>
      <c r="R5005" s="2">
        <v>0.74</v>
      </c>
      <c r="S5005" s="2">
        <v>0.04</v>
      </c>
      <c r="T5005" s="2" t="s">
        <v>5</v>
      </c>
      <c r="U5005" s="2">
        <v>4.63</v>
      </c>
      <c r="V5005" s="2" t="s">
        <v>7501</v>
      </c>
      <c r="W5005" s="2">
        <v>296.60343169999999</v>
      </c>
      <c r="X5005" s="2" t="s">
        <v>7502</v>
      </c>
      <c r="Y5005" s="2">
        <v>44.1292537</v>
      </c>
      <c r="Z5005" s="2">
        <v>588.71500000000003</v>
      </c>
      <c r="AA5005" s="2">
        <v>16.059999999999999</v>
      </c>
      <c r="AB5005" s="2">
        <v>13.202</v>
      </c>
      <c r="AC5005" s="2">
        <v>15.7889</v>
      </c>
      <c r="AD5005" s="4">
        <f t="shared" si="390"/>
        <v>1.007543139638762</v>
      </c>
      <c r="AE5005" s="4">
        <f t="shared" si="391"/>
        <v>1.0679957280170878</v>
      </c>
      <c r="AF5005" s="4">
        <f t="shared" si="392"/>
        <v>1.0639903531978629</v>
      </c>
      <c r="AG5005" s="4">
        <f t="shared" si="393"/>
        <v>562.76544886964132</v>
      </c>
      <c r="AH5005" s="4">
        <f t="shared" si="394"/>
        <v>3.10530056222512E-2</v>
      </c>
    </row>
    <row r="5006" spans="1:34" x14ac:dyDescent="0.3">
      <c r="A5006" s="2" t="s">
        <v>8110</v>
      </c>
      <c r="B5006" s="2" t="s">
        <v>8109</v>
      </c>
      <c r="C5006" s="2" t="s">
        <v>226</v>
      </c>
      <c r="D5006" s="2">
        <v>2016</v>
      </c>
      <c r="E5006" s="2" t="s">
        <v>106</v>
      </c>
      <c r="F5006" s="2">
        <v>0</v>
      </c>
      <c r="G5006" s="2">
        <v>0.78916165299999996</v>
      </c>
      <c r="H5006" s="2">
        <v>1.4200000000000001E-2</v>
      </c>
      <c r="I5006" s="2">
        <v>1.05</v>
      </c>
      <c r="J5006" s="2">
        <v>9.3674729999999998E-2</v>
      </c>
      <c r="K5006" s="2">
        <v>1.1599999999999999</v>
      </c>
      <c r="L5006" s="2">
        <v>3.64E-3</v>
      </c>
      <c r="M5006" s="2">
        <v>0</v>
      </c>
      <c r="N5006" s="2">
        <v>1244</v>
      </c>
      <c r="P5006" s="2">
        <v>4508</v>
      </c>
      <c r="Q5006" s="2">
        <v>0.69</v>
      </c>
      <c r="R5006" s="2">
        <v>0.72</v>
      </c>
      <c r="S5006" s="2">
        <v>0.05</v>
      </c>
      <c r="T5006" s="2" t="s">
        <v>5</v>
      </c>
      <c r="U5006" s="2">
        <v>4.63</v>
      </c>
      <c r="V5006" s="2" t="s">
        <v>8111</v>
      </c>
      <c r="W5006" s="2">
        <v>297.07379279999998</v>
      </c>
      <c r="X5006" s="2" t="s">
        <v>8112</v>
      </c>
      <c r="Y5006" s="2">
        <v>41.224461300000002</v>
      </c>
      <c r="Z5006" s="2">
        <v>319.197</v>
      </c>
      <c r="AA5006" s="2">
        <v>15.58</v>
      </c>
      <c r="AB5006" s="2">
        <v>12.318</v>
      </c>
      <c r="AC5006" s="2">
        <v>15.0318</v>
      </c>
      <c r="AD5006" s="4">
        <f t="shared" si="390"/>
        <v>1.0020516142965121</v>
      </c>
      <c r="AE5006" s="4">
        <f t="shared" si="391"/>
        <v>1.0521541950113378</v>
      </c>
      <c r="AF5006" s="4">
        <f t="shared" si="392"/>
        <v>1.051076545624487</v>
      </c>
      <c r="AG5006" s="4">
        <f t="shared" si="393"/>
        <v>874.87694528009501</v>
      </c>
      <c r="AH5006" s="4">
        <f t="shared" si="394"/>
        <v>2.9800541449928834E-2</v>
      </c>
    </row>
    <row r="5007" spans="1:34" x14ac:dyDescent="0.3">
      <c r="A5007" s="2" t="s">
        <v>6802</v>
      </c>
      <c r="B5007" s="2" t="s">
        <v>6801</v>
      </c>
      <c r="C5007" s="2" t="s">
        <v>226</v>
      </c>
      <c r="D5007" s="2">
        <v>2016</v>
      </c>
      <c r="E5007" s="2" t="s">
        <v>106</v>
      </c>
      <c r="F5007" s="2">
        <v>0</v>
      </c>
      <c r="G5007" s="2">
        <v>2.4143516539999998</v>
      </c>
      <c r="H5007" s="2">
        <v>3.15E-2</v>
      </c>
      <c r="I5007" s="2">
        <v>0.98</v>
      </c>
      <c r="J5007" s="2">
        <v>8.7429740000000006E-2</v>
      </c>
      <c r="K5007" s="2">
        <v>0.90400000000000003</v>
      </c>
      <c r="L5007" s="2">
        <v>2.8400000000000001E-3</v>
      </c>
      <c r="M5007" s="2">
        <v>0</v>
      </c>
      <c r="N5007" s="2">
        <v>953</v>
      </c>
      <c r="P5007" s="2">
        <v>4529</v>
      </c>
      <c r="Q5007" s="2">
        <v>0.69</v>
      </c>
      <c r="R5007" s="2">
        <v>0.74</v>
      </c>
      <c r="S5007" s="2">
        <v>0.1</v>
      </c>
      <c r="T5007" s="2" t="s">
        <v>5</v>
      </c>
      <c r="U5007" s="2">
        <v>4.63</v>
      </c>
      <c r="V5007" s="2" t="s">
        <v>6803</v>
      </c>
      <c r="W5007" s="2">
        <v>291.41863489999997</v>
      </c>
      <c r="X5007" s="2" t="s">
        <v>6804</v>
      </c>
      <c r="Y5007" s="2">
        <v>39.1273664</v>
      </c>
      <c r="Z5007" s="2">
        <v>151.12899999999999</v>
      </c>
      <c r="AA5007" s="2">
        <v>13.576000000000001</v>
      </c>
      <c r="AB5007" s="2">
        <v>10.585000000000001</v>
      </c>
      <c r="AC5007" s="2">
        <v>13.2088</v>
      </c>
      <c r="AD5007" s="4">
        <f t="shared" si="390"/>
        <v>0.96048415201149195</v>
      </c>
      <c r="AE5007" s="4">
        <f t="shared" si="391"/>
        <v>0.9412744689712621</v>
      </c>
      <c r="AF5007" s="4">
        <f t="shared" si="392"/>
        <v>0.96044207508409207</v>
      </c>
      <c r="AG5007" s="4">
        <f t="shared" si="393"/>
        <v>181.12408586420031</v>
      </c>
      <c r="AH5007" s="4">
        <f t="shared" si="394"/>
        <v>3.1111770539435146E-2</v>
      </c>
    </row>
    <row r="5008" spans="1:34" x14ac:dyDescent="0.3">
      <c r="A5008" s="2" t="s">
        <v>9095</v>
      </c>
      <c r="B5008" s="2" t="s">
        <v>9094</v>
      </c>
      <c r="C5008" s="2" t="s">
        <v>226</v>
      </c>
      <c r="D5008" s="2">
        <v>2016</v>
      </c>
      <c r="E5008" s="2" t="s">
        <v>106</v>
      </c>
      <c r="F5008" s="2">
        <v>0</v>
      </c>
      <c r="G5008" s="2">
        <v>125.4131177</v>
      </c>
      <c r="H5008" s="2">
        <v>0.44259999999999999</v>
      </c>
      <c r="I5008" s="2">
        <v>2.4900000000000002</v>
      </c>
      <c r="J5008" s="2">
        <v>0.22214291999999999</v>
      </c>
      <c r="K5008" s="2">
        <v>6.76</v>
      </c>
      <c r="L5008" s="2">
        <v>2.1299999999999999E-2</v>
      </c>
      <c r="M5008" s="2">
        <v>0</v>
      </c>
      <c r="N5008" s="2">
        <v>266</v>
      </c>
      <c r="P5008" s="2">
        <v>4540</v>
      </c>
      <c r="Q5008" s="2">
        <v>0.69</v>
      </c>
      <c r="R5008" s="2">
        <v>0.74</v>
      </c>
      <c r="S5008" s="2">
        <v>0.1</v>
      </c>
      <c r="T5008" s="2" t="s">
        <v>5</v>
      </c>
      <c r="U5008" s="2">
        <v>4.63</v>
      </c>
      <c r="V5008" s="2" t="s">
        <v>9096</v>
      </c>
      <c r="W5008" s="2">
        <v>283.34455550000001</v>
      </c>
      <c r="X5008" s="2" t="s">
        <v>9097</v>
      </c>
      <c r="Y5008" s="2">
        <v>41.201754399999999</v>
      </c>
      <c r="Z5008" s="2">
        <v>244.96</v>
      </c>
      <c r="AA5008" s="2">
        <v>14.429</v>
      </c>
      <c r="AB5008" s="2">
        <v>11.519</v>
      </c>
      <c r="AC5008" s="2">
        <v>14.0831</v>
      </c>
      <c r="AD5008" s="4">
        <f t="shared" si="390"/>
        <v>0.43787349200029085</v>
      </c>
      <c r="AE5008" s="4">
        <f t="shared" si="391"/>
        <v>1.0903049950807244</v>
      </c>
      <c r="AF5008" s="4">
        <f t="shared" si="392"/>
        <v>1.6476830513636425</v>
      </c>
      <c r="AG5008" s="4">
        <f t="shared" si="393"/>
        <v>0.92637883399260557</v>
      </c>
      <c r="AH5008" s="4">
        <f t="shared" si="394"/>
        <v>0.10102592977936768</v>
      </c>
    </row>
    <row r="5009" spans="1:34" x14ac:dyDescent="0.3">
      <c r="A5009" s="2" t="s">
        <v>9270</v>
      </c>
      <c r="B5009" s="2" t="s">
        <v>9269</v>
      </c>
      <c r="C5009" s="2" t="s">
        <v>226</v>
      </c>
      <c r="D5009" s="2">
        <v>2016</v>
      </c>
      <c r="E5009" s="2" t="s">
        <v>106</v>
      </c>
      <c r="F5009" s="2">
        <v>0</v>
      </c>
      <c r="G5009" s="2">
        <v>0.84990788900000003</v>
      </c>
      <c r="H5009" s="2">
        <v>1.4E-2</v>
      </c>
      <c r="I5009" s="2">
        <v>0.84</v>
      </c>
      <c r="J5009" s="2">
        <v>7.4939779999999998E-2</v>
      </c>
      <c r="K5009" s="2">
        <v>0.52</v>
      </c>
      <c r="L5009" s="2">
        <v>1.64E-3</v>
      </c>
      <c r="M5009" s="2">
        <v>0</v>
      </c>
      <c r="N5009" s="2">
        <v>1139</v>
      </c>
      <c r="P5009" s="2">
        <v>4584</v>
      </c>
      <c r="Q5009" s="2">
        <v>0.7</v>
      </c>
      <c r="R5009" s="2">
        <v>0.75</v>
      </c>
      <c r="S5009" s="2">
        <v>0.11</v>
      </c>
      <c r="T5009" s="2" t="s">
        <v>5</v>
      </c>
      <c r="U5009" s="2">
        <v>4.63</v>
      </c>
      <c r="V5009" s="2" t="s">
        <v>9271</v>
      </c>
      <c r="W5009" s="2">
        <v>293.28802200000001</v>
      </c>
      <c r="X5009" s="2" t="s">
        <v>9272</v>
      </c>
      <c r="Y5009" s="2">
        <v>43.514906099999997</v>
      </c>
      <c r="Z5009" s="2">
        <v>466</v>
      </c>
      <c r="AA5009" s="2">
        <v>15.49</v>
      </c>
      <c r="AB5009" s="2">
        <v>12.744</v>
      </c>
      <c r="AC5009" s="2">
        <v>15.248100000000001</v>
      </c>
      <c r="AD5009" s="4">
        <f t="shared" si="390"/>
        <v>0.87733506100853054</v>
      </c>
      <c r="AE5009" s="4">
        <f t="shared" si="391"/>
        <v>0.73696145124716572</v>
      </c>
      <c r="AF5009" s="4">
        <f t="shared" si="392"/>
        <v>0.7867957924694432</v>
      </c>
      <c r="AG5009" s="4">
        <f t="shared" si="393"/>
        <v>990.39467007724625</v>
      </c>
      <c r="AH5009" s="4">
        <f t="shared" si="394"/>
        <v>2.3313107525221626E-2</v>
      </c>
    </row>
    <row r="5010" spans="1:34" x14ac:dyDescent="0.3">
      <c r="A5010" s="2" t="s">
        <v>6465</v>
      </c>
      <c r="B5010" s="2" t="s">
        <v>14922</v>
      </c>
      <c r="C5010" s="2" t="s">
        <v>226</v>
      </c>
      <c r="D5010" s="2">
        <v>2016</v>
      </c>
      <c r="E5010" s="2" t="s">
        <v>106</v>
      </c>
      <c r="F5010" s="2">
        <v>0</v>
      </c>
      <c r="G5010" s="2">
        <v>3.6929837280000002</v>
      </c>
      <c r="H5010" s="2">
        <v>3.8899999999999997E-2</v>
      </c>
      <c r="I5010" s="2">
        <v>2</v>
      </c>
      <c r="J5010" s="2">
        <v>0.17842805</v>
      </c>
      <c r="K5010" s="2">
        <v>4.66</v>
      </c>
      <c r="L5010" s="2">
        <v>1.47E-2</v>
      </c>
      <c r="M5010" s="2">
        <v>0</v>
      </c>
      <c r="N5010" s="2">
        <v>745</v>
      </c>
      <c r="P5010" s="2">
        <v>4598</v>
      </c>
      <c r="Q5010" s="2">
        <v>0.7</v>
      </c>
      <c r="R5010" s="2">
        <v>0.76</v>
      </c>
      <c r="S5010" s="2">
        <v>0.13</v>
      </c>
      <c r="T5010" s="2" t="s">
        <v>5</v>
      </c>
      <c r="U5010" s="2">
        <v>4.63</v>
      </c>
      <c r="V5010" s="2" t="s">
        <v>6466</v>
      </c>
      <c r="W5010" s="2">
        <v>285.6025889</v>
      </c>
      <c r="X5010" s="2" t="s">
        <v>6467</v>
      </c>
      <c r="Y5010" s="2">
        <v>50.112040100000002</v>
      </c>
      <c r="Z5010" s="2">
        <v>290.32400000000001</v>
      </c>
      <c r="AA5010" s="2">
        <v>14.625999999999999</v>
      </c>
      <c r="AB5010" s="2">
        <v>11.831</v>
      </c>
      <c r="AC5010" s="2">
        <v>14.2499</v>
      </c>
      <c r="AD5010" s="4">
        <f t="shared" si="390"/>
        <v>0.58250000000000002</v>
      </c>
      <c r="AE5010" s="4">
        <f t="shared" si="391"/>
        <v>1.165</v>
      </c>
      <c r="AF5010" s="4">
        <f t="shared" si="392"/>
        <v>1.5264337522473748</v>
      </c>
      <c r="AG5010" s="4">
        <f t="shared" si="393"/>
        <v>129.85617164668867</v>
      </c>
      <c r="AH5010" s="4">
        <f t="shared" si="394"/>
        <v>5.5924205658404211E-2</v>
      </c>
    </row>
    <row r="5011" spans="1:34" x14ac:dyDescent="0.3">
      <c r="A5011" s="2" t="s">
        <v>6465</v>
      </c>
      <c r="B5011" s="2" t="s">
        <v>14923</v>
      </c>
      <c r="C5011" s="2" t="s">
        <v>226</v>
      </c>
      <c r="D5011" s="2">
        <v>2016</v>
      </c>
      <c r="E5011" s="2" t="s">
        <v>106</v>
      </c>
      <c r="F5011" s="2">
        <v>0</v>
      </c>
      <c r="G5011" s="2">
        <v>5.7094049179999997</v>
      </c>
      <c r="H5011" s="2">
        <v>5.1999999999999998E-2</v>
      </c>
      <c r="I5011" s="2">
        <v>1.69</v>
      </c>
      <c r="J5011" s="2">
        <v>0.15077170000000001</v>
      </c>
      <c r="K5011" s="2">
        <v>3.5</v>
      </c>
      <c r="L5011" s="2">
        <v>1.0999999999999999E-2</v>
      </c>
      <c r="M5011" s="2">
        <v>0</v>
      </c>
      <c r="N5011" s="2">
        <v>644</v>
      </c>
      <c r="P5011" s="2">
        <v>4598</v>
      </c>
      <c r="Q5011" s="2">
        <v>0.7</v>
      </c>
      <c r="R5011" s="2">
        <v>0.76</v>
      </c>
      <c r="S5011" s="2">
        <v>0.13</v>
      </c>
      <c r="T5011" s="2" t="s">
        <v>5</v>
      </c>
      <c r="U5011" s="2">
        <v>4.63</v>
      </c>
      <c r="V5011" s="2" t="s">
        <v>6466</v>
      </c>
      <c r="W5011" s="2">
        <v>285.6025889</v>
      </c>
      <c r="X5011" s="2" t="s">
        <v>6467</v>
      </c>
      <c r="Y5011" s="2">
        <v>50.112040100000002</v>
      </c>
      <c r="Z5011" s="2">
        <v>290.32400000000001</v>
      </c>
      <c r="AA5011" s="2">
        <v>14.625999999999999</v>
      </c>
      <c r="AB5011" s="2">
        <v>11.831</v>
      </c>
      <c r="AC5011" s="2">
        <v>14.2499</v>
      </c>
      <c r="AD5011" s="4">
        <f t="shared" si="390"/>
        <v>0.72511673861551196</v>
      </c>
      <c r="AE5011" s="4">
        <f t="shared" si="391"/>
        <v>1.2254472882602152</v>
      </c>
      <c r="AF5011" s="4">
        <f t="shared" si="392"/>
        <v>1.4390989949130544</v>
      </c>
      <c r="AG5011" s="4">
        <f t="shared" si="393"/>
        <v>72.669991678064264</v>
      </c>
      <c r="AH5011" s="4">
        <f t="shared" si="394"/>
        <v>5.6708444674960438E-2</v>
      </c>
    </row>
    <row r="5012" spans="1:34" x14ac:dyDescent="0.3">
      <c r="A5012" s="2" t="s">
        <v>6465</v>
      </c>
      <c r="B5012" s="2" t="s">
        <v>6464</v>
      </c>
      <c r="C5012" s="2" t="s">
        <v>226</v>
      </c>
      <c r="D5012" s="2">
        <v>2021</v>
      </c>
      <c r="E5012" s="2" t="s">
        <v>106</v>
      </c>
      <c r="F5012" s="2">
        <v>0</v>
      </c>
      <c r="G5012" s="2">
        <v>7.6849999999999996</v>
      </c>
      <c r="H5012" s="2">
        <v>6.3399999999999998E-2</v>
      </c>
      <c r="I5012" s="2">
        <v>2.58</v>
      </c>
      <c r="J5012" s="2">
        <v>0.23017257999999999</v>
      </c>
      <c r="K5012" s="2">
        <v>11.02</v>
      </c>
      <c r="L5012" s="2">
        <v>3.4672799999999997E-2</v>
      </c>
      <c r="M5012" s="2">
        <v>0</v>
      </c>
      <c r="N5012" s="2">
        <v>613</v>
      </c>
      <c r="P5012" s="2">
        <v>4413</v>
      </c>
      <c r="Q5012" s="2">
        <v>0.66700000000000004</v>
      </c>
      <c r="R5012" s="2">
        <v>0.68100000000000005</v>
      </c>
      <c r="S5012" s="2">
        <v>0.13</v>
      </c>
      <c r="T5012" s="2" t="s">
        <v>5</v>
      </c>
      <c r="U5012" s="2">
        <v>4.63</v>
      </c>
      <c r="V5012" s="2" t="s">
        <v>6466</v>
      </c>
      <c r="W5012" s="2">
        <v>285.6025889</v>
      </c>
      <c r="X5012" s="2" t="s">
        <v>6467</v>
      </c>
      <c r="Y5012" s="2">
        <v>50.112040100000002</v>
      </c>
      <c r="Z5012" s="2">
        <v>290.32400000000001</v>
      </c>
      <c r="AA5012" s="2">
        <v>14.625999999999999</v>
      </c>
      <c r="AB5012" s="2">
        <v>11.831</v>
      </c>
      <c r="AC5012" s="2">
        <v>14.2499</v>
      </c>
      <c r="AD5012" s="4">
        <f t="shared" si="390"/>
        <v>0.64168587065942007</v>
      </c>
      <c r="AE5012" s="4">
        <f t="shared" si="391"/>
        <v>1.6555495463013039</v>
      </c>
      <c r="AF5012" s="4">
        <f t="shared" si="392"/>
        <v>2.0667166785646658</v>
      </c>
      <c r="AG5012" s="4">
        <f t="shared" si="393"/>
        <v>37.66159526202717</v>
      </c>
      <c r="AH5012" s="4">
        <f t="shared" si="394"/>
        <v>8.3473900439476972E-2</v>
      </c>
    </row>
    <row r="5013" spans="1:34" x14ac:dyDescent="0.3">
      <c r="A5013" s="2" t="s">
        <v>5592</v>
      </c>
      <c r="B5013" s="2" t="s">
        <v>5591</v>
      </c>
      <c r="C5013" s="2" t="s">
        <v>226</v>
      </c>
      <c r="D5013" s="2">
        <v>2018</v>
      </c>
      <c r="E5013" s="2" t="s">
        <v>271</v>
      </c>
      <c r="F5013" s="2">
        <v>0</v>
      </c>
      <c r="G5013" s="2">
        <v>4.0248670000000004</v>
      </c>
      <c r="H5013" s="2">
        <v>4.5100000000000001E-2</v>
      </c>
      <c r="I5013" s="2">
        <v>10.054473</v>
      </c>
      <c r="J5013" s="2">
        <v>0.89700000000000002</v>
      </c>
      <c r="K5013" s="2">
        <v>106.47305</v>
      </c>
      <c r="L5013" s="2">
        <v>0.33500000000000002</v>
      </c>
      <c r="M5013" s="2">
        <v>0</v>
      </c>
      <c r="N5013" s="2">
        <v>852</v>
      </c>
      <c r="O5013" s="2" t="s">
        <v>348</v>
      </c>
      <c r="P5013" s="2">
        <v>4444</v>
      </c>
      <c r="Q5013" s="2">
        <v>0.7</v>
      </c>
      <c r="R5013" s="2">
        <v>0.74</v>
      </c>
      <c r="S5013" s="2">
        <v>0.14000000000000001</v>
      </c>
      <c r="T5013" s="2" t="s">
        <v>5</v>
      </c>
      <c r="U5013" s="2">
        <v>4.63</v>
      </c>
      <c r="V5013" s="2" t="s">
        <v>5593</v>
      </c>
      <c r="W5013" s="2">
        <v>19.6101417</v>
      </c>
      <c r="X5013" s="2" t="s">
        <v>5594</v>
      </c>
      <c r="Y5013" s="2">
        <v>6.8167277000000004</v>
      </c>
      <c r="Z5013" s="2">
        <v>232.80099999999999</v>
      </c>
      <c r="AA5013" s="2">
        <v>13.8941</v>
      </c>
      <c r="AB5013" s="2">
        <v>11.135</v>
      </c>
      <c r="AC5013" s="2">
        <v>13.5184</v>
      </c>
      <c r="AD5013" s="4">
        <f t="shared" si="390"/>
        <v>0.10475186365696668</v>
      </c>
      <c r="AE5013" s="4">
        <f t="shared" si="391"/>
        <v>1.0532247848386527</v>
      </c>
      <c r="AF5013" s="4">
        <f t="shared" si="392"/>
        <v>3.2541696578529891</v>
      </c>
      <c r="AG5013" s="4">
        <f t="shared" si="393"/>
        <v>84.300285861371151</v>
      </c>
      <c r="AH5013" s="4">
        <f t="shared" si="394"/>
        <v>0.11148601547120948</v>
      </c>
    </row>
    <row r="5014" spans="1:34" x14ac:dyDescent="0.3">
      <c r="A5014" s="2" t="s">
        <v>5061</v>
      </c>
      <c r="B5014" s="2" t="s">
        <v>5060</v>
      </c>
      <c r="C5014" s="2" t="s">
        <v>226</v>
      </c>
      <c r="D5014" s="2">
        <v>2018</v>
      </c>
      <c r="E5014" s="2" t="s">
        <v>271</v>
      </c>
      <c r="F5014" s="2">
        <v>0</v>
      </c>
      <c r="G5014" s="2">
        <v>5.3294389999999998</v>
      </c>
      <c r="I5014" s="2">
        <v>1.49090097</v>
      </c>
      <c r="J5014" s="2">
        <v>0.13300928000000001</v>
      </c>
      <c r="K5014" s="2">
        <v>2.83</v>
      </c>
      <c r="L5014" s="2">
        <v>8.8999999999999999E-3</v>
      </c>
      <c r="P5014" s="2">
        <v>5428</v>
      </c>
      <c r="Q5014" s="2">
        <v>0.86416000000000004</v>
      </c>
      <c r="R5014" s="2">
        <v>0.93854499999999996</v>
      </c>
      <c r="S5014" s="2">
        <v>0.15</v>
      </c>
      <c r="T5014" s="2" t="s">
        <v>5</v>
      </c>
      <c r="U5014" s="2">
        <v>4.63</v>
      </c>
      <c r="V5014" s="2" t="s">
        <v>5062</v>
      </c>
      <c r="W5014" s="2">
        <v>58.269179600000001</v>
      </c>
      <c r="X5014" s="2" t="s">
        <v>5063</v>
      </c>
      <c r="Y5014" s="2">
        <v>17.9069486</v>
      </c>
      <c r="Z5014" s="2">
        <v>247.30199999999999</v>
      </c>
      <c r="AA5014" s="2">
        <v>12.909000000000001</v>
      </c>
      <c r="AB5014" s="2">
        <v>10.726000000000001</v>
      </c>
      <c r="AC5014" s="2">
        <v>12.650399999999999</v>
      </c>
      <c r="AD5014" s="4">
        <f t="shared" si="390"/>
        <v>0.85396494542987711</v>
      </c>
      <c r="AE5014" s="4">
        <f t="shared" si="391"/>
        <v>1.2731771654874009</v>
      </c>
      <c r="AF5014" s="4">
        <f t="shared" si="392"/>
        <v>1.3777449223303335</v>
      </c>
      <c r="AG5014" s="4" t="str">
        <f t="shared" si="393"/>
        <v/>
      </c>
      <c r="AH5014" s="4" t="str">
        <f t="shared" si="394"/>
        <v/>
      </c>
    </row>
    <row r="5015" spans="1:34" x14ac:dyDescent="0.3">
      <c r="A5015" s="2" t="s">
        <v>15667</v>
      </c>
      <c r="B5015" s="2" t="s">
        <v>15666</v>
      </c>
      <c r="C5015" s="2" t="s">
        <v>226</v>
      </c>
      <c r="D5015" s="2">
        <v>2022</v>
      </c>
      <c r="E5015" s="2" t="s">
        <v>227</v>
      </c>
      <c r="F5015" s="2">
        <v>0</v>
      </c>
      <c r="G5015" s="2">
        <v>0.76459699999999997</v>
      </c>
      <c r="H5015" s="2">
        <v>1.3899999999999999E-2</v>
      </c>
      <c r="I5015" s="2">
        <v>1.21</v>
      </c>
      <c r="J5015" s="2">
        <v>0.10794916</v>
      </c>
      <c r="K5015" s="2">
        <v>3.76</v>
      </c>
      <c r="L5015" s="2">
        <v>1.183028E-2</v>
      </c>
      <c r="M5015" s="2">
        <v>0.25</v>
      </c>
      <c r="N5015" s="2">
        <v>1133</v>
      </c>
      <c r="O5015" s="2" t="s">
        <v>15668</v>
      </c>
      <c r="P5015" s="2">
        <v>4089</v>
      </c>
      <c r="Q5015" s="2">
        <v>0.57999999999999996</v>
      </c>
      <c r="R5015" s="2">
        <v>0.59</v>
      </c>
      <c r="S5015" s="2">
        <v>0.31</v>
      </c>
      <c r="T5015" s="2" t="s">
        <v>5</v>
      </c>
      <c r="U5015" s="2">
        <v>4.63</v>
      </c>
      <c r="V5015" s="2" t="s">
        <v>15669</v>
      </c>
      <c r="W5015" s="2">
        <v>201.38233869999999</v>
      </c>
      <c r="X5015" s="2" t="s">
        <v>15670</v>
      </c>
      <c r="Y5015" s="2">
        <v>68.836067799999995</v>
      </c>
      <c r="Z5015" s="2">
        <v>70.714500000000001</v>
      </c>
      <c r="AA5015" s="2">
        <v>12.795999999999999</v>
      </c>
      <c r="AB5015" s="2">
        <v>9.1839999999999993</v>
      </c>
      <c r="AC5015" s="2">
        <v>12.2219</v>
      </c>
      <c r="AD5015" s="4">
        <f t="shared" si="390"/>
        <v>2.1224219770022033</v>
      </c>
      <c r="AE5015" s="4">
        <f t="shared" si="391"/>
        <v>2.5681305921726656</v>
      </c>
      <c r="AF5015" s="4">
        <f t="shared" si="392"/>
        <v>1.7627926754241197</v>
      </c>
      <c r="AG5015" s="4">
        <f t="shared" si="393"/>
        <v>436.70149511923501</v>
      </c>
      <c r="AH5015" s="4">
        <f t="shared" si="394"/>
        <v>5.2370447193178772E-2</v>
      </c>
    </row>
    <row r="5016" spans="1:34" x14ac:dyDescent="0.3">
      <c r="A5016" s="2" t="s">
        <v>15667</v>
      </c>
      <c r="B5016" s="2" t="s">
        <v>15671</v>
      </c>
      <c r="C5016" s="2" t="s">
        <v>226</v>
      </c>
      <c r="D5016" s="2">
        <v>2022</v>
      </c>
      <c r="E5016" s="2" t="s">
        <v>227</v>
      </c>
      <c r="F5016" s="2">
        <v>0</v>
      </c>
      <c r="G5016" s="2">
        <v>3.2947359999999999</v>
      </c>
      <c r="H5016" s="2">
        <v>3.6999999999999998E-2</v>
      </c>
      <c r="I5016" s="2">
        <v>2.11</v>
      </c>
      <c r="J5016" s="2">
        <v>0.18824192000000001</v>
      </c>
      <c r="K5016" s="2">
        <v>8.32</v>
      </c>
      <c r="L5016" s="2">
        <v>2.617765E-2</v>
      </c>
      <c r="M5016" s="2">
        <v>0.15</v>
      </c>
      <c r="N5016" s="2">
        <v>695</v>
      </c>
      <c r="O5016" s="2" t="s">
        <v>15668</v>
      </c>
      <c r="P5016" s="2">
        <v>4089</v>
      </c>
      <c r="Q5016" s="2">
        <v>0.57999999999999996</v>
      </c>
      <c r="R5016" s="2">
        <v>0.59</v>
      </c>
      <c r="S5016" s="2">
        <v>0.31</v>
      </c>
      <c r="T5016" s="2" t="s">
        <v>5</v>
      </c>
      <c r="U5016" s="2">
        <v>4.63</v>
      </c>
      <c r="V5016" s="2" t="s">
        <v>15669</v>
      </c>
      <c r="W5016" s="2">
        <v>201.38233869999999</v>
      </c>
      <c r="X5016" s="2" t="s">
        <v>15670</v>
      </c>
      <c r="Y5016" s="2">
        <v>68.836067799999995</v>
      </c>
      <c r="Z5016" s="2">
        <v>70.714500000000001</v>
      </c>
      <c r="AA5016" s="2">
        <v>12.795999999999999</v>
      </c>
      <c r="AB5016" s="2">
        <v>9.1839999999999993</v>
      </c>
      <c r="AC5016" s="2">
        <v>12.2219</v>
      </c>
      <c r="AD5016" s="4">
        <f t="shared" si="390"/>
        <v>0.88567821075117559</v>
      </c>
      <c r="AE5016" s="4">
        <f t="shared" si="391"/>
        <v>1.8687810246849803</v>
      </c>
      <c r="AF5016" s="4">
        <f t="shared" si="392"/>
        <v>1.985731090073706</v>
      </c>
      <c r="AG5016" s="4">
        <f t="shared" si="393"/>
        <v>61.632648555140541</v>
      </c>
      <c r="AH5016" s="4">
        <f t="shared" si="394"/>
        <v>7.5323073576908595E-2</v>
      </c>
    </row>
    <row r="5017" spans="1:34" x14ac:dyDescent="0.3">
      <c r="A5017" s="2" t="s">
        <v>1320</v>
      </c>
      <c r="B5017" s="2" t="s">
        <v>1319</v>
      </c>
      <c r="C5017" s="2" t="s">
        <v>226</v>
      </c>
      <c r="D5017" s="2">
        <v>2010</v>
      </c>
      <c r="E5017" s="2" t="s">
        <v>1270</v>
      </c>
      <c r="F5017" s="2">
        <v>0</v>
      </c>
      <c r="G5017" s="2">
        <v>2.8753169999999999</v>
      </c>
      <c r="H5017" s="2">
        <v>3.61E-2</v>
      </c>
      <c r="I5017" s="2">
        <v>9.718</v>
      </c>
      <c r="J5017" s="2">
        <v>0.86699999999999999</v>
      </c>
      <c r="K5017" s="2">
        <v>2302.8989999999999</v>
      </c>
      <c r="L5017" s="2">
        <v>7.2460000000000004</v>
      </c>
      <c r="M5017" s="2">
        <v>1.4999999999999999E-2</v>
      </c>
      <c r="N5017" s="2">
        <v>970</v>
      </c>
      <c r="O5017" s="2" t="s">
        <v>302</v>
      </c>
      <c r="P5017" s="2">
        <v>4595</v>
      </c>
      <c r="Q5017" s="2">
        <v>0.69399999999999995</v>
      </c>
      <c r="R5017" s="2">
        <v>0.75600000000000001</v>
      </c>
      <c r="S5017" s="2">
        <v>0.35</v>
      </c>
      <c r="T5017" s="2" t="s">
        <v>5</v>
      </c>
      <c r="U5017" s="2">
        <v>4.63</v>
      </c>
      <c r="V5017" s="2" t="s">
        <v>1321</v>
      </c>
      <c r="W5017" s="2">
        <v>111.91642950000001</v>
      </c>
      <c r="X5017" s="2" t="s">
        <v>1322</v>
      </c>
      <c r="Y5017" s="2">
        <v>24.336118500000001</v>
      </c>
      <c r="Z5017" s="2">
        <v>71.037400000000005</v>
      </c>
      <c r="AA5017" s="2">
        <v>11.231</v>
      </c>
      <c r="AB5017" s="2">
        <v>8.6010000000000009</v>
      </c>
      <c r="AC5017" s="2">
        <v>10.9903</v>
      </c>
      <c r="AD5017" s="4">
        <f t="shared" si="390"/>
        <v>2.509251584230229</v>
      </c>
      <c r="AE5017" s="4">
        <f t="shared" si="391"/>
        <v>24.384906895549364</v>
      </c>
      <c r="AF5017" s="4">
        <f t="shared" si="392"/>
        <v>15.393911952812669</v>
      </c>
      <c r="AG5017" s="4">
        <f t="shared" si="393"/>
        <v>147.82110688527467</v>
      </c>
      <c r="AH5017" s="4">
        <f t="shared" si="394"/>
        <v>0.49426872486778023</v>
      </c>
    </row>
    <row r="5018" spans="1:34" x14ac:dyDescent="0.3">
      <c r="A5018" s="2" t="s">
        <v>17225</v>
      </c>
      <c r="B5018" s="2" t="s">
        <v>17224</v>
      </c>
      <c r="C5018" s="2" t="s">
        <v>226</v>
      </c>
      <c r="D5018" s="2">
        <v>2024</v>
      </c>
      <c r="E5018" s="2" t="s">
        <v>227</v>
      </c>
      <c r="F5018" s="2">
        <v>0</v>
      </c>
      <c r="G5018" s="2">
        <v>4.2914519999999996</v>
      </c>
      <c r="H5018" s="2">
        <v>4.6899999999999997E-2</v>
      </c>
      <c r="I5018" s="2">
        <v>9.86</v>
      </c>
      <c r="J5018" s="2">
        <v>0.879</v>
      </c>
      <c r="K5018" s="2">
        <v>657</v>
      </c>
      <c r="L5018" s="2">
        <v>2.0671531700000001</v>
      </c>
      <c r="M5018" s="2">
        <v>0</v>
      </c>
      <c r="N5018" s="2">
        <v>783</v>
      </c>
      <c r="P5018" s="2">
        <v>4230</v>
      </c>
      <c r="Q5018" s="2">
        <v>0.70799999999999996</v>
      </c>
      <c r="R5018" s="2">
        <v>0.73899999999999999</v>
      </c>
      <c r="S5018" s="2">
        <v>0.41</v>
      </c>
      <c r="T5018" s="2" t="s">
        <v>5</v>
      </c>
      <c r="U5018" s="2">
        <v>4.63</v>
      </c>
      <c r="V5018" s="2" t="s">
        <v>17226</v>
      </c>
      <c r="W5018" s="2">
        <v>292.66346420000002</v>
      </c>
      <c r="X5018" s="2" t="s">
        <v>17227</v>
      </c>
      <c r="Y5018" s="2">
        <v>71.762961200000007</v>
      </c>
      <c r="Z5018" s="2">
        <v>377.483</v>
      </c>
      <c r="AA5018" s="2">
        <v>16.044</v>
      </c>
      <c r="AB5018" s="2">
        <v>12.545999999999999</v>
      </c>
      <c r="AC5018" s="2">
        <v>15.4499</v>
      </c>
      <c r="AD5018" s="4">
        <f t="shared" si="390"/>
        <v>0.68538504623108887</v>
      </c>
      <c r="AE5018" s="4">
        <f t="shared" si="391"/>
        <v>6.7578965558385358</v>
      </c>
      <c r="AF5018" s="4">
        <f t="shared" si="392"/>
        <v>8.1628953221616136</v>
      </c>
      <c r="AG5018" s="4">
        <f t="shared" si="393"/>
        <v>65.459419468371962</v>
      </c>
      <c r="AH5018" s="4">
        <f t="shared" si="394"/>
        <v>0.29171807984860887</v>
      </c>
    </row>
    <row r="5019" spans="1:34" x14ac:dyDescent="0.3">
      <c r="A5019" s="2" t="s">
        <v>5656</v>
      </c>
      <c r="B5019" s="2" t="s">
        <v>5655</v>
      </c>
      <c r="C5019" s="2" t="s">
        <v>226</v>
      </c>
      <c r="D5019" s="2">
        <v>2020</v>
      </c>
      <c r="E5019" s="2" t="s">
        <v>271</v>
      </c>
      <c r="F5019" s="2">
        <v>0</v>
      </c>
      <c r="G5019" s="2">
        <v>24.93</v>
      </c>
      <c r="H5019" s="2">
        <v>0.1275</v>
      </c>
      <c r="I5019" s="2">
        <v>2.1</v>
      </c>
      <c r="J5019" s="2">
        <v>0.18734945</v>
      </c>
      <c r="K5019" s="2">
        <v>5.0599999999999996</v>
      </c>
      <c r="L5019" s="2">
        <v>1.5900000000000001E-2</v>
      </c>
      <c r="N5019" s="2">
        <v>318</v>
      </c>
      <c r="P5019" s="2">
        <v>3710</v>
      </c>
      <c r="Q5019" s="2">
        <v>0.54900000000000004</v>
      </c>
      <c r="R5019" s="2">
        <v>0.47799999999999998</v>
      </c>
      <c r="U5019" s="2">
        <v>4.63</v>
      </c>
      <c r="V5019" s="2" t="s">
        <v>5657</v>
      </c>
      <c r="W5019" s="2">
        <v>159.4209874</v>
      </c>
      <c r="X5019" s="2" t="s">
        <v>5658</v>
      </c>
      <c r="Y5019" s="2">
        <v>6.2858688999999996</v>
      </c>
      <c r="Z5019" s="2">
        <v>118.318</v>
      </c>
      <c r="AA5019" s="2">
        <v>14.935</v>
      </c>
      <c r="AB5019" s="2">
        <v>10.789</v>
      </c>
      <c r="AC5019" s="2">
        <v>14.0693</v>
      </c>
      <c r="AD5019" s="4">
        <f t="shared" si="390"/>
        <v>0.54637728107115857</v>
      </c>
      <c r="AE5019" s="4">
        <f t="shared" si="391"/>
        <v>1.1473922902494329</v>
      </c>
      <c r="AF5019" s="4">
        <f t="shared" si="392"/>
        <v>1.5522640914238175</v>
      </c>
      <c r="AG5019" s="4">
        <f t="shared" si="393"/>
        <v>3.1514455493332858</v>
      </c>
      <c r="AH5019" s="4">
        <f t="shared" si="394"/>
        <v>8.7046647826746412E-2</v>
      </c>
    </row>
    <row r="5020" spans="1:34" x14ac:dyDescent="0.3">
      <c r="A5020" s="2" t="s">
        <v>12212</v>
      </c>
      <c r="B5020" s="2" t="s">
        <v>12211</v>
      </c>
      <c r="C5020" s="2" t="s">
        <v>226</v>
      </c>
      <c r="D5020" s="2">
        <v>2014</v>
      </c>
      <c r="E5020" s="2" t="s">
        <v>106</v>
      </c>
      <c r="F5020" s="2">
        <v>0</v>
      </c>
      <c r="G5020" s="2">
        <v>37.815724000000003</v>
      </c>
      <c r="H5020" s="2">
        <v>0.20100000000000001</v>
      </c>
      <c r="I5020" s="2">
        <v>1.3</v>
      </c>
      <c r="J5020" s="2">
        <v>0.11600000000000001</v>
      </c>
      <c r="K5020" s="2">
        <v>2.2400000000000002</v>
      </c>
      <c r="L5020" s="2">
        <v>7.0499999999999998E-3</v>
      </c>
      <c r="M5020" s="2">
        <v>0</v>
      </c>
      <c r="N5020" s="2">
        <v>401</v>
      </c>
      <c r="P5020" s="2">
        <v>4710</v>
      </c>
      <c r="Q5020" s="2">
        <v>0.69499999999999995</v>
      </c>
      <c r="R5020" s="2">
        <v>0.76800000000000002</v>
      </c>
      <c r="S5020" s="2">
        <v>0.19739999999999999</v>
      </c>
      <c r="T5020" s="2" t="s">
        <v>129</v>
      </c>
      <c r="U5020" s="2">
        <v>4.6310000000000002</v>
      </c>
      <c r="V5020" s="2" t="s">
        <v>12213</v>
      </c>
      <c r="W5020" s="2">
        <v>297.29255799999999</v>
      </c>
      <c r="X5020" s="2" t="s">
        <v>12214</v>
      </c>
      <c r="Y5020" s="2">
        <v>49.981749899999997</v>
      </c>
      <c r="Z5020" s="2">
        <v>188.02699999999999</v>
      </c>
      <c r="AA5020" s="2">
        <v>13.193</v>
      </c>
      <c r="AB5020" s="2">
        <v>10.673999999999999</v>
      </c>
      <c r="AC5020" s="2">
        <v>12.8482</v>
      </c>
      <c r="AD5020" s="4">
        <f t="shared" si="390"/>
        <v>1.0195721438324987</v>
      </c>
      <c r="AE5020" s="4">
        <f t="shared" si="391"/>
        <v>1.3254437869822484</v>
      </c>
      <c r="AF5020" s="4">
        <f t="shared" si="392"/>
        <v>1.3126602466277872</v>
      </c>
      <c r="AG5020" s="4">
        <f t="shared" si="393"/>
        <v>5.278991622798948</v>
      </c>
      <c r="AH5020" s="4">
        <f t="shared" si="394"/>
        <v>6.5551124573573538E-2</v>
      </c>
    </row>
    <row r="5021" spans="1:34" x14ac:dyDescent="0.3">
      <c r="A5021" s="2" t="s">
        <v>12212</v>
      </c>
      <c r="B5021" s="2" t="s">
        <v>12215</v>
      </c>
      <c r="C5021" s="2" t="s">
        <v>226</v>
      </c>
      <c r="D5021" s="2">
        <v>2014</v>
      </c>
      <c r="E5021" s="2" t="s">
        <v>106</v>
      </c>
      <c r="F5021" s="2">
        <v>0</v>
      </c>
      <c r="G5021" s="2">
        <v>53.578637000000001</v>
      </c>
      <c r="H5021" s="2">
        <v>0.253</v>
      </c>
      <c r="I5021" s="2">
        <v>1.2</v>
      </c>
      <c r="J5021" s="2">
        <v>0.107</v>
      </c>
      <c r="K5021" s="2">
        <v>1.87</v>
      </c>
      <c r="L5021" s="2">
        <v>5.8799999999999998E-3</v>
      </c>
      <c r="M5021" s="2">
        <v>0</v>
      </c>
      <c r="N5021" s="2">
        <v>357</v>
      </c>
      <c r="P5021" s="2">
        <v>4710</v>
      </c>
      <c r="Q5021" s="2">
        <v>0.69499999999999995</v>
      </c>
      <c r="R5021" s="2">
        <v>0.76800000000000002</v>
      </c>
      <c r="S5021" s="2">
        <v>0.19739999999999999</v>
      </c>
      <c r="T5021" s="2" t="s">
        <v>129</v>
      </c>
      <c r="U5021" s="2">
        <v>4.6310000000000002</v>
      </c>
      <c r="V5021" s="2" t="s">
        <v>12213</v>
      </c>
      <c r="W5021" s="2">
        <v>297.29255799999999</v>
      </c>
      <c r="X5021" s="2" t="s">
        <v>12214</v>
      </c>
      <c r="Y5021" s="2">
        <v>49.981749899999997</v>
      </c>
      <c r="Z5021" s="2">
        <v>188.02699999999999</v>
      </c>
      <c r="AA5021" s="2">
        <v>13.193</v>
      </c>
      <c r="AB5021" s="2">
        <v>10.673999999999999</v>
      </c>
      <c r="AC5021" s="2">
        <v>12.8482</v>
      </c>
      <c r="AD5021" s="4">
        <f t="shared" si="390"/>
        <v>1.082175925925926</v>
      </c>
      <c r="AE5021" s="4">
        <f t="shared" si="391"/>
        <v>1.2986111111111112</v>
      </c>
      <c r="AF5021" s="4">
        <f t="shared" si="392"/>
        <v>1.248332220738267</v>
      </c>
      <c r="AG5021" s="4">
        <f t="shared" si="393"/>
        <v>3.3319773868159221</v>
      </c>
      <c r="AH5021" s="4">
        <f t="shared" si="394"/>
        <v>6.6068747264340991E-2</v>
      </c>
    </row>
    <row r="5022" spans="1:34" x14ac:dyDescent="0.3">
      <c r="A5022" s="2" t="s">
        <v>6160</v>
      </c>
      <c r="B5022" s="2" t="s">
        <v>6159</v>
      </c>
      <c r="C5022" s="2" t="s">
        <v>226</v>
      </c>
      <c r="D5022" s="2">
        <v>2016</v>
      </c>
      <c r="E5022" s="2" t="s">
        <v>271</v>
      </c>
      <c r="F5022" s="2">
        <v>0</v>
      </c>
      <c r="G5022" s="2">
        <v>8.0542800000000003</v>
      </c>
      <c r="H5022" s="2">
        <v>7.0800000000000002E-2</v>
      </c>
      <c r="I5022" s="2">
        <v>1.58</v>
      </c>
      <c r="J5022" s="2">
        <v>0.14095816</v>
      </c>
      <c r="K5022" s="2">
        <v>3.12</v>
      </c>
      <c r="L5022" s="2">
        <v>9.8200000000000006E-3</v>
      </c>
      <c r="P5022" s="2">
        <v>4746</v>
      </c>
      <c r="Q5022" s="2">
        <v>0.67500000000000004</v>
      </c>
      <c r="R5022" s="2">
        <v>0.73</v>
      </c>
      <c r="S5022" s="2">
        <v>-0.21</v>
      </c>
      <c r="T5022" s="2" t="s">
        <v>5</v>
      </c>
      <c r="U5022" s="2">
        <v>4.6319999999999997</v>
      </c>
      <c r="V5022" s="2" t="s">
        <v>6161</v>
      </c>
      <c r="W5022" s="2">
        <v>334.01955390000001</v>
      </c>
      <c r="X5022" s="2" t="s">
        <v>6162</v>
      </c>
      <c r="Y5022" s="2">
        <v>-10.567364899999999</v>
      </c>
      <c r="Z5022" s="2">
        <v>168.65199999999999</v>
      </c>
      <c r="AA5022" s="2">
        <v>12.987</v>
      </c>
      <c r="AB5022" s="2">
        <v>10.53</v>
      </c>
      <c r="AC5022" s="2">
        <v>12.657299999999999</v>
      </c>
      <c r="AD5022" s="4">
        <f t="shared" si="390"/>
        <v>0.79101247568650734</v>
      </c>
      <c r="AE5022" s="4">
        <f t="shared" si="391"/>
        <v>1.2497997115846817</v>
      </c>
      <c r="AF5022" s="4">
        <f t="shared" si="392"/>
        <v>1.405234337861055</v>
      </c>
      <c r="AG5022" s="4">
        <f t="shared" si="393"/>
        <v>41.375362882129323</v>
      </c>
      <c r="AH5022" s="4" t="str">
        <f t="shared" si="394"/>
        <v/>
      </c>
    </row>
    <row r="5023" spans="1:34" x14ac:dyDescent="0.3">
      <c r="A5023" s="2" t="s">
        <v>10584</v>
      </c>
      <c r="B5023" s="2" t="s">
        <v>10583</v>
      </c>
      <c r="C5023" s="2" t="s">
        <v>226</v>
      </c>
      <c r="D5023" s="2">
        <v>2021</v>
      </c>
      <c r="E5023" s="2" t="s">
        <v>106</v>
      </c>
      <c r="F5023" s="2">
        <v>0</v>
      </c>
      <c r="G5023" s="2">
        <v>211.03399659999999</v>
      </c>
      <c r="H5023" s="2">
        <v>0.62348000000000003</v>
      </c>
      <c r="I5023" s="2">
        <v>3.1495010899999998</v>
      </c>
      <c r="J5023" s="2">
        <v>0.28098014999999998</v>
      </c>
      <c r="K5023" s="2">
        <v>10.1</v>
      </c>
      <c r="L5023" s="2">
        <v>3.1699999999999999E-2</v>
      </c>
      <c r="M5023" s="2">
        <v>0</v>
      </c>
      <c r="N5023" s="2">
        <v>215</v>
      </c>
      <c r="P5023" s="2">
        <v>4658</v>
      </c>
      <c r="Q5023" s="2">
        <v>0.68600000000000005</v>
      </c>
      <c r="R5023" s="2">
        <v>0.74299999999999999</v>
      </c>
      <c r="S5023" s="2">
        <v>0</v>
      </c>
      <c r="T5023" s="2" t="s">
        <v>5</v>
      </c>
      <c r="U5023" s="2">
        <v>4.6319999999999997</v>
      </c>
      <c r="V5023" s="2" t="s">
        <v>10585</v>
      </c>
      <c r="W5023" s="2">
        <v>293.29837329999998</v>
      </c>
      <c r="X5023" s="2" t="s">
        <v>10586</v>
      </c>
      <c r="Y5023" s="2">
        <v>43.555802499999999</v>
      </c>
      <c r="Z5023" s="2">
        <v>274.18</v>
      </c>
      <c r="AA5023" s="2">
        <v>14.157</v>
      </c>
      <c r="AB5023" s="2">
        <v>11.558999999999999</v>
      </c>
      <c r="AC5023" s="2">
        <v>13.8592</v>
      </c>
      <c r="AD5023" s="4">
        <f t="shared" si="390"/>
        <v>0.32329283885452653</v>
      </c>
      <c r="AE5023" s="4">
        <f t="shared" si="391"/>
        <v>1.0182111483615257</v>
      </c>
      <c r="AF5023" s="4">
        <f t="shared" si="392"/>
        <v>1.790769980096488</v>
      </c>
      <c r="AG5023" s="4">
        <f t="shared" si="393"/>
        <v>0.51131786246434607</v>
      </c>
      <c r="AH5023" s="4">
        <f t="shared" si="394"/>
        <v>0.12212949897194574</v>
      </c>
    </row>
    <row r="5024" spans="1:34" x14ac:dyDescent="0.3">
      <c r="A5024" s="2" t="s">
        <v>10376</v>
      </c>
      <c r="B5024" s="2" t="s">
        <v>10375</v>
      </c>
      <c r="C5024" s="2" t="s">
        <v>226</v>
      </c>
      <c r="D5024" s="2">
        <v>2021</v>
      </c>
      <c r="E5024" s="2" t="s">
        <v>106</v>
      </c>
      <c r="F5024" s="2">
        <v>0</v>
      </c>
      <c r="G5024" s="2">
        <v>22.133399959999998</v>
      </c>
      <c r="H5024" s="2">
        <v>0.1416</v>
      </c>
      <c r="I5024" s="2">
        <v>2.6475594299999998</v>
      </c>
      <c r="J5024" s="2">
        <v>0.23619983999999999</v>
      </c>
      <c r="K5024" s="2">
        <v>7.5</v>
      </c>
      <c r="L5024" s="2">
        <v>2.3599999999999999E-2</v>
      </c>
      <c r="M5024" s="2">
        <v>0</v>
      </c>
      <c r="N5024" s="2">
        <v>507</v>
      </c>
      <c r="P5024" s="2">
        <v>5165</v>
      </c>
      <c r="Q5024" s="2">
        <v>0.70199999999999996</v>
      </c>
      <c r="R5024" s="2">
        <v>0.78200000000000003</v>
      </c>
      <c r="S5024" s="2">
        <v>-0.32</v>
      </c>
      <c r="T5024" s="2" t="s">
        <v>5</v>
      </c>
      <c r="U5024" s="2">
        <v>4.633</v>
      </c>
      <c r="V5024" s="2" t="s">
        <v>10377</v>
      </c>
      <c r="W5024" s="2">
        <v>297.28550000000001</v>
      </c>
      <c r="X5024" s="2" t="s">
        <v>10378</v>
      </c>
      <c r="Y5024" s="2">
        <v>41.305573299999999</v>
      </c>
      <c r="Z5024" s="2">
        <v>897.59699999999998</v>
      </c>
      <c r="AA5024" s="2">
        <v>15.804</v>
      </c>
      <c r="AB5024" s="2">
        <v>13.573</v>
      </c>
      <c r="AC5024" s="2">
        <v>15.5694</v>
      </c>
      <c r="AD5024" s="4">
        <f t="shared" si="390"/>
        <v>0.40413281018639247</v>
      </c>
      <c r="AE5024" s="4">
        <f t="shared" si="391"/>
        <v>1.0699656325813836</v>
      </c>
      <c r="AF5024" s="4">
        <f t="shared" si="392"/>
        <v>1.6830916791181509</v>
      </c>
      <c r="AG5024" s="4">
        <f t="shared" si="393"/>
        <v>15.693466004057477</v>
      </c>
      <c r="AH5024" s="4">
        <f t="shared" si="394"/>
        <v>7.474872569305259E-2</v>
      </c>
    </row>
    <row r="5025" spans="1:34" x14ac:dyDescent="0.3">
      <c r="A5025" s="2" t="s">
        <v>1710</v>
      </c>
      <c r="B5025" s="2" t="s">
        <v>1709</v>
      </c>
      <c r="C5025" s="2" t="s">
        <v>226</v>
      </c>
      <c r="D5025" s="2">
        <v>2020</v>
      </c>
      <c r="E5025" s="2" t="s">
        <v>1556</v>
      </c>
      <c r="F5025" s="2">
        <v>0</v>
      </c>
      <c r="G5025" s="2">
        <v>3.9228038000000001</v>
      </c>
      <c r="H5025" s="2">
        <v>4.2689999999999999E-2</v>
      </c>
      <c r="I5025" s="2">
        <v>12.520453</v>
      </c>
      <c r="J5025" s="2">
        <v>1.117</v>
      </c>
      <c r="K5025" s="2">
        <v>117.27927</v>
      </c>
      <c r="L5025" s="2">
        <v>0.36899999999999999</v>
      </c>
      <c r="M5025" s="2">
        <v>8.7999999999999995E-2</v>
      </c>
      <c r="N5025" s="2">
        <v>852.9</v>
      </c>
      <c r="P5025" s="2">
        <v>4512</v>
      </c>
      <c r="Q5025" s="2">
        <v>0.65639999999999998</v>
      </c>
      <c r="R5025" s="2">
        <v>0.67400000000000004</v>
      </c>
      <c r="S5025" s="2">
        <v>-0.113</v>
      </c>
      <c r="T5025" s="2" t="s">
        <v>5</v>
      </c>
      <c r="U5025" s="2">
        <v>4.633</v>
      </c>
      <c r="V5025" s="2" t="s">
        <v>1711</v>
      </c>
      <c r="W5025" s="2">
        <v>287.48440210000001</v>
      </c>
      <c r="X5025" s="2" t="s">
        <v>1712</v>
      </c>
      <c r="Y5025" s="2">
        <v>-49.664942400000001</v>
      </c>
      <c r="Z5025" s="2">
        <v>300.67</v>
      </c>
      <c r="AA5025" s="2">
        <v>14.602</v>
      </c>
      <c r="AB5025" s="2">
        <v>11.926</v>
      </c>
      <c r="AC5025" s="2">
        <v>14.399800000000001</v>
      </c>
      <c r="AD5025" s="4">
        <f t="shared" si="390"/>
        <v>5.9753194349735979E-2</v>
      </c>
      <c r="AE5025" s="4">
        <f t="shared" si="391"/>
        <v>0.74813706145573478</v>
      </c>
      <c r="AF5025" s="4">
        <f t="shared" si="392"/>
        <v>3.0605579418652797</v>
      </c>
      <c r="AG5025" s="4">
        <f t="shared" si="393"/>
        <v>87.912584735809531</v>
      </c>
      <c r="AH5025" s="4">
        <f t="shared" si="394"/>
        <v>0.10479765111447878</v>
      </c>
    </row>
    <row r="5026" spans="1:34" x14ac:dyDescent="0.3">
      <c r="A5026" s="2" t="s">
        <v>11064</v>
      </c>
      <c r="B5026" s="2" t="s">
        <v>11063</v>
      </c>
      <c r="C5026" s="2" t="s">
        <v>226</v>
      </c>
      <c r="D5026" s="2">
        <v>2023</v>
      </c>
      <c r="E5026" s="2" t="s">
        <v>106</v>
      </c>
      <c r="F5026" s="2">
        <v>0</v>
      </c>
      <c r="G5026" s="2">
        <v>4.5370212099999998</v>
      </c>
      <c r="H5026" s="2">
        <v>4.8599999999999997E-2</v>
      </c>
      <c r="I5026" s="2">
        <v>1.66</v>
      </c>
      <c r="J5026" s="2">
        <v>0.14809554</v>
      </c>
      <c r="K5026" s="2">
        <v>3.39</v>
      </c>
      <c r="L5026" s="2">
        <v>1.0699999999999999E-2</v>
      </c>
      <c r="M5026" s="2">
        <v>0</v>
      </c>
      <c r="N5026" s="2">
        <v>798</v>
      </c>
      <c r="P5026" s="2">
        <v>4805</v>
      </c>
      <c r="Q5026" s="2">
        <v>0.68799999999999994</v>
      </c>
      <c r="R5026" s="2">
        <v>0.76900000000000002</v>
      </c>
      <c r="S5026" s="2">
        <v>-0.06</v>
      </c>
      <c r="T5026" s="2" t="s">
        <v>5</v>
      </c>
      <c r="U5026" s="2">
        <v>4.633</v>
      </c>
      <c r="V5026" s="2" t="s">
        <v>11065</v>
      </c>
      <c r="W5026" s="2">
        <v>290.6178587</v>
      </c>
      <c r="X5026" s="2" t="s">
        <v>11066</v>
      </c>
      <c r="Y5026" s="2">
        <v>37.2891002</v>
      </c>
      <c r="Z5026" s="2">
        <v>592.71100000000001</v>
      </c>
      <c r="AA5026" s="2">
        <v>16.047000000000001</v>
      </c>
      <c r="AB5026" s="2">
        <v>13.358000000000001</v>
      </c>
      <c r="AC5026" s="2">
        <v>15.654</v>
      </c>
      <c r="AD5026" s="4">
        <f t="shared" si="390"/>
        <v>0.74109764650123222</v>
      </c>
      <c r="AE5026" s="4">
        <f t="shared" si="391"/>
        <v>1.2302220931920453</v>
      </c>
      <c r="AF5026" s="4">
        <f t="shared" si="392"/>
        <v>1.429044672044508</v>
      </c>
      <c r="AG5026" s="4">
        <f t="shared" si="393"/>
        <v>95.844623548082026</v>
      </c>
      <c r="AH5026" s="4">
        <f t="shared" si="394"/>
        <v>5.0587633023405743E-2</v>
      </c>
    </row>
    <row r="5027" spans="1:34" x14ac:dyDescent="0.3">
      <c r="A5027" s="2" t="s">
        <v>17926</v>
      </c>
      <c r="B5027" s="2" t="s">
        <v>17925</v>
      </c>
      <c r="C5027" s="2" t="s">
        <v>226</v>
      </c>
      <c r="D5027" s="2">
        <v>2017</v>
      </c>
      <c r="E5027" s="2" t="s">
        <v>17917</v>
      </c>
      <c r="F5027" s="2">
        <v>0</v>
      </c>
      <c r="G5027" s="2">
        <v>5.7214742000000003</v>
      </c>
      <c r="H5027" s="2">
        <v>5.5E-2</v>
      </c>
      <c r="I5027" s="2">
        <v>10.53646</v>
      </c>
      <c r="J5027" s="2">
        <v>0.94</v>
      </c>
      <c r="K5027" s="2">
        <v>30.5</v>
      </c>
      <c r="L5027" s="2">
        <v>9.6000000000000002E-2</v>
      </c>
      <c r="M5027" s="2">
        <v>0.06</v>
      </c>
      <c r="N5027" s="2">
        <v>736</v>
      </c>
      <c r="O5027" s="2" t="s">
        <v>17927</v>
      </c>
      <c r="P5027" s="2">
        <v>4425</v>
      </c>
      <c r="Q5027" s="2">
        <v>0.67</v>
      </c>
      <c r="R5027" s="2">
        <v>0.68300000000000005</v>
      </c>
      <c r="S5027" s="2">
        <v>0.02</v>
      </c>
      <c r="T5027" s="2" t="s">
        <v>5</v>
      </c>
      <c r="U5027" s="2">
        <v>4.633</v>
      </c>
      <c r="V5027" s="2" t="s">
        <v>17928</v>
      </c>
      <c r="W5027" s="2">
        <v>188.38642770000001</v>
      </c>
      <c r="X5027" s="2" t="s">
        <v>17929</v>
      </c>
      <c r="Y5027" s="2">
        <v>-10.1462141</v>
      </c>
      <c r="Z5027" s="2">
        <v>64.741399999999999</v>
      </c>
      <c r="AA5027" s="2">
        <v>11.592000000000001</v>
      </c>
      <c r="AB5027" s="2">
        <v>8.6370000000000005</v>
      </c>
      <c r="AC5027" s="2">
        <v>11.173999999999999</v>
      </c>
      <c r="AD5027" s="4">
        <f t="shared" si="390"/>
        <v>2.6074480897445598E-2</v>
      </c>
      <c r="AE5027" s="4">
        <f t="shared" si="391"/>
        <v>0.27473272499669965</v>
      </c>
      <c r="AF5027" s="4">
        <f t="shared" si="392"/>
        <v>1.701384838188799</v>
      </c>
      <c r="AG5027" s="4">
        <f t="shared" si="393"/>
        <v>51.046641804475982</v>
      </c>
      <c r="AH5027" s="4">
        <f t="shared" si="394"/>
        <v>6.2713877178709909E-2</v>
      </c>
    </row>
    <row r="5028" spans="1:34" x14ac:dyDescent="0.3">
      <c r="A5028" s="2" t="s">
        <v>11361</v>
      </c>
      <c r="B5028" s="2" t="s">
        <v>11360</v>
      </c>
      <c r="C5028" s="2" t="s">
        <v>226</v>
      </c>
      <c r="D5028" s="2">
        <v>2014</v>
      </c>
      <c r="E5028" s="2" t="s">
        <v>106</v>
      </c>
      <c r="F5028" s="2">
        <v>0</v>
      </c>
      <c r="G5028" s="2">
        <v>6.2529719999999998</v>
      </c>
      <c r="H5028" s="2">
        <v>6.2E-2</v>
      </c>
      <c r="I5028" s="2">
        <v>2.2000000000000002</v>
      </c>
      <c r="J5028" s="2">
        <v>0.19600000000000001</v>
      </c>
      <c r="K5028" s="2">
        <v>5.48</v>
      </c>
      <c r="L5028" s="2">
        <v>1.72E-2</v>
      </c>
      <c r="M5028" s="2">
        <v>0</v>
      </c>
      <c r="N5028" s="2">
        <v>823</v>
      </c>
      <c r="P5028" s="2">
        <v>5120</v>
      </c>
      <c r="Q5028" s="2">
        <v>0.72799999999999998</v>
      </c>
      <c r="R5028" s="2">
        <v>0.80800000000000005</v>
      </c>
      <c r="S5028" s="2">
        <v>0.06</v>
      </c>
      <c r="T5028" s="2" t="s">
        <v>5</v>
      </c>
      <c r="U5028" s="2">
        <v>4.633</v>
      </c>
      <c r="V5028" s="2" t="s">
        <v>11362</v>
      </c>
      <c r="W5028" s="2">
        <v>286.99947580000003</v>
      </c>
      <c r="X5028" s="2" t="s">
        <v>11363</v>
      </c>
      <c r="Y5028" s="2">
        <v>48.375786699999999</v>
      </c>
      <c r="Z5028" s="2">
        <v>826.26499999999999</v>
      </c>
      <c r="AA5028" s="2">
        <v>16.22</v>
      </c>
      <c r="AB5028" s="2">
        <v>13.785</v>
      </c>
      <c r="AC5028" s="2">
        <v>15.826499999999999</v>
      </c>
      <c r="AD5028" s="4">
        <f t="shared" si="390"/>
        <v>0.51465063861758065</v>
      </c>
      <c r="AE5028" s="4">
        <f t="shared" si="391"/>
        <v>1.1322314049586777</v>
      </c>
      <c r="AF5028" s="4">
        <f t="shared" si="392"/>
        <v>1.5782614139961386</v>
      </c>
      <c r="AG5028" s="4">
        <f t="shared" si="393"/>
        <v>85.005900721406249</v>
      </c>
      <c r="AH5028" s="4">
        <f t="shared" si="394"/>
        <v>5.5014734477320477E-2</v>
      </c>
    </row>
    <row r="5029" spans="1:34" x14ac:dyDescent="0.3">
      <c r="A5029" s="2" t="s">
        <v>11361</v>
      </c>
      <c r="B5029" s="2" t="s">
        <v>11364</v>
      </c>
      <c r="C5029" s="2" t="s">
        <v>226</v>
      </c>
      <c r="D5029" s="2">
        <v>2014</v>
      </c>
      <c r="E5029" s="2" t="s">
        <v>106</v>
      </c>
      <c r="F5029" s="2">
        <v>0</v>
      </c>
      <c r="G5029" s="2">
        <v>16.068638</v>
      </c>
      <c r="H5029" s="2">
        <v>0.11700000000000001</v>
      </c>
      <c r="I5029" s="2">
        <v>4.92</v>
      </c>
      <c r="J5029" s="2">
        <v>0.439</v>
      </c>
      <c r="K5029" s="2">
        <v>21.5</v>
      </c>
      <c r="L5029" s="2">
        <v>6.7599999999999993E-2</v>
      </c>
      <c r="M5029" s="2">
        <v>0</v>
      </c>
      <c r="N5029" s="2">
        <v>600</v>
      </c>
      <c r="P5029" s="2">
        <v>5120</v>
      </c>
      <c r="Q5029" s="2">
        <v>0.72799999999999998</v>
      </c>
      <c r="R5029" s="2">
        <v>0.80800000000000005</v>
      </c>
      <c r="S5029" s="2">
        <v>0.06</v>
      </c>
      <c r="T5029" s="2" t="s">
        <v>5</v>
      </c>
      <c r="U5029" s="2">
        <v>4.633</v>
      </c>
      <c r="V5029" s="2" t="s">
        <v>11362</v>
      </c>
      <c r="W5029" s="2">
        <v>286.99947580000003</v>
      </c>
      <c r="X5029" s="2" t="s">
        <v>11363</v>
      </c>
      <c r="Y5029" s="2">
        <v>48.375786699999999</v>
      </c>
      <c r="Z5029" s="2">
        <v>826.26499999999999</v>
      </c>
      <c r="AA5029" s="2">
        <v>16.22</v>
      </c>
      <c r="AB5029" s="2">
        <v>13.785</v>
      </c>
      <c r="AC5029" s="2">
        <v>15.826499999999999</v>
      </c>
      <c r="AD5029" s="4">
        <f t="shared" si="390"/>
        <v>0.18052741007283166</v>
      </c>
      <c r="AE5029" s="4">
        <f t="shared" si="391"/>
        <v>0.88819485755833172</v>
      </c>
      <c r="AF5029" s="4">
        <f t="shared" si="392"/>
        <v>2.0904350502196887</v>
      </c>
      <c r="AG5029" s="4">
        <f t="shared" si="393"/>
        <v>23.870456744326507</v>
      </c>
      <c r="AH5029" s="4">
        <f t="shared" si="394"/>
        <v>8.534165355779276E-2</v>
      </c>
    </row>
    <row r="5030" spans="1:34" x14ac:dyDescent="0.3">
      <c r="A5030" s="2" t="s">
        <v>11361</v>
      </c>
      <c r="B5030" s="2" t="s">
        <v>11365</v>
      </c>
      <c r="C5030" s="2" t="s">
        <v>226</v>
      </c>
      <c r="D5030" s="2">
        <v>2014</v>
      </c>
      <c r="E5030" s="2" t="s">
        <v>106</v>
      </c>
      <c r="F5030" s="2">
        <v>0</v>
      </c>
      <c r="G5030" s="2">
        <v>41.194912000000002</v>
      </c>
      <c r="H5030" s="2">
        <v>0.22</v>
      </c>
      <c r="I5030" s="2">
        <v>3.85</v>
      </c>
      <c r="J5030" s="2">
        <v>0.34300000000000003</v>
      </c>
      <c r="K5030" s="2">
        <v>14.2</v>
      </c>
      <c r="L5030" s="2">
        <v>4.4499999999999998E-2</v>
      </c>
      <c r="M5030" s="2">
        <v>0</v>
      </c>
      <c r="N5030" s="2">
        <v>439</v>
      </c>
      <c r="P5030" s="2">
        <v>5120</v>
      </c>
      <c r="Q5030" s="2">
        <v>0.72799999999999998</v>
      </c>
      <c r="R5030" s="2">
        <v>0.80800000000000005</v>
      </c>
      <c r="S5030" s="2">
        <v>0.06</v>
      </c>
      <c r="T5030" s="2" t="s">
        <v>5</v>
      </c>
      <c r="U5030" s="2">
        <v>4.633</v>
      </c>
      <c r="V5030" s="2" t="s">
        <v>11362</v>
      </c>
      <c r="W5030" s="2">
        <v>286.99947580000003</v>
      </c>
      <c r="X5030" s="2" t="s">
        <v>11363</v>
      </c>
      <c r="Y5030" s="2">
        <v>48.375786699999999</v>
      </c>
      <c r="Z5030" s="2">
        <v>826.26499999999999</v>
      </c>
      <c r="AA5030" s="2">
        <v>16.22</v>
      </c>
      <c r="AB5030" s="2">
        <v>13.785</v>
      </c>
      <c r="AC5030" s="2">
        <v>15.826499999999999</v>
      </c>
      <c r="AD5030" s="4">
        <f t="shared" si="390"/>
        <v>0.2488319573831464</v>
      </c>
      <c r="AE5030" s="4">
        <f t="shared" si="391"/>
        <v>0.95800303592511371</v>
      </c>
      <c r="AF5030" s="4">
        <f t="shared" si="392"/>
        <v>1.9204977709728508</v>
      </c>
      <c r="AG5030" s="4">
        <f t="shared" si="393"/>
        <v>6.7512950903530085</v>
      </c>
      <c r="AH5030" s="4">
        <f t="shared" si="394"/>
        <v>9.16603576137765E-2</v>
      </c>
    </row>
    <row r="5031" spans="1:34" x14ac:dyDescent="0.3">
      <c r="A5031" s="2" t="s">
        <v>610</v>
      </c>
      <c r="B5031" s="2" t="s">
        <v>609</v>
      </c>
      <c r="C5031" s="2" t="s">
        <v>226</v>
      </c>
      <c r="D5031" s="2">
        <v>2019</v>
      </c>
      <c r="E5031" s="2" t="s">
        <v>271</v>
      </c>
      <c r="F5031" s="2">
        <v>0</v>
      </c>
      <c r="G5031" s="2">
        <v>2.1317400000000002</v>
      </c>
      <c r="I5031" s="2">
        <v>0.69199999999999995</v>
      </c>
      <c r="J5031" s="2">
        <v>6.1736100000000002E-2</v>
      </c>
      <c r="K5031" s="2">
        <v>0.26</v>
      </c>
      <c r="L5031" s="2">
        <v>8.1700000000000002E-4</v>
      </c>
      <c r="P5031" s="2">
        <v>4991</v>
      </c>
      <c r="Q5031" s="2">
        <v>0.55400000000000005</v>
      </c>
      <c r="R5031" s="2">
        <v>0.78</v>
      </c>
      <c r="S5031" s="2">
        <v>-8.9200000000000002E-2</v>
      </c>
      <c r="T5031" s="2" t="s">
        <v>129</v>
      </c>
      <c r="U5031" s="2">
        <v>4.6344399999999997</v>
      </c>
      <c r="V5031" s="2" t="s">
        <v>611</v>
      </c>
      <c r="W5031" s="2">
        <v>168.93667859999999</v>
      </c>
      <c r="X5031" s="2" t="s">
        <v>612</v>
      </c>
      <c r="Y5031" s="2">
        <v>0.48806060000000001</v>
      </c>
      <c r="Z5031" s="2">
        <v>253.02600000000001</v>
      </c>
      <c r="AA5031" s="2">
        <v>13.948</v>
      </c>
      <c r="AB5031" s="2">
        <v>11.438000000000001</v>
      </c>
      <c r="AC5031" s="2">
        <v>13.736800000000001</v>
      </c>
      <c r="AD5031" s="4">
        <f t="shared" si="390"/>
        <v>0.78461221422491823</v>
      </c>
      <c r="AE5031" s="4">
        <f t="shared" si="391"/>
        <v>0.54295165224364339</v>
      </c>
      <c r="AF5031" s="4">
        <f t="shared" si="392"/>
        <v>0.61296210596789846</v>
      </c>
      <c r="AG5031" s="4" t="str">
        <f t="shared" si="393"/>
        <v/>
      </c>
      <c r="AH5031" s="4" t="str">
        <f t="shared" si="394"/>
        <v/>
      </c>
    </row>
    <row r="5032" spans="1:34" x14ac:dyDescent="0.3">
      <c r="A5032" s="2" t="s">
        <v>11833</v>
      </c>
      <c r="B5032" s="2" t="s">
        <v>11832</v>
      </c>
      <c r="C5032" s="2" t="s">
        <v>226</v>
      </c>
      <c r="D5032" s="2">
        <v>2014</v>
      </c>
      <c r="E5032" s="2" t="s">
        <v>106</v>
      </c>
      <c r="F5032" s="2">
        <v>0</v>
      </c>
      <c r="G5032" s="2">
        <v>3.295709</v>
      </c>
      <c r="H5032" s="2">
        <v>3.9E-2</v>
      </c>
      <c r="I5032" s="2">
        <v>2.86</v>
      </c>
      <c r="J5032" s="2">
        <v>0.255</v>
      </c>
      <c r="K5032" s="2">
        <v>8.5500000000000007</v>
      </c>
      <c r="L5032" s="2">
        <v>2.69E-2</v>
      </c>
      <c r="M5032" s="2">
        <v>0</v>
      </c>
      <c r="N5032" s="2">
        <v>875</v>
      </c>
      <c r="P5032" s="2">
        <v>4731</v>
      </c>
      <c r="Q5032" s="2">
        <v>0.68700000000000006</v>
      </c>
      <c r="R5032" s="2">
        <v>0.73699999999999999</v>
      </c>
      <c r="S5032" s="2">
        <v>0.03</v>
      </c>
      <c r="T5032" s="2" t="s">
        <v>5</v>
      </c>
      <c r="U5032" s="2">
        <v>4.6349999999999998</v>
      </c>
      <c r="V5032" s="2" t="s">
        <v>11834</v>
      </c>
      <c r="W5032" s="2">
        <v>294.44180310000002</v>
      </c>
      <c r="X5032" s="2" t="s">
        <v>11835</v>
      </c>
      <c r="Y5032" s="2">
        <v>40.557540799999998</v>
      </c>
      <c r="Z5032" s="2">
        <v>434.68400000000003</v>
      </c>
      <c r="AA5032" s="2">
        <v>15.065</v>
      </c>
      <c r="AB5032" s="2">
        <v>12.625999999999999</v>
      </c>
      <c r="AC5032" s="2">
        <v>14.8308</v>
      </c>
      <c r="AD5032" s="4">
        <f t="shared" si="390"/>
        <v>0.36548370207717862</v>
      </c>
      <c r="AE5032" s="4">
        <f t="shared" si="391"/>
        <v>1.0452833879407308</v>
      </c>
      <c r="AF5032" s="4">
        <f t="shared" si="392"/>
        <v>1.729020095172549</v>
      </c>
      <c r="AG5032" s="4">
        <f t="shared" si="393"/>
        <v>139.47163825697149</v>
      </c>
      <c r="AH5032" s="4">
        <f t="shared" si="394"/>
        <v>5.8451547597847375E-2</v>
      </c>
    </row>
    <row r="5033" spans="1:34" x14ac:dyDescent="0.3">
      <c r="A5033" s="2" t="s">
        <v>11833</v>
      </c>
      <c r="B5033" s="2" t="s">
        <v>11836</v>
      </c>
      <c r="C5033" s="2" t="s">
        <v>226</v>
      </c>
      <c r="D5033" s="2">
        <v>2014</v>
      </c>
      <c r="E5033" s="2" t="s">
        <v>106</v>
      </c>
      <c r="F5033" s="2">
        <v>0</v>
      </c>
      <c r="G5033" s="2">
        <v>5.3159460000000003</v>
      </c>
      <c r="H5033" s="2">
        <v>5.3999999999999999E-2</v>
      </c>
      <c r="I5033" s="2">
        <v>2.17</v>
      </c>
      <c r="J5033" s="2">
        <v>0.19400000000000001</v>
      </c>
      <c r="K5033" s="2">
        <v>5.35</v>
      </c>
      <c r="L5033" s="2">
        <v>1.6799999999999999E-2</v>
      </c>
      <c r="M5033" s="2">
        <v>0</v>
      </c>
      <c r="N5033" s="2">
        <v>746</v>
      </c>
      <c r="P5033" s="2">
        <v>4731</v>
      </c>
      <c r="Q5033" s="2">
        <v>0.68700000000000006</v>
      </c>
      <c r="R5033" s="2">
        <v>0.73699999999999999</v>
      </c>
      <c r="S5033" s="2">
        <v>0.03</v>
      </c>
      <c r="T5033" s="2" t="s">
        <v>5</v>
      </c>
      <c r="U5033" s="2">
        <v>4.6349999999999998</v>
      </c>
      <c r="V5033" s="2" t="s">
        <v>11834</v>
      </c>
      <c r="W5033" s="2">
        <v>294.44180310000002</v>
      </c>
      <c r="X5033" s="2" t="s">
        <v>11835</v>
      </c>
      <c r="Y5033" s="2">
        <v>40.557540799999998</v>
      </c>
      <c r="Z5033" s="2">
        <v>434.68400000000003</v>
      </c>
      <c r="AA5033" s="2">
        <v>15.065</v>
      </c>
      <c r="AB5033" s="2">
        <v>12.625999999999999</v>
      </c>
      <c r="AC5033" s="2">
        <v>14.8308</v>
      </c>
      <c r="AD5033" s="4">
        <f t="shared" si="390"/>
        <v>0.52356979082555011</v>
      </c>
      <c r="AE5033" s="4">
        <f t="shared" si="391"/>
        <v>1.1361464460914439</v>
      </c>
      <c r="AF5033" s="4">
        <f t="shared" si="392"/>
        <v>1.5701712607287248</v>
      </c>
      <c r="AG5033" s="4">
        <f t="shared" si="393"/>
        <v>72.749095263667243</v>
      </c>
      <c r="AH5033" s="4">
        <f t="shared" si="394"/>
        <v>5.7488054336928301E-2</v>
      </c>
    </row>
    <row r="5034" spans="1:34" x14ac:dyDescent="0.3">
      <c r="A5034" s="2" t="s">
        <v>11833</v>
      </c>
      <c r="B5034" s="2" t="s">
        <v>11837</v>
      </c>
      <c r="C5034" s="2" t="s">
        <v>226</v>
      </c>
      <c r="D5034" s="2">
        <v>2014</v>
      </c>
      <c r="E5034" s="2" t="s">
        <v>106</v>
      </c>
      <c r="F5034" s="2">
        <v>0</v>
      </c>
      <c r="G5034" s="2">
        <v>9.6534709999999997</v>
      </c>
      <c r="H5034" s="2">
        <v>0.08</v>
      </c>
      <c r="I5034" s="2">
        <v>2.75</v>
      </c>
      <c r="J5034" s="2">
        <v>0.245</v>
      </c>
      <c r="K5034" s="2">
        <v>8</v>
      </c>
      <c r="L5034" s="2">
        <v>2.52E-2</v>
      </c>
      <c r="M5034" s="2">
        <v>0</v>
      </c>
      <c r="N5034" s="2">
        <v>611</v>
      </c>
      <c r="P5034" s="2">
        <v>4731</v>
      </c>
      <c r="Q5034" s="2">
        <v>0.68700000000000006</v>
      </c>
      <c r="R5034" s="2">
        <v>0.73699999999999999</v>
      </c>
      <c r="S5034" s="2">
        <v>0.03</v>
      </c>
      <c r="T5034" s="2" t="s">
        <v>5</v>
      </c>
      <c r="U5034" s="2">
        <v>4.6349999999999998</v>
      </c>
      <c r="V5034" s="2" t="s">
        <v>11834</v>
      </c>
      <c r="W5034" s="2">
        <v>294.44180310000002</v>
      </c>
      <c r="X5034" s="2" t="s">
        <v>11835</v>
      </c>
      <c r="Y5034" s="2">
        <v>40.557540799999998</v>
      </c>
      <c r="Z5034" s="2">
        <v>434.68400000000003</v>
      </c>
      <c r="AA5034" s="2">
        <v>15.065</v>
      </c>
      <c r="AB5034" s="2">
        <v>12.625999999999999</v>
      </c>
      <c r="AC5034" s="2">
        <v>14.8308</v>
      </c>
      <c r="AD5034" s="4">
        <f t="shared" si="390"/>
        <v>0.38467317806160783</v>
      </c>
      <c r="AE5034" s="4">
        <f t="shared" si="391"/>
        <v>1.0578512396694215</v>
      </c>
      <c r="AF5034" s="4">
        <f t="shared" si="392"/>
        <v>1.7056057308448835</v>
      </c>
      <c r="AG5034" s="4">
        <f t="shared" si="393"/>
        <v>33.146306529508379</v>
      </c>
      <c r="AH5034" s="4">
        <f t="shared" si="394"/>
        <v>6.9001422090837761E-2</v>
      </c>
    </row>
    <row r="5035" spans="1:34" x14ac:dyDescent="0.3">
      <c r="A5035" s="2" t="s">
        <v>15427</v>
      </c>
      <c r="B5035" s="2" t="s">
        <v>15426</v>
      </c>
      <c r="C5035" s="2" t="s">
        <v>226</v>
      </c>
      <c r="D5035" s="2">
        <v>2017</v>
      </c>
      <c r="E5035" s="2" t="s">
        <v>15403</v>
      </c>
      <c r="F5035" s="2">
        <v>0</v>
      </c>
      <c r="G5035" s="2">
        <v>3.506195</v>
      </c>
      <c r="H5035" s="2">
        <v>4.2299999999999997E-2</v>
      </c>
      <c r="I5035" s="2">
        <v>11.903957999999999</v>
      </c>
      <c r="J5035" s="2">
        <v>1.0620000000000001</v>
      </c>
      <c r="K5035" s="2">
        <v>212.31044</v>
      </c>
      <c r="L5035" s="2">
        <v>0.66800000000000004</v>
      </c>
      <c r="M5035" s="2">
        <v>0</v>
      </c>
      <c r="N5035" s="2">
        <v>1006</v>
      </c>
      <c r="O5035" s="2" t="s">
        <v>211</v>
      </c>
      <c r="P5035" s="2">
        <v>5052</v>
      </c>
      <c r="Q5035" s="2">
        <v>0.72199999999999998</v>
      </c>
      <c r="R5035" s="2">
        <v>0.82199999999999995</v>
      </c>
      <c r="S5035" s="2">
        <v>-2.5000000000000001E-2</v>
      </c>
      <c r="T5035" s="2" t="s">
        <v>5</v>
      </c>
      <c r="U5035" s="2">
        <v>4.6360000000000001</v>
      </c>
      <c r="V5035" s="2" t="s">
        <v>15428</v>
      </c>
      <c r="W5035" s="2">
        <v>222.21007729999999</v>
      </c>
      <c r="X5035" s="2" t="s">
        <v>15429</v>
      </c>
      <c r="Y5035" s="2">
        <v>22.152613599999999</v>
      </c>
      <c r="Z5035" s="2">
        <v>100.848</v>
      </c>
      <c r="AA5035" s="2">
        <v>11.496</v>
      </c>
      <c r="AB5035" s="2">
        <v>9.2260000000000009</v>
      </c>
      <c r="AC5035" s="2">
        <v>11.1249</v>
      </c>
      <c r="AD5035" s="4">
        <f t="shared" si="390"/>
        <v>0.12586274308593015</v>
      </c>
      <c r="AE5035" s="4">
        <f t="shared" si="391"/>
        <v>1.4982648074597029</v>
      </c>
      <c r="AF5035" s="4">
        <f t="shared" si="392"/>
        <v>4.2231837919842405</v>
      </c>
      <c r="AG5035" s="4">
        <f t="shared" si="393"/>
        <v>170.2695067328562</v>
      </c>
      <c r="AH5035" s="4">
        <f t="shared" si="394"/>
        <v>0.13314994515026016</v>
      </c>
    </row>
    <row r="5036" spans="1:34" x14ac:dyDescent="0.3">
      <c r="A5036" s="2" t="s">
        <v>7168</v>
      </c>
      <c r="B5036" s="2" t="s">
        <v>7167</v>
      </c>
      <c r="C5036" s="2" t="s">
        <v>226</v>
      </c>
      <c r="D5036" s="2">
        <v>2014</v>
      </c>
      <c r="E5036" s="2" t="s">
        <v>106</v>
      </c>
      <c r="F5036" s="2">
        <v>0</v>
      </c>
      <c r="G5036" s="2">
        <v>4.7539999999999996</v>
      </c>
      <c r="H5036" s="2">
        <v>5.1229999999999998E-2</v>
      </c>
      <c r="I5036" s="2">
        <v>1.82</v>
      </c>
      <c r="J5036" s="2">
        <v>0.16200000000000001</v>
      </c>
      <c r="K5036" s="2">
        <v>11.7</v>
      </c>
      <c r="L5036" s="2">
        <v>3.6999999999999998E-2</v>
      </c>
      <c r="M5036" s="2">
        <v>0</v>
      </c>
      <c r="N5036" s="2">
        <v>775</v>
      </c>
      <c r="P5036" s="2">
        <v>4725</v>
      </c>
      <c r="Q5036" s="2">
        <v>0.69</v>
      </c>
      <c r="R5036" s="2">
        <v>0.75</v>
      </c>
      <c r="S5036" s="2">
        <v>0.05</v>
      </c>
      <c r="T5036" s="2" t="s">
        <v>5</v>
      </c>
      <c r="U5036" s="2">
        <v>4.6360000000000001</v>
      </c>
      <c r="V5036" s="2" t="s">
        <v>7169</v>
      </c>
      <c r="W5036" s="2">
        <v>287.9978721</v>
      </c>
      <c r="X5036" s="2" t="s">
        <v>7170</v>
      </c>
      <c r="Y5036" s="2">
        <v>50.944184700000001</v>
      </c>
      <c r="Z5036" s="2">
        <v>262.351</v>
      </c>
      <c r="AA5036" s="2">
        <v>13.654999999999999</v>
      </c>
      <c r="AB5036" s="2">
        <v>11.255000000000001</v>
      </c>
      <c r="AC5036" s="2">
        <v>13.4598</v>
      </c>
      <c r="AD5036" s="4">
        <f t="shared" si="390"/>
        <v>1.9407593975882826</v>
      </c>
      <c r="AE5036" s="4">
        <f t="shared" si="391"/>
        <v>3.5321821036106744</v>
      </c>
      <c r="AF5036" s="4">
        <f t="shared" si="392"/>
        <v>2.5354627641855494</v>
      </c>
      <c r="AG5036" s="4">
        <f t="shared" si="393"/>
        <v>81.12347972061356</v>
      </c>
      <c r="AH5036" s="4">
        <f t="shared" si="394"/>
        <v>9.1076511107837432E-2</v>
      </c>
    </row>
    <row r="5037" spans="1:34" x14ac:dyDescent="0.3">
      <c r="A5037" s="2" t="s">
        <v>7168</v>
      </c>
      <c r="B5037" s="2" t="s">
        <v>7171</v>
      </c>
      <c r="C5037" s="2" t="s">
        <v>226</v>
      </c>
      <c r="D5037" s="2">
        <v>2014</v>
      </c>
      <c r="E5037" s="2" t="s">
        <v>106</v>
      </c>
      <c r="F5037" s="2">
        <v>0</v>
      </c>
      <c r="G5037" s="2">
        <v>8.9250699999999998</v>
      </c>
      <c r="H5037" s="2">
        <v>7.7960000000000002E-2</v>
      </c>
      <c r="I5037" s="2">
        <v>2.1800000000000002</v>
      </c>
      <c r="J5037" s="2">
        <v>0.19400000000000001</v>
      </c>
      <c r="K5037" s="2">
        <v>8.6999999999999993</v>
      </c>
      <c r="L5037" s="2">
        <v>2.7373120000000001E-2</v>
      </c>
      <c r="M5037" s="2">
        <v>0</v>
      </c>
      <c r="N5037" s="2">
        <v>628</v>
      </c>
      <c r="P5037" s="2">
        <v>4725</v>
      </c>
      <c r="Q5037" s="2">
        <v>0.69</v>
      </c>
      <c r="R5037" s="2">
        <v>0.75</v>
      </c>
      <c r="S5037" s="2">
        <v>0.05</v>
      </c>
      <c r="T5037" s="2" t="s">
        <v>5</v>
      </c>
      <c r="U5037" s="2">
        <v>4.6360000000000001</v>
      </c>
      <c r="V5037" s="2" t="s">
        <v>7169</v>
      </c>
      <c r="W5037" s="2">
        <v>287.9978721</v>
      </c>
      <c r="X5037" s="2" t="s">
        <v>7170</v>
      </c>
      <c r="Y5037" s="2">
        <v>50.944184700000001</v>
      </c>
      <c r="Z5037" s="2">
        <v>262.351</v>
      </c>
      <c r="AA5037" s="2">
        <v>13.654999999999999</v>
      </c>
      <c r="AB5037" s="2">
        <v>11.255000000000001</v>
      </c>
      <c r="AC5037" s="2">
        <v>13.4598</v>
      </c>
      <c r="AD5037" s="4">
        <f t="shared" si="390"/>
        <v>0.83974953456640722</v>
      </c>
      <c r="AE5037" s="4">
        <f t="shared" si="391"/>
        <v>1.8306539853547676</v>
      </c>
      <c r="AF5037" s="4">
        <f t="shared" si="392"/>
        <v>1.9977051053830228</v>
      </c>
      <c r="AG5037" s="4">
        <f t="shared" si="393"/>
        <v>35.030926356117469</v>
      </c>
      <c r="AH5037" s="4">
        <f t="shared" si="394"/>
        <v>7.9717112182009969E-2</v>
      </c>
    </row>
    <row r="5038" spans="1:34" x14ac:dyDescent="0.3">
      <c r="A5038" s="2" t="s">
        <v>11995</v>
      </c>
      <c r="B5038" s="2" t="s">
        <v>11994</v>
      </c>
      <c r="C5038" s="2" t="s">
        <v>226</v>
      </c>
      <c r="D5038" s="2">
        <v>2014</v>
      </c>
      <c r="E5038" s="2" t="s">
        <v>106</v>
      </c>
      <c r="F5038" s="2">
        <v>0</v>
      </c>
      <c r="G5038" s="2">
        <v>8.2597799999999992</v>
      </c>
      <c r="H5038" s="2">
        <v>7.4999999999999997E-2</v>
      </c>
      <c r="I5038" s="2">
        <v>1.35</v>
      </c>
      <c r="J5038" s="2">
        <v>0.12</v>
      </c>
      <c r="K5038" s="2">
        <v>2.39</v>
      </c>
      <c r="L5038" s="2">
        <v>7.5199999999999998E-3</v>
      </c>
      <c r="M5038" s="2">
        <v>0</v>
      </c>
      <c r="N5038" s="2">
        <v>714</v>
      </c>
      <c r="P5038" s="2">
        <v>5117</v>
      </c>
      <c r="Q5038" s="2">
        <v>0.72199999999999998</v>
      </c>
      <c r="R5038" s="2">
        <v>0.84799999999999998</v>
      </c>
      <c r="S5038" s="2">
        <v>0.16</v>
      </c>
      <c r="T5038" s="2" t="s">
        <v>5</v>
      </c>
      <c r="U5038" s="2">
        <v>4.6360000000000001</v>
      </c>
      <c r="V5038" s="2" t="s">
        <v>11996</v>
      </c>
      <c r="W5038" s="2">
        <v>288.44740350000001</v>
      </c>
      <c r="X5038" s="2" t="s">
        <v>11997</v>
      </c>
      <c r="Y5038" s="2">
        <v>44.801761599999999</v>
      </c>
      <c r="Z5038" s="2">
        <v>717.52700000000004</v>
      </c>
      <c r="AA5038" s="2">
        <v>15.569000000000001</v>
      </c>
      <c r="AB5038" s="2">
        <v>13.259</v>
      </c>
      <c r="AC5038" s="2">
        <v>15.263400000000001</v>
      </c>
      <c r="AD5038" s="4">
        <f t="shared" si="390"/>
        <v>0.97139663669156118</v>
      </c>
      <c r="AE5038" s="4">
        <f t="shared" si="391"/>
        <v>1.3113854595336076</v>
      </c>
      <c r="AF5038" s="4">
        <f t="shared" si="392"/>
        <v>1.3305526559931291</v>
      </c>
      <c r="AG5038" s="4">
        <f t="shared" si="393"/>
        <v>57.003744680665378</v>
      </c>
      <c r="AH5038" s="4">
        <f t="shared" si="394"/>
        <v>4.979468167031071E-2</v>
      </c>
    </row>
    <row r="5039" spans="1:34" x14ac:dyDescent="0.3">
      <c r="A5039" s="2" t="s">
        <v>11995</v>
      </c>
      <c r="B5039" s="2" t="s">
        <v>11998</v>
      </c>
      <c r="C5039" s="2" t="s">
        <v>226</v>
      </c>
      <c r="D5039" s="2">
        <v>2014</v>
      </c>
      <c r="E5039" s="2" t="s">
        <v>106</v>
      </c>
      <c r="F5039" s="2">
        <v>0</v>
      </c>
      <c r="G5039" s="2">
        <v>15.955387</v>
      </c>
      <c r="H5039" s="2">
        <v>0.11600000000000001</v>
      </c>
      <c r="I5039" s="2">
        <v>1.95</v>
      </c>
      <c r="J5039" s="2">
        <v>0.17399999999999999</v>
      </c>
      <c r="K5039" s="2">
        <v>4.46</v>
      </c>
      <c r="L5039" s="2">
        <v>1.4E-2</v>
      </c>
      <c r="M5039" s="2">
        <v>0</v>
      </c>
      <c r="N5039" s="2">
        <v>573</v>
      </c>
      <c r="P5039" s="2">
        <v>5117</v>
      </c>
      <c r="Q5039" s="2">
        <v>0.72199999999999998</v>
      </c>
      <c r="R5039" s="2">
        <v>0.84799999999999998</v>
      </c>
      <c r="S5039" s="2">
        <v>0.16</v>
      </c>
      <c r="T5039" s="2" t="s">
        <v>5</v>
      </c>
      <c r="U5039" s="2">
        <v>4.6360000000000001</v>
      </c>
      <c r="V5039" s="2" t="s">
        <v>11996</v>
      </c>
      <c r="W5039" s="2">
        <v>288.44740350000001</v>
      </c>
      <c r="X5039" s="2" t="s">
        <v>11997</v>
      </c>
      <c r="Y5039" s="2">
        <v>44.801761599999999</v>
      </c>
      <c r="Z5039" s="2">
        <v>717.52700000000004</v>
      </c>
      <c r="AA5039" s="2">
        <v>15.569000000000001</v>
      </c>
      <c r="AB5039" s="2">
        <v>13.259</v>
      </c>
      <c r="AC5039" s="2">
        <v>15.263400000000001</v>
      </c>
      <c r="AD5039" s="4">
        <f t="shared" si="390"/>
        <v>0.60149361924509859</v>
      </c>
      <c r="AE5039" s="4">
        <f t="shared" si="391"/>
        <v>1.1729125575279422</v>
      </c>
      <c r="AF5039" s="4">
        <f t="shared" si="392"/>
        <v>1.512342384243557</v>
      </c>
      <c r="AG5039" s="4">
        <f t="shared" si="393"/>
        <v>23.82922590879479</v>
      </c>
      <c r="AH5039" s="4">
        <f t="shared" si="394"/>
        <v>6.3179009470397174E-2</v>
      </c>
    </row>
    <row r="5040" spans="1:34" x14ac:dyDescent="0.3">
      <c r="A5040" s="2" t="s">
        <v>9886</v>
      </c>
      <c r="B5040" s="2" t="s">
        <v>9885</v>
      </c>
      <c r="C5040" s="2" t="s">
        <v>226</v>
      </c>
      <c r="D5040" s="2">
        <v>2021</v>
      </c>
      <c r="E5040" s="2" t="s">
        <v>106</v>
      </c>
      <c r="F5040" s="2">
        <v>0</v>
      </c>
      <c r="G5040" s="2">
        <v>35.581001280000002</v>
      </c>
      <c r="H5040" s="2">
        <v>0.18836</v>
      </c>
      <c r="I5040" s="2">
        <v>2.4247684999999999</v>
      </c>
      <c r="J5040" s="2">
        <v>0.21632372999999999</v>
      </c>
      <c r="K5040" s="2">
        <v>6.46</v>
      </c>
      <c r="L5040" s="2">
        <v>2.0299999999999999E-2</v>
      </c>
      <c r="M5040" s="2">
        <v>0</v>
      </c>
      <c r="N5040" s="2">
        <v>408</v>
      </c>
      <c r="P5040" s="2">
        <v>4894</v>
      </c>
      <c r="Q5040" s="2">
        <v>0.68400000000000005</v>
      </c>
      <c r="R5040" s="2">
        <v>0.753</v>
      </c>
      <c r="S5040" s="2">
        <v>-0.24</v>
      </c>
      <c r="T5040" s="2" t="s">
        <v>5</v>
      </c>
      <c r="U5040" s="2">
        <v>4.6369999999999996</v>
      </c>
      <c r="V5040" s="2" t="s">
        <v>9887</v>
      </c>
      <c r="W5040" s="2">
        <v>297.2717207</v>
      </c>
      <c r="X5040" s="2" t="s">
        <v>9888</v>
      </c>
      <c r="Y5040" s="2">
        <v>43.333064399999998</v>
      </c>
      <c r="Z5040" s="2">
        <v>195.43899999999999</v>
      </c>
      <c r="AA5040" s="2">
        <v>13.129</v>
      </c>
      <c r="AB5040" s="2">
        <v>10.813000000000001</v>
      </c>
      <c r="AC5040" s="2">
        <v>12.940300000000001</v>
      </c>
      <c r="AD5040" s="4">
        <f t="shared" si="390"/>
        <v>0.45312880781698078</v>
      </c>
      <c r="AE5040" s="4">
        <f t="shared" si="391"/>
        <v>1.0987324596371688</v>
      </c>
      <c r="AF5040" s="4">
        <f t="shared" si="392"/>
        <v>1.6322291070973241</v>
      </c>
      <c r="AG5040" s="4">
        <f t="shared" si="393"/>
        <v>6.7870422063023357</v>
      </c>
      <c r="AH5040" s="4">
        <f t="shared" si="394"/>
        <v>8.0807381998371328E-2</v>
      </c>
    </row>
    <row r="5041" spans="1:34" x14ac:dyDescent="0.3">
      <c r="A5041" s="2" t="s">
        <v>1839</v>
      </c>
      <c r="B5041" s="2" t="s">
        <v>1838</v>
      </c>
      <c r="C5041" s="2" t="s">
        <v>226</v>
      </c>
      <c r="D5041" s="2">
        <v>2021</v>
      </c>
      <c r="E5041" s="2" t="s">
        <v>1556</v>
      </c>
      <c r="F5041" s="2">
        <v>0</v>
      </c>
      <c r="G5041" s="2">
        <v>3.0876261999999999</v>
      </c>
      <c r="H5041" s="2">
        <v>3.6069999999999998E-2</v>
      </c>
      <c r="I5041" s="2">
        <v>13.058462520000001</v>
      </c>
      <c r="J5041" s="2">
        <v>1.165</v>
      </c>
      <c r="K5041" s="2">
        <v>436.69623122000002</v>
      </c>
      <c r="L5041" s="2">
        <v>1.3740000000000001</v>
      </c>
      <c r="M5041" s="2">
        <v>4.4999999999999998E-2</v>
      </c>
      <c r="N5041" s="2">
        <v>828.3</v>
      </c>
      <c r="P5041" s="2">
        <v>4071</v>
      </c>
      <c r="Q5041" s="2">
        <v>0.64280000000000004</v>
      </c>
      <c r="R5041" s="2">
        <v>0.65500000000000003</v>
      </c>
      <c r="S5041" s="2">
        <v>0.253</v>
      </c>
      <c r="T5041" s="2" t="s">
        <v>5</v>
      </c>
      <c r="U5041" s="2">
        <v>4.6379999999999999</v>
      </c>
      <c r="V5041" s="2" t="s">
        <v>1840</v>
      </c>
      <c r="W5041" s="2">
        <v>149.82366719999999</v>
      </c>
      <c r="X5041" s="2" t="s">
        <v>1841</v>
      </c>
      <c r="Y5041" s="2">
        <v>-27.392817399999998</v>
      </c>
      <c r="Z5041" s="2">
        <v>436.17599999999999</v>
      </c>
      <c r="AA5041" s="2">
        <v>16.195</v>
      </c>
      <c r="AB5041" s="2">
        <v>12.933999999999999</v>
      </c>
      <c r="AC5041" s="2">
        <v>15.7364</v>
      </c>
      <c r="AD5041" s="4">
        <f t="shared" si="390"/>
        <v>0.19611160914824829</v>
      </c>
      <c r="AE5041" s="4">
        <f t="shared" si="391"/>
        <v>2.5609160977992897</v>
      </c>
      <c r="AF5041" s="4">
        <f t="shared" si="392"/>
        <v>5.7828735832608933</v>
      </c>
      <c r="AG5041" s="4">
        <f t="shared" si="393"/>
        <v>78.262498961580604</v>
      </c>
      <c r="AH5041" s="4">
        <f t="shared" si="394"/>
        <v>0.200932351971472</v>
      </c>
    </row>
    <row r="5042" spans="1:34" x14ac:dyDescent="0.3">
      <c r="A5042" s="2" t="s">
        <v>10248</v>
      </c>
      <c r="B5042" s="2" t="s">
        <v>10247</v>
      </c>
      <c r="C5042" s="2" t="s">
        <v>226</v>
      </c>
      <c r="D5042" s="2">
        <v>2021</v>
      </c>
      <c r="E5042" s="2" t="s">
        <v>106</v>
      </c>
      <c r="F5042" s="2">
        <v>0</v>
      </c>
      <c r="G5042" s="2">
        <v>13.36019993</v>
      </c>
      <c r="H5042" s="2">
        <v>0.1002</v>
      </c>
      <c r="I5042" s="2">
        <v>1.66301611</v>
      </c>
      <c r="J5042" s="2">
        <v>0.14836462</v>
      </c>
      <c r="K5042" s="2">
        <v>3.4</v>
      </c>
      <c r="L5042" s="2">
        <v>1.0699999999999999E-2</v>
      </c>
      <c r="M5042" s="2">
        <v>0</v>
      </c>
      <c r="N5042" s="2">
        <v>520</v>
      </c>
      <c r="P5042" s="2">
        <v>4500</v>
      </c>
      <c r="Q5042" s="2">
        <v>0.68799999999999994</v>
      </c>
      <c r="R5042" s="2">
        <v>0.76800000000000002</v>
      </c>
      <c r="S5042" s="2">
        <v>0.28000000000000003</v>
      </c>
      <c r="T5042" s="2" t="s">
        <v>5</v>
      </c>
      <c r="U5042" s="2">
        <v>4.6379999999999999</v>
      </c>
      <c r="V5042" s="2" t="s">
        <v>10249</v>
      </c>
      <c r="W5042" s="2">
        <v>286.47925679999997</v>
      </c>
      <c r="X5042" s="2" t="s">
        <v>10250</v>
      </c>
      <c r="Y5042" s="2">
        <v>39.269879299999999</v>
      </c>
      <c r="AA5042" s="2">
        <v>16.187999999999999</v>
      </c>
      <c r="AB5042" s="2">
        <v>12.996</v>
      </c>
      <c r="AC5042" s="2">
        <v>15.7903</v>
      </c>
      <c r="AD5042" s="4">
        <f t="shared" si="390"/>
        <v>0.73924696127757417</v>
      </c>
      <c r="AE5042" s="4">
        <f t="shared" si="391"/>
        <v>1.2293796058731521</v>
      </c>
      <c r="AF5042" s="4">
        <f t="shared" si="392"/>
        <v>1.4298524713663654</v>
      </c>
      <c r="AG5042" s="4">
        <f t="shared" si="393"/>
        <v>17.345280940495414</v>
      </c>
      <c r="AH5042" s="4">
        <f t="shared" si="394"/>
        <v>6.2703178821892261E-2</v>
      </c>
    </row>
    <row r="5043" spans="1:34" x14ac:dyDescent="0.3">
      <c r="A5043" s="2" t="s">
        <v>12186</v>
      </c>
      <c r="B5043" s="2" t="s">
        <v>12185</v>
      </c>
      <c r="C5043" s="2" t="s">
        <v>226</v>
      </c>
      <c r="D5043" s="2">
        <v>2014</v>
      </c>
      <c r="E5043" s="2" t="s">
        <v>106</v>
      </c>
      <c r="F5043" s="2">
        <v>0</v>
      </c>
      <c r="G5043" s="2">
        <v>10.327185999999999</v>
      </c>
      <c r="H5043" s="2">
        <v>8.6999999999999994E-2</v>
      </c>
      <c r="I5043" s="2">
        <v>0.88</v>
      </c>
      <c r="J5043" s="2">
        <v>7.9000000000000001E-2</v>
      </c>
      <c r="K5043" s="2">
        <v>0.61499999999999999</v>
      </c>
      <c r="L5043" s="2">
        <v>1.9300000000000001E-3</v>
      </c>
      <c r="M5043" s="2">
        <v>0</v>
      </c>
      <c r="N5043" s="2">
        <v>838</v>
      </c>
      <c r="P5043" s="2">
        <v>5788</v>
      </c>
      <c r="Q5043" s="2">
        <v>0.72199999999999998</v>
      </c>
      <c r="R5043" s="2">
        <v>0.90400000000000003</v>
      </c>
      <c r="S5043" s="2">
        <v>-0.12</v>
      </c>
      <c r="T5043" s="2" t="s">
        <v>5</v>
      </c>
      <c r="U5043" s="2">
        <v>4.6390000000000002</v>
      </c>
      <c r="V5043" s="2" t="s">
        <v>12187</v>
      </c>
      <c r="W5043" s="2">
        <v>291.77160300000003</v>
      </c>
      <c r="X5043" s="2" t="s">
        <v>12188</v>
      </c>
      <c r="Y5043" s="2">
        <v>47.529919200000002</v>
      </c>
      <c r="Z5043" s="2">
        <v>1090.51</v>
      </c>
      <c r="AA5043" s="2">
        <v>14.608000000000001</v>
      </c>
      <c r="AB5043" s="2">
        <v>12.784000000000001</v>
      </c>
      <c r="AC5043" s="2">
        <v>14.4863</v>
      </c>
      <c r="AD5043" s="4">
        <f t="shared" si="390"/>
        <v>0.90245820811419986</v>
      </c>
      <c r="AE5043" s="4">
        <f t="shared" si="391"/>
        <v>0.79416322314049592</v>
      </c>
      <c r="AF5043" s="4">
        <f t="shared" si="392"/>
        <v>0.83598064353406909</v>
      </c>
      <c r="AG5043" s="4">
        <f t="shared" si="393"/>
        <v>69.348940382843907</v>
      </c>
      <c r="AH5043" s="4">
        <f t="shared" si="394"/>
        <v>2.8878472140654594E-2</v>
      </c>
    </row>
    <row r="5044" spans="1:34" x14ac:dyDescent="0.3">
      <c r="A5044" s="2" t="s">
        <v>12186</v>
      </c>
      <c r="B5044" s="2" t="s">
        <v>12189</v>
      </c>
      <c r="C5044" s="2" t="s">
        <v>226</v>
      </c>
      <c r="D5044" s="2">
        <v>2014</v>
      </c>
      <c r="E5044" s="2" t="s">
        <v>106</v>
      </c>
      <c r="F5044" s="2">
        <v>0</v>
      </c>
      <c r="G5044" s="2">
        <v>37.866281000000001</v>
      </c>
      <c r="H5044" s="2">
        <v>0.20699999999999999</v>
      </c>
      <c r="I5044" s="2">
        <v>1.45</v>
      </c>
      <c r="J5044" s="2">
        <v>0.129</v>
      </c>
      <c r="K5044" s="2">
        <v>2.7</v>
      </c>
      <c r="L5044" s="2">
        <v>8.4899999999999993E-3</v>
      </c>
      <c r="M5044" s="2">
        <v>0</v>
      </c>
      <c r="N5044" s="2">
        <v>543</v>
      </c>
      <c r="P5044" s="2">
        <v>5788</v>
      </c>
      <c r="Q5044" s="2">
        <v>0.72199999999999998</v>
      </c>
      <c r="R5044" s="2">
        <v>0.90400000000000003</v>
      </c>
      <c r="S5044" s="2">
        <v>-0.12</v>
      </c>
      <c r="T5044" s="2" t="s">
        <v>5</v>
      </c>
      <c r="U5044" s="2">
        <v>4.6390000000000002</v>
      </c>
      <c r="V5044" s="2" t="s">
        <v>12187</v>
      </c>
      <c r="W5044" s="2">
        <v>291.77160300000003</v>
      </c>
      <c r="X5044" s="2" t="s">
        <v>12188</v>
      </c>
      <c r="Y5044" s="2">
        <v>47.529919200000002</v>
      </c>
      <c r="Z5044" s="2">
        <v>1090.51</v>
      </c>
      <c r="AA5044" s="2">
        <v>14.608000000000001</v>
      </c>
      <c r="AB5044" s="2">
        <v>12.784000000000001</v>
      </c>
      <c r="AC5044" s="2">
        <v>14.4863</v>
      </c>
      <c r="AD5044" s="4">
        <f t="shared" si="390"/>
        <v>0.88564516790356318</v>
      </c>
      <c r="AE5044" s="4">
        <f t="shared" si="391"/>
        <v>1.2841854934601666</v>
      </c>
      <c r="AF5044" s="4">
        <f t="shared" si="392"/>
        <v>1.3645764784420262</v>
      </c>
      <c r="AG5044" s="4">
        <f t="shared" si="393"/>
        <v>12.25004386934924</v>
      </c>
      <c r="AH5044" s="4">
        <f t="shared" si="394"/>
        <v>5.8559581745537007E-2</v>
      </c>
    </row>
    <row r="5045" spans="1:34" x14ac:dyDescent="0.3">
      <c r="A5045" s="2" t="s">
        <v>11332</v>
      </c>
      <c r="B5045" s="2" t="s">
        <v>11331</v>
      </c>
      <c r="C5045" s="2" t="s">
        <v>226</v>
      </c>
      <c r="D5045" s="2">
        <v>2014</v>
      </c>
      <c r="E5045" s="2" t="s">
        <v>106</v>
      </c>
      <c r="F5045" s="2">
        <v>0</v>
      </c>
      <c r="G5045" s="2">
        <v>3.132924</v>
      </c>
      <c r="H5045" s="2">
        <v>3.7999999999999999E-2</v>
      </c>
      <c r="I5045" s="2">
        <v>1.39</v>
      </c>
      <c r="J5045" s="2">
        <v>0.124</v>
      </c>
      <c r="K5045" s="2">
        <v>2.5099999999999998</v>
      </c>
      <c r="L5045" s="2">
        <v>7.9000000000000008E-3</v>
      </c>
      <c r="M5045" s="2">
        <v>0</v>
      </c>
      <c r="N5045" s="2">
        <v>937</v>
      </c>
      <c r="P5045" s="2">
        <v>5018</v>
      </c>
      <c r="Q5045" s="2">
        <v>0.67600000000000005</v>
      </c>
      <c r="R5045" s="2">
        <v>0.77700000000000002</v>
      </c>
      <c r="S5045" s="2">
        <v>-0.06</v>
      </c>
      <c r="T5045" s="2" t="s">
        <v>5</v>
      </c>
      <c r="U5045" s="2">
        <v>4.6390000000000002</v>
      </c>
      <c r="V5045" s="2" t="s">
        <v>11333</v>
      </c>
      <c r="W5045" s="2">
        <v>290.93426790000001</v>
      </c>
      <c r="X5045" s="2" t="s">
        <v>11334</v>
      </c>
      <c r="Y5045" s="2">
        <v>47.357541400000002</v>
      </c>
      <c r="Z5045" s="2">
        <v>782.08799999999997</v>
      </c>
      <c r="AA5045" s="2">
        <v>15.801</v>
      </c>
      <c r="AB5045" s="2">
        <v>13.702999999999999</v>
      </c>
      <c r="AC5045" s="2">
        <v>15.6358</v>
      </c>
      <c r="AD5045" s="4">
        <f t="shared" si="390"/>
        <v>0.93460762677058817</v>
      </c>
      <c r="AE5045" s="4">
        <f t="shared" si="391"/>
        <v>1.2991046012111176</v>
      </c>
      <c r="AF5045" s="4">
        <f t="shared" si="392"/>
        <v>1.3437839840106196</v>
      </c>
      <c r="AG5045" s="4">
        <f t="shared" si="393"/>
        <v>180.02742785133893</v>
      </c>
      <c r="AH5045" s="4">
        <f t="shared" si="394"/>
        <v>4.3899509235088195E-2</v>
      </c>
    </row>
    <row r="5046" spans="1:34" x14ac:dyDescent="0.3">
      <c r="A5046" s="2" t="s">
        <v>11332</v>
      </c>
      <c r="B5046" s="2" t="s">
        <v>11335</v>
      </c>
      <c r="C5046" s="2" t="s">
        <v>226</v>
      </c>
      <c r="D5046" s="2">
        <v>2014</v>
      </c>
      <c r="E5046" s="2" t="s">
        <v>106</v>
      </c>
      <c r="F5046" s="2">
        <v>0</v>
      </c>
      <c r="G5046" s="2">
        <v>5.9250030000000002</v>
      </c>
      <c r="H5046" s="2">
        <v>5.8000000000000003E-2</v>
      </c>
      <c r="I5046" s="2">
        <v>3.12</v>
      </c>
      <c r="J5046" s="2">
        <v>0.27800000000000002</v>
      </c>
      <c r="K5046" s="2">
        <v>9.91</v>
      </c>
      <c r="L5046" s="2">
        <v>3.1199999999999999E-2</v>
      </c>
      <c r="M5046" s="2">
        <v>0</v>
      </c>
      <c r="N5046" s="2">
        <v>758</v>
      </c>
      <c r="P5046" s="2">
        <v>5018</v>
      </c>
      <c r="Q5046" s="2">
        <v>0.67600000000000005</v>
      </c>
      <c r="R5046" s="2">
        <v>0.77700000000000002</v>
      </c>
      <c r="S5046" s="2">
        <v>-0.06</v>
      </c>
      <c r="T5046" s="2" t="s">
        <v>5</v>
      </c>
      <c r="U5046" s="2">
        <v>4.6390000000000002</v>
      </c>
      <c r="V5046" s="2" t="s">
        <v>11333</v>
      </c>
      <c r="W5046" s="2">
        <v>290.93426790000001</v>
      </c>
      <c r="X5046" s="2" t="s">
        <v>11334</v>
      </c>
      <c r="Y5046" s="2">
        <v>47.357541400000002</v>
      </c>
      <c r="Z5046" s="2">
        <v>782.08799999999997</v>
      </c>
      <c r="AA5046" s="2">
        <v>15.801</v>
      </c>
      <c r="AB5046" s="2">
        <v>13.702999999999999</v>
      </c>
      <c r="AC5046" s="2">
        <v>15.6358</v>
      </c>
      <c r="AD5046" s="4">
        <f t="shared" si="390"/>
        <v>0.32629458942328765</v>
      </c>
      <c r="AE5046" s="4">
        <f t="shared" si="391"/>
        <v>1.0180391190006575</v>
      </c>
      <c r="AF5046" s="4">
        <f t="shared" si="392"/>
        <v>1.7822126840761883</v>
      </c>
      <c r="AG5046" s="4">
        <f t="shared" si="393"/>
        <v>77.276933952833943</v>
      </c>
      <c r="AH5046" s="4">
        <f t="shared" si="394"/>
        <v>6.473287969874672E-2</v>
      </c>
    </row>
    <row r="5047" spans="1:34" x14ac:dyDescent="0.3">
      <c r="A5047" s="2" t="s">
        <v>11332</v>
      </c>
      <c r="B5047" s="2" t="s">
        <v>11336</v>
      </c>
      <c r="C5047" s="2" t="s">
        <v>226</v>
      </c>
      <c r="D5047" s="2">
        <v>2014</v>
      </c>
      <c r="E5047" s="2" t="s">
        <v>106</v>
      </c>
      <c r="F5047" s="2">
        <v>0</v>
      </c>
      <c r="G5047" s="2">
        <v>11.349392999999999</v>
      </c>
      <c r="H5047" s="2">
        <v>8.8999999999999996E-2</v>
      </c>
      <c r="I5047" s="2">
        <v>2.2999999999999998</v>
      </c>
      <c r="J5047" s="2">
        <v>0.20499999999999999</v>
      </c>
      <c r="K5047" s="2">
        <v>5.9</v>
      </c>
      <c r="L5047" s="2">
        <v>1.8599999999999998E-2</v>
      </c>
      <c r="M5047" s="2">
        <v>0</v>
      </c>
      <c r="N5047" s="2">
        <v>610</v>
      </c>
      <c r="P5047" s="2">
        <v>5018</v>
      </c>
      <c r="Q5047" s="2">
        <v>0.67600000000000005</v>
      </c>
      <c r="R5047" s="2">
        <v>0.77700000000000002</v>
      </c>
      <c r="S5047" s="2">
        <v>-0.06</v>
      </c>
      <c r="T5047" s="2" t="s">
        <v>5</v>
      </c>
      <c r="U5047" s="2">
        <v>4.6390000000000002</v>
      </c>
      <c r="V5047" s="2" t="s">
        <v>11333</v>
      </c>
      <c r="W5047" s="2">
        <v>290.93426790000001</v>
      </c>
      <c r="X5047" s="2" t="s">
        <v>11334</v>
      </c>
      <c r="Y5047" s="2">
        <v>47.357541400000002</v>
      </c>
      <c r="Z5047" s="2">
        <v>782.08799999999997</v>
      </c>
      <c r="AA5047" s="2">
        <v>15.801</v>
      </c>
      <c r="AB5047" s="2">
        <v>13.702999999999999</v>
      </c>
      <c r="AC5047" s="2">
        <v>15.6358</v>
      </c>
      <c r="AD5047" s="4">
        <f t="shared" si="390"/>
        <v>0.48491822141859142</v>
      </c>
      <c r="AE5047" s="4">
        <f t="shared" si="391"/>
        <v>1.1153119092627601</v>
      </c>
      <c r="AF5047" s="4">
        <f t="shared" si="392"/>
        <v>1.6016296049038143</v>
      </c>
      <c r="AG5047" s="4">
        <f t="shared" si="393"/>
        <v>32.819038734671558</v>
      </c>
      <c r="AH5047" s="4">
        <f t="shared" si="394"/>
        <v>6.4848087188245904E-2</v>
      </c>
    </row>
    <row r="5048" spans="1:34" x14ac:dyDescent="0.3">
      <c r="A5048" s="2" t="s">
        <v>11332</v>
      </c>
      <c r="B5048" s="2" t="s">
        <v>11337</v>
      </c>
      <c r="C5048" s="2" t="s">
        <v>226</v>
      </c>
      <c r="D5048" s="2">
        <v>2014</v>
      </c>
      <c r="E5048" s="2" t="s">
        <v>106</v>
      </c>
      <c r="F5048" s="2">
        <v>0</v>
      </c>
      <c r="G5048" s="2">
        <v>18.643577000000001</v>
      </c>
      <c r="H5048" s="2">
        <v>0.124</v>
      </c>
      <c r="I5048" s="2">
        <v>1.97</v>
      </c>
      <c r="J5048" s="2">
        <v>0.17599999999999999</v>
      </c>
      <c r="K5048" s="2">
        <v>4.54</v>
      </c>
      <c r="L5048" s="2">
        <v>1.43E-2</v>
      </c>
      <c r="M5048" s="2">
        <v>0</v>
      </c>
      <c r="N5048" s="2">
        <v>517</v>
      </c>
      <c r="P5048" s="2">
        <v>5018</v>
      </c>
      <c r="Q5048" s="2">
        <v>0.67600000000000005</v>
      </c>
      <c r="R5048" s="2">
        <v>0.77700000000000002</v>
      </c>
      <c r="S5048" s="2">
        <v>-0.06</v>
      </c>
      <c r="T5048" s="2" t="s">
        <v>5</v>
      </c>
      <c r="U5048" s="2">
        <v>4.6390000000000002</v>
      </c>
      <c r="V5048" s="2" t="s">
        <v>11333</v>
      </c>
      <c r="W5048" s="2">
        <v>290.93426790000001</v>
      </c>
      <c r="X5048" s="2" t="s">
        <v>11334</v>
      </c>
      <c r="Y5048" s="2">
        <v>47.357541400000002</v>
      </c>
      <c r="Z5048" s="2">
        <v>782.08799999999997</v>
      </c>
      <c r="AA5048" s="2">
        <v>15.801</v>
      </c>
      <c r="AB5048" s="2">
        <v>13.702999999999999</v>
      </c>
      <c r="AC5048" s="2">
        <v>15.6358</v>
      </c>
      <c r="AD5048" s="4">
        <f t="shared" si="390"/>
        <v>0.5938232183047184</v>
      </c>
      <c r="AE5048" s="4">
        <f t="shared" si="391"/>
        <v>1.1698317400602953</v>
      </c>
      <c r="AF5048" s="4">
        <f t="shared" si="392"/>
        <v>1.5180805406561213</v>
      </c>
      <c r="AG5048" s="4">
        <f t="shared" si="393"/>
        <v>16.90684220976414</v>
      </c>
      <c r="AH5048" s="4">
        <f t="shared" si="394"/>
        <v>6.6765105838877833E-2</v>
      </c>
    </row>
    <row r="5049" spans="1:34" x14ac:dyDescent="0.3">
      <c r="A5049" s="2" t="s">
        <v>14162</v>
      </c>
      <c r="B5049" s="2" t="s">
        <v>14168</v>
      </c>
      <c r="C5049" s="2" t="s">
        <v>226</v>
      </c>
      <c r="D5049" s="2">
        <v>2016</v>
      </c>
      <c r="E5049" s="2" t="s">
        <v>106</v>
      </c>
      <c r="F5049" s="2">
        <v>0</v>
      </c>
      <c r="G5049" s="2">
        <v>0.98678730000000003</v>
      </c>
      <c r="H5049" s="2">
        <v>1.7500000000000002E-2</v>
      </c>
      <c r="I5049" s="2">
        <v>1.21</v>
      </c>
      <c r="J5049" s="2">
        <v>0.10794897000000001</v>
      </c>
      <c r="K5049" s="2">
        <v>4459.7299999999996</v>
      </c>
      <c r="L5049" s="2">
        <v>14.03187979</v>
      </c>
      <c r="M5049" s="2">
        <v>0.186</v>
      </c>
      <c r="N5049" s="2">
        <v>1054</v>
      </c>
      <c r="O5049" s="2" t="s">
        <v>1102</v>
      </c>
      <c r="P5049" s="2">
        <v>4540</v>
      </c>
      <c r="Q5049" s="2">
        <v>0.67800000000000005</v>
      </c>
      <c r="R5049" s="2">
        <v>0.73</v>
      </c>
      <c r="S5049" s="2">
        <v>0.04</v>
      </c>
      <c r="T5049" s="2" t="s">
        <v>5</v>
      </c>
      <c r="U5049" s="2">
        <v>4.6390000000000002</v>
      </c>
      <c r="V5049" s="2" t="s">
        <v>14163</v>
      </c>
      <c r="W5049" s="2">
        <v>296.11257590000002</v>
      </c>
      <c r="X5049" s="2" t="s">
        <v>14164</v>
      </c>
      <c r="Y5049" s="2">
        <v>39.978745099999998</v>
      </c>
      <c r="Z5049" s="2">
        <v>369.45100000000002</v>
      </c>
      <c r="AA5049" s="2">
        <v>15.23</v>
      </c>
      <c r="AB5049" s="2">
        <v>12.253</v>
      </c>
      <c r="AC5049" s="2">
        <v>14.7555</v>
      </c>
      <c r="AD5049" s="4">
        <f t="shared" si="390"/>
        <v>2517.4013200787326</v>
      </c>
      <c r="AE5049" s="4">
        <f t="shared" si="391"/>
        <v>3046.0555972952666</v>
      </c>
      <c r="AF5049" s="4">
        <f t="shared" si="392"/>
        <v>60.710190847396227</v>
      </c>
      <c r="AG5049" s="4">
        <f t="shared" si="393"/>
        <v>572.13241197596005</v>
      </c>
      <c r="AH5049" s="4">
        <f t="shared" si="394"/>
        <v>1.8699986485721185</v>
      </c>
    </row>
    <row r="5050" spans="1:34" x14ac:dyDescent="0.3">
      <c r="A5050" s="2" t="s">
        <v>14162</v>
      </c>
      <c r="B5050" s="2" t="s">
        <v>14166</v>
      </c>
      <c r="C5050" s="2" t="s">
        <v>226</v>
      </c>
      <c r="D5050" s="2">
        <v>2014</v>
      </c>
      <c r="E5050" s="2" t="s">
        <v>106</v>
      </c>
      <c r="F5050" s="2">
        <v>0</v>
      </c>
      <c r="G5050" s="2">
        <v>3.0722200000000002</v>
      </c>
      <c r="H5050" s="2">
        <v>3.7199999999999997E-2</v>
      </c>
      <c r="I5050" s="2">
        <v>1.53</v>
      </c>
      <c r="J5050" s="2">
        <v>0.13649745999999999</v>
      </c>
      <c r="K5050" s="2">
        <v>6.75</v>
      </c>
      <c r="L5050" s="2">
        <v>2.123777E-2</v>
      </c>
      <c r="M5050" s="2">
        <v>4.1000000000000003E-3</v>
      </c>
      <c r="N5050" s="2">
        <v>722</v>
      </c>
      <c r="O5050" s="2" t="s">
        <v>1102</v>
      </c>
      <c r="P5050" s="2">
        <v>4540</v>
      </c>
      <c r="Q5050" s="2">
        <v>0.67800000000000005</v>
      </c>
      <c r="R5050" s="2">
        <v>0.73</v>
      </c>
      <c r="S5050" s="2">
        <v>0.04</v>
      </c>
      <c r="T5050" s="2" t="s">
        <v>5</v>
      </c>
      <c r="U5050" s="2">
        <v>4.6390000000000002</v>
      </c>
      <c r="V5050" s="2" t="s">
        <v>14163</v>
      </c>
      <c r="W5050" s="2">
        <v>296.11257590000002</v>
      </c>
      <c r="X5050" s="2" t="s">
        <v>14164</v>
      </c>
      <c r="Y5050" s="2">
        <v>39.978745099999998</v>
      </c>
      <c r="Z5050" s="2">
        <v>369.45100000000002</v>
      </c>
      <c r="AA5050" s="2">
        <v>15.23</v>
      </c>
      <c r="AB5050" s="2">
        <v>12.253</v>
      </c>
      <c r="AC5050" s="2">
        <v>14.7555</v>
      </c>
      <c r="AD5050" s="4">
        <f t="shared" si="390"/>
        <v>1.8846446690940888</v>
      </c>
      <c r="AE5050" s="4">
        <f t="shared" si="391"/>
        <v>2.8835063437139561</v>
      </c>
      <c r="AF5050" s="4">
        <f t="shared" si="392"/>
        <v>2.1004201260420148</v>
      </c>
      <c r="AG5050" s="4">
        <f t="shared" si="393"/>
        <v>126.6154693950441</v>
      </c>
      <c r="AH5050" s="4">
        <f t="shared" si="394"/>
        <v>7.8169542866579553E-2</v>
      </c>
    </row>
    <row r="5051" spans="1:34" x14ac:dyDescent="0.3">
      <c r="A5051" s="2" t="s">
        <v>14162</v>
      </c>
      <c r="B5051" s="2" t="s">
        <v>14167</v>
      </c>
      <c r="C5051" s="2" t="s">
        <v>226</v>
      </c>
      <c r="D5051" s="2">
        <v>2014</v>
      </c>
      <c r="E5051" s="2" t="s">
        <v>106</v>
      </c>
      <c r="F5051" s="2">
        <v>0</v>
      </c>
      <c r="G5051" s="2">
        <v>4.6448900000000002</v>
      </c>
      <c r="H5051" s="2">
        <v>4.9099999999999998E-2</v>
      </c>
      <c r="I5051" s="2">
        <v>1.6</v>
      </c>
      <c r="J5051" s="2">
        <v>0.14274244</v>
      </c>
      <c r="K5051" s="2">
        <v>4.13</v>
      </c>
      <c r="L5051" s="2">
        <v>1.299437E-2</v>
      </c>
      <c r="M5051" s="2">
        <v>3.5000000000000001E-3</v>
      </c>
      <c r="N5051" s="2">
        <v>629</v>
      </c>
      <c r="O5051" s="2" t="s">
        <v>1102</v>
      </c>
      <c r="P5051" s="2">
        <v>4540</v>
      </c>
      <c r="Q5051" s="2">
        <v>0.67800000000000005</v>
      </c>
      <c r="R5051" s="2">
        <v>0.73</v>
      </c>
      <c r="S5051" s="2">
        <v>0.04</v>
      </c>
      <c r="T5051" s="2" t="s">
        <v>5</v>
      </c>
      <c r="U5051" s="2">
        <v>4.6390000000000002</v>
      </c>
      <c r="V5051" s="2" t="s">
        <v>14163</v>
      </c>
      <c r="W5051" s="2">
        <v>296.11257590000002</v>
      </c>
      <c r="X5051" s="2" t="s">
        <v>14164</v>
      </c>
      <c r="Y5051" s="2">
        <v>39.978745099999998</v>
      </c>
      <c r="Z5051" s="2">
        <v>369.45100000000002</v>
      </c>
      <c r="AA5051" s="2">
        <v>15.23</v>
      </c>
      <c r="AB5051" s="2">
        <v>12.253</v>
      </c>
      <c r="AC5051" s="2">
        <v>14.7555</v>
      </c>
      <c r="AD5051" s="4">
        <f t="shared" si="390"/>
        <v>1.0083007812499998</v>
      </c>
      <c r="AE5051" s="4">
        <f t="shared" si="391"/>
        <v>1.6132812499999996</v>
      </c>
      <c r="AF5051" s="4">
        <f t="shared" si="392"/>
        <v>1.6066269013059629</v>
      </c>
      <c r="AG5051" s="4">
        <f t="shared" si="393"/>
        <v>72.679120780002492</v>
      </c>
      <c r="AH5051" s="4">
        <f t="shared" si="394"/>
        <v>6.4060409685157388E-2</v>
      </c>
    </row>
    <row r="5052" spans="1:34" x14ac:dyDescent="0.3">
      <c r="A5052" s="2" t="s">
        <v>14162</v>
      </c>
      <c r="B5052" s="2" t="s">
        <v>14161</v>
      </c>
      <c r="C5052" s="2" t="s">
        <v>226</v>
      </c>
      <c r="D5052" s="2">
        <v>2012</v>
      </c>
      <c r="E5052" s="2" t="s">
        <v>106</v>
      </c>
      <c r="F5052" s="2">
        <v>0</v>
      </c>
      <c r="G5052" s="2">
        <v>7.05246</v>
      </c>
      <c r="H5052" s="2">
        <v>6.4799999999999996E-2</v>
      </c>
      <c r="I5052" s="2">
        <v>2.67</v>
      </c>
      <c r="J5052" s="2">
        <v>0.23820145000000001</v>
      </c>
      <c r="K5052" s="2">
        <v>6.93</v>
      </c>
      <c r="L5052" s="2">
        <v>2.1804110000000002E-2</v>
      </c>
      <c r="M5052" s="2">
        <v>4.8999999999999998E-3</v>
      </c>
      <c r="N5052" s="2">
        <v>547</v>
      </c>
      <c r="O5052" s="2" t="s">
        <v>1102</v>
      </c>
      <c r="P5052" s="2">
        <v>4540</v>
      </c>
      <c r="Q5052" s="2">
        <v>0.67800000000000005</v>
      </c>
      <c r="R5052" s="2">
        <v>0.73</v>
      </c>
      <c r="S5052" s="2">
        <v>0.04</v>
      </c>
      <c r="T5052" s="2" t="s">
        <v>5</v>
      </c>
      <c r="U5052" s="2">
        <v>4.6390000000000002</v>
      </c>
      <c r="V5052" s="2" t="s">
        <v>14163</v>
      </c>
      <c r="W5052" s="2">
        <v>296.11257590000002</v>
      </c>
      <c r="X5052" s="2" t="s">
        <v>14164</v>
      </c>
      <c r="Y5052" s="2">
        <v>39.978745099999998</v>
      </c>
      <c r="Z5052" s="2">
        <v>369.45100000000002</v>
      </c>
      <c r="AA5052" s="2">
        <v>15.23</v>
      </c>
      <c r="AB5052" s="2">
        <v>12.253</v>
      </c>
      <c r="AC5052" s="2">
        <v>14.7555</v>
      </c>
      <c r="AD5052" s="4">
        <f t="shared" si="390"/>
        <v>0.36408220314179301</v>
      </c>
      <c r="AE5052" s="4">
        <f t="shared" si="391"/>
        <v>0.97209948238858723</v>
      </c>
      <c r="AF5052" s="4">
        <f t="shared" si="392"/>
        <v>1.6110572981671161</v>
      </c>
      <c r="AG5052" s="4">
        <f t="shared" si="393"/>
        <v>41.72752609349704</v>
      </c>
      <c r="AH5052" s="4">
        <f t="shared" si="394"/>
        <v>6.8883835899448659E-2</v>
      </c>
    </row>
    <row r="5053" spans="1:34" x14ac:dyDescent="0.3">
      <c r="A5053" s="2" t="s">
        <v>14162</v>
      </c>
      <c r="B5053" s="2" t="s">
        <v>14165</v>
      </c>
      <c r="C5053" s="2" t="s">
        <v>226</v>
      </c>
      <c r="D5053" s="2">
        <v>2012</v>
      </c>
      <c r="E5053" s="2" t="s">
        <v>106</v>
      </c>
      <c r="F5053" s="2">
        <v>0</v>
      </c>
      <c r="G5053" s="2">
        <v>9.5235500000000002</v>
      </c>
      <c r="H5053" s="2">
        <v>7.9200000000000007E-2</v>
      </c>
      <c r="I5053" s="2">
        <v>2.74</v>
      </c>
      <c r="J5053" s="2">
        <v>0.24444642999999999</v>
      </c>
      <c r="K5053" s="2">
        <v>6.74</v>
      </c>
      <c r="L5053" s="2">
        <v>2.1206309999999999E-2</v>
      </c>
      <c r="M5053" s="2">
        <v>7.9000000000000008E-3</v>
      </c>
      <c r="N5053" s="2">
        <v>495</v>
      </c>
      <c r="O5053" s="2" t="s">
        <v>1102</v>
      </c>
      <c r="P5053" s="2">
        <v>4540</v>
      </c>
      <c r="Q5053" s="2">
        <v>0.67800000000000005</v>
      </c>
      <c r="R5053" s="2">
        <v>0.73</v>
      </c>
      <c r="S5053" s="2">
        <v>0.04</v>
      </c>
      <c r="T5053" s="2" t="s">
        <v>5</v>
      </c>
      <c r="U5053" s="2">
        <v>4.6390000000000002</v>
      </c>
      <c r="V5053" s="2" t="s">
        <v>14163</v>
      </c>
      <c r="W5053" s="2">
        <v>296.11257590000002</v>
      </c>
      <c r="X5053" s="2" t="s">
        <v>14164</v>
      </c>
      <c r="Y5053" s="2">
        <v>39.978745099999998</v>
      </c>
      <c r="Z5053" s="2">
        <v>369.45100000000002</v>
      </c>
      <c r="AA5053" s="2">
        <v>15.23</v>
      </c>
      <c r="AB5053" s="2">
        <v>12.253</v>
      </c>
      <c r="AC5053" s="2">
        <v>14.7555</v>
      </c>
      <c r="AD5053" s="4">
        <f t="shared" si="390"/>
        <v>0.32764851811478229</v>
      </c>
      <c r="AE5053" s="4">
        <f t="shared" si="391"/>
        <v>0.89775693963450365</v>
      </c>
      <c r="AF5053" s="4">
        <f t="shared" si="392"/>
        <v>1.5683921749991423</v>
      </c>
      <c r="AG5053" s="4">
        <f t="shared" si="393"/>
        <v>27.93330259151454</v>
      </c>
      <c r="AH5053" s="4">
        <f t="shared" si="394"/>
        <v>7.049398591152313E-2</v>
      </c>
    </row>
    <row r="5054" spans="1:34" x14ac:dyDescent="0.3">
      <c r="A5054" s="2" t="s">
        <v>14162</v>
      </c>
      <c r="B5054" s="2" t="s">
        <v>14169</v>
      </c>
      <c r="C5054" s="2" t="s">
        <v>226</v>
      </c>
      <c r="D5054" s="2">
        <v>2017</v>
      </c>
      <c r="E5054" s="2" t="s">
        <v>106</v>
      </c>
      <c r="F5054" s="2">
        <v>0</v>
      </c>
      <c r="G5054" s="2">
        <v>14.645580000000001</v>
      </c>
      <c r="I5054" s="2">
        <v>1.1299999999999999</v>
      </c>
      <c r="J5054" s="2">
        <v>0.10081184999999999</v>
      </c>
      <c r="K5054" s="2">
        <v>6.5000000000000002E-2</v>
      </c>
      <c r="L5054" s="2">
        <v>2.0451000000000001E-4</v>
      </c>
      <c r="M5054" s="2">
        <v>0.1303</v>
      </c>
      <c r="N5054" s="2">
        <v>418</v>
      </c>
      <c r="O5054" s="2" t="s">
        <v>1102</v>
      </c>
      <c r="P5054" s="2">
        <v>4540</v>
      </c>
      <c r="Q5054" s="2">
        <v>0.67800000000000005</v>
      </c>
      <c r="R5054" s="2">
        <v>0.83</v>
      </c>
      <c r="S5054" s="2">
        <v>0.04</v>
      </c>
      <c r="T5054" s="2" t="s">
        <v>129</v>
      </c>
      <c r="U5054" s="2">
        <v>4.6390000000000002</v>
      </c>
      <c r="V5054" s="2" t="s">
        <v>14163</v>
      </c>
      <c r="W5054" s="2">
        <v>296.11257590000002</v>
      </c>
      <c r="X5054" s="2" t="s">
        <v>14164</v>
      </c>
      <c r="Y5054" s="2">
        <v>39.978745099999998</v>
      </c>
      <c r="Z5054" s="2">
        <v>369.45100000000002</v>
      </c>
      <c r="AA5054" s="2">
        <v>15.23</v>
      </c>
      <c r="AB5054" s="2">
        <v>12.253</v>
      </c>
      <c r="AC5054" s="2">
        <v>14.7555</v>
      </c>
      <c r="AD5054" s="4">
        <f t="shared" si="390"/>
        <v>4.504826054805023E-2</v>
      </c>
      <c r="AE5054" s="4">
        <f t="shared" si="391"/>
        <v>5.0904534419296744E-2</v>
      </c>
      <c r="AF5054" s="4">
        <f t="shared" si="392"/>
        <v>0.23983770323659565</v>
      </c>
      <c r="AG5054" s="4" t="str">
        <f t="shared" si="393"/>
        <v/>
      </c>
      <c r="AH5054" s="4">
        <f t="shared" si="394"/>
        <v>1.173084551888955E-2</v>
      </c>
    </row>
    <row r="5055" spans="1:34" x14ac:dyDescent="0.3">
      <c r="A5055" s="2" t="s">
        <v>5915</v>
      </c>
      <c r="B5055" s="2" t="s">
        <v>5914</v>
      </c>
      <c r="C5055" s="2" t="s">
        <v>226</v>
      </c>
      <c r="D5055" s="2">
        <v>2022</v>
      </c>
      <c r="E5055" s="2" t="s">
        <v>271</v>
      </c>
      <c r="F5055" s="2">
        <v>0</v>
      </c>
      <c r="G5055" s="2">
        <v>2.3808669999999998</v>
      </c>
      <c r="I5055" s="2">
        <v>1.5389999999999999</v>
      </c>
      <c r="J5055" s="2">
        <v>0.13730062000000001</v>
      </c>
      <c r="K5055" s="2">
        <v>2.98</v>
      </c>
      <c r="L5055" s="2">
        <v>9.3900000000000008E-3</v>
      </c>
      <c r="P5055" s="2">
        <v>4844</v>
      </c>
      <c r="Q5055" s="2">
        <v>0.76100000000000001</v>
      </c>
      <c r="R5055" s="2">
        <v>0.92700000000000005</v>
      </c>
      <c r="S5055" s="2">
        <v>-0.224</v>
      </c>
      <c r="T5055" s="2" t="s">
        <v>5</v>
      </c>
      <c r="U5055" s="2">
        <v>4.6399999999999997</v>
      </c>
      <c r="V5055" s="2" t="s">
        <v>5916</v>
      </c>
      <c r="W5055" s="2">
        <v>12.6140752</v>
      </c>
      <c r="X5055" s="2" t="s">
        <v>5917</v>
      </c>
      <c r="Y5055" s="2">
        <v>5.8712567</v>
      </c>
      <c r="Z5055" s="2">
        <v>420.81900000000002</v>
      </c>
      <c r="AA5055" s="2">
        <v>14.645</v>
      </c>
      <c r="AB5055" s="2">
        <v>12.237</v>
      </c>
      <c r="AC5055" s="2">
        <v>14.3355</v>
      </c>
      <c r="AD5055" s="4">
        <f t="shared" si="390"/>
        <v>0.81752379953544019</v>
      </c>
      <c r="AE5055" s="4">
        <f t="shared" si="391"/>
        <v>1.2581691274850424</v>
      </c>
      <c r="AF5055" s="4">
        <f t="shared" si="392"/>
        <v>1.3915179794740276</v>
      </c>
      <c r="AG5055" s="4" t="str">
        <f t="shared" si="393"/>
        <v/>
      </c>
      <c r="AH5055" s="4" t="str">
        <f t="shared" si="394"/>
        <v/>
      </c>
    </row>
    <row r="5056" spans="1:34" x14ac:dyDescent="0.3">
      <c r="A5056" s="2" t="s">
        <v>17250</v>
      </c>
      <c r="B5056" s="2" t="s">
        <v>17249</v>
      </c>
      <c r="C5056" s="2" t="s">
        <v>226</v>
      </c>
      <c r="D5056" s="2">
        <v>2025</v>
      </c>
      <c r="E5056" s="2" t="s">
        <v>227</v>
      </c>
      <c r="F5056" s="2">
        <v>0</v>
      </c>
      <c r="G5056" s="2">
        <v>2.2621959999999999</v>
      </c>
      <c r="H5056" s="2">
        <v>2.9499999999999998E-2</v>
      </c>
      <c r="I5056" s="2">
        <v>9.8639030200000004</v>
      </c>
      <c r="J5056" s="2">
        <v>0.88</v>
      </c>
      <c r="K5056" s="2">
        <v>190.69704419999999</v>
      </c>
      <c r="L5056" s="2">
        <v>0.6</v>
      </c>
      <c r="M5056" s="2">
        <v>0</v>
      </c>
      <c r="N5056" s="2">
        <v>1043</v>
      </c>
      <c r="O5056" s="2" t="s">
        <v>2238</v>
      </c>
      <c r="P5056" s="2">
        <v>4610</v>
      </c>
      <c r="Q5056" s="2">
        <v>0.65</v>
      </c>
      <c r="R5056" s="2">
        <v>0.67</v>
      </c>
      <c r="S5056" s="2">
        <v>-0.17</v>
      </c>
      <c r="T5056" s="2" t="s">
        <v>5</v>
      </c>
      <c r="U5056" s="2">
        <v>4.6399999999999997</v>
      </c>
      <c r="V5056" s="2" t="s">
        <v>17251</v>
      </c>
      <c r="W5056" s="2">
        <v>356.48113699999999</v>
      </c>
      <c r="X5056" s="2" t="s">
        <v>17252</v>
      </c>
      <c r="Y5056" s="2">
        <v>0.45879779999999998</v>
      </c>
      <c r="Z5056" s="2">
        <v>162.51</v>
      </c>
      <c r="AA5056" s="2">
        <v>13.869</v>
      </c>
      <c r="AB5056" s="2">
        <v>10.568</v>
      </c>
      <c r="AC5056" s="2">
        <v>13.2333</v>
      </c>
      <c r="AD5056" s="4">
        <f t="shared" si="390"/>
        <v>0.19869986883131696</v>
      </c>
      <c r="AE5056" s="4">
        <f t="shared" si="391"/>
        <v>1.9599562362388314</v>
      </c>
      <c r="AF5056" s="4">
        <f t="shared" si="392"/>
        <v>4.3969100784191664</v>
      </c>
      <c r="AG5056" s="4">
        <f t="shared" si="393"/>
        <v>196.73255527522366</v>
      </c>
      <c r="AH5056" s="4">
        <f t="shared" si="394"/>
        <v>0.13614617038377122</v>
      </c>
    </row>
    <row r="5057" spans="1:34" x14ac:dyDescent="0.3">
      <c r="A5057" s="2" t="s">
        <v>5498</v>
      </c>
      <c r="B5057" s="2" t="s">
        <v>5497</v>
      </c>
      <c r="C5057" s="2" t="s">
        <v>226</v>
      </c>
      <c r="D5057" s="2">
        <v>2018</v>
      </c>
      <c r="E5057" s="2" t="s">
        <v>271</v>
      </c>
      <c r="F5057" s="2">
        <v>0</v>
      </c>
      <c r="G5057" s="2">
        <v>14.1330314</v>
      </c>
      <c r="H5057" s="2">
        <v>9.64E-2</v>
      </c>
      <c r="I5057" s="2">
        <v>2.08</v>
      </c>
      <c r="J5057" s="2">
        <v>0.18556549</v>
      </c>
      <c r="K5057" s="2">
        <v>4.9800000000000004</v>
      </c>
      <c r="L5057" s="2">
        <v>1.5699999999999999E-2</v>
      </c>
      <c r="N5057" s="2">
        <v>655</v>
      </c>
      <c r="P5057" s="2">
        <v>5044</v>
      </c>
      <c r="Q5057" s="2">
        <v>0.7</v>
      </c>
      <c r="R5057" s="2">
        <v>0.79</v>
      </c>
      <c r="S5057" s="2">
        <v>-0.16</v>
      </c>
      <c r="T5057" s="2" t="s">
        <v>5</v>
      </c>
      <c r="U5057" s="2">
        <v>4.6399999999999997</v>
      </c>
      <c r="V5057" s="2" t="s">
        <v>5499</v>
      </c>
      <c r="W5057" s="2">
        <v>129.28236989999999</v>
      </c>
      <c r="X5057" s="2" t="s">
        <v>5500</v>
      </c>
      <c r="Y5057" s="2">
        <v>20.399251199999998</v>
      </c>
      <c r="Z5057" s="2">
        <v>228.327</v>
      </c>
      <c r="AA5057" s="2">
        <v>13.180999999999999</v>
      </c>
      <c r="AB5057" s="2">
        <v>10.986000000000001</v>
      </c>
      <c r="AC5057" s="2">
        <v>12.885199999999999</v>
      </c>
      <c r="AD5057" s="4">
        <f t="shared" si="390"/>
        <v>0.55340023327264454</v>
      </c>
      <c r="AE5057" s="4">
        <f t="shared" si="391"/>
        <v>1.1510724852071006</v>
      </c>
      <c r="AF5057" s="4">
        <f t="shared" si="392"/>
        <v>1.5473302069147261</v>
      </c>
      <c r="AG5057" s="4">
        <f t="shared" si="393"/>
        <v>30.621902812216735</v>
      </c>
      <c r="AH5057" s="4">
        <f t="shared" si="394"/>
        <v>6.0459194102281566E-2</v>
      </c>
    </row>
    <row r="5058" spans="1:34" x14ac:dyDescent="0.3">
      <c r="A5058" s="2" t="s">
        <v>5411</v>
      </c>
      <c r="B5058" s="2" t="s">
        <v>5410</v>
      </c>
      <c r="C5058" s="2" t="s">
        <v>226</v>
      </c>
      <c r="D5058" s="2">
        <v>2018</v>
      </c>
      <c r="E5058" s="2" t="s">
        <v>271</v>
      </c>
      <c r="F5058" s="2">
        <v>0</v>
      </c>
      <c r="G5058" s="2">
        <v>4.0963900000000004</v>
      </c>
      <c r="H5058" s="2">
        <v>4.48E-2</v>
      </c>
      <c r="I5058" s="2">
        <v>1.63</v>
      </c>
      <c r="J5058" s="2">
        <v>0.14541886000000001</v>
      </c>
      <c r="K5058" s="2">
        <v>3.29</v>
      </c>
      <c r="L5058" s="2">
        <v>1.04E-2</v>
      </c>
      <c r="N5058" s="2">
        <v>791</v>
      </c>
      <c r="P5058" s="2">
        <v>4629</v>
      </c>
      <c r="Q5058" s="2">
        <v>0.67</v>
      </c>
      <c r="R5058" s="2">
        <v>0.71</v>
      </c>
      <c r="S5058" s="2">
        <v>-0.14000000000000001</v>
      </c>
      <c r="T5058" s="2" t="s">
        <v>5</v>
      </c>
      <c r="U5058" s="2">
        <v>4.6399999999999997</v>
      </c>
      <c r="V5058" s="2" t="s">
        <v>5412</v>
      </c>
      <c r="W5058" s="2">
        <v>185.55079259999999</v>
      </c>
      <c r="X5058" s="2" t="s">
        <v>5413</v>
      </c>
      <c r="Y5058" s="2">
        <v>-4.7172907999999998</v>
      </c>
      <c r="Z5058" s="2">
        <v>227.77500000000001</v>
      </c>
      <c r="AA5058" s="2">
        <v>14.238</v>
      </c>
      <c r="AB5058" s="2">
        <v>11.295999999999999</v>
      </c>
      <c r="AC5058" s="2">
        <v>13.742699999999999</v>
      </c>
      <c r="AD5058" s="4">
        <f t="shared" ref="AD5058:AD5121" si="395">IF(AND(ISNUMBER(K5058),ISNUMBER(I5058),K5058&gt;0,I5058&gt;0),K5058/(I5058^3),"")</f>
        <v>0.75968418381401648</v>
      </c>
      <c r="AE5058" s="4">
        <f t="shared" ref="AE5058:AE5121" si="396">IF(AND(ISNUMBER(K5058),ISNUMBER(I5058),K5058&gt;0,I5058&gt;0),K5058/(I5058^2),"")</f>
        <v>1.2382852196168468</v>
      </c>
      <c r="AF5058" s="4">
        <f t="shared" ref="AF5058:AF5121" si="397">IF(AND(ISNUMBER(K5058),ISNUMBER(I5058),K5058&gt;0,I5058&gt;0),SQRT(K5058/I5058),"")</f>
        <v>1.4207057781171513</v>
      </c>
      <c r="AG5058" s="4">
        <f t="shared" ref="AG5058:AG5121" si="398">IF(AND(ISNUMBER(Q5058),ISNUMBER(P5058),ISNUMBER(H5058),Q5058&gt;0,P5058&gt;0,H5058&gt;0),(Q5058^2*(P5058/5778)^4)/(H5058^2),"")</f>
        <v>92.136593319228155</v>
      </c>
      <c r="AH5058" s="4">
        <f t="shared" ref="AH5058:AH5121" si="399">IF(AND(ISNUMBER(K5058),ISNUMBER(I5058),ISNUMBER(N5058),K5058&gt;0,I5058&gt;0,N5058&gt;0),SQRT(K5058/I5058)/SQRT(N5058),"")</f>
        <v>5.0514482132872435E-2</v>
      </c>
    </row>
    <row r="5059" spans="1:34" x14ac:dyDescent="0.3">
      <c r="A5059" s="2" t="s">
        <v>5411</v>
      </c>
      <c r="B5059" s="2" t="s">
        <v>5414</v>
      </c>
      <c r="C5059" s="2" t="s">
        <v>226</v>
      </c>
      <c r="D5059" s="2">
        <v>2018</v>
      </c>
      <c r="E5059" s="2" t="s">
        <v>271</v>
      </c>
      <c r="F5059" s="2">
        <v>0</v>
      </c>
      <c r="G5059" s="2">
        <v>12.11839</v>
      </c>
      <c r="H5059" s="2">
        <v>9.2299999999999993E-2</v>
      </c>
      <c r="I5059" s="2">
        <v>2.19</v>
      </c>
      <c r="J5059" s="2">
        <v>0.19537871000000001</v>
      </c>
      <c r="K5059" s="2">
        <v>5.43</v>
      </c>
      <c r="L5059" s="2">
        <v>1.7100000000000001E-2</v>
      </c>
      <c r="N5059" s="2">
        <v>551</v>
      </c>
      <c r="P5059" s="2">
        <v>4629</v>
      </c>
      <c r="Q5059" s="2">
        <v>0.67</v>
      </c>
      <c r="R5059" s="2">
        <v>0.71</v>
      </c>
      <c r="S5059" s="2">
        <v>-0.14000000000000001</v>
      </c>
      <c r="T5059" s="2" t="s">
        <v>5</v>
      </c>
      <c r="U5059" s="2">
        <v>4.6399999999999997</v>
      </c>
      <c r="V5059" s="2" t="s">
        <v>5412</v>
      </c>
      <c r="W5059" s="2">
        <v>185.55079259999999</v>
      </c>
      <c r="X5059" s="2" t="s">
        <v>5413</v>
      </c>
      <c r="Y5059" s="2">
        <v>-4.7172907999999998</v>
      </c>
      <c r="Z5059" s="2">
        <v>227.77500000000001</v>
      </c>
      <c r="AA5059" s="2">
        <v>14.238</v>
      </c>
      <c r="AB5059" s="2">
        <v>11.295999999999999</v>
      </c>
      <c r="AC5059" s="2">
        <v>13.742699999999999</v>
      </c>
      <c r="AD5059" s="4">
        <f t="shared" si="395"/>
        <v>0.51697255161371125</v>
      </c>
      <c r="AE5059" s="4">
        <f t="shared" si="396"/>
        <v>1.1321698880340276</v>
      </c>
      <c r="AF5059" s="4">
        <f t="shared" si="397"/>
        <v>1.574627592414956</v>
      </c>
      <c r="AG5059" s="4">
        <f t="shared" si="398"/>
        <v>21.70624879014844</v>
      </c>
      <c r="AH5059" s="4">
        <f t="shared" si="399"/>
        <v>6.708139075114665E-2</v>
      </c>
    </row>
    <row r="5060" spans="1:34" x14ac:dyDescent="0.3">
      <c r="A5060" s="2" t="s">
        <v>14326</v>
      </c>
      <c r="B5060" s="2" t="s">
        <v>14325</v>
      </c>
      <c r="C5060" s="2" t="s">
        <v>226</v>
      </c>
      <c r="D5060" s="2">
        <v>2016</v>
      </c>
      <c r="E5060" s="2" t="s">
        <v>106</v>
      </c>
      <c r="F5060" s="2">
        <v>0</v>
      </c>
      <c r="G5060" s="2">
        <v>13.323883009999999</v>
      </c>
      <c r="H5060" s="2">
        <v>8.6199999999999999E-2</v>
      </c>
      <c r="I5060" s="2">
        <v>2.02</v>
      </c>
      <c r="J5060" s="2">
        <v>0.18021233</v>
      </c>
      <c r="K5060" s="2">
        <v>4.74</v>
      </c>
      <c r="L5060" s="2">
        <v>1.49E-2</v>
      </c>
      <c r="M5060" s="2">
        <v>0</v>
      </c>
      <c r="N5060" s="2">
        <v>378</v>
      </c>
      <c r="P5060" s="2">
        <v>4554</v>
      </c>
      <c r="Q5060" s="2">
        <v>0.66</v>
      </c>
      <c r="R5060" s="2">
        <v>0.7</v>
      </c>
      <c r="S5060" s="2">
        <v>-0.13</v>
      </c>
      <c r="T5060" s="2" t="s">
        <v>5</v>
      </c>
      <c r="U5060" s="2">
        <v>4.6399999999999997</v>
      </c>
      <c r="V5060" s="2" t="s">
        <v>14327</v>
      </c>
      <c r="W5060" s="2">
        <v>287.05446740000002</v>
      </c>
      <c r="X5060" s="2" t="s">
        <v>14328</v>
      </c>
      <c r="Y5060" s="2">
        <v>45.180335100000001</v>
      </c>
      <c r="Z5060" s="2">
        <v>633.93700000000001</v>
      </c>
      <c r="AA5060" s="2">
        <v>16.210999999999999</v>
      </c>
      <c r="AB5060" s="2">
        <v>13.484</v>
      </c>
      <c r="AC5060" s="2">
        <v>15.9285</v>
      </c>
      <c r="AD5060" s="4">
        <f t="shared" si="395"/>
        <v>0.57507466264712936</v>
      </c>
      <c r="AE5060" s="4">
        <f t="shared" si="396"/>
        <v>1.1616508185472012</v>
      </c>
      <c r="AF5060" s="4">
        <f t="shared" si="397"/>
        <v>1.531840283275429</v>
      </c>
      <c r="AG5060" s="4">
        <f t="shared" si="398"/>
        <v>22.62222380015659</v>
      </c>
      <c r="AH5060" s="4">
        <f t="shared" si="399"/>
        <v>7.8789362438759503E-2</v>
      </c>
    </row>
    <row r="5061" spans="1:34" x14ac:dyDescent="0.3">
      <c r="A5061" s="2" t="s">
        <v>8135</v>
      </c>
      <c r="B5061" s="2" t="s">
        <v>8134</v>
      </c>
      <c r="C5061" s="2" t="s">
        <v>226</v>
      </c>
      <c r="D5061" s="2">
        <v>2016</v>
      </c>
      <c r="E5061" s="2" t="s">
        <v>106</v>
      </c>
      <c r="F5061" s="2">
        <v>0</v>
      </c>
      <c r="G5061" s="2">
        <v>24.4002549</v>
      </c>
      <c r="H5061" s="2">
        <v>0.14410000000000001</v>
      </c>
      <c r="I5061" s="2">
        <v>2.41</v>
      </c>
      <c r="J5061" s="2">
        <v>0.2150058</v>
      </c>
      <c r="K5061" s="2">
        <v>6.39</v>
      </c>
      <c r="L5061" s="2">
        <v>2.01E-2</v>
      </c>
      <c r="M5061" s="2">
        <v>0</v>
      </c>
      <c r="N5061" s="2">
        <v>437</v>
      </c>
      <c r="P5061" s="2">
        <v>4523</v>
      </c>
      <c r="Q5061" s="2">
        <v>0.67</v>
      </c>
      <c r="R5061" s="2">
        <v>0.7</v>
      </c>
      <c r="S5061" s="2">
        <v>-0.09</v>
      </c>
      <c r="T5061" s="2" t="s">
        <v>5</v>
      </c>
      <c r="U5061" s="2">
        <v>4.6399999999999997</v>
      </c>
      <c r="V5061" s="2" t="s">
        <v>8136</v>
      </c>
      <c r="W5061" s="2">
        <v>287.00911760000002</v>
      </c>
      <c r="X5061" s="2" t="s">
        <v>8137</v>
      </c>
      <c r="Y5061" s="2">
        <v>46.7961229</v>
      </c>
      <c r="Z5061" s="2">
        <v>601.62900000000002</v>
      </c>
      <c r="AA5061" s="2">
        <v>16.21</v>
      </c>
      <c r="AB5061" s="2">
        <v>13.294</v>
      </c>
      <c r="AC5061" s="2">
        <v>15.8169</v>
      </c>
      <c r="AD5061" s="4">
        <f t="shared" si="395"/>
        <v>0.45650940620128366</v>
      </c>
      <c r="AE5061" s="4">
        <f t="shared" si="396"/>
        <v>1.1001876689450938</v>
      </c>
      <c r="AF5061" s="4">
        <f t="shared" si="397"/>
        <v>1.6283280634312227</v>
      </c>
      <c r="AG5061" s="4">
        <f t="shared" si="398"/>
        <v>8.1174167763330569</v>
      </c>
      <c r="AH5061" s="4">
        <f t="shared" si="399"/>
        <v>7.7893494764817189E-2</v>
      </c>
    </row>
    <row r="5062" spans="1:34" x14ac:dyDescent="0.3">
      <c r="A5062" s="2" t="s">
        <v>12387</v>
      </c>
      <c r="B5062" s="2" t="s">
        <v>12391</v>
      </c>
      <c r="C5062" s="2" t="s">
        <v>226</v>
      </c>
      <c r="D5062" s="2">
        <v>2016</v>
      </c>
      <c r="E5062" s="2" t="s">
        <v>106</v>
      </c>
      <c r="F5062" s="2">
        <v>0</v>
      </c>
      <c r="G5062" s="2">
        <v>6.8343700099999998</v>
      </c>
      <c r="H5062" s="2">
        <v>6.1800000000000001E-2</v>
      </c>
      <c r="I5062" s="2">
        <v>0.88</v>
      </c>
      <c r="J5062" s="2">
        <v>7.8508339999999996E-2</v>
      </c>
      <c r="K5062" s="2">
        <v>0.61499999999999999</v>
      </c>
      <c r="L5062" s="2">
        <v>1.9300000000000001E-3</v>
      </c>
      <c r="M5062" s="2">
        <v>0</v>
      </c>
      <c r="N5062" s="2">
        <v>636</v>
      </c>
      <c r="P5062" s="2">
        <v>4557</v>
      </c>
      <c r="Q5062" s="2">
        <v>0.67</v>
      </c>
      <c r="R5062" s="2">
        <v>0.72</v>
      </c>
      <c r="S5062" s="2">
        <v>-0.06</v>
      </c>
      <c r="T5062" s="2" t="s">
        <v>5</v>
      </c>
      <c r="U5062" s="2">
        <v>4.6399999999999997</v>
      </c>
      <c r="V5062" s="2" t="s">
        <v>12388</v>
      </c>
      <c r="W5062" s="2">
        <v>291.4688524</v>
      </c>
      <c r="X5062" s="2" t="s">
        <v>12389</v>
      </c>
      <c r="Y5062" s="2">
        <v>40.3437001</v>
      </c>
      <c r="Z5062" s="2">
        <v>177.35499999999999</v>
      </c>
      <c r="AA5062" s="2">
        <v>13.499000000000001</v>
      </c>
      <c r="AB5062" s="2">
        <v>10.794</v>
      </c>
      <c r="AC5062" s="2">
        <v>13.235099999999999</v>
      </c>
      <c r="AD5062" s="4">
        <f t="shared" si="395"/>
        <v>0.90245820811419986</v>
      </c>
      <c r="AE5062" s="4">
        <f t="shared" si="396"/>
        <v>0.79416322314049592</v>
      </c>
      <c r="AF5062" s="4">
        <f t="shared" si="397"/>
        <v>0.83598064353406909</v>
      </c>
      <c r="AG5062" s="4">
        <f t="shared" si="398"/>
        <v>45.475619027619132</v>
      </c>
      <c r="AH5062" s="4">
        <f t="shared" si="399"/>
        <v>3.3148788749218401E-2</v>
      </c>
    </row>
    <row r="5063" spans="1:34" x14ac:dyDescent="0.3">
      <c r="A5063" s="2" t="s">
        <v>13576</v>
      </c>
      <c r="B5063" s="2" t="s">
        <v>13575</v>
      </c>
      <c r="C5063" s="2" t="s">
        <v>226</v>
      </c>
      <c r="D5063" s="2">
        <v>2016</v>
      </c>
      <c r="E5063" s="2" t="s">
        <v>106</v>
      </c>
      <c r="F5063" s="2">
        <v>0</v>
      </c>
      <c r="G5063" s="2">
        <v>6.0293013210000002</v>
      </c>
      <c r="H5063" s="2">
        <v>5.8500000000000003E-2</v>
      </c>
      <c r="I5063" s="2">
        <v>3.07</v>
      </c>
      <c r="J5063" s="2">
        <v>0.27388706000000002</v>
      </c>
      <c r="K5063" s="2">
        <v>9.64</v>
      </c>
      <c r="L5063" s="2">
        <v>3.0300000000000001E-2</v>
      </c>
      <c r="M5063" s="2">
        <v>0</v>
      </c>
      <c r="N5063" s="2">
        <v>678</v>
      </c>
      <c r="P5063" s="2">
        <v>4483</v>
      </c>
      <c r="Q5063" s="2">
        <v>0.67</v>
      </c>
      <c r="R5063" s="2">
        <v>0.7</v>
      </c>
      <c r="S5063" s="2">
        <v>-0.05</v>
      </c>
      <c r="T5063" s="2" t="s">
        <v>5</v>
      </c>
      <c r="U5063" s="2">
        <v>4.6399999999999997</v>
      </c>
      <c r="V5063" s="2" t="s">
        <v>13577</v>
      </c>
      <c r="W5063" s="2">
        <v>283.71074629999998</v>
      </c>
      <c r="X5063" s="2" t="s">
        <v>13578</v>
      </c>
      <c r="Y5063" s="2">
        <v>47.863174800000003</v>
      </c>
      <c r="Z5063" s="2">
        <v>534.78800000000001</v>
      </c>
      <c r="AA5063" s="2">
        <v>16.015999999999998</v>
      </c>
      <c r="AB5063" s="2">
        <v>13.231</v>
      </c>
      <c r="AC5063" s="2">
        <v>15.8003</v>
      </c>
      <c r="AD5063" s="4">
        <f t="shared" si="395"/>
        <v>0.33316694570550409</v>
      </c>
      <c r="AE5063" s="4">
        <f t="shared" si="396"/>
        <v>1.0228225233158974</v>
      </c>
      <c r="AF5063" s="4">
        <f t="shared" si="397"/>
        <v>1.7720228967425351</v>
      </c>
      <c r="AG5063" s="4">
        <f t="shared" si="398"/>
        <v>47.53381577531745</v>
      </c>
      <c r="AH5063" s="4">
        <f t="shared" si="399"/>
        <v>6.8054129360231072E-2</v>
      </c>
    </row>
    <row r="5064" spans="1:34" x14ac:dyDescent="0.3">
      <c r="A5064" s="2" t="s">
        <v>8202</v>
      </c>
      <c r="B5064" s="2" t="s">
        <v>8201</v>
      </c>
      <c r="C5064" s="2" t="s">
        <v>226</v>
      </c>
      <c r="D5064" s="2">
        <v>2016</v>
      </c>
      <c r="E5064" s="2" t="s">
        <v>106</v>
      </c>
      <c r="F5064" s="2">
        <v>0</v>
      </c>
      <c r="G5064" s="2">
        <v>0.91614076799999999</v>
      </c>
      <c r="H5064" s="2">
        <v>1.5599999999999999E-2</v>
      </c>
      <c r="I5064" s="2">
        <v>0.65</v>
      </c>
      <c r="J5064" s="2">
        <v>5.7989119999999998E-2</v>
      </c>
      <c r="K5064" s="2">
        <v>0.20799999999999999</v>
      </c>
      <c r="L5064" s="2">
        <v>6.5300000000000004E-4</v>
      </c>
      <c r="M5064" s="2">
        <v>0</v>
      </c>
      <c r="N5064" s="2">
        <v>1212</v>
      </c>
      <c r="P5064" s="2">
        <v>4439</v>
      </c>
      <c r="Q5064" s="2">
        <v>0.67</v>
      </c>
      <c r="R5064" s="2">
        <v>0.7</v>
      </c>
      <c r="S5064" s="2">
        <v>-0.03</v>
      </c>
      <c r="T5064" s="2" t="s">
        <v>5</v>
      </c>
      <c r="U5064" s="2">
        <v>4.6399999999999997</v>
      </c>
      <c r="V5064" s="2" t="s">
        <v>8203</v>
      </c>
      <c r="W5064" s="2">
        <v>293.60842889999998</v>
      </c>
      <c r="X5064" s="2" t="s">
        <v>8204</v>
      </c>
      <c r="Y5064" s="2">
        <v>42.197874599999999</v>
      </c>
      <c r="Z5064" s="2">
        <v>202.78200000000001</v>
      </c>
      <c r="AA5064" s="2">
        <v>14.327999999999999</v>
      </c>
      <c r="AB5064" s="2">
        <v>11.47</v>
      </c>
      <c r="AC5064" s="2">
        <v>14.086600000000001</v>
      </c>
      <c r="AD5064" s="4">
        <f t="shared" si="395"/>
        <v>0.75739644970414177</v>
      </c>
      <c r="AE5064" s="4">
        <f t="shared" si="396"/>
        <v>0.49230769230769222</v>
      </c>
      <c r="AF5064" s="4">
        <f t="shared" si="397"/>
        <v>0.56568542494923801</v>
      </c>
      <c r="AG5064" s="4">
        <f t="shared" si="398"/>
        <v>642.58537768043891</v>
      </c>
      <c r="AH5064" s="4">
        <f t="shared" si="399"/>
        <v>1.6248889274047749E-2</v>
      </c>
    </row>
    <row r="5065" spans="1:34" x14ac:dyDescent="0.3">
      <c r="A5065" s="2" t="s">
        <v>8710</v>
      </c>
      <c r="B5065" s="2" t="s">
        <v>8709</v>
      </c>
      <c r="C5065" s="2" t="s">
        <v>226</v>
      </c>
      <c r="D5065" s="2">
        <v>2016</v>
      </c>
      <c r="E5065" s="2" t="s">
        <v>106</v>
      </c>
      <c r="F5065" s="2">
        <v>0</v>
      </c>
      <c r="G5065" s="2">
        <v>29.963324700000001</v>
      </c>
      <c r="H5065" s="2">
        <v>0.16139999999999999</v>
      </c>
      <c r="I5065" s="2">
        <v>1.96</v>
      </c>
      <c r="J5065" s="2">
        <v>0.17485949000000001</v>
      </c>
      <c r="K5065" s="2">
        <v>4.5</v>
      </c>
      <c r="L5065" s="2">
        <v>1.4200000000000001E-2</v>
      </c>
      <c r="M5065" s="2">
        <v>0</v>
      </c>
      <c r="N5065" s="2">
        <v>391</v>
      </c>
      <c r="P5065" s="2">
        <v>4422</v>
      </c>
      <c r="Q5065" s="2">
        <v>0.67</v>
      </c>
      <c r="R5065" s="2">
        <v>0.7</v>
      </c>
      <c r="S5065" s="2">
        <v>-0.02</v>
      </c>
      <c r="T5065" s="2" t="s">
        <v>5</v>
      </c>
      <c r="U5065" s="2">
        <v>4.6399999999999997</v>
      </c>
      <c r="V5065" s="2" t="s">
        <v>8711</v>
      </c>
      <c r="W5065" s="2">
        <v>285.55778880000003</v>
      </c>
      <c r="X5065" s="2" t="s">
        <v>8712</v>
      </c>
      <c r="Y5065" s="2">
        <v>44.010822099999999</v>
      </c>
      <c r="Z5065" s="2">
        <v>553.21799999999996</v>
      </c>
      <c r="AA5065" s="2">
        <v>16.166</v>
      </c>
      <c r="AB5065" s="2">
        <v>13.359</v>
      </c>
      <c r="AC5065" s="2">
        <v>15.9191</v>
      </c>
      <c r="AD5065" s="4">
        <f t="shared" si="395"/>
        <v>0.59764638883458432</v>
      </c>
      <c r="AE5065" s="4">
        <f t="shared" si="396"/>
        <v>1.1713869221157851</v>
      </c>
      <c r="AF5065" s="4">
        <f t="shared" si="397"/>
        <v>1.5152288168283161</v>
      </c>
      <c r="AG5065" s="4">
        <f t="shared" si="398"/>
        <v>5.9116314043050053</v>
      </c>
      <c r="AH5065" s="4">
        <f t="shared" si="399"/>
        <v>7.6628414984159093E-2</v>
      </c>
    </row>
    <row r="5066" spans="1:34" x14ac:dyDescent="0.3">
      <c r="A5066" s="2" t="s">
        <v>5175</v>
      </c>
      <c r="B5066" s="2" t="s">
        <v>5174</v>
      </c>
      <c r="C5066" s="2" t="s">
        <v>226</v>
      </c>
      <c r="D5066" s="2">
        <v>2018</v>
      </c>
      <c r="E5066" s="2" t="s">
        <v>271</v>
      </c>
      <c r="F5066" s="2">
        <v>0</v>
      </c>
      <c r="G5066" s="2">
        <v>3.2253992999999999</v>
      </c>
      <c r="H5066" s="2">
        <v>3.8199999999999998E-2</v>
      </c>
      <c r="I5066" s="2">
        <v>1.73</v>
      </c>
      <c r="J5066" s="2">
        <v>0.15434053</v>
      </c>
      <c r="K5066" s="2">
        <v>6.9</v>
      </c>
      <c r="L5066" s="2">
        <v>2.1709829999999999E-2</v>
      </c>
      <c r="M5066" s="2">
        <v>0.02</v>
      </c>
      <c r="N5066" s="2">
        <v>913</v>
      </c>
      <c r="P5066" s="2">
        <v>4491</v>
      </c>
      <c r="Q5066" s="2">
        <v>0.68200000000000005</v>
      </c>
      <c r="R5066" s="2">
        <v>0.71099999999999997</v>
      </c>
      <c r="S5066" s="2">
        <v>-0.01</v>
      </c>
      <c r="T5066" s="2" t="s">
        <v>5</v>
      </c>
      <c r="U5066" s="2">
        <v>4.6399999999999997</v>
      </c>
      <c r="V5066" s="2" t="s">
        <v>5176</v>
      </c>
      <c r="W5066" s="2">
        <v>208.90145079999999</v>
      </c>
      <c r="X5066" s="2" t="s">
        <v>5177</v>
      </c>
      <c r="Y5066" s="2">
        <v>-6.1360833000000001</v>
      </c>
      <c r="Z5066" s="2">
        <v>107.518</v>
      </c>
      <c r="AA5066" s="2">
        <v>12.358000000000001</v>
      </c>
      <c r="AB5066" s="2">
        <v>9.625</v>
      </c>
      <c r="AC5066" s="2">
        <v>11.9053</v>
      </c>
      <c r="AD5066" s="4">
        <f t="shared" si="395"/>
        <v>1.3326336684681686</v>
      </c>
      <c r="AE5066" s="4">
        <f t="shared" si="396"/>
        <v>2.3054562464499315</v>
      </c>
      <c r="AF5066" s="4">
        <f t="shared" si="397"/>
        <v>1.9971077352908084</v>
      </c>
      <c r="AG5066" s="4">
        <f t="shared" si="398"/>
        <v>116.33331229721811</v>
      </c>
      <c r="AH5066" s="4">
        <f t="shared" si="399"/>
        <v>6.6094619241024236E-2</v>
      </c>
    </row>
    <row r="5067" spans="1:34" x14ac:dyDescent="0.3">
      <c r="A5067" s="2" t="s">
        <v>5175</v>
      </c>
      <c r="B5067" s="2" t="s">
        <v>5178</v>
      </c>
      <c r="C5067" s="2" t="s">
        <v>226</v>
      </c>
      <c r="D5067" s="2">
        <v>2018</v>
      </c>
      <c r="E5067" s="2" t="s">
        <v>271</v>
      </c>
      <c r="F5067" s="2">
        <v>0</v>
      </c>
      <c r="G5067" s="2">
        <v>7.3744896999999998</v>
      </c>
      <c r="H5067" s="2">
        <v>6.6199999999999995E-2</v>
      </c>
      <c r="I5067" s="2">
        <v>2.85</v>
      </c>
      <c r="J5067" s="2">
        <v>0.25426040999999999</v>
      </c>
      <c r="K5067" s="2">
        <v>12.4</v>
      </c>
      <c r="L5067" s="2">
        <v>3.9014760000000002E-2</v>
      </c>
      <c r="M5067" s="2">
        <v>0.03</v>
      </c>
      <c r="N5067" s="2">
        <v>694</v>
      </c>
      <c r="P5067" s="2">
        <v>4491</v>
      </c>
      <c r="Q5067" s="2">
        <v>0.68200000000000005</v>
      </c>
      <c r="R5067" s="2">
        <v>0.71099999999999997</v>
      </c>
      <c r="S5067" s="2">
        <v>-0.01</v>
      </c>
      <c r="T5067" s="2" t="s">
        <v>5</v>
      </c>
      <c r="U5067" s="2">
        <v>4.6399999999999997</v>
      </c>
      <c r="V5067" s="2" t="s">
        <v>5176</v>
      </c>
      <c r="W5067" s="2">
        <v>208.90145079999999</v>
      </c>
      <c r="X5067" s="2" t="s">
        <v>5177</v>
      </c>
      <c r="Y5067" s="2">
        <v>-6.1360833000000001</v>
      </c>
      <c r="Z5067" s="2">
        <v>107.518</v>
      </c>
      <c r="AA5067" s="2">
        <v>12.358000000000001</v>
      </c>
      <c r="AB5067" s="2">
        <v>9.625</v>
      </c>
      <c r="AC5067" s="2">
        <v>11.9053</v>
      </c>
      <c r="AD5067" s="4">
        <f t="shared" si="395"/>
        <v>0.53565739525792011</v>
      </c>
      <c r="AE5067" s="4">
        <f t="shared" si="396"/>
        <v>1.5266235764850722</v>
      </c>
      <c r="AF5067" s="4">
        <f t="shared" si="397"/>
        <v>2.0858756417827156</v>
      </c>
      <c r="AG5067" s="4">
        <f t="shared" si="398"/>
        <v>38.736006114537233</v>
      </c>
      <c r="AH5067" s="4">
        <f t="shared" si="399"/>
        <v>7.9178756584143389E-2</v>
      </c>
    </row>
    <row r="5068" spans="1:34" x14ac:dyDescent="0.3">
      <c r="A5068" s="2" t="s">
        <v>11928</v>
      </c>
      <c r="B5068" s="2" t="s">
        <v>11934</v>
      </c>
      <c r="C5068" s="2" t="s">
        <v>226</v>
      </c>
      <c r="D5068" s="2">
        <v>2012</v>
      </c>
      <c r="E5068" s="2" t="s">
        <v>106</v>
      </c>
      <c r="F5068" s="2">
        <v>0</v>
      </c>
      <c r="G5068" s="2">
        <v>0.74295999999999995</v>
      </c>
      <c r="H5068" s="2">
        <v>1.2999999999999999E-2</v>
      </c>
      <c r="I5068" s="2">
        <v>0.82</v>
      </c>
      <c r="J5068" s="2">
        <v>7.3155499999999998E-2</v>
      </c>
      <c r="K5068" s="2">
        <v>969.22799999999995</v>
      </c>
      <c r="L5068" s="2">
        <v>3.04953232</v>
      </c>
      <c r="M5068" s="2">
        <v>0</v>
      </c>
      <c r="N5068" s="2">
        <v>1026</v>
      </c>
      <c r="O5068" s="2" t="s">
        <v>380</v>
      </c>
      <c r="P5068" s="2">
        <v>3900</v>
      </c>
      <c r="Q5068" s="2">
        <v>0.53</v>
      </c>
      <c r="R5068" s="2">
        <v>0.57999999999999996</v>
      </c>
      <c r="S5068" s="2">
        <v>0</v>
      </c>
      <c r="T5068" s="2" t="s">
        <v>5</v>
      </c>
      <c r="U5068" s="2">
        <v>4.6399999999999997</v>
      </c>
      <c r="V5068" s="2" t="s">
        <v>11929</v>
      </c>
      <c r="W5068" s="2">
        <v>297.84230730000002</v>
      </c>
      <c r="X5068" s="2" t="s">
        <v>11930</v>
      </c>
      <c r="Y5068" s="2">
        <v>46.5743595</v>
      </c>
      <c r="Z5068" s="2">
        <v>323.84699999999998</v>
      </c>
      <c r="AA5068" s="2">
        <v>16.36</v>
      </c>
      <c r="AB5068" s="2">
        <v>12.757</v>
      </c>
      <c r="AC5068" s="2">
        <v>15.8123</v>
      </c>
      <c r="AD5068" s="4">
        <f t="shared" si="395"/>
        <v>1757.860448919778</v>
      </c>
      <c r="AE5068" s="4">
        <f t="shared" si="396"/>
        <v>1441.4455681142178</v>
      </c>
      <c r="AF5068" s="4">
        <f t="shared" si="397"/>
        <v>34.380014046734459</v>
      </c>
      <c r="AG5068" s="4">
        <f t="shared" si="398"/>
        <v>344.99540652950515</v>
      </c>
      <c r="AH5068" s="4">
        <f t="shared" si="399"/>
        <v>1.0733277786050279</v>
      </c>
    </row>
    <row r="5069" spans="1:34" x14ac:dyDescent="0.3">
      <c r="A5069" s="2" t="s">
        <v>11928</v>
      </c>
      <c r="B5069" s="2" t="s">
        <v>11933</v>
      </c>
      <c r="C5069" s="2" t="s">
        <v>226</v>
      </c>
      <c r="D5069" s="2">
        <v>2012</v>
      </c>
      <c r="E5069" s="2" t="s">
        <v>106</v>
      </c>
      <c r="F5069" s="2">
        <v>0</v>
      </c>
      <c r="G5069" s="2">
        <v>2.8959999999999999</v>
      </c>
      <c r="H5069" s="2">
        <v>3.3000000000000002E-2</v>
      </c>
      <c r="I5069" s="2">
        <v>1.5</v>
      </c>
      <c r="J5069" s="2">
        <v>0.13382104</v>
      </c>
      <c r="K5069" s="2">
        <v>4.0818099999999999</v>
      </c>
      <c r="L5069" s="2">
        <v>1.284281E-2</v>
      </c>
      <c r="M5069" s="2">
        <v>0</v>
      </c>
      <c r="N5069" s="2">
        <v>652</v>
      </c>
      <c r="O5069" s="2" t="s">
        <v>380</v>
      </c>
      <c r="P5069" s="2">
        <v>3900</v>
      </c>
      <c r="Q5069" s="2">
        <v>0.53</v>
      </c>
      <c r="R5069" s="2">
        <v>0.57999999999999996</v>
      </c>
      <c r="S5069" s="2">
        <v>0</v>
      </c>
      <c r="T5069" s="2" t="s">
        <v>5</v>
      </c>
      <c r="U5069" s="2">
        <v>4.6399999999999997</v>
      </c>
      <c r="V5069" s="2" t="s">
        <v>11929</v>
      </c>
      <c r="W5069" s="2">
        <v>297.84230730000002</v>
      </c>
      <c r="X5069" s="2" t="s">
        <v>11930</v>
      </c>
      <c r="Y5069" s="2">
        <v>46.5743595</v>
      </c>
      <c r="Z5069" s="2">
        <v>323.84699999999998</v>
      </c>
      <c r="AA5069" s="2">
        <v>16.36</v>
      </c>
      <c r="AB5069" s="2">
        <v>12.757</v>
      </c>
      <c r="AC5069" s="2">
        <v>15.8123</v>
      </c>
      <c r="AD5069" s="4">
        <f t="shared" si="395"/>
        <v>1.2094251851851852</v>
      </c>
      <c r="AE5069" s="4">
        <f t="shared" si="396"/>
        <v>1.8141377777777778</v>
      </c>
      <c r="AF5069" s="4">
        <f t="shared" si="397"/>
        <v>1.6496080342513693</v>
      </c>
      <c r="AG5069" s="4">
        <f t="shared" si="398"/>
        <v>53.539232050951661</v>
      </c>
      <c r="AH5069" s="4">
        <f t="shared" si="399"/>
        <v>6.4603636560573871E-2</v>
      </c>
    </row>
    <row r="5070" spans="1:34" x14ac:dyDescent="0.3">
      <c r="A5070" s="2" t="s">
        <v>11928</v>
      </c>
      <c r="B5070" s="2" t="s">
        <v>11927</v>
      </c>
      <c r="C5070" s="2" t="s">
        <v>226</v>
      </c>
      <c r="D5070" s="2">
        <v>2011</v>
      </c>
      <c r="E5070" s="2" t="s">
        <v>106</v>
      </c>
      <c r="F5070" s="2">
        <v>0</v>
      </c>
      <c r="G5070" s="2">
        <v>5.9012399999999996</v>
      </c>
      <c r="H5070" s="2">
        <v>0.05</v>
      </c>
      <c r="I5070" s="2">
        <v>2.2000000000000002</v>
      </c>
      <c r="J5070" s="2">
        <v>0.19600000000000001</v>
      </c>
      <c r="K5070" s="2">
        <v>1303</v>
      </c>
      <c r="L5070" s="2">
        <v>4.0999999999999996</v>
      </c>
      <c r="M5070" s="2">
        <v>0</v>
      </c>
      <c r="N5070" s="2">
        <v>514</v>
      </c>
      <c r="O5070" s="2" t="s">
        <v>380</v>
      </c>
      <c r="P5070" s="2">
        <v>3900</v>
      </c>
      <c r="Q5070" s="2">
        <v>0.53</v>
      </c>
      <c r="R5070" s="2">
        <v>0.57999999999999996</v>
      </c>
      <c r="S5070" s="2">
        <v>0</v>
      </c>
      <c r="T5070" s="2" t="s">
        <v>5</v>
      </c>
      <c r="U5070" s="2">
        <v>4.6399999999999997</v>
      </c>
      <c r="V5070" s="2" t="s">
        <v>11929</v>
      </c>
      <c r="W5070" s="2">
        <v>297.84230730000002</v>
      </c>
      <c r="X5070" s="2" t="s">
        <v>11930</v>
      </c>
      <c r="Y5070" s="2">
        <v>46.5743595</v>
      </c>
      <c r="Z5070" s="2">
        <v>323.84699999999998</v>
      </c>
      <c r="AA5070" s="2">
        <v>16.36</v>
      </c>
      <c r="AB5070" s="2">
        <v>12.757</v>
      </c>
      <c r="AC5070" s="2">
        <v>15.8123</v>
      </c>
      <c r="AD5070" s="4">
        <f t="shared" si="395"/>
        <v>122.37039819684443</v>
      </c>
      <c r="AE5070" s="4">
        <f t="shared" si="396"/>
        <v>269.21487603305781</v>
      </c>
      <c r="AF5070" s="4">
        <f t="shared" si="397"/>
        <v>24.336653986789706</v>
      </c>
      <c r="AG5070" s="4">
        <f t="shared" si="398"/>
        <v>23.321689481394543</v>
      </c>
      <c r="AH5070" s="4">
        <f t="shared" si="399"/>
        <v>1.0734437901303953</v>
      </c>
    </row>
    <row r="5071" spans="1:34" x14ac:dyDescent="0.3">
      <c r="A5071" s="2" t="s">
        <v>11928</v>
      </c>
      <c r="B5071" s="2" t="s">
        <v>11931</v>
      </c>
      <c r="C5071" s="2" t="s">
        <v>226</v>
      </c>
      <c r="D5071" s="2">
        <v>2011</v>
      </c>
      <c r="E5071" s="2" t="s">
        <v>106</v>
      </c>
      <c r="F5071" s="2">
        <v>0</v>
      </c>
      <c r="G5071" s="2">
        <v>8.7522000000000002</v>
      </c>
      <c r="H5071" s="2">
        <v>0.09</v>
      </c>
      <c r="I5071" s="2">
        <v>2</v>
      </c>
      <c r="J5071" s="2">
        <v>0.17799999999999999</v>
      </c>
      <c r="K5071" s="2">
        <v>158.9</v>
      </c>
      <c r="L5071" s="2">
        <v>0.5</v>
      </c>
      <c r="M5071" s="2">
        <v>0</v>
      </c>
      <c r="N5071" s="2">
        <v>451</v>
      </c>
      <c r="O5071" s="2" t="s">
        <v>380</v>
      </c>
      <c r="P5071" s="2">
        <v>3900</v>
      </c>
      <c r="Q5071" s="2">
        <v>0.53</v>
      </c>
      <c r="R5071" s="2">
        <v>0.57999999999999996</v>
      </c>
      <c r="S5071" s="2">
        <v>0</v>
      </c>
      <c r="T5071" s="2" t="s">
        <v>5</v>
      </c>
      <c r="U5071" s="2">
        <v>4.6399999999999997</v>
      </c>
      <c r="V5071" s="2" t="s">
        <v>11929</v>
      </c>
      <c r="W5071" s="2">
        <v>297.84230730000002</v>
      </c>
      <c r="X5071" s="2" t="s">
        <v>11930</v>
      </c>
      <c r="Y5071" s="2">
        <v>46.5743595</v>
      </c>
      <c r="Z5071" s="2">
        <v>323.84699999999998</v>
      </c>
      <c r="AA5071" s="2">
        <v>16.36</v>
      </c>
      <c r="AB5071" s="2">
        <v>12.757</v>
      </c>
      <c r="AC5071" s="2">
        <v>15.8123</v>
      </c>
      <c r="AD5071" s="4">
        <f t="shared" si="395"/>
        <v>19.862500000000001</v>
      </c>
      <c r="AE5071" s="4">
        <f t="shared" si="396"/>
        <v>39.725000000000001</v>
      </c>
      <c r="AF5071" s="4">
        <f t="shared" si="397"/>
        <v>8.9134729482957429</v>
      </c>
      <c r="AG5071" s="4">
        <f t="shared" si="398"/>
        <v>7.1980523090723914</v>
      </c>
      <c r="AH5071" s="4">
        <f t="shared" si="399"/>
        <v>0.41971904867734605</v>
      </c>
    </row>
    <row r="5072" spans="1:34" x14ac:dyDescent="0.3">
      <c r="A5072" s="2" t="s">
        <v>11928</v>
      </c>
      <c r="B5072" s="2" t="s">
        <v>11932</v>
      </c>
      <c r="C5072" s="2" t="s">
        <v>226</v>
      </c>
      <c r="D5072" s="2">
        <v>2012</v>
      </c>
      <c r="E5072" s="2" t="s">
        <v>106</v>
      </c>
      <c r="F5072" s="2">
        <v>0</v>
      </c>
      <c r="G5072" s="2">
        <v>22.780200000000001</v>
      </c>
      <c r="H5072" s="2">
        <v>0.13</v>
      </c>
      <c r="I5072" s="2">
        <v>2.7</v>
      </c>
      <c r="J5072" s="2">
        <v>0.24087786999999999</v>
      </c>
      <c r="K5072" s="2">
        <v>39.908900000000003</v>
      </c>
      <c r="L5072" s="2">
        <v>0.12556744</v>
      </c>
      <c r="M5072" s="2">
        <v>0</v>
      </c>
      <c r="N5072" s="2">
        <v>328</v>
      </c>
      <c r="O5072" s="2" t="s">
        <v>380</v>
      </c>
      <c r="P5072" s="2">
        <v>3900</v>
      </c>
      <c r="Q5072" s="2">
        <v>0.53</v>
      </c>
      <c r="R5072" s="2">
        <v>0.57999999999999996</v>
      </c>
      <c r="S5072" s="2">
        <v>0</v>
      </c>
      <c r="T5072" s="2" t="s">
        <v>5</v>
      </c>
      <c r="U5072" s="2">
        <v>4.6399999999999997</v>
      </c>
      <c r="V5072" s="2" t="s">
        <v>11929</v>
      </c>
      <c r="W5072" s="2">
        <v>297.84230730000002</v>
      </c>
      <c r="X5072" s="2" t="s">
        <v>11930</v>
      </c>
      <c r="Y5072" s="2">
        <v>46.5743595</v>
      </c>
      <c r="Z5072" s="2">
        <v>323.84699999999998</v>
      </c>
      <c r="AA5072" s="2">
        <v>16.36</v>
      </c>
      <c r="AB5072" s="2">
        <v>12.757</v>
      </c>
      <c r="AC5072" s="2">
        <v>15.8123</v>
      </c>
      <c r="AD5072" s="4">
        <f t="shared" si="395"/>
        <v>2.0275821775135903</v>
      </c>
      <c r="AE5072" s="4">
        <f t="shared" si="396"/>
        <v>5.4744718792866935</v>
      </c>
      <c r="AF5072" s="4">
        <f t="shared" si="397"/>
        <v>3.8446162453584458</v>
      </c>
      <c r="AG5072" s="4">
        <f t="shared" si="398"/>
        <v>3.4499540652950511</v>
      </c>
      <c r="AH5072" s="4">
        <f t="shared" si="399"/>
        <v>0.21228341957353991</v>
      </c>
    </row>
    <row r="5073" spans="1:34" x14ac:dyDescent="0.3">
      <c r="A5073" s="2" t="s">
        <v>4807</v>
      </c>
      <c r="B5073" s="2" t="s">
        <v>4806</v>
      </c>
      <c r="C5073" s="2" t="s">
        <v>226</v>
      </c>
      <c r="D5073" s="2">
        <v>2017</v>
      </c>
      <c r="E5073" s="2" t="s">
        <v>271</v>
      </c>
      <c r="F5073" s="2">
        <v>0</v>
      </c>
      <c r="G5073" s="2">
        <v>4.655411</v>
      </c>
      <c r="H5073" s="2">
        <v>4.8000000000000001E-2</v>
      </c>
      <c r="I5073" s="2">
        <v>0.69</v>
      </c>
      <c r="J5073" s="2">
        <v>6.1557679999999997E-2</v>
      </c>
      <c r="K5073" s="2">
        <v>0.25700000000000001</v>
      </c>
      <c r="L5073" s="2">
        <v>8.0900000000000004E-4</v>
      </c>
      <c r="M5073" s="2">
        <v>0.06</v>
      </c>
      <c r="P5073" s="2">
        <v>4348.3500000000004</v>
      </c>
      <c r="Q5073" s="2">
        <v>0.6694</v>
      </c>
      <c r="R5073" s="2">
        <v>0.69451200000000002</v>
      </c>
      <c r="S5073" s="2">
        <v>0.01</v>
      </c>
      <c r="T5073" s="2" t="s">
        <v>5</v>
      </c>
      <c r="U5073" s="2">
        <v>4.6399999999999997</v>
      </c>
      <c r="V5073" s="2" t="s">
        <v>4808</v>
      </c>
      <c r="W5073" s="2">
        <v>336.1523363</v>
      </c>
      <c r="X5073" s="2" t="s">
        <v>4809</v>
      </c>
      <c r="Y5073" s="2">
        <v>-11.5793181</v>
      </c>
      <c r="Z5073" s="2">
        <v>49.3855</v>
      </c>
      <c r="AA5073" s="2">
        <v>10.8</v>
      </c>
      <c r="AB5073" s="2">
        <v>7.875</v>
      </c>
      <c r="AC5073" s="2">
        <v>10.328099999999999</v>
      </c>
      <c r="AD5073" s="4">
        <f t="shared" si="395"/>
        <v>0.78232255432880093</v>
      </c>
      <c r="AE5073" s="4">
        <f t="shared" si="396"/>
        <v>0.53980256248687264</v>
      </c>
      <c r="AF5073" s="4">
        <f t="shared" si="397"/>
        <v>0.61029809774891319</v>
      </c>
      <c r="AG5073" s="4">
        <f t="shared" si="398"/>
        <v>62.384509462254897</v>
      </c>
      <c r="AH5073" s="4" t="str">
        <f t="shared" si="399"/>
        <v/>
      </c>
    </row>
    <row r="5074" spans="1:34" x14ac:dyDescent="0.3">
      <c r="A5074" s="2" t="s">
        <v>6638</v>
      </c>
      <c r="B5074" s="2" t="s">
        <v>6637</v>
      </c>
      <c r="C5074" s="2" t="s">
        <v>226</v>
      </c>
      <c r="D5074" s="2">
        <v>2016</v>
      </c>
      <c r="E5074" s="2" t="s">
        <v>106</v>
      </c>
      <c r="F5074" s="2">
        <v>0</v>
      </c>
      <c r="G5074" s="2">
        <v>1.411229847</v>
      </c>
      <c r="H5074" s="2">
        <v>2.2100000000000002E-2</v>
      </c>
      <c r="I5074" s="2">
        <v>1.46</v>
      </c>
      <c r="J5074" s="2">
        <v>0.13025248</v>
      </c>
      <c r="K5074" s="2">
        <v>2.73</v>
      </c>
      <c r="L5074" s="2">
        <v>8.5900000000000004E-3</v>
      </c>
      <c r="M5074" s="2">
        <v>0</v>
      </c>
      <c r="N5074" s="2">
        <v>1164</v>
      </c>
      <c r="P5074" s="2">
        <v>4433</v>
      </c>
      <c r="Q5074" s="2">
        <v>0.67</v>
      </c>
      <c r="R5074" s="2">
        <v>0.7</v>
      </c>
      <c r="S5074" s="2">
        <v>0.01</v>
      </c>
      <c r="T5074" s="2" t="s">
        <v>5</v>
      </c>
      <c r="U5074" s="2">
        <v>4.6399999999999997</v>
      </c>
      <c r="V5074" s="2" t="s">
        <v>6639</v>
      </c>
      <c r="W5074" s="2">
        <v>283.7175909</v>
      </c>
      <c r="X5074" s="2" t="s">
        <v>6640</v>
      </c>
      <c r="Y5074" s="2">
        <v>47.2043818</v>
      </c>
      <c r="Z5074" s="2">
        <v>194.18199999999999</v>
      </c>
      <c r="AA5074" s="2">
        <v>13.882</v>
      </c>
      <c r="AB5074" s="2">
        <v>11.003</v>
      </c>
      <c r="AC5074" s="2">
        <v>13.593400000000001</v>
      </c>
      <c r="AD5074" s="4">
        <f t="shared" si="395"/>
        <v>0.87721102162630438</v>
      </c>
      <c r="AE5074" s="4">
        <f t="shared" si="396"/>
        <v>1.2807280915744044</v>
      </c>
      <c r="AF5074" s="4">
        <f t="shared" si="397"/>
        <v>1.3674293450480832</v>
      </c>
      <c r="AG5074" s="4">
        <f t="shared" si="398"/>
        <v>318.45335832158031</v>
      </c>
      <c r="AH5074" s="4">
        <f t="shared" si="399"/>
        <v>4.0080063919560732E-2</v>
      </c>
    </row>
    <row r="5075" spans="1:34" x14ac:dyDescent="0.3">
      <c r="A5075" s="2" t="s">
        <v>15816</v>
      </c>
      <c r="B5075" s="2" t="s">
        <v>15815</v>
      </c>
      <c r="C5075" s="2" t="s">
        <v>226</v>
      </c>
      <c r="D5075" s="2">
        <v>2022</v>
      </c>
      <c r="E5075" s="2" t="s">
        <v>227</v>
      </c>
      <c r="F5075" s="2">
        <v>0</v>
      </c>
      <c r="G5075" s="2">
        <v>1.4520527000000001</v>
      </c>
      <c r="H5075" s="2">
        <v>2.1219999999999999E-2</v>
      </c>
      <c r="I5075" s="2">
        <v>1.1988059200000001</v>
      </c>
      <c r="J5075" s="2">
        <v>0.10695049</v>
      </c>
      <c r="K5075" s="2">
        <v>2</v>
      </c>
      <c r="L5075" s="2">
        <v>6.2927E-3</v>
      </c>
      <c r="M5075" s="2">
        <v>0</v>
      </c>
      <c r="N5075" s="2">
        <v>976.4</v>
      </c>
      <c r="P5075" s="2">
        <v>4115</v>
      </c>
      <c r="Q5075" s="2">
        <v>0.61399999999999999</v>
      </c>
      <c r="R5075" s="2">
        <v>0.60450000000000004</v>
      </c>
      <c r="S5075" s="2">
        <v>1.2E-2</v>
      </c>
      <c r="T5075" s="2" t="s">
        <v>5</v>
      </c>
      <c r="U5075" s="2">
        <v>4.6399999999999997</v>
      </c>
      <c r="V5075" s="2" t="s">
        <v>15817</v>
      </c>
      <c r="W5075" s="2">
        <v>232.94604699999999</v>
      </c>
      <c r="X5075" s="2" t="s">
        <v>15818</v>
      </c>
      <c r="Y5075" s="2">
        <v>47.055550699999998</v>
      </c>
      <c r="Z5075" s="2">
        <v>32.477800000000002</v>
      </c>
      <c r="AA5075" s="2">
        <v>10.51</v>
      </c>
      <c r="AB5075" s="2">
        <v>7.25</v>
      </c>
      <c r="AC5075" s="2">
        <v>9.8772300000000008</v>
      </c>
      <c r="AD5075" s="4">
        <f t="shared" si="395"/>
        <v>1.1608693875156042</v>
      </c>
      <c r="AE5075" s="4">
        <f t="shared" si="396"/>
        <v>1.3916570941004804</v>
      </c>
      <c r="AF5075" s="4">
        <f t="shared" si="397"/>
        <v>1.2916372412630619</v>
      </c>
      <c r="AG5075" s="4">
        <f t="shared" si="398"/>
        <v>215.38486944401672</v>
      </c>
      <c r="AH5075" s="4">
        <f t="shared" si="399"/>
        <v>4.1335831004637745E-2</v>
      </c>
    </row>
    <row r="5076" spans="1:34" x14ac:dyDescent="0.3">
      <c r="A5076" s="2" t="s">
        <v>15792</v>
      </c>
      <c r="B5076" s="2" t="s">
        <v>15791</v>
      </c>
      <c r="C5076" s="2" t="s">
        <v>226</v>
      </c>
      <c r="D5076" s="2">
        <v>2024</v>
      </c>
      <c r="E5076" s="2" t="s">
        <v>227</v>
      </c>
      <c r="F5076" s="2">
        <v>0</v>
      </c>
      <c r="G5076" s="2">
        <v>0.84742346000000002</v>
      </c>
      <c r="H5076" s="2">
        <v>1.7100000000000001E-2</v>
      </c>
      <c r="I5076" s="2">
        <v>1.8</v>
      </c>
      <c r="J5076" s="2">
        <v>0.16058552000000001</v>
      </c>
      <c r="K5076" s="2">
        <v>11.1</v>
      </c>
      <c r="L5076" s="2">
        <v>3.4924509999999999E-2</v>
      </c>
      <c r="M5076" s="2">
        <v>0</v>
      </c>
      <c r="N5076" s="2">
        <v>1400</v>
      </c>
      <c r="P5076" s="2">
        <v>5464</v>
      </c>
      <c r="Q5076" s="2">
        <v>0.83</v>
      </c>
      <c r="R5076" s="2">
        <v>0.91300000000000003</v>
      </c>
      <c r="S5076" s="2">
        <v>0.04</v>
      </c>
      <c r="T5076" s="2" t="s">
        <v>5</v>
      </c>
      <c r="U5076" s="2">
        <v>4.6399999999999997</v>
      </c>
      <c r="V5076" s="2" t="s">
        <v>15793</v>
      </c>
      <c r="W5076" s="2">
        <v>280.32668059999997</v>
      </c>
      <c r="X5076" s="2" t="s">
        <v>15794</v>
      </c>
      <c r="Y5076" s="2">
        <v>70.290053599999993</v>
      </c>
      <c r="Z5076" s="2">
        <v>147.476</v>
      </c>
      <c r="AA5076" s="2">
        <v>11.167999999999999</v>
      </c>
      <c r="AB5076" s="2">
        <v>9.6159999999999997</v>
      </c>
      <c r="AC5076" s="2">
        <v>11.2087</v>
      </c>
      <c r="AD5076" s="4">
        <f t="shared" si="395"/>
        <v>1.9032921810699586</v>
      </c>
      <c r="AE5076" s="4">
        <f t="shared" si="396"/>
        <v>3.4259259259259256</v>
      </c>
      <c r="AF5076" s="4">
        <f t="shared" si="397"/>
        <v>2.4832774042918899</v>
      </c>
      <c r="AG5076" s="4">
        <f t="shared" si="398"/>
        <v>1884.0680142409633</v>
      </c>
      <c r="AH5076" s="4">
        <f t="shared" si="399"/>
        <v>6.6368380308411204E-2</v>
      </c>
    </row>
    <row r="5077" spans="1:34" x14ac:dyDescent="0.3">
      <c r="A5077" s="2" t="s">
        <v>15792</v>
      </c>
      <c r="B5077" s="2" t="s">
        <v>15795</v>
      </c>
      <c r="C5077" s="2" t="s">
        <v>226</v>
      </c>
      <c r="D5077" s="2">
        <v>2024</v>
      </c>
      <c r="E5077" s="2" t="s">
        <v>227</v>
      </c>
      <c r="F5077" s="2">
        <v>0</v>
      </c>
      <c r="G5077" s="2">
        <v>4.8419619999999997</v>
      </c>
      <c r="H5077" s="2">
        <v>5.4600000000000003E-2</v>
      </c>
      <c r="I5077" s="2">
        <v>1.6</v>
      </c>
      <c r="J5077" s="2">
        <v>0.14274268000000001</v>
      </c>
      <c r="K5077" s="2">
        <v>6.4</v>
      </c>
      <c r="L5077" s="2">
        <v>2.0136649999999999E-2</v>
      </c>
      <c r="M5077" s="2">
        <v>0</v>
      </c>
      <c r="N5077" s="2">
        <v>1000</v>
      </c>
      <c r="P5077" s="2">
        <v>5464</v>
      </c>
      <c r="Q5077" s="2">
        <v>0.83</v>
      </c>
      <c r="R5077" s="2">
        <v>0.91300000000000003</v>
      </c>
      <c r="S5077" s="2">
        <v>0.04</v>
      </c>
      <c r="T5077" s="2" t="s">
        <v>5</v>
      </c>
      <c r="U5077" s="2">
        <v>4.6399999999999997</v>
      </c>
      <c r="V5077" s="2" t="s">
        <v>15793</v>
      </c>
      <c r="W5077" s="2">
        <v>280.32668059999997</v>
      </c>
      <c r="X5077" s="2" t="s">
        <v>15794</v>
      </c>
      <c r="Y5077" s="2">
        <v>70.290053599999993</v>
      </c>
      <c r="Z5077" s="2">
        <v>147.476</v>
      </c>
      <c r="AA5077" s="2">
        <v>11.167999999999999</v>
      </c>
      <c r="AB5077" s="2">
        <v>9.6159999999999997</v>
      </c>
      <c r="AC5077" s="2">
        <v>11.2087</v>
      </c>
      <c r="AD5077" s="4">
        <f t="shared" si="395"/>
        <v>1.5624999999999998</v>
      </c>
      <c r="AE5077" s="4">
        <f t="shared" si="396"/>
        <v>2.4999999999999996</v>
      </c>
      <c r="AF5077" s="4">
        <f t="shared" si="397"/>
        <v>2</v>
      </c>
      <c r="AG5077" s="4">
        <f t="shared" si="398"/>
        <v>184.80065747702238</v>
      </c>
      <c r="AH5077" s="4">
        <f t="shared" si="399"/>
        <v>6.3245553203367583E-2</v>
      </c>
    </row>
    <row r="5078" spans="1:34" x14ac:dyDescent="0.3">
      <c r="A5078" s="2" t="s">
        <v>9071</v>
      </c>
      <c r="B5078" s="2" t="s">
        <v>9070</v>
      </c>
      <c r="C5078" s="2" t="s">
        <v>226</v>
      </c>
      <c r="D5078" s="2">
        <v>2016</v>
      </c>
      <c r="E5078" s="2" t="s">
        <v>106</v>
      </c>
      <c r="F5078" s="2">
        <v>0</v>
      </c>
      <c r="G5078" s="2">
        <v>364.75803100000002</v>
      </c>
      <c r="H5078" s="2">
        <v>0.85070000000000001</v>
      </c>
      <c r="I5078" s="2">
        <v>3.14</v>
      </c>
      <c r="J5078" s="2">
        <v>0.28013204000000003</v>
      </c>
      <c r="K5078" s="2">
        <v>10</v>
      </c>
      <c r="L5078" s="2">
        <v>3.15E-2</v>
      </c>
      <c r="M5078" s="2">
        <v>0</v>
      </c>
      <c r="N5078" s="2">
        <v>166</v>
      </c>
      <c r="P5078" s="2">
        <v>4434</v>
      </c>
      <c r="Q5078" s="2">
        <v>0.67</v>
      </c>
      <c r="R5078" s="2">
        <v>0.71</v>
      </c>
      <c r="S5078" s="2">
        <v>0.05</v>
      </c>
      <c r="T5078" s="2" t="s">
        <v>5</v>
      </c>
      <c r="U5078" s="2">
        <v>4.6399999999999997</v>
      </c>
      <c r="V5078" s="2" t="s">
        <v>9072</v>
      </c>
      <c r="W5078" s="2">
        <v>291.58525539999999</v>
      </c>
      <c r="X5078" s="2" t="s">
        <v>9073</v>
      </c>
      <c r="Y5078" s="2">
        <v>45.715874200000002</v>
      </c>
      <c r="Z5078" s="2">
        <v>387.24799999999999</v>
      </c>
      <c r="AA5078" s="2">
        <v>15.464</v>
      </c>
      <c r="AB5078" s="2">
        <v>12.55</v>
      </c>
      <c r="AC5078" s="2">
        <v>15.140700000000001</v>
      </c>
      <c r="AD5078" s="4">
        <f t="shared" si="395"/>
        <v>0.32300634668710476</v>
      </c>
      <c r="AE5078" s="4">
        <f t="shared" si="396"/>
        <v>1.014239928597509</v>
      </c>
      <c r="AF5078" s="4">
        <f t="shared" si="397"/>
        <v>1.7845765256206241</v>
      </c>
      <c r="AG5078" s="4">
        <f t="shared" si="398"/>
        <v>0.21511433132455948</v>
      </c>
      <c r="AH5078" s="4">
        <f t="shared" si="399"/>
        <v>0.13851000085236284</v>
      </c>
    </row>
    <row r="5079" spans="1:34" x14ac:dyDescent="0.3">
      <c r="A5079" s="2" t="s">
        <v>6658</v>
      </c>
      <c r="B5079" s="2" t="s">
        <v>6657</v>
      </c>
      <c r="C5079" s="2" t="s">
        <v>226</v>
      </c>
      <c r="D5079" s="2">
        <v>2016</v>
      </c>
      <c r="E5079" s="2" t="s">
        <v>106</v>
      </c>
      <c r="F5079" s="2">
        <v>0</v>
      </c>
      <c r="G5079" s="2">
        <v>10.99469878</v>
      </c>
      <c r="H5079" s="2">
        <v>8.0500000000000002E-2</v>
      </c>
      <c r="I5079" s="2">
        <v>2.36</v>
      </c>
      <c r="J5079" s="2">
        <v>0.21054510000000001</v>
      </c>
      <c r="K5079" s="2">
        <v>6.17</v>
      </c>
      <c r="L5079" s="2">
        <v>1.9400000000000001E-2</v>
      </c>
      <c r="M5079" s="2">
        <v>0</v>
      </c>
      <c r="N5079" s="2">
        <v>512</v>
      </c>
      <c r="P5079" s="2">
        <v>4445</v>
      </c>
      <c r="Q5079" s="2">
        <v>0.68</v>
      </c>
      <c r="R5079" s="2">
        <v>0.71</v>
      </c>
      <c r="S5079" s="2">
        <v>0.06</v>
      </c>
      <c r="T5079" s="2" t="s">
        <v>5</v>
      </c>
      <c r="U5079" s="2">
        <v>4.6399999999999997</v>
      </c>
      <c r="V5079" s="2" t="s">
        <v>6659</v>
      </c>
      <c r="W5079" s="2">
        <v>289.3520595</v>
      </c>
      <c r="X5079" s="2" t="s">
        <v>6660</v>
      </c>
      <c r="Y5079" s="2">
        <v>46.973634500000003</v>
      </c>
      <c r="Z5079" s="2">
        <v>420.04199999999997</v>
      </c>
      <c r="AA5079" s="2">
        <v>15.757999999999999</v>
      </c>
      <c r="AB5079" s="2">
        <v>12.821</v>
      </c>
      <c r="AC5079" s="2">
        <v>15.3772</v>
      </c>
      <c r="AD5079" s="4">
        <f t="shared" si="395"/>
        <v>0.46940656055390284</v>
      </c>
      <c r="AE5079" s="4">
        <f t="shared" si="396"/>
        <v>1.1077994829072106</v>
      </c>
      <c r="AF5079" s="4">
        <f t="shared" si="397"/>
        <v>1.6169127309972597</v>
      </c>
      <c r="AG5079" s="4">
        <f t="shared" si="398"/>
        <v>24.992113002115602</v>
      </c>
      <c r="AH5079" s="4">
        <f t="shared" si="399"/>
        <v>7.1458122292188897E-2</v>
      </c>
    </row>
    <row r="5080" spans="1:34" x14ac:dyDescent="0.3">
      <c r="A5080" s="2" t="s">
        <v>17002</v>
      </c>
      <c r="B5080" s="2" t="s">
        <v>17001</v>
      </c>
      <c r="C5080" s="2" t="s">
        <v>226</v>
      </c>
      <c r="D5080" s="2">
        <v>2023</v>
      </c>
      <c r="E5080" s="2" t="s">
        <v>227</v>
      </c>
      <c r="F5080" s="2">
        <v>0</v>
      </c>
      <c r="G5080" s="2">
        <v>17.9636</v>
      </c>
      <c r="H5080" s="2">
        <v>0.13300000000000001</v>
      </c>
      <c r="I5080" s="2">
        <v>2.77</v>
      </c>
      <c r="J5080" s="2">
        <v>0.24712327000000001</v>
      </c>
      <c r="K5080" s="2">
        <v>8.1</v>
      </c>
      <c r="L5080" s="2">
        <v>2.5499999999999998E-2</v>
      </c>
      <c r="N5080" s="2">
        <v>609</v>
      </c>
      <c r="O5080" s="2" t="s">
        <v>17003</v>
      </c>
      <c r="P5080" s="2">
        <v>5225</v>
      </c>
      <c r="Q5080" s="2">
        <v>0.77900000000000003</v>
      </c>
      <c r="R5080" s="2">
        <v>0.96</v>
      </c>
      <c r="S5080" s="2">
        <v>0.08</v>
      </c>
      <c r="T5080" s="2" t="s">
        <v>5</v>
      </c>
      <c r="U5080" s="2">
        <v>4.6399999999999997</v>
      </c>
      <c r="V5080" s="2" t="s">
        <v>17004</v>
      </c>
      <c r="W5080" s="2">
        <v>64.183998200000005</v>
      </c>
      <c r="X5080" s="2" t="s">
        <v>17005</v>
      </c>
      <c r="Y5080" s="2">
        <v>-26.766407099999999</v>
      </c>
      <c r="Z5080" s="2">
        <v>57.397300000000001</v>
      </c>
      <c r="AA5080" s="2">
        <v>9.86</v>
      </c>
      <c r="AB5080" s="2">
        <v>7.8319999999999999</v>
      </c>
      <c r="AC5080" s="2">
        <v>9.6062999999999992</v>
      </c>
      <c r="AD5080" s="4">
        <f t="shared" si="395"/>
        <v>0.3811059346051387</v>
      </c>
      <c r="AE5080" s="4">
        <f t="shared" si="396"/>
        <v>1.0556634388562343</v>
      </c>
      <c r="AF5080" s="4">
        <f t="shared" si="397"/>
        <v>1.7100256505771394</v>
      </c>
      <c r="AG5080" s="4">
        <f t="shared" si="398"/>
        <v>22.940699837219459</v>
      </c>
      <c r="AH5080" s="4">
        <f t="shared" si="399"/>
        <v>6.9293736233289868E-2</v>
      </c>
    </row>
    <row r="5081" spans="1:34" x14ac:dyDescent="0.3">
      <c r="A5081" s="2" t="s">
        <v>8960</v>
      </c>
      <c r="B5081" s="2" t="s">
        <v>8959</v>
      </c>
      <c r="C5081" s="2" t="s">
        <v>226</v>
      </c>
      <c r="D5081" s="2">
        <v>2016</v>
      </c>
      <c r="E5081" s="2" t="s">
        <v>106</v>
      </c>
      <c r="F5081" s="2">
        <v>0</v>
      </c>
      <c r="G5081" s="2">
        <v>20.359725990000001</v>
      </c>
      <c r="H5081" s="2">
        <v>0.13693</v>
      </c>
      <c r="I5081" s="2">
        <v>1.18</v>
      </c>
      <c r="J5081" s="2">
        <v>0.10527255000000001</v>
      </c>
      <c r="K5081" s="2">
        <v>1.76</v>
      </c>
      <c r="L5081" s="2">
        <v>5.5300000000000002E-3</v>
      </c>
      <c r="M5081" s="2">
        <v>0</v>
      </c>
      <c r="N5081" s="2">
        <v>322</v>
      </c>
      <c r="P5081" s="2">
        <v>4372</v>
      </c>
      <c r="Q5081" s="2">
        <v>0.67</v>
      </c>
      <c r="R5081" s="2">
        <v>0.73</v>
      </c>
      <c r="S5081" s="2">
        <v>0.2</v>
      </c>
      <c r="T5081" s="2" t="s">
        <v>5</v>
      </c>
      <c r="U5081" s="2">
        <v>4.6399999999999997</v>
      </c>
      <c r="V5081" s="2" t="s">
        <v>8961</v>
      </c>
      <c r="W5081" s="2">
        <v>289.27449760000002</v>
      </c>
      <c r="X5081" s="2" t="s">
        <v>8962</v>
      </c>
      <c r="Y5081" s="2">
        <v>44.470405599999999</v>
      </c>
      <c r="Z5081" s="2">
        <v>162</v>
      </c>
      <c r="AA5081" s="2">
        <v>13.451000000000001</v>
      </c>
      <c r="AB5081" s="2">
        <v>10.622999999999999</v>
      </c>
      <c r="AC5081" s="2">
        <v>13.263400000000001</v>
      </c>
      <c r="AD5081" s="4">
        <f t="shared" si="395"/>
        <v>1.0711903359155515</v>
      </c>
      <c r="AE5081" s="4">
        <f t="shared" si="396"/>
        <v>1.2640045963803506</v>
      </c>
      <c r="AF5081" s="4">
        <f t="shared" si="397"/>
        <v>1.2212802396374116</v>
      </c>
      <c r="AG5081" s="4">
        <f t="shared" si="398"/>
        <v>7.8480697133062511</v>
      </c>
      <c r="AH5081" s="4">
        <f t="shared" si="399"/>
        <v>6.805928689987352E-2</v>
      </c>
    </row>
    <row r="5082" spans="1:34" x14ac:dyDescent="0.3">
      <c r="A5082" s="2" t="s">
        <v>15663</v>
      </c>
      <c r="B5082" s="2" t="s">
        <v>15662</v>
      </c>
      <c r="C5082" s="2" t="s">
        <v>226</v>
      </c>
      <c r="D5082" s="2">
        <v>2020</v>
      </c>
      <c r="E5082" s="2" t="s">
        <v>227</v>
      </c>
      <c r="F5082" s="2">
        <v>0</v>
      </c>
      <c r="G5082" s="2">
        <v>3.4447139999999998</v>
      </c>
      <c r="H5082" s="2">
        <v>3.8449999999999998E-2</v>
      </c>
      <c r="I5082" s="2">
        <v>1.69</v>
      </c>
      <c r="J5082" s="2">
        <v>0.15077196000000001</v>
      </c>
      <c r="K5082" s="2">
        <v>6.69</v>
      </c>
      <c r="L5082" s="2">
        <v>2.1049089999999999E-2</v>
      </c>
      <c r="M5082" s="2">
        <v>4.9000000000000002E-2</v>
      </c>
      <c r="N5082" s="2">
        <v>775</v>
      </c>
      <c r="O5082" s="2" t="s">
        <v>873</v>
      </c>
      <c r="P5082" s="2">
        <v>3997</v>
      </c>
      <c r="Q5082" s="2">
        <v>0.61899999999999999</v>
      </c>
      <c r="R5082" s="2">
        <v>0.63</v>
      </c>
      <c r="S5082" s="2">
        <v>0.33</v>
      </c>
      <c r="T5082" s="2" t="s">
        <v>5</v>
      </c>
      <c r="U5082" s="2">
        <v>4.6399999999999997</v>
      </c>
      <c r="V5082" s="2" t="s">
        <v>15664</v>
      </c>
      <c r="W5082" s="2">
        <v>152.21825490000001</v>
      </c>
      <c r="X5082" s="2" t="s">
        <v>15665</v>
      </c>
      <c r="Y5082" s="2">
        <v>69.276620399999999</v>
      </c>
      <c r="Z5082" s="2">
        <v>39.634500000000003</v>
      </c>
      <c r="AA5082" s="2">
        <v>11.494999999999999</v>
      </c>
      <c r="AB5082" s="2">
        <v>7.8929999999999998</v>
      </c>
      <c r="AC5082" s="2">
        <v>10.8492</v>
      </c>
      <c r="AD5082" s="4">
        <f t="shared" si="395"/>
        <v>1.3860088518107929</v>
      </c>
      <c r="AE5082" s="4">
        <f t="shared" si="396"/>
        <v>2.34235495956024</v>
      </c>
      <c r="AF5082" s="4">
        <f t="shared" si="397"/>
        <v>1.9896180240580867</v>
      </c>
      <c r="AG5082" s="4">
        <f t="shared" si="398"/>
        <v>59.349225081057867</v>
      </c>
      <c r="AH5082" s="4">
        <f t="shared" si="399"/>
        <v>7.1469189225773555E-2</v>
      </c>
    </row>
    <row r="5083" spans="1:34" x14ac:dyDescent="0.3">
      <c r="A5083" s="2" t="s">
        <v>15122</v>
      </c>
      <c r="B5083" s="2" t="s">
        <v>15121</v>
      </c>
      <c r="C5083" s="2" t="s">
        <v>226</v>
      </c>
      <c r="D5083" s="2">
        <v>2020</v>
      </c>
      <c r="E5083" s="2" t="s">
        <v>227</v>
      </c>
      <c r="F5083" s="2">
        <v>0</v>
      </c>
      <c r="G5083" s="2">
        <v>4.0520370000000003</v>
      </c>
      <c r="H5083" s="2">
        <v>4.1700000000000001E-2</v>
      </c>
      <c r="I5083" s="2">
        <v>4.7</v>
      </c>
      <c r="J5083" s="2">
        <v>0.41930591</v>
      </c>
      <c r="K5083" s="2">
        <v>30.8</v>
      </c>
      <c r="L5083" s="2">
        <v>9.6907149999999997E-2</v>
      </c>
      <c r="M5083" s="2">
        <v>0.04</v>
      </c>
      <c r="N5083" s="2">
        <v>700</v>
      </c>
      <c r="O5083" s="2" t="s">
        <v>2499</v>
      </c>
      <c r="P5083" s="2">
        <v>3950</v>
      </c>
      <c r="Q5083" s="2">
        <v>0.58399999999999996</v>
      </c>
      <c r="R5083" s="2">
        <v>0.59</v>
      </c>
      <c r="S5083" s="2">
        <v>0.41</v>
      </c>
      <c r="T5083" s="2" t="s">
        <v>5</v>
      </c>
      <c r="U5083" s="2">
        <v>4.6399999999999997</v>
      </c>
      <c r="V5083" s="2" t="s">
        <v>15123</v>
      </c>
      <c r="W5083" s="2">
        <v>64.190221199999996</v>
      </c>
      <c r="X5083" s="2" t="s">
        <v>15124</v>
      </c>
      <c r="Y5083" s="2">
        <v>-12.0848643</v>
      </c>
      <c r="Z5083" s="2">
        <v>52.616</v>
      </c>
      <c r="AA5083" s="2">
        <v>12.492000000000001</v>
      </c>
      <c r="AB5083" s="2">
        <v>8.6259999999999994</v>
      </c>
      <c r="AC5083" s="2">
        <v>11.728199999999999</v>
      </c>
      <c r="AD5083" s="4">
        <f t="shared" si="395"/>
        <v>0.29665873650347219</v>
      </c>
      <c r="AE5083" s="4">
        <f t="shared" si="396"/>
        <v>1.3942960615663194</v>
      </c>
      <c r="AF5083" s="4">
        <f t="shared" si="397"/>
        <v>2.559920211522559</v>
      </c>
      <c r="AG5083" s="4">
        <f t="shared" si="398"/>
        <v>42.838259443732468</v>
      </c>
      <c r="AH5083" s="4">
        <f t="shared" si="399"/>
        <v>9.6755889369379358E-2</v>
      </c>
    </row>
    <row r="5084" spans="1:34" x14ac:dyDescent="0.3">
      <c r="A5084" s="2" t="s">
        <v>16944</v>
      </c>
      <c r="B5084" s="2" t="s">
        <v>16943</v>
      </c>
      <c r="C5084" s="2" t="s">
        <v>226</v>
      </c>
      <c r="D5084" s="2">
        <v>2023</v>
      </c>
      <c r="E5084" s="2" t="s">
        <v>227</v>
      </c>
      <c r="F5084" s="2">
        <v>0</v>
      </c>
      <c r="G5084" s="2">
        <v>3.5819193999999999</v>
      </c>
      <c r="H5084" s="2">
        <v>0.04</v>
      </c>
      <c r="I5084" s="2">
        <v>13.67495645</v>
      </c>
      <c r="J5084" s="2">
        <v>1.22</v>
      </c>
      <c r="K5084" s="2">
        <v>788.21444936</v>
      </c>
      <c r="L5084" s="2">
        <v>2.48</v>
      </c>
      <c r="M5084" s="2">
        <v>4.1000000000000002E-2</v>
      </c>
      <c r="N5084" s="2">
        <v>725</v>
      </c>
      <c r="O5084" s="2" t="s">
        <v>16945</v>
      </c>
      <c r="P5084" s="2">
        <v>3794</v>
      </c>
      <c r="Q5084" s="2">
        <v>0.63</v>
      </c>
      <c r="R5084" s="2">
        <v>0.61</v>
      </c>
      <c r="S5084" s="2">
        <v>0.52</v>
      </c>
      <c r="T5084" s="2" t="s">
        <v>5</v>
      </c>
      <c r="U5084" s="2">
        <v>4.6399999999999997</v>
      </c>
      <c r="V5084" s="2" t="s">
        <v>16946</v>
      </c>
      <c r="W5084" s="2">
        <v>90.474723699999998</v>
      </c>
      <c r="X5084" s="2" t="s">
        <v>16947</v>
      </c>
      <c r="Y5084" s="2">
        <v>-13.461371</v>
      </c>
      <c r="Z5084" s="2">
        <v>189.011</v>
      </c>
      <c r="AA5084" s="2">
        <v>15.163</v>
      </c>
      <c r="AB5084" s="2">
        <v>11.368</v>
      </c>
      <c r="AC5084" s="2">
        <v>14.5001</v>
      </c>
      <c r="AD5084" s="4">
        <f t="shared" si="395"/>
        <v>0.30822405958860599</v>
      </c>
      <c r="AE5084" s="4">
        <f t="shared" si="396"/>
        <v>4.2149505917163914</v>
      </c>
      <c r="AF5084" s="4">
        <f t="shared" si="397"/>
        <v>7.592052804125073</v>
      </c>
      <c r="AG5084" s="4">
        <f t="shared" si="398"/>
        <v>46.114793946222392</v>
      </c>
      <c r="AH5084" s="4">
        <f t="shared" si="399"/>
        <v>0.28196176258400807</v>
      </c>
    </row>
    <row r="5085" spans="1:34" x14ac:dyDescent="0.3">
      <c r="A5085" s="2" t="s">
        <v>9729</v>
      </c>
      <c r="B5085" s="2" t="s">
        <v>9728</v>
      </c>
      <c r="C5085" s="2" t="s">
        <v>226</v>
      </c>
      <c r="D5085" s="2">
        <v>2020</v>
      </c>
      <c r="E5085" s="2" t="s">
        <v>106</v>
      </c>
      <c r="F5085" s="2">
        <v>0</v>
      </c>
      <c r="G5085" s="2">
        <v>8.7742400000000007</v>
      </c>
      <c r="H5085" s="2">
        <v>7.6420000000000002E-2</v>
      </c>
      <c r="I5085" s="2">
        <v>1.3595473600000001</v>
      </c>
      <c r="J5085" s="2">
        <v>0.12129069000000001</v>
      </c>
      <c r="K5085" s="2">
        <v>2.42</v>
      </c>
      <c r="L5085" s="2">
        <v>7.6099999999999996E-3</v>
      </c>
      <c r="M5085" s="2">
        <v>0</v>
      </c>
      <c r="N5085" s="2">
        <v>771</v>
      </c>
      <c r="P5085" s="2">
        <v>5021</v>
      </c>
      <c r="Q5085" s="2">
        <v>0.72325899999999999</v>
      </c>
      <c r="R5085" s="2">
        <v>0.83399999999999996</v>
      </c>
      <c r="S5085" s="2">
        <v>-7.0000000000000007E-2</v>
      </c>
      <c r="T5085" s="2" t="s">
        <v>5</v>
      </c>
      <c r="U5085" s="2">
        <v>4.6406499999999999</v>
      </c>
      <c r="V5085" s="2" t="s">
        <v>9730</v>
      </c>
      <c r="W5085" s="2">
        <v>297.07465710000002</v>
      </c>
      <c r="X5085" s="2" t="s">
        <v>9731</v>
      </c>
      <c r="Y5085" s="2">
        <v>39.933889299999997</v>
      </c>
      <c r="Z5085" s="2">
        <v>310.315</v>
      </c>
      <c r="AA5085" s="2">
        <v>13.85</v>
      </c>
      <c r="AB5085" s="2">
        <v>11.673</v>
      </c>
      <c r="AC5085" s="2">
        <v>13.693099999999999</v>
      </c>
      <c r="AD5085" s="4">
        <f t="shared" si="395"/>
        <v>0.96301342902375153</v>
      </c>
      <c r="AE5085" s="4">
        <f t="shared" si="396"/>
        <v>1.3092623650737889</v>
      </c>
      <c r="AF5085" s="4">
        <f t="shared" si="397"/>
        <v>1.334167977423917</v>
      </c>
      <c r="AG5085" s="4">
        <f t="shared" si="398"/>
        <v>51.076880131423586</v>
      </c>
      <c r="AH5085" s="4">
        <f t="shared" si="399"/>
        <v>4.8048886043730019E-2</v>
      </c>
    </row>
    <row r="5086" spans="1:34" x14ac:dyDescent="0.3">
      <c r="A5086" s="2" t="s">
        <v>10288</v>
      </c>
      <c r="B5086" s="2" t="s">
        <v>10287</v>
      </c>
      <c r="C5086" s="2" t="s">
        <v>226</v>
      </c>
      <c r="D5086" s="2">
        <v>2021</v>
      </c>
      <c r="E5086" s="2" t="s">
        <v>106</v>
      </c>
      <c r="F5086" s="2">
        <v>0</v>
      </c>
      <c r="G5086" s="2">
        <v>15.45020008</v>
      </c>
      <c r="H5086" s="2">
        <v>6.6199999999999995E-2</v>
      </c>
      <c r="I5086" s="2">
        <v>1.671</v>
      </c>
      <c r="J5086" s="2">
        <v>0.14907688999999999</v>
      </c>
      <c r="K5086" s="2">
        <v>3.43</v>
      </c>
      <c r="L5086" s="2">
        <v>1.0800000000000001E-2</v>
      </c>
      <c r="M5086" s="2">
        <v>0</v>
      </c>
      <c r="N5086" s="2">
        <v>581</v>
      </c>
      <c r="P5086" s="2">
        <v>4245</v>
      </c>
      <c r="Q5086" s="2">
        <v>0.63700000000000001</v>
      </c>
      <c r="R5086" s="2">
        <v>0.64900000000000002</v>
      </c>
      <c r="S5086" s="2">
        <v>0</v>
      </c>
      <c r="T5086" s="2" t="s">
        <v>5</v>
      </c>
      <c r="U5086" s="2">
        <v>4.641</v>
      </c>
      <c r="V5086" s="2" t="s">
        <v>10289</v>
      </c>
      <c r="W5086" s="2">
        <v>300.2420869</v>
      </c>
      <c r="X5086" s="2" t="s">
        <v>10290</v>
      </c>
      <c r="Y5086" s="2">
        <v>44.141285400000001</v>
      </c>
      <c r="Z5086" s="2">
        <v>636.69399999999996</v>
      </c>
      <c r="AA5086" s="2">
        <v>15.904999999999999</v>
      </c>
      <c r="AB5086" s="2">
        <v>12.397</v>
      </c>
      <c r="AC5086" s="2">
        <v>16.505199999999999</v>
      </c>
      <c r="AD5086" s="4">
        <f t="shared" si="395"/>
        <v>0.73513105638173559</v>
      </c>
      <c r="AE5086" s="4">
        <f t="shared" si="396"/>
        <v>1.2284039952138801</v>
      </c>
      <c r="AF5086" s="4">
        <f t="shared" si="397"/>
        <v>1.4327117909762568</v>
      </c>
      <c r="AG5086" s="4">
        <f t="shared" si="398"/>
        <v>26.975127996443224</v>
      </c>
      <c r="AH5086" s="4">
        <f t="shared" si="399"/>
        <v>5.9438900722583274E-2</v>
      </c>
    </row>
    <row r="5087" spans="1:34" x14ac:dyDescent="0.3">
      <c r="A5087" s="2" t="s">
        <v>10288</v>
      </c>
      <c r="B5087" s="2" t="s">
        <v>10291</v>
      </c>
      <c r="C5087" s="2" t="s">
        <v>226</v>
      </c>
      <c r="D5087" s="2">
        <v>2021</v>
      </c>
      <c r="E5087" s="2" t="s">
        <v>106</v>
      </c>
      <c r="F5087" s="2">
        <v>0</v>
      </c>
      <c r="G5087" s="2">
        <v>33.136100769999999</v>
      </c>
      <c r="H5087" s="2">
        <v>0.17480000000000001</v>
      </c>
      <c r="I5087" s="2">
        <v>2.3220000000000001</v>
      </c>
      <c r="J5087" s="2">
        <v>0.20715532</v>
      </c>
      <c r="K5087" s="2">
        <v>6</v>
      </c>
      <c r="L5087" s="2">
        <v>1.89E-2</v>
      </c>
      <c r="M5087" s="2">
        <v>0</v>
      </c>
      <c r="N5087" s="2">
        <v>357</v>
      </c>
      <c r="P5087" s="2">
        <v>4245</v>
      </c>
      <c r="Q5087" s="2">
        <v>0.63700000000000001</v>
      </c>
      <c r="R5087" s="2">
        <v>0.64900000000000002</v>
      </c>
      <c r="S5087" s="2">
        <v>0</v>
      </c>
      <c r="T5087" s="2" t="s">
        <v>5</v>
      </c>
      <c r="U5087" s="2">
        <v>4.641</v>
      </c>
      <c r="V5087" s="2" t="s">
        <v>10289</v>
      </c>
      <c r="W5087" s="2">
        <v>300.2420869</v>
      </c>
      <c r="X5087" s="2" t="s">
        <v>10290</v>
      </c>
      <c r="Y5087" s="2">
        <v>44.141285400000001</v>
      </c>
      <c r="Z5087" s="2">
        <v>636.69399999999996</v>
      </c>
      <c r="AA5087" s="2">
        <v>15.904999999999999</v>
      </c>
      <c r="AB5087" s="2">
        <v>12.397</v>
      </c>
      <c r="AC5087" s="2">
        <v>16.505199999999999</v>
      </c>
      <c r="AD5087" s="4">
        <f t="shared" si="395"/>
        <v>0.47925273962001003</v>
      </c>
      <c r="AE5087" s="4">
        <f t="shared" si="396"/>
        <v>1.1128248613976635</v>
      </c>
      <c r="AF5087" s="4">
        <f t="shared" si="397"/>
        <v>1.6074760739013738</v>
      </c>
      <c r="AG5087" s="4">
        <f t="shared" si="398"/>
        <v>3.8689813509238609</v>
      </c>
      <c r="AH5087" s="4">
        <f t="shared" si="399"/>
        <v>8.5076655633590625E-2</v>
      </c>
    </row>
    <row r="5088" spans="1:34" x14ac:dyDescent="0.3">
      <c r="A5088" s="2" t="s">
        <v>11152</v>
      </c>
      <c r="B5088" s="2" t="s">
        <v>11151</v>
      </c>
      <c r="C5088" s="2" t="s">
        <v>226</v>
      </c>
      <c r="D5088" s="2">
        <v>2023</v>
      </c>
      <c r="E5088" s="2" t="s">
        <v>106</v>
      </c>
      <c r="F5088" s="2">
        <v>0</v>
      </c>
      <c r="G5088" s="2">
        <v>32.376182999999997</v>
      </c>
      <c r="H5088" s="2">
        <v>0.1789</v>
      </c>
      <c r="I5088" s="2">
        <v>2.2599999999999998</v>
      </c>
      <c r="J5088" s="2">
        <v>0.20162404</v>
      </c>
      <c r="K5088" s="2">
        <v>5.73</v>
      </c>
      <c r="L5088" s="2">
        <v>1.7999999999999999E-2</v>
      </c>
      <c r="M5088" s="2">
        <v>0</v>
      </c>
      <c r="N5088" s="2">
        <v>392</v>
      </c>
      <c r="P5088" s="2">
        <v>4580</v>
      </c>
      <c r="Q5088" s="2">
        <v>0.67500000000000004</v>
      </c>
      <c r="R5088" s="2">
        <v>0.748</v>
      </c>
      <c r="S5088" s="2">
        <v>0.08</v>
      </c>
      <c r="T5088" s="2" t="s">
        <v>5</v>
      </c>
      <c r="U5088" s="2">
        <v>4.641</v>
      </c>
      <c r="V5088" s="2" t="s">
        <v>11153</v>
      </c>
      <c r="W5088" s="2">
        <v>285.25375550000001</v>
      </c>
      <c r="X5088" s="2" t="s">
        <v>11154</v>
      </c>
      <c r="Y5088" s="2">
        <v>46.582218300000001</v>
      </c>
      <c r="Z5088" s="2">
        <v>440.56099999999998</v>
      </c>
      <c r="AA5088" s="2">
        <v>15.11</v>
      </c>
      <c r="AB5088" s="2">
        <v>12.53</v>
      </c>
      <c r="AC5088" s="2">
        <v>14.865600000000001</v>
      </c>
      <c r="AD5088" s="4">
        <f t="shared" si="395"/>
        <v>0.49639717873139966</v>
      </c>
      <c r="AE5088" s="4">
        <f t="shared" si="396"/>
        <v>1.121857623932963</v>
      </c>
      <c r="AF5088" s="4">
        <f t="shared" si="397"/>
        <v>1.5922933869386307</v>
      </c>
      <c r="AG5088" s="4">
        <f t="shared" si="398"/>
        <v>5.620029904876886</v>
      </c>
      <c r="AH5088" s="4">
        <f t="shared" si="399"/>
        <v>8.0422960824485787E-2</v>
      </c>
    </row>
    <row r="5089" spans="1:34" x14ac:dyDescent="0.3">
      <c r="A5089" s="2" t="s">
        <v>11152</v>
      </c>
      <c r="B5089" s="2" t="s">
        <v>11155</v>
      </c>
      <c r="C5089" s="2" t="s">
        <v>226</v>
      </c>
      <c r="D5089" s="2">
        <v>2023</v>
      </c>
      <c r="E5089" s="2" t="s">
        <v>106</v>
      </c>
      <c r="F5089" s="2">
        <v>0</v>
      </c>
      <c r="G5089" s="2">
        <v>92.7297248</v>
      </c>
      <c r="H5089" s="2">
        <v>0.36080000000000001</v>
      </c>
      <c r="I5089" s="2">
        <v>2.81</v>
      </c>
      <c r="J5089" s="2">
        <v>0.25069184</v>
      </c>
      <c r="K5089" s="2">
        <v>8.3000000000000007</v>
      </c>
      <c r="L5089" s="2">
        <v>2.6100000000000002E-2</v>
      </c>
      <c r="M5089" s="2">
        <v>0</v>
      </c>
      <c r="N5089" s="2">
        <v>276</v>
      </c>
      <c r="P5089" s="2">
        <v>4580</v>
      </c>
      <c r="Q5089" s="2">
        <v>0.67500000000000004</v>
      </c>
      <c r="R5089" s="2">
        <v>0.748</v>
      </c>
      <c r="S5089" s="2">
        <v>0.08</v>
      </c>
      <c r="T5089" s="2" t="s">
        <v>5</v>
      </c>
      <c r="U5089" s="2">
        <v>4.641</v>
      </c>
      <c r="V5089" s="2" t="s">
        <v>11153</v>
      </c>
      <c r="W5089" s="2">
        <v>285.25375550000001</v>
      </c>
      <c r="X5089" s="2" t="s">
        <v>11154</v>
      </c>
      <c r="Y5089" s="2">
        <v>46.582218300000001</v>
      </c>
      <c r="Z5089" s="2">
        <v>440.56099999999998</v>
      </c>
      <c r="AA5089" s="2">
        <v>15.11</v>
      </c>
      <c r="AB5089" s="2">
        <v>12.53</v>
      </c>
      <c r="AC5089" s="2">
        <v>14.865600000000001</v>
      </c>
      <c r="AD5089" s="4">
        <f t="shared" si="395"/>
        <v>0.37407538592523781</v>
      </c>
      <c r="AE5089" s="4">
        <f t="shared" si="396"/>
        <v>1.0511518344499182</v>
      </c>
      <c r="AF5089" s="4">
        <f t="shared" si="397"/>
        <v>1.7186438417555483</v>
      </c>
      <c r="AG5089" s="4">
        <f t="shared" si="398"/>
        <v>1.3817397446413175</v>
      </c>
      <c r="AH5089" s="4">
        <f t="shared" si="399"/>
        <v>0.1034502025201727</v>
      </c>
    </row>
    <row r="5090" spans="1:34" x14ac:dyDescent="0.3">
      <c r="A5090" s="2" t="s">
        <v>11165</v>
      </c>
      <c r="B5090" s="2" t="s">
        <v>11164</v>
      </c>
      <c r="C5090" s="2" t="s">
        <v>226</v>
      </c>
      <c r="D5090" s="2">
        <v>2023</v>
      </c>
      <c r="E5090" s="2" t="s">
        <v>106</v>
      </c>
      <c r="F5090" s="2">
        <v>0</v>
      </c>
      <c r="G5090" s="2">
        <v>8.7396758000000005</v>
      </c>
      <c r="H5090" s="2">
        <v>7.1300000000000002E-2</v>
      </c>
      <c r="I5090" s="2">
        <v>3.29</v>
      </c>
      <c r="J5090" s="2">
        <v>0.29351464999999999</v>
      </c>
      <c r="K5090" s="2">
        <v>10.8</v>
      </c>
      <c r="L5090" s="2">
        <v>3.4099999999999998E-2</v>
      </c>
      <c r="M5090" s="2">
        <v>0</v>
      </c>
      <c r="N5090" s="2">
        <v>577</v>
      </c>
      <c r="P5090" s="2">
        <v>4406</v>
      </c>
      <c r="Q5090" s="2">
        <v>0.628</v>
      </c>
      <c r="R5090" s="2">
        <v>0.63200000000000001</v>
      </c>
      <c r="S5090" s="2">
        <v>-0.24</v>
      </c>
      <c r="T5090" s="2" t="s">
        <v>5</v>
      </c>
      <c r="U5090" s="2">
        <v>4.6429999999999998</v>
      </c>
      <c r="V5090" s="2" t="s">
        <v>11166</v>
      </c>
      <c r="W5090" s="2">
        <v>282.37056749999999</v>
      </c>
      <c r="X5090" s="2" t="s">
        <v>11167</v>
      </c>
      <c r="Y5090" s="2">
        <v>48.259233999999999</v>
      </c>
      <c r="Z5090" s="2">
        <v>701.255</v>
      </c>
      <c r="AA5090" s="2">
        <v>16.433</v>
      </c>
      <c r="AB5090" s="2">
        <v>13.882</v>
      </c>
      <c r="AC5090" s="2">
        <v>16.318999999999999</v>
      </c>
      <c r="AD5090" s="4">
        <f t="shared" si="395"/>
        <v>0.30327461609154338</v>
      </c>
      <c r="AE5090" s="4">
        <f t="shared" si="396"/>
        <v>0.99777348694117762</v>
      </c>
      <c r="AF5090" s="4">
        <f t="shared" si="397"/>
        <v>1.8118153250363223</v>
      </c>
      <c r="AG5090" s="4">
        <f t="shared" si="398"/>
        <v>26.230589383220913</v>
      </c>
      <c r="AH5090" s="4">
        <f t="shared" si="399"/>
        <v>7.542685889913997E-2</v>
      </c>
    </row>
    <row r="5091" spans="1:34" x14ac:dyDescent="0.3">
      <c r="A5091" s="2" t="s">
        <v>1601</v>
      </c>
      <c r="B5091" s="2" t="s">
        <v>1600</v>
      </c>
      <c r="C5091" s="2" t="s">
        <v>226</v>
      </c>
      <c r="D5091" s="2">
        <v>2017</v>
      </c>
      <c r="E5091" s="2" t="s">
        <v>1556</v>
      </c>
      <c r="F5091" s="2">
        <v>0</v>
      </c>
      <c r="G5091" s="2">
        <v>4.7228123999999996</v>
      </c>
      <c r="H5091" s="2">
        <v>5.0250000000000003E-2</v>
      </c>
      <c r="I5091" s="2">
        <v>10.682176999999999</v>
      </c>
      <c r="J5091" s="2">
        <v>0.95299999999999996</v>
      </c>
      <c r="K5091" s="2">
        <v>870.85419999999999</v>
      </c>
      <c r="L5091" s="2">
        <v>2.74</v>
      </c>
      <c r="M5091" s="2">
        <v>7.9000000000000001E-2</v>
      </c>
      <c r="N5091" s="2">
        <v>858</v>
      </c>
      <c r="O5091" s="2" t="s">
        <v>241</v>
      </c>
      <c r="P5091" s="2">
        <v>4803</v>
      </c>
      <c r="Q5091" s="2">
        <v>0.68899999999999995</v>
      </c>
      <c r="R5091" s="2">
        <v>0.75900000000000001</v>
      </c>
      <c r="S5091" s="2">
        <v>0</v>
      </c>
      <c r="T5091" s="2" t="s">
        <v>5</v>
      </c>
      <c r="U5091" s="2">
        <v>4.6440000000000001</v>
      </c>
      <c r="V5091" s="2" t="s">
        <v>1602</v>
      </c>
      <c r="W5091" s="2">
        <v>174.00986929999999</v>
      </c>
      <c r="X5091" s="2" t="s">
        <v>1603</v>
      </c>
      <c r="Y5091" s="2">
        <v>-29.543364199999999</v>
      </c>
      <c r="Z5091" s="2">
        <v>229.518</v>
      </c>
      <c r="AA5091" s="2">
        <v>13.397</v>
      </c>
      <c r="AB5091" s="2">
        <v>10.942</v>
      </c>
      <c r="AC5091" s="2">
        <v>13.1225</v>
      </c>
      <c r="AD5091" s="4">
        <f t="shared" si="395"/>
        <v>0.71444062431591837</v>
      </c>
      <c r="AE5091" s="4">
        <f t="shared" si="396"/>
        <v>7.6317812049331444</v>
      </c>
      <c r="AF5091" s="4">
        <f t="shared" si="397"/>
        <v>9.0290662671379884</v>
      </c>
      <c r="AG5091" s="4">
        <f t="shared" si="398"/>
        <v>89.764891059532317</v>
      </c>
      <c r="AH5091" s="4">
        <f t="shared" si="399"/>
        <v>0.30824723989820108</v>
      </c>
    </row>
    <row r="5092" spans="1:34" x14ac:dyDescent="0.3">
      <c r="A5092" s="2" t="s">
        <v>17623</v>
      </c>
      <c r="B5092" s="2" t="s">
        <v>17622</v>
      </c>
      <c r="C5092" s="2" t="s">
        <v>226</v>
      </c>
      <c r="D5092" s="2">
        <v>2022</v>
      </c>
      <c r="E5092" s="2" t="s">
        <v>227</v>
      </c>
      <c r="F5092" s="2">
        <v>0</v>
      </c>
      <c r="G5092" s="2">
        <v>9.5313610000000004</v>
      </c>
      <c r="H5092" s="2">
        <v>7.9280000000000003E-2</v>
      </c>
      <c r="I5092" s="2">
        <v>2.0489999999999999</v>
      </c>
      <c r="J5092" s="2">
        <v>0.18279985000000001</v>
      </c>
      <c r="K5092" s="2">
        <v>4.8499999999999996</v>
      </c>
      <c r="L5092" s="2">
        <v>1.5299999999999999E-2</v>
      </c>
      <c r="M5092" s="2">
        <v>0.54</v>
      </c>
      <c r="N5092" s="2">
        <v>650</v>
      </c>
      <c r="O5092" s="2" t="s">
        <v>3583</v>
      </c>
      <c r="P5092" s="2">
        <v>4622</v>
      </c>
      <c r="Q5092" s="2">
        <v>0.67400000000000004</v>
      </c>
      <c r="R5092" s="2">
        <v>0.73199999999999998</v>
      </c>
      <c r="S5092" s="2">
        <v>-0.02</v>
      </c>
      <c r="T5092" s="2" t="s">
        <v>5</v>
      </c>
      <c r="U5092" s="2">
        <v>4.6449999999999996</v>
      </c>
      <c r="V5092" s="2" t="s">
        <v>17624</v>
      </c>
      <c r="W5092" s="2">
        <v>92.936106300000006</v>
      </c>
      <c r="X5092" s="2" t="s">
        <v>17625</v>
      </c>
      <c r="Y5092" s="2">
        <v>-65.825838599999997</v>
      </c>
      <c r="Z5092" s="2">
        <v>58.621200000000002</v>
      </c>
      <c r="AA5092" s="2">
        <v>10.837999999999999</v>
      </c>
      <c r="AB5092" s="2">
        <v>8.3130000000000006</v>
      </c>
      <c r="AC5092" s="2">
        <v>10.5785</v>
      </c>
      <c r="AD5092" s="4">
        <f t="shared" si="395"/>
        <v>0.56378804614664313</v>
      </c>
      <c r="AE5092" s="4">
        <f t="shared" si="396"/>
        <v>1.1552017065544715</v>
      </c>
      <c r="AF5092" s="4">
        <f t="shared" si="397"/>
        <v>1.5385084649523746</v>
      </c>
      <c r="AG5092" s="4">
        <f t="shared" si="398"/>
        <v>29.593894732357917</v>
      </c>
      <c r="AH5092" s="4">
        <f t="shared" si="399"/>
        <v>6.034526680476799E-2</v>
      </c>
    </row>
    <row r="5093" spans="1:34" x14ac:dyDescent="0.3">
      <c r="A5093" s="2" t="s">
        <v>17623</v>
      </c>
      <c r="B5093" s="2" t="s">
        <v>17626</v>
      </c>
      <c r="C5093" s="2" t="s">
        <v>226</v>
      </c>
      <c r="D5093" s="2">
        <v>2022</v>
      </c>
      <c r="E5093" s="2" t="s">
        <v>227</v>
      </c>
      <c r="F5093" s="2">
        <v>0</v>
      </c>
      <c r="G5093" s="2">
        <v>51.699060000000003</v>
      </c>
      <c r="H5093" s="2">
        <v>0.2447</v>
      </c>
      <c r="I5093" s="2">
        <v>2.7010000000000001</v>
      </c>
      <c r="J5093" s="2">
        <v>0.24096749000000001</v>
      </c>
      <c r="K5093" s="2">
        <v>7.76</v>
      </c>
      <c r="L5093" s="2">
        <v>2.4400000000000002E-2</v>
      </c>
      <c r="M5093" s="2">
        <v>8.8999999999999996E-2</v>
      </c>
      <c r="N5093" s="2">
        <v>369.9</v>
      </c>
      <c r="O5093" s="2" t="s">
        <v>3583</v>
      </c>
      <c r="P5093" s="2">
        <v>4622</v>
      </c>
      <c r="Q5093" s="2">
        <v>0.67400000000000004</v>
      </c>
      <c r="R5093" s="2">
        <v>0.73199999999999998</v>
      </c>
      <c r="S5093" s="2">
        <v>-0.02</v>
      </c>
      <c r="T5093" s="2" t="s">
        <v>5</v>
      </c>
      <c r="U5093" s="2">
        <v>4.6449999999999996</v>
      </c>
      <c r="V5093" s="2" t="s">
        <v>17624</v>
      </c>
      <c r="W5093" s="2">
        <v>92.936106300000006</v>
      </c>
      <c r="X5093" s="2" t="s">
        <v>17625</v>
      </c>
      <c r="Y5093" s="2">
        <v>-65.825838599999997</v>
      </c>
      <c r="Z5093" s="2">
        <v>58.621200000000002</v>
      </c>
      <c r="AA5093" s="2">
        <v>10.837999999999999</v>
      </c>
      <c r="AB5093" s="2">
        <v>8.3130000000000006</v>
      </c>
      <c r="AC5093" s="2">
        <v>10.5785</v>
      </c>
      <c r="AD5093" s="4">
        <f t="shared" si="395"/>
        <v>0.39381111419340309</v>
      </c>
      <c r="AE5093" s="4">
        <f t="shared" si="396"/>
        <v>1.0636838194363818</v>
      </c>
      <c r="AF5093" s="4">
        <f t="shared" si="397"/>
        <v>1.6949955741233271</v>
      </c>
      <c r="AG5093" s="4">
        <f t="shared" si="398"/>
        <v>3.1064292646768177</v>
      </c>
      <c r="AH5093" s="4">
        <f t="shared" si="399"/>
        <v>8.8130534258342608E-2</v>
      </c>
    </row>
    <row r="5094" spans="1:34" x14ac:dyDescent="0.3">
      <c r="A5094" s="2" t="s">
        <v>17623</v>
      </c>
      <c r="B5094" s="2" t="s">
        <v>17627</v>
      </c>
      <c r="C5094" s="2" t="s">
        <v>226</v>
      </c>
      <c r="D5094" s="2">
        <v>2022</v>
      </c>
      <c r="E5094" s="2" t="s">
        <v>227</v>
      </c>
      <c r="F5094" s="2">
        <v>0</v>
      </c>
      <c r="G5094" s="2">
        <v>84.839600000000004</v>
      </c>
      <c r="H5094" s="2">
        <v>0.34050000000000002</v>
      </c>
      <c r="I5094" s="2">
        <v>2.4740000000000002</v>
      </c>
      <c r="J5094" s="2">
        <v>0.22071588</v>
      </c>
      <c r="K5094" s="2">
        <v>6.68</v>
      </c>
      <c r="L5094" s="2">
        <v>2.1000000000000001E-2</v>
      </c>
      <c r="M5094" s="2">
        <v>7.2999999999999995E-2</v>
      </c>
      <c r="N5094" s="2">
        <v>313.60000000000002</v>
      </c>
      <c r="O5094" s="2" t="s">
        <v>3583</v>
      </c>
      <c r="P5094" s="2">
        <v>4622</v>
      </c>
      <c r="Q5094" s="2">
        <v>0.67400000000000004</v>
      </c>
      <c r="R5094" s="2">
        <v>0.73199999999999998</v>
      </c>
      <c r="S5094" s="2">
        <v>-0.02</v>
      </c>
      <c r="T5094" s="2" t="s">
        <v>5</v>
      </c>
      <c r="U5094" s="2">
        <v>4.6449999999999996</v>
      </c>
      <c r="V5094" s="2" t="s">
        <v>17624</v>
      </c>
      <c r="W5094" s="2">
        <v>92.936106300000006</v>
      </c>
      <c r="X5094" s="2" t="s">
        <v>17625</v>
      </c>
      <c r="Y5094" s="2">
        <v>-65.825838599999997</v>
      </c>
      <c r="Z5094" s="2">
        <v>58.621200000000002</v>
      </c>
      <c r="AA5094" s="2">
        <v>10.837999999999999</v>
      </c>
      <c r="AB5094" s="2">
        <v>8.3130000000000006</v>
      </c>
      <c r="AC5094" s="2">
        <v>10.5785</v>
      </c>
      <c r="AD5094" s="4">
        <f t="shared" si="395"/>
        <v>0.4411409525261154</v>
      </c>
      <c r="AE5094" s="4">
        <f t="shared" si="396"/>
        <v>1.0913827165496095</v>
      </c>
      <c r="AF5094" s="4">
        <f t="shared" si="397"/>
        <v>1.6431922713863203</v>
      </c>
      <c r="AG5094" s="4">
        <f t="shared" si="398"/>
        <v>1.6043354321640007</v>
      </c>
      <c r="AH5094" s="4">
        <f t="shared" si="399"/>
        <v>9.2789825199398171E-2</v>
      </c>
    </row>
    <row r="5095" spans="1:34" x14ac:dyDescent="0.3">
      <c r="A5095" s="2" t="s">
        <v>9835</v>
      </c>
      <c r="B5095" s="2" t="s">
        <v>9834</v>
      </c>
      <c r="C5095" s="2" t="s">
        <v>226</v>
      </c>
      <c r="D5095" s="2">
        <v>2020</v>
      </c>
      <c r="E5095" s="2" t="s">
        <v>106</v>
      </c>
      <c r="F5095" s="2">
        <v>0</v>
      </c>
      <c r="G5095" s="2">
        <v>18.501200000000001</v>
      </c>
      <c r="H5095" s="2">
        <v>0.1275</v>
      </c>
      <c r="I5095" s="2">
        <v>1.6019079300000001</v>
      </c>
      <c r="J5095" s="2">
        <v>0.14291265</v>
      </c>
      <c r="K5095" s="2">
        <v>3.2</v>
      </c>
      <c r="L5095" s="2">
        <v>1.01E-2</v>
      </c>
      <c r="M5095" s="2">
        <v>0</v>
      </c>
      <c r="N5095" s="2">
        <v>555</v>
      </c>
      <c r="P5095" s="2">
        <v>5093</v>
      </c>
      <c r="Q5095" s="2">
        <v>0.725742</v>
      </c>
      <c r="R5095" s="2">
        <v>0.85</v>
      </c>
      <c r="S5095" s="2">
        <v>-0.24</v>
      </c>
      <c r="T5095" s="2" t="s">
        <v>5</v>
      </c>
      <c r="U5095" s="2">
        <v>4.6459200000000003</v>
      </c>
      <c r="V5095" s="2" t="s">
        <v>9836</v>
      </c>
      <c r="W5095" s="2">
        <v>284.9724842</v>
      </c>
      <c r="X5095" s="2" t="s">
        <v>9837</v>
      </c>
      <c r="Y5095" s="2">
        <v>44.567479400000003</v>
      </c>
      <c r="Z5095" s="2">
        <v>857.14</v>
      </c>
      <c r="AA5095" s="2">
        <v>16.231000000000002</v>
      </c>
      <c r="AB5095" s="2">
        <v>13.959</v>
      </c>
      <c r="AC5095" s="2">
        <v>15.7743</v>
      </c>
      <c r="AD5095" s="4">
        <f t="shared" si="395"/>
        <v>0.77846183284029147</v>
      </c>
      <c r="AE5095" s="4">
        <f t="shared" si="396"/>
        <v>1.2470241832291975</v>
      </c>
      <c r="AF5095" s="4">
        <f t="shared" si="397"/>
        <v>1.4133711218277472</v>
      </c>
      <c r="AG5095" s="4">
        <f t="shared" si="398"/>
        <v>19.558191745136451</v>
      </c>
      <c r="AH5095" s="4">
        <f t="shared" si="399"/>
        <v>5.9994262909147701E-2</v>
      </c>
    </row>
    <row r="5096" spans="1:34" x14ac:dyDescent="0.3">
      <c r="A5096" s="2" t="s">
        <v>7540</v>
      </c>
      <c r="B5096" s="2" t="s">
        <v>7539</v>
      </c>
      <c r="C5096" s="2" t="s">
        <v>226</v>
      </c>
      <c r="D5096" s="2">
        <v>2014</v>
      </c>
      <c r="E5096" s="2" t="s">
        <v>106</v>
      </c>
      <c r="F5096" s="2">
        <v>0</v>
      </c>
      <c r="G5096" s="2">
        <v>3.177422</v>
      </c>
      <c r="H5096" s="2">
        <v>3.9E-2</v>
      </c>
      <c r="I5096" s="2">
        <v>2.34</v>
      </c>
      <c r="J5096" s="2">
        <v>0.20899999999999999</v>
      </c>
      <c r="K5096" s="2">
        <v>6.08</v>
      </c>
      <c r="L5096" s="2">
        <v>1.9099999999999999E-2</v>
      </c>
      <c r="M5096" s="2">
        <v>0</v>
      </c>
      <c r="N5096" s="2">
        <v>997</v>
      </c>
      <c r="P5096" s="2">
        <v>5311</v>
      </c>
      <c r="Q5096" s="2">
        <v>0.70099999999999996</v>
      </c>
      <c r="R5096" s="2">
        <v>0.85899999999999999</v>
      </c>
      <c r="S5096" s="2">
        <v>-0.08</v>
      </c>
      <c r="T5096" s="2" t="s">
        <v>5</v>
      </c>
      <c r="U5096" s="2">
        <v>4.6459999999999999</v>
      </c>
      <c r="V5096" s="2" t="s">
        <v>7541</v>
      </c>
      <c r="W5096" s="2">
        <v>286.16212730000001</v>
      </c>
      <c r="X5096" s="2" t="s">
        <v>7542</v>
      </c>
      <c r="Y5096" s="2">
        <v>39.678020400000001</v>
      </c>
      <c r="Z5096" s="2">
        <v>510.52300000000002</v>
      </c>
      <c r="AA5096" s="2">
        <v>14.904</v>
      </c>
      <c r="AB5096" s="2">
        <v>12.795999999999999</v>
      </c>
      <c r="AC5096" s="2">
        <v>14.677</v>
      </c>
      <c r="AD5096" s="4">
        <f t="shared" si="395"/>
        <v>0.47452162288892519</v>
      </c>
      <c r="AE5096" s="4">
        <f t="shared" si="396"/>
        <v>1.1103805975600849</v>
      </c>
      <c r="AF5096" s="4">
        <f t="shared" si="397"/>
        <v>1.611921399538637</v>
      </c>
      <c r="AG5096" s="4">
        <f t="shared" si="398"/>
        <v>230.62260718578131</v>
      </c>
      <c r="AH5096" s="4">
        <f t="shared" si="399"/>
        <v>5.1050062929107104E-2</v>
      </c>
    </row>
    <row r="5097" spans="1:34" x14ac:dyDescent="0.3">
      <c r="A5097" s="2" t="s">
        <v>7540</v>
      </c>
      <c r="B5097" s="2" t="s">
        <v>7543</v>
      </c>
      <c r="C5097" s="2" t="s">
        <v>226</v>
      </c>
      <c r="D5097" s="2">
        <v>2014</v>
      </c>
      <c r="E5097" s="2" t="s">
        <v>106</v>
      </c>
      <c r="F5097" s="2">
        <v>0</v>
      </c>
      <c r="G5097" s="2">
        <v>41.008011000000003</v>
      </c>
      <c r="H5097" s="2">
        <v>0.216</v>
      </c>
      <c r="I5097" s="2">
        <v>2.27</v>
      </c>
      <c r="J5097" s="2">
        <v>0.20300000000000001</v>
      </c>
      <c r="K5097" s="2">
        <v>5.77</v>
      </c>
      <c r="L5097" s="2">
        <v>1.8200000000000001E-2</v>
      </c>
      <c r="M5097" s="2">
        <v>0</v>
      </c>
      <c r="N5097" s="2">
        <v>425</v>
      </c>
      <c r="P5097" s="2">
        <v>5311</v>
      </c>
      <c r="Q5097" s="2">
        <v>0.70099999999999996</v>
      </c>
      <c r="R5097" s="2">
        <v>0.85899999999999999</v>
      </c>
      <c r="S5097" s="2">
        <v>-0.08</v>
      </c>
      <c r="T5097" s="2" t="s">
        <v>5</v>
      </c>
      <c r="U5097" s="2">
        <v>4.6459999999999999</v>
      </c>
      <c r="V5097" s="2" t="s">
        <v>7541</v>
      </c>
      <c r="W5097" s="2">
        <v>286.16212730000001</v>
      </c>
      <c r="X5097" s="2" t="s">
        <v>7542</v>
      </c>
      <c r="Y5097" s="2">
        <v>39.678020400000001</v>
      </c>
      <c r="Z5097" s="2">
        <v>510.52300000000002</v>
      </c>
      <c r="AA5097" s="2">
        <v>14.904</v>
      </c>
      <c r="AB5097" s="2">
        <v>12.795999999999999</v>
      </c>
      <c r="AC5097" s="2">
        <v>14.677</v>
      </c>
      <c r="AD5097" s="4">
        <f t="shared" si="395"/>
        <v>0.49328537721755072</v>
      </c>
      <c r="AE5097" s="4">
        <f t="shared" si="396"/>
        <v>1.11975780628384</v>
      </c>
      <c r="AF5097" s="4">
        <f t="shared" si="397"/>
        <v>1.5943181051045983</v>
      </c>
      <c r="AG5097" s="4">
        <f t="shared" si="398"/>
        <v>7.5183681740735038</v>
      </c>
      <c r="AH5097" s="4">
        <f t="shared" si="399"/>
        <v>7.733578762565714E-2</v>
      </c>
    </row>
    <row r="5098" spans="1:34" x14ac:dyDescent="0.3">
      <c r="A5098" s="2" t="s">
        <v>12276</v>
      </c>
      <c r="B5098" s="2" t="s">
        <v>12275</v>
      </c>
      <c r="C5098" s="2" t="s">
        <v>226</v>
      </c>
      <c r="D5098" s="2">
        <v>2014</v>
      </c>
      <c r="E5098" s="2" t="s">
        <v>106</v>
      </c>
      <c r="F5098" s="2">
        <v>0</v>
      </c>
      <c r="G5098" s="2">
        <v>16.092361</v>
      </c>
      <c r="H5098" s="2">
        <v>0.112</v>
      </c>
      <c r="I5098" s="2">
        <v>0.75</v>
      </c>
      <c r="J5098" s="2">
        <v>6.7000000000000004E-2</v>
      </c>
      <c r="K5098" s="2">
        <v>0.34699999999999998</v>
      </c>
      <c r="L5098" s="2">
        <v>1.09E-3</v>
      </c>
      <c r="M5098" s="2">
        <v>0</v>
      </c>
      <c r="N5098" s="2">
        <v>503</v>
      </c>
      <c r="P5098" s="2">
        <v>4661</v>
      </c>
      <c r="Q5098" s="2">
        <v>0.67100000000000004</v>
      </c>
      <c r="R5098" s="2">
        <v>0.78</v>
      </c>
      <c r="S5098" s="2">
        <v>0.13689999999999999</v>
      </c>
      <c r="T5098" s="2" t="s">
        <v>129</v>
      </c>
      <c r="U5098" s="2">
        <v>4.6470000000000002</v>
      </c>
      <c r="V5098" s="2" t="s">
        <v>12277</v>
      </c>
      <c r="W5098" s="2">
        <v>294.94896970000002</v>
      </c>
      <c r="X5098" s="2" t="s">
        <v>12278</v>
      </c>
      <c r="Y5098" s="2">
        <v>46.438867299999998</v>
      </c>
      <c r="Z5098" s="2">
        <v>152.09399999999999</v>
      </c>
      <c r="AA5098" s="2">
        <v>12.619</v>
      </c>
      <c r="AB5098" s="2">
        <v>10.201000000000001</v>
      </c>
      <c r="AC5098" s="2">
        <v>12.4551</v>
      </c>
      <c r="AD5098" s="4">
        <f t="shared" si="395"/>
        <v>0.82251851851851843</v>
      </c>
      <c r="AE5098" s="4">
        <f t="shared" si="396"/>
        <v>0.61688888888888882</v>
      </c>
      <c r="AF5098" s="4">
        <f t="shared" si="397"/>
        <v>0.68019605016985107</v>
      </c>
      <c r="AG5098" s="4">
        <f t="shared" si="398"/>
        <v>15.199008458627219</v>
      </c>
      <c r="AH5098" s="4">
        <f t="shared" si="399"/>
        <v>3.0328442865623889E-2</v>
      </c>
    </row>
    <row r="5099" spans="1:34" x14ac:dyDescent="0.3">
      <c r="A5099" s="2" t="s">
        <v>12276</v>
      </c>
      <c r="B5099" s="2" t="s">
        <v>12279</v>
      </c>
      <c r="C5099" s="2" t="s">
        <v>226</v>
      </c>
      <c r="D5099" s="2">
        <v>2014</v>
      </c>
      <c r="E5099" s="2" t="s">
        <v>106</v>
      </c>
      <c r="F5099" s="2">
        <v>0</v>
      </c>
      <c r="G5099" s="2">
        <v>28.906009000000001</v>
      </c>
      <c r="H5099" s="2">
        <v>0.16600000000000001</v>
      </c>
      <c r="I5099" s="2">
        <v>0.7</v>
      </c>
      <c r="J5099" s="2">
        <v>6.2E-2</v>
      </c>
      <c r="K5099" s="2">
        <v>0.27100000000000002</v>
      </c>
      <c r="L5099" s="2">
        <v>8.52E-4</v>
      </c>
      <c r="M5099" s="2">
        <v>0</v>
      </c>
      <c r="N5099" s="2">
        <v>414</v>
      </c>
      <c r="P5099" s="2">
        <v>4661</v>
      </c>
      <c r="Q5099" s="2">
        <v>0.67100000000000004</v>
      </c>
      <c r="R5099" s="2">
        <v>0.78</v>
      </c>
      <c r="S5099" s="2">
        <v>0.13689999999999999</v>
      </c>
      <c r="T5099" s="2" t="s">
        <v>129</v>
      </c>
      <c r="U5099" s="2">
        <v>4.6470000000000002</v>
      </c>
      <c r="V5099" s="2" t="s">
        <v>12277</v>
      </c>
      <c r="W5099" s="2">
        <v>294.94896970000002</v>
      </c>
      <c r="X5099" s="2" t="s">
        <v>12278</v>
      </c>
      <c r="Y5099" s="2">
        <v>46.438867299999998</v>
      </c>
      <c r="Z5099" s="2">
        <v>152.09399999999999</v>
      </c>
      <c r="AA5099" s="2">
        <v>12.619</v>
      </c>
      <c r="AB5099" s="2">
        <v>10.201000000000001</v>
      </c>
      <c r="AC5099" s="2">
        <v>12.4551</v>
      </c>
      <c r="AD5099" s="4">
        <f t="shared" si="395"/>
        <v>0.79008746355685155</v>
      </c>
      <c r="AE5099" s="4">
        <f t="shared" si="396"/>
        <v>0.553061224489796</v>
      </c>
      <c r="AF5099" s="4">
        <f t="shared" si="397"/>
        <v>0.62220804972521626</v>
      </c>
      <c r="AG5099" s="4">
        <f t="shared" si="398"/>
        <v>6.9188692881775227</v>
      </c>
      <c r="AH5099" s="4">
        <f t="shared" si="399"/>
        <v>3.0579857328936467E-2</v>
      </c>
    </row>
    <row r="5100" spans="1:34" x14ac:dyDescent="0.3">
      <c r="A5100" s="2" t="s">
        <v>5755</v>
      </c>
      <c r="B5100" s="2" t="s">
        <v>5754</v>
      </c>
      <c r="C5100" s="2" t="s">
        <v>226</v>
      </c>
      <c r="D5100" s="2">
        <v>2021</v>
      </c>
      <c r="E5100" s="2" t="s">
        <v>271</v>
      </c>
      <c r="F5100" s="2">
        <v>0</v>
      </c>
      <c r="G5100" s="2">
        <v>7.1872569999999998</v>
      </c>
      <c r="I5100" s="2">
        <v>2.41</v>
      </c>
      <c r="J5100" s="2">
        <v>0.21500617</v>
      </c>
      <c r="K5100" s="2">
        <v>6.39</v>
      </c>
      <c r="L5100" s="2">
        <v>2.01E-2</v>
      </c>
      <c r="N5100" s="2">
        <v>640</v>
      </c>
      <c r="P5100" s="2">
        <v>4599</v>
      </c>
      <c r="Q5100" s="2">
        <v>0.63</v>
      </c>
      <c r="R5100" s="2">
        <v>0.66</v>
      </c>
      <c r="S5100" s="2">
        <v>-0.26</v>
      </c>
      <c r="T5100" s="2" t="s">
        <v>5</v>
      </c>
      <c r="U5100" s="2">
        <v>4.6500000000000004</v>
      </c>
      <c r="V5100" s="2" t="s">
        <v>5756</v>
      </c>
      <c r="W5100" s="2">
        <v>126.37268210000001</v>
      </c>
      <c r="X5100" s="2" t="s">
        <v>5757</v>
      </c>
      <c r="Y5100" s="2">
        <v>23.2974061</v>
      </c>
      <c r="Z5100" s="2">
        <v>320.33600000000001</v>
      </c>
      <c r="AA5100" s="2">
        <v>15.15</v>
      </c>
      <c r="AB5100" s="2">
        <v>12.3</v>
      </c>
      <c r="AC5100" s="2">
        <v>14.8131</v>
      </c>
      <c r="AD5100" s="4">
        <f t="shared" si="395"/>
        <v>0.45650940620128366</v>
      </c>
      <c r="AE5100" s="4">
        <f t="shared" si="396"/>
        <v>1.1001876689450938</v>
      </c>
      <c r="AF5100" s="4">
        <f t="shared" si="397"/>
        <v>1.6283280634312227</v>
      </c>
      <c r="AG5100" s="4" t="str">
        <f t="shared" si="398"/>
        <v/>
      </c>
      <c r="AH5100" s="4">
        <f t="shared" si="399"/>
        <v>6.4365318230172441E-2</v>
      </c>
    </row>
    <row r="5101" spans="1:34" x14ac:dyDescent="0.3">
      <c r="A5101" s="2" t="s">
        <v>5714</v>
      </c>
      <c r="B5101" s="2" t="s">
        <v>5713</v>
      </c>
      <c r="C5101" s="2" t="s">
        <v>226</v>
      </c>
      <c r="D5101" s="2">
        <v>2021</v>
      </c>
      <c r="E5101" s="2" t="s">
        <v>271</v>
      </c>
      <c r="F5101" s="2">
        <v>0</v>
      </c>
      <c r="G5101" s="2">
        <v>3.8506140000000002</v>
      </c>
      <c r="I5101" s="2">
        <v>1.03</v>
      </c>
      <c r="J5101" s="2">
        <v>9.1890600000000003E-2</v>
      </c>
      <c r="K5101" s="2">
        <v>1.08</v>
      </c>
      <c r="L5101" s="2">
        <v>3.3999999999999998E-3</v>
      </c>
      <c r="N5101" s="2">
        <v>783</v>
      </c>
      <c r="P5101" s="2">
        <v>4558</v>
      </c>
      <c r="Q5101" s="2">
        <v>0.63</v>
      </c>
      <c r="R5101" s="2">
        <v>0.66</v>
      </c>
      <c r="S5101" s="2">
        <v>-0.23</v>
      </c>
      <c r="T5101" s="2" t="s">
        <v>5</v>
      </c>
      <c r="U5101" s="2">
        <v>4.6500000000000004</v>
      </c>
      <c r="V5101" s="2" t="s">
        <v>5715</v>
      </c>
      <c r="W5101" s="2">
        <v>124.3609294</v>
      </c>
      <c r="X5101" s="2" t="s">
        <v>5716</v>
      </c>
      <c r="Y5101" s="2">
        <v>17.024155700000001</v>
      </c>
      <c r="Z5101" s="2">
        <v>156.95099999999999</v>
      </c>
      <c r="AA5101" s="2">
        <v>13.321999999999999</v>
      </c>
      <c r="AB5101" s="2">
        <v>10.613</v>
      </c>
      <c r="AC5101" s="2">
        <v>13.045500000000001</v>
      </c>
      <c r="AD5101" s="4">
        <f t="shared" si="395"/>
        <v>0.98835299210141236</v>
      </c>
      <c r="AE5101" s="4">
        <f t="shared" si="396"/>
        <v>1.0180035818644548</v>
      </c>
      <c r="AF5101" s="4">
        <f t="shared" si="397"/>
        <v>1.0239842231794338</v>
      </c>
      <c r="AG5101" s="4" t="str">
        <f t="shared" si="398"/>
        <v/>
      </c>
      <c r="AH5101" s="4">
        <f t="shared" si="399"/>
        <v>3.659421070489377E-2</v>
      </c>
    </row>
    <row r="5102" spans="1:34" x14ac:dyDescent="0.3">
      <c r="A5102" s="2" t="s">
        <v>11198</v>
      </c>
      <c r="B5102" s="2" t="s">
        <v>11197</v>
      </c>
      <c r="C5102" s="2" t="s">
        <v>226</v>
      </c>
      <c r="D5102" s="2">
        <v>2014</v>
      </c>
      <c r="E5102" s="2" t="s">
        <v>106</v>
      </c>
      <c r="F5102" s="2">
        <v>0</v>
      </c>
      <c r="G5102" s="2">
        <v>4.0694270000000001</v>
      </c>
      <c r="H5102" s="2">
        <v>4.4999999999999998E-2</v>
      </c>
      <c r="I5102" s="2">
        <v>1.63</v>
      </c>
      <c r="J5102" s="2">
        <v>0.14499999999999999</v>
      </c>
      <c r="K5102" s="2">
        <v>3.29</v>
      </c>
      <c r="L5102" s="2">
        <v>1.04E-2</v>
      </c>
      <c r="M5102" s="2">
        <v>0</v>
      </c>
      <c r="N5102" s="2">
        <v>802</v>
      </c>
      <c r="P5102" s="2">
        <v>4668</v>
      </c>
      <c r="Q5102" s="2">
        <v>0.66700000000000004</v>
      </c>
      <c r="R5102" s="2">
        <v>0.68300000000000005</v>
      </c>
      <c r="S5102" s="2">
        <v>-0.21</v>
      </c>
      <c r="T5102" s="2" t="s">
        <v>5</v>
      </c>
      <c r="U5102" s="2">
        <v>4.6500000000000004</v>
      </c>
      <c r="V5102" s="2" t="s">
        <v>11199</v>
      </c>
      <c r="W5102" s="2">
        <v>282.97348740000001</v>
      </c>
      <c r="X5102" s="2" t="s">
        <v>11200</v>
      </c>
      <c r="Y5102" s="2">
        <v>41.3217991</v>
      </c>
      <c r="Z5102" s="2">
        <v>285.11099999999999</v>
      </c>
      <c r="AA5102" s="2">
        <v>14.178000000000001</v>
      </c>
      <c r="AB5102" s="2">
        <v>11.638999999999999</v>
      </c>
      <c r="AC5102" s="2">
        <v>13.843299999999999</v>
      </c>
      <c r="AD5102" s="4">
        <f t="shared" si="395"/>
        <v>0.75968418381401648</v>
      </c>
      <c r="AE5102" s="4">
        <f t="shared" si="396"/>
        <v>1.2382852196168468</v>
      </c>
      <c r="AF5102" s="4">
        <f t="shared" si="397"/>
        <v>1.4207057781171513</v>
      </c>
      <c r="AG5102" s="4">
        <f t="shared" si="398"/>
        <v>93.592248212525021</v>
      </c>
      <c r="AH5102" s="4">
        <f t="shared" si="399"/>
        <v>5.0166865051511675E-2</v>
      </c>
    </row>
    <row r="5103" spans="1:34" x14ac:dyDescent="0.3">
      <c r="A5103" s="2" t="s">
        <v>11198</v>
      </c>
      <c r="B5103" s="2" t="s">
        <v>11201</v>
      </c>
      <c r="C5103" s="2" t="s">
        <v>226</v>
      </c>
      <c r="D5103" s="2">
        <v>2014</v>
      </c>
      <c r="E5103" s="2" t="s">
        <v>106</v>
      </c>
      <c r="F5103" s="2">
        <v>0</v>
      </c>
      <c r="G5103" s="2">
        <v>16.282492999999999</v>
      </c>
      <c r="H5103" s="2">
        <v>0.113</v>
      </c>
      <c r="I5103" s="2">
        <v>1.85</v>
      </c>
      <c r="J5103" s="2">
        <v>0.16500000000000001</v>
      </c>
      <c r="K5103" s="2">
        <v>4.08</v>
      </c>
      <c r="L5103" s="2">
        <v>1.2800000000000001E-2</v>
      </c>
      <c r="M5103" s="2">
        <v>0</v>
      </c>
      <c r="N5103" s="2">
        <v>505</v>
      </c>
      <c r="P5103" s="2">
        <v>4668</v>
      </c>
      <c r="Q5103" s="2">
        <v>0.66700000000000004</v>
      </c>
      <c r="R5103" s="2">
        <v>0.68300000000000005</v>
      </c>
      <c r="S5103" s="2">
        <v>-0.21</v>
      </c>
      <c r="T5103" s="2" t="s">
        <v>5</v>
      </c>
      <c r="U5103" s="2">
        <v>4.6500000000000004</v>
      </c>
      <c r="V5103" s="2" t="s">
        <v>11199</v>
      </c>
      <c r="W5103" s="2">
        <v>282.97348740000001</v>
      </c>
      <c r="X5103" s="2" t="s">
        <v>11200</v>
      </c>
      <c r="Y5103" s="2">
        <v>41.3217991</v>
      </c>
      <c r="Z5103" s="2">
        <v>285.11099999999999</v>
      </c>
      <c r="AA5103" s="2">
        <v>14.178000000000001</v>
      </c>
      <c r="AB5103" s="2">
        <v>11.638999999999999</v>
      </c>
      <c r="AC5103" s="2">
        <v>13.843299999999999</v>
      </c>
      <c r="AD5103" s="4">
        <f t="shared" si="395"/>
        <v>0.6443843405129015</v>
      </c>
      <c r="AE5103" s="4">
        <f t="shared" si="396"/>
        <v>1.1921110299488678</v>
      </c>
      <c r="AF5103" s="4">
        <f t="shared" si="397"/>
        <v>1.4850607413184842</v>
      </c>
      <c r="AG5103" s="4">
        <f t="shared" si="398"/>
        <v>14.842532902370047</v>
      </c>
      <c r="AH5103" s="4">
        <f t="shared" si="399"/>
        <v>6.608433563745926E-2</v>
      </c>
    </row>
    <row r="5104" spans="1:34" x14ac:dyDescent="0.3">
      <c r="A5104" s="2" t="s">
        <v>4852</v>
      </c>
      <c r="B5104" s="2" t="s">
        <v>4851</v>
      </c>
      <c r="C5104" s="2" t="s">
        <v>226</v>
      </c>
      <c r="D5104" s="2">
        <v>2017</v>
      </c>
      <c r="E5104" s="2" t="s">
        <v>271</v>
      </c>
      <c r="F5104" s="2">
        <v>0</v>
      </c>
      <c r="G5104" s="2">
        <v>3.5881630000000002</v>
      </c>
      <c r="H5104" s="2">
        <v>4.1099999999999998E-2</v>
      </c>
      <c r="I5104" s="2">
        <v>8.3699999999999992</v>
      </c>
      <c r="J5104" s="2">
        <v>0.74672137999999999</v>
      </c>
      <c r="K5104" s="2">
        <v>52.9</v>
      </c>
      <c r="L5104" s="2">
        <v>0.16700000000000001</v>
      </c>
      <c r="M5104" s="2">
        <v>0.12</v>
      </c>
      <c r="N5104" s="2">
        <v>809</v>
      </c>
      <c r="P5104" s="2">
        <v>4575</v>
      </c>
      <c r="Q5104" s="2">
        <v>0.66</v>
      </c>
      <c r="R5104" s="2">
        <v>0.72</v>
      </c>
      <c r="S5104" s="2">
        <v>-0.11</v>
      </c>
      <c r="T5104" s="2" t="s">
        <v>5</v>
      </c>
      <c r="U5104" s="2">
        <v>4.6500000000000004</v>
      </c>
      <c r="V5104" s="2" t="s">
        <v>4853</v>
      </c>
      <c r="W5104" s="2">
        <v>207.07828950000001</v>
      </c>
      <c r="X5104" s="2" t="s">
        <v>4854</v>
      </c>
      <c r="Y5104" s="2">
        <v>-11.5889878</v>
      </c>
      <c r="Z5104" s="2">
        <v>709.99900000000002</v>
      </c>
      <c r="AA5104" s="2">
        <v>15.041</v>
      </c>
      <c r="AB5104" s="2">
        <v>12.792999999999999</v>
      </c>
      <c r="AC5104" s="2">
        <v>14.787100000000001</v>
      </c>
      <c r="AD5104" s="4">
        <f t="shared" si="395"/>
        <v>9.0215113128055024E-2</v>
      </c>
      <c r="AE5104" s="4">
        <f t="shared" si="396"/>
        <v>0.75510049688182046</v>
      </c>
      <c r="AF5104" s="4">
        <f t="shared" si="397"/>
        <v>2.5139990371718199</v>
      </c>
      <c r="AG5104" s="4">
        <f t="shared" si="398"/>
        <v>101.35810233125903</v>
      </c>
      <c r="AH5104" s="4">
        <f t="shared" si="399"/>
        <v>8.8387499178346887E-2</v>
      </c>
    </row>
    <row r="5105" spans="1:34" x14ac:dyDescent="0.3">
      <c r="A5105" s="2" t="s">
        <v>5502</v>
      </c>
      <c r="B5105" s="2" t="s">
        <v>5501</v>
      </c>
      <c r="C5105" s="2" t="s">
        <v>226</v>
      </c>
      <c r="D5105" s="2">
        <v>2018</v>
      </c>
      <c r="E5105" s="2" t="s">
        <v>271</v>
      </c>
      <c r="F5105" s="2">
        <v>0</v>
      </c>
      <c r="G5105" s="2">
        <v>3.2809626000000001</v>
      </c>
      <c r="H5105" s="2">
        <v>2.7699999999999999E-2</v>
      </c>
      <c r="I5105" s="2">
        <v>2.34</v>
      </c>
      <c r="J5105" s="2">
        <v>0.20876117999999999</v>
      </c>
      <c r="K5105" s="2">
        <v>6.08</v>
      </c>
      <c r="L5105" s="2">
        <v>1.9099999999999999E-2</v>
      </c>
      <c r="N5105" s="2">
        <v>1166</v>
      </c>
      <c r="P5105" s="2">
        <v>4841</v>
      </c>
      <c r="Q5105" s="2">
        <v>0.69</v>
      </c>
      <c r="R5105" s="2">
        <v>0.77</v>
      </c>
      <c r="S5105" s="2">
        <v>-0.06</v>
      </c>
      <c r="T5105" s="2" t="s">
        <v>5</v>
      </c>
      <c r="U5105" s="2">
        <v>4.6500000000000004</v>
      </c>
      <c r="V5105" s="2" t="s">
        <v>5503</v>
      </c>
      <c r="W5105" s="2">
        <v>132.16987950000001</v>
      </c>
      <c r="X5105" s="2" t="s">
        <v>5504</v>
      </c>
      <c r="Y5105" s="2">
        <v>20.455016199999999</v>
      </c>
      <c r="Z5105" s="2">
        <v>123.438</v>
      </c>
      <c r="AA5105" s="2">
        <v>11.974</v>
      </c>
      <c r="AB5105" s="2">
        <v>9.7490000000000006</v>
      </c>
      <c r="AC5105" s="2">
        <v>11.8139</v>
      </c>
      <c r="AD5105" s="4">
        <f t="shared" si="395"/>
        <v>0.47452162288892519</v>
      </c>
      <c r="AE5105" s="4">
        <f t="shared" si="396"/>
        <v>1.1103805975600849</v>
      </c>
      <c r="AF5105" s="4">
        <f t="shared" si="397"/>
        <v>1.611921399538637</v>
      </c>
      <c r="AG5105" s="4">
        <f t="shared" si="398"/>
        <v>305.75166019117273</v>
      </c>
      <c r="AH5105" s="4">
        <f t="shared" si="399"/>
        <v>4.7205715616545338E-2</v>
      </c>
    </row>
    <row r="5106" spans="1:34" x14ac:dyDescent="0.3">
      <c r="A5106" s="2" t="s">
        <v>5502</v>
      </c>
      <c r="B5106" s="2" t="s">
        <v>5505</v>
      </c>
      <c r="C5106" s="2" t="s">
        <v>226</v>
      </c>
      <c r="D5106" s="2">
        <v>2018</v>
      </c>
      <c r="E5106" s="2" t="s">
        <v>271</v>
      </c>
      <c r="F5106" s="2">
        <v>0</v>
      </c>
      <c r="G5106" s="2">
        <v>8.4388384999999992</v>
      </c>
      <c r="H5106" s="2">
        <v>8.8099999999999998E-2</v>
      </c>
      <c r="I5106" s="2">
        <v>2.21</v>
      </c>
      <c r="J5106" s="2">
        <v>0.19716333</v>
      </c>
      <c r="K5106" s="2">
        <v>5.52</v>
      </c>
      <c r="L5106" s="2">
        <v>1.7399999999999999E-2</v>
      </c>
      <c r="N5106" s="2">
        <v>653</v>
      </c>
      <c r="P5106" s="2">
        <v>4841</v>
      </c>
      <c r="Q5106" s="2">
        <v>0.69</v>
      </c>
      <c r="R5106" s="2">
        <v>0.77</v>
      </c>
      <c r="S5106" s="2">
        <v>-0.06</v>
      </c>
      <c r="T5106" s="2" t="s">
        <v>5</v>
      </c>
      <c r="U5106" s="2">
        <v>4.6500000000000004</v>
      </c>
      <c r="V5106" s="2" t="s">
        <v>5503</v>
      </c>
      <c r="W5106" s="2">
        <v>132.16987950000001</v>
      </c>
      <c r="X5106" s="2" t="s">
        <v>5504</v>
      </c>
      <c r="Y5106" s="2">
        <v>20.455016199999999</v>
      </c>
      <c r="Z5106" s="2">
        <v>123.438</v>
      </c>
      <c r="AA5106" s="2">
        <v>11.974</v>
      </c>
      <c r="AB5106" s="2">
        <v>9.7490000000000006</v>
      </c>
      <c r="AC5106" s="2">
        <v>11.8139</v>
      </c>
      <c r="AD5106" s="4">
        <f t="shared" si="395"/>
        <v>0.51140180515572697</v>
      </c>
      <c r="AE5106" s="4">
        <f t="shared" si="396"/>
        <v>1.1301979893941565</v>
      </c>
      <c r="AF5106" s="4">
        <f t="shared" si="397"/>
        <v>1.5804232207105431</v>
      </c>
      <c r="AG5106" s="4">
        <f t="shared" si="398"/>
        <v>30.225712364842465</v>
      </c>
      <c r="AH5106" s="4">
        <f t="shared" si="399"/>
        <v>6.1846739841618856E-2</v>
      </c>
    </row>
    <row r="5107" spans="1:34" x14ac:dyDescent="0.3">
      <c r="A5107" s="2" t="s">
        <v>18370</v>
      </c>
      <c r="B5107" s="2" t="s">
        <v>18369</v>
      </c>
      <c r="C5107" s="2" t="s">
        <v>226</v>
      </c>
      <c r="D5107" s="2">
        <v>2011</v>
      </c>
      <c r="E5107" s="2" t="s">
        <v>17888</v>
      </c>
      <c r="F5107" s="2">
        <v>0</v>
      </c>
      <c r="G5107" s="2">
        <v>0.81347499999999995</v>
      </c>
      <c r="H5107" s="2">
        <v>1.4200000000000001E-2</v>
      </c>
      <c r="I5107" s="2">
        <v>10.423999999999999</v>
      </c>
      <c r="J5107" s="2">
        <v>0.93</v>
      </c>
      <c r="K5107" s="2">
        <v>565.71400000000006</v>
      </c>
      <c r="L5107" s="2">
        <v>1.78</v>
      </c>
      <c r="M5107" s="2">
        <v>0</v>
      </c>
      <c r="N5107" s="2">
        <v>1426.7</v>
      </c>
      <c r="O5107" s="2" t="s">
        <v>47</v>
      </c>
      <c r="P5107" s="2">
        <v>4400</v>
      </c>
      <c r="Q5107" s="2">
        <v>0.6</v>
      </c>
      <c r="R5107" s="2">
        <v>0.57999999999999996</v>
      </c>
      <c r="S5107" s="2">
        <v>-0.05</v>
      </c>
      <c r="T5107" s="2" t="s">
        <v>5</v>
      </c>
      <c r="U5107" s="2">
        <v>4.6500000000000004</v>
      </c>
      <c r="V5107" s="2" t="s">
        <v>18371</v>
      </c>
      <c r="W5107" s="2">
        <v>154.9081869</v>
      </c>
      <c r="X5107" s="2" t="s">
        <v>18372</v>
      </c>
      <c r="Y5107" s="2">
        <v>-9.8064430999999992</v>
      </c>
      <c r="Z5107" s="2">
        <v>86.746700000000004</v>
      </c>
      <c r="AA5107" s="2">
        <v>12.305</v>
      </c>
      <c r="AB5107" s="2">
        <v>9.2669999999999995</v>
      </c>
      <c r="AC5107" s="2">
        <v>11.907</v>
      </c>
      <c r="AD5107" s="4">
        <f t="shared" si="395"/>
        <v>0.49945195618912092</v>
      </c>
      <c r="AE5107" s="4">
        <f t="shared" si="396"/>
        <v>5.2062871913153961</v>
      </c>
      <c r="AF5107" s="4">
        <f t="shared" si="397"/>
        <v>7.3668404137914978</v>
      </c>
      <c r="AG5107" s="4">
        <f t="shared" si="398"/>
        <v>600.38020932851987</v>
      </c>
      <c r="AH5107" s="4">
        <f t="shared" si="399"/>
        <v>0.19503606732112053</v>
      </c>
    </row>
    <row r="5108" spans="1:34" x14ac:dyDescent="0.3">
      <c r="A5108" s="2" t="s">
        <v>18060</v>
      </c>
      <c r="B5108" s="2" t="s">
        <v>18059</v>
      </c>
      <c r="C5108" s="2" t="s">
        <v>226</v>
      </c>
      <c r="D5108" s="2">
        <v>2018</v>
      </c>
      <c r="E5108" s="2" t="s">
        <v>17917</v>
      </c>
      <c r="F5108" s="2">
        <v>0</v>
      </c>
      <c r="G5108" s="2">
        <v>1.7690380999999999</v>
      </c>
      <c r="H5108" s="2">
        <v>2.6100000000000002E-2</v>
      </c>
      <c r="I5108" s="2">
        <v>10.088100000000001</v>
      </c>
      <c r="J5108" s="2">
        <v>0.9</v>
      </c>
      <c r="K5108" s="2">
        <v>282.86869999999999</v>
      </c>
      <c r="L5108" s="2">
        <v>0.89</v>
      </c>
      <c r="M5108" s="2">
        <v>0</v>
      </c>
      <c r="N5108" s="2">
        <v>1200</v>
      </c>
      <c r="O5108" s="2" t="s">
        <v>211</v>
      </c>
      <c r="P5108" s="2">
        <v>4900</v>
      </c>
      <c r="Q5108" s="2">
        <v>0.68</v>
      </c>
      <c r="R5108" s="2">
        <v>0.76</v>
      </c>
      <c r="S5108" s="2">
        <v>-0.04</v>
      </c>
      <c r="U5108" s="2">
        <v>4.6500000000000004</v>
      </c>
      <c r="V5108" s="2" t="s">
        <v>18061</v>
      </c>
      <c r="W5108" s="2">
        <v>322.25376440000002</v>
      </c>
      <c r="X5108" s="2" t="s">
        <v>18062</v>
      </c>
      <c r="Y5108" s="2">
        <v>-58.836146599999999</v>
      </c>
      <c r="Z5108" s="2">
        <v>91.299000000000007</v>
      </c>
      <c r="AA5108" s="2">
        <v>11.635999999999999</v>
      </c>
      <c r="AB5108" s="2">
        <v>9.1940000000000008</v>
      </c>
      <c r="AC5108" s="2">
        <v>11.3583</v>
      </c>
      <c r="AD5108" s="4">
        <f t="shared" si="395"/>
        <v>0.27552230225027857</v>
      </c>
      <c r="AE5108" s="4">
        <f t="shared" si="396"/>
        <v>2.7794965373310356</v>
      </c>
      <c r="AF5108" s="4">
        <f t="shared" si="397"/>
        <v>5.2952657174356439</v>
      </c>
      <c r="AG5108" s="4">
        <f t="shared" si="398"/>
        <v>351.0839539727292</v>
      </c>
      <c r="AH5108" s="4">
        <f t="shared" si="399"/>
        <v>0.15286115436960326</v>
      </c>
    </row>
    <row r="5109" spans="1:34" x14ac:dyDescent="0.3">
      <c r="A5109" s="2" t="s">
        <v>13946</v>
      </c>
      <c r="B5109" s="2" t="s">
        <v>13945</v>
      </c>
      <c r="C5109" s="2" t="s">
        <v>226</v>
      </c>
      <c r="D5109" s="2">
        <v>2016</v>
      </c>
      <c r="E5109" s="2" t="s">
        <v>106</v>
      </c>
      <c r="F5109" s="2">
        <v>0</v>
      </c>
      <c r="G5109" s="2">
        <v>5.7477250120000001</v>
      </c>
      <c r="H5109" s="2">
        <v>5.3999999999999999E-2</v>
      </c>
      <c r="I5109" s="2">
        <v>1.91</v>
      </c>
      <c r="J5109" s="2">
        <v>0.17039878999999999</v>
      </c>
      <c r="K5109" s="2">
        <v>4.3099999999999996</v>
      </c>
      <c r="L5109" s="2">
        <v>1.3599999999999999E-2</v>
      </c>
      <c r="M5109" s="2">
        <v>0</v>
      </c>
      <c r="N5109" s="2">
        <v>641</v>
      </c>
      <c r="P5109" s="2">
        <v>4346</v>
      </c>
      <c r="Q5109" s="2">
        <v>0.65</v>
      </c>
      <c r="R5109" s="2">
        <v>0.68</v>
      </c>
      <c r="S5109" s="2">
        <v>-0.03</v>
      </c>
      <c r="T5109" s="2" t="s">
        <v>5</v>
      </c>
      <c r="U5109" s="2">
        <v>4.6500000000000004</v>
      </c>
      <c r="V5109" s="2" t="s">
        <v>13947</v>
      </c>
      <c r="W5109" s="2">
        <v>291.9032411</v>
      </c>
      <c r="X5109" s="2" t="s">
        <v>13948</v>
      </c>
      <c r="Y5109" s="2">
        <v>37.902367699999999</v>
      </c>
      <c r="Z5109" s="2">
        <v>274.767</v>
      </c>
      <c r="AA5109" s="2">
        <v>14.891</v>
      </c>
      <c r="AB5109" s="2">
        <v>11.875</v>
      </c>
      <c r="AC5109" s="2">
        <v>14.474600000000001</v>
      </c>
      <c r="AD5109" s="4">
        <f t="shared" si="395"/>
        <v>0.61855335725934069</v>
      </c>
      <c r="AE5109" s="4">
        <f t="shared" si="396"/>
        <v>1.1814369123653408</v>
      </c>
      <c r="AF5109" s="4">
        <f t="shared" si="397"/>
        <v>1.5021799168600947</v>
      </c>
      <c r="AG5109" s="4">
        <f t="shared" si="398"/>
        <v>46.375428084221092</v>
      </c>
      <c r="AH5109" s="4">
        <f t="shared" si="399"/>
        <v>5.9332539454276627E-2</v>
      </c>
    </row>
    <row r="5110" spans="1:34" x14ac:dyDescent="0.3">
      <c r="A5110" s="2" t="s">
        <v>16058</v>
      </c>
      <c r="B5110" s="2" t="s">
        <v>16057</v>
      </c>
      <c r="C5110" s="2" t="s">
        <v>226</v>
      </c>
      <c r="D5110" s="2">
        <v>2022</v>
      </c>
      <c r="E5110" s="2" t="s">
        <v>227</v>
      </c>
      <c r="F5110" s="2">
        <v>0</v>
      </c>
      <c r="G5110" s="2">
        <v>18.850190000000001</v>
      </c>
      <c r="H5110" s="2">
        <v>0.1177</v>
      </c>
      <c r="I5110" s="2">
        <v>3.14</v>
      </c>
      <c r="J5110" s="2">
        <v>0.28013252</v>
      </c>
      <c r="K5110" s="2">
        <v>10.8</v>
      </c>
      <c r="L5110" s="2">
        <v>3.39806E-2</v>
      </c>
      <c r="M5110" s="2">
        <v>0</v>
      </c>
      <c r="N5110" s="2">
        <v>443</v>
      </c>
      <c r="O5110" s="2" t="s">
        <v>2499</v>
      </c>
      <c r="P5110" s="2">
        <v>4065</v>
      </c>
      <c r="Q5110" s="2">
        <v>0.59699999999999998</v>
      </c>
      <c r="R5110" s="2">
        <v>0.60599999999999998</v>
      </c>
      <c r="S5110" s="2">
        <v>0.05</v>
      </c>
      <c r="T5110" s="2" t="s">
        <v>5</v>
      </c>
      <c r="U5110" s="2">
        <v>4.6500000000000004</v>
      </c>
      <c r="V5110" s="2" t="s">
        <v>16059</v>
      </c>
      <c r="W5110" s="2">
        <v>326.85166149999998</v>
      </c>
      <c r="X5110" s="2" t="s">
        <v>16060</v>
      </c>
      <c r="Y5110" s="2">
        <v>62.753816399999998</v>
      </c>
      <c r="Z5110" s="2">
        <v>40.065399999999997</v>
      </c>
      <c r="AA5110" s="2">
        <v>11.93</v>
      </c>
      <c r="AB5110" s="2">
        <v>7.93</v>
      </c>
      <c r="AC5110" s="2">
        <v>10.8385</v>
      </c>
      <c r="AD5110" s="4">
        <f t="shared" si="395"/>
        <v>0.34884685442207319</v>
      </c>
      <c r="AE5110" s="4">
        <f t="shared" si="396"/>
        <v>1.0953791228853098</v>
      </c>
      <c r="AF5110" s="4">
        <f t="shared" si="397"/>
        <v>1.854586327421798</v>
      </c>
      <c r="AG5110" s="4">
        <f t="shared" si="398"/>
        <v>6.302716696253265</v>
      </c>
      <c r="AH5110" s="4">
        <f t="shared" si="399"/>
        <v>8.8114055548684928E-2</v>
      </c>
    </row>
    <row r="5111" spans="1:34" x14ac:dyDescent="0.3">
      <c r="A5111" s="2" t="s">
        <v>6958</v>
      </c>
      <c r="B5111" s="2" t="s">
        <v>6957</v>
      </c>
      <c r="C5111" s="2" t="s">
        <v>226</v>
      </c>
      <c r="D5111" s="2">
        <v>2016</v>
      </c>
      <c r="E5111" s="2" t="s">
        <v>106</v>
      </c>
      <c r="F5111" s="2">
        <v>0</v>
      </c>
      <c r="G5111" s="2">
        <v>18.784257279999999</v>
      </c>
      <c r="H5111" s="2">
        <v>0.1198</v>
      </c>
      <c r="I5111" s="2">
        <v>2.44</v>
      </c>
      <c r="J5111" s="2">
        <v>0.21768222000000001</v>
      </c>
      <c r="K5111" s="2">
        <v>6.53</v>
      </c>
      <c r="L5111" s="2">
        <v>2.0500000000000001E-2</v>
      </c>
      <c r="M5111" s="2">
        <v>0</v>
      </c>
      <c r="N5111" s="2">
        <v>433</v>
      </c>
      <c r="P5111" s="2">
        <v>4350</v>
      </c>
      <c r="Q5111" s="2">
        <v>0.66</v>
      </c>
      <c r="R5111" s="2">
        <v>0.7</v>
      </c>
      <c r="S5111" s="2">
        <v>0.06</v>
      </c>
      <c r="T5111" s="2" t="s">
        <v>5</v>
      </c>
      <c r="U5111" s="2">
        <v>4.6500000000000004</v>
      </c>
      <c r="V5111" s="2" t="s">
        <v>6959</v>
      </c>
      <c r="W5111" s="2">
        <v>295.25118700000002</v>
      </c>
      <c r="X5111" s="2" t="s">
        <v>6960</v>
      </c>
      <c r="Y5111" s="2">
        <v>45.842953700000002</v>
      </c>
      <c r="Z5111" s="2">
        <v>466.084</v>
      </c>
      <c r="AA5111" s="2">
        <v>16.001999999999999</v>
      </c>
      <c r="AB5111" s="2">
        <v>12.941000000000001</v>
      </c>
      <c r="AC5111" s="2">
        <v>15.555099999999999</v>
      </c>
      <c r="AD5111" s="4">
        <f t="shared" si="395"/>
        <v>0.4495144968081029</v>
      </c>
      <c r="AE5111" s="4">
        <f t="shared" si="396"/>
        <v>1.0968153722117711</v>
      </c>
      <c r="AF5111" s="4">
        <f t="shared" si="397"/>
        <v>1.6359185518224071</v>
      </c>
      <c r="AG5111" s="4">
        <f t="shared" si="398"/>
        <v>9.7503703695075483</v>
      </c>
      <c r="AH5111" s="4">
        <f t="shared" si="399"/>
        <v>7.86172284563256E-2</v>
      </c>
    </row>
    <row r="5112" spans="1:34" x14ac:dyDescent="0.3">
      <c r="A5112" s="2" t="s">
        <v>6958</v>
      </c>
      <c r="B5112" s="2" t="s">
        <v>6961</v>
      </c>
      <c r="C5112" s="2" t="s">
        <v>226</v>
      </c>
      <c r="D5112" s="2">
        <v>2016</v>
      </c>
      <c r="E5112" s="2" t="s">
        <v>106</v>
      </c>
      <c r="F5112" s="2">
        <v>0</v>
      </c>
      <c r="G5112" s="2">
        <v>161.5163345</v>
      </c>
      <c r="H5112" s="2">
        <v>0.503</v>
      </c>
      <c r="I5112" s="2">
        <v>2.94</v>
      </c>
      <c r="J5112" s="2">
        <v>0.26228922999999998</v>
      </c>
      <c r="K5112" s="2">
        <v>8.9600000000000009</v>
      </c>
      <c r="L5112" s="2">
        <v>2.8199999999999999E-2</v>
      </c>
      <c r="M5112" s="2">
        <v>0</v>
      </c>
      <c r="N5112" s="2">
        <v>211</v>
      </c>
      <c r="P5112" s="2">
        <v>4350</v>
      </c>
      <c r="Q5112" s="2">
        <v>0.66</v>
      </c>
      <c r="R5112" s="2">
        <v>0.7</v>
      </c>
      <c r="S5112" s="2">
        <v>0.06</v>
      </c>
      <c r="T5112" s="2" t="s">
        <v>5</v>
      </c>
      <c r="U5112" s="2">
        <v>4.6500000000000004</v>
      </c>
      <c r="V5112" s="2" t="s">
        <v>6959</v>
      </c>
      <c r="W5112" s="2">
        <v>295.25118700000002</v>
      </c>
      <c r="X5112" s="2" t="s">
        <v>6960</v>
      </c>
      <c r="Y5112" s="2">
        <v>45.842953700000002</v>
      </c>
      <c r="Z5112" s="2">
        <v>466.084</v>
      </c>
      <c r="AA5112" s="2">
        <v>16.001999999999999</v>
      </c>
      <c r="AB5112" s="2">
        <v>12.941000000000001</v>
      </c>
      <c r="AC5112" s="2">
        <v>15.555099999999999</v>
      </c>
      <c r="AD5112" s="4">
        <f t="shared" si="395"/>
        <v>0.35258677491080664</v>
      </c>
      <c r="AE5112" s="4">
        <f t="shared" si="396"/>
        <v>1.0366051182377716</v>
      </c>
      <c r="AF5112" s="4">
        <f t="shared" si="397"/>
        <v>1.7457431218879391</v>
      </c>
      <c r="AG5112" s="4">
        <f t="shared" si="398"/>
        <v>0.55309378543050691</v>
      </c>
      <c r="AH5112" s="4">
        <f t="shared" si="399"/>
        <v>0.12018191281890406</v>
      </c>
    </row>
    <row r="5113" spans="1:34" x14ac:dyDescent="0.3">
      <c r="A5113" s="2" t="s">
        <v>6214</v>
      </c>
      <c r="B5113" s="2" t="s">
        <v>6218</v>
      </c>
      <c r="C5113" s="2" t="s">
        <v>226</v>
      </c>
      <c r="D5113" s="2">
        <v>2018</v>
      </c>
      <c r="E5113" s="2" t="s">
        <v>271</v>
      </c>
      <c r="F5113" s="2">
        <v>0</v>
      </c>
      <c r="G5113" s="2">
        <v>28.867253000000002</v>
      </c>
      <c r="I5113" s="2">
        <v>2.5521150600000002</v>
      </c>
      <c r="J5113" s="2">
        <v>0.22768446000000001</v>
      </c>
      <c r="K5113" s="2">
        <v>7.04</v>
      </c>
      <c r="L5113" s="2">
        <v>2.2200000000000001E-2</v>
      </c>
      <c r="P5113" s="2">
        <v>5377</v>
      </c>
      <c r="Q5113" s="2">
        <v>0.84145800000000004</v>
      </c>
      <c r="R5113" s="2">
        <v>0.91311100000000001</v>
      </c>
      <c r="S5113" s="2">
        <v>7.0000000000000007E-2</v>
      </c>
      <c r="T5113" s="2" t="s">
        <v>5</v>
      </c>
      <c r="U5113" s="2">
        <v>4.6500000000000004</v>
      </c>
      <c r="V5113" s="2" t="s">
        <v>6215</v>
      </c>
      <c r="W5113" s="2">
        <v>59.037486000000001</v>
      </c>
      <c r="X5113" s="2" t="s">
        <v>6216</v>
      </c>
      <c r="Y5113" s="2">
        <v>13.5590288</v>
      </c>
      <c r="Z5113" s="2">
        <v>200.80199999999999</v>
      </c>
      <c r="AA5113" s="2">
        <v>12.694000000000001</v>
      </c>
      <c r="AB5113" s="2">
        <v>10.313000000000001</v>
      </c>
      <c r="AC5113" s="2">
        <v>12.377000000000001</v>
      </c>
      <c r="AD5113" s="4">
        <f t="shared" si="395"/>
        <v>0.4235180343017183</v>
      </c>
      <c r="AE5113" s="4">
        <f t="shared" si="396"/>
        <v>1.0808667535230119</v>
      </c>
      <c r="AF5113" s="4">
        <f t="shared" si="397"/>
        <v>1.660872156283977</v>
      </c>
      <c r="AG5113" s="4" t="str">
        <f t="shared" si="398"/>
        <v/>
      </c>
      <c r="AH5113" s="4" t="str">
        <f t="shared" si="399"/>
        <v/>
      </c>
    </row>
    <row r="5114" spans="1:34" x14ac:dyDescent="0.3">
      <c r="A5114" s="2" t="s">
        <v>5648</v>
      </c>
      <c r="B5114" s="2" t="s">
        <v>5647</v>
      </c>
      <c r="C5114" s="2" t="s">
        <v>226</v>
      </c>
      <c r="D5114" s="2">
        <v>2020</v>
      </c>
      <c r="E5114" s="2" t="s">
        <v>271</v>
      </c>
      <c r="F5114" s="2">
        <v>0</v>
      </c>
      <c r="G5114" s="2">
        <v>2.2979748999999998</v>
      </c>
      <c r="H5114" s="2">
        <v>2.8389999999999999E-2</v>
      </c>
      <c r="I5114" s="2">
        <v>2.0512434700000002</v>
      </c>
      <c r="J5114" s="2">
        <v>0.183</v>
      </c>
      <c r="K5114" s="2">
        <v>4.8600000000000003</v>
      </c>
      <c r="L5114" s="2">
        <v>1.5299999999999999E-2</v>
      </c>
      <c r="M5114" s="2">
        <v>0.44</v>
      </c>
      <c r="N5114" s="2">
        <v>830</v>
      </c>
      <c r="P5114" s="2">
        <v>3750</v>
      </c>
      <c r="Q5114" s="2">
        <v>0.59499999999999997</v>
      </c>
      <c r="R5114" s="2">
        <v>0.57799999999999996</v>
      </c>
      <c r="S5114" s="2">
        <v>0.14799999999999999</v>
      </c>
      <c r="T5114" s="2" t="s">
        <v>5</v>
      </c>
      <c r="U5114" s="2">
        <v>4.6500000000000004</v>
      </c>
      <c r="V5114" s="2" t="s">
        <v>5649</v>
      </c>
      <c r="W5114" s="2">
        <v>156.4054989</v>
      </c>
      <c r="X5114" s="2" t="s">
        <v>5650</v>
      </c>
      <c r="Y5114" s="2">
        <v>2.5138829</v>
      </c>
      <c r="Z5114" s="2">
        <v>77.688800000000001</v>
      </c>
      <c r="AA5114" s="2">
        <v>13.677</v>
      </c>
      <c r="AB5114" s="2">
        <v>9.5670000000000002</v>
      </c>
      <c r="AC5114" s="2">
        <v>12.8241</v>
      </c>
      <c r="AD5114" s="4">
        <f t="shared" si="395"/>
        <v>0.56309884263748977</v>
      </c>
      <c r="AE5114" s="4">
        <f t="shared" si="396"/>
        <v>1.1550528239247084</v>
      </c>
      <c r="AF5114" s="4">
        <f t="shared" si="397"/>
        <v>1.5392512993597305</v>
      </c>
      <c r="AG5114" s="4">
        <f t="shared" si="398"/>
        <v>77.932402932156961</v>
      </c>
      <c r="AH5114" s="4">
        <f t="shared" si="399"/>
        <v>5.3428192577938884E-2</v>
      </c>
    </row>
    <row r="5115" spans="1:34" x14ac:dyDescent="0.3">
      <c r="A5115" s="2" t="s">
        <v>4963</v>
      </c>
      <c r="B5115" s="2" t="s">
        <v>4962</v>
      </c>
      <c r="C5115" s="2" t="s">
        <v>226</v>
      </c>
      <c r="D5115" s="2">
        <v>2018</v>
      </c>
      <c r="E5115" s="2" t="s">
        <v>271</v>
      </c>
      <c r="F5115" s="2">
        <v>0</v>
      </c>
      <c r="G5115" s="2">
        <v>3.6762600000000001</v>
      </c>
      <c r="H5115" s="2">
        <v>4.0500000000000001E-2</v>
      </c>
      <c r="I5115" s="2">
        <v>1.99</v>
      </c>
      <c r="J5115" s="2">
        <v>0.17753590999999999</v>
      </c>
      <c r="K5115" s="2">
        <v>4.62</v>
      </c>
      <c r="L5115" s="2">
        <v>1.4500000000000001E-2</v>
      </c>
      <c r="N5115" s="2">
        <v>715</v>
      </c>
      <c r="O5115" s="2" t="s">
        <v>2499</v>
      </c>
      <c r="P5115" s="2">
        <v>4097</v>
      </c>
      <c r="Q5115" s="2">
        <v>0.63</v>
      </c>
      <c r="R5115" s="2">
        <v>0.65</v>
      </c>
      <c r="S5115" s="2">
        <v>0.21</v>
      </c>
      <c r="T5115" s="2" t="s">
        <v>5</v>
      </c>
      <c r="U5115" s="2">
        <v>4.6500000000000004</v>
      </c>
      <c r="V5115" s="2" t="s">
        <v>4964</v>
      </c>
      <c r="W5115" s="2">
        <v>189.00151729999999</v>
      </c>
      <c r="X5115" s="2" t="s">
        <v>4965</v>
      </c>
      <c r="Y5115" s="2">
        <v>-2.6696217</v>
      </c>
      <c r="Z5115" s="2">
        <v>129.35599999999999</v>
      </c>
      <c r="AA5115" s="2">
        <v>13.861000000000001</v>
      </c>
      <c r="AB5115" s="2">
        <v>10.368</v>
      </c>
      <c r="AC5115" s="2">
        <v>13.317299999999999</v>
      </c>
      <c r="AD5115" s="4">
        <f t="shared" si="395"/>
        <v>0.58624985232721527</v>
      </c>
      <c r="AE5115" s="4">
        <f t="shared" si="396"/>
        <v>1.1666372061311583</v>
      </c>
      <c r="AF5115" s="4">
        <f t="shared" si="397"/>
        <v>1.5236823947926303</v>
      </c>
      <c r="AG5115" s="4">
        <f t="shared" si="398"/>
        <v>61.168067264949713</v>
      </c>
      <c r="AH5115" s="4">
        <f t="shared" si="399"/>
        <v>5.6982490749609899E-2</v>
      </c>
    </row>
    <row r="5116" spans="1:34" x14ac:dyDescent="0.3">
      <c r="A5116" s="2" t="s">
        <v>4963</v>
      </c>
      <c r="B5116" s="2" t="s">
        <v>4966</v>
      </c>
      <c r="C5116" s="2" t="s">
        <v>226</v>
      </c>
      <c r="D5116" s="2">
        <v>2018</v>
      </c>
      <c r="E5116" s="2" t="s">
        <v>271</v>
      </c>
      <c r="F5116" s="2">
        <v>0</v>
      </c>
      <c r="G5116" s="2">
        <v>7.95486</v>
      </c>
      <c r="H5116" s="2">
        <v>6.7699999999999996E-2</v>
      </c>
      <c r="I5116" s="2">
        <v>2.0699999999999998</v>
      </c>
      <c r="J5116" s="2">
        <v>0.18467302999999999</v>
      </c>
      <c r="K5116" s="2">
        <v>4.9400000000000004</v>
      </c>
      <c r="L5116" s="2">
        <v>1.55E-2</v>
      </c>
      <c r="N5116" s="2">
        <v>552</v>
      </c>
      <c r="O5116" s="2" t="s">
        <v>2499</v>
      </c>
      <c r="P5116" s="2">
        <v>4097</v>
      </c>
      <c r="Q5116" s="2">
        <v>0.63</v>
      </c>
      <c r="R5116" s="2">
        <v>0.65</v>
      </c>
      <c r="S5116" s="2">
        <v>0.21</v>
      </c>
      <c r="T5116" s="2" t="s">
        <v>5</v>
      </c>
      <c r="U5116" s="2">
        <v>4.6500000000000004</v>
      </c>
      <c r="V5116" s="2" t="s">
        <v>4964</v>
      </c>
      <c r="W5116" s="2">
        <v>189.00151729999999</v>
      </c>
      <c r="X5116" s="2" t="s">
        <v>4965</v>
      </c>
      <c r="Y5116" s="2">
        <v>-2.6696217</v>
      </c>
      <c r="Z5116" s="2">
        <v>129.35599999999999</v>
      </c>
      <c r="AA5116" s="2">
        <v>13.861000000000001</v>
      </c>
      <c r="AB5116" s="2">
        <v>10.368</v>
      </c>
      <c r="AC5116" s="2">
        <v>13.317299999999999</v>
      </c>
      <c r="AD5116" s="4">
        <f t="shared" si="395"/>
        <v>0.55694962075000387</v>
      </c>
      <c r="AE5116" s="4">
        <f t="shared" si="396"/>
        <v>1.1528857149525078</v>
      </c>
      <c r="AF5116" s="4">
        <f t="shared" si="397"/>
        <v>1.544821488053455</v>
      </c>
      <c r="AG5116" s="4">
        <f t="shared" si="398"/>
        <v>21.890590019687558</v>
      </c>
      <c r="AH5116" s="4">
        <f t="shared" si="399"/>
        <v>6.5751969028097587E-2</v>
      </c>
    </row>
    <row r="5117" spans="1:34" x14ac:dyDescent="0.3">
      <c r="A5117" s="2" t="s">
        <v>7215</v>
      </c>
      <c r="B5117" s="2" t="s">
        <v>7214</v>
      </c>
      <c r="C5117" s="2" t="s">
        <v>226</v>
      </c>
      <c r="D5117" s="2">
        <v>2014</v>
      </c>
      <c r="E5117" s="2" t="s">
        <v>106</v>
      </c>
      <c r="F5117" s="2">
        <v>0</v>
      </c>
      <c r="G5117" s="2">
        <v>5.1885490000000001</v>
      </c>
      <c r="H5117" s="2">
        <v>5.2999999999999999E-2</v>
      </c>
      <c r="I5117" s="2">
        <v>1.26</v>
      </c>
      <c r="J5117" s="2">
        <v>0.112</v>
      </c>
      <c r="K5117" s="2">
        <v>1.0900000000000001</v>
      </c>
      <c r="L5117" s="2">
        <v>3.4295200000000001E-3</v>
      </c>
      <c r="M5117" s="2">
        <v>0</v>
      </c>
      <c r="N5117" s="2">
        <v>586</v>
      </c>
      <c r="O5117" s="2" t="s">
        <v>827</v>
      </c>
      <c r="P5117" s="2">
        <v>4605</v>
      </c>
      <c r="Q5117" s="2">
        <v>0.66700000000000004</v>
      </c>
      <c r="R5117" s="2">
        <v>0.77</v>
      </c>
      <c r="S5117" s="2">
        <v>0.2291</v>
      </c>
      <c r="T5117" s="2" t="s">
        <v>129</v>
      </c>
      <c r="U5117" s="2">
        <v>4.6500000000000004</v>
      </c>
      <c r="V5117" s="2" t="s">
        <v>7216</v>
      </c>
      <c r="W5117" s="2">
        <v>294.12148200000001</v>
      </c>
      <c r="X5117" s="2" t="s">
        <v>7217</v>
      </c>
      <c r="Y5117" s="2">
        <v>48.349797700000003</v>
      </c>
      <c r="Z5117" s="2">
        <v>259.53300000000002</v>
      </c>
      <c r="AA5117" s="2">
        <v>13.961</v>
      </c>
      <c r="AB5117" s="2">
        <v>11.366</v>
      </c>
      <c r="AC5117" s="2">
        <v>13.7125</v>
      </c>
      <c r="AD5117" s="4">
        <f t="shared" si="395"/>
        <v>0.5448975592588593</v>
      </c>
      <c r="AE5117" s="4">
        <f t="shared" si="396"/>
        <v>0.68657092466616276</v>
      </c>
      <c r="AF5117" s="4">
        <f t="shared" si="397"/>
        <v>0.93009642783926716</v>
      </c>
      <c r="AG5117" s="4">
        <f t="shared" si="398"/>
        <v>63.901097427794916</v>
      </c>
      <c r="AH5117" s="4">
        <f t="shared" si="399"/>
        <v>3.842192928922341E-2</v>
      </c>
    </row>
    <row r="5118" spans="1:34" x14ac:dyDescent="0.3">
      <c r="A5118" s="2" t="s">
        <v>416</v>
      </c>
      <c r="B5118" s="2" t="s">
        <v>415</v>
      </c>
      <c r="C5118" s="2" t="s">
        <v>226</v>
      </c>
      <c r="D5118" s="2">
        <v>2010</v>
      </c>
      <c r="E5118" s="2" t="s">
        <v>411</v>
      </c>
      <c r="F5118" s="2">
        <v>0</v>
      </c>
      <c r="G5118" s="2">
        <v>13.240600000000001</v>
      </c>
      <c r="H5118" s="2">
        <v>0.1055</v>
      </c>
      <c r="I5118" s="2">
        <v>10.87</v>
      </c>
      <c r="J5118" s="2">
        <v>0.97</v>
      </c>
      <c r="K5118" s="2">
        <v>874</v>
      </c>
      <c r="L5118" s="2">
        <v>2.75</v>
      </c>
      <c r="M5118" s="2">
        <v>0.53</v>
      </c>
      <c r="N5118" s="2">
        <v>600</v>
      </c>
      <c r="O5118" s="2" t="s">
        <v>417</v>
      </c>
      <c r="P5118" s="2">
        <v>5075</v>
      </c>
      <c r="Q5118" s="2">
        <v>0.79</v>
      </c>
      <c r="R5118" s="2">
        <v>0.89</v>
      </c>
      <c r="S5118" s="2">
        <v>0.26</v>
      </c>
      <c r="T5118" s="2" t="s">
        <v>5</v>
      </c>
      <c r="U5118" s="2">
        <v>4.6500000000000004</v>
      </c>
      <c r="V5118" s="2" t="s">
        <v>418</v>
      </c>
      <c r="W5118" s="2">
        <v>291.06368129999998</v>
      </c>
      <c r="X5118" s="2" t="s">
        <v>419</v>
      </c>
      <c r="Y5118" s="2">
        <v>0.74601430000000002</v>
      </c>
      <c r="Z5118" s="2">
        <v>338.38600000000002</v>
      </c>
      <c r="AA5118" s="2">
        <v>15.292999999999999</v>
      </c>
      <c r="AB5118" s="2">
        <v>11.782</v>
      </c>
      <c r="AC5118" s="2">
        <v>14.6645</v>
      </c>
      <c r="AD5118" s="4">
        <f t="shared" si="395"/>
        <v>0.68049164973562837</v>
      </c>
      <c r="AE5118" s="4">
        <f t="shared" si="396"/>
        <v>7.3969442326262804</v>
      </c>
      <c r="AF5118" s="4">
        <f t="shared" si="397"/>
        <v>8.9668714615883545</v>
      </c>
      <c r="AG5118" s="4">
        <f t="shared" si="398"/>
        <v>33.372081814404716</v>
      </c>
      <c r="AH5118" s="4">
        <f t="shared" si="399"/>
        <v>0.36607099450026465</v>
      </c>
    </row>
    <row r="5119" spans="1:34" x14ac:dyDescent="0.3">
      <c r="A5119" s="2" t="s">
        <v>11305</v>
      </c>
      <c r="B5119" s="2" t="s">
        <v>11304</v>
      </c>
      <c r="C5119" s="2" t="s">
        <v>226</v>
      </c>
      <c r="D5119" s="2">
        <v>2014</v>
      </c>
      <c r="E5119" s="2" t="s">
        <v>106</v>
      </c>
      <c r="F5119" s="2">
        <v>0</v>
      </c>
      <c r="G5119" s="2">
        <v>4.1598069999999998</v>
      </c>
      <c r="H5119" s="2">
        <v>4.5999999999999999E-2</v>
      </c>
      <c r="I5119" s="2">
        <v>0.81</v>
      </c>
      <c r="J5119" s="2">
        <v>7.1999999999999995E-2</v>
      </c>
      <c r="K5119" s="2">
        <v>0.45700000000000002</v>
      </c>
      <c r="L5119" s="2">
        <v>1.4400000000000001E-3</v>
      </c>
      <c r="M5119" s="2">
        <v>0</v>
      </c>
      <c r="N5119" s="2">
        <v>759</v>
      </c>
      <c r="P5119" s="2">
        <v>4632</v>
      </c>
      <c r="Q5119" s="2">
        <v>0.66600000000000004</v>
      </c>
      <c r="R5119" s="2">
        <v>0.72899999999999998</v>
      </c>
      <c r="S5119" s="2">
        <v>-0.17380000000000001</v>
      </c>
      <c r="T5119" s="2" t="s">
        <v>129</v>
      </c>
      <c r="U5119" s="2">
        <v>4.6520000000000001</v>
      </c>
      <c r="V5119" s="2" t="s">
        <v>11306</v>
      </c>
      <c r="W5119" s="2">
        <v>291.50604320000002</v>
      </c>
      <c r="X5119" s="2" t="s">
        <v>11307</v>
      </c>
      <c r="Y5119" s="2">
        <v>46.895626200000002</v>
      </c>
      <c r="Z5119" s="2">
        <v>171.10900000000001</v>
      </c>
      <c r="AA5119" s="2">
        <v>13.048999999999999</v>
      </c>
      <c r="AB5119" s="2">
        <v>10.55</v>
      </c>
      <c r="AC5119" s="2">
        <v>12.8566</v>
      </c>
      <c r="AD5119" s="4">
        <f t="shared" si="395"/>
        <v>0.85992612538362656</v>
      </c>
      <c r="AE5119" s="4">
        <f t="shared" si="396"/>
        <v>0.69654016156073761</v>
      </c>
      <c r="AF5119" s="4">
        <f t="shared" si="397"/>
        <v>0.75113083471802533</v>
      </c>
      <c r="AG5119" s="4">
        <f t="shared" si="398"/>
        <v>86.575866682483138</v>
      </c>
      <c r="AH5119" s="4">
        <f t="shared" si="399"/>
        <v>2.7264322023856567E-2</v>
      </c>
    </row>
    <row r="5120" spans="1:34" x14ac:dyDescent="0.3">
      <c r="A5120" s="2" t="s">
        <v>11305</v>
      </c>
      <c r="B5120" s="2" t="s">
        <v>11308</v>
      </c>
      <c r="C5120" s="2" t="s">
        <v>226</v>
      </c>
      <c r="D5120" s="2">
        <v>2014</v>
      </c>
      <c r="E5120" s="2" t="s">
        <v>106</v>
      </c>
      <c r="F5120" s="2">
        <v>0</v>
      </c>
      <c r="G5120" s="2">
        <v>9.0341989999999992</v>
      </c>
      <c r="H5120" s="2">
        <v>7.5999999999999998E-2</v>
      </c>
      <c r="I5120" s="2">
        <v>1.57</v>
      </c>
      <c r="J5120" s="2">
        <v>0.14000000000000001</v>
      </c>
      <c r="K5120" s="2">
        <v>3.09</v>
      </c>
      <c r="L5120" s="2">
        <v>9.7199999999999995E-3</v>
      </c>
      <c r="M5120" s="2">
        <v>0</v>
      </c>
      <c r="N5120" s="2">
        <v>586</v>
      </c>
      <c r="P5120" s="2">
        <v>4632</v>
      </c>
      <c r="Q5120" s="2">
        <v>0.66600000000000004</v>
      </c>
      <c r="R5120" s="2">
        <v>0.72899999999999998</v>
      </c>
      <c r="S5120" s="2">
        <v>-0.17380000000000001</v>
      </c>
      <c r="T5120" s="2" t="s">
        <v>129</v>
      </c>
      <c r="U5120" s="2">
        <v>4.6520000000000001</v>
      </c>
      <c r="V5120" s="2" t="s">
        <v>11306</v>
      </c>
      <c r="W5120" s="2">
        <v>291.50604320000002</v>
      </c>
      <c r="X5120" s="2" t="s">
        <v>11307</v>
      </c>
      <c r="Y5120" s="2">
        <v>46.895626200000002</v>
      </c>
      <c r="Z5120" s="2">
        <v>171.10900000000001</v>
      </c>
      <c r="AA5120" s="2">
        <v>13.048999999999999</v>
      </c>
      <c r="AB5120" s="2">
        <v>10.55</v>
      </c>
      <c r="AC5120" s="2">
        <v>12.8566</v>
      </c>
      <c r="AD5120" s="4">
        <f t="shared" si="395"/>
        <v>0.7984716890105229</v>
      </c>
      <c r="AE5120" s="4">
        <f t="shared" si="396"/>
        <v>1.253600551746521</v>
      </c>
      <c r="AF5120" s="4">
        <f t="shared" si="397"/>
        <v>1.402908716289851</v>
      </c>
      <c r="AG5120" s="4">
        <f t="shared" si="398"/>
        <v>31.71650517661605</v>
      </c>
      <c r="AH5120" s="4">
        <f t="shared" si="399"/>
        <v>5.7953624896448792E-2</v>
      </c>
    </row>
    <row r="5121" spans="1:34" x14ac:dyDescent="0.3">
      <c r="A5121" s="2" t="s">
        <v>11305</v>
      </c>
      <c r="B5121" s="2" t="s">
        <v>11309</v>
      </c>
      <c r="C5121" s="2" t="s">
        <v>226</v>
      </c>
      <c r="D5121" s="2">
        <v>2014</v>
      </c>
      <c r="E5121" s="2" t="s">
        <v>106</v>
      </c>
      <c r="F5121" s="2">
        <v>0</v>
      </c>
      <c r="G5121" s="2">
        <v>28.122396999999999</v>
      </c>
      <c r="H5121" s="2">
        <v>0.16300000000000001</v>
      </c>
      <c r="I5121" s="2">
        <v>0.98</v>
      </c>
      <c r="J5121" s="2">
        <v>8.6999999999999994E-2</v>
      </c>
      <c r="K5121" s="2">
        <v>0.90400000000000003</v>
      </c>
      <c r="L5121" s="2">
        <v>2.8400000000000001E-3</v>
      </c>
      <c r="M5121" s="2">
        <v>0</v>
      </c>
      <c r="N5121" s="2">
        <v>401</v>
      </c>
      <c r="P5121" s="2">
        <v>4632</v>
      </c>
      <c r="Q5121" s="2">
        <v>0.66600000000000004</v>
      </c>
      <c r="R5121" s="2">
        <v>0.72899999999999998</v>
      </c>
      <c r="S5121" s="2">
        <v>-0.17380000000000001</v>
      </c>
      <c r="T5121" s="2" t="s">
        <v>129</v>
      </c>
      <c r="U5121" s="2">
        <v>4.6520000000000001</v>
      </c>
      <c r="V5121" s="2" t="s">
        <v>11306</v>
      </c>
      <c r="W5121" s="2">
        <v>291.50604320000002</v>
      </c>
      <c r="X5121" s="2" t="s">
        <v>11307</v>
      </c>
      <c r="Y5121" s="2">
        <v>46.895626200000002</v>
      </c>
      <c r="Z5121" s="2">
        <v>171.10900000000001</v>
      </c>
      <c r="AA5121" s="2">
        <v>13.048999999999999</v>
      </c>
      <c r="AB5121" s="2">
        <v>10.55</v>
      </c>
      <c r="AC5121" s="2">
        <v>12.8566</v>
      </c>
      <c r="AD5121" s="4">
        <f t="shared" si="395"/>
        <v>0.96048415201149195</v>
      </c>
      <c r="AE5121" s="4">
        <f t="shared" si="396"/>
        <v>0.9412744689712621</v>
      </c>
      <c r="AF5121" s="4">
        <f t="shared" si="397"/>
        <v>0.96044207508409207</v>
      </c>
      <c r="AG5121" s="4">
        <f t="shared" si="398"/>
        <v>6.8950481350496551</v>
      </c>
      <c r="AH5121" s="4">
        <f t="shared" si="399"/>
        <v>4.7962188442346371E-2</v>
      </c>
    </row>
    <row r="5122" spans="1:34" x14ac:dyDescent="0.3">
      <c r="A5122" s="2" t="s">
        <v>11305</v>
      </c>
      <c r="B5122" s="2" t="s">
        <v>11310</v>
      </c>
      <c r="C5122" s="2" t="s">
        <v>226</v>
      </c>
      <c r="D5122" s="2">
        <v>2014</v>
      </c>
      <c r="E5122" s="2" t="s">
        <v>106</v>
      </c>
      <c r="F5122" s="2">
        <v>0</v>
      </c>
      <c r="G5122" s="2">
        <v>45.902732999999998</v>
      </c>
      <c r="H5122" s="2">
        <v>0.22600000000000001</v>
      </c>
      <c r="I5122" s="2">
        <v>1.33</v>
      </c>
      <c r="J5122" s="2">
        <v>0.11899999999999999</v>
      </c>
      <c r="K5122" s="2">
        <v>2.33</v>
      </c>
      <c r="L5122" s="2">
        <v>7.3299999999999997E-3</v>
      </c>
      <c r="M5122" s="2">
        <v>0</v>
      </c>
      <c r="N5122" s="2">
        <v>341</v>
      </c>
      <c r="P5122" s="2">
        <v>4632</v>
      </c>
      <c r="Q5122" s="2">
        <v>0.66600000000000004</v>
      </c>
      <c r="R5122" s="2">
        <v>0.72899999999999998</v>
      </c>
      <c r="S5122" s="2">
        <v>-0.17380000000000001</v>
      </c>
      <c r="T5122" s="2" t="s">
        <v>129</v>
      </c>
      <c r="U5122" s="2">
        <v>4.6520000000000001</v>
      </c>
      <c r="V5122" s="2" t="s">
        <v>11306</v>
      </c>
      <c r="W5122" s="2">
        <v>291.50604320000002</v>
      </c>
      <c r="X5122" s="2" t="s">
        <v>11307</v>
      </c>
      <c r="Y5122" s="2">
        <v>46.895626200000002</v>
      </c>
      <c r="Z5122" s="2">
        <v>171.10900000000001</v>
      </c>
      <c r="AA5122" s="2">
        <v>13.048999999999999</v>
      </c>
      <c r="AB5122" s="2">
        <v>10.55</v>
      </c>
      <c r="AC5122" s="2">
        <v>12.8566</v>
      </c>
      <c r="AD5122" s="4">
        <f t="shared" ref="AD5122:AD5185" si="400">IF(AND(ISNUMBER(K5122),ISNUMBER(I5122),K5122&gt;0,I5122&gt;0),K5122/(I5122^3),"")</f>
        <v>0.99037803111997302</v>
      </c>
      <c r="AE5122" s="4">
        <f t="shared" ref="AE5122:AE5185" si="401">IF(AND(ISNUMBER(K5122),ISNUMBER(I5122),K5122&gt;0,I5122&gt;0),K5122/(I5122^2),"")</f>
        <v>1.3172027813895641</v>
      </c>
      <c r="AF5122" s="4">
        <f t="shared" ref="AF5122:AF5185" si="402">IF(AND(ISNUMBER(K5122),ISNUMBER(I5122),K5122&gt;0,I5122&gt;0),SQRT(K5122/I5122),"")</f>
        <v>1.3235859243918093</v>
      </c>
      <c r="AG5122" s="4">
        <f t="shared" ref="AG5122:AG5185" si="403">IF(AND(ISNUMBER(Q5122),ISNUMBER(P5122),ISNUMBER(H5122),Q5122&gt;0,P5122&gt;0,H5122&gt;0),(Q5122^2*(P5122/5778)^4)/(H5122^2),"")</f>
        <v>3.5867047909024645</v>
      </c>
      <c r="AH5122" s="4">
        <f t="shared" ref="AH5122:AH5185" si="404">IF(AND(ISNUMBER(K5122),ISNUMBER(I5122),ISNUMBER(N5122),K5122&gt;0,I5122&gt;0,N5122&gt;0),SQRT(K5122/I5122)/SQRT(N5122),"")</f>
        <v>7.167619635482049E-2</v>
      </c>
    </row>
    <row r="5123" spans="1:34" x14ac:dyDescent="0.3">
      <c r="A5123" s="2" t="s">
        <v>16977</v>
      </c>
      <c r="B5123" s="2" t="s">
        <v>16976</v>
      </c>
      <c r="C5123" s="2" t="s">
        <v>226</v>
      </c>
      <c r="D5123" s="2">
        <v>2023</v>
      </c>
      <c r="E5123" s="2" t="s">
        <v>227</v>
      </c>
      <c r="F5123" s="2">
        <v>0</v>
      </c>
      <c r="G5123" s="2">
        <v>5.5382591999999997</v>
      </c>
      <c r="H5123" s="2">
        <v>5.1900000000000002E-2</v>
      </c>
      <c r="I5123" s="2">
        <v>2.3290000000000002</v>
      </c>
      <c r="J5123" s="2">
        <v>0.20777982</v>
      </c>
      <c r="K5123" s="2">
        <v>7.3</v>
      </c>
      <c r="L5123" s="2">
        <v>2.2968369999999998E-2</v>
      </c>
      <c r="M5123" s="2">
        <v>0</v>
      </c>
      <c r="N5123" s="2">
        <v>639</v>
      </c>
      <c r="O5123" s="2" t="s">
        <v>827</v>
      </c>
      <c r="P5123" s="2">
        <v>3866</v>
      </c>
      <c r="Q5123" s="2">
        <v>0.59799999999999998</v>
      </c>
      <c r="R5123" s="2">
        <v>0.58699999999999997</v>
      </c>
      <c r="S5123" s="2">
        <v>0.26</v>
      </c>
      <c r="T5123" s="2" t="s">
        <v>5</v>
      </c>
      <c r="U5123" s="2">
        <v>4.6520000000000001</v>
      </c>
      <c r="V5123" s="2" t="s">
        <v>16978</v>
      </c>
      <c r="W5123" s="2">
        <v>324.3894196</v>
      </c>
      <c r="X5123" s="2" t="s">
        <v>16979</v>
      </c>
      <c r="Y5123" s="2">
        <v>-77.979146799999995</v>
      </c>
      <c r="Z5123" s="2">
        <v>61.520400000000002</v>
      </c>
      <c r="AA5123" s="2">
        <v>12.669</v>
      </c>
      <c r="AB5123" s="2">
        <v>9.0180000000000007</v>
      </c>
      <c r="AC5123" s="2">
        <v>11.982200000000001</v>
      </c>
      <c r="AD5123" s="4">
        <f t="shared" si="400"/>
        <v>0.57784903788541653</v>
      </c>
      <c r="AE5123" s="4">
        <f t="shared" si="401"/>
        <v>1.3458104092351351</v>
      </c>
      <c r="AF5123" s="4">
        <f t="shared" si="402"/>
        <v>1.7704215439009519</v>
      </c>
      <c r="AG5123" s="4">
        <f t="shared" si="403"/>
        <v>26.607550862756636</v>
      </c>
      <c r="AH5123" s="4">
        <f t="shared" si="404"/>
        <v>7.003679385242978E-2</v>
      </c>
    </row>
    <row r="5124" spans="1:34" x14ac:dyDescent="0.3">
      <c r="A5124" s="2" t="s">
        <v>16977</v>
      </c>
      <c r="B5124" s="2" t="s">
        <v>16980</v>
      </c>
      <c r="C5124" s="2" t="s">
        <v>226</v>
      </c>
      <c r="D5124" s="2">
        <v>2023</v>
      </c>
      <c r="E5124" s="2" t="s">
        <v>227</v>
      </c>
      <c r="F5124" s="2">
        <v>0</v>
      </c>
      <c r="G5124" s="2">
        <v>10.688662000000001</v>
      </c>
      <c r="H5124" s="2">
        <v>8.0399999999999999E-2</v>
      </c>
      <c r="I5124" s="2">
        <v>2.3490000000000002</v>
      </c>
      <c r="J5124" s="2">
        <v>0.2095641</v>
      </c>
      <c r="K5124" s="2">
        <v>4.8</v>
      </c>
      <c r="L5124" s="2">
        <v>1.510249E-2</v>
      </c>
      <c r="M5124" s="2">
        <v>0</v>
      </c>
      <c r="N5124" s="2">
        <v>514</v>
      </c>
      <c r="O5124" s="2" t="s">
        <v>827</v>
      </c>
      <c r="P5124" s="2">
        <v>3866</v>
      </c>
      <c r="Q5124" s="2">
        <v>0.59799999999999998</v>
      </c>
      <c r="R5124" s="2">
        <v>0.58699999999999997</v>
      </c>
      <c r="S5124" s="2">
        <v>0.26</v>
      </c>
      <c r="T5124" s="2" t="s">
        <v>5</v>
      </c>
      <c r="U5124" s="2">
        <v>4.6520000000000001</v>
      </c>
      <c r="V5124" s="2" t="s">
        <v>16978</v>
      </c>
      <c r="W5124" s="2">
        <v>324.3894196</v>
      </c>
      <c r="X5124" s="2" t="s">
        <v>16979</v>
      </c>
      <c r="Y5124" s="2">
        <v>-77.979146799999995</v>
      </c>
      <c r="Z5124" s="2">
        <v>61.520400000000002</v>
      </c>
      <c r="AA5124" s="2">
        <v>12.669</v>
      </c>
      <c r="AB5124" s="2">
        <v>9.0180000000000007</v>
      </c>
      <c r="AC5124" s="2">
        <v>11.982200000000001</v>
      </c>
      <c r="AD5124" s="4">
        <f t="shared" si="400"/>
        <v>0.37033280705083504</v>
      </c>
      <c r="AE5124" s="4">
        <f t="shared" si="401"/>
        <v>0.86991176376241164</v>
      </c>
      <c r="AF5124" s="4">
        <f t="shared" si="402"/>
        <v>1.4294833797837263</v>
      </c>
      <c r="AG5124" s="4">
        <f t="shared" si="403"/>
        <v>11.087343920854359</v>
      </c>
      <c r="AH5124" s="4">
        <f t="shared" si="404"/>
        <v>6.3051808928063141E-2</v>
      </c>
    </row>
    <row r="5125" spans="1:34" x14ac:dyDescent="0.3">
      <c r="A5125" s="2" t="s">
        <v>9365</v>
      </c>
      <c r="B5125" s="2" t="s">
        <v>9364</v>
      </c>
      <c r="C5125" s="2" t="s">
        <v>226</v>
      </c>
      <c r="D5125" s="2">
        <v>2011</v>
      </c>
      <c r="E5125" s="2" t="s">
        <v>106</v>
      </c>
      <c r="F5125" s="2">
        <v>0</v>
      </c>
      <c r="G5125" s="2">
        <v>228.77600000000001</v>
      </c>
      <c r="H5125" s="2">
        <v>0.70479999999999998</v>
      </c>
      <c r="I5125" s="2">
        <v>8.4492999999999991</v>
      </c>
      <c r="J5125" s="2">
        <v>0.75380000000000003</v>
      </c>
      <c r="K5125" s="2">
        <v>105.833</v>
      </c>
      <c r="L5125" s="2">
        <v>0.33300000000000002</v>
      </c>
      <c r="M5125" s="2">
        <v>6.8999999999999999E-3</v>
      </c>
      <c r="P5125" s="2">
        <v>4450</v>
      </c>
      <c r="Q5125" s="2">
        <v>0.64890000000000003</v>
      </c>
      <c r="R5125" s="2">
        <v>0.68969999999999998</v>
      </c>
      <c r="S5125" s="2">
        <v>-0.3</v>
      </c>
      <c r="T5125" s="2" t="s">
        <v>129</v>
      </c>
      <c r="U5125" s="2">
        <v>4.6527000000000003</v>
      </c>
      <c r="V5125" s="2" t="s">
        <v>9366</v>
      </c>
      <c r="W5125" s="2">
        <v>289.07583069999998</v>
      </c>
      <c r="X5125" s="2" t="s">
        <v>9367</v>
      </c>
      <c r="Y5125" s="2">
        <v>51.757229000000002</v>
      </c>
      <c r="Z5125" s="2">
        <v>75.0852</v>
      </c>
      <c r="AA5125" s="2">
        <v>12.144</v>
      </c>
      <c r="AB5125" s="2">
        <v>8.9960000000000004</v>
      </c>
      <c r="AC5125" s="2">
        <v>11.747199999999999</v>
      </c>
      <c r="AD5125" s="4">
        <f t="shared" si="400"/>
        <v>0.17545223944114841</v>
      </c>
      <c r="AE5125" s="4">
        <f t="shared" si="401"/>
        <v>1.4824486067100953</v>
      </c>
      <c r="AF5125" s="4">
        <f t="shared" si="402"/>
        <v>3.5391599303613854</v>
      </c>
      <c r="AG5125" s="4">
        <f t="shared" si="403"/>
        <v>0.2982315951281892</v>
      </c>
      <c r="AH5125" s="4" t="str">
        <f t="shared" si="404"/>
        <v/>
      </c>
    </row>
    <row r="5126" spans="1:34" x14ac:dyDescent="0.3">
      <c r="A5126" s="2" t="s">
        <v>5893</v>
      </c>
      <c r="B5126" s="2" t="s">
        <v>5892</v>
      </c>
      <c r="C5126" s="2" t="s">
        <v>226</v>
      </c>
      <c r="D5126" s="2">
        <v>2022</v>
      </c>
      <c r="E5126" s="2" t="s">
        <v>271</v>
      </c>
      <c r="F5126" s="2">
        <v>0</v>
      </c>
      <c r="G5126" s="2">
        <v>7.9389333999999998</v>
      </c>
      <c r="I5126" s="2">
        <v>1.075</v>
      </c>
      <c r="J5126" s="2">
        <v>9.5905240000000003E-2</v>
      </c>
      <c r="K5126" s="2">
        <v>1.26</v>
      </c>
      <c r="L5126" s="2">
        <v>3.96E-3</v>
      </c>
      <c r="P5126" s="2">
        <v>4473</v>
      </c>
      <c r="Q5126" s="2">
        <v>0.67500000000000004</v>
      </c>
      <c r="R5126" s="2">
        <v>0.754</v>
      </c>
      <c r="S5126" s="2">
        <v>-0.24399999999999999</v>
      </c>
      <c r="T5126" s="2" t="s">
        <v>5</v>
      </c>
      <c r="U5126" s="2">
        <v>4.6529999999999996</v>
      </c>
      <c r="V5126" s="2" t="s">
        <v>5894</v>
      </c>
      <c r="W5126" s="2">
        <v>288.02676120000001</v>
      </c>
      <c r="X5126" s="2" t="s">
        <v>5895</v>
      </c>
      <c r="Y5126" s="2">
        <v>-21.007578899999999</v>
      </c>
      <c r="Z5126" s="2">
        <v>145.70099999999999</v>
      </c>
      <c r="AA5126" s="2">
        <v>12.882999999999999</v>
      </c>
      <c r="AB5126" s="2">
        <v>10.302</v>
      </c>
      <c r="AC5126" s="2">
        <v>12.6373</v>
      </c>
      <c r="AD5126" s="4">
        <f t="shared" si="400"/>
        <v>1.0142503175820998</v>
      </c>
      <c r="AE5126" s="4">
        <f t="shared" si="401"/>
        <v>1.0903190914007572</v>
      </c>
      <c r="AF5126" s="4">
        <f t="shared" si="402"/>
        <v>1.0826324506755809</v>
      </c>
      <c r="AG5126" s="4" t="str">
        <f t="shared" si="403"/>
        <v/>
      </c>
      <c r="AH5126" s="4" t="str">
        <f t="shared" si="404"/>
        <v/>
      </c>
    </row>
    <row r="5127" spans="1:34" x14ac:dyDescent="0.3">
      <c r="A5127" s="2" t="s">
        <v>5893</v>
      </c>
      <c r="B5127" s="2" t="s">
        <v>5896</v>
      </c>
      <c r="C5127" s="2" t="s">
        <v>226</v>
      </c>
      <c r="D5127" s="2">
        <v>2022</v>
      </c>
      <c r="E5127" s="2" t="s">
        <v>271</v>
      </c>
      <c r="F5127" s="2">
        <v>0</v>
      </c>
      <c r="G5127" s="2">
        <v>16.034655999999998</v>
      </c>
      <c r="I5127" s="2">
        <v>2</v>
      </c>
      <c r="J5127" s="2">
        <v>0.17842836000000001</v>
      </c>
      <c r="K5127" s="2">
        <v>4.66</v>
      </c>
      <c r="L5127" s="2">
        <v>1.47E-2</v>
      </c>
      <c r="P5127" s="2">
        <v>4473</v>
      </c>
      <c r="Q5127" s="2">
        <v>0.67500000000000004</v>
      </c>
      <c r="R5127" s="2">
        <v>0.754</v>
      </c>
      <c r="S5127" s="2">
        <v>-0.24399999999999999</v>
      </c>
      <c r="T5127" s="2" t="s">
        <v>5</v>
      </c>
      <c r="U5127" s="2">
        <v>4.6529999999999996</v>
      </c>
      <c r="V5127" s="2" t="s">
        <v>5894</v>
      </c>
      <c r="W5127" s="2">
        <v>288.02676120000001</v>
      </c>
      <c r="X5127" s="2" t="s">
        <v>5895</v>
      </c>
      <c r="Y5127" s="2">
        <v>-21.007578899999999</v>
      </c>
      <c r="Z5127" s="2">
        <v>145.70099999999999</v>
      </c>
      <c r="AA5127" s="2">
        <v>12.882999999999999</v>
      </c>
      <c r="AB5127" s="2">
        <v>10.302</v>
      </c>
      <c r="AC5127" s="2">
        <v>12.6373</v>
      </c>
      <c r="AD5127" s="4">
        <f t="shared" si="400"/>
        <v>0.58250000000000002</v>
      </c>
      <c r="AE5127" s="4">
        <f t="shared" si="401"/>
        <v>1.165</v>
      </c>
      <c r="AF5127" s="4">
        <f t="shared" si="402"/>
        <v>1.5264337522473748</v>
      </c>
      <c r="AG5127" s="4" t="str">
        <f t="shared" si="403"/>
        <v/>
      </c>
      <c r="AH5127" s="4" t="str">
        <f t="shared" si="404"/>
        <v/>
      </c>
    </row>
    <row r="5128" spans="1:34" x14ac:dyDescent="0.3">
      <c r="A5128" s="2" t="s">
        <v>5893</v>
      </c>
      <c r="B5128" s="2" t="s">
        <v>5897</v>
      </c>
      <c r="C5128" s="2" t="s">
        <v>226</v>
      </c>
      <c r="D5128" s="2">
        <v>2022</v>
      </c>
      <c r="E5128" s="2" t="s">
        <v>271</v>
      </c>
      <c r="F5128" s="2">
        <v>0</v>
      </c>
      <c r="G5128" s="2">
        <v>26.803023</v>
      </c>
      <c r="I5128" s="2">
        <v>1.6890000000000001</v>
      </c>
      <c r="J5128" s="2">
        <v>0.15068275</v>
      </c>
      <c r="K5128" s="2">
        <v>3.5</v>
      </c>
      <c r="L5128" s="2">
        <v>1.0999999999999999E-2</v>
      </c>
      <c r="P5128" s="2">
        <v>4473</v>
      </c>
      <c r="Q5128" s="2">
        <v>0.67500000000000004</v>
      </c>
      <c r="R5128" s="2">
        <v>0.754</v>
      </c>
      <c r="S5128" s="2">
        <v>-0.24399999999999999</v>
      </c>
      <c r="T5128" s="2" t="s">
        <v>5</v>
      </c>
      <c r="U5128" s="2">
        <v>4.6529999999999996</v>
      </c>
      <c r="V5128" s="2" t="s">
        <v>5894</v>
      </c>
      <c r="W5128" s="2">
        <v>288.02676120000001</v>
      </c>
      <c r="X5128" s="2" t="s">
        <v>5895</v>
      </c>
      <c r="Y5128" s="2">
        <v>-21.007578899999999</v>
      </c>
      <c r="Z5128" s="2">
        <v>145.70099999999999</v>
      </c>
      <c r="AA5128" s="2">
        <v>12.882999999999999</v>
      </c>
      <c r="AB5128" s="2">
        <v>10.302</v>
      </c>
      <c r="AC5128" s="2">
        <v>12.6373</v>
      </c>
      <c r="AD5128" s="4">
        <f t="shared" si="400"/>
        <v>0.7264054528971039</v>
      </c>
      <c r="AE5128" s="4">
        <f t="shared" si="401"/>
        <v>1.2268988099432085</v>
      </c>
      <c r="AF5128" s="4">
        <f t="shared" si="402"/>
        <v>1.43952495289039</v>
      </c>
      <c r="AG5128" s="4" t="str">
        <f t="shared" si="403"/>
        <v/>
      </c>
      <c r="AH5128" s="4" t="str">
        <f t="shared" si="404"/>
        <v/>
      </c>
    </row>
    <row r="5129" spans="1:34" x14ac:dyDescent="0.3">
      <c r="A5129" s="2" t="s">
        <v>6258</v>
      </c>
      <c r="B5129" s="2" t="s">
        <v>6261</v>
      </c>
      <c r="C5129" s="2" t="s">
        <v>226</v>
      </c>
      <c r="D5129" s="2">
        <v>2016</v>
      </c>
      <c r="E5129" s="2" t="s">
        <v>271</v>
      </c>
      <c r="F5129" s="2">
        <v>0</v>
      </c>
      <c r="G5129" s="2">
        <v>2.900706</v>
      </c>
      <c r="H5129" s="2">
        <v>3.5000000000000003E-2</v>
      </c>
      <c r="I5129" s="2">
        <v>1.3</v>
      </c>
      <c r="J5129" s="2">
        <v>0.11597823</v>
      </c>
      <c r="K5129" s="2">
        <v>2.2400000000000002</v>
      </c>
      <c r="L5129" s="2">
        <v>7.0499999999999998E-3</v>
      </c>
      <c r="M5129" s="2">
        <v>0.19</v>
      </c>
      <c r="P5129" s="2">
        <v>4421.9799999999996</v>
      </c>
      <c r="Q5129" s="2">
        <v>0.63475400000000004</v>
      </c>
      <c r="R5129" s="2">
        <v>0.70461300000000004</v>
      </c>
      <c r="S5129" s="2">
        <v>-0.22500000000000001</v>
      </c>
      <c r="T5129" s="2" t="s">
        <v>5</v>
      </c>
      <c r="U5129" s="2">
        <v>4.6529999999999996</v>
      </c>
      <c r="V5129" s="2" t="s">
        <v>6259</v>
      </c>
      <c r="W5129" s="2">
        <v>59.152739099999998</v>
      </c>
      <c r="X5129" s="2" t="s">
        <v>6260</v>
      </c>
      <c r="Y5129" s="2">
        <v>22.472451700000001</v>
      </c>
      <c r="Z5129" s="2">
        <v>134.18799999999999</v>
      </c>
      <c r="AA5129" s="2">
        <v>13.707000000000001</v>
      </c>
      <c r="AB5129" s="2">
        <v>10.36</v>
      </c>
      <c r="AC5129" s="2">
        <v>13.229200000000001</v>
      </c>
      <c r="AD5129" s="4">
        <f t="shared" si="400"/>
        <v>1.0195721438324987</v>
      </c>
      <c r="AE5129" s="4">
        <f t="shared" si="401"/>
        <v>1.3254437869822484</v>
      </c>
      <c r="AF5129" s="4">
        <f t="shared" si="402"/>
        <v>1.3126602466277872</v>
      </c>
      <c r="AG5129" s="4">
        <f t="shared" si="403"/>
        <v>112.83186064414301</v>
      </c>
      <c r="AH5129" s="4" t="str">
        <f t="shared" si="404"/>
        <v/>
      </c>
    </row>
    <row r="5130" spans="1:34" x14ac:dyDescent="0.3">
      <c r="A5130" s="2" t="s">
        <v>6258</v>
      </c>
      <c r="B5130" s="2" t="s">
        <v>6257</v>
      </c>
      <c r="C5130" s="2" t="s">
        <v>226</v>
      </c>
      <c r="D5130" s="2">
        <v>2016</v>
      </c>
      <c r="E5130" s="2" t="s">
        <v>271</v>
      </c>
      <c r="F5130" s="2">
        <v>0</v>
      </c>
      <c r="G5130" s="2">
        <v>13.733314</v>
      </c>
      <c r="H5130" s="2">
        <v>9.6000000000000002E-2</v>
      </c>
      <c r="I5130" s="2">
        <v>2.6</v>
      </c>
      <c r="J5130" s="2">
        <v>0.23195646</v>
      </c>
      <c r="K5130" s="2">
        <v>7.27</v>
      </c>
      <c r="L5130" s="2">
        <v>2.29E-2</v>
      </c>
      <c r="M5130" s="2">
        <v>7.0000000000000007E-2</v>
      </c>
      <c r="N5130" s="2">
        <v>502</v>
      </c>
      <c r="P5130" s="2">
        <v>4484</v>
      </c>
      <c r="Q5130" s="2">
        <v>0.61899999999999999</v>
      </c>
      <c r="R5130" s="2">
        <v>0.629</v>
      </c>
      <c r="S5130" s="2">
        <v>-0.22500000000000001</v>
      </c>
      <c r="T5130" s="2" t="s">
        <v>5</v>
      </c>
      <c r="U5130" s="2">
        <v>4.6529999999999996</v>
      </c>
      <c r="V5130" s="2" t="s">
        <v>6259</v>
      </c>
      <c r="W5130" s="2">
        <v>59.152739099999998</v>
      </c>
      <c r="X5130" s="2" t="s">
        <v>6260</v>
      </c>
      <c r="Y5130" s="2">
        <v>22.472451700000001</v>
      </c>
      <c r="Z5130" s="2">
        <v>134.18799999999999</v>
      </c>
      <c r="AA5130" s="2">
        <v>13.707000000000001</v>
      </c>
      <c r="AB5130" s="2">
        <v>10.36</v>
      </c>
      <c r="AC5130" s="2">
        <v>13.229200000000001</v>
      </c>
      <c r="AD5130" s="4">
        <f t="shared" si="400"/>
        <v>0.41363222576240316</v>
      </c>
      <c r="AE5130" s="4">
        <f t="shared" si="401"/>
        <v>1.0754437869822484</v>
      </c>
      <c r="AF5130" s="4">
        <f t="shared" si="402"/>
        <v>1.672170399855782</v>
      </c>
      <c r="AG5130" s="4">
        <f t="shared" si="403"/>
        <v>15.079644304954215</v>
      </c>
      <c r="AH5130" s="4">
        <f t="shared" si="404"/>
        <v>7.4632617413432398E-2</v>
      </c>
    </row>
    <row r="5131" spans="1:34" x14ac:dyDescent="0.3">
      <c r="A5131" s="2" t="s">
        <v>4933</v>
      </c>
      <c r="B5131" s="2" t="s">
        <v>4932</v>
      </c>
      <c r="C5131" s="2" t="s">
        <v>226</v>
      </c>
      <c r="D5131" s="2">
        <v>2018</v>
      </c>
      <c r="E5131" s="2" t="s">
        <v>271</v>
      </c>
      <c r="F5131" s="2">
        <v>0</v>
      </c>
      <c r="G5131" s="2">
        <v>4.3839499999999996</v>
      </c>
      <c r="H5131" s="2">
        <v>4.5400000000000003E-2</v>
      </c>
      <c r="I5131" s="2">
        <v>1.33</v>
      </c>
      <c r="J5131" s="2">
        <v>0.11865465</v>
      </c>
      <c r="K5131" s="2">
        <v>2.33</v>
      </c>
      <c r="L5131" s="2">
        <v>7.3299999999999997E-3</v>
      </c>
      <c r="P5131" s="2">
        <v>4079</v>
      </c>
      <c r="Q5131" s="2">
        <v>0.63200000000000001</v>
      </c>
      <c r="R5131" s="2">
        <v>0.65</v>
      </c>
      <c r="S5131" s="2">
        <v>-0.11</v>
      </c>
      <c r="T5131" s="2" t="s">
        <v>5</v>
      </c>
      <c r="U5131" s="2">
        <v>4.6529999999999996</v>
      </c>
      <c r="V5131" s="2" t="s">
        <v>4934</v>
      </c>
      <c r="W5131" s="2">
        <v>14.5176494</v>
      </c>
      <c r="X5131" s="2" t="s">
        <v>4935</v>
      </c>
      <c r="Y5131" s="2">
        <v>-0.19325800000000001</v>
      </c>
      <c r="Z5131" s="2">
        <v>124.458</v>
      </c>
      <c r="AA5131" s="2">
        <v>13.627000000000001</v>
      </c>
      <c r="AB5131" s="2">
        <v>10.292</v>
      </c>
      <c r="AC5131" s="2">
        <v>13.059900000000001</v>
      </c>
      <c r="AD5131" s="4">
        <f t="shared" si="400"/>
        <v>0.99037803111997302</v>
      </c>
      <c r="AE5131" s="4">
        <f t="shared" si="401"/>
        <v>1.3172027813895641</v>
      </c>
      <c r="AF5131" s="4">
        <f t="shared" si="402"/>
        <v>1.3235859243918093</v>
      </c>
      <c r="AG5131" s="4">
        <f t="shared" si="403"/>
        <v>48.131247933205579</v>
      </c>
      <c r="AH5131" s="4" t="str">
        <f t="shared" si="404"/>
        <v/>
      </c>
    </row>
    <row r="5132" spans="1:34" x14ac:dyDescent="0.3">
      <c r="A5132" s="2" t="s">
        <v>4933</v>
      </c>
      <c r="B5132" s="2" t="s">
        <v>4936</v>
      </c>
      <c r="C5132" s="2" t="s">
        <v>226</v>
      </c>
      <c r="D5132" s="2">
        <v>2018</v>
      </c>
      <c r="E5132" s="2" t="s">
        <v>271</v>
      </c>
      <c r="F5132" s="2">
        <v>0</v>
      </c>
      <c r="G5132" s="2">
        <v>6.9226000000000001</v>
      </c>
      <c r="H5132" s="2">
        <v>6.1600000000000002E-2</v>
      </c>
      <c r="I5132" s="2">
        <v>1.73</v>
      </c>
      <c r="J5132" s="2">
        <v>0.15434026000000001</v>
      </c>
      <c r="K5132" s="2">
        <v>3.64</v>
      </c>
      <c r="L5132" s="2">
        <v>1.15E-2</v>
      </c>
      <c r="P5132" s="2">
        <v>4079</v>
      </c>
      <c r="Q5132" s="2">
        <v>0.63200000000000001</v>
      </c>
      <c r="R5132" s="2">
        <v>0.65</v>
      </c>
      <c r="S5132" s="2">
        <v>-0.11</v>
      </c>
      <c r="T5132" s="2" t="s">
        <v>5</v>
      </c>
      <c r="U5132" s="2">
        <v>4.6529999999999996</v>
      </c>
      <c r="V5132" s="2" t="s">
        <v>4934</v>
      </c>
      <c r="W5132" s="2">
        <v>14.5176494</v>
      </c>
      <c r="X5132" s="2" t="s">
        <v>4935</v>
      </c>
      <c r="Y5132" s="2">
        <v>-0.19325800000000001</v>
      </c>
      <c r="Z5132" s="2">
        <v>124.458</v>
      </c>
      <c r="AA5132" s="2">
        <v>13.627000000000001</v>
      </c>
      <c r="AB5132" s="2">
        <v>10.292</v>
      </c>
      <c r="AC5132" s="2">
        <v>13.059900000000001</v>
      </c>
      <c r="AD5132" s="4">
        <f t="shared" si="400"/>
        <v>0.70301254394552659</v>
      </c>
      <c r="AE5132" s="4">
        <f t="shared" si="401"/>
        <v>1.2162117010257609</v>
      </c>
      <c r="AF5132" s="4">
        <f t="shared" si="402"/>
        <v>1.4505330891691395</v>
      </c>
      <c r="AG5132" s="4">
        <f t="shared" si="403"/>
        <v>26.144323186352572</v>
      </c>
      <c r="AH5132" s="4" t="str">
        <f t="shared" si="404"/>
        <v/>
      </c>
    </row>
    <row r="5133" spans="1:34" x14ac:dyDescent="0.3">
      <c r="A5133" s="2" t="s">
        <v>4933</v>
      </c>
      <c r="B5133" s="2" t="s">
        <v>4937</v>
      </c>
      <c r="C5133" s="2" t="s">
        <v>226</v>
      </c>
      <c r="D5133" s="2">
        <v>2018</v>
      </c>
      <c r="E5133" s="2" t="s">
        <v>271</v>
      </c>
      <c r="F5133" s="2">
        <v>0</v>
      </c>
      <c r="G5133" s="2">
        <v>9.7578999999999994</v>
      </c>
      <c r="H5133" s="2">
        <v>7.7399999999999997E-2</v>
      </c>
      <c r="I5133" s="2">
        <v>1.64</v>
      </c>
      <c r="J5133" s="2">
        <v>0.146311</v>
      </c>
      <c r="K5133" s="2">
        <v>3.33</v>
      </c>
      <c r="L5133" s="2">
        <v>1.0500000000000001E-2</v>
      </c>
      <c r="P5133" s="2">
        <v>4079</v>
      </c>
      <c r="Q5133" s="2">
        <v>0.63200000000000001</v>
      </c>
      <c r="R5133" s="2">
        <v>0.65</v>
      </c>
      <c r="S5133" s="2">
        <v>-0.11</v>
      </c>
      <c r="T5133" s="2" t="s">
        <v>5</v>
      </c>
      <c r="U5133" s="2">
        <v>4.6529999999999996</v>
      </c>
      <c r="V5133" s="2" t="s">
        <v>4934</v>
      </c>
      <c r="W5133" s="2">
        <v>14.5176494</v>
      </c>
      <c r="X5133" s="2" t="s">
        <v>4935</v>
      </c>
      <c r="Y5133" s="2">
        <v>-0.19325800000000001</v>
      </c>
      <c r="Z5133" s="2">
        <v>124.458</v>
      </c>
      <c r="AA5133" s="2">
        <v>13.627000000000001</v>
      </c>
      <c r="AB5133" s="2">
        <v>10.292</v>
      </c>
      <c r="AC5133" s="2">
        <v>13.059900000000001</v>
      </c>
      <c r="AD5133" s="4">
        <f t="shared" si="400"/>
        <v>0.75494043905340924</v>
      </c>
      <c r="AE5133" s="4">
        <f t="shared" si="401"/>
        <v>1.2381023200475909</v>
      </c>
      <c r="AF5133" s="4">
        <f t="shared" si="402"/>
        <v>1.4249518605475937</v>
      </c>
      <c r="AG5133" s="4">
        <f t="shared" si="403"/>
        <v>16.559869363821292</v>
      </c>
      <c r="AH5133" s="4" t="str">
        <f t="shared" si="404"/>
        <v/>
      </c>
    </row>
    <row r="5134" spans="1:34" x14ac:dyDescent="0.3">
      <c r="A5134" s="2" t="s">
        <v>9320</v>
      </c>
      <c r="B5134" s="2" t="s">
        <v>9319</v>
      </c>
      <c r="C5134" s="2" t="s">
        <v>226</v>
      </c>
      <c r="D5134" s="2">
        <v>2014</v>
      </c>
      <c r="E5134" s="2" t="s">
        <v>106</v>
      </c>
      <c r="F5134" s="2">
        <v>0</v>
      </c>
      <c r="G5134" s="2">
        <v>10.139623</v>
      </c>
      <c r="H5134" s="2">
        <v>8.2000000000000003E-2</v>
      </c>
      <c r="I5134" s="2">
        <v>2.38</v>
      </c>
      <c r="J5134" s="2">
        <v>0.21199999999999999</v>
      </c>
      <c r="K5134" s="2">
        <v>6.26</v>
      </c>
      <c r="L5134" s="2">
        <v>1.9699999999999999E-2</v>
      </c>
      <c r="M5134" s="2">
        <v>0</v>
      </c>
      <c r="N5134" s="2">
        <v>447</v>
      </c>
      <c r="O5134" s="2" t="s">
        <v>827</v>
      </c>
      <c r="P5134" s="2">
        <v>4625</v>
      </c>
      <c r="Q5134" s="2">
        <v>0.66300000000000003</v>
      </c>
      <c r="R5134" s="2">
        <v>0.628</v>
      </c>
      <c r="S5134" s="2">
        <v>-0.04</v>
      </c>
      <c r="T5134" s="2" t="s">
        <v>5</v>
      </c>
      <c r="U5134" s="2">
        <v>4.6529999999999996</v>
      </c>
      <c r="V5134" s="2" t="s">
        <v>9321</v>
      </c>
      <c r="W5134" s="2">
        <v>297.07020369999998</v>
      </c>
      <c r="X5134" s="2" t="s">
        <v>9322</v>
      </c>
      <c r="Y5134" s="2">
        <v>40.868734000000003</v>
      </c>
      <c r="Z5134" s="2">
        <v>373.74400000000003</v>
      </c>
      <c r="AA5134" s="2">
        <v>15.385999999999999</v>
      </c>
      <c r="AB5134" s="2">
        <v>12.356999999999999</v>
      </c>
      <c r="AC5134" s="2">
        <v>14.888199999999999</v>
      </c>
      <c r="AD5134" s="4">
        <f t="shared" si="400"/>
        <v>0.46434787459224919</v>
      </c>
      <c r="AE5134" s="4">
        <f t="shared" si="401"/>
        <v>1.1051479415295531</v>
      </c>
      <c r="AF5134" s="4">
        <f t="shared" si="402"/>
        <v>1.6218051981789725</v>
      </c>
      <c r="AG5134" s="4">
        <f t="shared" si="403"/>
        <v>26.837134967387456</v>
      </c>
      <c r="AH5134" s="4">
        <f t="shared" si="404"/>
        <v>7.6708753658145085E-2</v>
      </c>
    </row>
    <row r="5135" spans="1:34" x14ac:dyDescent="0.3">
      <c r="A5135" s="2" t="s">
        <v>9320</v>
      </c>
      <c r="B5135" s="2" t="s">
        <v>9323</v>
      </c>
      <c r="C5135" s="2" t="s">
        <v>226</v>
      </c>
      <c r="D5135" s="2">
        <v>2014</v>
      </c>
      <c r="E5135" s="2" t="s">
        <v>106</v>
      </c>
      <c r="F5135" s="2">
        <v>0</v>
      </c>
      <c r="G5135" s="2">
        <v>43.595792000000003</v>
      </c>
      <c r="H5135" s="2">
        <v>0.218</v>
      </c>
      <c r="I5135" s="2">
        <v>3.41</v>
      </c>
      <c r="J5135" s="2">
        <v>0.30399999999999999</v>
      </c>
      <c r="K5135" s="2">
        <v>11.5</v>
      </c>
      <c r="L5135" s="2">
        <v>3.6299999999999999E-2</v>
      </c>
      <c r="M5135" s="2">
        <v>0</v>
      </c>
      <c r="N5135" s="2">
        <v>275</v>
      </c>
      <c r="O5135" s="2" t="s">
        <v>827</v>
      </c>
      <c r="P5135" s="2">
        <v>4625</v>
      </c>
      <c r="Q5135" s="2">
        <v>0.66300000000000003</v>
      </c>
      <c r="R5135" s="2">
        <v>0.628</v>
      </c>
      <c r="S5135" s="2">
        <v>-0.04</v>
      </c>
      <c r="T5135" s="2" t="s">
        <v>5</v>
      </c>
      <c r="U5135" s="2">
        <v>4.6529999999999996</v>
      </c>
      <c r="V5135" s="2" t="s">
        <v>9321</v>
      </c>
      <c r="W5135" s="2">
        <v>297.07020369999998</v>
      </c>
      <c r="X5135" s="2" t="s">
        <v>9322</v>
      </c>
      <c r="Y5135" s="2">
        <v>40.868734000000003</v>
      </c>
      <c r="Z5135" s="2">
        <v>373.74400000000003</v>
      </c>
      <c r="AA5135" s="2">
        <v>15.385999999999999</v>
      </c>
      <c r="AB5135" s="2">
        <v>12.356999999999999</v>
      </c>
      <c r="AC5135" s="2">
        <v>14.888199999999999</v>
      </c>
      <c r="AD5135" s="4">
        <f t="shared" si="400"/>
        <v>0.29002451110631206</v>
      </c>
      <c r="AE5135" s="4">
        <f t="shared" si="401"/>
        <v>0.98898358287252419</v>
      </c>
      <c r="AF5135" s="4">
        <f t="shared" si="402"/>
        <v>1.8364188023420223</v>
      </c>
      <c r="AG5135" s="4">
        <f t="shared" si="403"/>
        <v>3.7970897971701305</v>
      </c>
      <c r="AH5135" s="4">
        <f t="shared" si="404"/>
        <v>0.11074022046040588</v>
      </c>
    </row>
    <row r="5136" spans="1:34" x14ac:dyDescent="0.3">
      <c r="A5136" s="2" t="s">
        <v>16475</v>
      </c>
      <c r="B5136" s="2" t="s">
        <v>16474</v>
      </c>
      <c r="C5136" s="2" t="s">
        <v>226</v>
      </c>
      <c r="D5136" s="2">
        <v>2024</v>
      </c>
      <c r="E5136" s="2" t="s">
        <v>227</v>
      </c>
      <c r="F5136" s="2">
        <v>0</v>
      </c>
      <c r="G5136" s="2">
        <v>5.4693826999999997</v>
      </c>
      <c r="H5136" s="2">
        <v>5.2630000000000003E-2</v>
      </c>
      <c r="I5136" s="2">
        <v>11.72459381</v>
      </c>
      <c r="J5136" s="2">
        <v>1.046</v>
      </c>
      <c r="K5136" s="2">
        <v>1830.6916243200001</v>
      </c>
      <c r="L5136" s="2">
        <v>5.76</v>
      </c>
      <c r="M5136" s="2">
        <v>0.34200000000000003</v>
      </c>
      <c r="N5136" s="2">
        <v>624</v>
      </c>
      <c r="P5136" s="2">
        <v>3707</v>
      </c>
      <c r="Q5136" s="2">
        <v>0.622</v>
      </c>
      <c r="R5136" s="2">
        <v>0.64500000000000002</v>
      </c>
      <c r="S5136" s="2">
        <v>0.501</v>
      </c>
      <c r="T5136" s="2" t="s">
        <v>5</v>
      </c>
      <c r="U5136" s="2">
        <v>4.6529999999999996</v>
      </c>
      <c r="V5136" s="2" t="s">
        <v>16476</v>
      </c>
      <c r="W5136" s="2">
        <v>358.09204649999998</v>
      </c>
      <c r="X5136" s="2" t="s">
        <v>16477</v>
      </c>
      <c r="Y5136" s="2">
        <v>-53.043156000000003</v>
      </c>
      <c r="Z5136" s="2">
        <v>211.24700000000001</v>
      </c>
      <c r="AA5136" s="2">
        <v>15.548</v>
      </c>
      <c r="AB5136" s="2">
        <v>11.477</v>
      </c>
      <c r="AC5136" s="2">
        <v>14.6601</v>
      </c>
      <c r="AD5136" s="4">
        <f t="shared" si="400"/>
        <v>1.1358520785045556</v>
      </c>
      <c r="AE5136" s="4">
        <f t="shared" si="401"/>
        <v>13.317404248710146</v>
      </c>
      <c r="AF5136" s="4">
        <f t="shared" si="402"/>
        <v>12.495645458306452</v>
      </c>
      <c r="AG5136" s="4">
        <f t="shared" si="403"/>
        <v>23.664330571273847</v>
      </c>
      <c r="AH5136" s="4">
        <f t="shared" si="404"/>
        <v>0.50022615946038351</v>
      </c>
    </row>
    <row r="5137" spans="1:34" x14ac:dyDescent="0.3">
      <c r="A5137" s="2" t="s">
        <v>1860</v>
      </c>
      <c r="B5137" s="2" t="s">
        <v>1859</v>
      </c>
      <c r="C5137" s="2" t="s">
        <v>226</v>
      </c>
      <c r="D5137" s="2">
        <v>2025</v>
      </c>
      <c r="E5137" s="2" t="s">
        <v>227</v>
      </c>
      <c r="F5137" s="2">
        <v>0</v>
      </c>
      <c r="G5137" s="2">
        <v>4.4656900000000004</v>
      </c>
      <c r="H5137" s="2">
        <v>4.5999999999999999E-2</v>
      </c>
      <c r="I5137" s="2">
        <v>0.95599999999999996</v>
      </c>
      <c r="J5137" s="2">
        <v>8.5288749999999997E-2</v>
      </c>
      <c r="K5137" s="2">
        <v>0.82699999999999996</v>
      </c>
      <c r="L5137" s="2">
        <v>2.5999999999999999E-3</v>
      </c>
      <c r="N5137" s="2">
        <v>834</v>
      </c>
      <c r="O5137" s="2" t="s">
        <v>1861</v>
      </c>
      <c r="P5137" s="2">
        <v>4675</v>
      </c>
      <c r="Q5137" s="2">
        <v>0.63</v>
      </c>
      <c r="R5137" s="2">
        <v>0.65300000000000002</v>
      </c>
      <c r="S5137" s="2">
        <v>-0.34300000000000003</v>
      </c>
      <c r="T5137" s="2" t="s">
        <v>5</v>
      </c>
      <c r="U5137" s="2">
        <v>4.6539999999999999</v>
      </c>
      <c r="V5137" s="2" t="s">
        <v>1862</v>
      </c>
      <c r="W5137" s="2">
        <v>175.25630390000001</v>
      </c>
      <c r="X5137" s="2" t="s">
        <v>1863</v>
      </c>
      <c r="Y5137" s="2">
        <v>-44.404148499999998</v>
      </c>
      <c r="Z5137" s="2">
        <v>12.7781</v>
      </c>
      <c r="AA5137" s="2">
        <v>7.77</v>
      </c>
      <c r="AB5137" s="2">
        <v>5.101</v>
      </c>
      <c r="AC5137" s="2">
        <v>7.3839899999999998</v>
      </c>
      <c r="AD5137" s="4">
        <f t="shared" si="400"/>
        <v>0.94652444099617061</v>
      </c>
      <c r="AE5137" s="4">
        <f t="shared" si="401"/>
        <v>0.904877365592339</v>
      </c>
      <c r="AF5137" s="4">
        <f t="shared" si="402"/>
        <v>0.9300875020697118</v>
      </c>
      <c r="AG5137" s="4">
        <f t="shared" si="403"/>
        <v>80.386245733141521</v>
      </c>
      <c r="AH5137" s="4">
        <f t="shared" si="404"/>
        <v>3.2206296238369549E-2</v>
      </c>
    </row>
    <row r="5138" spans="1:34" x14ac:dyDescent="0.3">
      <c r="A5138" s="2" t="s">
        <v>1860</v>
      </c>
      <c r="B5138" s="2" t="s">
        <v>1864</v>
      </c>
      <c r="C5138" s="2" t="s">
        <v>226</v>
      </c>
      <c r="D5138" s="2">
        <v>2025</v>
      </c>
      <c r="E5138" s="2" t="s">
        <v>227</v>
      </c>
      <c r="F5138" s="2">
        <v>0</v>
      </c>
      <c r="G5138" s="2">
        <v>6.2040100000000002</v>
      </c>
      <c r="H5138" s="2">
        <v>5.7299999999999997E-2</v>
      </c>
      <c r="I5138" s="2">
        <v>0.99</v>
      </c>
      <c r="J5138" s="2">
        <v>8.8322040000000004E-2</v>
      </c>
      <c r="K5138" s="2">
        <v>0.93700000000000006</v>
      </c>
      <c r="L5138" s="2">
        <v>2.9499999999999999E-3</v>
      </c>
      <c r="N5138" s="2">
        <v>747</v>
      </c>
      <c r="O5138" s="2" t="s">
        <v>1861</v>
      </c>
      <c r="P5138" s="2">
        <v>4675</v>
      </c>
      <c r="Q5138" s="2">
        <v>0.63</v>
      </c>
      <c r="R5138" s="2">
        <v>0.65300000000000002</v>
      </c>
      <c r="S5138" s="2">
        <v>-0.34300000000000003</v>
      </c>
      <c r="T5138" s="2" t="s">
        <v>5</v>
      </c>
      <c r="U5138" s="2">
        <v>4.6539999999999999</v>
      </c>
      <c r="V5138" s="2" t="s">
        <v>1862</v>
      </c>
      <c r="W5138" s="2">
        <v>175.25630390000001</v>
      </c>
      <c r="X5138" s="2" t="s">
        <v>1863</v>
      </c>
      <c r="Y5138" s="2">
        <v>-44.404148499999998</v>
      </c>
      <c r="Z5138" s="2">
        <v>12.7781</v>
      </c>
      <c r="AA5138" s="2">
        <v>7.77</v>
      </c>
      <c r="AB5138" s="2">
        <v>5.101</v>
      </c>
      <c r="AC5138" s="2">
        <v>7.3839899999999998</v>
      </c>
      <c r="AD5138" s="4">
        <f t="shared" si="400"/>
        <v>0.9656817125442777</v>
      </c>
      <c r="AE5138" s="4">
        <f t="shared" si="401"/>
        <v>0.95602489541883495</v>
      </c>
      <c r="AF5138" s="4">
        <f t="shared" si="402"/>
        <v>0.97286414594466708</v>
      </c>
      <c r="AG5138" s="4">
        <f t="shared" si="403"/>
        <v>51.806966783722267</v>
      </c>
      <c r="AH5138" s="4">
        <f t="shared" si="404"/>
        <v>3.5595237683372832E-2</v>
      </c>
    </row>
    <row r="5139" spans="1:34" x14ac:dyDescent="0.3">
      <c r="A5139" s="2" t="s">
        <v>5903</v>
      </c>
      <c r="B5139" s="2" t="s">
        <v>5902</v>
      </c>
      <c r="C5139" s="2" t="s">
        <v>226</v>
      </c>
      <c r="D5139" s="2">
        <v>2022</v>
      </c>
      <c r="E5139" s="2" t="s">
        <v>271</v>
      </c>
      <c r="F5139" s="2">
        <v>0</v>
      </c>
      <c r="G5139" s="2">
        <v>1.8659619999999999</v>
      </c>
      <c r="I5139" s="2">
        <v>1.5640000000000001</v>
      </c>
      <c r="J5139" s="2">
        <v>0.13953097</v>
      </c>
      <c r="K5139" s="2">
        <v>3.07</v>
      </c>
      <c r="L5139" s="2">
        <v>9.6500000000000006E-3</v>
      </c>
      <c r="P5139" s="2">
        <v>5129</v>
      </c>
      <c r="Q5139" s="2">
        <v>0.80400000000000005</v>
      </c>
      <c r="R5139" s="2">
        <v>1.0609999999999999</v>
      </c>
      <c r="S5139" s="2">
        <v>0.187</v>
      </c>
      <c r="T5139" s="2" t="s">
        <v>5</v>
      </c>
      <c r="U5139" s="2">
        <v>4.6550000000000002</v>
      </c>
      <c r="V5139" s="2" t="s">
        <v>5904</v>
      </c>
      <c r="W5139" s="2">
        <v>282.00876499999998</v>
      </c>
      <c r="X5139" s="2" t="s">
        <v>5905</v>
      </c>
      <c r="Y5139" s="2">
        <v>-18.379579799999998</v>
      </c>
      <c r="Z5139" s="2">
        <v>203.78800000000001</v>
      </c>
      <c r="AA5139" s="2">
        <v>12.689</v>
      </c>
      <c r="AB5139" s="2">
        <v>10.456</v>
      </c>
      <c r="AC5139" s="2">
        <v>12.4429</v>
      </c>
      <c r="AD5139" s="4">
        <f t="shared" si="400"/>
        <v>0.8024687506226319</v>
      </c>
      <c r="AE5139" s="4">
        <f t="shared" si="401"/>
        <v>1.2550611259737965</v>
      </c>
      <c r="AF5139" s="4">
        <f t="shared" si="402"/>
        <v>1.4010408991257242</v>
      </c>
      <c r="AG5139" s="4" t="str">
        <f t="shared" si="403"/>
        <v/>
      </c>
      <c r="AH5139" s="4" t="str">
        <f t="shared" si="404"/>
        <v/>
      </c>
    </row>
    <row r="5140" spans="1:34" x14ac:dyDescent="0.3">
      <c r="A5140" s="2" t="s">
        <v>6032</v>
      </c>
      <c r="B5140" s="2" t="s">
        <v>6031</v>
      </c>
      <c r="C5140" s="2" t="s">
        <v>226</v>
      </c>
      <c r="D5140" s="2">
        <v>2022</v>
      </c>
      <c r="E5140" s="2" t="s">
        <v>271</v>
      </c>
      <c r="F5140" s="2">
        <v>0</v>
      </c>
      <c r="G5140" s="2">
        <v>0.80940000000000001</v>
      </c>
      <c r="H5140" s="2">
        <v>1.17E-2</v>
      </c>
      <c r="I5140" s="2">
        <v>0.75990000000000002</v>
      </c>
      <c r="J5140" s="2">
        <v>6.7793850000000003E-2</v>
      </c>
      <c r="K5140" s="2">
        <v>0.36299999999999999</v>
      </c>
      <c r="L5140" s="2">
        <v>1.14E-3</v>
      </c>
      <c r="P5140" s="2">
        <v>4116</v>
      </c>
      <c r="Q5140" s="2">
        <v>0.7</v>
      </c>
      <c r="R5140" s="2">
        <v>0.80800000000000005</v>
      </c>
      <c r="S5140" s="2">
        <v>-0.20499999999999999</v>
      </c>
      <c r="T5140" s="2" t="s">
        <v>5</v>
      </c>
      <c r="U5140" s="2">
        <v>4.6559999999999997</v>
      </c>
      <c r="V5140" s="2" t="s">
        <v>6033</v>
      </c>
      <c r="W5140" s="2">
        <v>353.41756679999997</v>
      </c>
      <c r="X5140" s="2" t="s">
        <v>6034</v>
      </c>
      <c r="Y5140" s="2">
        <v>-7.6120272</v>
      </c>
      <c r="Z5140" s="2">
        <v>285.16199999999998</v>
      </c>
      <c r="AA5140" s="2">
        <v>15.013</v>
      </c>
      <c r="AB5140" s="2">
        <v>11.86</v>
      </c>
      <c r="AC5140" s="2">
        <v>14.577299999999999</v>
      </c>
      <c r="AD5140" s="4">
        <f t="shared" si="400"/>
        <v>0.82725098226260962</v>
      </c>
      <c r="AE5140" s="4">
        <f t="shared" si="401"/>
        <v>0.62862802142135699</v>
      </c>
      <c r="AF5140" s="4">
        <f t="shared" si="402"/>
        <v>0.69115442086272527</v>
      </c>
      <c r="AG5140" s="4">
        <f t="shared" si="403"/>
        <v>921.75535821853646</v>
      </c>
      <c r="AH5140" s="4" t="str">
        <f t="shared" si="404"/>
        <v/>
      </c>
    </row>
    <row r="5141" spans="1:34" x14ac:dyDescent="0.3">
      <c r="A5141" s="2" t="s">
        <v>6032</v>
      </c>
      <c r="B5141" s="2" t="s">
        <v>6035</v>
      </c>
      <c r="C5141" s="2" t="s">
        <v>226</v>
      </c>
      <c r="D5141" s="2">
        <v>2022</v>
      </c>
      <c r="E5141" s="2" t="s">
        <v>271</v>
      </c>
      <c r="F5141" s="2">
        <v>0</v>
      </c>
      <c r="G5141" s="2">
        <v>5.3300999999999998</v>
      </c>
      <c r="H5141" s="2">
        <v>4.2599999999999999E-2</v>
      </c>
      <c r="I5141" s="2">
        <v>1.2326999999999999</v>
      </c>
      <c r="J5141" s="2">
        <v>0.10997432</v>
      </c>
      <c r="K5141" s="2">
        <v>2.0499999999999998</v>
      </c>
      <c r="L5141" s="2">
        <v>6.4400000000000004E-3</v>
      </c>
      <c r="P5141" s="2">
        <v>4116</v>
      </c>
      <c r="Q5141" s="2">
        <v>0.7</v>
      </c>
      <c r="R5141" s="2">
        <v>0.80800000000000005</v>
      </c>
      <c r="S5141" s="2">
        <v>-0.20499999999999999</v>
      </c>
      <c r="T5141" s="2" t="s">
        <v>5</v>
      </c>
      <c r="U5141" s="2">
        <v>4.6559999999999997</v>
      </c>
      <c r="V5141" s="2" t="s">
        <v>6033</v>
      </c>
      <c r="W5141" s="2">
        <v>353.41756679999997</v>
      </c>
      <c r="X5141" s="2" t="s">
        <v>6034</v>
      </c>
      <c r="Y5141" s="2">
        <v>-7.6120272</v>
      </c>
      <c r="Z5141" s="2">
        <v>285.16199999999998</v>
      </c>
      <c r="AA5141" s="2">
        <v>15.013</v>
      </c>
      <c r="AB5141" s="2">
        <v>11.86</v>
      </c>
      <c r="AC5141" s="2">
        <v>14.577299999999999</v>
      </c>
      <c r="AD5141" s="4">
        <f t="shared" si="400"/>
        <v>1.0944140834187763</v>
      </c>
      <c r="AE5141" s="4">
        <f t="shared" si="401"/>
        <v>1.3490842406303254</v>
      </c>
      <c r="AF5141" s="4">
        <f t="shared" si="402"/>
        <v>1.2895798321255656</v>
      </c>
      <c r="AG5141" s="4">
        <f t="shared" si="403"/>
        <v>69.529354287363319</v>
      </c>
      <c r="AH5141" s="4" t="str">
        <f t="shared" si="404"/>
        <v/>
      </c>
    </row>
    <row r="5142" spans="1:34" x14ac:dyDescent="0.3">
      <c r="A5142" s="2" t="s">
        <v>16015</v>
      </c>
      <c r="B5142" s="2" t="s">
        <v>16014</v>
      </c>
      <c r="C5142" s="2" t="s">
        <v>226</v>
      </c>
      <c r="D5142" s="2">
        <v>2020</v>
      </c>
      <c r="E5142" s="2" t="s">
        <v>227</v>
      </c>
      <c r="F5142" s="2">
        <v>0</v>
      </c>
      <c r="G5142" s="2">
        <v>3.4915099999999999</v>
      </c>
      <c r="H5142" s="2">
        <v>3.9100000000000003E-2</v>
      </c>
      <c r="I5142" s="2">
        <v>5.05</v>
      </c>
      <c r="J5142" s="2">
        <v>0.45053082</v>
      </c>
      <c r="K5142" s="2">
        <v>26.78</v>
      </c>
      <c r="L5142" s="2">
        <v>8.4258879999999994E-2</v>
      </c>
      <c r="M5142" s="2">
        <v>5.7000000000000002E-2</v>
      </c>
      <c r="N5142" s="2">
        <v>767</v>
      </c>
      <c r="O5142" s="2" t="s">
        <v>667</v>
      </c>
      <c r="P5142" s="2">
        <v>3980</v>
      </c>
      <c r="Q5142" s="2">
        <v>0.62429999999999997</v>
      </c>
      <c r="R5142" s="2">
        <v>0.64600000000000002</v>
      </c>
      <c r="S5142" s="2">
        <v>0.25</v>
      </c>
      <c r="T5142" s="2" t="s">
        <v>5</v>
      </c>
      <c r="U5142" s="2">
        <v>4.657</v>
      </c>
      <c r="V5142" s="2" t="s">
        <v>16016</v>
      </c>
      <c r="W5142" s="2">
        <v>120.6116787</v>
      </c>
      <c r="X5142" s="2" t="s">
        <v>16017</v>
      </c>
      <c r="Y5142" s="2">
        <v>64.797153100000003</v>
      </c>
      <c r="Z5142" s="2">
        <v>60.798000000000002</v>
      </c>
      <c r="AA5142" s="2">
        <v>12.39</v>
      </c>
      <c r="AB5142" s="2">
        <v>8.8030010000000001</v>
      </c>
      <c r="AC5142" s="2">
        <v>11.7294</v>
      </c>
      <c r="AD5142" s="4">
        <f t="shared" si="400"/>
        <v>0.20793923329201858</v>
      </c>
      <c r="AE5142" s="4">
        <f t="shared" si="401"/>
        <v>1.0500931281246937</v>
      </c>
      <c r="AF5142" s="4">
        <f t="shared" si="402"/>
        <v>2.3028179035759</v>
      </c>
      <c r="AG5142" s="4">
        <f t="shared" si="403"/>
        <v>57.392519880442812</v>
      </c>
      <c r="AH5142" s="4">
        <f t="shared" si="404"/>
        <v>8.3149935238435793E-2</v>
      </c>
    </row>
    <row r="5143" spans="1:34" x14ac:dyDescent="0.3">
      <c r="A5143" s="2" t="s">
        <v>16749</v>
      </c>
      <c r="B5143" s="2" t="s">
        <v>16748</v>
      </c>
      <c r="C5143" s="2" t="s">
        <v>226</v>
      </c>
      <c r="D5143" s="2">
        <v>2025</v>
      </c>
      <c r="E5143" s="2" t="s">
        <v>227</v>
      </c>
      <c r="F5143" s="2">
        <v>0</v>
      </c>
      <c r="G5143" s="2">
        <v>1.4338635</v>
      </c>
      <c r="H5143" s="2">
        <v>2.1499999999999998E-2</v>
      </c>
      <c r="I5143" s="2">
        <v>11.2089807</v>
      </c>
      <c r="J5143" s="2">
        <v>1</v>
      </c>
      <c r="K5143" s="2">
        <v>670.61793877000002</v>
      </c>
      <c r="L5143" s="2">
        <v>2.11</v>
      </c>
      <c r="M5143" s="2">
        <v>0</v>
      </c>
      <c r="N5143" s="2">
        <v>1059</v>
      </c>
      <c r="O5143" s="2" t="s">
        <v>2122</v>
      </c>
      <c r="P5143" s="2">
        <v>3933</v>
      </c>
      <c r="Q5143" s="2">
        <v>0.67</v>
      </c>
      <c r="R5143" s="2">
        <v>0.64</v>
      </c>
      <c r="S5143" s="2">
        <v>0.27</v>
      </c>
      <c r="T5143" s="2" t="s">
        <v>5</v>
      </c>
      <c r="U5143" s="2">
        <v>4.6580000000000004</v>
      </c>
      <c r="V5143" s="2" t="s">
        <v>16750</v>
      </c>
      <c r="W5143" s="2">
        <v>297.11031580000002</v>
      </c>
      <c r="X5143" s="2" t="s">
        <v>16751</v>
      </c>
      <c r="Y5143" s="2">
        <v>-43.018000800000003</v>
      </c>
      <c r="Z5143" s="2">
        <v>200.5</v>
      </c>
      <c r="AA5143" s="2">
        <v>14.978999999999999</v>
      </c>
      <c r="AB5143" s="2">
        <v>11.201000000000001</v>
      </c>
      <c r="AC5143" s="2">
        <v>14.249700000000001</v>
      </c>
      <c r="AD5143" s="4">
        <f t="shared" si="400"/>
        <v>0.47618619673893137</v>
      </c>
      <c r="AE5143" s="4">
        <f t="shared" si="401"/>
        <v>5.3375618888530845</v>
      </c>
      <c r="AF5143" s="4">
        <f t="shared" si="402"/>
        <v>7.7348967799971167</v>
      </c>
      <c r="AG5143" s="4">
        <f t="shared" si="403"/>
        <v>208.47708270739497</v>
      </c>
      <c r="AH5143" s="4">
        <f t="shared" si="404"/>
        <v>0.23768760931030963</v>
      </c>
    </row>
    <row r="5144" spans="1:34" x14ac:dyDescent="0.3">
      <c r="A5144" s="2" t="s">
        <v>626</v>
      </c>
      <c r="B5144" s="2" t="s">
        <v>625</v>
      </c>
      <c r="C5144" s="2" t="s">
        <v>226</v>
      </c>
      <c r="D5144" s="2">
        <v>2020</v>
      </c>
      <c r="E5144" s="2" t="s">
        <v>271</v>
      </c>
      <c r="F5144" s="2">
        <v>0</v>
      </c>
      <c r="G5144" s="2">
        <v>2.0478000000000001</v>
      </c>
      <c r="H5144" s="2">
        <v>2.9600000000000001E-2</v>
      </c>
      <c r="I5144" s="2">
        <v>0.90819000000000005</v>
      </c>
      <c r="J5144" s="2">
        <v>8.1023280000000003E-2</v>
      </c>
      <c r="K5144" s="2">
        <v>0.68799999999999994</v>
      </c>
      <c r="L5144" s="2">
        <v>2.1700000000000001E-3</v>
      </c>
      <c r="M5144" s="2">
        <v>0</v>
      </c>
      <c r="P5144" s="2">
        <v>4520</v>
      </c>
      <c r="Q5144" s="2">
        <v>0.65500000000000003</v>
      </c>
      <c r="R5144" s="2">
        <v>0.72699999999999998</v>
      </c>
      <c r="S5144" s="2">
        <v>-3.0000000000000001E-3</v>
      </c>
      <c r="T5144" s="2" t="s">
        <v>5</v>
      </c>
      <c r="U5144" s="2">
        <v>4.6589999999999998</v>
      </c>
      <c r="V5144" s="2" t="s">
        <v>627</v>
      </c>
      <c r="W5144" s="2">
        <v>173.9385102</v>
      </c>
      <c r="X5144" s="2" t="s">
        <v>628</v>
      </c>
      <c r="Y5144" s="2">
        <v>4.6164303000000002</v>
      </c>
      <c r="Z5144" s="2">
        <v>577.6</v>
      </c>
      <c r="AA5144" s="2">
        <v>14.974</v>
      </c>
      <c r="AB5144" s="2">
        <v>12.148999999999999</v>
      </c>
      <c r="AD5144" s="4">
        <f t="shared" si="400"/>
        <v>0.91845586418393799</v>
      </c>
      <c r="AE5144" s="4">
        <f t="shared" si="401"/>
        <v>0.83413243129321069</v>
      </c>
      <c r="AF5144" s="4">
        <f t="shared" si="402"/>
        <v>0.87037390400688208</v>
      </c>
      <c r="AG5144" s="4">
        <f t="shared" si="403"/>
        <v>183.37611480377569</v>
      </c>
      <c r="AH5144" s="4" t="str">
        <f t="shared" si="404"/>
        <v/>
      </c>
    </row>
    <row r="5145" spans="1:34" x14ac:dyDescent="0.3">
      <c r="A5145" s="2" t="s">
        <v>6059</v>
      </c>
      <c r="B5145" s="2" t="s">
        <v>6058</v>
      </c>
      <c r="C5145" s="2" t="s">
        <v>226</v>
      </c>
      <c r="D5145" s="2">
        <v>2016</v>
      </c>
      <c r="E5145" s="2" t="s">
        <v>271</v>
      </c>
      <c r="F5145" s="2">
        <v>0</v>
      </c>
      <c r="G5145" s="2">
        <v>6.6879600000000003</v>
      </c>
      <c r="H5145" s="2">
        <v>6.1699999999999998E-2</v>
      </c>
      <c r="I5145" s="2">
        <v>2.15</v>
      </c>
      <c r="J5145" s="2">
        <v>0.19181015000000001</v>
      </c>
      <c r="K5145" s="2">
        <v>5.27</v>
      </c>
      <c r="L5145" s="2">
        <v>1.66E-2</v>
      </c>
      <c r="P5145" s="2">
        <v>4613</v>
      </c>
      <c r="Q5145" s="2">
        <v>0.64300000000000002</v>
      </c>
      <c r="R5145" s="2">
        <v>0.70199999999999996</v>
      </c>
      <c r="U5145" s="2">
        <v>4.6589999999999998</v>
      </c>
      <c r="V5145" s="2" t="s">
        <v>6060</v>
      </c>
      <c r="W5145" s="2">
        <v>176.66575589999999</v>
      </c>
      <c r="X5145" s="2" t="s">
        <v>6061</v>
      </c>
      <c r="Y5145" s="2">
        <v>-5.1720462999999999</v>
      </c>
      <c r="Z5145" s="2">
        <v>396.91300000000001</v>
      </c>
      <c r="AA5145" s="2">
        <v>15.006</v>
      </c>
      <c r="AB5145" s="2">
        <v>12.284000000000001</v>
      </c>
      <c r="AC5145" s="2">
        <v>14.633599999999999</v>
      </c>
      <c r="AD5145" s="4">
        <f t="shared" si="400"/>
        <v>0.53026777516445089</v>
      </c>
      <c r="AE5145" s="4">
        <f t="shared" si="401"/>
        <v>1.1400757166035695</v>
      </c>
      <c r="AF5145" s="4">
        <f t="shared" si="402"/>
        <v>1.5656189800515561</v>
      </c>
      <c r="AG5145" s="4">
        <f t="shared" si="403"/>
        <v>44.124041682726101</v>
      </c>
      <c r="AH5145" s="4" t="str">
        <f t="shared" si="404"/>
        <v/>
      </c>
    </row>
    <row r="5146" spans="1:34" x14ac:dyDescent="0.3">
      <c r="A5146" s="2" t="s">
        <v>9512</v>
      </c>
      <c r="B5146" s="2" t="s">
        <v>9511</v>
      </c>
      <c r="C5146" s="2" t="s">
        <v>226</v>
      </c>
      <c r="D5146" s="2">
        <v>2016</v>
      </c>
      <c r="E5146" s="2" t="s">
        <v>106</v>
      </c>
      <c r="F5146" s="2">
        <v>0</v>
      </c>
      <c r="G5146" s="2">
        <v>509.99740200000002</v>
      </c>
      <c r="H5146" s="2">
        <v>1.1217999999999999</v>
      </c>
      <c r="I5146" s="2">
        <v>2.19</v>
      </c>
      <c r="J5146" s="2">
        <v>0.19537871000000001</v>
      </c>
      <c r="K5146" s="2">
        <v>5.43</v>
      </c>
      <c r="L5146" s="2">
        <v>1.7100000000000001E-2</v>
      </c>
      <c r="M5146" s="2">
        <v>0</v>
      </c>
      <c r="N5146" s="2">
        <v>182</v>
      </c>
      <c r="P5146" s="2">
        <v>4736</v>
      </c>
      <c r="Q5146" s="2">
        <v>0.63</v>
      </c>
      <c r="R5146" s="2">
        <v>0.66</v>
      </c>
      <c r="S5146" s="2">
        <v>-0.46</v>
      </c>
      <c r="T5146" s="2" t="s">
        <v>5</v>
      </c>
      <c r="U5146" s="2">
        <v>4.66</v>
      </c>
      <c r="V5146" s="2" t="s">
        <v>9513</v>
      </c>
      <c r="W5146" s="2">
        <v>297.5083004</v>
      </c>
      <c r="X5146" s="2" t="s">
        <v>9514</v>
      </c>
      <c r="Y5146" s="2">
        <v>43.711054300000001</v>
      </c>
      <c r="Z5146" s="2">
        <v>331.21300000000002</v>
      </c>
      <c r="AA5146" s="2">
        <v>14.278</v>
      </c>
      <c r="AB5146" s="2">
        <v>11.803000000000001</v>
      </c>
      <c r="AC5146" s="2">
        <v>14.2049</v>
      </c>
      <c r="AD5146" s="4">
        <f t="shared" si="400"/>
        <v>0.51697255161371125</v>
      </c>
      <c r="AE5146" s="4">
        <f t="shared" si="401"/>
        <v>1.1321698880340276</v>
      </c>
      <c r="AF5146" s="4">
        <f t="shared" si="402"/>
        <v>1.574627592414956</v>
      </c>
      <c r="AG5146" s="4">
        <f t="shared" si="403"/>
        <v>0.14235963059243337</v>
      </c>
      <c r="AH5146" s="4">
        <f t="shared" si="404"/>
        <v>0.11671916268733011</v>
      </c>
    </row>
    <row r="5147" spans="1:34" x14ac:dyDescent="0.3">
      <c r="A5147" s="2" t="s">
        <v>16520</v>
      </c>
      <c r="B5147" s="2" t="s">
        <v>16519</v>
      </c>
      <c r="C5147" s="2" t="s">
        <v>226</v>
      </c>
      <c r="D5147" s="2">
        <v>2023</v>
      </c>
      <c r="E5147" s="2" t="s">
        <v>227</v>
      </c>
      <c r="F5147" s="2">
        <v>0</v>
      </c>
      <c r="G5147" s="2">
        <v>7.3972249999999997</v>
      </c>
      <c r="H5147" s="2">
        <v>5.5899999999999998E-2</v>
      </c>
      <c r="I5147" s="2">
        <v>1.52</v>
      </c>
      <c r="J5147" s="2">
        <v>0.13560554999999999</v>
      </c>
      <c r="K5147" s="2">
        <v>2.68</v>
      </c>
      <c r="L5147" s="2">
        <v>8.4322200000000007E-3</v>
      </c>
      <c r="N5147" s="2">
        <v>458</v>
      </c>
      <c r="O5147" s="2" t="s">
        <v>767</v>
      </c>
      <c r="P5147" s="2">
        <v>3433</v>
      </c>
      <c r="Q5147" s="2">
        <v>0.42599999999999999</v>
      </c>
      <c r="R5147" s="2">
        <v>0.42799999999999999</v>
      </c>
      <c r="S5147" s="2">
        <v>-0.39</v>
      </c>
      <c r="T5147" s="2" t="s">
        <v>5</v>
      </c>
      <c r="U5147" s="2">
        <v>4.66</v>
      </c>
      <c r="V5147" s="2" t="s">
        <v>16521</v>
      </c>
      <c r="W5147" s="2">
        <v>10.5697537</v>
      </c>
      <c r="X5147" s="2" t="s">
        <v>16522</v>
      </c>
      <c r="Y5147" s="2">
        <v>-36.717974300000002</v>
      </c>
      <c r="Z5147" s="2">
        <v>22.0337</v>
      </c>
      <c r="AA5147" s="2">
        <v>12.861000000000001</v>
      </c>
      <c r="AB5147" s="2">
        <v>7.97</v>
      </c>
      <c r="AC5147" s="2">
        <v>11.553000000000001</v>
      </c>
      <c r="AD5147" s="4">
        <f t="shared" si="400"/>
        <v>0.76313967050590459</v>
      </c>
      <c r="AE5147" s="4">
        <f t="shared" si="401"/>
        <v>1.1599722991689752</v>
      </c>
      <c r="AF5147" s="4">
        <f t="shared" si="402"/>
        <v>1.3278395591097751</v>
      </c>
      <c r="AG5147" s="4">
        <f t="shared" si="403"/>
        <v>7.2373678375345225</v>
      </c>
      <c r="AH5147" s="4">
        <f t="shared" si="404"/>
        <v>6.2045867924460978E-2</v>
      </c>
    </row>
    <row r="5148" spans="1:34" x14ac:dyDescent="0.3">
      <c r="A5148" s="2" t="s">
        <v>9274</v>
      </c>
      <c r="B5148" s="2" t="s">
        <v>9273</v>
      </c>
      <c r="C5148" s="2" t="s">
        <v>226</v>
      </c>
      <c r="D5148" s="2">
        <v>2014</v>
      </c>
      <c r="E5148" s="2" t="s">
        <v>106</v>
      </c>
      <c r="F5148" s="2">
        <v>0</v>
      </c>
      <c r="G5148" s="2">
        <v>16.709184</v>
      </c>
      <c r="H5148" s="2">
        <v>0.111</v>
      </c>
      <c r="I5148" s="2">
        <v>2.12</v>
      </c>
      <c r="J5148" s="2">
        <v>0.189</v>
      </c>
      <c r="K5148" s="2">
        <v>5.14</v>
      </c>
      <c r="L5148" s="2">
        <v>1.6199999999999999E-2</v>
      </c>
      <c r="M5148" s="2">
        <v>0</v>
      </c>
      <c r="N5148" s="2">
        <v>500</v>
      </c>
      <c r="O5148" s="2" t="s">
        <v>1249</v>
      </c>
      <c r="P5148" s="2">
        <v>4623</v>
      </c>
      <c r="Q5148" s="2">
        <v>0.624</v>
      </c>
      <c r="R5148" s="2">
        <v>0.65500000000000003</v>
      </c>
      <c r="S5148" s="2">
        <v>-0.3</v>
      </c>
      <c r="T5148" s="2" t="s">
        <v>5</v>
      </c>
      <c r="U5148" s="2">
        <v>4.66</v>
      </c>
      <c r="V5148" s="2" t="s">
        <v>9275</v>
      </c>
      <c r="W5148" s="2">
        <v>284.03237230000002</v>
      </c>
      <c r="X5148" s="2" t="s">
        <v>9276</v>
      </c>
      <c r="Y5148" s="2">
        <v>39.781536500000001</v>
      </c>
      <c r="Z5148" s="2">
        <v>315.17700000000002</v>
      </c>
      <c r="AA5148" s="2">
        <v>14.743</v>
      </c>
      <c r="AB5148" s="2">
        <v>12.057</v>
      </c>
      <c r="AC5148" s="2">
        <v>14.416499999999999</v>
      </c>
      <c r="AD5148" s="4">
        <f t="shared" si="400"/>
        <v>0.53945538934825377</v>
      </c>
      <c r="AE5148" s="4">
        <f t="shared" si="401"/>
        <v>1.1436454254182982</v>
      </c>
      <c r="AF5148" s="4">
        <f t="shared" si="402"/>
        <v>1.5570896897374897</v>
      </c>
      <c r="AG5148" s="4">
        <f t="shared" si="403"/>
        <v>12.951159307616383</v>
      </c>
      <c r="AH5148" s="4">
        <f t="shared" si="404"/>
        <v>6.9635167866341677E-2</v>
      </c>
    </row>
    <row r="5149" spans="1:34" x14ac:dyDescent="0.3">
      <c r="A5149" s="2" t="s">
        <v>9274</v>
      </c>
      <c r="B5149" s="2" t="s">
        <v>9277</v>
      </c>
      <c r="C5149" s="2" t="s">
        <v>226</v>
      </c>
      <c r="D5149" s="2">
        <v>2014</v>
      </c>
      <c r="E5149" s="2" t="s">
        <v>106</v>
      </c>
      <c r="F5149" s="2">
        <v>0</v>
      </c>
      <c r="G5149" s="2">
        <v>28.551383000000001</v>
      </c>
      <c r="H5149" s="2">
        <v>0.158</v>
      </c>
      <c r="I5149" s="2">
        <v>1.9</v>
      </c>
      <c r="J5149" s="2">
        <v>0.17</v>
      </c>
      <c r="K5149" s="2">
        <v>4.2699999999999996</v>
      </c>
      <c r="L5149" s="2">
        <v>1.34E-2</v>
      </c>
      <c r="M5149" s="2">
        <v>0</v>
      </c>
      <c r="N5149" s="2">
        <v>418</v>
      </c>
      <c r="O5149" s="2" t="s">
        <v>1249</v>
      </c>
      <c r="P5149" s="2">
        <v>4623</v>
      </c>
      <c r="Q5149" s="2">
        <v>0.624</v>
      </c>
      <c r="R5149" s="2">
        <v>0.65500000000000003</v>
      </c>
      <c r="S5149" s="2">
        <v>-0.3</v>
      </c>
      <c r="T5149" s="2" t="s">
        <v>5</v>
      </c>
      <c r="U5149" s="2">
        <v>4.66</v>
      </c>
      <c r="V5149" s="2" t="s">
        <v>9275</v>
      </c>
      <c r="W5149" s="2">
        <v>284.03237230000002</v>
      </c>
      <c r="X5149" s="2" t="s">
        <v>9276</v>
      </c>
      <c r="Y5149" s="2">
        <v>39.781536500000001</v>
      </c>
      <c r="Z5149" s="2">
        <v>315.17700000000002</v>
      </c>
      <c r="AA5149" s="2">
        <v>14.743</v>
      </c>
      <c r="AB5149" s="2">
        <v>12.057</v>
      </c>
      <c r="AC5149" s="2">
        <v>14.416499999999999</v>
      </c>
      <c r="AD5149" s="4">
        <f t="shared" si="400"/>
        <v>0.62253972882344366</v>
      </c>
      <c r="AE5149" s="4">
        <f t="shared" si="401"/>
        <v>1.182825484764543</v>
      </c>
      <c r="AF5149" s="4">
        <f t="shared" si="402"/>
        <v>1.4991225503782641</v>
      </c>
      <c r="AG5149" s="4">
        <f t="shared" si="403"/>
        <v>6.3920539107972063</v>
      </c>
      <c r="AH5149" s="4">
        <f t="shared" si="404"/>
        <v>7.3324480742808312E-2</v>
      </c>
    </row>
    <row r="5150" spans="1:34" x14ac:dyDescent="0.3">
      <c r="A5150" s="2" t="s">
        <v>5306</v>
      </c>
      <c r="B5150" s="2" t="s">
        <v>5305</v>
      </c>
      <c r="C5150" s="2" t="s">
        <v>226</v>
      </c>
      <c r="D5150" s="2">
        <v>2018</v>
      </c>
      <c r="E5150" s="2" t="s">
        <v>271</v>
      </c>
      <c r="F5150" s="2">
        <v>0</v>
      </c>
      <c r="G5150" s="2">
        <v>2.69828</v>
      </c>
      <c r="H5150" s="2">
        <v>3.3799999999999997E-2</v>
      </c>
      <c r="I5150" s="2">
        <v>1.21</v>
      </c>
      <c r="J5150" s="2">
        <v>0.10794897000000001</v>
      </c>
      <c r="K5150" s="2">
        <v>1.92</v>
      </c>
      <c r="L5150" s="2">
        <v>6.0600000000000003E-3</v>
      </c>
      <c r="N5150" s="2">
        <v>914</v>
      </c>
      <c r="P5150" s="2">
        <v>4715</v>
      </c>
      <c r="Q5150" s="2">
        <v>0.65</v>
      </c>
      <c r="R5150" s="2">
        <v>0.71</v>
      </c>
      <c r="S5150" s="2">
        <v>-0.25</v>
      </c>
      <c r="T5150" s="2" t="s">
        <v>5</v>
      </c>
      <c r="U5150" s="2">
        <v>4.66</v>
      </c>
      <c r="V5150" s="2" t="s">
        <v>5307</v>
      </c>
      <c r="W5150" s="2">
        <v>187.29470470000001</v>
      </c>
      <c r="X5150" s="2" t="s">
        <v>5308</v>
      </c>
      <c r="Y5150" s="2">
        <v>-6.8342027999999999</v>
      </c>
      <c r="Z5150" s="2">
        <v>129.46</v>
      </c>
      <c r="AA5150" s="2">
        <v>13.028</v>
      </c>
      <c r="AB5150" s="2">
        <v>10.324</v>
      </c>
      <c r="AC5150" s="2">
        <v>12.652699999999999</v>
      </c>
      <c r="AD5150" s="4">
        <f t="shared" si="400"/>
        <v>1.0837899457032527</v>
      </c>
      <c r="AE5150" s="4">
        <f t="shared" si="401"/>
        <v>1.3113858343009357</v>
      </c>
      <c r="AF5150" s="4">
        <f t="shared" si="402"/>
        <v>1.2596733145955472</v>
      </c>
      <c r="AG5150" s="4">
        <f t="shared" si="403"/>
        <v>163.98720015893355</v>
      </c>
      <c r="AH5150" s="4">
        <f t="shared" si="404"/>
        <v>4.166628991155296E-2</v>
      </c>
    </row>
    <row r="5151" spans="1:34" x14ac:dyDescent="0.3">
      <c r="A5151" s="2" t="s">
        <v>14175</v>
      </c>
      <c r="B5151" s="2" t="s">
        <v>14174</v>
      </c>
      <c r="C5151" s="2" t="s">
        <v>226</v>
      </c>
      <c r="D5151" s="2">
        <v>2016</v>
      </c>
      <c r="E5151" s="2" t="s">
        <v>106</v>
      </c>
      <c r="F5151" s="2">
        <v>0</v>
      </c>
      <c r="G5151" s="2">
        <v>11.41928253</v>
      </c>
      <c r="H5151" s="2">
        <v>7.9500000000000001E-2</v>
      </c>
      <c r="I5151" s="2">
        <v>2</v>
      </c>
      <c r="J5151" s="2">
        <v>0.17842805</v>
      </c>
      <c r="K5151" s="2">
        <v>4.66</v>
      </c>
      <c r="L5151" s="2">
        <v>1.47E-2</v>
      </c>
      <c r="M5151" s="2">
        <v>0</v>
      </c>
      <c r="N5151" s="2">
        <v>419</v>
      </c>
      <c r="P5151" s="2">
        <v>4435</v>
      </c>
      <c r="Q5151" s="2">
        <v>0.63</v>
      </c>
      <c r="R5151" s="2">
        <v>0.67</v>
      </c>
      <c r="S5151" s="2">
        <v>-0.17</v>
      </c>
      <c r="T5151" s="2" t="s">
        <v>5</v>
      </c>
      <c r="U5151" s="2">
        <v>4.66</v>
      </c>
      <c r="V5151" s="2" t="s">
        <v>14176</v>
      </c>
      <c r="W5151" s="2">
        <v>286.07518149999999</v>
      </c>
      <c r="X5151" s="2" t="s">
        <v>14177</v>
      </c>
      <c r="Y5151" s="2">
        <v>44.664627699999997</v>
      </c>
      <c r="Z5151" s="2">
        <v>440.42599999999999</v>
      </c>
      <c r="AA5151" s="2">
        <v>15.596</v>
      </c>
      <c r="AB5151" s="2">
        <v>12.763</v>
      </c>
      <c r="AC5151" s="2">
        <v>15.2759</v>
      </c>
      <c r="AD5151" s="4">
        <f t="shared" si="400"/>
        <v>0.58250000000000002</v>
      </c>
      <c r="AE5151" s="4">
        <f t="shared" si="401"/>
        <v>1.165</v>
      </c>
      <c r="AF5151" s="4">
        <f t="shared" si="402"/>
        <v>1.5264337522473748</v>
      </c>
      <c r="AG5151" s="4">
        <f t="shared" si="403"/>
        <v>21.797725954072426</v>
      </c>
      <c r="AH5151" s="4">
        <f t="shared" si="404"/>
        <v>7.4571168614580213E-2</v>
      </c>
    </row>
    <row r="5152" spans="1:34" x14ac:dyDescent="0.3">
      <c r="A5152" s="2" t="s">
        <v>9642</v>
      </c>
      <c r="B5152" s="2" t="s">
        <v>9641</v>
      </c>
      <c r="C5152" s="2" t="s">
        <v>226</v>
      </c>
      <c r="D5152" s="2">
        <v>2020</v>
      </c>
      <c r="E5152" s="2" t="s">
        <v>106</v>
      </c>
      <c r="F5152" s="2">
        <v>0</v>
      </c>
      <c r="G5152" s="2">
        <v>175.06</v>
      </c>
      <c r="H5152" s="2">
        <v>0.63300000000000001</v>
      </c>
      <c r="I5152" s="2">
        <v>3.87</v>
      </c>
      <c r="J5152" s="2">
        <v>0.34525826999999998</v>
      </c>
      <c r="K5152" s="2">
        <v>17</v>
      </c>
      <c r="L5152" s="2">
        <v>5.3487710000000001E-2</v>
      </c>
      <c r="M5152" s="2">
        <v>5.7000000000000002E-2</v>
      </c>
      <c r="N5152" s="2">
        <v>243</v>
      </c>
      <c r="O5152" s="2" t="s">
        <v>1249</v>
      </c>
      <c r="P5152" s="2">
        <v>5100</v>
      </c>
      <c r="Q5152" s="2">
        <v>0.76200000000000001</v>
      </c>
      <c r="R5152" s="2">
        <v>0.84099999999999997</v>
      </c>
      <c r="S5152" s="2">
        <v>-0.12</v>
      </c>
      <c r="T5152" s="2" t="s">
        <v>129</v>
      </c>
      <c r="U5152" s="2">
        <v>4.66</v>
      </c>
      <c r="V5152" s="2" t="s">
        <v>9643</v>
      </c>
      <c r="W5152" s="2">
        <v>285.16709270000001</v>
      </c>
      <c r="X5152" s="2" t="s">
        <v>9644</v>
      </c>
      <c r="Y5152" s="2">
        <v>41.966938300000002</v>
      </c>
      <c r="Z5152" s="2">
        <v>410.60700000000003</v>
      </c>
      <c r="AA5152" s="2">
        <v>14.356999999999999</v>
      </c>
      <c r="AB5152" s="2">
        <v>12.162000000000001</v>
      </c>
      <c r="AC5152" s="2">
        <v>14.193300000000001</v>
      </c>
      <c r="AD5152" s="4">
        <f t="shared" si="400"/>
        <v>0.29330267664744619</v>
      </c>
      <c r="AE5152" s="4">
        <f t="shared" si="401"/>
        <v>1.1350813586256168</v>
      </c>
      <c r="AF5152" s="4">
        <f t="shared" si="402"/>
        <v>2.0958923774567091</v>
      </c>
      <c r="AG5152" s="4">
        <f t="shared" si="403"/>
        <v>0.87957540508425602</v>
      </c>
      <c r="AH5152" s="4">
        <f t="shared" si="404"/>
        <v>0.13445155870190173</v>
      </c>
    </row>
    <row r="5153" spans="1:34" x14ac:dyDescent="0.3">
      <c r="A5153" s="2" t="s">
        <v>7006</v>
      </c>
      <c r="B5153" s="2" t="s">
        <v>7005</v>
      </c>
      <c r="C5153" s="2" t="s">
        <v>226</v>
      </c>
      <c r="D5153" s="2">
        <v>2016</v>
      </c>
      <c r="E5153" s="2" t="s">
        <v>106</v>
      </c>
      <c r="F5153" s="2">
        <v>0</v>
      </c>
      <c r="G5153" s="2">
        <v>2.8922175060000002</v>
      </c>
      <c r="H5153" s="2">
        <v>3.4000000000000002E-2</v>
      </c>
      <c r="I5153" s="2">
        <v>1.24</v>
      </c>
      <c r="J5153" s="2">
        <v>0.11062539</v>
      </c>
      <c r="K5153" s="2">
        <v>2.0699999999999998</v>
      </c>
      <c r="L5153" s="2">
        <v>6.5100000000000002E-3</v>
      </c>
      <c r="M5153" s="2">
        <v>0</v>
      </c>
      <c r="N5153" s="2">
        <v>794</v>
      </c>
      <c r="P5153" s="2">
        <v>4306</v>
      </c>
      <c r="Q5153" s="2">
        <v>0.63</v>
      </c>
      <c r="R5153" s="2">
        <v>0.66</v>
      </c>
      <c r="S5153" s="2">
        <v>-0.1</v>
      </c>
      <c r="T5153" s="2" t="s">
        <v>5</v>
      </c>
      <c r="U5153" s="2">
        <v>4.66</v>
      </c>
      <c r="V5153" s="2" t="s">
        <v>7007</v>
      </c>
      <c r="W5153" s="2">
        <v>294.70946880000002</v>
      </c>
      <c r="X5153" s="2" t="s">
        <v>7008</v>
      </c>
      <c r="Y5153" s="2">
        <v>45.969553300000001</v>
      </c>
      <c r="Z5153" s="2">
        <v>377.976</v>
      </c>
      <c r="AA5153" s="2">
        <v>15.438000000000001</v>
      </c>
      <c r="AB5153" s="2">
        <v>12.384</v>
      </c>
      <c r="AC5153" s="2">
        <v>15.061500000000001</v>
      </c>
      <c r="AD5153" s="4">
        <f t="shared" si="400"/>
        <v>1.085688630794535</v>
      </c>
      <c r="AE5153" s="4">
        <f t="shared" si="401"/>
        <v>1.3462539021852236</v>
      </c>
      <c r="AF5153" s="4">
        <f t="shared" si="402"/>
        <v>1.2920351538211634</v>
      </c>
      <c r="AG5153" s="4">
        <f t="shared" si="403"/>
        <v>105.90323259642642</v>
      </c>
      <c r="AH5153" s="4">
        <f t="shared" si="404"/>
        <v>4.5852611850234426E-2</v>
      </c>
    </row>
    <row r="5154" spans="1:34" x14ac:dyDescent="0.3">
      <c r="A5154" s="2" t="s">
        <v>13061</v>
      </c>
      <c r="B5154" s="2" t="s">
        <v>13060</v>
      </c>
      <c r="C5154" s="2" t="s">
        <v>226</v>
      </c>
      <c r="D5154" s="2">
        <v>2016</v>
      </c>
      <c r="E5154" s="2" t="s">
        <v>106</v>
      </c>
      <c r="F5154" s="2">
        <v>0</v>
      </c>
      <c r="G5154" s="2">
        <v>12.3764661</v>
      </c>
      <c r="H5154" s="2">
        <v>8.9300000000000004E-2</v>
      </c>
      <c r="I5154" s="2">
        <v>2.73</v>
      </c>
      <c r="J5154" s="2">
        <v>0.24355429000000001</v>
      </c>
      <c r="K5154" s="2">
        <v>7.9</v>
      </c>
      <c r="L5154" s="2">
        <v>2.4899999999999999E-2</v>
      </c>
      <c r="M5154" s="2">
        <v>0</v>
      </c>
      <c r="N5154" s="2">
        <v>483</v>
      </c>
      <c r="P5154" s="2">
        <v>4286</v>
      </c>
      <c r="Q5154" s="2">
        <v>0.63</v>
      </c>
      <c r="R5154" s="2">
        <v>0.65</v>
      </c>
      <c r="S5154" s="2">
        <v>-0.09</v>
      </c>
      <c r="T5154" s="2" t="s">
        <v>5</v>
      </c>
      <c r="U5154" s="2">
        <v>4.66</v>
      </c>
      <c r="V5154" s="2" t="s">
        <v>13062</v>
      </c>
      <c r="W5154" s="2">
        <v>285.48504500000001</v>
      </c>
      <c r="X5154" s="2" t="s">
        <v>13063</v>
      </c>
      <c r="Y5154" s="2">
        <v>48.0543774</v>
      </c>
      <c r="Z5154" s="2">
        <v>311.17500000000001</v>
      </c>
      <c r="AA5154" s="2">
        <v>15.278</v>
      </c>
      <c r="AB5154" s="2">
        <v>12.193</v>
      </c>
      <c r="AC5154" s="2">
        <v>14.860300000000001</v>
      </c>
      <c r="AD5154" s="4">
        <f t="shared" si="400"/>
        <v>0.38827475127438904</v>
      </c>
      <c r="AE5154" s="4">
        <f t="shared" si="401"/>
        <v>1.0599900709790822</v>
      </c>
      <c r="AF5154" s="4">
        <f t="shared" si="402"/>
        <v>1.7011093127053576</v>
      </c>
      <c r="AG5154" s="4">
        <f t="shared" si="403"/>
        <v>15.068731617466375</v>
      </c>
      <c r="AH5154" s="4">
        <f t="shared" si="404"/>
        <v>7.7403153858696686E-2</v>
      </c>
    </row>
    <row r="5155" spans="1:34" x14ac:dyDescent="0.3">
      <c r="A5155" s="2" t="s">
        <v>14600</v>
      </c>
      <c r="B5155" s="2" t="s">
        <v>14599</v>
      </c>
      <c r="C5155" s="2" t="s">
        <v>226</v>
      </c>
      <c r="D5155" s="2">
        <v>2016</v>
      </c>
      <c r="E5155" s="2" t="s">
        <v>106</v>
      </c>
      <c r="F5155" s="2">
        <v>0</v>
      </c>
      <c r="G5155" s="2">
        <v>5.8706190999999999</v>
      </c>
      <c r="H5155" s="2">
        <v>5.45E-2</v>
      </c>
      <c r="I5155" s="2">
        <v>1.49</v>
      </c>
      <c r="J5155" s="2">
        <v>0.13292889999999999</v>
      </c>
      <c r="K5155" s="2">
        <v>2.83</v>
      </c>
      <c r="L5155" s="2">
        <v>8.8900000000000003E-3</v>
      </c>
      <c r="M5155" s="2">
        <v>0</v>
      </c>
      <c r="N5155" s="2">
        <v>616</v>
      </c>
      <c r="P5155" s="2">
        <v>4223</v>
      </c>
      <c r="Q5155" s="2">
        <v>0.62</v>
      </c>
      <c r="R5155" s="2">
        <v>0.65</v>
      </c>
      <c r="S5155" s="2">
        <v>-0.06</v>
      </c>
      <c r="T5155" s="2" t="s">
        <v>5</v>
      </c>
      <c r="U5155" s="2">
        <v>4.66</v>
      </c>
      <c r="V5155" s="2" t="s">
        <v>14601</v>
      </c>
      <c r="W5155" s="2">
        <v>286.58541159999999</v>
      </c>
      <c r="X5155" s="2" t="s">
        <v>14602</v>
      </c>
      <c r="Y5155" s="2">
        <v>46.870887699999997</v>
      </c>
      <c r="Z5155" s="2">
        <v>484.89100000000002</v>
      </c>
      <c r="AA5155" s="2">
        <v>16.695</v>
      </c>
      <c r="AB5155" s="2">
        <v>13.186999999999999</v>
      </c>
      <c r="AC5155" s="2">
        <v>15.938599999999999</v>
      </c>
      <c r="AD5155" s="4">
        <f t="shared" si="400"/>
        <v>0.85551500340543352</v>
      </c>
      <c r="AE5155" s="4">
        <f t="shared" si="401"/>
        <v>1.2747173550740958</v>
      </c>
      <c r="AF5155" s="4">
        <f t="shared" si="402"/>
        <v>1.378161405300701</v>
      </c>
      <c r="AG5155" s="4">
        <f t="shared" si="403"/>
        <v>36.928745121694313</v>
      </c>
      <c r="AH5155" s="4">
        <f t="shared" si="404"/>
        <v>5.5527705426239714E-2</v>
      </c>
    </row>
    <row r="5156" spans="1:34" x14ac:dyDescent="0.3">
      <c r="A5156" s="2" t="s">
        <v>13197</v>
      </c>
      <c r="B5156" s="2" t="s">
        <v>13196</v>
      </c>
      <c r="C5156" s="2" t="s">
        <v>226</v>
      </c>
      <c r="D5156" s="2">
        <v>2016</v>
      </c>
      <c r="E5156" s="2" t="s">
        <v>106</v>
      </c>
      <c r="F5156" s="2">
        <v>0</v>
      </c>
      <c r="G5156" s="2">
        <v>8.2224196559999996</v>
      </c>
      <c r="H5156" s="2">
        <v>6.83E-2</v>
      </c>
      <c r="I5156" s="2">
        <v>2.57</v>
      </c>
      <c r="J5156" s="2">
        <v>0.22928003999999999</v>
      </c>
      <c r="K5156" s="2">
        <v>7.13</v>
      </c>
      <c r="L5156" s="2">
        <v>2.24E-2</v>
      </c>
      <c r="M5156" s="2">
        <v>0</v>
      </c>
      <c r="N5156" s="2">
        <v>558</v>
      </c>
      <c r="P5156" s="2">
        <v>4298</v>
      </c>
      <c r="Q5156" s="2">
        <v>0.64</v>
      </c>
      <c r="R5156" s="2">
        <v>0.67</v>
      </c>
      <c r="S5156" s="2">
        <v>-0.06</v>
      </c>
      <c r="T5156" s="2" t="s">
        <v>5</v>
      </c>
      <c r="U5156" s="2">
        <v>4.66</v>
      </c>
      <c r="V5156" s="2" t="s">
        <v>13198</v>
      </c>
      <c r="W5156" s="2">
        <v>283.49975369999999</v>
      </c>
      <c r="X5156" s="2" t="s">
        <v>13199</v>
      </c>
      <c r="Y5156" s="2">
        <v>40.552805300000003</v>
      </c>
      <c r="Z5156" s="2">
        <v>323.899</v>
      </c>
      <c r="AA5156" s="2">
        <v>15.308</v>
      </c>
      <c r="AB5156" s="2">
        <v>12.314</v>
      </c>
      <c r="AC5156" s="2">
        <v>14.9505</v>
      </c>
      <c r="AD5156" s="4">
        <f t="shared" si="400"/>
        <v>0.42003952613179013</v>
      </c>
      <c r="AE5156" s="4">
        <f t="shared" si="401"/>
        <v>1.0795015821587006</v>
      </c>
      <c r="AF5156" s="4">
        <f t="shared" si="402"/>
        <v>1.6656287299839241</v>
      </c>
      <c r="AG5156" s="4">
        <f t="shared" si="403"/>
        <v>26.882771164513443</v>
      </c>
      <c r="AH5156" s="4">
        <f t="shared" si="404"/>
        <v>7.0511686747708122E-2</v>
      </c>
    </row>
    <row r="5157" spans="1:34" x14ac:dyDescent="0.3">
      <c r="A5157" s="2" t="s">
        <v>4848</v>
      </c>
      <c r="B5157" s="2" t="s">
        <v>4847</v>
      </c>
      <c r="C5157" s="2" t="s">
        <v>226</v>
      </c>
      <c r="D5157" s="2">
        <v>2017</v>
      </c>
      <c r="E5157" s="2" t="s">
        <v>271</v>
      </c>
      <c r="F5157" s="2">
        <v>0</v>
      </c>
      <c r="G5157" s="2">
        <v>7.3856549999999999</v>
      </c>
      <c r="H5157" s="2">
        <v>6.5600000000000006E-2</v>
      </c>
      <c r="I5157" s="2">
        <v>1.97</v>
      </c>
      <c r="J5157" s="2">
        <v>0.17575162999999999</v>
      </c>
      <c r="K5157" s="2">
        <v>4.54</v>
      </c>
      <c r="L5157" s="2">
        <v>1.43E-2</v>
      </c>
      <c r="M5157" s="2">
        <v>0.06</v>
      </c>
      <c r="N5157" s="2">
        <v>601</v>
      </c>
      <c r="P5157" s="2">
        <v>4339</v>
      </c>
      <c r="Q5157" s="2">
        <v>0.65</v>
      </c>
      <c r="R5157" s="2">
        <v>0.69</v>
      </c>
      <c r="S5157" s="2">
        <v>0.02</v>
      </c>
      <c r="T5157" s="2" t="s">
        <v>5</v>
      </c>
      <c r="U5157" s="2">
        <v>4.66</v>
      </c>
      <c r="V5157" s="2" t="s">
        <v>4849</v>
      </c>
      <c r="W5157" s="2">
        <v>203.5467021</v>
      </c>
      <c r="X5157" s="2" t="s">
        <v>4850</v>
      </c>
      <c r="Y5157" s="2">
        <v>-13.5769705</v>
      </c>
      <c r="Z5157" s="2">
        <v>102.953</v>
      </c>
      <c r="AA5157" s="2">
        <v>12.759</v>
      </c>
      <c r="AB5157" s="2">
        <v>9.7119999999999997</v>
      </c>
      <c r="AC5157" s="2">
        <v>12.401300000000001</v>
      </c>
      <c r="AD5157" s="4">
        <f t="shared" si="400"/>
        <v>0.5938232183047184</v>
      </c>
      <c r="AE5157" s="4">
        <f t="shared" si="401"/>
        <v>1.1698317400602953</v>
      </c>
      <c r="AF5157" s="4">
        <f t="shared" si="402"/>
        <v>1.5180805406561213</v>
      </c>
      <c r="AG5157" s="4">
        <f t="shared" si="403"/>
        <v>31.222486393638864</v>
      </c>
      <c r="AH5157" s="4">
        <f t="shared" si="404"/>
        <v>6.1923796870292501E-2</v>
      </c>
    </row>
    <row r="5158" spans="1:34" x14ac:dyDescent="0.3">
      <c r="A5158" s="2" t="s">
        <v>5923</v>
      </c>
      <c r="B5158" s="2" t="s">
        <v>5922</v>
      </c>
      <c r="C5158" s="2" t="s">
        <v>226</v>
      </c>
      <c r="D5158" s="2">
        <v>2022</v>
      </c>
      <c r="E5158" s="2" t="s">
        <v>271</v>
      </c>
      <c r="F5158" s="2">
        <v>0</v>
      </c>
      <c r="G5158" s="2">
        <v>28.735327000000002</v>
      </c>
      <c r="I5158" s="2">
        <v>7.3220000000000001</v>
      </c>
      <c r="J5158" s="2">
        <v>0.65322621000000003</v>
      </c>
      <c r="K5158" s="2">
        <v>42.2</v>
      </c>
      <c r="L5158" s="2">
        <v>0.13300000000000001</v>
      </c>
      <c r="P5158" s="2">
        <v>3572</v>
      </c>
      <c r="Q5158" s="2">
        <v>0.58499999999999996</v>
      </c>
      <c r="R5158" s="2">
        <v>0.56999999999999995</v>
      </c>
      <c r="S5158" s="2">
        <v>0.126</v>
      </c>
      <c r="T5158" s="2" t="s">
        <v>5</v>
      </c>
      <c r="U5158" s="2">
        <v>4.66</v>
      </c>
      <c r="V5158" s="2" t="s">
        <v>5924</v>
      </c>
      <c r="W5158" s="2">
        <v>19.4418282</v>
      </c>
      <c r="X5158" s="2" t="s">
        <v>5925</v>
      </c>
      <c r="Y5158" s="2">
        <v>11.368491499999999</v>
      </c>
      <c r="Z5158" s="2">
        <v>266.31799999999998</v>
      </c>
      <c r="AA5158" s="2">
        <v>16.146999999999998</v>
      </c>
      <c r="AB5158" s="2">
        <v>12.286</v>
      </c>
      <c r="AC5158" s="2">
        <v>15.4948</v>
      </c>
      <c r="AD5158" s="4">
        <f t="shared" si="400"/>
        <v>0.10750366671147453</v>
      </c>
      <c r="AE5158" s="4">
        <f t="shared" si="401"/>
        <v>0.78714184766141648</v>
      </c>
      <c r="AF5158" s="4">
        <f t="shared" si="402"/>
        <v>2.4007191856976715</v>
      </c>
      <c r="AG5158" s="4" t="str">
        <f t="shared" si="403"/>
        <v/>
      </c>
      <c r="AH5158" s="4" t="str">
        <f t="shared" si="404"/>
        <v/>
      </c>
    </row>
    <row r="5159" spans="1:34" x14ac:dyDescent="0.3">
      <c r="A5159" s="2" t="s">
        <v>16352</v>
      </c>
      <c r="B5159" s="2" t="s">
        <v>16355</v>
      </c>
      <c r="C5159" s="2" t="s">
        <v>226</v>
      </c>
      <c r="D5159" s="2">
        <v>2019</v>
      </c>
      <c r="E5159" s="2" t="s">
        <v>227</v>
      </c>
      <c r="F5159" s="2">
        <v>0</v>
      </c>
      <c r="G5159" s="2">
        <v>17.160730000000001</v>
      </c>
      <c r="H5159" s="2">
        <v>0.1293</v>
      </c>
      <c r="I5159" s="2">
        <v>8</v>
      </c>
      <c r="J5159" s="2">
        <v>0.71371342000000004</v>
      </c>
      <c r="K5159" s="2">
        <v>18.75187601</v>
      </c>
      <c r="L5159" s="2">
        <v>5.8999999999999997E-2</v>
      </c>
      <c r="M5159" s="2">
        <v>0.16</v>
      </c>
      <c r="N5159" s="2">
        <v>628</v>
      </c>
      <c r="P5159" s="2">
        <v>5026</v>
      </c>
      <c r="Q5159" s="2">
        <v>0.748</v>
      </c>
      <c r="R5159" s="2">
        <v>0.77</v>
      </c>
      <c r="S5159" s="2">
        <v>0.32</v>
      </c>
      <c r="T5159" s="2" t="s">
        <v>129</v>
      </c>
      <c r="U5159" s="2">
        <v>4.66</v>
      </c>
      <c r="V5159" s="2" t="s">
        <v>16353</v>
      </c>
      <c r="W5159" s="2">
        <v>73.980012900000006</v>
      </c>
      <c r="X5159" s="2" t="s">
        <v>16354</v>
      </c>
      <c r="Y5159" s="2">
        <v>-63.260330099999997</v>
      </c>
      <c r="Z5159" s="2">
        <v>177.94499999999999</v>
      </c>
      <c r="AA5159" s="2">
        <v>12.324</v>
      </c>
      <c r="AB5159" s="2">
        <v>10.218</v>
      </c>
      <c r="AC5159" s="2">
        <v>12.1631</v>
      </c>
      <c r="AD5159" s="4">
        <f t="shared" si="400"/>
        <v>3.662475783203125E-2</v>
      </c>
      <c r="AE5159" s="4">
        <f t="shared" si="401"/>
        <v>0.29299806265625</v>
      </c>
      <c r="AF5159" s="4">
        <f t="shared" si="402"/>
        <v>1.5310076751113955</v>
      </c>
      <c r="AG5159" s="4">
        <f t="shared" si="403"/>
        <v>19.159577721319941</v>
      </c>
      <c r="AH5159" s="4">
        <f t="shared" si="404"/>
        <v>6.1093857276283553E-2</v>
      </c>
    </row>
    <row r="5160" spans="1:34" x14ac:dyDescent="0.3">
      <c r="A5160" s="2" t="s">
        <v>16352</v>
      </c>
      <c r="B5160" s="2" t="s">
        <v>16351</v>
      </c>
      <c r="C5160" s="2" t="s">
        <v>226</v>
      </c>
      <c r="D5160" s="2">
        <v>2019</v>
      </c>
      <c r="E5160" s="2" t="s">
        <v>227</v>
      </c>
      <c r="F5160" s="2">
        <v>0</v>
      </c>
      <c r="G5160" s="2">
        <v>34.525528000000001</v>
      </c>
      <c r="H5160" s="2">
        <v>0.2069</v>
      </c>
      <c r="I5160" s="2">
        <v>10.1</v>
      </c>
      <c r="J5160" s="2">
        <v>0.90106319999999995</v>
      </c>
      <c r="K5160" s="2">
        <v>177.98390792000001</v>
      </c>
      <c r="L5160" s="2">
        <v>0.56000000000000005</v>
      </c>
      <c r="M5160" s="2">
        <v>4.5999999999999999E-3</v>
      </c>
      <c r="N5160" s="2">
        <v>497</v>
      </c>
      <c r="P5160" s="2">
        <v>5026</v>
      </c>
      <c r="Q5160" s="2">
        <v>0.748</v>
      </c>
      <c r="R5160" s="2">
        <v>0.77</v>
      </c>
      <c r="S5160" s="2">
        <v>0.32</v>
      </c>
      <c r="T5160" s="2" t="s">
        <v>129</v>
      </c>
      <c r="U5160" s="2">
        <v>4.66</v>
      </c>
      <c r="V5160" s="2" t="s">
        <v>16353</v>
      </c>
      <c r="W5160" s="2">
        <v>73.980012900000006</v>
      </c>
      <c r="X5160" s="2" t="s">
        <v>16354</v>
      </c>
      <c r="Y5160" s="2">
        <v>-63.260330099999997</v>
      </c>
      <c r="Z5160" s="2">
        <v>177.94499999999999</v>
      </c>
      <c r="AA5160" s="2">
        <v>12.324</v>
      </c>
      <c r="AB5160" s="2">
        <v>10.218</v>
      </c>
      <c r="AC5160" s="2">
        <v>12.1631</v>
      </c>
      <c r="AD5160" s="4">
        <f t="shared" si="400"/>
        <v>0.17274942751681308</v>
      </c>
      <c r="AE5160" s="4">
        <f t="shared" si="401"/>
        <v>1.744769217919812</v>
      </c>
      <c r="AF5160" s="4">
        <f t="shared" si="402"/>
        <v>4.1978767372315851</v>
      </c>
      <c r="AG5160" s="4">
        <f t="shared" si="403"/>
        <v>7.4827631941636117</v>
      </c>
      <c r="AH5160" s="4">
        <f t="shared" si="404"/>
        <v>0.18830050633521084</v>
      </c>
    </row>
    <row r="5161" spans="1:34" x14ac:dyDescent="0.3">
      <c r="A5161" s="2" t="s">
        <v>16488</v>
      </c>
      <c r="B5161" s="2" t="s">
        <v>16487</v>
      </c>
      <c r="C5161" s="2" t="s">
        <v>226</v>
      </c>
      <c r="D5161" s="2">
        <v>2024</v>
      </c>
      <c r="E5161" s="2" t="s">
        <v>227</v>
      </c>
      <c r="F5161" s="2">
        <v>0</v>
      </c>
      <c r="G5161" s="2">
        <v>2.1357030400000001</v>
      </c>
      <c r="H5161" s="2">
        <v>2.793E-2</v>
      </c>
      <c r="I5161" s="2">
        <v>11.489205220000001</v>
      </c>
      <c r="J5161" s="2">
        <v>1.0249999999999999</v>
      </c>
      <c r="K5161" s="2">
        <v>624.85064815999999</v>
      </c>
      <c r="L5161" s="2">
        <v>1.966</v>
      </c>
      <c r="M5161" s="2">
        <v>0</v>
      </c>
      <c r="N5161" s="2">
        <v>889.7</v>
      </c>
      <c r="P5161" s="2">
        <v>3943</v>
      </c>
      <c r="Q5161" s="2">
        <v>0.61129999999999995</v>
      </c>
      <c r="R5161" s="2">
        <v>0.63500000000000001</v>
      </c>
      <c r="S5161" s="2">
        <v>0.33200000000000002</v>
      </c>
      <c r="T5161" s="2" t="s">
        <v>5</v>
      </c>
      <c r="U5161" s="2">
        <v>4.66</v>
      </c>
      <c r="V5161" s="2" t="s">
        <v>16489</v>
      </c>
      <c r="W5161" s="2">
        <v>36.156146300000003</v>
      </c>
      <c r="X5161" s="2" t="s">
        <v>16490</v>
      </c>
      <c r="Y5161" s="2">
        <v>-65.000195700000006</v>
      </c>
      <c r="Z5161" s="2">
        <v>191.51</v>
      </c>
      <c r="AA5161" s="2">
        <v>15.103</v>
      </c>
      <c r="AB5161" s="2">
        <v>11.119</v>
      </c>
      <c r="AC5161" s="2">
        <v>14.3985</v>
      </c>
      <c r="AD5161" s="4">
        <f t="shared" si="400"/>
        <v>0.4120085836251105</v>
      </c>
      <c r="AE5161" s="4">
        <f t="shared" si="401"/>
        <v>4.7336511696704262</v>
      </c>
      <c r="AF5161" s="4">
        <f t="shared" si="402"/>
        <v>7.3746789576385341</v>
      </c>
      <c r="AG5161" s="4">
        <f t="shared" si="403"/>
        <v>103.8876394879523</v>
      </c>
      <c r="AH5161" s="4">
        <f t="shared" si="404"/>
        <v>0.24724147372203076</v>
      </c>
    </row>
    <row r="5162" spans="1:34" x14ac:dyDescent="0.3">
      <c r="A5162" s="2" t="s">
        <v>9671</v>
      </c>
      <c r="B5162" s="2" t="s">
        <v>9674</v>
      </c>
      <c r="C5162" s="2" t="s">
        <v>226</v>
      </c>
      <c r="D5162" s="2">
        <v>2021</v>
      </c>
      <c r="E5162" s="2" t="s">
        <v>106</v>
      </c>
      <c r="F5162" s="2">
        <v>0</v>
      </c>
      <c r="G5162" s="2">
        <v>1.609320045</v>
      </c>
      <c r="H5162" s="2">
        <v>2.2800000000000001E-2</v>
      </c>
      <c r="I5162" s="2">
        <v>1.90120972</v>
      </c>
      <c r="J5162" s="2">
        <v>0.16961486000000001</v>
      </c>
      <c r="K5162" s="2">
        <v>4.2699999999999996</v>
      </c>
      <c r="L5162" s="2">
        <v>1.34E-2</v>
      </c>
      <c r="M5162" s="2">
        <v>0</v>
      </c>
      <c r="N5162" s="2">
        <v>958</v>
      </c>
      <c r="P5162" s="2">
        <v>4224</v>
      </c>
      <c r="Q5162" s="2">
        <v>0.60299999999999998</v>
      </c>
      <c r="R5162" s="2">
        <v>0.60899999999999999</v>
      </c>
      <c r="S5162" s="2">
        <v>-0.2</v>
      </c>
      <c r="T5162" s="2" t="s">
        <v>5</v>
      </c>
      <c r="U5162" s="2">
        <v>4.6619999999999999</v>
      </c>
      <c r="V5162" s="2" t="s">
        <v>9672</v>
      </c>
      <c r="W5162" s="2">
        <v>297.43038259999997</v>
      </c>
      <c r="X5162" s="2" t="s">
        <v>9673</v>
      </c>
      <c r="Y5162" s="2">
        <v>39.847879499999998</v>
      </c>
      <c r="Z5162" s="2">
        <v>543.44399999999996</v>
      </c>
      <c r="AA5162" s="2">
        <v>16.472999999999999</v>
      </c>
      <c r="AB5162" s="2">
        <v>13.2</v>
      </c>
      <c r="AC5162" s="2">
        <v>15.908799999999999</v>
      </c>
      <c r="AD5162" s="4">
        <f t="shared" si="400"/>
        <v>0.62135213810336298</v>
      </c>
      <c r="AE5162" s="4">
        <f t="shared" si="401"/>
        <v>1.181320724504896</v>
      </c>
      <c r="AF5162" s="4">
        <f t="shared" si="402"/>
        <v>1.4986455364315308</v>
      </c>
      <c r="AG5162" s="4">
        <f t="shared" si="403"/>
        <v>199.7792683808573</v>
      </c>
      <c r="AH5162" s="4">
        <f t="shared" si="404"/>
        <v>4.8419039499783316E-2</v>
      </c>
    </row>
    <row r="5163" spans="1:34" x14ac:dyDescent="0.3">
      <c r="A5163" s="2" t="s">
        <v>9671</v>
      </c>
      <c r="B5163" s="2" t="s">
        <v>9675</v>
      </c>
      <c r="C5163" s="2" t="s">
        <v>226</v>
      </c>
      <c r="D5163" s="2">
        <v>2023</v>
      </c>
      <c r="E5163" s="2" t="s">
        <v>106</v>
      </c>
      <c r="F5163" s="2">
        <v>0</v>
      </c>
      <c r="G5163" s="2">
        <v>4.7294117699999996</v>
      </c>
      <c r="H5163" s="2">
        <v>4.6800000000000001E-2</v>
      </c>
      <c r="I5163" s="2">
        <v>1.22</v>
      </c>
      <c r="J5163" s="2">
        <v>0.1088413</v>
      </c>
      <c r="K5163" s="2">
        <v>1.98</v>
      </c>
      <c r="L5163" s="2">
        <v>6.2399999999999999E-3</v>
      </c>
      <c r="M5163" s="2">
        <v>0</v>
      </c>
      <c r="N5163" s="2">
        <v>669</v>
      </c>
      <c r="P5163" s="2">
        <v>4224</v>
      </c>
      <c r="Q5163" s="2">
        <v>0.60299999999999998</v>
      </c>
      <c r="R5163" s="2">
        <v>0.60899999999999999</v>
      </c>
      <c r="S5163" s="2">
        <v>-0.2</v>
      </c>
      <c r="T5163" s="2" t="s">
        <v>5</v>
      </c>
      <c r="U5163" s="2">
        <v>4.6619999999999999</v>
      </c>
      <c r="V5163" s="2" t="s">
        <v>9672</v>
      </c>
      <c r="W5163" s="2">
        <v>297.43038259999997</v>
      </c>
      <c r="X5163" s="2" t="s">
        <v>9673</v>
      </c>
      <c r="Y5163" s="2">
        <v>39.847879499999998</v>
      </c>
      <c r="Z5163" s="2">
        <v>543.44399999999996</v>
      </c>
      <c r="AA5163" s="2">
        <v>16.472999999999999</v>
      </c>
      <c r="AB5163" s="2">
        <v>13.2</v>
      </c>
      <c r="AC5163" s="2">
        <v>15.908799999999999</v>
      </c>
      <c r="AD5163" s="4">
        <f t="shared" si="400"/>
        <v>1.0903996369740199</v>
      </c>
      <c r="AE5163" s="4">
        <f t="shared" si="401"/>
        <v>1.3302875571083042</v>
      </c>
      <c r="AF5163" s="4">
        <f t="shared" si="402"/>
        <v>1.2739508701956019</v>
      </c>
      <c r="AG5163" s="4">
        <f t="shared" si="403"/>
        <v>47.416381252787303</v>
      </c>
      <c r="AH5163" s="4">
        <f t="shared" si="404"/>
        <v>4.9253786203846781E-2</v>
      </c>
    </row>
    <row r="5164" spans="1:34" x14ac:dyDescent="0.3">
      <c r="A5164" s="2" t="s">
        <v>18535</v>
      </c>
      <c r="B5164" s="2" t="s">
        <v>18534</v>
      </c>
      <c r="C5164" s="2" t="s">
        <v>226</v>
      </c>
      <c r="D5164" s="2">
        <v>2012</v>
      </c>
      <c r="E5164" s="2" t="s">
        <v>17888</v>
      </c>
      <c r="F5164" s="2">
        <v>0</v>
      </c>
      <c r="G5164" s="2">
        <v>3.06785234</v>
      </c>
      <c r="H5164" s="2">
        <v>3.44E-2</v>
      </c>
      <c r="I5164" s="2">
        <v>11.197791</v>
      </c>
      <c r="J5164" s="2">
        <v>0.999</v>
      </c>
      <c r="K5164" s="2">
        <v>170.99253999999999</v>
      </c>
      <c r="L5164" s="2">
        <v>0.53800000000000003</v>
      </c>
      <c r="M5164" s="2">
        <v>2E-3</v>
      </c>
      <c r="N5164" s="2">
        <v>825</v>
      </c>
      <c r="O5164" s="2" t="s">
        <v>18536</v>
      </c>
      <c r="P5164" s="2">
        <v>4143</v>
      </c>
      <c r="Q5164" s="2">
        <v>0.58599999999999997</v>
      </c>
      <c r="R5164" s="2">
        <v>0.57699999999999996</v>
      </c>
      <c r="S5164" s="2">
        <v>-0.13</v>
      </c>
      <c r="T5164" s="2" t="s">
        <v>5</v>
      </c>
      <c r="U5164" s="2">
        <v>4.6630000000000003</v>
      </c>
      <c r="V5164" s="2" t="s">
        <v>18537</v>
      </c>
      <c r="W5164" s="2">
        <v>303.16679959999999</v>
      </c>
      <c r="X5164" s="2" t="s">
        <v>18538</v>
      </c>
      <c r="Y5164" s="2">
        <v>-2.1444369000000001</v>
      </c>
      <c r="Z5164" s="2">
        <v>49.787599999999998</v>
      </c>
      <c r="AA5164" s="2">
        <v>11.840999999999999</v>
      </c>
      <c r="AB5164" s="2">
        <v>8.3510000000000009</v>
      </c>
      <c r="AC5164" s="2">
        <v>11.273</v>
      </c>
      <c r="AD5164" s="4">
        <f t="shared" si="400"/>
        <v>0.12178115575925882</v>
      </c>
      <c r="AE5164" s="4">
        <f t="shared" si="401"/>
        <v>1.3636799299306266</v>
      </c>
      <c r="AF5164" s="4">
        <f t="shared" si="402"/>
        <v>3.9077106912177877</v>
      </c>
      <c r="AG5164" s="4">
        <f t="shared" si="403"/>
        <v>76.705751659255355</v>
      </c>
      <c r="AH5164" s="4">
        <f t="shared" si="404"/>
        <v>0.13604902345604244</v>
      </c>
    </row>
    <row r="5165" spans="1:34" x14ac:dyDescent="0.3">
      <c r="A5165" s="2" t="s">
        <v>11246</v>
      </c>
      <c r="B5165" s="2" t="s">
        <v>11245</v>
      </c>
      <c r="C5165" s="2" t="s">
        <v>226</v>
      </c>
      <c r="D5165" s="2">
        <v>2014</v>
      </c>
      <c r="E5165" s="2" t="s">
        <v>106</v>
      </c>
      <c r="F5165" s="2">
        <v>0</v>
      </c>
      <c r="G5165" s="2">
        <v>2.4532340000000001</v>
      </c>
      <c r="H5165" s="2">
        <v>3.2000000000000001E-2</v>
      </c>
      <c r="I5165" s="2">
        <v>2.94</v>
      </c>
      <c r="J5165" s="2">
        <v>0.26200000000000001</v>
      </c>
      <c r="K5165" s="2">
        <v>8.9600000000000009</v>
      </c>
      <c r="L5165" s="2">
        <v>2.8199999999999999E-2</v>
      </c>
      <c r="M5165" s="2">
        <v>0</v>
      </c>
      <c r="N5165" s="2">
        <v>737</v>
      </c>
      <c r="O5165" s="2" t="s">
        <v>827</v>
      </c>
      <c r="P5165" s="2">
        <v>4559</v>
      </c>
      <c r="Q5165" s="2">
        <v>0.65</v>
      </c>
      <c r="R5165" s="2">
        <v>0.77</v>
      </c>
      <c r="S5165" s="2">
        <v>0.2772</v>
      </c>
      <c r="T5165" s="2" t="s">
        <v>129</v>
      </c>
      <c r="U5165" s="2">
        <v>4.6630000000000003</v>
      </c>
      <c r="V5165" s="2" t="s">
        <v>11247</v>
      </c>
      <c r="W5165" s="2">
        <v>292.50341959999997</v>
      </c>
      <c r="X5165" s="2" t="s">
        <v>11248</v>
      </c>
      <c r="Y5165" s="2">
        <v>43.083218799999997</v>
      </c>
      <c r="Z5165" s="2">
        <v>232.75</v>
      </c>
      <c r="AA5165" s="2">
        <v>14.125999999999999</v>
      </c>
      <c r="AB5165" s="2">
        <v>11.313000000000001</v>
      </c>
      <c r="AC5165" s="2">
        <v>13.8043</v>
      </c>
      <c r="AD5165" s="4">
        <f t="shared" si="400"/>
        <v>0.35258677491080664</v>
      </c>
      <c r="AE5165" s="4">
        <f t="shared" si="401"/>
        <v>1.0366051182377716</v>
      </c>
      <c r="AF5165" s="4">
        <f t="shared" si="402"/>
        <v>1.7457431218879391</v>
      </c>
      <c r="AG5165" s="4">
        <f t="shared" si="403"/>
        <v>159.91712574158086</v>
      </c>
      <c r="AH5165" s="4">
        <f t="shared" si="404"/>
        <v>6.4305274389219375E-2</v>
      </c>
    </row>
    <row r="5166" spans="1:34" x14ac:dyDescent="0.3">
      <c r="A5166" s="2" t="s">
        <v>11246</v>
      </c>
      <c r="B5166" s="2" t="s">
        <v>11249</v>
      </c>
      <c r="C5166" s="2" t="s">
        <v>226</v>
      </c>
      <c r="D5166" s="2">
        <v>2014</v>
      </c>
      <c r="E5166" s="2" t="s">
        <v>106</v>
      </c>
      <c r="F5166" s="2">
        <v>0</v>
      </c>
      <c r="G5166" s="2">
        <v>7.9725130000000002</v>
      </c>
      <c r="H5166" s="2">
        <v>7.0000000000000007E-2</v>
      </c>
      <c r="I5166" s="2">
        <v>3.62</v>
      </c>
      <c r="J5166" s="2">
        <v>0.32300000000000001</v>
      </c>
      <c r="K5166" s="2">
        <v>12.8</v>
      </c>
      <c r="L5166" s="2">
        <v>4.0099999999999997E-2</v>
      </c>
      <c r="M5166" s="2">
        <v>0</v>
      </c>
      <c r="N5166" s="2">
        <v>497</v>
      </c>
      <c r="O5166" s="2" t="s">
        <v>827</v>
      </c>
      <c r="P5166" s="2">
        <v>4559</v>
      </c>
      <c r="Q5166" s="2">
        <v>0.65</v>
      </c>
      <c r="R5166" s="2">
        <v>0.77</v>
      </c>
      <c r="S5166" s="2">
        <v>0.2772</v>
      </c>
      <c r="T5166" s="2" t="s">
        <v>129</v>
      </c>
      <c r="U5166" s="2">
        <v>4.6630000000000003</v>
      </c>
      <c r="V5166" s="2" t="s">
        <v>11247</v>
      </c>
      <c r="W5166" s="2">
        <v>292.50341959999997</v>
      </c>
      <c r="X5166" s="2" t="s">
        <v>11248</v>
      </c>
      <c r="Y5166" s="2">
        <v>43.083218799999997</v>
      </c>
      <c r="Z5166" s="2">
        <v>232.75</v>
      </c>
      <c r="AA5166" s="2">
        <v>14.125999999999999</v>
      </c>
      <c r="AB5166" s="2">
        <v>11.313000000000001</v>
      </c>
      <c r="AC5166" s="2">
        <v>13.8043</v>
      </c>
      <c r="AD5166" s="4">
        <f t="shared" si="400"/>
        <v>0.26982628752250731</v>
      </c>
      <c r="AE5166" s="4">
        <f t="shared" si="401"/>
        <v>0.97677116083147653</v>
      </c>
      <c r="AF5166" s="4">
        <f t="shared" si="402"/>
        <v>1.8804019788890738</v>
      </c>
      <c r="AG5166" s="4">
        <f t="shared" si="403"/>
        <v>33.419415665179343</v>
      </c>
      <c r="AH5166" s="4">
        <f t="shared" si="404"/>
        <v>8.4347556372523225E-2</v>
      </c>
    </row>
    <row r="5167" spans="1:34" x14ac:dyDescent="0.3">
      <c r="A5167" s="2" t="s">
        <v>1274</v>
      </c>
      <c r="B5167" s="2" t="s">
        <v>1273</v>
      </c>
      <c r="C5167" s="2" t="s">
        <v>226</v>
      </c>
      <c r="D5167" s="2">
        <v>2008</v>
      </c>
      <c r="E5167" s="2" t="s">
        <v>1270</v>
      </c>
      <c r="F5167" s="2">
        <v>0</v>
      </c>
      <c r="G5167" s="2">
        <v>4.8879999999999999</v>
      </c>
      <c r="H5167" s="2">
        <v>5.2580000000000002E-2</v>
      </c>
      <c r="I5167" s="2">
        <v>4.3600000000000003</v>
      </c>
      <c r="J5167" s="2">
        <v>0.38897314999999999</v>
      </c>
      <c r="K5167" s="2">
        <v>25</v>
      </c>
      <c r="L5167" s="2">
        <v>7.8700000000000006E-2</v>
      </c>
      <c r="M5167" s="2">
        <v>0.251</v>
      </c>
      <c r="N5167" s="2">
        <v>838</v>
      </c>
      <c r="O5167" s="2" t="s">
        <v>1275</v>
      </c>
      <c r="P5167" s="2">
        <v>4653</v>
      </c>
      <c r="Q5167" s="2">
        <v>0.68300000000000005</v>
      </c>
      <c r="R5167" s="2">
        <v>0.81100000000000005</v>
      </c>
      <c r="S5167" s="2">
        <v>0.31</v>
      </c>
      <c r="T5167" s="2" t="s">
        <v>5</v>
      </c>
      <c r="U5167" s="2">
        <v>4.6630000000000003</v>
      </c>
      <c r="V5167" s="2" t="s">
        <v>1276</v>
      </c>
      <c r="W5167" s="2">
        <v>297.7101763</v>
      </c>
      <c r="X5167" s="2" t="s">
        <v>1277</v>
      </c>
      <c r="Y5167" s="2">
        <v>48.081863499999997</v>
      </c>
      <c r="Z5167" s="2">
        <v>37.764699999999998</v>
      </c>
      <c r="AA5167" s="2">
        <v>9.4600000000000009</v>
      </c>
      <c r="AB5167" s="2">
        <v>7.0090000000000003</v>
      </c>
      <c r="AC5167" s="2">
        <v>9.1509800000000006</v>
      </c>
      <c r="AD5167" s="4">
        <f t="shared" si="400"/>
        <v>0.30163417189885317</v>
      </c>
      <c r="AE5167" s="4">
        <f t="shared" si="401"/>
        <v>1.3151249894789998</v>
      </c>
      <c r="AF5167" s="4">
        <f t="shared" si="402"/>
        <v>2.3945657130528781</v>
      </c>
      <c r="AG5167" s="4">
        <f t="shared" si="403"/>
        <v>70.961421045753042</v>
      </c>
      <c r="AH5167" s="4">
        <f t="shared" si="404"/>
        <v>8.271889997480078E-2</v>
      </c>
    </row>
    <row r="5168" spans="1:34" x14ac:dyDescent="0.3">
      <c r="A5168" s="2" t="s">
        <v>4929</v>
      </c>
      <c r="B5168" s="2" t="s">
        <v>4928</v>
      </c>
      <c r="C5168" s="2" t="s">
        <v>226</v>
      </c>
      <c r="D5168" s="2">
        <v>2018</v>
      </c>
      <c r="E5168" s="2" t="s">
        <v>271</v>
      </c>
      <c r="F5168" s="2">
        <v>0</v>
      </c>
      <c r="G5168" s="2">
        <v>0.96193899999999999</v>
      </c>
      <c r="H5168" s="2">
        <v>1.575E-2</v>
      </c>
      <c r="I5168" s="2">
        <v>1.4728600599999999</v>
      </c>
      <c r="J5168" s="2">
        <v>0.13139999999999999</v>
      </c>
      <c r="K5168" s="2">
        <v>2.77</v>
      </c>
      <c r="L5168" s="2">
        <v>8.7200000000000003E-3</v>
      </c>
      <c r="M5168" s="2">
        <v>0.38</v>
      </c>
      <c r="N5168" s="2">
        <v>1077</v>
      </c>
      <c r="P5168" s="2">
        <v>3690</v>
      </c>
      <c r="Q5168" s="2">
        <v>0.57799999999999996</v>
      </c>
      <c r="R5168" s="2">
        <v>0.56299999999999994</v>
      </c>
      <c r="S5168" s="2">
        <v>-0.02</v>
      </c>
      <c r="T5168" s="2" t="s">
        <v>5</v>
      </c>
      <c r="U5168" s="2">
        <v>4.665</v>
      </c>
      <c r="V5168" s="2" t="s">
        <v>4930</v>
      </c>
      <c r="W5168" s="2">
        <v>293.83303289999998</v>
      </c>
      <c r="X5168" s="2" t="s">
        <v>4931</v>
      </c>
      <c r="Y5168" s="2">
        <v>-28.498474999999999</v>
      </c>
      <c r="Z5168" s="2">
        <v>90.549400000000006</v>
      </c>
      <c r="AA5168" s="2">
        <v>14.044</v>
      </c>
      <c r="AB5168" s="2">
        <v>9.9969999999999999</v>
      </c>
      <c r="AC5168" s="2">
        <v>13.1913</v>
      </c>
      <c r="AD5168" s="4">
        <f t="shared" si="400"/>
        <v>0.86695251890247715</v>
      </c>
      <c r="AE5168" s="4">
        <f t="shared" si="401"/>
        <v>1.2768997390078536</v>
      </c>
      <c r="AF5168" s="4">
        <f t="shared" si="402"/>
        <v>1.3713842008019093</v>
      </c>
      <c r="AG5168" s="4">
        <f t="shared" si="403"/>
        <v>224.02158993191105</v>
      </c>
      <c r="AH5168" s="4">
        <f t="shared" si="404"/>
        <v>4.1787971531593249E-2</v>
      </c>
    </row>
    <row r="5169" spans="1:34" x14ac:dyDescent="0.3">
      <c r="A5169" s="2" t="s">
        <v>1835</v>
      </c>
      <c r="B5169" s="2" t="s">
        <v>1834</v>
      </c>
      <c r="C5169" s="2" t="s">
        <v>226</v>
      </c>
      <c r="D5169" s="2">
        <v>2021</v>
      </c>
      <c r="E5169" s="2" t="s">
        <v>1556</v>
      </c>
      <c r="F5169" s="2">
        <v>0</v>
      </c>
      <c r="G5169" s="2">
        <v>1.9416423</v>
      </c>
      <c r="H5169" s="2">
        <v>2.6579999999999999E-2</v>
      </c>
      <c r="I5169" s="2">
        <v>12.094490179999999</v>
      </c>
      <c r="J5169" s="2">
        <v>1.079</v>
      </c>
      <c r="K5169" s="2">
        <v>835.57088199999998</v>
      </c>
      <c r="L5169" s="2">
        <v>2.629</v>
      </c>
      <c r="M5169" s="2">
        <v>6.2E-2</v>
      </c>
      <c r="N5169" s="2">
        <v>939.8</v>
      </c>
      <c r="P5169" s="2">
        <v>4016</v>
      </c>
      <c r="Q5169" s="2">
        <v>0.62590000000000001</v>
      </c>
      <c r="R5169" s="2">
        <v>0.66200000000000003</v>
      </c>
      <c r="S5169" s="2">
        <v>0.32200000000000001</v>
      </c>
      <c r="T5169" s="2" t="s">
        <v>5</v>
      </c>
      <c r="U5169" s="2">
        <v>4.665</v>
      </c>
      <c r="V5169" s="2" t="s">
        <v>1836</v>
      </c>
      <c r="W5169" s="2">
        <v>70.339766499999996</v>
      </c>
      <c r="X5169" s="2" t="s">
        <v>1837</v>
      </c>
      <c r="Y5169" s="2">
        <v>-32.320417499999998</v>
      </c>
      <c r="Z5169" s="2">
        <v>385.68900000000002</v>
      </c>
      <c r="AA5169" s="2">
        <v>16.68</v>
      </c>
      <c r="AB5169" s="2">
        <v>12.811999999999999</v>
      </c>
      <c r="AC5169" s="2">
        <v>15.7942</v>
      </c>
      <c r="AD5169" s="4">
        <f t="shared" si="400"/>
        <v>0.47230288515935959</v>
      </c>
      <c r="AE5169" s="4">
        <f t="shared" si="401"/>
        <v>5.7122626065455417</v>
      </c>
      <c r="AF5169" s="4">
        <f t="shared" si="402"/>
        <v>8.3118532229850075</v>
      </c>
      <c r="AG5169" s="4">
        <f t="shared" si="403"/>
        <v>129.40904027817314</v>
      </c>
      <c r="AH5169" s="4">
        <f t="shared" si="404"/>
        <v>0.27113160514483126</v>
      </c>
    </row>
    <row r="5170" spans="1:34" x14ac:dyDescent="0.3">
      <c r="A5170" s="2" t="s">
        <v>9745</v>
      </c>
      <c r="B5170" s="2" t="s">
        <v>9744</v>
      </c>
      <c r="C5170" s="2" t="s">
        <v>226</v>
      </c>
      <c r="D5170" s="2">
        <v>2020</v>
      </c>
      <c r="E5170" s="2" t="s">
        <v>106</v>
      </c>
      <c r="F5170" s="2">
        <v>0</v>
      </c>
      <c r="G5170" s="2">
        <v>47.705500000000001</v>
      </c>
      <c r="H5170" s="2">
        <v>0.2253</v>
      </c>
      <c r="I5170" s="2">
        <v>2.8708479200000001</v>
      </c>
      <c r="J5170" s="2">
        <v>0.25611990000000001</v>
      </c>
      <c r="K5170" s="2">
        <v>8.6</v>
      </c>
      <c r="L5170" s="2">
        <v>2.7099999999999999E-2</v>
      </c>
      <c r="M5170" s="2">
        <v>0</v>
      </c>
      <c r="N5170" s="2">
        <v>347</v>
      </c>
      <c r="P5170" s="2">
        <v>4706.54</v>
      </c>
      <c r="Q5170" s="2">
        <v>0.66675499999999999</v>
      </c>
      <c r="R5170" s="2">
        <v>0.75</v>
      </c>
      <c r="S5170" s="2">
        <v>0.12670000000000001</v>
      </c>
      <c r="T5170" s="2" t="s">
        <v>129</v>
      </c>
      <c r="U5170" s="2">
        <v>4.6651999999999996</v>
      </c>
      <c r="V5170" s="2" t="s">
        <v>9746</v>
      </c>
      <c r="W5170" s="2">
        <v>294.00541809999999</v>
      </c>
      <c r="X5170" s="2" t="s">
        <v>9747</v>
      </c>
      <c r="Y5170" s="2">
        <v>46.310662499999999</v>
      </c>
      <c r="Z5170" s="2">
        <v>621.99599999999998</v>
      </c>
      <c r="AA5170" s="2">
        <v>15.951000000000001</v>
      </c>
      <c r="AB5170" s="2">
        <v>13.433999999999999</v>
      </c>
      <c r="AC5170" s="2">
        <v>15.765000000000001</v>
      </c>
      <c r="AD5170" s="4">
        <f t="shared" si="400"/>
        <v>0.3634694306922624</v>
      </c>
      <c r="AE5170" s="4">
        <f t="shared" si="401"/>
        <v>1.0434654590864658</v>
      </c>
      <c r="AF5170" s="4">
        <f t="shared" si="402"/>
        <v>1.7307890231944001</v>
      </c>
      <c r="AG5170" s="4">
        <f t="shared" si="403"/>
        <v>3.8557338210496264</v>
      </c>
      <c r="AH5170" s="4">
        <f t="shared" si="404"/>
        <v>9.291362297180672E-2</v>
      </c>
    </row>
    <row r="5171" spans="1:34" x14ac:dyDescent="0.3">
      <c r="A5171" s="2" t="s">
        <v>5830</v>
      </c>
      <c r="B5171" s="2" t="s">
        <v>5829</v>
      </c>
      <c r="C5171" s="2" t="s">
        <v>226</v>
      </c>
      <c r="D5171" s="2">
        <v>2022</v>
      </c>
      <c r="E5171" s="2" t="s">
        <v>271</v>
      </c>
      <c r="F5171" s="2">
        <v>0</v>
      </c>
      <c r="G5171" s="2">
        <v>5.0255979999999996</v>
      </c>
      <c r="I5171" s="2">
        <v>1.3320000000000001</v>
      </c>
      <c r="J5171" s="2">
        <v>0.11883328999999999</v>
      </c>
      <c r="K5171" s="2">
        <v>2.34</v>
      </c>
      <c r="L5171" s="2">
        <v>7.3499999999999998E-3</v>
      </c>
      <c r="P5171" s="2">
        <v>4663</v>
      </c>
      <c r="Q5171" s="2">
        <v>0.66300000000000003</v>
      </c>
      <c r="R5171" s="2">
        <v>0.746</v>
      </c>
      <c r="S5171" s="2">
        <v>-0.25</v>
      </c>
      <c r="T5171" s="2" t="s">
        <v>5</v>
      </c>
      <c r="U5171" s="2">
        <v>4.6669999999999998</v>
      </c>
      <c r="V5171" s="2" t="s">
        <v>5831</v>
      </c>
      <c r="W5171" s="2">
        <v>332.63576269999999</v>
      </c>
      <c r="X5171" s="2" t="s">
        <v>5832</v>
      </c>
      <c r="Y5171" s="2">
        <v>-11.166115700000001</v>
      </c>
      <c r="Z5171" s="2">
        <v>206.608</v>
      </c>
      <c r="AA5171" s="2">
        <v>13.581</v>
      </c>
      <c r="AB5171" s="2">
        <v>11.042</v>
      </c>
      <c r="AC5171" s="2">
        <v>13.220700000000001</v>
      </c>
      <c r="AD5171" s="4">
        <f t="shared" si="400"/>
        <v>0.99015499551170327</v>
      </c>
      <c r="AE5171" s="4">
        <f t="shared" si="401"/>
        <v>1.318886454021589</v>
      </c>
      <c r="AF5171" s="4">
        <f t="shared" si="402"/>
        <v>1.3254270092150517</v>
      </c>
      <c r="AG5171" s="4" t="str">
        <f t="shared" si="403"/>
        <v/>
      </c>
      <c r="AH5171" s="4" t="str">
        <f t="shared" si="404"/>
        <v/>
      </c>
    </row>
    <row r="5172" spans="1:34" x14ac:dyDescent="0.3">
      <c r="A5172" s="2" t="s">
        <v>5830</v>
      </c>
      <c r="B5172" s="2" t="s">
        <v>5833</v>
      </c>
      <c r="C5172" s="2" t="s">
        <v>226</v>
      </c>
      <c r="D5172" s="2">
        <v>2022</v>
      </c>
      <c r="E5172" s="2" t="s">
        <v>271</v>
      </c>
      <c r="F5172" s="2">
        <v>0</v>
      </c>
      <c r="G5172" s="2">
        <v>9.6601859999999995</v>
      </c>
      <c r="I5172" s="2">
        <v>1.361</v>
      </c>
      <c r="J5172" s="2">
        <v>0.1214205</v>
      </c>
      <c r="K5172" s="2">
        <v>2.42</v>
      </c>
      <c r="L5172" s="2">
        <v>7.62E-3</v>
      </c>
      <c r="P5172" s="2">
        <v>4663</v>
      </c>
      <c r="Q5172" s="2">
        <v>0.66300000000000003</v>
      </c>
      <c r="R5172" s="2">
        <v>0.746</v>
      </c>
      <c r="S5172" s="2">
        <v>-0.25</v>
      </c>
      <c r="T5172" s="2" t="s">
        <v>5</v>
      </c>
      <c r="U5172" s="2">
        <v>4.6669999999999998</v>
      </c>
      <c r="V5172" s="2" t="s">
        <v>5831</v>
      </c>
      <c r="W5172" s="2">
        <v>332.63576269999999</v>
      </c>
      <c r="X5172" s="2" t="s">
        <v>5832</v>
      </c>
      <c r="Y5172" s="2">
        <v>-11.166115700000001</v>
      </c>
      <c r="Z5172" s="2">
        <v>206.608</v>
      </c>
      <c r="AA5172" s="2">
        <v>13.581</v>
      </c>
      <c r="AB5172" s="2">
        <v>11.042</v>
      </c>
      <c r="AC5172" s="2">
        <v>13.220700000000001</v>
      </c>
      <c r="AD5172" s="4">
        <f t="shared" si="400"/>
        <v>0.95993315146119873</v>
      </c>
      <c r="AE5172" s="4">
        <f t="shared" si="401"/>
        <v>1.3064690191386914</v>
      </c>
      <c r="AF5172" s="4">
        <f t="shared" si="402"/>
        <v>1.3334557866865173</v>
      </c>
      <c r="AG5172" s="4" t="str">
        <f t="shared" si="403"/>
        <v/>
      </c>
      <c r="AH5172" s="4" t="str">
        <f t="shared" si="404"/>
        <v/>
      </c>
    </row>
    <row r="5173" spans="1:34" x14ac:dyDescent="0.3">
      <c r="A5173" s="2" t="s">
        <v>5830</v>
      </c>
      <c r="B5173" s="2" t="s">
        <v>5834</v>
      </c>
      <c r="C5173" s="2" t="s">
        <v>226</v>
      </c>
      <c r="D5173" s="2">
        <v>2022</v>
      </c>
      <c r="E5173" s="2" t="s">
        <v>271</v>
      </c>
      <c r="F5173" s="2">
        <v>0</v>
      </c>
      <c r="G5173" s="2">
        <v>20.201084999999999</v>
      </c>
      <c r="I5173" s="2">
        <v>1.948</v>
      </c>
      <c r="J5173" s="2">
        <v>0.17378921999999999</v>
      </c>
      <c r="K5173" s="2">
        <v>4.45</v>
      </c>
      <c r="L5173" s="2">
        <v>1.4E-2</v>
      </c>
      <c r="P5173" s="2">
        <v>4663</v>
      </c>
      <c r="Q5173" s="2">
        <v>0.66300000000000003</v>
      </c>
      <c r="R5173" s="2">
        <v>0.746</v>
      </c>
      <c r="S5173" s="2">
        <v>-0.25</v>
      </c>
      <c r="T5173" s="2" t="s">
        <v>5</v>
      </c>
      <c r="U5173" s="2">
        <v>4.6669999999999998</v>
      </c>
      <c r="V5173" s="2" t="s">
        <v>5831</v>
      </c>
      <c r="W5173" s="2">
        <v>332.63576269999999</v>
      </c>
      <c r="X5173" s="2" t="s">
        <v>5832</v>
      </c>
      <c r="Y5173" s="2">
        <v>-11.166115700000001</v>
      </c>
      <c r="Z5173" s="2">
        <v>206.608</v>
      </c>
      <c r="AA5173" s="2">
        <v>13.581</v>
      </c>
      <c r="AB5173" s="2">
        <v>11.042</v>
      </c>
      <c r="AC5173" s="2">
        <v>13.220700000000001</v>
      </c>
      <c r="AD5173" s="4">
        <f t="shared" si="400"/>
        <v>0.60199537316042229</v>
      </c>
      <c r="AE5173" s="4">
        <f t="shared" si="401"/>
        <v>1.1726869869165026</v>
      </c>
      <c r="AF5173" s="4">
        <f t="shared" si="402"/>
        <v>1.5114212683806416</v>
      </c>
      <c r="AG5173" s="4" t="str">
        <f t="shared" si="403"/>
        <v/>
      </c>
      <c r="AH5173" s="4" t="str">
        <f t="shared" si="404"/>
        <v/>
      </c>
    </row>
    <row r="5174" spans="1:34" x14ac:dyDescent="0.3">
      <c r="A5174" s="2" t="s">
        <v>10505</v>
      </c>
      <c r="B5174" s="2" t="s">
        <v>10504</v>
      </c>
      <c r="C5174" s="2" t="s">
        <v>226</v>
      </c>
      <c r="D5174" s="2">
        <v>2021</v>
      </c>
      <c r="E5174" s="2" t="s">
        <v>106</v>
      </c>
      <c r="F5174" s="2">
        <v>0</v>
      </c>
      <c r="G5174" s="2">
        <v>1.385800004</v>
      </c>
      <c r="H5174" s="2">
        <v>2.06E-2</v>
      </c>
      <c r="I5174" s="2">
        <v>0.72909663000000002</v>
      </c>
      <c r="J5174" s="2">
        <v>6.5045759999999994E-2</v>
      </c>
      <c r="K5174" s="2">
        <v>0.313</v>
      </c>
      <c r="L5174" s="2">
        <v>9.8499999999999998E-4</v>
      </c>
      <c r="M5174" s="2">
        <v>0</v>
      </c>
      <c r="N5174" s="2">
        <v>1008</v>
      </c>
      <c r="P5174" s="2">
        <v>4239</v>
      </c>
      <c r="Q5174" s="2">
        <v>0.6</v>
      </c>
      <c r="R5174" s="2">
        <v>0.61099999999999999</v>
      </c>
      <c r="S5174" s="2">
        <v>-0.22</v>
      </c>
      <c r="T5174" s="2" t="s">
        <v>5</v>
      </c>
      <c r="U5174" s="2">
        <v>4.6669999999999998</v>
      </c>
      <c r="V5174" s="2" t="s">
        <v>10506</v>
      </c>
      <c r="W5174" s="2">
        <v>287.1428295</v>
      </c>
      <c r="X5174" s="2" t="s">
        <v>10507</v>
      </c>
      <c r="Y5174" s="2">
        <v>43.616117699999997</v>
      </c>
      <c r="Z5174" s="2">
        <v>250.19900000000001</v>
      </c>
      <c r="AA5174" s="2">
        <v>14.44</v>
      </c>
      <c r="AB5174" s="2">
        <v>11.561999999999999</v>
      </c>
      <c r="AC5174" s="2">
        <v>14.088200000000001</v>
      </c>
      <c r="AD5174" s="4">
        <f t="shared" si="400"/>
        <v>0.80758652696472533</v>
      </c>
      <c r="AE5174" s="4">
        <f t="shared" si="401"/>
        <v>0.58880861524338535</v>
      </c>
      <c r="AF5174" s="4">
        <f t="shared" si="402"/>
        <v>0.65520865156751318</v>
      </c>
      <c r="AG5174" s="4">
        <f t="shared" si="403"/>
        <v>245.76021385743232</v>
      </c>
      <c r="AH5174" s="4">
        <f t="shared" si="404"/>
        <v>2.063713272506679E-2</v>
      </c>
    </row>
    <row r="5175" spans="1:34" x14ac:dyDescent="0.3">
      <c r="A5175" s="2" t="s">
        <v>1469</v>
      </c>
      <c r="B5175" s="2" t="s">
        <v>1468</v>
      </c>
      <c r="C5175" s="2" t="s">
        <v>226</v>
      </c>
      <c r="D5175" s="2">
        <v>2015</v>
      </c>
      <c r="E5175" s="2" t="s">
        <v>1270</v>
      </c>
      <c r="F5175" s="2">
        <v>0</v>
      </c>
      <c r="G5175" s="2">
        <v>3.7998470000000002</v>
      </c>
      <c r="H5175" s="2">
        <v>4.1169999999999998E-2</v>
      </c>
      <c r="I5175" s="2">
        <v>10.581296</v>
      </c>
      <c r="J5175" s="2">
        <v>0.94399999999999995</v>
      </c>
      <c r="K5175" s="2">
        <v>241.55080000000001</v>
      </c>
      <c r="L5175" s="2">
        <v>0.76</v>
      </c>
      <c r="M5175" s="2">
        <v>7.3999999999999996E-2</v>
      </c>
      <c r="N5175" s="2">
        <v>818</v>
      </c>
      <c r="O5175" s="2" t="s">
        <v>395</v>
      </c>
      <c r="P5175" s="2">
        <v>4390</v>
      </c>
      <c r="Q5175" s="2">
        <v>0.61699999999999999</v>
      </c>
      <c r="R5175" s="2">
        <v>0.64500000000000002</v>
      </c>
      <c r="S5175" s="2">
        <v>-0.127</v>
      </c>
      <c r="T5175" s="2" t="s">
        <v>5</v>
      </c>
      <c r="U5175" s="2">
        <v>4.6669999999999998</v>
      </c>
      <c r="V5175" s="2" t="s">
        <v>1470</v>
      </c>
      <c r="W5175" s="2">
        <v>99.897992400000007</v>
      </c>
      <c r="X5175" s="2" t="s">
        <v>1471</v>
      </c>
      <c r="Y5175" s="2">
        <v>25.482400500000001</v>
      </c>
      <c r="Z5175" s="2">
        <v>143.65100000000001</v>
      </c>
      <c r="AA5175" s="2">
        <v>13.398</v>
      </c>
      <c r="AB5175" s="2">
        <v>10.326000000000001</v>
      </c>
      <c r="AC5175" s="2">
        <v>13.017200000000001</v>
      </c>
      <c r="AD5175" s="4">
        <f t="shared" si="400"/>
        <v>0.20388810517440334</v>
      </c>
      <c r="AE5175" s="4">
        <f t="shared" si="401"/>
        <v>2.1574003917294933</v>
      </c>
      <c r="AF5175" s="4">
        <f t="shared" si="402"/>
        <v>4.7778752741575126</v>
      </c>
      <c r="AG5175" s="4">
        <f t="shared" si="403"/>
        <v>74.843919848653499</v>
      </c>
      <c r="AH5175" s="4">
        <f t="shared" si="404"/>
        <v>0.16705449140779785</v>
      </c>
    </row>
    <row r="5176" spans="1:34" x14ac:dyDescent="0.3">
      <c r="A5176" s="2" t="s">
        <v>6220</v>
      </c>
      <c r="B5176" s="2" t="s">
        <v>6219</v>
      </c>
      <c r="C5176" s="2" t="s">
        <v>226</v>
      </c>
      <c r="D5176" s="2">
        <v>2016</v>
      </c>
      <c r="E5176" s="2" t="s">
        <v>271</v>
      </c>
      <c r="F5176" s="2">
        <v>0</v>
      </c>
      <c r="G5176" s="2">
        <v>6.1023250000000004</v>
      </c>
      <c r="H5176" s="2">
        <v>5.8999999999999997E-2</v>
      </c>
      <c r="I5176" s="2">
        <v>1.97</v>
      </c>
      <c r="J5176" s="2">
        <v>0.17575162999999999</v>
      </c>
      <c r="K5176" s="2">
        <v>4.54</v>
      </c>
      <c r="L5176" s="2">
        <v>1.43E-2</v>
      </c>
      <c r="M5176" s="2">
        <v>0.06</v>
      </c>
      <c r="P5176" s="2">
        <v>4674.13</v>
      </c>
      <c r="Q5176" s="2">
        <v>0.63466299999999998</v>
      </c>
      <c r="R5176" s="2">
        <v>0.74527299999999996</v>
      </c>
      <c r="U5176" s="2">
        <v>4.6680000000000001</v>
      </c>
      <c r="V5176" s="2" t="s">
        <v>6221</v>
      </c>
      <c r="W5176" s="2">
        <v>57.485456200000002</v>
      </c>
      <c r="X5176" s="2" t="s">
        <v>6222</v>
      </c>
      <c r="Y5176" s="2">
        <v>14.5020556</v>
      </c>
      <c r="Z5176" s="2">
        <v>252.31800000000001</v>
      </c>
      <c r="AA5176" s="2">
        <v>14.314</v>
      </c>
      <c r="AB5176" s="2">
        <v>11.316000000000001</v>
      </c>
      <c r="AC5176" s="2">
        <v>13.904299999999999</v>
      </c>
      <c r="AD5176" s="4">
        <f t="shared" si="400"/>
        <v>0.5938232183047184</v>
      </c>
      <c r="AE5176" s="4">
        <f t="shared" si="401"/>
        <v>1.1698317400602953</v>
      </c>
      <c r="AF5176" s="4">
        <f t="shared" si="402"/>
        <v>1.5180805406561213</v>
      </c>
      <c r="AG5176" s="4">
        <f t="shared" si="403"/>
        <v>49.553614239992257</v>
      </c>
      <c r="AH5176" s="4" t="str">
        <f t="shared" si="404"/>
        <v/>
      </c>
    </row>
    <row r="5177" spans="1:34" x14ac:dyDescent="0.3">
      <c r="A5177" s="2" t="s">
        <v>17393</v>
      </c>
      <c r="B5177" s="2" t="s">
        <v>17392</v>
      </c>
      <c r="C5177" s="2" t="s">
        <v>226</v>
      </c>
      <c r="D5177" s="2">
        <v>2025</v>
      </c>
      <c r="E5177" s="2" t="s">
        <v>227</v>
      </c>
      <c r="F5177" s="2">
        <v>0</v>
      </c>
      <c r="G5177" s="2">
        <v>0.64898999999999996</v>
      </c>
      <c r="I5177" s="2">
        <v>1.56</v>
      </c>
      <c r="J5177" s="2">
        <v>0.13917412000000001</v>
      </c>
      <c r="K5177" s="2">
        <v>3.05</v>
      </c>
      <c r="L5177" s="2">
        <v>9.6100000000000005E-3</v>
      </c>
      <c r="N5177" s="2">
        <v>1311</v>
      </c>
      <c r="P5177" s="2">
        <v>3949</v>
      </c>
      <c r="Q5177" s="2">
        <v>0.57999999999999996</v>
      </c>
      <c r="R5177" s="2">
        <v>0.56999999999999995</v>
      </c>
      <c r="U5177" s="2">
        <v>4.66859</v>
      </c>
      <c r="V5177" s="2" t="s">
        <v>17394</v>
      </c>
      <c r="W5177" s="2">
        <v>213.7583971</v>
      </c>
      <c r="X5177" s="2" t="s">
        <v>17395</v>
      </c>
      <c r="Y5177" s="2">
        <v>49.500937899999997</v>
      </c>
      <c r="Z5177" s="2">
        <v>92.360399999999998</v>
      </c>
      <c r="AA5177" s="2">
        <v>13.553000000000001</v>
      </c>
      <c r="AB5177" s="2">
        <v>10.004</v>
      </c>
      <c r="AC5177" s="2">
        <v>12.904199999999999</v>
      </c>
      <c r="AD5177" s="4">
        <f t="shared" si="400"/>
        <v>0.8033893019100119</v>
      </c>
      <c r="AE5177" s="4">
        <f t="shared" si="401"/>
        <v>1.2532873109796185</v>
      </c>
      <c r="AF5177" s="4">
        <f t="shared" si="402"/>
        <v>1.3982589907196037</v>
      </c>
      <c r="AG5177" s="4" t="str">
        <f t="shared" si="403"/>
        <v/>
      </c>
      <c r="AH5177" s="4">
        <f t="shared" si="404"/>
        <v>3.8617688460538958E-2</v>
      </c>
    </row>
    <row r="5178" spans="1:34" x14ac:dyDescent="0.3">
      <c r="A5178" s="2" t="s">
        <v>7678</v>
      </c>
      <c r="B5178" s="2" t="s">
        <v>7677</v>
      </c>
      <c r="C5178" s="2" t="s">
        <v>226</v>
      </c>
      <c r="D5178" s="2">
        <v>2014</v>
      </c>
      <c r="E5178" s="2" t="s">
        <v>106</v>
      </c>
      <c r="F5178" s="2">
        <v>0</v>
      </c>
      <c r="G5178" s="2">
        <v>3.4104930000000002</v>
      </c>
      <c r="H5178" s="2">
        <v>3.9E-2</v>
      </c>
      <c r="I5178" s="2">
        <v>0.73</v>
      </c>
      <c r="J5178" s="2">
        <v>6.5000000000000002E-2</v>
      </c>
      <c r="K5178" s="2">
        <v>0.315</v>
      </c>
      <c r="L5178" s="2">
        <v>9.8999999999999999E-4</v>
      </c>
      <c r="M5178" s="2">
        <v>0</v>
      </c>
      <c r="N5178" s="2">
        <v>892</v>
      </c>
      <c r="P5178" s="2">
        <v>4984</v>
      </c>
      <c r="Q5178" s="2">
        <v>0.63600000000000001</v>
      </c>
      <c r="R5178" s="2">
        <v>0.70599999999999996</v>
      </c>
      <c r="S5178" s="2">
        <v>-0.46</v>
      </c>
      <c r="T5178" s="2" t="s">
        <v>5</v>
      </c>
      <c r="U5178" s="2">
        <v>4.6689999999999996</v>
      </c>
      <c r="V5178" s="2" t="s">
        <v>7679</v>
      </c>
      <c r="W5178" s="2">
        <v>286.75273220000003</v>
      </c>
      <c r="X5178" s="2" t="s">
        <v>7680</v>
      </c>
      <c r="Y5178" s="2">
        <v>49.064878800000002</v>
      </c>
      <c r="Z5178" s="2">
        <v>420.04599999999999</v>
      </c>
      <c r="AA5178" s="2">
        <v>14.4</v>
      </c>
      <c r="AB5178" s="2">
        <v>12.233000000000001</v>
      </c>
      <c r="AC5178" s="2">
        <v>14.124000000000001</v>
      </c>
      <c r="AD5178" s="4">
        <f t="shared" si="400"/>
        <v>0.80973325073197322</v>
      </c>
      <c r="AE5178" s="4">
        <f t="shared" si="401"/>
        <v>0.59110527303434046</v>
      </c>
      <c r="AF5178" s="4">
        <f t="shared" si="402"/>
        <v>0.65689180944434711</v>
      </c>
      <c r="AG5178" s="4">
        <f t="shared" si="403"/>
        <v>147.22684376244825</v>
      </c>
      <c r="AH5178" s="4">
        <f t="shared" si="404"/>
        <v>2.1994364578754505E-2</v>
      </c>
    </row>
    <row r="5179" spans="1:34" x14ac:dyDescent="0.3">
      <c r="A5179" s="2" t="s">
        <v>7678</v>
      </c>
      <c r="B5179" s="2" t="s">
        <v>7681</v>
      </c>
      <c r="C5179" s="2" t="s">
        <v>226</v>
      </c>
      <c r="D5179" s="2">
        <v>2014</v>
      </c>
      <c r="E5179" s="2" t="s">
        <v>106</v>
      </c>
      <c r="F5179" s="2">
        <v>0</v>
      </c>
      <c r="G5179" s="2">
        <v>13.821375</v>
      </c>
      <c r="H5179" s="2">
        <v>0.1</v>
      </c>
      <c r="I5179" s="2">
        <v>1.75</v>
      </c>
      <c r="J5179" s="2">
        <v>0.156</v>
      </c>
      <c r="K5179" s="2">
        <v>3.71</v>
      </c>
      <c r="L5179" s="2">
        <v>1.17E-2</v>
      </c>
      <c r="M5179" s="2">
        <v>0</v>
      </c>
      <c r="N5179" s="2">
        <v>560</v>
      </c>
      <c r="P5179" s="2">
        <v>4984</v>
      </c>
      <c r="Q5179" s="2">
        <v>0.63600000000000001</v>
      </c>
      <c r="R5179" s="2">
        <v>0.70599999999999996</v>
      </c>
      <c r="S5179" s="2">
        <v>-0.46</v>
      </c>
      <c r="T5179" s="2" t="s">
        <v>5</v>
      </c>
      <c r="U5179" s="2">
        <v>4.6689999999999996</v>
      </c>
      <c r="V5179" s="2" t="s">
        <v>7679</v>
      </c>
      <c r="W5179" s="2">
        <v>286.75273220000003</v>
      </c>
      <c r="X5179" s="2" t="s">
        <v>7680</v>
      </c>
      <c r="Y5179" s="2">
        <v>49.064878800000002</v>
      </c>
      <c r="Z5179" s="2">
        <v>420.04599999999999</v>
      </c>
      <c r="AA5179" s="2">
        <v>14.4</v>
      </c>
      <c r="AB5179" s="2">
        <v>12.233000000000001</v>
      </c>
      <c r="AC5179" s="2">
        <v>14.124000000000001</v>
      </c>
      <c r="AD5179" s="4">
        <f t="shared" si="400"/>
        <v>0.69224489795918365</v>
      </c>
      <c r="AE5179" s="4">
        <f t="shared" si="401"/>
        <v>1.2114285714285715</v>
      </c>
      <c r="AF5179" s="4">
        <f t="shared" si="402"/>
        <v>1.4560219778561037</v>
      </c>
      <c r="AG5179" s="4">
        <f t="shared" si="403"/>
        <v>22.393202936268377</v>
      </c>
      <c r="AH5179" s="4">
        <f t="shared" si="404"/>
        <v>6.1528158478165798E-2</v>
      </c>
    </row>
    <row r="5180" spans="1:34" x14ac:dyDescent="0.3">
      <c r="A5180" s="2" t="s">
        <v>7678</v>
      </c>
      <c r="B5180" s="2" t="s">
        <v>7682</v>
      </c>
      <c r="C5180" s="2" t="s">
        <v>226</v>
      </c>
      <c r="D5180" s="2">
        <v>2014</v>
      </c>
      <c r="E5180" s="2" t="s">
        <v>106</v>
      </c>
      <c r="F5180" s="2">
        <v>0</v>
      </c>
      <c r="G5180" s="2">
        <v>30.950851</v>
      </c>
      <c r="H5180" s="2">
        <v>0.17</v>
      </c>
      <c r="I5180" s="2">
        <v>1.1100000000000001</v>
      </c>
      <c r="J5180" s="2">
        <v>9.9000000000000005E-2</v>
      </c>
      <c r="K5180" s="2">
        <v>1.41</v>
      </c>
      <c r="L5180" s="2">
        <v>4.4400000000000004E-3</v>
      </c>
      <c r="M5180" s="2">
        <v>0</v>
      </c>
      <c r="N5180" s="2">
        <v>428</v>
      </c>
      <c r="P5180" s="2">
        <v>4984</v>
      </c>
      <c r="Q5180" s="2">
        <v>0.63600000000000001</v>
      </c>
      <c r="R5180" s="2">
        <v>0.70599999999999996</v>
      </c>
      <c r="S5180" s="2">
        <v>-0.46</v>
      </c>
      <c r="T5180" s="2" t="s">
        <v>5</v>
      </c>
      <c r="U5180" s="2">
        <v>4.6689999999999996</v>
      </c>
      <c r="V5180" s="2" t="s">
        <v>7679</v>
      </c>
      <c r="W5180" s="2">
        <v>286.75273220000003</v>
      </c>
      <c r="X5180" s="2" t="s">
        <v>7680</v>
      </c>
      <c r="Y5180" s="2">
        <v>49.064878800000002</v>
      </c>
      <c r="Z5180" s="2">
        <v>420.04599999999999</v>
      </c>
      <c r="AA5180" s="2">
        <v>14.4</v>
      </c>
      <c r="AB5180" s="2">
        <v>12.233000000000001</v>
      </c>
      <c r="AC5180" s="2">
        <v>14.124000000000001</v>
      </c>
      <c r="AD5180" s="4">
        <f t="shared" si="400"/>
        <v>1.0309798476343397</v>
      </c>
      <c r="AE5180" s="4">
        <f t="shared" si="401"/>
        <v>1.1443876308741172</v>
      </c>
      <c r="AF5180" s="4">
        <f t="shared" si="402"/>
        <v>1.1270626736212455</v>
      </c>
      <c r="AG5180" s="4">
        <f t="shared" si="403"/>
        <v>7.7485131267364622</v>
      </c>
      <c r="AH5180" s="4">
        <f t="shared" si="404"/>
        <v>5.4478630601551073E-2</v>
      </c>
    </row>
    <row r="5181" spans="1:34" x14ac:dyDescent="0.3">
      <c r="A5181" s="2" t="s">
        <v>17262</v>
      </c>
      <c r="B5181" s="2" t="s">
        <v>17261</v>
      </c>
      <c r="C5181" s="2" t="s">
        <v>226</v>
      </c>
      <c r="D5181" s="2">
        <v>2021</v>
      </c>
      <c r="E5181" s="2" t="s">
        <v>227</v>
      </c>
      <c r="F5181" s="2">
        <v>0</v>
      </c>
      <c r="G5181" s="2">
        <v>2.3266507999999999</v>
      </c>
      <c r="H5181" s="2">
        <v>2.9600000000000001E-2</v>
      </c>
      <c r="I5181" s="2">
        <v>5.82</v>
      </c>
      <c r="J5181" s="2">
        <v>0.51922652000000002</v>
      </c>
      <c r="K5181" s="2">
        <v>61.5</v>
      </c>
      <c r="L5181" s="2">
        <v>0.19350064</v>
      </c>
      <c r="M5181" s="2">
        <v>0</v>
      </c>
      <c r="N5181" s="2">
        <v>867</v>
      </c>
      <c r="P5181" s="2">
        <v>3927</v>
      </c>
      <c r="Q5181" s="2">
        <v>0.61199999999999999</v>
      </c>
      <c r="R5181" s="2">
        <v>0.63900000000000001</v>
      </c>
      <c r="S5181" s="2">
        <v>0.33800000000000002</v>
      </c>
      <c r="T5181" s="2" t="s">
        <v>5</v>
      </c>
      <c r="U5181" s="2">
        <v>4.6689999999999996</v>
      </c>
      <c r="V5181" s="2" t="s">
        <v>17263</v>
      </c>
      <c r="W5181" s="2">
        <v>85.080053699999993</v>
      </c>
      <c r="X5181" s="2" t="s">
        <v>17264</v>
      </c>
      <c r="Y5181" s="2">
        <v>11.5626373</v>
      </c>
      <c r="Z5181" s="2">
        <v>135.047</v>
      </c>
      <c r="AA5181" s="2">
        <v>14.413</v>
      </c>
      <c r="AB5181" s="2">
        <v>10.587</v>
      </c>
      <c r="AC5181" s="2">
        <v>13.6645</v>
      </c>
      <c r="AD5181" s="4">
        <f t="shared" si="400"/>
        <v>0.31196520793561566</v>
      </c>
      <c r="AE5181" s="4">
        <f t="shared" si="401"/>
        <v>1.8156375101852833</v>
      </c>
      <c r="AF5181" s="4">
        <f t="shared" si="402"/>
        <v>3.250693819675786</v>
      </c>
      <c r="AG5181" s="4">
        <f t="shared" si="403"/>
        <v>91.212188736068839</v>
      </c>
      <c r="AH5181" s="4">
        <f t="shared" si="404"/>
        <v>0.11039935010840399</v>
      </c>
    </row>
    <row r="5182" spans="1:34" x14ac:dyDescent="0.3">
      <c r="A5182" s="2" t="s">
        <v>14672</v>
      </c>
      <c r="B5182" s="2" t="s">
        <v>14671</v>
      </c>
      <c r="C5182" s="2" t="s">
        <v>226</v>
      </c>
      <c r="D5182" s="2">
        <v>2016</v>
      </c>
      <c r="E5182" s="2" t="s">
        <v>106</v>
      </c>
      <c r="F5182" s="2">
        <v>0</v>
      </c>
      <c r="G5182" s="2">
        <v>10.29672521</v>
      </c>
      <c r="H5182" s="2">
        <v>0.1009</v>
      </c>
      <c r="I5182" s="2">
        <v>2.06</v>
      </c>
      <c r="J5182" s="2">
        <v>0.18378089</v>
      </c>
      <c r="K5182" s="2">
        <v>4.9000000000000004</v>
      </c>
      <c r="L5182" s="2">
        <v>1.54E-2</v>
      </c>
      <c r="M5182" s="2">
        <v>0</v>
      </c>
      <c r="N5182" s="2">
        <v>1129</v>
      </c>
      <c r="P5182" s="2">
        <v>4687</v>
      </c>
      <c r="Q5182" s="2">
        <v>0.61</v>
      </c>
      <c r="R5182" s="2">
        <v>0.63</v>
      </c>
      <c r="S5182" s="2">
        <v>-0.52</v>
      </c>
      <c r="T5182" s="2" t="s">
        <v>5</v>
      </c>
      <c r="U5182" s="2">
        <v>4.67</v>
      </c>
      <c r="V5182" s="2" t="s">
        <v>14673</v>
      </c>
      <c r="W5182" s="2">
        <v>297.58305639999998</v>
      </c>
      <c r="X5182" s="2" t="s">
        <v>14674</v>
      </c>
      <c r="Y5182" s="2">
        <v>41.952353100000003</v>
      </c>
      <c r="Z5182" s="2">
        <v>991.61800000000005</v>
      </c>
      <c r="AA5182" s="2">
        <v>15.522</v>
      </c>
      <c r="AB5182" s="2">
        <v>13.477</v>
      </c>
      <c r="AC5182" s="2">
        <v>15.7385</v>
      </c>
      <c r="AD5182" s="4">
        <f t="shared" si="400"/>
        <v>0.56052426635381025</v>
      </c>
      <c r="AE5182" s="4">
        <f t="shared" si="401"/>
        <v>1.1546799886888492</v>
      </c>
      <c r="AF5182" s="4">
        <f t="shared" si="402"/>
        <v>1.5422842723373111</v>
      </c>
      <c r="AG5182" s="4">
        <f t="shared" si="403"/>
        <v>15.825119624340317</v>
      </c>
      <c r="AH5182" s="4">
        <f t="shared" si="404"/>
        <v>4.5900504489596788E-2</v>
      </c>
    </row>
    <row r="5183" spans="1:34" x14ac:dyDescent="0.3">
      <c r="A5183" s="2" t="s">
        <v>15026</v>
      </c>
      <c r="B5183" s="2" t="s">
        <v>15025</v>
      </c>
      <c r="C5183" s="2" t="s">
        <v>226</v>
      </c>
      <c r="D5183" s="2">
        <v>2016</v>
      </c>
      <c r="E5183" s="2" t="s">
        <v>106</v>
      </c>
      <c r="F5183" s="2">
        <v>0</v>
      </c>
      <c r="G5183" s="2">
        <v>82.534251900000001</v>
      </c>
      <c r="H5183" s="2">
        <v>0.31040000000000001</v>
      </c>
      <c r="I5183" s="2">
        <v>2.54</v>
      </c>
      <c r="J5183" s="2">
        <v>0.22660362000000001</v>
      </c>
      <c r="K5183" s="2">
        <v>6.99</v>
      </c>
      <c r="L5183" s="2">
        <v>2.1999999999999999E-2</v>
      </c>
      <c r="M5183" s="2">
        <v>0</v>
      </c>
      <c r="N5183" s="2">
        <v>260</v>
      </c>
      <c r="P5183" s="2">
        <v>4392</v>
      </c>
      <c r="Q5183" s="2">
        <v>0.61</v>
      </c>
      <c r="R5183" s="2">
        <v>0.64</v>
      </c>
      <c r="S5183" s="2">
        <v>-0.25</v>
      </c>
      <c r="T5183" s="2" t="s">
        <v>5</v>
      </c>
      <c r="U5183" s="2">
        <v>4.67</v>
      </c>
      <c r="V5183" s="2" t="s">
        <v>15027</v>
      </c>
      <c r="W5183" s="2">
        <v>297.09055430000001</v>
      </c>
      <c r="X5183" s="2" t="s">
        <v>15028</v>
      </c>
      <c r="Y5183" s="2">
        <v>49.626486700000001</v>
      </c>
      <c r="Z5183" s="2">
        <v>389.56099999999998</v>
      </c>
      <c r="AA5183" s="2">
        <v>15.625999999999999</v>
      </c>
      <c r="AB5183" s="2">
        <v>12.611000000000001</v>
      </c>
      <c r="AC5183" s="2">
        <v>15.147600000000001</v>
      </c>
      <c r="AD5183" s="4">
        <f t="shared" si="400"/>
        <v>0.4265559712221787</v>
      </c>
      <c r="AE5183" s="4">
        <f t="shared" si="401"/>
        <v>1.0834521669043338</v>
      </c>
      <c r="AF5183" s="4">
        <f t="shared" si="402"/>
        <v>1.6589058152701159</v>
      </c>
      <c r="AG5183" s="4">
        <f t="shared" si="403"/>
        <v>1.2893042687951441</v>
      </c>
      <c r="AH5183" s="4">
        <f t="shared" si="404"/>
        <v>0.10288097125276166</v>
      </c>
    </row>
    <row r="5184" spans="1:34" x14ac:dyDescent="0.3">
      <c r="A5184" s="2" t="s">
        <v>14322</v>
      </c>
      <c r="B5184" s="2" t="s">
        <v>14321</v>
      </c>
      <c r="C5184" s="2" t="s">
        <v>226</v>
      </c>
      <c r="D5184" s="2">
        <v>2016</v>
      </c>
      <c r="E5184" s="2" t="s">
        <v>106</v>
      </c>
      <c r="F5184" s="2">
        <v>0</v>
      </c>
      <c r="G5184" s="2">
        <v>18.754699800000001</v>
      </c>
      <c r="H5184" s="2">
        <v>0.1139</v>
      </c>
      <c r="I5184" s="2">
        <v>2.02</v>
      </c>
      <c r="J5184" s="2">
        <v>0.18021233</v>
      </c>
      <c r="K5184" s="2">
        <v>4.74</v>
      </c>
      <c r="L5184" s="2">
        <v>1.49E-2</v>
      </c>
      <c r="M5184" s="2">
        <v>0</v>
      </c>
      <c r="N5184" s="2">
        <v>382</v>
      </c>
      <c r="P5184" s="2">
        <v>4339</v>
      </c>
      <c r="Q5184" s="2">
        <v>0.62</v>
      </c>
      <c r="R5184" s="2">
        <v>0.64</v>
      </c>
      <c r="S5184" s="2">
        <v>-0.18</v>
      </c>
      <c r="T5184" s="2" t="s">
        <v>5</v>
      </c>
      <c r="U5184" s="2">
        <v>4.67</v>
      </c>
      <c r="V5184" s="2" t="s">
        <v>14323</v>
      </c>
      <c r="W5184" s="2">
        <v>290.47990520000002</v>
      </c>
      <c r="X5184" s="2" t="s">
        <v>14324</v>
      </c>
      <c r="Y5184" s="2">
        <v>45.600579799999998</v>
      </c>
      <c r="Z5184" s="2">
        <v>467.37</v>
      </c>
      <c r="AA5184" s="2">
        <v>15.755000000000001</v>
      </c>
      <c r="AB5184" s="2">
        <v>12.885</v>
      </c>
      <c r="AC5184" s="2">
        <v>15.4686</v>
      </c>
      <c r="AD5184" s="4">
        <f t="shared" si="400"/>
        <v>0.57507466264712936</v>
      </c>
      <c r="AE5184" s="4">
        <f t="shared" si="401"/>
        <v>1.1616508185472012</v>
      </c>
      <c r="AF5184" s="4">
        <f t="shared" si="402"/>
        <v>1.531840283275429</v>
      </c>
      <c r="AG5184" s="4">
        <f t="shared" si="403"/>
        <v>9.4228956411927047</v>
      </c>
      <c r="AH5184" s="4">
        <f t="shared" si="404"/>
        <v>7.8375767128277166E-2</v>
      </c>
    </row>
    <row r="5185" spans="1:34" x14ac:dyDescent="0.3">
      <c r="A5185" s="2" t="s">
        <v>14587</v>
      </c>
      <c r="B5185" s="2" t="s">
        <v>14586</v>
      </c>
      <c r="C5185" s="2" t="s">
        <v>226</v>
      </c>
      <c r="D5185" s="2">
        <v>2016</v>
      </c>
      <c r="E5185" s="2" t="s">
        <v>106</v>
      </c>
      <c r="F5185" s="2">
        <v>0</v>
      </c>
      <c r="G5185" s="2">
        <v>2.8062423280000002</v>
      </c>
      <c r="H5185" s="2">
        <v>3.2800000000000003E-2</v>
      </c>
      <c r="I5185" s="2">
        <v>1.54</v>
      </c>
      <c r="J5185" s="2">
        <v>0.1373896</v>
      </c>
      <c r="K5185" s="2">
        <v>2.99</v>
      </c>
      <c r="L5185" s="2">
        <v>9.4000000000000004E-3</v>
      </c>
      <c r="M5185" s="2">
        <v>0</v>
      </c>
      <c r="N5185" s="2">
        <v>771</v>
      </c>
      <c r="P5185" s="2">
        <v>4315</v>
      </c>
      <c r="Q5185" s="2">
        <v>0.61</v>
      </c>
      <c r="R5185" s="2">
        <v>0.65</v>
      </c>
      <c r="S5185" s="2">
        <v>-0.16</v>
      </c>
      <c r="T5185" s="2" t="s">
        <v>5</v>
      </c>
      <c r="U5185" s="2">
        <v>4.67</v>
      </c>
      <c r="V5185" s="2" t="s">
        <v>14588</v>
      </c>
      <c r="W5185" s="2">
        <v>289.29069779999998</v>
      </c>
      <c r="X5185" s="2" t="s">
        <v>14589</v>
      </c>
      <c r="Y5185" s="2">
        <v>51.408993600000002</v>
      </c>
      <c r="Z5185" s="2">
        <v>540.13400000000001</v>
      </c>
      <c r="AA5185" s="2">
        <v>16.21</v>
      </c>
      <c r="AB5185" s="2">
        <v>13.387</v>
      </c>
      <c r="AC5185" s="2">
        <v>15.980399999999999</v>
      </c>
      <c r="AD5185" s="4">
        <f t="shared" si="400"/>
        <v>0.81867028232351224</v>
      </c>
      <c r="AE5185" s="4">
        <f t="shared" si="401"/>
        <v>1.260752234778209</v>
      </c>
      <c r="AF5185" s="4">
        <f t="shared" si="402"/>
        <v>1.3933981633253438</v>
      </c>
      <c r="AG5185" s="4">
        <f t="shared" si="403"/>
        <v>107.57838810595209</v>
      </c>
      <c r="AH5185" s="4">
        <f t="shared" si="404"/>
        <v>5.0182009084369705E-2</v>
      </c>
    </row>
    <row r="5186" spans="1:34" x14ac:dyDescent="0.3">
      <c r="A5186" s="2" t="s">
        <v>14098</v>
      </c>
      <c r="B5186" s="2" t="s">
        <v>14097</v>
      </c>
      <c r="C5186" s="2" t="s">
        <v>226</v>
      </c>
      <c r="D5186" s="2">
        <v>2016</v>
      </c>
      <c r="E5186" s="2" t="s">
        <v>106</v>
      </c>
      <c r="F5186" s="2">
        <v>0</v>
      </c>
      <c r="G5186" s="2">
        <v>0.92831049799999998</v>
      </c>
      <c r="H5186" s="2">
        <v>1.5900000000000001E-2</v>
      </c>
      <c r="I5186" s="2">
        <v>1.28</v>
      </c>
      <c r="J5186" s="2">
        <v>0.11419395</v>
      </c>
      <c r="K5186" s="2">
        <v>2.1800000000000002</v>
      </c>
      <c r="L5186" s="2">
        <v>6.8700000000000002E-3</v>
      </c>
      <c r="M5186" s="2">
        <v>0</v>
      </c>
      <c r="N5186" s="2">
        <v>1115</v>
      </c>
      <c r="P5186" s="2">
        <v>4248</v>
      </c>
      <c r="Q5186" s="2">
        <v>0.62</v>
      </c>
      <c r="R5186" s="2">
        <v>0.65</v>
      </c>
      <c r="S5186" s="2">
        <v>-0.09</v>
      </c>
      <c r="T5186" s="2" t="s">
        <v>5</v>
      </c>
      <c r="U5186" s="2">
        <v>4.67</v>
      </c>
      <c r="V5186" s="2" t="s">
        <v>14099</v>
      </c>
      <c r="W5186" s="2">
        <v>291.69247730000001</v>
      </c>
      <c r="X5186" s="2" t="s">
        <v>14100</v>
      </c>
      <c r="Y5186" s="2">
        <v>38.572910499999999</v>
      </c>
      <c r="Z5186" s="2">
        <v>503.56799999999998</v>
      </c>
      <c r="AA5186" s="2">
        <v>16.696000000000002</v>
      </c>
      <c r="AB5186" s="2">
        <v>13.105</v>
      </c>
      <c r="AC5186" s="2">
        <v>15.8612</v>
      </c>
      <c r="AD5186" s="4">
        <f t="shared" ref="AD5186:AD5249" si="405">IF(AND(ISNUMBER(K5186),ISNUMBER(I5186),K5186&gt;0,I5186&gt;0),K5186/(I5186^3),"")</f>
        <v>1.0395050048828125</v>
      </c>
      <c r="AE5186" s="4">
        <f t="shared" ref="AE5186:AE5249" si="406">IF(AND(ISNUMBER(K5186),ISNUMBER(I5186),K5186&gt;0,I5186&gt;0),K5186/(I5186^2),"")</f>
        <v>1.33056640625</v>
      </c>
      <c r="AF5186" s="4">
        <f t="shared" ref="AF5186:AF5249" si="407">IF(AND(ISNUMBER(K5186),ISNUMBER(I5186),K5186&gt;0,I5186&gt;0),SQRT(K5186/I5186),"")</f>
        <v>1.3050383136138188</v>
      </c>
      <c r="AG5186" s="4">
        <f t="shared" ref="AG5186:AG5249" si="408">IF(AND(ISNUMBER(Q5186),ISNUMBER(P5186),ISNUMBER(H5186),Q5186&gt;0,P5186&gt;0,H5186&gt;0),(Q5186^2*(P5186/5778)^4)/(H5186^2),"")</f>
        <v>444.23933731654813</v>
      </c>
      <c r="AH5186" s="4">
        <f t="shared" ref="AH5186:AH5249" si="409">IF(AND(ISNUMBER(K5186),ISNUMBER(I5186),ISNUMBER(N5186),K5186&gt;0,I5186&gt;0,N5186&gt;0),SQRT(K5186/I5186)/SQRT(N5186),"")</f>
        <v>3.908281422457964E-2</v>
      </c>
    </row>
    <row r="5187" spans="1:34" x14ac:dyDescent="0.3">
      <c r="A5187" s="2" t="s">
        <v>13404</v>
      </c>
      <c r="B5187" s="2" t="s">
        <v>13403</v>
      </c>
      <c r="C5187" s="2" t="s">
        <v>226</v>
      </c>
      <c r="D5187" s="2">
        <v>2016</v>
      </c>
      <c r="E5187" s="2" t="s">
        <v>106</v>
      </c>
      <c r="F5187" s="2">
        <v>0</v>
      </c>
      <c r="G5187" s="2">
        <v>14.282266760000001</v>
      </c>
      <c r="H5187" s="2">
        <v>9.7799999999999998E-2</v>
      </c>
      <c r="I5187" s="2">
        <v>2.13</v>
      </c>
      <c r="J5187" s="2">
        <v>0.19002587000000001</v>
      </c>
      <c r="K5187" s="2">
        <v>5.18</v>
      </c>
      <c r="L5187" s="2">
        <v>1.6299999999999999E-2</v>
      </c>
      <c r="M5187" s="2">
        <v>0</v>
      </c>
      <c r="N5187" s="2">
        <v>446</v>
      </c>
      <c r="P5187" s="2">
        <v>4201</v>
      </c>
      <c r="Q5187" s="2">
        <v>0.61</v>
      </c>
      <c r="R5187" s="2">
        <v>0.64</v>
      </c>
      <c r="S5187" s="2">
        <v>-0.09</v>
      </c>
      <c r="T5187" s="2" t="s">
        <v>5</v>
      </c>
      <c r="U5187" s="2">
        <v>4.67</v>
      </c>
      <c r="V5187" s="2" t="s">
        <v>13405</v>
      </c>
      <c r="W5187" s="2">
        <v>284.4784454</v>
      </c>
      <c r="X5187" s="2" t="s">
        <v>13406</v>
      </c>
      <c r="Y5187" s="2">
        <v>40.933172300000003</v>
      </c>
      <c r="Z5187" s="2">
        <v>284.76100000000002</v>
      </c>
      <c r="AA5187" s="2">
        <v>15.052</v>
      </c>
      <c r="AB5187" s="2">
        <v>11.909000000000001</v>
      </c>
      <c r="AC5187" s="2">
        <v>14.652100000000001</v>
      </c>
      <c r="AD5187" s="4">
        <f t="shared" si="405"/>
        <v>0.53603228694242955</v>
      </c>
      <c r="AE5187" s="4">
        <f t="shared" si="406"/>
        <v>1.1417487711873748</v>
      </c>
      <c r="AF5187" s="4">
        <f t="shared" si="407"/>
        <v>1.5594630109845851</v>
      </c>
      <c r="AG5187" s="4">
        <f t="shared" si="408"/>
        <v>10.871326434985319</v>
      </c>
      <c r="AH5187" s="4">
        <f t="shared" si="409"/>
        <v>7.3842713747585595E-2</v>
      </c>
    </row>
    <row r="5188" spans="1:34" x14ac:dyDescent="0.3">
      <c r="A5188" s="2" t="s">
        <v>8689</v>
      </c>
      <c r="B5188" s="2" t="s">
        <v>8688</v>
      </c>
      <c r="C5188" s="2" t="s">
        <v>226</v>
      </c>
      <c r="D5188" s="2">
        <v>2016</v>
      </c>
      <c r="E5188" s="2" t="s">
        <v>106</v>
      </c>
      <c r="F5188" s="2">
        <v>0</v>
      </c>
      <c r="G5188" s="2">
        <v>18.137382899999999</v>
      </c>
      <c r="H5188" s="2">
        <v>0.1132</v>
      </c>
      <c r="I5188" s="2">
        <v>1.1399999999999999</v>
      </c>
      <c r="J5188" s="2">
        <v>0.10170398999999999</v>
      </c>
      <c r="K5188" s="2">
        <v>1.55</v>
      </c>
      <c r="L5188" s="2">
        <v>4.8900000000000002E-3</v>
      </c>
      <c r="M5188" s="2">
        <v>0</v>
      </c>
      <c r="N5188" s="2">
        <v>433</v>
      </c>
      <c r="P5188" s="2">
        <v>4231</v>
      </c>
      <c r="Q5188" s="2">
        <v>0.62</v>
      </c>
      <c r="R5188" s="2">
        <v>0.64</v>
      </c>
      <c r="S5188" s="2">
        <v>-0.09</v>
      </c>
      <c r="T5188" s="2" t="s">
        <v>5</v>
      </c>
      <c r="U5188" s="2">
        <v>4.67</v>
      </c>
      <c r="V5188" s="2" t="s">
        <v>8690</v>
      </c>
      <c r="W5188" s="2">
        <v>286.94533810000001</v>
      </c>
      <c r="X5188" s="2" t="s">
        <v>8691</v>
      </c>
      <c r="Y5188" s="2">
        <v>43.822802299999999</v>
      </c>
      <c r="Z5188" s="2">
        <v>370.31200000000001</v>
      </c>
      <c r="AA5188" s="2">
        <v>15.776999999999999</v>
      </c>
      <c r="AB5188" s="2">
        <v>12.680999999999999</v>
      </c>
      <c r="AC5188" s="2">
        <v>15.445</v>
      </c>
      <c r="AD5188" s="4">
        <f t="shared" si="405"/>
        <v>1.0462058501131255</v>
      </c>
      <c r="AE5188" s="4">
        <f t="shared" si="406"/>
        <v>1.1926746691289629</v>
      </c>
      <c r="AF5188" s="4">
        <f t="shared" si="407"/>
        <v>1.1660399319092882</v>
      </c>
      <c r="AG5188" s="4">
        <f t="shared" si="408"/>
        <v>8.6248683869389513</v>
      </c>
      <c r="AH5188" s="4">
        <f t="shared" si="409"/>
        <v>5.6036303038430546E-2</v>
      </c>
    </row>
    <row r="5189" spans="1:34" x14ac:dyDescent="0.3">
      <c r="A5189" s="2" t="s">
        <v>521</v>
      </c>
      <c r="B5189" s="2" t="s">
        <v>520</v>
      </c>
      <c r="C5189" s="2" t="s">
        <v>226</v>
      </c>
      <c r="D5189" s="2">
        <v>2018</v>
      </c>
      <c r="E5189" s="2" t="s">
        <v>411</v>
      </c>
      <c r="F5189" s="2">
        <v>0</v>
      </c>
      <c r="G5189" s="2">
        <v>6.7183700000000002</v>
      </c>
      <c r="H5189" s="2">
        <v>7.0999999999999994E-2</v>
      </c>
      <c r="I5189" s="2">
        <v>6.3891299999999998</v>
      </c>
      <c r="J5189" s="2">
        <v>0.56999999999999995</v>
      </c>
      <c r="K5189" s="2">
        <v>47.674500000000002</v>
      </c>
      <c r="L5189" s="2">
        <v>0.15</v>
      </c>
      <c r="N5189" s="2">
        <v>938</v>
      </c>
      <c r="O5189" s="2" t="s">
        <v>522</v>
      </c>
      <c r="P5189" s="2">
        <v>5970</v>
      </c>
      <c r="Q5189" s="2">
        <v>0.79</v>
      </c>
      <c r="R5189" s="2">
        <v>1.08</v>
      </c>
      <c r="S5189" s="2">
        <v>0</v>
      </c>
      <c r="T5189" s="2" t="s">
        <v>5</v>
      </c>
      <c r="U5189" s="2">
        <v>4.67</v>
      </c>
      <c r="V5189" s="2" t="s">
        <v>523</v>
      </c>
      <c r="W5189" s="2">
        <v>100.19517140000001</v>
      </c>
      <c r="X5189" s="2" t="s">
        <v>524</v>
      </c>
      <c r="Y5189" s="2">
        <v>9.2573953000000007</v>
      </c>
      <c r="Z5189" s="2">
        <v>576.68299999999999</v>
      </c>
      <c r="AA5189" s="2">
        <v>13.625999999999999</v>
      </c>
      <c r="AB5189" s="2">
        <v>12.193</v>
      </c>
      <c r="AC5189" s="2">
        <v>13.5867</v>
      </c>
      <c r="AD5189" s="4">
        <f t="shared" si="405"/>
        <v>0.18279359426286937</v>
      </c>
      <c r="AE5189" s="4">
        <f t="shared" si="406"/>
        <v>1.1678920369127266</v>
      </c>
      <c r="AF5189" s="4">
        <f t="shared" si="407"/>
        <v>2.7316321219740054</v>
      </c>
      <c r="AG5189" s="4">
        <f t="shared" si="408"/>
        <v>141.0992351586024</v>
      </c>
      <c r="AH5189" s="4">
        <f t="shared" si="409"/>
        <v>8.9190950434704139E-2</v>
      </c>
    </row>
    <row r="5190" spans="1:34" x14ac:dyDescent="0.3">
      <c r="A5190" s="2" t="s">
        <v>5540</v>
      </c>
      <c r="B5190" s="2" t="s">
        <v>5539</v>
      </c>
      <c r="C5190" s="2" t="s">
        <v>226</v>
      </c>
      <c r="D5190" s="2">
        <v>2018</v>
      </c>
      <c r="E5190" s="2" t="s">
        <v>271</v>
      </c>
      <c r="F5190" s="2">
        <v>0</v>
      </c>
      <c r="G5190" s="2">
        <v>4.7950689999999998</v>
      </c>
      <c r="H5190" s="2">
        <v>4.7710000000000002E-2</v>
      </c>
      <c r="I5190" s="2">
        <v>2.78</v>
      </c>
      <c r="J5190" s="2">
        <v>0.24801498999999999</v>
      </c>
      <c r="K5190" s="2">
        <v>8.15</v>
      </c>
      <c r="L5190" s="2">
        <v>2.5600000000000001E-2</v>
      </c>
      <c r="M5190" s="2">
        <v>7.8E-2</v>
      </c>
      <c r="N5190" s="2">
        <v>653</v>
      </c>
      <c r="P5190" s="2">
        <v>4140</v>
      </c>
      <c r="Q5190" s="2">
        <v>0.60699999999999998</v>
      </c>
      <c r="R5190" s="2">
        <v>0.63</v>
      </c>
      <c r="S5190" s="2">
        <v>0</v>
      </c>
      <c r="T5190" s="2" t="s">
        <v>5</v>
      </c>
      <c r="U5190" s="2">
        <v>4.67</v>
      </c>
      <c r="V5190" s="2" t="s">
        <v>5541</v>
      </c>
      <c r="W5190" s="2">
        <v>79.1407971</v>
      </c>
      <c r="X5190" s="2" t="s">
        <v>5542</v>
      </c>
      <c r="Y5190" s="2">
        <v>20.2549034</v>
      </c>
      <c r="Z5190" s="2">
        <v>107.27200000000001</v>
      </c>
      <c r="AA5190" s="2">
        <v>13.265000000000001</v>
      </c>
      <c r="AB5190" s="2">
        <v>10.058</v>
      </c>
      <c r="AC5190" s="2">
        <v>12.8598</v>
      </c>
      <c r="AD5190" s="4">
        <f t="shared" si="405"/>
        <v>0.37933526684164814</v>
      </c>
      <c r="AE5190" s="4">
        <f t="shared" si="406"/>
        <v>1.0545520418197818</v>
      </c>
      <c r="AF5190" s="4">
        <f t="shared" si="407"/>
        <v>1.7122075447383689</v>
      </c>
      <c r="AG5190" s="4">
        <f t="shared" si="408"/>
        <v>42.662840106927568</v>
      </c>
      <c r="AH5190" s="4">
        <f t="shared" si="409"/>
        <v>6.7003858957907336E-2</v>
      </c>
    </row>
    <row r="5191" spans="1:34" x14ac:dyDescent="0.3">
      <c r="A5191" s="2" t="s">
        <v>7512</v>
      </c>
      <c r="B5191" s="2" t="s">
        <v>7511</v>
      </c>
      <c r="C5191" s="2" t="s">
        <v>226</v>
      </c>
      <c r="D5191" s="2">
        <v>2016</v>
      </c>
      <c r="E5191" s="2" t="s">
        <v>106</v>
      </c>
      <c r="F5191" s="2">
        <v>0</v>
      </c>
      <c r="G5191" s="2">
        <v>0.58800076499999998</v>
      </c>
      <c r="H5191" s="2">
        <v>1.14E-2</v>
      </c>
      <c r="I5191" s="2">
        <v>1.06</v>
      </c>
      <c r="J5191" s="2">
        <v>9.4566869999999997E-2</v>
      </c>
      <c r="K5191" s="2">
        <v>1.2</v>
      </c>
      <c r="L5191" s="2">
        <v>3.7699999999999999E-3</v>
      </c>
      <c r="M5191" s="2">
        <v>0</v>
      </c>
      <c r="N5191" s="2">
        <v>1188</v>
      </c>
      <c r="P5191" s="2">
        <v>4105</v>
      </c>
      <c r="Q5191" s="2">
        <v>0.61</v>
      </c>
      <c r="R5191" s="2">
        <v>0.64</v>
      </c>
      <c r="S5191" s="2">
        <v>0.01</v>
      </c>
      <c r="T5191" s="2" t="s">
        <v>5</v>
      </c>
      <c r="U5191" s="2">
        <v>4.67</v>
      </c>
      <c r="V5191" s="2" t="s">
        <v>7513</v>
      </c>
      <c r="W5191" s="2">
        <v>292.77345229999997</v>
      </c>
      <c r="X5191" s="2" t="s">
        <v>7514</v>
      </c>
      <c r="Y5191" s="2">
        <v>44.178088000000002</v>
      </c>
      <c r="Z5191" s="2">
        <v>317.02199999999999</v>
      </c>
      <c r="AA5191" s="2">
        <v>15.385</v>
      </c>
      <c r="AB5191" s="2">
        <v>12.058999999999999</v>
      </c>
      <c r="AC5191" s="2">
        <v>14.9147</v>
      </c>
      <c r="AD5191" s="4">
        <f t="shared" si="405"/>
        <v>1.007543139638762</v>
      </c>
      <c r="AE5191" s="4">
        <f t="shared" si="406"/>
        <v>1.0679957280170878</v>
      </c>
      <c r="AF5191" s="4">
        <f t="shared" si="407"/>
        <v>1.0639903531978629</v>
      </c>
      <c r="AG5191" s="4">
        <f t="shared" si="408"/>
        <v>729.44485116420037</v>
      </c>
      <c r="AH5191" s="4">
        <f t="shared" si="409"/>
        <v>3.0869491107359835E-2</v>
      </c>
    </row>
    <row r="5192" spans="1:34" x14ac:dyDescent="0.3">
      <c r="A5192" s="2" t="s">
        <v>8484</v>
      </c>
      <c r="B5192" s="2" t="s">
        <v>8483</v>
      </c>
      <c r="C5192" s="2" t="s">
        <v>226</v>
      </c>
      <c r="D5192" s="2">
        <v>2016</v>
      </c>
      <c r="E5192" s="2" t="s">
        <v>106</v>
      </c>
      <c r="F5192" s="2">
        <v>0</v>
      </c>
      <c r="G5192" s="2">
        <v>60.866168000000002</v>
      </c>
      <c r="H5192" s="2">
        <v>0.25430000000000003</v>
      </c>
      <c r="I5192" s="2">
        <v>1.78</v>
      </c>
      <c r="J5192" s="2">
        <v>0.15880095999999999</v>
      </c>
      <c r="K5192" s="2">
        <v>3.82</v>
      </c>
      <c r="L5192" s="2">
        <v>1.2E-2</v>
      </c>
      <c r="M5192" s="2">
        <v>0</v>
      </c>
      <c r="N5192" s="2">
        <v>290</v>
      </c>
      <c r="P5192" s="2">
        <v>4092</v>
      </c>
      <c r="Q5192" s="2">
        <v>0.6</v>
      </c>
      <c r="R5192" s="2">
        <v>0.63</v>
      </c>
      <c r="S5192" s="2">
        <v>0.01</v>
      </c>
      <c r="T5192" s="2" t="s">
        <v>5</v>
      </c>
      <c r="U5192" s="2">
        <v>4.67</v>
      </c>
      <c r="V5192" s="2" t="s">
        <v>8485</v>
      </c>
      <c r="W5192" s="2">
        <v>290.5102933</v>
      </c>
      <c r="X5192" s="2" t="s">
        <v>8486</v>
      </c>
      <c r="Y5192" s="2">
        <v>38.743501000000002</v>
      </c>
      <c r="Z5192" s="2">
        <v>367</v>
      </c>
      <c r="AA5192" s="2">
        <v>16.318999999999999</v>
      </c>
      <c r="AB5192" s="2">
        <v>12.766999999999999</v>
      </c>
      <c r="AC5192" s="2">
        <v>15.948399999999999</v>
      </c>
      <c r="AD5192" s="4">
        <f t="shared" si="405"/>
        <v>0.67733474805275118</v>
      </c>
      <c r="AE5192" s="4">
        <f t="shared" si="406"/>
        <v>1.2056558515338971</v>
      </c>
      <c r="AF5192" s="4">
        <f t="shared" si="407"/>
        <v>1.4649462159855346</v>
      </c>
      <c r="AG5192" s="4">
        <f t="shared" si="408"/>
        <v>1.4003678467077549</v>
      </c>
      <c r="AH5192" s="4">
        <f t="shared" si="409"/>
        <v>8.6024603852825982E-2</v>
      </c>
    </row>
    <row r="5193" spans="1:34" x14ac:dyDescent="0.3">
      <c r="A5193" s="2" t="s">
        <v>8370</v>
      </c>
      <c r="B5193" s="2" t="s">
        <v>8373</v>
      </c>
      <c r="C5193" s="2" t="s">
        <v>226</v>
      </c>
      <c r="D5193" s="2">
        <v>2016</v>
      </c>
      <c r="E5193" s="2" t="s">
        <v>106</v>
      </c>
      <c r="F5193" s="2">
        <v>0</v>
      </c>
      <c r="G5193" s="2">
        <v>5.5360815099999998</v>
      </c>
      <c r="H5193" s="2">
        <v>5.1900000000000002E-2</v>
      </c>
      <c r="I5193" s="2">
        <v>2.2599999999999998</v>
      </c>
      <c r="J5193" s="2">
        <v>0.20162369999999999</v>
      </c>
      <c r="K5193" s="2">
        <v>5.73</v>
      </c>
      <c r="L5193" s="2">
        <v>1.7999999999999999E-2</v>
      </c>
      <c r="M5193" s="2">
        <v>0</v>
      </c>
      <c r="N5193" s="2">
        <v>566</v>
      </c>
      <c r="P5193" s="2">
        <v>4098</v>
      </c>
      <c r="Q5193" s="2">
        <v>0.61</v>
      </c>
      <c r="R5193" s="2">
        <v>0.63</v>
      </c>
      <c r="S5193" s="2">
        <v>0.02</v>
      </c>
      <c r="T5193" s="2" t="s">
        <v>5</v>
      </c>
      <c r="U5193" s="2">
        <v>4.67</v>
      </c>
      <c r="V5193" s="2" t="s">
        <v>8371</v>
      </c>
      <c r="W5193" s="2">
        <v>283.3360156</v>
      </c>
      <c r="X5193" s="2" t="s">
        <v>8372</v>
      </c>
      <c r="Y5193" s="2">
        <v>47.174449899999999</v>
      </c>
      <c r="Z5193" s="2">
        <v>453.79500000000002</v>
      </c>
      <c r="AA5193" s="2">
        <v>16.43</v>
      </c>
      <c r="AB5193" s="2">
        <v>13.343</v>
      </c>
      <c r="AC5193" s="2">
        <v>16.2941</v>
      </c>
      <c r="AD5193" s="4">
        <f t="shared" si="405"/>
        <v>0.49639717873139966</v>
      </c>
      <c r="AE5193" s="4">
        <f t="shared" si="406"/>
        <v>1.121857623932963</v>
      </c>
      <c r="AF5193" s="4">
        <f t="shared" si="407"/>
        <v>1.5922933869386307</v>
      </c>
      <c r="AG5193" s="4">
        <f t="shared" si="408"/>
        <v>34.954461876032695</v>
      </c>
      <c r="AH5193" s="4">
        <f t="shared" si="409"/>
        <v>6.692908316495326E-2</v>
      </c>
    </row>
    <row r="5194" spans="1:34" x14ac:dyDescent="0.3">
      <c r="A5194" s="2" t="s">
        <v>8370</v>
      </c>
      <c r="B5194" s="2" t="s">
        <v>8369</v>
      </c>
      <c r="C5194" s="2" t="s">
        <v>226</v>
      </c>
      <c r="D5194" s="2">
        <v>2016</v>
      </c>
      <c r="E5194" s="2" t="s">
        <v>106</v>
      </c>
      <c r="F5194" s="2">
        <v>0</v>
      </c>
      <c r="G5194" s="2">
        <v>12.2854603</v>
      </c>
      <c r="H5194" s="2">
        <v>8.8200000000000001E-2</v>
      </c>
      <c r="I5194" s="2">
        <v>2.59</v>
      </c>
      <c r="J5194" s="2">
        <v>0.23106431999999999</v>
      </c>
      <c r="K5194" s="2">
        <v>7.22</v>
      </c>
      <c r="L5194" s="2">
        <v>2.2700000000000001E-2</v>
      </c>
      <c r="M5194" s="2">
        <v>0</v>
      </c>
      <c r="N5194" s="2">
        <v>434</v>
      </c>
      <c r="P5194" s="2">
        <v>4098</v>
      </c>
      <c r="Q5194" s="2">
        <v>0.61</v>
      </c>
      <c r="R5194" s="2">
        <v>0.63</v>
      </c>
      <c r="S5194" s="2">
        <v>0.02</v>
      </c>
      <c r="T5194" s="2" t="s">
        <v>5</v>
      </c>
      <c r="U5194" s="2">
        <v>4.67</v>
      </c>
      <c r="V5194" s="2" t="s">
        <v>8371</v>
      </c>
      <c r="W5194" s="2">
        <v>283.3360156</v>
      </c>
      <c r="X5194" s="2" t="s">
        <v>8372</v>
      </c>
      <c r="Y5194" s="2">
        <v>47.174449899999999</v>
      </c>
      <c r="Z5194" s="2">
        <v>453.79500000000002</v>
      </c>
      <c r="AA5194" s="2">
        <v>16.43</v>
      </c>
      <c r="AB5194" s="2">
        <v>13.343</v>
      </c>
      <c r="AC5194" s="2">
        <v>16.2941</v>
      </c>
      <c r="AD5194" s="4">
        <f t="shared" si="405"/>
        <v>0.41556398796153732</v>
      </c>
      <c r="AE5194" s="4">
        <f t="shared" si="406"/>
        <v>1.0763107288203815</v>
      </c>
      <c r="AF5194" s="4">
        <f t="shared" si="407"/>
        <v>1.6696241456222378</v>
      </c>
      <c r="AG5194" s="4">
        <f t="shared" si="408"/>
        <v>12.103198776988554</v>
      </c>
      <c r="AH5194" s="4">
        <f t="shared" si="409"/>
        <v>8.0144523655659702E-2</v>
      </c>
    </row>
    <row r="5195" spans="1:34" x14ac:dyDescent="0.3">
      <c r="A5195" s="2" t="s">
        <v>8370</v>
      </c>
      <c r="B5195" s="2" t="s">
        <v>8374</v>
      </c>
      <c r="C5195" s="2" t="s">
        <v>226</v>
      </c>
      <c r="D5195" s="2">
        <v>2016</v>
      </c>
      <c r="E5195" s="2" t="s">
        <v>106</v>
      </c>
      <c r="F5195" s="2">
        <v>0</v>
      </c>
      <c r="G5195" s="2">
        <v>20.956815800000001</v>
      </c>
      <c r="H5195" s="2">
        <v>0.126</v>
      </c>
      <c r="I5195" s="2">
        <v>2.86</v>
      </c>
      <c r="J5195" s="2">
        <v>0.25515210999999999</v>
      </c>
      <c r="K5195" s="2">
        <v>8.5500000000000007</v>
      </c>
      <c r="L5195" s="2">
        <v>2.69E-2</v>
      </c>
      <c r="M5195" s="2">
        <v>0</v>
      </c>
      <c r="N5195" s="2">
        <v>363</v>
      </c>
      <c r="P5195" s="2">
        <v>4098</v>
      </c>
      <c r="Q5195" s="2">
        <v>0.61</v>
      </c>
      <c r="R5195" s="2">
        <v>0.63</v>
      </c>
      <c r="S5195" s="2">
        <v>0.02</v>
      </c>
      <c r="T5195" s="2" t="s">
        <v>5</v>
      </c>
      <c r="U5195" s="2">
        <v>4.67</v>
      </c>
      <c r="V5195" s="2" t="s">
        <v>8371</v>
      </c>
      <c r="W5195" s="2">
        <v>283.3360156</v>
      </c>
      <c r="X5195" s="2" t="s">
        <v>8372</v>
      </c>
      <c r="Y5195" s="2">
        <v>47.174449899999999</v>
      </c>
      <c r="Z5195" s="2">
        <v>453.79500000000002</v>
      </c>
      <c r="AA5195" s="2">
        <v>16.43</v>
      </c>
      <c r="AB5195" s="2">
        <v>13.343</v>
      </c>
      <c r="AC5195" s="2">
        <v>16.2941</v>
      </c>
      <c r="AD5195" s="4">
        <f t="shared" si="405"/>
        <v>0.36548370207717862</v>
      </c>
      <c r="AE5195" s="4">
        <f t="shared" si="406"/>
        <v>1.0452833879407308</v>
      </c>
      <c r="AF5195" s="4">
        <f t="shared" si="407"/>
        <v>1.729020095172549</v>
      </c>
      <c r="AG5195" s="4">
        <f t="shared" si="408"/>
        <v>5.9305674007243914</v>
      </c>
      <c r="AH5195" s="4">
        <f t="shared" si="409"/>
        <v>9.0750019762013051E-2</v>
      </c>
    </row>
    <row r="5196" spans="1:34" x14ac:dyDescent="0.3">
      <c r="A5196" s="2" t="s">
        <v>8370</v>
      </c>
      <c r="B5196" s="2" t="s">
        <v>8375</v>
      </c>
      <c r="C5196" s="2" t="s">
        <v>226</v>
      </c>
      <c r="D5196" s="2">
        <v>2016</v>
      </c>
      <c r="E5196" s="2" t="s">
        <v>106</v>
      </c>
      <c r="F5196" s="2">
        <v>0</v>
      </c>
      <c r="G5196" s="2">
        <v>37.632708399999999</v>
      </c>
      <c r="H5196" s="2">
        <v>0.18609999999999999</v>
      </c>
      <c r="I5196" s="2">
        <v>2.46</v>
      </c>
      <c r="J5196" s="2">
        <v>0.21946650000000001</v>
      </c>
      <c r="K5196" s="2">
        <v>6.62</v>
      </c>
      <c r="L5196" s="2">
        <v>2.0799999999999999E-2</v>
      </c>
      <c r="M5196" s="2">
        <v>0</v>
      </c>
      <c r="N5196" s="2">
        <v>299</v>
      </c>
      <c r="P5196" s="2">
        <v>4098</v>
      </c>
      <c r="Q5196" s="2">
        <v>0.61</v>
      </c>
      <c r="R5196" s="2">
        <v>0.63</v>
      </c>
      <c r="S5196" s="2">
        <v>0.02</v>
      </c>
      <c r="T5196" s="2" t="s">
        <v>5</v>
      </c>
      <c r="U5196" s="2">
        <v>4.67</v>
      </c>
      <c r="V5196" s="2" t="s">
        <v>8371</v>
      </c>
      <c r="W5196" s="2">
        <v>283.3360156</v>
      </c>
      <c r="X5196" s="2" t="s">
        <v>8372</v>
      </c>
      <c r="Y5196" s="2">
        <v>47.174449899999999</v>
      </c>
      <c r="Z5196" s="2">
        <v>453.79500000000002</v>
      </c>
      <c r="AA5196" s="2">
        <v>16.43</v>
      </c>
      <c r="AB5196" s="2">
        <v>13.343</v>
      </c>
      <c r="AC5196" s="2">
        <v>16.2941</v>
      </c>
      <c r="AD5196" s="4">
        <f t="shared" si="405"/>
        <v>0.44468519243986815</v>
      </c>
      <c r="AE5196" s="4">
        <f t="shared" si="406"/>
        <v>1.0939255734020756</v>
      </c>
      <c r="AF5196" s="4">
        <f t="shared" si="407"/>
        <v>1.640444119916648</v>
      </c>
      <c r="AG5196" s="4">
        <f t="shared" si="408"/>
        <v>2.7185954768241363</v>
      </c>
      <c r="AH5196" s="4">
        <f t="shared" si="409"/>
        <v>9.4869332960401509E-2</v>
      </c>
    </row>
    <row r="5197" spans="1:34" x14ac:dyDescent="0.3">
      <c r="A5197" s="2" t="s">
        <v>13339</v>
      </c>
      <c r="B5197" s="2" t="s">
        <v>13338</v>
      </c>
      <c r="C5197" s="2" t="s">
        <v>226</v>
      </c>
      <c r="D5197" s="2">
        <v>2013</v>
      </c>
      <c r="E5197" s="2" t="s">
        <v>106</v>
      </c>
      <c r="F5197" s="2">
        <v>0</v>
      </c>
      <c r="G5197" s="2">
        <v>59.877560000000003</v>
      </c>
      <c r="H5197" s="2">
        <v>0.24861</v>
      </c>
      <c r="I5197" s="2">
        <v>2.15</v>
      </c>
      <c r="J5197" s="2">
        <v>0.192</v>
      </c>
      <c r="K5197" s="2">
        <v>5.27</v>
      </c>
      <c r="L5197" s="2">
        <v>1.66E-2</v>
      </c>
      <c r="M5197" s="2">
        <v>0.25</v>
      </c>
      <c r="N5197" s="2">
        <v>273</v>
      </c>
      <c r="O5197" s="2" t="s">
        <v>47</v>
      </c>
      <c r="P5197" s="2">
        <v>4017</v>
      </c>
      <c r="Q5197" s="2">
        <v>0.62</v>
      </c>
      <c r="R5197" s="2">
        <v>0.63500000000000001</v>
      </c>
      <c r="S5197" s="2">
        <v>0.03</v>
      </c>
      <c r="T5197" s="2" t="s">
        <v>5</v>
      </c>
      <c r="U5197" s="2">
        <v>4.67</v>
      </c>
      <c r="V5197" s="2" t="s">
        <v>13340</v>
      </c>
      <c r="W5197" s="2">
        <v>295.30449420000002</v>
      </c>
      <c r="X5197" s="2" t="s">
        <v>13341</v>
      </c>
      <c r="Y5197" s="2">
        <v>42.475319300000002</v>
      </c>
      <c r="Z5197" s="2">
        <v>335.07900000000001</v>
      </c>
      <c r="AA5197" s="2">
        <v>15.276999999999999</v>
      </c>
      <c r="AB5197" s="2">
        <v>12.272</v>
      </c>
      <c r="AC5197" s="2">
        <v>15.0426</v>
      </c>
      <c r="AD5197" s="4">
        <f t="shared" si="405"/>
        <v>0.53026777516445089</v>
      </c>
      <c r="AE5197" s="4">
        <f t="shared" si="406"/>
        <v>1.1400757166035695</v>
      </c>
      <c r="AF5197" s="4">
        <f t="shared" si="407"/>
        <v>1.5656189800515561</v>
      </c>
      <c r="AG5197" s="4">
        <f t="shared" si="408"/>
        <v>1.4529255759977908</v>
      </c>
      <c r="AH5197" s="4">
        <f t="shared" si="409"/>
        <v>9.4755571239605041E-2</v>
      </c>
    </row>
    <row r="5198" spans="1:34" x14ac:dyDescent="0.3">
      <c r="A5198" s="2" t="s">
        <v>4955</v>
      </c>
      <c r="B5198" s="2" t="s">
        <v>4954</v>
      </c>
      <c r="C5198" s="2" t="s">
        <v>226</v>
      </c>
      <c r="D5198" s="2">
        <v>2018</v>
      </c>
      <c r="E5198" s="2" t="s">
        <v>271</v>
      </c>
      <c r="F5198" s="2">
        <v>0</v>
      </c>
      <c r="G5198" s="2">
        <v>32.6479</v>
      </c>
      <c r="H5198" s="2">
        <v>0.1716</v>
      </c>
      <c r="I5198" s="2">
        <v>2.29</v>
      </c>
      <c r="J5198" s="2">
        <v>0.20430012</v>
      </c>
      <c r="K5198" s="2">
        <v>5.86</v>
      </c>
      <c r="L5198" s="2">
        <v>1.84E-2</v>
      </c>
      <c r="N5198" s="2">
        <v>337</v>
      </c>
      <c r="O5198" s="2" t="s">
        <v>2499</v>
      </c>
      <c r="P5198" s="2">
        <v>4044</v>
      </c>
      <c r="Q5198" s="2">
        <v>0.61</v>
      </c>
      <c r="R5198" s="2">
        <v>0.63</v>
      </c>
      <c r="S5198" s="2">
        <v>0.12</v>
      </c>
      <c r="T5198" s="2" t="s">
        <v>5</v>
      </c>
      <c r="U5198" s="2">
        <v>4.67</v>
      </c>
      <c r="V5198" s="2" t="s">
        <v>4956</v>
      </c>
      <c r="W5198" s="2">
        <v>181.63240780000001</v>
      </c>
      <c r="X5198" s="2" t="s">
        <v>4957</v>
      </c>
      <c r="Y5198" s="2">
        <v>-5.8274311000000001</v>
      </c>
      <c r="Z5198" s="2">
        <v>108.449</v>
      </c>
      <c r="AA5198" s="2">
        <v>13.728</v>
      </c>
      <c r="AB5198" s="2">
        <v>10.096</v>
      </c>
      <c r="AC5198" s="2">
        <v>13.0383</v>
      </c>
      <c r="AD5198" s="4">
        <f t="shared" si="405"/>
        <v>0.48796780478356666</v>
      </c>
      <c r="AE5198" s="4">
        <f t="shared" si="406"/>
        <v>1.1174462729543677</v>
      </c>
      <c r="AF5198" s="4">
        <f t="shared" si="407"/>
        <v>1.5996724555562936</v>
      </c>
      <c r="AG5198" s="4">
        <f t="shared" si="408"/>
        <v>3.0322118499164619</v>
      </c>
      <c r="AH5198" s="4">
        <f t="shared" si="409"/>
        <v>8.7139711229676453E-2</v>
      </c>
    </row>
    <row r="5199" spans="1:34" x14ac:dyDescent="0.3">
      <c r="A5199" s="2" t="s">
        <v>17343</v>
      </c>
      <c r="B5199" s="2" t="s">
        <v>17342</v>
      </c>
      <c r="C5199" s="2" t="s">
        <v>226</v>
      </c>
      <c r="D5199" s="2">
        <v>2024</v>
      </c>
      <c r="E5199" s="2" t="s">
        <v>227</v>
      </c>
      <c r="F5199" s="2">
        <v>0</v>
      </c>
      <c r="G5199" s="2">
        <v>2.0028489999999999</v>
      </c>
      <c r="H5199" s="2">
        <v>2.7199999999999998E-2</v>
      </c>
      <c r="I5199" s="2">
        <v>10.78</v>
      </c>
      <c r="J5199" s="2">
        <v>0.96099999999999997</v>
      </c>
      <c r="K5199" s="2">
        <v>624</v>
      </c>
      <c r="L5199" s="2">
        <v>1.9633235600000001</v>
      </c>
      <c r="M5199" s="2">
        <v>0</v>
      </c>
      <c r="N5199" s="2">
        <v>939</v>
      </c>
      <c r="P5199" s="2">
        <v>3996</v>
      </c>
      <c r="Q5199" s="2">
        <v>0.64600000000000002</v>
      </c>
      <c r="R5199" s="2">
        <v>0.66600000000000004</v>
      </c>
      <c r="S5199" s="2">
        <v>0.14000000000000001</v>
      </c>
      <c r="T5199" s="2" t="s">
        <v>5</v>
      </c>
      <c r="U5199" s="2">
        <v>4.67</v>
      </c>
      <c r="V5199" s="2" t="s">
        <v>17344</v>
      </c>
      <c r="W5199" s="2">
        <v>184.9016378</v>
      </c>
      <c r="X5199" s="2" t="s">
        <v>17345</v>
      </c>
      <c r="Y5199" s="2">
        <v>48.683289500000001</v>
      </c>
      <c r="Z5199" s="2">
        <v>390.41500000000002</v>
      </c>
      <c r="AA5199" s="2">
        <v>16.739999999999998</v>
      </c>
      <c r="AB5199" s="2">
        <v>12.734999999999999</v>
      </c>
      <c r="AC5199" s="2">
        <v>15.630599999999999</v>
      </c>
      <c r="AD5199" s="4">
        <f t="shared" si="405"/>
        <v>0.49811349412509304</v>
      </c>
      <c r="AE5199" s="4">
        <f t="shared" si="406"/>
        <v>5.369663466668503</v>
      </c>
      <c r="AF5199" s="4">
        <f t="shared" si="407"/>
        <v>7.6082174108450964</v>
      </c>
      <c r="AG5199" s="4">
        <f t="shared" si="408"/>
        <v>129.03840792893473</v>
      </c>
      <c r="AH5199" s="4">
        <f t="shared" si="409"/>
        <v>0.24828479167069206</v>
      </c>
    </row>
    <row r="5200" spans="1:34" x14ac:dyDescent="0.3">
      <c r="A5200" s="2" t="s">
        <v>16818</v>
      </c>
      <c r="B5200" s="2" t="s">
        <v>16817</v>
      </c>
      <c r="C5200" s="2" t="s">
        <v>226</v>
      </c>
      <c r="D5200" s="2">
        <v>2022</v>
      </c>
      <c r="E5200" s="2" t="s">
        <v>227</v>
      </c>
      <c r="F5200" s="2">
        <v>0</v>
      </c>
      <c r="G5200" s="2">
        <v>3.9365510000000001</v>
      </c>
      <c r="H5200" s="2">
        <v>4.2999999999999997E-2</v>
      </c>
      <c r="I5200" s="2">
        <v>8.2946457200000001</v>
      </c>
      <c r="J5200" s="2">
        <v>0.74</v>
      </c>
      <c r="K5200" s="2">
        <v>82.635385819999996</v>
      </c>
      <c r="L5200" s="2">
        <v>0.26</v>
      </c>
      <c r="M5200" s="2">
        <v>0.05</v>
      </c>
      <c r="N5200" s="2">
        <v>690</v>
      </c>
      <c r="O5200" s="2" t="s">
        <v>228</v>
      </c>
      <c r="P5200" s="2">
        <v>3870</v>
      </c>
      <c r="Q5200" s="2">
        <v>0.6</v>
      </c>
      <c r="R5200" s="2">
        <v>0.63</v>
      </c>
      <c r="S5200" s="2">
        <v>0.4</v>
      </c>
      <c r="T5200" s="2" t="s">
        <v>5</v>
      </c>
      <c r="U5200" s="2">
        <v>4.67</v>
      </c>
      <c r="V5200" s="2" t="s">
        <v>16819</v>
      </c>
      <c r="W5200" s="2">
        <v>359.79338510000002</v>
      </c>
      <c r="X5200" s="2" t="s">
        <v>16820</v>
      </c>
      <c r="Y5200" s="2">
        <v>39.314255600000003</v>
      </c>
      <c r="Z5200" s="2">
        <v>130.09100000000001</v>
      </c>
      <c r="AA5200" s="2">
        <v>14.638999999999999</v>
      </c>
      <c r="AB5200" s="2">
        <v>10.553000000000001</v>
      </c>
      <c r="AC5200" s="2">
        <v>13.8375</v>
      </c>
      <c r="AD5200" s="4">
        <f t="shared" si="405"/>
        <v>0.14480132486616293</v>
      </c>
      <c r="AE5200" s="4">
        <f t="shared" si="406"/>
        <v>1.2010756895514481</v>
      </c>
      <c r="AF5200" s="4">
        <f t="shared" si="407"/>
        <v>3.1563423971004743</v>
      </c>
      <c r="AG5200" s="4">
        <f t="shared" si="408"/>
        <v>39.183145752107613</v>
      </c>
      <c r="AH5200" s="4">
        <f t="shared" si="409"/>
        <v>0.12015990148236692</v>
      </c>
    </row>
    <row r="5201" spans="1:34" x14ac:dyDescent="0.3">
      <c r="A5201" s="2" t="s">
        <v>17519</v>
      </c>
      <c r="B5201" s="2" t="s">
        <v>17518</v>
      </c>
      <c r="C5201" s="2" t="s">
        <v>226</v>
      </c>
      <c r="D5201" s="2">
        <v>2025</v>
      </c>
      <c r="E5201" s="2" t="s">
        <v>227</v>
      </c>
      <c r="F5201" s="2">
        <v>0</v>
      </c>
      <c r="G5201" s="2">
        <v>9.4852360000000004</v>
      </c>
      <c r="H5201" s="2">
        <v>7.6100000000000001E-2</v>
      </c>
      <c r="I5201" s="2">
        <v>11.59</v>
      </c>
      <c r="J5201" s="2">
        <v>1.034</v>
      </c>
      <c r="K5201" s="2">
        <v>2493</v>
      </c>
      <c r="L5201" s="2">
        <v>7.84</v>
      </c>
      <c r="M5201" s="2">
        <v>0.02</v>
      </c>
      <c r="N5201" s="2">
        <v>541</v>
      </c>
      <c r="P5201" s="2">
        <v>3977</v>
      </c>
      <c r="Q5201" s="2">
        <v>0.60899999999999999</v>
      </c>
      <c r="R5201" s="2">
        <v>0.64400000000000002</v>
      </c>
      <c r="S5201" s="2">
        <v>0.44</v>
      </c>
      <c r="T5201" s="2" t="s">
        <v>5</v>
      </c>
      <c r="U5201" s="2">
        <v>4.67</v>
      </c>
      <c r="V5201" s="2" t="s">
        <v>17520</v>
      </c>
      <c r="W5201" s="2">
        <v>46.780650199999997</v>
      </c>
      <c r="X5201" s="2" t="s">
        <v>17521</v>
      </c>
      <c r="Y5201" s="2">
        <v>40.147174</v>
      </c>
      <c r="Z5201" s="2">
        <v>152.21899999999999</v>
      </c>
      <c r="AA5201" s="2">
        <v>14.638999999999999</v>
      </c>
      <c r="AB5201" s="2">
        <v>10.826000000000001</v>
      </c>
      <c r="AC5201" s="2">
        <v>13.9114</v>
      </c>
      <c r="AD5201" s="4">
        <f t="shared" si="405"/>
        <v>1.6012972972036925</v>
      </c>
      <c r="AE5201" s="4">
        <f t="shared" si="406"/>
        <v>18.559035674590795</v>
      </c>
      <c r="AF5201" s="4">
        <f t="shared" si="407"/>
        <v>14.666261400524244</v>
      </c>
      <c r="AG5201" s="4">
        <f t="shared" si="408"/>
        <v>14.373994873719411</v>
      </c>
      <c r="AH5201" s="4">
        <f t="shared" si="409"/>
        <v>0.6305518274897477</v>
      </c>
    </row>
    <row r="5202" spans="1:34" x14ac:dyDescent="0.3">
      <c r="A5202" s="2" t="s">
        <v>6051</v>
      </c>
      <c r="B5202" s="2" t="s">
        <v>6050</v>
      </c>
      <c r="C5202" s="2" t="s">
        <v>226</v>
      </c>
      <c r="D5202" s="2">
        <v>2023</v>
      </c>
      <c r="E5202" s="2" t="s">
        <v>271</v>
      </c>
      <c r="F5202" s="2">
        <v>0</v>
      </c>
      <c r="G5202" s="2">
        <v>6.5350000000000001</v>
      </c>
      <c r="H5202" s="2">
        <v>6.3E-2</v>
      </c>
      <c r="I5202" s="2">
        <v>3.31</v>
      </c>
      <c r="J5202" s="2">
        <v>0.29529893000000002</v>
      </c>
      <c r="K5202" s="2">
        <v>699.22249539999996</v>
      </c>
      <c r="L5202" s="2">
        <v>2.2000000000000002</v>
      </c>
      <c r="N5202" s="2">
        <v>558</v>
      </c>
      <c r="O5202" s="2" t="s">
        <v>64</v>
      </c>
      <c r="P5202" s="2">
        <v>3861</v>
      </c>
      <c r="Q5202" s="2">
        <v>0.5776</v>
      </c>
      <c r="R5202" s="2">
        <v>0.56899999999999995</v>
      </c>
      <c r="U5202" s="2">
        <v>4.67</v>
      </c>
      <c r="V5202" s="2" t="s">
        <v>6052</v>
      </c>
      <c r="W5202" s="2">
        <v>350.14176750000001</v>
      </c>
      <c r="X5202" s="2" t="s">
        <v>6053</v>
      </c>
      <c r="Y5202" s="2">
        <v>-10.0365901</v>
      </c>
      <c r="Z5202" s="2">
        <v>94.042400000000001</v>
      </c>
      <c r="AA5202" s="2">
        <v>13.909000000000001</v>
      </c>
      <c r="AB5202" s="2">
        <v>10.06</v>
      </c>
      <c r="AC5202" s="2">
        <v>13.1533</v>
      </c>
      <c r="AD5202" s="4">
        <f t="shared" si="405"/>
        <v>19.281082400509074</v>
      </c>
      <c r="AE5202" s="4">
        <f t="shared" si="406"/>
        <v>63.820382745685045</v>
      </c>
      <c r="AF5202" s="4">
        <f t="shared" si="407"/>
        <v>14.534285909125963</v>
      </c>
      <c r="AG5202" s="4">
        <f t="shared" si="408"/>
        <v>16.759548965515414</v>
      </c>
      <c r="AH5202" s="4">
        <f t="shared" si="409"/>
        <v>0.61528538543869216</v>
      </c>
    </row>
    <row r="5203" spans="1:34" x14ac:dyDescent="0.3">
      <c r="A5203" s="2" t="s">
        <v>17708</v>
      </c>
      <c r="B5203" s="2" t="s">
        <v>17707</v>
      </c>
      <c r="C5203" s="2" t="s">
        <v>226</v>
      </c>
      <c r="D5203" s="2">
        <v>2022</v>
      </c>
      <c r="E5203" s="2" t="s">
        <v>227</v>
      </c>
      <c r="F5203" s="2">
        <v>0</v>
      </c>
      <c r="G5203" s="2">
        <v>1.0418776999999999</v>
      </c>
      <c r="H5203" s="2">
        <v>1.7100000000000001E-2</v>
      </c>
      <c r="I5203" s="2">
        <v>1.27</v>
      </c>
      <c r="J5203" s="2">
        <v>0.11330200999999999</v>
      </c>
      <c r="K5203" s="2">
        <v>2.15</v>
      </c>
      <c r="L5203" s="2">
        <v>6.7799999999999996E-3</v>
      </c>
      <c r="N5203" s="2">
        <v>1118</v>
      </c>
      <c r="P5203" s="2">
        <v>3920</v>
      </c>
      <c r="Q5203" s="2">
        <v>0.6</v>
      </c>
      <c r="R5203" s="2">
        <v>0.61</v>
      </c>
      <c r="U5203" s="2">
        <v>4.67</v>
      </c>
      <c r="V5203" s="2" t="s">
        <v>17709</v>
      </c>
      <c r="W5203" s="2">
        <v>145.64547200000001</v>
      </c>
      <c r="X5203" s="2" t="s">
        <v>17710</v>
      </c>
      <c r="Y5203" s="2">
        <v>-62.475885699999999</v>
      </c>
      <c r="Z5203" s="2">
        <v>41.714799999999997</v>
      </c>
      <c r="AA5203" s="2">
        <v>11.724</v>
      </c>
      <c r="AB5203" s="2">
        <v>8.1460000000000008</v>
      </c>
      <c r="AC5203" s="2">
        <v>11.074999999999999</v>
      </c>
      <c r="AD5203" s="4">
        <f t="shared" si="405"/>
        <v>1.0496083984293954</v>
      </c>
      <c r="AE5203" s="4">
        <f t="shared" si="406"/>
        <v>1.333002666005332</v>
      </c>
      <c r="AF5203" s="4">
        <f t="shared" si="407"/>
        <v>1.3011200505052452</v>
      </c>
      <c r="AG5203" s="4">
        <f t="shared" si="408"/>
        <v>260.82210644810704</v>
      </c>
      <c r="AH5203" s="4">
        <f t="shared" si="409"/>
        <v>3.89131571283848E-2</v>
      </c>
    </row>
    <row r="5204" spans="1:34" x14ac:dyDescent="0.3">
      <c r="A5204" s="2" t="s">
        <v>16189</v>
      </c>
      <c r="B5204" s="2" t="s">
        <v>16188</v>
      </c>
      <c r="C5204" s="2" t="s">
        <v>226</v>
      </c>
      <c r="D5204" s="2">
        <v>2020</v>
      </c>
      <c r="E5204" s="2" t="s">
        <v>227</v>
      </c>
      <c r="F5204" s="2">
        <v>0</v>
      </c>
      <c r="G5204" s="2">
        <v>29.090312000000001</v>
      </c>
      <c r="H5204" s="2">
        <v>0.1525</v>
      </c>
      <c r="I5204" s="2">
        <v>11.096890889999999</v>
      </c>
      <c r="J5204" s="2">
        <v>0.99</v>
      </c>
      <c r="K5204" s="2">
        <v>212.94503269000001</v>
      </c>
      <c r="L5204" s="2">
        <v>0.67</v>
      </c>
      <c r="M5204" s="2">
        <v>4.3999999999999997E-2</v>
      </c>
      <c r="N5204" s="2">
        <v>378</v>
      </c>
      <c r="O5204" s="2" t="s">
        <v>667</v>
      </c>
      <c r="P5204" s="2">
        <v>3926</v>
      </c>
      <c r="Q5204" s="2">
        <v>0.60699999999999998</v>
      </c>
      <c r="R5204" s="2">
        <v>0.63200000000000001</v>
      </c>
      <c r="S5204" s="2">
        <v>0.28000000000000003</v>
      </c>
      <c r="T5204" s="2" t="s">
        <v>5</v>
      </c>
      <c r="U5204" s="2">
        <v>4.6719999999999997</v>
      </c>
      <c r="V5204" s="2" t="s">
        <v>16190</v>
      </c>
      <c r="W5204" s="2">
        <v>299.4268472</v>
      </c>
      <c r="X5204" s="2" t="s">
        <v>16191</v>
      </c>
      <c r="Y5204" s="2">
        <v>40.143346200000003</v>
      </c>
      <c r="Z5204" s="2">
        <v>128.43799999999999</v>
      </c>
      <c r="AA5204" s="2">
        <v>14.88</v>
      </c>
      <c r="AB5204" s="2">
        <v>10.509</v>
      </c>
      <c r="AC5204" s="2">
        <v>13.555300000000001</v>
      </c>
      <c r="AD5204" s="4">
        <f t="shared" si="405"/>
        <v>0.15583448363534508</v>
      </c>
      <c r="AE5204" s="4">
        <f t="shared" si="406"/>
        <v>1.7292782618009146</v>
      </c>
      <c r="AF5204" s="4">
        <f t="shared" si="407"/>
        <v>4.3805949584107413</v>
      </c>
      <c r="AG5204" s="4">
        <f t="shared" si="408"/>
        <v>3.3769818448292122</v>
      </c>
      <c r="AH5204" s="4">
        <f t="shared" si="409"/>
        <v>0.22531349230327602</v>
      </c>
    </row>
    <row r="5205" spans="1:34" x14ac:dyDescent="0.3">
      <c r="A5205" s="2" t="s">
        <v>12615</v>
      </c>
      <c r="B5205" s="2" t="s">
        <v>12614</v>
      </c>
      <c r="C5205" s="2" t="s">
        <v>226</v>
      </c>
      <c r="D5205" s="2">
        <v>2015</v>
      </c>
      <c r="E5205" s="2" t="s">
        <v>106</v>
      </c>
      <c r="F5205" s="2">
        <v>0</v>
      </c>
      <c r="G5205" s="2">
        <v>112.3053</v>
      </c>
      <c r="H5205" s="2">
        <v>0.40899999999999997</v>
      </c>
      <c r="I5205" s="2">
        <v>1.34</v>
      </c>
      <c r="J5205" s="2">
        <v>0.12</v>
      </c>
      <c r="K5205" s="2">
        <v>2.36</v>
      </c>
      <c r="L5205" s="2">
        <v>7.4200000000000004E-3</v>
      </c>
      <c r="M5205" s="2">
        <v>0.04</v>
      </c>
      <c r="N5205" s="2">
        <v>241</v>
      </c>
      <c r="P5205" s="2">
        <v>4402</v>
      </c>
      <c r="Q5205" s="2">
        <v>0.59799999999999998</v>
      </c>
      <c r="R5205" s="2">
        <v>0.60899999999999999</v>
      </c>
      <c r="S5205" s="2">
        <v>-0.37</v>
      </c>
      <c r="T5205" s="2" t="s">
        <v>5</v>
      </c>
      <c r="U5205" s="2">
        <v>4.673</v>
      </c>
      <c r="V5205" s="2" t="s">
        <v>12616</v>
      </c>
      <c r="W5205" s="2">
        <v>285.36660289999998</v>
      </c>
      <c r="X5205" s="2" t="s">
        <v>12617</v>
      </c>
      <c r="Y5205" s="2">
        <v>39.2800704</v>
      </c>
      <c r="Z5205" s="2">
        <v>365.96499999999997</v>
      </c>
      <c r="AA5205" s="2">
        <v>15.321999999999999</v>
      </c>
      <c r="AB5205" s="2">
        <v>12.488</v>
      </c>
      <c r="AC5205" s="2">
        <v>14.930400000000001</v>
      </c>
      <c r="AD5205" s="4">
        <f t="shared" si="405"/>
        <v>0.98083873348782902</v>
      </c>
      <c r="AE5205" s="4">
        <f t="shared" si="406"/>
        <v>1.3143239028736911</v>
      </c>
      <c r="AF5205" s="4">
        <f t="shared" si="407"/>
        <v>1.3270998567744425</v>
      </c>
      <c r="AG5205" s="4">
        <f t="shared" si="408"/>
        <v>0.7201877911462764</v>
      </c>
      <c r="AH5205" s="4">
        <f t="shared" si="409"/>
        <v>8.5486016663685063E-2</v>
      </c>
    </row>
    <row r="5206" spans="1:34" x14ac:dyDescent="0.3">
      <c r="A5206" s="2" t="s">
        <v>5872</v>
      </c>
      <c r="B5206" s="2" t="s">
        <v>5871</v>
      </c>
      <c r="C5206" s="2" t="s">
        <v>226</v>
      </c>
      <c r="D5206" s="2">
        <v>2022</v>
      </c>
      <c r="E5206" s="2" t="s">
        <v>271</v>
      </c>
      <c r="F5206" s="2">
        <v>0</v>
      </c>
      <c r="G5206" s="2">
        <v>12.832235000000001</v>
      </c>
      <c r="I5206" s="2">
        <v>1.6930000000000001</v>
      </c>
      <c r="J5206" s="2">
        <v>0.1510396</v>
      </c>
      <c r="K5206" s="2">
        <v>3.51</v>
      </c>
      <c r="L5206" s="2">
        <v>1.0999999999999999E-2</v>
      </c>
      <c r="P5206" s="2">
        <v>4200</v>
      </c>
      <c r="Q5206" s="2">
        <v>0.69099999999999995</v>
      </c>
      <c r="R5206" s="2">
        <v>0.82099999999999995</v>
      </c>
      <c r="S5206" s="2">
        <v>-8.0000000000000002E-3</v>
      </c>
      <c r="T5206" s="2" t="s">
        <v>5</v>
      </c>
      <c r="U5206" s="2">
        <v>4.673</v>
      </c>
      <c r="V5206" s="2" t="s">
        <v>5873</v>
      </c>
      <c r="W5206" s="2">
        <v>202.897887</v>
      </c>
      <c r="X5206" s="2" t="s">
        <v>5874</v>
      </c>
      <c r="Y5206" s="2">
        <v>-12.095114199999999</v>
      </c>
      <c r="Z5206" s="2">
        <v>195.149</v>
      </c>
      <c r="AA5206" s="2">
        <v>14.106999999999999</v>
      </c>
      <c r="AB5206" s="2">
        <v>10.994</v>
      </c>
      <c r="AC5206" s="2">
        <v>13.585900000000001</v>
      </c>
      <c r="AD5206" s="4">
        <f t="shared" si="405"/>
        <v>0.72332960755457243</v>
      </c>
      <c r="AE5206" s="4">
        <f t="shared" si="406"/>
        <v>1.224597025589891</v>
      </c>
      <c r="AF5206" s="4">
        <f t="shared" si="407"/>
        <v>1.4398759544918047</v>
      </c>
      <c r="AG5206" s="4" t="str">
        <f t="shared" si="408"/>
        <v/>
      </c>
      <c r="AH5206" s="4" t="str">
        <f t="shared" si="409"/>
        <v/>
      </c>
    </row>
    <row r="5207" spans="1:34" x14ac:dyDescent="0.3">
      <c r="A5207" s="2" t="s">
        <v>5876</v>
      </c>
      <c r="B5207" s="2" t="s">
        <v>5875</v>
      </c>
      <c r="C5207" s="2" t="s">
        <v>226</v>
      </c>
      <c r="D5207" s="2">
        <v>2022</v>
      </c>
      <c r="E5207" s="2" t="s">
        <v>271</v>
      </c>
      <c r="F5207" s="2">
        <v>0</v>
      </c>
      <c r="G5207" s="2">
        <v>2.060438</v>
      </c>
      <c r="I5207" s="2">
        <v>2.88</v>
      </c>
      <c r="J5207" s="2">
        <v>0.25693683</v>
      </c>
      <c r="K5207" s="2">
        <v>8.65</v>
      </c>
      <c r="L5207" s="2">
        <v>2.7199999999999998E-2</v>
      </c>
      <c r="P5207" s="2">
        <v>4823</v>
      </c>
      <c r="Q5207" s="2">
        <v>0.73199999999999998</v>
      </c>
      <c r="R5207" s="2">
        <v>0.92300000000000004</v>
      </c>
      <c r="S5207" s="2">
        <v>-0.20599999999999999</v>
      </c>
      <c r="T5207" s="2" t="s">
        <v>5</v>
      </c>
      <c r="U5207" s="2">
        <v>4.6740000000000004</v>
      </c>
      <c r="V5207" s="2" t="s">
        <v>5877</v>
      </c>
      <c r="W5207" s="2">
        <v>205.15965689999999</v>
      </c>
      <c r="X5207" s="2" t="s">
        <v>5878</v>
      </c>
      <c r="Y5207" s="2">
        <v>-11.117233199999999</v>
      </c>
      <c r="Z5207" s="2">
        <v>687.97299999999996</v>
      </c>
      <c r="AA5207" s="2">
        <v>16.029</v>
      </c>
      <c r="AB5207" s="2">
        <v>13.391999999999999</v>
      </c>
      <c r="AC5207" s="2">
        <v>15.5122</v>
      </c>
      <c r="AD5207" s="4">
        <f t="shared" si="405"/>
        <v>0.36210843728566533</v>
      </c>
      <c r="AE5207" s="4">
        <f t="shared" si="406"/>
        <v>1.0428722993827162</v>
      </c>
      <c r="AF5207" s="4">
        <f t="shared" si="407"/>
        <v>1.733052861923785</v>
      </c>
      <c r="AG5207" s="4" t="str">
        <f t="shared" si="408"/>
        <v/>
      </c>
      <c r="AH5207" s="4" t="str">
        <f t="shared" si="409"/>
        <v/>
      </c>
    </row>
    <row r="5208" spans="1:34" x14ac:dyDescent="0.3">
      <c r="A5208" s="2" t="s">
        <v>10260</v>
      </c>
      <c r="B5208" s="2" t="s">
        <v>10259</v>
      </c>
      <c r="C5208" s="2" t="s">
        <v>226</v>
      </c>
      <c r="D5208" s="2">
        <v>2021</v>
      </c>
      <c r="E5208" s="2" t="s">
        <v>106</v>
      </c>
      <c r="F5208" s="2">
        <v>0</v>
      </c>
      <c r="G5208" s="2">
        <v>16.85589981</v>
      </c>
      <c r="H5208" s="2">
        <v>0.1082</v>
      </c>
      <c r="I5208" s="2">
        <v>2.3091125099999998</v>
      </c>
      <c r="J5208" s="2">
        <v>0.20600557</v>
      </c>
      <c r="K5208" s="2">
        <v>5.94</v>
      </c>
      <c r="L5208" s="2">
        <v>1.8700000000000001E-2</v>
      </c>
      <c r="M5208" s="2">
        <v>0</v>
      </c>
      <c r="N5208" s="2">
        <v>408</v>
      </c>
      <c r="P5208" s="2">
        <v>3967</v>
      </c>
      <c r="Q5208" s="2">
        <v>0.58699999999999997</v>
      </c>
      <c r="R5208" s="2">
        <v>0.59299999999999997</v>
      </c>
      <c r="S5208" s="2">
        <v>0.06</v>
      </c>
      <c r="T5208" s="2" t="s">
        <v>5</v>
      </c>
      <c r="U5208" s="2">
        <v>4.6740000000000004</v>
      </c>
      <c r="V5208" s="2" t="s">
        <v>10261</v>
      </c>
      <c r="W5208" s="2">
        <v>291.72622510000002</v>
      </c>
      <c r="X5208" s="2" t="s">
        <v>10262</v>
      </c>
      <c r="Y5208" s="2">
        <v>37.528967999999999</v>
      </c>
      <c r="Z5208" s="2">
        <v>395.19600000000003</v>
      </c>
      <c r="AA5208" s="2">
        <v>16.390999999999998</v>
      </c>
      <c r="AB5208" s="2">
        <v>12.776</v>
      </c>
      <c r="AC5208" s="2">
        <v>15.682700000000001</v>
      </c>
      <c r="AD5208" s="4">
        <f t="shared" si="405"/>
        <v>0.48244872448589016</v>
      </c>
      <c r="AE5208" s="4">
        <f t="shared" si="406"/>
        <v>1.1140283851439121</v>
      </c>
      <c r="AF5208" s="4">
        <f t="shared" si="407"/>
        <v>1.6038755814061469</v>
      </c>
      <c r="AG5208" s="4">
        <f t="shared" si="408"/>
        <v>6.5397377467778872</v>
      </c>
      <c r="AH5208" s="4">
        <f t="shared" si="409"/>
        <v>7.940367330847907E-2</v>
      </c>
    </row>
    <row r="5209" spans="1:34" x14ac:dyDescent="0.3">
      <c r="A5209" s="2" t="s">
        <v>5652</v>
      </c>
      <c r="B5209" s="2" t="s">
        <v>5651</v>
      </c>
      <c r="C5209" s="2" t="s">
        <v>226</v>
      </c>
      <c r="D5209" s="2">
        <v>2020</v>
      </c>
      <c r="E5209" s="2" t="s">
        <v>271</v>
      </c>
      <c r="F5209" s="2">
        <v>0</v>
      </c>
      <c r="G5209" s="2">
        <v>8.2050000000000001</v>
      </c>
      <c r="H5209" s="2">
        <v>5.9400000000000001E-2</v>
      </c>
      <c r="I5209" s="2">
        <v>1.92</v>
      </c>
      <c r="J5209" s="2">
        <v>0.17129093000000001</v>
      </c>
      <c r="K5209" s="2">
        <v>4.3499999999999996</v>
      </c>
      <c r="L5209" s="2">
        <v>1.37E-2</v>
      </c>
      <c r="N5209" s="2">
        <v>635</v>
      </c>
      <c r="P5209" s="2">
        <v>4141</v>
      </c>
      <c r="Q5209" s="2">
        <v>0.60199999999999998</v>
      </c>
      <c r="R5209" s="2">
        <v>0.63</v>
      </c>
      <c r="U5209" s="2">
        <v>4.6769999999999996</v>
      </c>
      <c r="V5209" s="2" t="s">
        <v>5653</v>
      </c>
      <c r="W5209" s="2">
        <v>156.62269810000001</v>
      </c>
      <c r="X5209" s="2" t="s">
        <v>5654</v>
      </c>
      <c r="Y5209" s="2">
        <v>4.7640203000000003</v>
      </c>
      <c r="Z5209" s="2">
        <v>123.41500000000001</v>
      </c>
      <c r="AA5209" s="2">
        <v>13.962999999999999</v>
      </c>
      <c r="AB5209" s="2">
        <v>10.413</v>
      </c>
      <c r="AC5209" s="2">
        <v>13.3108</v>
      </c>
      <c r="AD5209" s="4">
        <f t="shared" si="405"/>
        <v>0.61459011501736105</v>
      </c>
      <c r="AE5209" s="4">
        <f t="shared" si="406"/>
        <v>1.1800130208333333</v>
      </c>
      <c r="AF5209" s="4">
        <f t="shared" si="407"/>
        <v>1.505199322349037</v>
      </c>
      <c r="AG5209" s="4">
        <f t="shared" si="408"/>
        <v>27.097602300036005</v>
      </c>
      <c r="AH5209" s="4">
        <f t="shared" si="409"/>
        <v>5.9732013073617168E-2</v>
      </c>
    </row>
    <row r="5210" spans="1:34" x14ac:dyDescent="0.3">
      <c r="A5210" s="2" t="s">
        <v>9994</v>
      </c>
      <c r="B5210" s="2" t="s">
        <v>9993</v>
      </c>
      <c r="C5210" s="2" t="s">
        <v>226</v>
      </c>
      <c r="D5210" s="2">
        <v>2014</v>
      </c>
      <c r="E5210" s="2" t="s">
        <v>106</v>
      </c>
      <c r="F5210" s="2">
        <v>0</v>
      </c>
      <c r="G5210" s="2">
        <v>13.98179</v>
      </c>
      <c r="H5210" s="2">
        <v>0.1</v>
      </c>
      <c r="I5210" s="2">
        <v>1.96</v>
      </c>
      <c r="J5210" s="2">
        <v>0.17499999999999999</v>
      </c>
      <c r="K5210" s="2">
        <v>4.5</v>
      </c>
      <c r="L5210" s="2">
        <v>1.4200000000000001E-2</v>
      </c>
      <c r="M5210" s="2">
        <v>0</v>
      </c>
      <c r="N5210" s="2">
        <v>553</v>
      </c>
      <c r="P5210" s="2">
        <v>4880</v>
      </c>
      <c r="Q5210" s="2">
        <v>0.622</v>
      </c>
      <c r="R5210" s="2">
        <v>0.60199999999999998</v>
      </c>
      <c r="S5210" s="2">
        <v>-0.56000000000000005</v>
      </c>
      <c r="T5210" s="2" t="s">
        <v>5</v>
      </c>
      <c r="U5210" s="2">
        <v>4.6790000000000003</v>
      </c>
      <c r="V5210" s="2" t="s">
        <v>9995</v>
      </c>
      <c r="W5210" s="2">
        <v>287.43894540000002</v>
      </c>
      <c r="X5210" s="2" t="s">
        <v>9996</v>
      </c>
      <c r="Y5210" s="2">
        <v>43.832005199999998</v>
      </c>
      <c r="Z5210" s="2">
        <v>384.75700000000001</v>
      </c>
      <c r="AA5210" s="2">
        <v>14.53</v>
      </c>
      <c r="AB5210" s="2">
        <v>12.183999999999999</v>
      </c>
      <c r="AC5210" s="2">
        <v>14.2858</v>
      </c>
      <c r="AD5210" s="4">
        <f t="shared" si="405"/>
        <v>0.59764638883458432</v>
      </c>
      <c r="AE5210" s="4">
        <f t="shared" si="406"/>
        <v>1.1713869221157851</v>
      </c>
      <c r="AF5210" s="4">
        <f t="shared" si="407"/>
        <v>1.5152288168283161</v>
      </c>
      <c r="AG5210" s="4">
        <f t="shared" si="408"/>
        <v>19.685656710241471</v>
      </c>
      <c r="AH5210" s="4">
        <f t="shared" si="409"/>
        <v>6.4434083499028252E-2</v>
      </c>
    </row>
    <row r="5211" spans="1:34" x14ac:dyDescent="0.3">
      <c r="A5211" s="2" t="s">
        <v>9994</v>
      </c>
      <c r="B5211" s="2" t="s">
        <v>9997</v>
      </c>
      <c r="C5211" s="2" t="s">
        <v>226</v>
      </c>
      <c r="D5211" s="2">
        <v>2014</v>
      </c>
      <c r="E5211" s="2" t="s">
        <v>106</v>
      </c>
      <c r="F5211" s="2">
        <v>0</v>
      </c>
      <c r="G5211" s="2">
        <v>44.000529</v>
      </c>
      <c r="H5211" s="2">
        <v>0.214</v>
      </c>
      <c r="I5211" s="2">
        <v>1.49</v>
      </c>
      <c r="J5211" s="2">
        <v>0.13300000000000001</v>
      </c>
      <c r="K5211" s="2">
        <v>2.83</v>
      </c>
      <c r="L5211" s="2">
        <v>8.8900000000000003E-3</v>
      </c>
      <c r="M5211" s="2">
        <v>0</v>
      </c>
      <c r="N5211" s="2">
        <v>377</v>
      </c>
      <c r="P5211" s="2">
        <v>4880</v>
      </c>
      <c r="Q5211" s="2">
        <v>0.622</v>
      </c>
      <c r="R5211" s="2">
        <v>0.60199999999999998</v>
      </c>
      <c r="S5211" s="2">
        <v>-0.56000000000000005</v>
      </c>
      <c r="T5211" s="2" t="s">
        <v>5</v>
      </c>
      <c r="U5211" s="2">
        <v>4.6790000000000003</v>
      </c>
      <c r="V5211" s="2" t="s">
        <v>9995</v>
      </c>
      <c r="W5211" s="2">
        <v>287.43894540000002</v>
      </c>
      <c r="X5211" s="2" t="s">
        <v>9996</v>
      </c>
      <c r="Y5211" s="2">
        <v>43.832005199999998</v>
      </c>
      <c r="Z5211" s="2">
        <v>384.75700000000001</v>
      </c>
      <c r="AA5211" s="2">
        <v>14.53</v>
      </c>
      <c r="AB5211" s="2">
        <v>12.183999999999999</v>
      </c>
      <c r="AC5211" s="2">
        <v>14.2858</v>
      </c>
      <c r="AD5211" s="4">
        <f t="shared" si="405"/>
        <v>0.85551500340543352</v>
      </c>
      <c r="AE5211" s="4">
        <f t="shared" si="406"/>
        <v>1.2747173550740958</v>
      </c>
      <c r="AF5211" s="4">
        <f t="shared" si="407"/>
        <v>1.378161405300701</v>
      </c>
      <c r="AG5211" s="4">
        <f t="shared" si="408"/>
        <v>4.298553740554083</v>
      </c>
      <c r="AH5211" s="4">
        <f t="shared" si="409"/>
        <v>7.097892351758088E-2</v>
      </c>
    </row>
    <row r="5212" spans="1:34" x14ac:dyDescent="0.3">
      <c r="A5212" s="2" t="s">
        <v>9994</v>
      </c>
      <c r="B5212" s="2" t="s">
        <v>9998</v>
      </c>
      <c r="C5212" s="2" t="s">
        <v>226</v>
      </c>
      <c r="D5212" s="2">
        <v>2014</v>
      </c>
      <c r="E5212" s="2" t="s">
        <v>106</v>
      </c>
      <c r="F5212" s="2">
        <v>0</v>
      </c>
      <c r="G5212" s="2">
        <v>247.35373000000001</v>
      </c>
      <c r="H5212" s="2">
        <v>0.67700000000000005</v>
      </c>
      <c r="I5212" s="2">
        <v>2.19</v>
      </c>
      <c r="J5212" s="2">
        <v>0.19500000000000001</v>
      </c>
      <c r="K5212" s="2">
        <v>5.43</v>
      </c>
      <c r="L5212" s="2">
        <v>1.7100000000000001E-2</v>
      </c>
      <c r="M5212" s="2">
        <v>0</v>
      </c>
      <c r="N5212" s="2">
        <v>212</v>
      </c>
      <c r="P5212" s="2">
        <v>4880</v>
      </c>
      <c r="Q5212" s="2">
        <v>0.622</v>
      </c>
      <c r="R5212" s="2">
        <v>0.60199999999999998</v>
      </c>
      <c r="S5212" s="2">
        <v>-0.56000000000000005</v>
      </c>
      <c r="T5212" s="2" t="s">
        <v>5</v>
      </c>
      <c r="U5212" s="2">
        <v>4.6790000000000003</v>
      </c>
      <c r="V5212" s="2" t="s">
        <v>9995</v>
      </c>
      <c r="W5212" s="2">
        <v>287.43894540000002</v>
      </c>
      <c r="X5212" s="2" t="s">
        <v>9996</v>
      </c>
      <c r="Y5212" s="2">
        <v>43.832005199999998</v>
      </c>
      <c r="Z5212" s="2">
        <v>384.75700000000001</v>
      </c>
      <c r="AA5212" s="2">
        <v>14.53</v>
      </c>
      <c r="AB5212" s="2">
        <v>12.183999999999999</v>
      </c>
      <c r="AC5212" s="2">
        <v>14.2858</v>
      </c>
      <c r="AD5212" s="4">
        <f t="shared" si="405"/>
        <v>0.51697255161371125</v>
      </c>
      <c r="AE5212" s="4">
        <f t="shared" si="406"/>
        <v>1.1321698880340276</v>
      </c>
      <c r="AF5212" s="4">
        <f t="shared" si="407"/>
        <v>1.574627592414956</v>
      </c>
      <c r="AG5212" s="4">
        <f t="shared" si="408"/>
        <v>0.42950929812954175</v>
      </c>
      <c r="AH5212" s="4">
        <f t="shared" si="409"/>
        <v>0.10814586705164241</v>
      </c>
    </row>
    <row r="5213" spans="1:34" x14ac:dyDescent="0.3">
      <c r="A5213" s="2" t="s">
        <v>13388</v>
      </c>
      <c r="B5213" s="2" t="s">
        <v>13387</v>
      </c>
      <c r="C5213" s="2" t="s">
        <v>226</v>
      </c>
      <c r="D5213" s="2">
        <v>2013</v>
      </c>
      <c r="E5213" s="2" t="s">
        <v>106</v>
      </c>
      <c r="F5213" s="2">
        <v>0</v>
      </c>
      <c r="G5213" s="2">
        <v>5.7149320000000001</v>
      </c>
      <c r="H5213" s="2">
        <v>5.5300000000000002E-2</v>
      </c>
      <c r="I5213" s="2">
        <v>1.31</v>
      </c>
      <c r="J5213" s="2">
        <v>0.11700000000000001</v>
      </c>
      <c r="K5213" s="2">
        <v>9</v>
      </c>
      <c r="L5213" s="2">
        <v>0.03</v>
      </c>
      <c r="M5213" s="2">
        <v>0</v>
      </c>
      <c r="N5213" s="2">
        <v>750</v>
      </c>
      <c r="O5213" s="2" t="s">
        <v>211</v>
      </c>
      <c r="P5213" s="2">
        <v>4925</v>
      </c>
      <c r="Q5213" s="2">
        <v>0.64</v>
      </c>
      <c r="R5213" s="2">
        <v>0.69</v>
      </c>
      <c r="S5213" s="2">
        <v>-0.37</v>
      </c>
      <c r="T5213" s="2" t="s">
        <v>5</v>
      </c>
      <c r="U5213" s="2">
        <v>4.68</v>
      </c>
      <c r="V5213" s="2" t="s">
        <v>13389</v>
      </c>
      <c r="W5213" s="2">
        <v>283.21256210000001</v>
      </c>
      <c r="X5213" s="2" t="s">
        <v>13390</v>
      </c>
      <c r="Y5213" s="2">
        <v>45.349699200000003</v>
      </c>
      <c r="Z5213" s="2">
        <v>300.87400000000002</v>
      </c>
      <c r="AA5213" s="2">
        <v>13.965</v>
      </c>
      <c r="AB5213" s="2">
        <v>11.659000000000001</v>
      </c>
      <c r="AC5213" s="2">
        <v>13.7197</v>
      </c>
      <c r="AD5213" s="4">
        <f t="shared" si="405"/>
        <v>4.0033966596547907</v>
      </c>
      <c r="AE5213" s="4">
        <f t="shared" si="406"/>
        <v>5.2444496241477765</v>
      </c>
      <c r="AF5213" s="4">
        <f t="shared" si="407"/>
        <v>2.6211121699831139</v>
      </c>
      <c r="AG5213" s="4">
        <f t="shared" si="408"/>
        <v>70.700823876733708</v>
      </c>
      <c r="AH5213" s="4">
        <f t="shared" si="409"/>
        <v>9.5709484083404447E-2</v>
      </c>
    </row>
    <row r="5214" spans="1:34" x14ac:dyDescent="0.3">
      <c r="A5214" s="2" t="s">
        <v>13388</v>
      </c>
      <c r="B5214" s="2" t="s">
        <v>13391</v>
      </c>
      <c r="C5214" s="2" t="s">
        <v>226</v>
      </c>
      <c r="D5214" s="2">
        <v>2013</v>
      </c>
      <c r="E5214" s="2" t="s">
        <v>106</v>
      </c>
      <c r="F5214" s="2">
        <v>0</v>
      </c>
      <c r="G5214" s="2">
        <v>12.441700000000001</v>
      </c>
      <c r="H5214" s="2">
        <v>9.2899999999999996E-2</v>
      </c>
      <c r="I5214" s="2">
        <v>0.54</v>
      </c>
      <c r="J5214" s="2">
        <v>4.8000000000000001E-2</v>
      </c>
      <c r="K5214" s="2">
        <v>4</v>
      </c>
      <c r="L5214" s="2">
        <v>1.2999999999999999E-2</v>
      </c>
      <c r="M5214" s="2">
        <v>0</v>
      </c>
      <c r="N5214" s="2">
        <v>578</v>
      </c>
      <c r="O5214" s="2" t="s">
        <v>211</v>
      </c>
      <c r="P5214" s="2">
        <v>4925</v>
      </c>
      <c r="Q5214" s="2">
        <v>0.64</v>
      </c>
      <c r="R5214" s="2">
        <v>0.69</v>
      </c>
      <c r="S5214" s="2">
        <v>-0.37</v>
      </c>
      <c r="T5214" s="2" t="s">
        <v>5</v>
      </c>
      <c r="U5214" s="2">
        <v>4.68</v>
      </c>
      <c r="V5214" s="2" t="s">
        <v>13389</v>
      </c>
      <c r="W5214" s="2">
        <v>283.21256210000001</v>
      </c>
      <c r="X5214" s="2" t="s">
        <v>13390</v>
      </c>
      <c r="Y5214" s="2">
        <v>45.349699200000003</v>
      </c>
      <c r="Z5214" s="2">
        <v>300.87400000000002</v>
      </c>
      <c r="AA5214" s="2">
        <v>13.965</v>
      </c>
      <c r="AB5214" s="2">
        <v>11.659000000000001</v>
      </c>
      <c r="AC5214" s="2">
        <v>13.7197</v>
      </c>
      <c r="AD5214" s="4">
        <f t="shared" si="405"/>
        <v>25.402631712645427</v>
      </c>
      <c r="AE5214" s="4">
        <f t="shared" si="406"/>
        <v>13.717421124828531</v>
      </c>
      <c r="AF5214" s="4">
        <f t="shared" si="407"/>
        <v>2.7216552697590868</v>
      </c>
      <c r="AG5214" s="4">
        <f t="shared" si="408"/>
        <v>25.052052276682176</v>
      </c>
      <c r="AH5214" s="4">
        <f t="shared" si="409"/>
        <v>0.11320593513522074</v>
      </c>
    </row>
    <row r="5215" spans="1:34" x14ac:dyDescent="0.3">
      <c r="A5215" s="2" t="s">
        <v>13388</v>
      </c>
      <c r="B5215" s="2" t="s">
        <v>13392</v>
      </c>
      <c r="C5215" s="2" t="s">
        <v>226</v>
      </c>
      <c r="D5215" s="2">
        <v>2013</v>
      </c>
      <c r="E5215" s="2" t="s">
        <v>106</v>
      </c>
      <c r="F5215" s="2">
        <v>0</v>
      </c>
      <c r="G5215" s="2">
        <v>18.164059999999999</v>
      </c>
      <c r="H5215" s="2">
        <v>0.12</v>
      </c>
      <c r="I5215" s="2">
        <v>1.95</v>
      </c>
      <c r="J5215" s="2">
        <v>0.17399999999999999</v>
      </c>
      <c r="K5215" s="2">
        <v>14</v>
      </c>
      <c r="L5215" s="2">
        <v>4.3999999999999997E-2</v>
      </c>
      <c r="M5215" s="2">
        <v>0</v>
      </c>
      <c r="N5215" s="2">
        <v>510</v>
      </c>
      <c r="O5215" s="2" t="s">
        <v>211</v>
      </c>
      <c r="P5215" s="2">
        <v>4925</v>
      </c>
      <c r="Q5215" s="2">
        <v>0.64</v>
      </c>
      <c r="R5215" s="2">
        <v>0.69</v>
      </c>
      <c r="S5215" s="2">
        <v>-0.37</v>
      </c>
      <c r="T5215" s="2" t="s">
        <v>5</v>
      </c>
      <c r="U5215" s="2">
        <v>4.68</v>
      </c>
      <c r="V5215" s="2" t="s">
        <v>13389</v>
      </c>
      <c r="W5215" s="2">
        <v>283.21256210000001</v>
      </c>
      <c r="X5215" s="2" t="s">
        <v>13390</v>
      </c>
      <c r="Y5215" s="2">
        <v>45.349699200000003</v>
      </c>
      <c r="Z5215" s="2">
        <v>300.87400000000002</v>
      </c>
      <c r="AA5215" s="2">
        <v>13.965</v>
      </c>
      <c r="AB5215" s="2">
        <v>11.659000000000001</v>
      </c>
      <c r="AC5215" s="2">
        <v>13.7197</v>
      </c>
      <c r="AD5215" s="4">
        <f t="shared" si="405"/>
        <v>1.8880965626527759</v>
      </c>
      <c r="AE5215" s="4">
        <f t="shared" si="406"/>
        <v>3.6817882971729126</v>
      </c>
      <c r="AF5215" s="4">
        <f t="shared" si="407"/>
        <v>2.6794565082283346</v>
      </c>
      <c r="AG5215" s="4">
        <f t="shared" si="408"/>
        <v>15.014547395083376</v>
      </c>
      <c r="AH5215" s="4">
        <f t="shared" si="409"/>
        <v>0.118648328442215</v>
      </c>
    </row>
    <row r="5216" spans="1:34" x14ac:dyDescent="0.3">
      <c r="A5216" s="2" t="s">
        <v>13388</v>
      </c>
      <c r="B5216" s="2" t="s">
        <v>13393</v>
      </c>
      <c r="C5216" s="2" t="s">
        <v>226</v>
      </c>
      <c r="D5216" s="2">
        <v>2013</v>
      </c>
      <c r="E5216" s="2" t="s">
        <v>106</v>
      </c>
      <c r="F5216" s="2">
        <v>0</v>
      </c>
      <c r="G5216" s="2">
        <v>122.3874</v>
      </c>
      <c r="H5216" s="2">
        <v>0.42699999999999999</v>
      </c>
      <c r="I5216" s="2">
        <v>1.61</v>
      </c>
      <c r="J5216" s="2">
        <v>0.14399999999999999</v>
      </c>
      <c r="K5216" s="2">
        <v>36</v>
      </c>
      <c r="L5216" s="2">
        <v>0.113</v>
      </c>
      <c r="M5216" s="2">
        <v>0</v>
      </c>
      <c r="N5216" s="2">
        <v>270</v>
      </c>
      <c r="O5216" s="2" t="s">
        <v>211</v>
      </c>
      <c r="P5216" s="2">
        <v>4925</v>
      </c>
      <c r="Q5216" s="2">
        <v>0.64</v>
      </c>
      <c r="R5216" s="2">
        <v>0.69</v>
      </c>
      <c r="S5216" s="2">
        <v>-0.37</v>
      </c>
      <c r="T5216" s="2" t="s">
        <v>5</v>
      </c>
      <c r="U5216" s="2">
        <v>4.68</v>
      </c>
      <c r="V5216" s="2" t="s">
        <v>13389</v>
      </c>
      <c r="W5216" s="2">
        <v>283.21256210000001</v>
      </c>
      <c r="X5216" s="2" t="s">
        <v>13390</v>
      </c>
      <c r="Y5216" s="2">
        <v>45.349699200000003</v>
      </c>
      <c r="Z5216" s="2">
        <v>300.87400000000002</v>
      </c>
      <c r="AA5216" s="2">
        <v>13.965</v>
      </c>
      <c r="AB5216" s="2">
        <v>11.659000000000001</v>
      </c>
      <c r="AC5216" s="2">
        <v>13.7197</v>
      </c>
      <c r="AD5216" s="4">
        <f t="shared" si="405"/>
        <v>8.6263062563963437</v>
      </c>
      <c r="AE5216" s="4">
        <f t="shared" si="406"/>
        <v>13.888353072798116</v>
      </c>
      <c r="AF5216" s="4">
        <f t="shared" si="407"/>
        <v>4.728662437434604</v>
      </c>
      <c r="AG5216" s="4">
        <f t="shared" si="408"/>
        <v>1.1858205907409167</v>
      </c>
      <c r="AH5216" s="4">
        <f t="shared" si="409"/>
        <v>0.2877772315344771</v>
      </c>
    </row>
    <row r="5217" spans="1:34" x14ac:dyDescent="0.3">
      <c r="A5217" s="2" t="s">
        <v>13388</v>
      </c>
      <c r="B5217" s="2" t="s">
        <v>13394</v>
      </c>
      <c r="C5217" s="2" t="s">
        <v>226</v>
      </c>
      <c r="D5217" s="2">
        <v>2013</v>
      </c>
      <c r="E5217" s="2" t="s">
        <v>106</v>
      </c>
      <c r="F5217" s="2">
        <v>0</v>
      </c>
      <c r="G5217" s="2">
        <v>267.291</v>
      </c>
      <c r="H5217" s="2">
        <v>0.71799999999999997</v>
      </c>
      <c r="I5217" s="2">
        <v>1.41</v>
      </c>
      <c r="J5217" s="2">
        <v>0.126</v>
      </c>
      <c r="K5217" s="2">
        <v>35</v>
      </c>
      <c r="L5217" s="2">
        <v>0.11</v>
      </c>
      <c r="M5217" s="2">
        <v>0</v>
      </c>
      <c r="N5217" s="2">
        <v>208</v>
      </c>
      <c r="O5217" s="2" t="s">
        <v>211</v>
      </c>
      <c r="P5217" s="2">
        <v>4925</v>
      </c>
      <c r="Q5217" s="2">
        <v>0.64</v>
      </c>
      <c r="R5217" s="2">
        <v>0.69</v>
      </c>
      <c r="S5217" s="2">
        <v>-0.37</v>
      </c>
      <c r="T5217" s="2" t="s">
        <v>5</v>
      </c>
      <c r="U5217" s="2">
        <v>4.68</v>
      </c>
      <c r="V5217" s="2" t="s">
        <v>13389</v>
      </c>
      <c r="W5217" s="2">
        <v>283.21256210000001</v>
      </c>
      <c r="X5217" s="2" t="s">
        <v>13390</v>
      </c>
      <c r="Y5217" s="2">
        <v>45.349699200000003</v>
      </c>
      <c r="Z5217" s="2">
        <v>300.87400000000002</v>
      </c>
      <c r="AA5217" s="2">
        <v>13.965</v>
      </c>
      <c r="AB5217" s="2">
        <v>11.659000000000001</v>
      </c>
      <c r="AC5217" s="2">
        <v>13.7197</v>
      </c>
      <c r="AD5217" s="4">
        <f t="shared" si="405"/>
        <v>12.485637058226949</v>
      </c>
      <c r="AE5217" s="4">
        <f t="shared" si="406"/>
        <v>17.604748252099998</v>
      </c>
      <c r="AF5217" s="4">
        <f t="shared" si="407"/>
        <v>4.9822379545201363</v>
      </c>
      <c r="AG5217" s="4">
        <f t="shared" si="408"/>
        <v>0.4193975110551606</v>
      </c>
      <c r="AH5217" s="4">
        <f t="shared" si="409"/>
        <v>0.34545604637663796</v>
      </c>
    </row>
    <row r="5218" spans="1:34" x14ac:dyDescent="0.3">
      <c r="A5218" s="2" t="s">
        <v>8026</v>
      </c>
      <c r="B5218" s="2" t="s">
        <v>8025</v>
      </c>
      <c r="C5218" s="2" t="s">
        <v>226</v>
      </c>
      <c r="D5218" s="2">
        <v>2016</v>
      </c>
      <c r="E5218" s="2" t="s">
        <v>106</v>
      </c>
      <c r="F5218" s="2">
        <v>0</v>
      </c>
      <c r="G5218" s="2">
        <v>5.4247492810000004</v>
      </c>
      <c r="H5218" s="2">
        <v>5.04E-2</v>
      </c>
      <c r="I5218" s="2">
        <v>5.1100000000000003</v>
      </c>
      <c r="J5218" s="2">
        <v>0.45588366000000002</v>
      </c>
      <c r="K5218" s="2">
        <v>22.9</v>
      </c>
      <c r="L5218" s="2">
        <v>7.1999999999999995E-2</v>
      </c>
      <c r="M5218" s="2">
        <v>0</v>
      </c>
      <c r="N5218" s="2">
        <v>625</v>
      </c>
      <c r="P5218" s="2">
        <v>4188</v>
      </c>
      <c r="Q5218" s="2">
        <v>0.59</v>
      </c>
      <c r="R5218" s="2">
        <v>0.6</v>
      </c>
      <c r="S5218" s="2">
        <v>-0.22</v>
      </c>
      <c r="T5218" s="2" t="s">
        <v>5</v>
      </c>
      <c r="U5218" s="2">
        <v>4.68</v>
      </c>
      <c r="V5218" s="2" t="s">
        <v>8027</v>
      </c>
      <c r="W5218" s="2">
        <v>294.2373599</v>
      </c>
      <c r="X5218" s="2" t="s">
        <v>8028</v>
      </c>
      <c r="Y5218" s="2">
        <v>45.196827399999997</v>
      </c>
      <c r="Z5218" s="2">
        <v>141.98685057</v>
      </c>
      <c r="AA5218" s="2">
        <v>17.815999999999999</v>
      </c>
      <c r="AB5218" s="2">
        <v>13.22</v>
      </c>
      <c r="AC5218" s="2">
        <v>17.1206</v>
      </c>
      <c r="AD5218" s="4">
        <f t="shared" si="405"/>
        <v>0.17162193013801824</v>
      </c>
      <c r="AE5218" s="4">
        <f t="shared" si="406"/>
        <v>0.87698806300527332</v>
      </c>
      <c r="AF5218" s="4">
        <f t="shared" si="407"/>
        <v>2.116933868111365</v>
      </c>
      <c r="AG5218" s="4">
        <f t="shared" si="408"/>
        <v>37.823306530483819</v>
      </c>
      <c r="AH5218" s="4">
        <f t="shared" si="409"/>
        <v>8.4677354724454604E-2</v>
      </c>
    </row>
    <row r="5219" spans="1:34" x14ac:dyDescent="0.3">
      <c r="A5219" s="2" t="s">
        <v>16998</v>
      </c>
      <c r="B5219" s="2" t="s">
        <v>16997</v>
      </c>
      <c r="C5219" s="2" t="s">
        <v>226</v>
      </c>
      <c r="D5219" s="2">
        <v>2024</v>
      </c>
      <c r="E5219" s="2" t="s">
        <v>227</v>
      </c>
      <c r="F5219" s="2">
        <v>0</v>
      </c>
      <c r="G5219" s="2">
        <v>7.4462799999999998</v>
      </c>
      <c r="H5219" s="2">
        <v>5.3400000000000003E-2</v>
      </c>
      <c r="I5219" s="2">
        <v>2.52</v>
      </c>
      <c r="J5219" s="2">
        <v>0.22481973</v>
      </c>
      <c r="K5219" s="2">
        <v>5.4</v>
      </c>
      <c r="L5219" s="2">
        <v>1.69903E-2</v>
      </c>
      <c r="M5219" s="2">
        <v>0.14000000000000001</v>
      </c>
      <c r="N5219" s="2">
        <v>435</v>
      </c>
      <c r="O5219" s="2" t="s">
        <v>70</v>
      </c>
      <c r="P5219" s="2">
        <v>3422</v>
      </c>
      <c r="Q5219" s="2">
        <v>0.372</v>
      </c>
      <c r="R5219" s="2">
        <v>0.36799999999999999</v>
      </c>
      <c r="S5219" s="2">
        <v>-0.19</v>
      </c>
      <c r="T5219" s="2" t="s">
        <v>5</v>
      </c>
      <c r="U5219" s="2">
        <v>4.68</v>
      </c>
      <c r="V5219" s="2" t="s">
        <v>16999</v>
      </c>
      <c r="W5219" s="2">
        <v>270.31723890000001</v>
      </c>
      <c r="X5219" s="2" t="s">
        <v>17000</v>
      </c>
      <c r="Y5219" s="2">
        <v>35.5948992</v>
      </c>
      <c r="Z5219" s="2">
        <v>30.034600000000001</v>
      </c>
      <c r="AA5219" s="2">
        <v>13.69</v>
      </c>
      <c r="AB5219" s="2">
        <v>8.8689999999999998</v>
      </c>
      <c r="AC5219" s="2">
        <v>12.519600000000001</v>
      </c>
      <c r="AD5219" s="4">
        <f t="shared" si="405"/>
        <v>0.33743656192635785</v>
      </c>
      <c r="AE5219" s="4">
        <f t="shared" si="406"/>
        <v>0.85034013605442171</v>
      </c>
      <c r="AF5219" s="4">
        <f t="shared" si="407"/>
        <v>1.4638501094227998</v>
      </c>
      <c r="AG5219" s="4">
        <f t="shared" si="408"/>
        <v>5.970534833948137</v>
      </c>
      <c r="AH5219" s="4">
        <f t="shared" si="409"/>
        <v>7.0186240634359645E-2</v>
      </c>
    </row>
    <row r="5220" spans="1:34" x14ac:dyDescent="0.3">
      <c r="A5220" s="2" t="s">
        <v>17308</v>
      </c>
      <c r="B5220" s="2" t="s">
        <v>17307</v>
      </c>
      <c r="C5220" s="2" t="s">
        <v>226</v>
      </c>
      <c r="D5220" s="2">
        <v>2022</v>
      </c>
      <c r="E5220" s="2" t="s">
        <v>227</v>
      </c>
      <c r="F5220" s="2">
        <v>0</v>
      </c>
      <c r="G5220" s="2">
        <v>1.548352</v>
      </c>
      <c r="H5220" s="2">
        <v>2.2499999999999999E-2</v>
      </c>
      <c r="I5220" s="2">
        <v>2.0179999999999998</v>
      </c>
      <c r="J5220" s="2">
        <v>0.18003421</v>
      </c>
      <c r="K5220" s="2">
        <v>2.89</v>
      </c>
      <c r="L5220" s="2">
        <v>9.0929600000000006E-3</v>
      </c>
      <c r="M5220" s="2">
        <v>0</v>
      </c>
      <c r="N5220" s="2">
        <v>999</v>
      </c>
      <c r="P5220" s="2">
        <v>4169</v>
      </c>
      <c r="Q5220" s="2">
        <v>0.623</v>
      </c>
      <c r="R5220" s="2">
        <v>0.63100000000000001</v>
      </c>
      <c r="S5220" s="2">
        <v>-0.17</v>
      </c>
      <c r="T5220" s="2" t="s">
        <v>5</v>
      </c>
      <c r="U5220" s="2">
        <v>4.68</v>
      </c>
      <c r="V5220" s="2" t="s">
        <v>17309</v>
      </c>
      <c r="W5220" s="2">
        <v>82.290071600000005</v>
      </c>
      <c r="X5220" s="2" t="s">
        <v>17310</v>
      </c>
      <c r="Y5220" s="2">
        <v>-0.34289829999999999</v>
      </c>
      <c r="Z5220" s="2">
        <v>41.116599999999998</v>
      </c>
      <c r="AA5220" s="2">
        <v>10.776999999999999</v>
      </c>
      <c r="AB5220" s="2">
        <v>7.8</v>
      </c>
      <c r="AC5220" s="2">
        <v>10.414300000000001</v>
      </c>
      <c r="AD5220" s="4">
        <f t="shared" si="405"/>
        <v>0.35166921909727245</v>
      </c>
      <c r="AE5220" s="4">
        <f t="shared" si="406"/>
        <v>0.70966848413829564</v>
      </c>
      <c r="AF5220" s="4">
        <f t="shared" si="407"/>
        <v>1.1967084026575063</v>
      </c>
      <c r="AG5220" s="4">
        <f t="shared" si="408"/>
        <v>207.79183941942017</v>
      </c>
      <c r="AH5220" s="4">
        <f t="shared" si="409"/>
        <v>3.7862178298885774E-2</v>
      </c>
    </row>
    <row r="5221" spans="1:34" x14ac:dyDescent="0.3">
      <c r="A5221" s="2" t="s">
        <v>11555</v>
      </c>
      <c r="B5221" s="2" t="s">
        <v>11554</v>
      </c>
      <c r="C5221" s="2" t="s">
        <v>226</v>
      </c>
      <c r="D5221" s="2">
        <v>2011</v>
      </c>
      <c r="E5221" s="2" t="s">
        <v>106</v>
      </c>
      <c r="F5221" s="2">
        <v>0</v>
      </c>
      <c r="G5221" s="2">
        <v>12.28</v>
      </c>
      <c r="H5221" s="2">
        <v>8.5510000000000003E-2</v>
      </c>
      <c r="I5221" s="2">
        <v>2.78</v>
      </c>
      <c r="J5221" s="2">
        <v>0.24801498999999999</v>
      </c>
      <c r="K5221" s="2">
        <v>5.12</v>
      </c>
      <c r="L5221" s="2">
        <v>1.610924E-2</v>
      </c>
      <c r="M5221" s="2">
        <v>2.1000000000000001E-2</v>
      </c>
      <c r="N5221" s="2">
        <v>431</v>
      </c>
      <c r="O5221" s="2" t="s">
        <v>827</v>
      </c>
      <c r="P5221" s="2">
        <v>3914</v>
      </c>
      <c r="Q5221" s="2">
        <v>0.51200000000000001</v>
      </c>
      <c r="R5221" s="2">
        <v>0.54400000000000004</v>
      </c>
      <c r="S5221" s="2">
        <v>-0.13</v>
      </c>
      <c r="T5221" s="2" t="s">
        <v>5</v>
      </c>
      <c r="U5221" s="2">
        <v>4.68</v>
      </c>
      <c r="V5221" s="2" t="s">
        <v>11556</v>
      </c>
      <c r="W5221" s="2">
        <v>284.94106269999997</v>
      </c>
      <c r="X5221" s="2" t="s">
        <v>11557</v>
      </c>
      <c r="Y5221" s="2">
        <v>46.566450500000002</v>
      </c>
      <c r="Z5221" s="2">
        <v>335.30700000000002</v>
      </c>
      <c r="AA5221" s="2">
        <v>15.853</v>
      </c>
      <c r="AB5221" s="2">
        <v>12.63</v>
      </c>
      <c r="AC5221" s="2">
        <v>15.408899999999999</v>
      </c>
      <c r="AD5221" s="4">
        <f t="shared" si="405"/>
        <v>0.23830632714469183</v>
      </c>
      <c r="AE5221" s="4">
        <f t="shared" si="406"/>
        <v>0.66249158946224329</v>
      </c>
      <c r="AF5221" s="4">
        <f t="shared" si="407"/>
        <v>1.3571022874879535</v>
      </c>
      <c r="AG5221" s="4">
        <f t="shared" si="408"/>
        <v>7.5488230331709785</v>
      </c>
      <c r="AH5221" s="4">
        <f t="shared" si="409"/>
        <v>6.5369317016504461E-2</v>
      </c>
    </row>
    <row r="5222" spans="1:34" x14ac:dyDescent="0.3">
      <c r="A5222" s="2" t="s">
        <v>11555</v>
      </c>
      <c r="B5222" s="2" t="s">
        <v>11558</v>
      </c>
      <c r="C5222" s="2" t="s">
        <v>226</v>
      </c>
      <c r="D5222" s="2">
        <v>2011</v>
      </c>
      <c r="E5222" s="2" t="s">
        <v>106</v>
      </c>
      <c r="F5222" s="2">
        <v>0</v>
      </c>
      <c r="G5222" s="2">
        <v>17.2559</v>
      </c>
      <c r="H5222" s="2">
        <v>0.10725</v>
      </c>
      <c r="I5222" s="2">
        <v>2.72</v>
      </c>
      <c r="J5222" s="2">
        <v>0.24266214999999999</v>
      </c>
      <c r="K5222" s="2">
        <v>6.2</v>
      </c>
      <c r="L5222" s="2">
        <v>1.9507279999999998E-2</v>
      </c>
      <c r="M5222" s="2">
        <v>1.2999999999999999E-2</v>
      </c>
      <c r="N5222" s="2">
        <v>385</v>
      </c>
      <c r="O5222" s="2" t="s">
        <v>827</v>
      </c>
      <c r="P5222" s="2">
        <v>3914</v>
      </c>
      <c r="Q5222" s="2">
        <v>0.51200000000000001</v>
      </c>
      <c r="R5222" s="2">
        <v>0.54400000000000004</v>
      </c>
      <c r="S5222" s="2">
        <v>-0.13</v>
      </c>
      <c r="T5222" s="2" t="s">
        <v>5</v>
      </c>
      <c r="U5222" s="2">
        <v>4.68</v>
      </c>
      <c r="V5222" s="2" t="s">
        <v>11556</v>
      </c>
      <c r="W5222" s="2">
        <v>284.94106269999997</v>
      </c>
      <c r="X5222" s="2" t="s">
        <v>11557</v>
      </c>
      <c r="Y5222" s="2">
        <v>46.566450500000002</v>
      </c>
      <c r="Z5222" s="2">
        <v>335.30700000000002</v>
      </c>
      <c r="AA5222" s="2">
        <v>15.853</v>
      </c>
      <c r="AB5222" s="2">
        <v>12.63</v>
      </c>
      <c r="AC5222" s="2">
        <v>15.408899999999999</v>
      </c>
      <c r="AD5222" s="4">
        <f t="shared" si="405"/>
        <v>0.30809523203745159</v>
      </c>
      <c r="AE5222" s="4">
        <f t="shared" si="406"/>
        <v>0.83801903114186838</v>
      </c>
      <c r="AF5222" s="4">
        <f t="shared" si="407"/>
        <v>1.5097720903188938</v>
      </c>
      <c r="AG5222" s="4">
        <f t="shared" si="408"/>
        <v>4.7986431562973193</v>
      </c>
      <c r="AH5222" s="4">
        <f t="shared" si="409"/>
        <v>7.6945110554193744E-2</v>
      </c>
    </row>
    <row r="5223" spans="1:34" x14ac:dyDescent="0.3">
      <c r="A5223" s="2" t="s">
        <v>8272</v>
      </c>
      <c r="B5223" s="2" t="s">
        <v>8271</v>
      </c>
      <c r="C5223" s="2" t="s">
        <v>226</v>
      </c>
      <c r="D5223" s="2">
        <v>2016</v>
      </c>
      <c r="E5223" s="2" t="s">
        <v>106</v>
      </c>
      <c r="F5223" s="2">
        <v>0</v>
      </c>
      <c r="G5223" s="2">
        <v>1.5740902720000001</v>
      </c>
      <c r="H5223" s="2">
        <v>2.3599999999999999E-2</v>
      </c>
      <c r="I5223" s="2">
        <v>0.92</v>
      </c>
      <c r="J5223" s="2">
        <v>8.2076899999999994E-2</v>
      </c>
      <c r="K5223" s="2">
        <v>0.72099999999999997</v>
      </c>
      <c r="L5223" s="2">
        <v>2.2699999999999999E-3</v>
      </c>
      <c r="M5223" s="2">
        <v>0</v>
      </c>
      <c r="N5223" s="2">
        <v>998</v>
      </c>
      <c r="P5223" s="2">
        <v>4106</v>
      </c>
      <c r="Q5223" s="2">
        <v>0.6</v>
      </c>
      <c r="R5223" s="2">
        <v>0.62</v>
      </c>
      <c r="S5223" s="2">
        <v>-0.06</v>
      </c>
      <c r="T5223" s="2" t="s">
        <v>5</v>
      </c>
      <c r="U5223" s="2">
        <v>4.68</v>
      </c>
      <c r="V5223" s="2" t="s">
        <v>8273</v>
      </c>
      <c r="W5223" s="2">
        <v>288.41667860000001</v>
      </c>
      <c r="X5223" s="2" t="s">
        <v>8274</v>
      </c>
      <c r="Y5223" s="2">
        <v>47.8787308</v>
      </c>
      <c r="Z5223" s="2">
        <v>401.48399999999998</v>
      </c>
      <c r="AA5223" s="2">
        <v>16.012</v>
      </c>
      <c r="AB5223" s="2">
        <v>12.704000000000001</v>
      </c>
      <c r="AC5223" s="2">
        <v>15.557600000000001</v>
      </c>
      <c r="AD5223" s="4">
        <f t="shared" si="405"/>
        <v>0.92591641324895202</v>
      </c>
      <c r="AE5223" s="4">
        <f t="shared" si="406"/>
        <v>0.85184310018903586</v>
      </c>
      <c r="AF5223" s="4">
        <f t="shared" si="407"/>
        <v>0.88526586524835182</v>
      </c>
      <c r="AG5223" s="4">
        <f t="shared" si="408"/>
        <v>164.83298556591049</v>
      </c>
      <c r="AH5223" s="4">
        <f t="shared" si="409"/>
        <v>2.8022601316490928E-2</v>
      </c>
    </row>
    <row r="5224" spans="1:34" x14ac:dyDescent="0.3">
      <c r="A5224" s="2" t="s">
        <v>13560</v>
      </c>
      <c r="B5224" s="2" t="s">
        <v>13559</v>
      </c>
      <c r="C5224" s="2" t="s">
        <v>226</v>
      </c>
      <c r="D5224" s="2">
        <v>2016</v>
      </c>
      <c r="E5224" s="2" t="s">
        <v>106</v>
      </c>
      <c r="F5224" s="2">
        <v>0</v>
      </c>
      <c r="G5224" s="2">
        <v>1.2870767620000001</v>
      </c>
      <c r="H5224" s="2">
        <v>1.8800000000000001E-2</v>
      </c>
      <c r="I5224" s="2">
        <v>1.63</v>
      </c>
      <c r="J5224" s="2">
        <v>0.14541886000000001</v>
      </c>
      <c r="K5224" s="2">
        <v>3.29</v>
      </c>
      <c r="L5224" s="2">
        <v>1.04E-2</v>
      </c>
      <c r="M5224" s="2">
        <v>0</v>
      </c>
      <c r="N5224" s="2">
        <v>871</v>
      </c>
      <c r="P5224" s="2">
        <v>4103</v>
      </c>
      <c r="Q5224" s="2">
        <v>0.6</v>
      </c>
      <c r="R5224" s="2">
        <v>0.63</v>
      </c>
      <c r="S5224" s="2">
        <v>-0.04</v>
      </c>
      <c r="T5224" s="2" t="s">
        <v>5</v>
      </c>
      <c r="U5224" s="2">
        <v>4.68</v>
      </c>
      <c r="V5224" s="2" t="s">
        <v>13561</v>
      </c>
      <c r="W5224" s="2">
        <v>282.98362100000003</v>
      </c>
      <c r="X5224" s="2" t="s">
        <v>13562</v>
      </c>
      <c r="Y5224" s="2">
        <v>47.578389700000002</v>
      </c>
      <c r="Z5224" s="2">
        <v>388.38400000000001</v>
      </c>
      <c r="AA5224" s="2">
        <v>16.440000000000001</v>
      </c>
      <c r="AB5224" s="2">
        <v>12.627000000000001</v>
      </c>
      <c r="AC5224" s="2">
        <v>15.491</v>
      </c>
      <c r="AD5224" s="4">
        <f t="shared" si="405"/>
        <v>0.75968418381401648</v>
      </c>
      <c r="AE5224" s="4">
        <f t="shared" si="406"/>
        <v>1.2382852196168468</v>
      </c>
      <c r="AF5224" s="4">
        <f t="shared" si="407"/>
        <v>1.4207057781171513</v>
      </c>
      <c r="AG5224" s="4">
        <f t="shared" si="408"/>
        <v>258.98983567321949</v>
      </c>
      <c r="AH5224" s="4">
        <f t="shared" si="409"/>
        <v>4.813877885678626E-2</v>
      </c>
    </row>
    <row r="5225" spans="1:34" x14ac:dyDescent="0.3">
      <c r="A5225" s="2" t="s">
        <v>4887</v>
      </c>
      <c r="B5225" s="2" t="s">
        <v>4886</v>
      </c>
      <c r="C5225" s="2" t="s">
        <v>226</v>
      </c>
      <c r="D5225" s="2">
        <v>2017</v>
      </c>
      <c r="E5225" s="2" t="s">
        <v>271</v>
      </c>
      <c r="F5225" s="2">
        <v>0</v>
      </c>
      <c r="G5225" s="2">
        <v>7.9752000000000001</v>
      </c>
      <c r="H5225" s="2">
        <v>7.0699999999999999E-2</v>
      </c>
      <c r="I5225" s="2">
        <v>1.014</v>
      </c>
      <c r="J5225" s="2">
        <v>9.0463180000000004E-2</v>
      </c>
      <c r="K5225" s="2">
        <v>4.3</v>
      </c>
      <c r="L5225" s="2">
        <v>1.3529309999999999E-2</v>
      </c>
      <c r="M5225" s="2">
        <v>0.14000000000000001</v>
      </c>
      <c r="N5225" s="2">
        <v>610</v>
      </c>
      <c r="O5225" s="2" t="s">
        <v>4888</v>
      </c>
      <c r="P5225" s="2">
        <v>4500</v>
      </c>
      <c r="Q5225" s="2">
        <v>0.67700000000000005</v>
      </c>
      <c r="R5225" s="2">
        <v>0.74199999999999999</v>
      </c>
      <c r="S5225" s="2">
        <v>-0.02</v>
      </c>
      <c r="T5225" s="2" t="s">
        <v>129</v>
      </c>
      <c r="U5225" s="2">
        <v>4.68</v>
      </c>
      <c r="V5225" s="2" t="s">
        <v>4889</v>
      </c>
      <c r="W5225" s="2">
        <v>67.412861500000005</v>
      </c>
      <c r="X5225" s="2" t="s">
        <v>4890</v>
      </c>
      <c r="Y5225" s="2">
        <v>22.882567399999999</v>
      </c>
      <c r="Z5225" s="2">
        <v>59.247399999999999</v>
      </c>
      <c r="AA5225" s="2">
        <v>11.101000000000001</v>
      </c>
      <c r="AB5225" s="2">
        <v>8.3680000000000003</v>
      </c>
      <c r="AC5225" s="2">
        <v>10.8545</v>
      </c>
      <c r="AD5225" s="4">
        <f t="shared" si="405"/>
        <v>4.1243412381570108</v>
      </c>
      <c r="AE5225" s="4">
        <f t="shared" si="406"/>
        <v>4.1820820154912095</v>
      </c>
      <c r="AF5225" s="4">
        <f t="shared" si="407"/>
        <v>2.0592792825908988</v>
      </c>
      <c r="AG5225" s="4">
        <f t="shared" si="408"/>
        <v>33.73482136922965</v>
      </c>
      <c r="AH5225" s="4">
        <f t="shared" si="409"/>
        <v>8.3377781013496452E-2</v>
      </c>
    </row>
    <row r="5226" spans="1:34" x14ac:dyDescent="0.3">
      <c r="A5226" s="2" t="s">
        <v>4887</v>
      </c>
      <c r="B5226" s="2" t="s">
        <v>4891</v>
      </c>
      <c r="C5226" s="2" t="s">
        <v>226</v>
      </c>
      <c r="D5226" s="2">
        <v>2017</v>
      </c>
      <c r="E5226" s="2" t="s">
        <v>271</v>
      </c>
      <c r="F5226" s="2">
        <v>0</v>
      </c>
      <c r="G5226" s="2">
        <v>17.307130000000001</v>
      </c>
      <c r="H5226" s="2">
        <v>0.11849999999999999</v>
      </c>
      <c r="I5226" s="2">
        <v>3</v>
      </c>
      <c r="J5226" s="2">
        <v>0.26764252999999999</v>
      </c>
      <c r="K5226" s="2">
        <v>18.100000000000001</v>
      </c>
      <c r="L5226" s="2">
        <v>5.6948970000000002E-2</v>
      </c>
      <c r="M5226" s="2">
        <v>4.7E-2</v>
      </c>
      <c r="N5226" s="2">
        <v>470</v>
      </c>
      <c r="O5226" s="2" t="s">
        <v>348</v>
      </c>
      <c r="P5226" s="2">
        <v>4500</v>
      </c>
      <c r="Q5226" s="2">
        <v>0.67700000000000005</v>
      </c>
      <c r="R5226" s="2">
        <v>0.74199999999999999</v>
      </c>
      <c r="S5226" s="2">
        <v>-0.02</v>
      </c>
      <c r="T5226" s="2" t="s">
        <v>129</v>
      </c>
      <c r="U5226" s="2">
        <v>4.68</v>
      </c>
      <c r="V5226" s="2" t="s">
        <v>4889</v>
      </c>
      <c r="W5226" s="2">
        <v>67.412861500000005</v>
      </c>
      <c r="X5226" s="2" t="s">
        <v>4890</v>
      </c>
      <c r="Y5226" s="2">
        <v>22.882567399999999</v>
      </c>
      <c r="Z5226" s="2">
        <v>59.247399999999999</v>
      </c>
      <c r="AA5226" s="2">
        <v>11.101000000000001</v>
      </c>
      <c r="AB5226" s="2">
        <v>8.3680000000000003</v>
      </c>
      <c r="AC5226" s="2">
        <v>10.8545</v>
      </c>
      <c r="AD5226" s="4">
        <f t="shared" si="405"/>
        <v>0.67037037037037039</v>
      </c>
      <c r="AE5226" s="4">
        <f t="shared" si="406"/>
        <v>2.0111111111111111</v>
      </c>
      <c r="AF5226" s="4">
        <f t="shared" si="407"/>
        <v>2.4562844569254056</v>
      </c>
      <c r="AG5226" s="4">
        <f t="shared" si="408"/>
        <v>12.008272696033806</v>
      </c>
      <c r="AH5226" s="4">
        <f t="shared" si="409"/>
        <v>0.11329995336549842</v>
      </c>
    </row>
    <row r="5227" spans="1:34" x14ac:dyDescent="0.3">
      <c r="A5227" s="2" t="s">
        <v>4887</v>
      </c>
      <c r="B5227" s="2" t="s">
        <v>4892</v>
      </c>
      <c r="C5227" s="2" t="s">
        <v>226</v>
      </c>
      <c r="D5227" s="2">
        <v>2017</v>
      </c>
      <c r="E5227" s="2" t="s">
        <v>271</v>
      </c>
      <c r="F5227" s="2">
        <v>0</v>
      </c>
      <c r="G5227" s="2">
        <v>25.574999999999999</v>
      </c>
      <c r="H5227" s="2">
        <v>0.15379999999999999</v>
      </c>
      <c r="I5227" s="2">
        <v>1.5649999999999999</v>
      </c>
      <c r="J5227" s="2">
        <v>0.13962019000000001</v>
      </c>
      <c r="K5227" s="2">
        <v>3</v>
      </c>
      <c r="L5227" s="2">
        <v>9.4390600000000009E-3</v>
      </c>
      <c r="M5227" s="2">
        <v>7.0999999999999994E-2</v>
      </c>
      <c r="N5227" s="2">
        <v>420</v>
      </c>
      <c r="O5227" s="2" t="s">
        <v>4888</v>
      </c>
      <c r="P5227" s="2">
        <v>4500</v>
      </c>
      <c r="Q5227" s="2">
        <v>0.67700000000000005</v>
      </c>
      <c r="R5227" s="2">
        <v>0.74199999999999999</v>
      </c>
      <c r="S5227" s="2">
        <v>-0.02</v>
      </c>
      <c r="T5227" s="2" t="s">
        <v>129</v>
      </c>
      <c r="U5227" s="2">
        <v>4.68</v>
      </c>
      <c r="V5227" s="2" t="s">
        <v>4889</v>
      </c>
      <c r="W5227" s="2">
        <v>67.412861500000005</v>
      </c>
      <c r="X5227" s="2" t="s">
        <v>4890</v>
      </c>
      <c r="Y5227" s="2">
        <v>22.882567399999999</v>
      </c>
      <c r="Z5227" s="2">
        <v>59.247399999999999</v>
      </c>
      <c r="AA5227" s="2">
        <v>11.101000000000001</v>
      </c>
      <c r="AB5227" s="2">
        <v>8.3680000000000003</v>
      </c>
      <c r="AC5227" s="2">
        <v>10.8545</v>
      </c>
      <c r="AD5227" s="4">
        <f t="shared" si="405"/>
        <v>0.78266917386040191</v>
      </c>
      <c r="AE5227" s="4">
        <f t="shared" si="406"/>
        <v>1.2248772570915292</v>
      </c>
      <c r="AF5227" s="4">
        <f t="shared" si="407"/>
        <v>1.3845334619821374</v>
      </c>
      <c r="AG5227" s="4">
        <f t="shared" si="408"/>
        <v>7.1286053386121466</v>
      </c>
      <c r="AH5227" s="4">
        <f t="shared" si="409"/>
        <v>6.7558315327402654E-2</v>
      </c>
    </row>
    <row r="5228" spans="1:34" x14ac:dyDescent="0.3">
      <c r="A5228" s="2" t="s">
        <v>8268</v>
      </c>
      <c r="B5228" s="2" t="s">
        <v>8267</v>
      </c>
      <c r="C5228" s="2" t="s">
        <v>226</v>
      </c>
      <c r="D5228" s="2">
        <v>2016</v>
      </c>
      <c r="E5228" s="2" t="s">
        <v>106</v>
      </c>
      <c r="F5228" s="2">
        <v>0</v>
      </c>
      <c r="G5228" s="2">
        <v>2.164570968</v>
      </c>
      <c r="H5228" s="2">
        <v>2.7300000000000001E-2</v>
      </c>
      <c r="I5228" s="2">
        <v>1.43</v>
      </c>
      <c r="J5228" s="2">
        <v>0.12757605</v>
      </c>
      <c r="K5228" s="2">
        <v>2.63</v>
      </c>
      <c r="L5228" s="2">
        <v>8.2900000000000005E-3</v>
      </c>
      <c r="M5228" s="2">
        <v>0</v>
      </c>
      <c r="N5228" s="2">
        <v>783</v>
      </c>
      <c r="P5228" s="2">
        <v>4070</v>
      </c>
      <c r="Q5228" s="2">
        <v>0.6</v>
      </c>
      <c r="R5228" s="2">
        <v>0.62</v>
      </c>
      <c r="S5228" s="2">
        <v>-0.02</v>
      </c>
      <c r="T5228" s="2" t="s">
        <v>5</v>
      </c>
      <c r="U5228" s="2">
        <v>4.68</v>
      </c>
      <c r="V5228" s="2" t="s">
        <v>8269</v>
      </c>
      <c r="W5228" s="2">
        <v>285.06488450000001</v>
      </c>
      <c r="X5228" s="2" t="s">
        <v>8270</v>
      </c>
      <c r="Y5228" s="2">
        <v>41.554846400000002</v>
      </c>
      <c r="Z5228" s="2">
        <v>465.82600000000002</v>
      </c>
      <c r="AA5228" s="2">
        <v>16.684999999999999</v>
      </c>
      <c r="AB5228" s="2">
        <v>12.961</v>
      </c>
      <c r="AC5228" s="2">
        <v>15.8887</v>
      </c>
      <c r="AD5228" s="4">
        <f t="shared" si="405"/>
        <v>0.89938913353261252</v>
      </c>
      <c r="AE5228" s="4">
        <f t="shared" si="406"/>
        <v>1.2861264609516359</v>
      </c>
      <c r="AF5228" s="4">
        <f t="shared" si="407"/>
        <v>1.3561566425604525</v>
      </c>
      <c r="AG5228" s="4">
        <f t="shared" si="408"/>
        <v>118.91720512296493</v>
      </c>
      <c r="AH5228" s="4">
        <f t="shared" si="409"/>
        <v>4.846508452308667E-2</v>
      </c>
    </row>
    <row r="5229" spans="1:34" x14ac:dyDescent="0.3">
      <c r="A5229" s="2" t="s">
        <v>8685</v>
      </c>
      <c r="B5229" s="2" t="s">
        <v>8684</v>
      </c>
      <c r="C5229" s="2" t="s">
        <v>226</v>
      </c>
      <c r="D5229" s="2">
        <v>2016</v>
      </c>
      <c r="E5229" s="2" t="s">
        <v>106</v>
      </c>
      <c r="F5229" s="2">
        <v>0</v>
      </c>
      <c r="G5229" s="2">
        <v>49.276764</v>
      </c>
      <c r="H5229" s="2">
        <v>0.21490000000000001</v>
      </c>
      <c r="I5229" s="2">
        <v>2.16</v>
      </c>
      <c r="J5229" s="2">
        <v>0.19270229</v>
      </c>
      <c r="K5229" s="2">
        <v>5.31</v>
      </c>
      <c r="L5229" s="2">
        <v>1.67E-2</v>
      </c>
      <c r="M5229" s="2">
        <v>0</v>
      </c>
      <c r="N5229" s="2">
        <v>298</v>
      </c>
      <c r="P5229" s="2">
        <v>4075</v>
      </c>
      <c r="Q5229" s="2">
        <v>0.6</v>
      </c>
      <c r="R5229" s="2">
        <v>0.62</v>
      </c>
      <c r="S5229" s="2">
        <v>-0.02</v>
      </c>
      <c r="T5229" s="2" t="s">
        <v>5</v>
      </c>
      <c r="U5229" s="2">
        <v>4.68</v>
      </c>
      <c r="V5229" s="2" t="s">
        <v>8686</v>
      </c>
      <c r="W5229" s="2">
        <v>294.08306620000002</v>
      </c>
      <c r="X5229" s="2" t="s">
        <v>8687</v>
      </c>
      <c r="Y5229" s="2">
        <v>50.502757199999998</v>
      </c>
      <c r="Z5229" s="2">
        <v>357.62099999999998</v>
      </c>
      <c r="AA5229" s="2">
        <v>16.059999999999999</v>
      </c>
      <c r="AB5229" s="2">
        <v>12.922000000000001</v>
      </c>
      <c r="AC5229" s="2">
        <v>15.8657</v>
      </c>
      <c r="AD5229" s="4">
        <f t="shared" si="405"/>
        <v>0.52690614997713747</v>
      </c>
      <c r="AE5229" s="4">
        <f t="shared" si="406"/>
        <v>1.1381172839506171</v>
      </c>
      <c r="AF5229" s="4">
        <f t="shared" si="407"/>
        <v>1.5679073101855647</v>
      </c>
      <c r="AG5229" s="4">
        <f t="shared" si="408"/>
        <v>1.9285458661850112</v>
      </c>
      <c r="AH5229" s="4">
        <f t="shared" si="409"/>
        <v>9.0826431813011713E-2</v>
      </c>
    </row>
    <row r="5230" spans="1:34" x14ac:dyDescent="0.3">
      <c r="A5230" s="2" t="s">
        <v>15736</v>
      </c>
      <c r="B5230" s="2" t="s">
        <v>15735</v>
      </c>
      <c r="C5230" s="2" t="s">
        <v>226</v>
      </c>
      <c r="D5230" s="2">
        <v>2021</v>
      </c>
      <c r="E5230" s="2" t="s">
        <v>227</v>
      </c>
      <c r="F5230" s="2">
        <v>0</v>
      </c>
      <c r="G5230" s="2">
        <v>14.475669999999999</v>
      </c>
      <c r="H5230" s="2">
        <v>9.5000000000000001E-2</v>
      </c>
      <c r="I5230" s="2">
        <v>12.21778896</v>
      </c>
      <c r="J5230" s="2">
        <v>1.0900000000000001</v>
      </c>
      <c r="K5230" s="2">
        <v>5879.8255294999999</v>
      </c>
      <c r="L5230" s="2">
        <v>18.5</v>
      </c>
      <c r="M5230" s="2">
        <v>1.2999999999999999E-2</v>
      </c>
      <c r="N5230" s="2">
        <v>407.87</v>
      </c>
      <c r="O5230" s="2" t="s">
        <v>827</v>
      </c>
      <c r="P5230" s="2">
        <v>3799</v>
      </c>
      <c r="Q5230" s="2">
        <v>0.57299999999999995</v>
      </c>
      <c r="R5230" s="2">
        <v>0.54</v>
      </c>
      <c r="S5230" s="2">
        <v>-0.01</v>
      </c>
      <c r="T5230" s="2" t="s">
        <v>5</v>
      </c>
      <c r="U5230" s="2">
        <v>4.68</v>
      </c>
      <c r="V5230" s="2" t="s">
        <v>15737</v>
      </c>
      <c r="W5230" s="2">
        <v>320.47844420000001</v>
      </c>
      <c r="X5230" s="2" t="s">
        <v>15738</v>
      </c>
      <c r="Y5230" s="2">
        <v>35.648625000000003</v>
      </c>
      <c r="Z5230" s="2">
        <v>75.575900000000004</v>
      </c>
      <c r="AA5230" s="2">
        <v>13.502000000000001</v>
      </c>
      <c r="AB5230" s="2">
        <v>9.7349999999999994</v>
      </c>
      <c r="AC5230" s="2">
        <v>12.754300000000001</v>
      </c>
      <c r="AD5230" s="4">
        <f t="shared" si="405"/>
        <v>3.2239372626904181</v>
      </c>
      <c r="AE5230" s="4">
        <f t="shared" si="406"/>
        <v>39.389385095831614</v>
      </c>
      <c r="AF5230" s="4">
        <f t="shared" si="407"/>
        <v>21.937438190569107</v>
      </c>
      <c r="AG5230" s="4">
        <f t="shared" si="408"/>
        <v>6.7987497764512819</v>
      </c>
      <c r="AH5230" s="4">
        <f t="shared" si="409"/>
        <v>1.086238092604062</v>
      </c>
    </row>
    <row r="5231" spans="1:34" x14ac:dyDescent="0.3">
      <c r="A5231" s="2" t="s">
        <v>16844</v>
      </c>
      <c r="B5231" s="2" t="s">
        <v>16843</v>
      </c>
      <c r="C5231" s="2" t="s">
        <v>226</v>
      </c>
      <c r="D5231" s="2">
        <v>2022</v>
      </c>
      <c r="E5231" s="2" t="s">
        <v>227</v>
      </c>
      <c r="F5231" s="2">
        <v>0</v>
      </c>
      <c r="G5231" s="2">
        <v>3.4387530000000002</v>
      </c>
      <c r="H5231" s="2">
        <v>3.8449999999999998E-2</v>
      </c>
      <c r="I5231" s="2">
        <v>12</v>
      </c>
      <c r="J5231" s="2">
        <v>1.0705701400000001</v>
      </c>
      <c r="K5231" s="2">
        <v>85.3</v>
      </c>
      <c r="L5231" s="2">
        <v>0.26838381</v>
      </c>
      <c r="M5231" s="2">
        <v>0.14000000000000001</v>
      </c>
      <c r="N5231" s="2">
        <v>759</v>
      </c>
      <c r="O5231" s="2" t="s">
        <v>827</v>
      </c>
      <c r="P5231" s="2">
        <v>3913</v>
      </c>
      <c r="Q5231" s="2">
        <v>0.62</v>
      </c>
      <c r="R5231" s="2">
        <v>0.64</v>
      </c>
      <c r="S5231" s="2">
        <v>0</v>
      </c>
      <c r="T5231" s="2" t="s">
        <v>5</v>
      </c>
      <c r="U5231" s="2">
        <v>4.68</v>
      </c>
      <c r="V5231" s="2" t="s">
        <v>16845</v>
      </c>
      <c r="W5231" s="2">
        <v>91.003642299999996</v>
      </c>
      <c r="X5231" s="2" t="s">
        <v>16846</v>
      </c>
      <c r="Y5231" s="2">
        <v>55.019979300000003</v>
      </c>
      <c r="Z5231" s="2">
        <v>181.13900000000001</v>
      </c>
      <c r="AA5231" s="2">
        <v>14.811999999999999</v>
      </c>
      <c r="AB5231" s="2">
        <v>11.151999999999999</v>
      </c>
      <c r="AC5231" s="2">
        <v>14.132099999999999</v>
      </c>
      <c r="AD5231" s="4">
        <f t="shared" si="405"/>
        <v>4.9363425925925922E-2</v>
      </c>
      <c r="AE5231" s="4">
        <f t="shared" si="406"/>
        <v>0.59236111111111112</v>
      </c>
      <c r="AF5231" s="4">
        <f t="shared" si="407"/>
        <v>2.6661457824607666</v>
      </c>
      <c r="AG5231" s="4">
        <f t="shared" si="408"/>
        <v>54.69151228435372</v>
      </c>
      <c r="AH5231" s="4">
        <f t="shared" si="409"/>
        <v>9.6774960919884828E-2</v>
      </c>
    </row>
    <row r="5232" spans="1:34" x14ac:dyDescent="0.3">
      <c r="A5232" s="2" t="s">
        <v>15969</v>
      </c>
      <c r="B5232" s="2" t="s">
        <v>15968</v>
      </c>
      <c r="C5232" s="2" t="s">
        <v>226</v>
      </c>
      <c r="D5232" s="2">
        <v>2021</v>
      </c>
      <c r="E5232" s="2" t="s">
        <v>227</v>
      </c>
      <c r="F5232" s="2">
        <v>0</v>
      </c>
      <c r="G5232" s="2">
        <v>0.66913922999999997</v>
      </c>
      <c r="H5232" s="2">
        <v>1.1639999999999999E-2</v>
      </c>
      <c r="I5232" s="2">
        <v>1.421</v>
      </c>
      <c r="J5232" s="2">
        <v>0.12677335000000001</v>
      </c>
      <c r="K5232" s="2">
        <v>3.07</v>
      </c>
      <c r="L5232" s="2">
        <v>9.6592999999999991E-3</v>
      </c>
      <c r="M5232" s="2">
        <v>0</v>
      </c>
      <c r="N5232" s="2">
        <v>1000</v>
      </c>
      <c r="O5232" s="2" t="s">
        <v>401</v>
      </c>
      <c r="P5232" s="2">
        <v>3470</v>
      </c>
      <c r="Q5232" s="2">
        <v>0.46200000000000002</v>
      </c>
      <c r="R5232" s="2">
        <v>0.46600000000000003</v>
      </c>
      <c r="S5232" s="2">
        <v>0.01</v>
      </c>
      <c r="T5232" s="2" t="s">
        <v>5</v>
      </c>
      <c r="U5232" s="2">
        <v>4.68</v>
      </c>
      <c r="V5232" s="2" t="s">
        <v>15970</v>
      </c>
      <c r="W5232" s="2">
        <v>68.593952900000005</v>
      </c>
      <c r="X5232" s="2" t="s">
        <v>15971</v>
      </c>
      <c r="Y5232" s="2">
        <v>43.037039499999999</v>
      </c>
      <c r="Z5232" s="2">
        <v>37.615299999999998</v>
      </c>
      <c r="AA5232" s="2">
        <v>13.378</v>
      </c>
      <c r="AB5232" s="2">
        <v>8.7579999999999991</v>
      </c>
      <c r="AC5232" s="2">
        <v>12.2956</v>
      </c>
      <c r="AD5232" s="4">
        <f t="shared" si="405"/>
        <v>1.069931913551365</v>
      </c>
      <c r="AE5232" s="4">
        <f t="shared" si="406"/>
        <v>1.5203732491564899</v>
      </c>
      <c r="AF5232" s="4">
        <f t="shared" si="407"/>
        <v>1.4698470624698925</v>
      </c>
      <c r="AG5232" s="4">
        <f t="shared" si="408"/>
        <v>204.92065700424374</v>
      </c>
      <c r="AH5232" s="4">
        <f t="shared" si="409"/>
        <v>4.6480645295126577E-2</v>
      </c>
    </row>
    <row r="5233" spans="1:34" x14ac:dyDescent="0.3">
      <c r="A5233" s="2" t="s">
        <v>12787</v>
      </c>
      <c r="B5233" s="2" t="s">
        <v>12786</v>
      </c>
      <c r="C5233" s="2" t="s">
        <v>226</v>
      </c>
      <c r="D5233" s="2">
        <v>2012</v>
      </c>
      <c r="E5233" s="2" t="s">
        <v>106</v>
      </c>
      <c r="F5233" s="2">
        <v>0</v>
      </c>
      <c r="G5233" s="2">
        <v>7.2</v>
      </c>
      <c r="H5233" s="2">
        <v>5.9290000000000002E-2</v>
      </c>
      <c r="I5233" s="2">
        <v>2.5790000000000002</v>
      </c>
      <c r="J5233" s="2">
        <v>0.23008337000000001</v>
      </c>
      <c r="K5233" s="2">
        <v>9.77</v>
      </c>
      <c r="L5233" s="2">
        <v>3.0739860000000001E-2</v>
      </c>
      <c r="M5233" s="2">
        <v>0</v>
      </c>
      <c r="N5233" s="2">
        <v>509</v>
      </c>
      <c r="O5233" s="2" t="s">
        <v>380</v>
      </c>
      <c r="P5233" s="2">
        <v>4095.6</v>
      </c>
      <c r="Q5233" s="2">
        <v>0.61799999999999999</v>
      </c>
      <c r="R5233" s="2">
        <v>0.60699999999999998</v>
      </c>
      <c r="S5233" s="2">
        <v>0.03</v>
      </c>
      <c r="T5233" s="2" t="s">
        <v>5</v>
      </c>
      <c r="U5233" s="2">
        <v>4.68</v>
      </c>
      <c r="V5233" s="2" t="s">
        <v>12788</v>
      </c>
      <c r="W5233" s="2">
        <v>292.29452079999999</v>
      </c>
      <c r="X5233" s="2" t="s">
        <v>12789</v>
      </c>
      <c r="Y5233" s="2">
        <v>40.591812300000001</v>
      </c>
      <c r="Z5233" s="2">
        <v>311.22199999999998</v>
      </c>
      <c r="AA5233" s="2">
        <v>15.654999999999999</v>
      </c>
      <c r="AB5233" s="2">
        <v>12.382999999999999</v>
      </c>
      <c r="AC5233" s="2">
        <v>15.2293</v>
      </c>
      <c r="AD5233" s="4">
        <f t="shared" si="405"/>
        <v>0.56956138484491037</v>
      </c>
      <c r="AE5233" s="4">
        <f t="shared" si="406"/>
        <v>1.4688988115150239</v>
      </c>
      <c r="AF5233" s="4">
        <f t="shared" si="407"/>
        <v>1.9463530088083318</v>
      </c>
      <c r="AG5233" s="4">
        <f t="shared" si="408"/>
        <v>27.426730353054278</v>
      </c>
      <c r="AH5233" s="4">
        <f t="shared" si="409"/>
        <v>8.6270580357162216E-2</v>
      </c>
    </row>
    <row r="5234" spans="1:34" x14ac:dyDescent="0.3">
      <c r="A5234" s="2" t="s">
        <v>12787</v>
      </c>
      <c r="B5234" s="2" t="s">
        <v>12790</v>
      </c>
      <c r="C5234" s="2" t="s">
        <v>226</v>
      </c>
      <c r="D5234" s="2">
        <v>2012</v>
      </c>
      <c r="E5234" s="2" t="s">
        <v>106</v>
      </c>
      <c r="F5234" s="2">
        <v>0</v>
      </c>
      <c r="G5234" s="2">
        <v>10.91</v>
      </c>
      <c r="H5234" s="2">
        <v>7.8210000000000002E-2</v>
      </c>
      <c r="I5234" s="2">
        <v>2.444</v>
      </c>
      <c r="J5234" s="2">
        <v>0.21803945</v>
      </c>
      <c r="K5234" s="2">
        <v>8.3800000000000008</v>
      </c>
      <c r="L5234" s="2">
        <v>2.636643E-2</v>
      </c>
      <c r="M5234" s="2">
        <v>8.0000000000000002E-3</v>
      </c>
      <c r="N5234" s="2">
        <v>443</v>
      </c>
      <c r="O5234" s="2" t="s">
        <v>380</v>
      </c>
      <c r="P5234" s="2">
        <v>4095.6</v>
      </c>
      <c r="Q5234" s="2">
        <v>0.61799999999999999</v>
      </c>
      <c r="R5234" s="2">
        <v>0.60699999999999998</v>
      </c>
      <c r="S5234" s="2">
        <v>0.03</v>
      </c>
      <c r="T5234" s="2" t="s">
        <v>5</v>
      </c>
      <c r="U5234" s="2">
        <v>4.68</v>
      </c>
      <c r="V5234" s="2" t="s">
        <v>12788</v>
      </c>
      <c r="W5234" s="2">
        <v>292.29452079999999</v>
      </c>
      <c r="X5234" s="2" t="s">
        <v>12789</v>
      </c>
      <c r="Y5234" s="2">
        <v>40.591812300000001</v>
      </c>
      <c r="Z5234" s="2">
        <v>311.22199999999998</v>
      </c>
      <c r="AA5234" s="2">
        <v>15.654999999999999</v>
      </c>
      <c r="AB5234" s="2">
        <v>12.382999999999999</v>
      </c>
      <c r="AC5234" s="2">
        <v>15.2293</v>
      </c>
      <c r="AD5234" s="4">
        <f t="shared" si="405"/>
        <v>0.57403769767101842</v>
      </c>
      <c r="AE5234" s="4">
        <f t="shared" si="406"/>
        <v>1.402948133107969</v>
      </c>
      <c r="AF5234" s="4">
        <f t="shared" si="407"/>
        <v>1.851703334045677</v>
      </c>
      <c r="AG5234" s="4">
        <f t="shared" si="408"/>
        <v>15.762037836014096</v>
      </c>
      <c r="AH5234" s="4">
        <f t="shared" si="409"/>
        <v>8.7977080399707544E-2</v>
      </c>
    </row>
    <row r="5235" spans="1:34" x14ac:dyDescent="0.3">
      <c r="A5235" s="2" t="s">
        <v>5184</v>
      </c>
      <c r="B5235" s="2" t="s">
        <v>5183</v>
      </c>
      <c r="C5235" s="2" t="s">
        <v>226</v>
      </c>
      <c r="D5235" s="2">
        <v>2018</v>
      </c>
      <c r="E5235" s="2" t="s">
        <v>271</v>
      </c>
      <c r="F5235" s="2">
        <v>0</v>
      </c>
      <c r="G5235" s="2">
        <v>1.05979</v>
      </c>
      <c r="I5235" s="2">
        <v>1.4000671200000001</v>
      </c>
      <c r="J5235" s="2">
        <v>0.12490561999999999</v>
      </c>
      <c r="K5235" s="2">
        <v>2.54</v>
      </c>
      <c r="L5235" s="2">
        <v>8.0000000000000002E-3</v>
      </c>
      <c r="P5235" s="2">
        <v>5507</v>
      </c>
      <c r="Q5235" s="2">
        <v>0.87816099999999997</v>
      </c>
      <c r="R5235" s="2">
        <v>0.95605499999999999</v>
      </c>
      <c r="S5235" s="2">
        <v>0.13</v>
      </c>
      <c r="T5235" s="2" t="s">
        <v>5</v>
      </c>
      <c r="U5235" s="2">
        <v>4.68</v>
      </c>
      <c r="V5235" s="2" t="s">
        <v>5185</v>
      </c>
      <c r="W5235" s="2">
        <v>293.56071170000001</v>
      </c>
      <c r="X5235" s="2" t="s">
        <v>5186</v>
      </c>
      <c r="Y5235" s="2">
        <v>-23.131277499999999</v>
      </c>
      <c r="Z5235" s="2">
        <v>197.93199999999999</v>
      </c>
      <c r="AA5235" s="2">
        <v>12.167999999999999</v>
      </c>
      <c r="AB5235" s="2">
        <v>10.198</v>
      </c>
      <c r="AC5235" s="2">
        <v>11.943199999999999</v>
      </c>
      <c r="AD5235" s="4">
        <f t="shared" si="405"/>
        <v>0.92552285366442399</v>
      </c>
      <c r="AE5235" s="4">
        <f t="shared" si="406"/>
        <v>1.2957941162241315</v>
      </c>
      <c r="AF5235" s="4">
        <f t="shared" si="407"/>
        <v>1.3469219488949111</v>
      </c>
      <c r="AG5235" s="4" t="str">
        <f t="shared" si="408"/>
        <v/>
      </c>
      <c r="AH5235" s="4" t="str">
        <f t="shared" si="409"/>
        <v/>
      </c>
    </row>
    <row r="5236" spans="1:34" x14ac:dyDescent="0.3">
      <c r="A5236" s="2" t="s">
        <v>5184</v>
      </c>
      <c r="B5236" s="2" t="s">
        <v>5187</v>
      </c>
      <c r="C5236" s="2" t="s">
        <v>226</v>
      </c>
      <c r="D5236" s="2">
        <v>2018</v>
      </c>
      <c r="E5236" s="2" t="s">
        <v>271</v>
      </c>
      <c r="F5236" s="2">
        <v>0</v>
      </c>
      <c r="G5236" s="2">
        <v>22.779878</v>
      </c>
      <c r="I5236" s="2">
        <v>3.2856840100000002</v>
      </c>
      <c r="J5236" s="2">
        <v>0.29312908999999998</v>
      </c>
      <c r="K5236" s="2">
        <v>10.8</v>
      </c>
      <c r="L5236" s="2">
        <v>3.4000000000000002E-2</v>
      </c>
      <c r="P5236" s="2">
        <v>5507</v>
      </c>
      <c r="Q5236" s="2">
        <v>0.87816099999999997</v>
      </c>
      <c r="R5236" s="2">
        <v>0.95605499999999999</v>
      </c>
      <c r="S5236" s="2">
        <v>0.13</v>
      </c>
      <c r="T5236" s="2" t="s">
        <v>5</v>
      </c>
      <c r="U5236" s="2">
        <v>4.68</v>
      </c>
      <c r="V5236" s="2" t="s">
        <v>5185</v>
      </c>
      <c r="W5236" s="2">
        <v>293.56071170000001</v>
      </c>
      <c r="X5236" s="2" t="s">
        <v>5186</v>
      </c>
      <c r="Y5236" s="2">
        <v>-23.131277499999999</v>
      </c>
      <c r="Z5236" s="2">
        <v>197.93199999999999</v>
      </c>
      <c r="AA5236" s="2">
        <v>12.167999999999999</v>
      </c>
      <c r="AB5236" s="2">
        <v>10.198</v>
      </c>
      <c r="AC5236" s="2">
        <v>11.943199999999999</v>
      </c>
      <c r="AD5236" s="4">
        <f t="shared" si="405"/>
        <v>0.30447130786368082</v>
      </c>
      <c r="AE5236" s="4">
        <f t="shared" si="406"/>
        <v>1.0003965077514834</v>
      </c>
      <c r="AF5236" s="4">
        <f t="shared" si="407"/>
        <v>1.8130049115153797</v>
      </c>
      <c r="AG5236" s="4" t="str">
        <f t="shared" si="408"/>
        <v/>
      </c>
      <c r="AH5236" s="4" t="str">
        <f t="shared" si="409"/>
        <v/>
      </c>
    </row>
    <row r="5237" spans="1:34" x14ac:dyDescent="0.3">
      <c r="A5237" s="2" t="s">
        <v>17322</v>
      </c>
      <c r="B5237" s="2" t="s">
        <v>17321</v>
      </c>
      <c r="C5237" s="2" t="s">
        <v>226</v>
      </c>
      <c r="D5237" s="2">
        <v>2025</v>
      </c>
      <c r="E5237" s="2" t="s">
        <v>227</v>
      </c>
      <c r="F5237" s="2">
        <v>0</v>
      </c>
      <c r="G5237" s="2">
        <v>8.7975897700000001</v>
      </c>
      <c r="H5237" s="2">
        <v>7.1199999999999999E-2</v>
      </c>
      <c r="I5237" s="2">
        <v>9.75</v>
      </c>
      <c r="J5237" s="2">
        <v>0.87</v>
      </c>
      <c r="K5237" s="2">
        <v>112</v>
      </c>
      <c r="L5237" s="2">
        <v>0.35</v>
      </c>
      <c r="M5237" s="2">
        <v>7.1999999999999995E-2</v>
      </c>
      <c r="N5237" s="2">
        <v>528</v>
      </c>
      <c r="P5237" s="2">
        <v>3790</v>
      </c>
      <c r="Q5237" s="2">
        <v>0.59399999999999997</v>
      </c>
      <c r="R5237" s="2">
        <v>0.61899999999999999</v>
      </c>
      <c r="S5237" s="2">
        <v>0.42</v>
      </c>
      <c r="T5237" s="2" t="s">
        <v>5</v>
      </c>
      <c r="U5237" s="2">
        <v>4.68</v>
      </c>
      <c r="V5237" s="2" t="s">
        <v>17323</v>
      </c>
      <c r="W5237" s="2">
        <v>136.42599989999999</v>
      </c>
      <c r="X5237" s="2" t="s">
        <v>17324</v>
      </c>
      <c r="Y5237" s="2">
        <v>55.307130899999997</v>
      </c>
      <c r="Z5237" s="2">
        <v>186.56200000000001</v>
      </c>
      <c r="AA5237" s="2">
        <v>15.507999999999999</v>
      </c>
      <c r="AB5237" s="2">
        <v>11.448</v>
      </c>
      <c r="AC5237" s="2">
        <v>14.674099999999999</v>
      </c>
      <c r="AD5237" s="4">
        <f t="shared" si="405"/>
        <v>0.12083818000977764</v>
      </c>
      <c r="AE5237" s="4">
        <f t="shared" si="406"/>
        <v>1.178172255095332</v>
      </c>
      <c r="AF5237" s="4">
        <f t="shared" si="407"/>
        <v>3.3892741829452935</v>
      </c>
      <c r="AG5237" s="4">
        <f t="shared" si="408"/>
        <v>12.884263333892338</v>
      </c>
      <c r="AH5237" s="4">
        <f t="shared" si="409"/>
        <v>0.14749922628956993</v>
      </c>
    </row>
    <row r="5238" spans="1:34" x14ac:dyDescent="0.3">
      <c r="A5238" s="2" t="s">
        <v>10911</v>
      </c>
      <c r="B5238" s="2" t="s">
        <v>10910</v>
      </c>
      <c r="C5238" s="2" t="s">
        <v>226</v>
      </c>
      <c r="D5238" s="2">
        <v>2021</v>
      </c>
      <c r="E5238" s="2" t="s">
        <v>106</v>
      </c>
      <c r="F5238" s="2">
        <v>0</v>
      </c>
      <c r="G5238" s="2">
        <v>2.790659904</v>
      </c>
      <c r="H5238" s="2">
        <v>3.3399999999999999E-2</v>
      </c>
      <c r="I5238" s="2">
        <v>1.1648077299999999</v>
      </c>
      <c r="J5238" s="2">
        <v>0.10391736</v>
      </c>
      <c r="K5238" s="2">
        <v>1.68</v>
      </c>
      <c r="L5238" s="2">
        <v>5.28E-3</v>
      </c>
      <c r="M5238" s="2">
        <v>0</v>
      </c>
      <c r="N5238" s="2">
        <v>816</v>
      </c>
      <c r="P5238" s="2">
        <v>4353</v>
      </c>
      <c r="Q5238" s="2">
        <v>0.60299999999999998</v>
      </c>
      <c r="R5238" s="2">
        <v>0.64800000000000002</v>
      </c>
      <c r="S5238" s="2">
        <v>-0.18</v>
      </c>
      <c r="T5238" s="2" t="s">
        <v>5</v>
      </c>
      <c r="U5238" s="2">
        <v>4.681</v>
      </c>
      <c r="V5238" s="2" t="s">
        <v>10912</v>
      </c>
      <c r="W5238" s="2">
        <v>285.68993119999999</v>
      </c>
      <c r="X5238" s="2" t="s">
        <v>10913</v>
      </c>
      <c r="Y5238" s="2">
        <v>40.994665900000001</v>
      </c>
      <c r="Z5238" s="2">
        <v>189.833</v>
      </c>
      <c r="AA5238" s="2">
        <v>13.622</v>
      </c>
      <c r="AB5238" s="2">
        <v>10.840999999999999</v>
      </c>
      <c r="AC5238" s="2">
        <v>13.397600000000001</v>
      </c>
      <c r="AD5238" s="4">
        <f t="shared" si="405"/>
        <v>1.0630325173944872</v>
      </c>
      <c r="AE5238" s="4">
        <f t="shared" si="406"/>
        <v>1.2382284935024581</v>
      </c>
      <c r="AF5238" s="4">
        <f t="shared" si="407"/>
        <v>1.2009571685692699</v>
      </c>
      <c r="AG5238" s="4">
        <f t="shared" si="408"/>
        <v>104.99925297343802</v>
      </c>
      <c r="AH5238" s="4">
        <f t="shared" si="409"/>
        <v>4.2041910122955446E-2</v>
      </c>
    </row>
    <row r="5239" spans="1:34" x14ac:dyDescent="0.3">
      <c r="A5239" s="2" t="s">
        <v>11183</v>
      </c>
      <c r="B5239" s="2" t="s">
        <v>11182</v>
      </c>
      <c r="C5239" s="2" t="s">
        <v>226</v>
      </c>
      <c r="D5239" s="2">
        <v>2023</v>
      </c>
      <c r="E5239" s="2" t="s">
        <v>106</v>
      </c>
      <c r="F5239" s="2">
        <v>0</v>
      </c>
      <c r="G5239" s="2">
        <v>6.3831591349999997</v>
      </c>
      <c r="H5239" s="2">
        <v>5.62E-2</v>
      </c>
      <c r="I5239" s="2">
        <v>2.73</v>
      </c>
      <c r="J5239" s="2">
        <v>0.24355471000000001</v>
      </c>
      <c r="K5239" s="2">
        <v>7.9</v>
      </c>
      <c r="L5239" s="2">
        <v>2.4899999999999999E-2</v>
      </c>
      <c r="M5239" s="2">
        <v>0</v>
      </c>
      <c r="N5239" s="2">
        <v>530</v>
      </c>
      <c r="P5239" s="2">
        <v>3757</v>
      </c>
      <c r="Q5239" s="2">
        <v>0.57599999999999996</v>
      </c>
      <c r="R5239" s="2">
        <v>0.58099999999999996</v>
      </c>
      <c r="S5239" s="2">
        <v>0.48</v>
      </c>
      <c r="T5239" s="2" t="s">
        <v>5</v>
      </c>
      <c r="U5239" s="2">
        <v>4.681</v>
      </c>
      <c r="V5239" s="2" t="s">
        <v>11184</v>
      </c>
      <c r="W5239" s="2">
        <v>285.57430319999997</v>
      </c>
      <c r="X5239" s="2" t="s">
        <v>11185</v>
      </c>
      <c r="Y5239" s="2">
        <v>49.962121799999998</v>
      </c>
      <c r="Z5239" s="2">
        <v>320.58800000000002</v>
      </c>
      <c r="AA5239" s="2">
        <v>15.641999999999999</v>
      </c>
      <c r="AB5239" s="2">
        <v>12.29</v>
      </c>
      <c r="AC5239" s="2">
        <v>15.2639</v>
      </c>
      <c r="AD5239" s="4">
        <f t="shared" si="405"/>
        <v>0.38827475127438904</v>
      </c>
      <c r="AE5239" s="4">
        <f t="shared" si="406"/>
        <v>1.0599900709790822</v>
      </c>
      <c r="AF5239" s="4">
        <f t="shared" si="407"/>
        <v>1.7011093127053576</v>
      </c>
      <c r="AG5239" s="4">
        <f t="shared" si="408"/>
        <v>18.7770328442496</v>
      </c>
      <c r="AH5239" s="4">
        <f t="shared" si="409"/>
        <v>7.3891466734496966E-2</v>
      </c>
    </row>
    <row r="5240" spans="1:34" x14ac:dyDescent="0.3">
      <c r="A5240" s="2" t="s">
        <v>11183</v>
      </c>
      <c r="B5240" s="2" t="s">
        <v>11186</v>
      </c>
      <c r="C5240" s="2" t="s">
        <v>226</v>
      </c>
      <c r="D5240" s="2">
        <v>2023</v>
      </c>
      <c r="E5240" s="2" t="s">
        <v>106</v>
      </c>
      <c r="F5240" s="2">
        <v>0</v>
      </c>
      <c r="G5240" s="2">
        <v>20.6180348</v>
      </c>
      <c r="H5240" s="2">
        <v>0.12280000000000001</v>
      </c>
      <c r="I5240" s="2">
        <v>1.57</v>
      </c>
      <c r="J5240" s="2">
        <v>0.14006626</v>
      </c>
      <c r="K5240" s="2">
        <v>3.09</v>
      </c>
      <c r="L5240" s="2">
        <v>9.7199999999999995E-3</v>
      </c>
      <c r="M5240" s="2">
        <v>0</v>
      </c>
      <c r="N5240" s="2">
        <v>359</v>
      </c>
      <c r="P5240" s="2">
        <v>3757</v>
      </c>
      <c r="Q5240" s="2">
        <v>0.57599999999999996</v>
      </c>
      <c r="R5240" s="2">
        <v>0.58099999999999996</v>
      </c>
      <c r="S5240" s="2">
        <v>0.48</v>
      </c>
      <c r="T5240" s="2" t="s">
        <v>5</v>
      </c>
      <c r="U5240" s="2">
        <v>4.681</v>
      </c>
      <c r="V5240" s="2" t="s">
        <v>11184</v>
      </c>
      <c r="W5240" s="2">
        <v>285.57430319999997</v>
      </c>
      <c r="X5240" s="2" t="s">
        <v>11185</v>
      </c>
      <c r="Y5240" s="2">
        <v>49.962121799999998</v>
      </c>
      <c r="Z5240" s="2">
        <v>320.58800000000002</v>
      </c>
      <c r="AA5240" s="2">
        <v>15.641999999999999</v>
      </c>
      <c r="AB5240" s="2">
        <v>12.29</v>
      </c>
      <c r="AC5240" s="2">
        <v>15.2639</v>
      </c>
      <c r="AD5240" s="4">
        <f t="shared" si="405"/>
        <v>0.7984716890105229</v>
      </c>
      <c r="AE5240" s="4">
        <f t="shared" si="406"/>
        <v>1.253600551746521</v>
      </c>
      <c r="AF5240" s="4">
        <f t="shared" si="407"/>
        <v>1.402908716289851</v>
      </c>
      <c r="AG5240" s="4">
        <f t="shared" si="408"/>
        <v>3.9328090759976035</v>
      </c>
      <c r="AH5240" s="4">
        <f t="shared" si="409"/>
        <v>7.4042690129931032E-2</v>
      </c>
    </row>
    <row r="5241" spans="1:34" x14ac:dyDescent="0.3">
      <c r="A5241" s="2" t="s">
        <v>17507</v>
      </c>
      <c r="B5241" s="2" t="s">
        <v>17506</v>
      </c>
      <c r="C5241" s="2" t="s">
        <v>226</v>
      </c>
      <c r="D5241" s="2">
        <v>2025</v>
      </c>
      <c r="E5241" s="2" t="s">
        <v>227</v>
      </c>
      <c r="F5241" s="2">
        <v>0</v>
      </c>
      <c r="G5241" s="2">
        <v>3.855219</v>
      </c>
      <c r="H5241" s="2">
        <v>4.018E-2</v>
      </c>
      <c r="I5241" s="2">
        <v>5.07</v>
      </c>
      <c r="J5241" s="2">
        <v>0.45231588</v>
      </c>
      <c r="K5241" s="2">
        <v>22.6</v>
      </c>
      <c r="L5241" s="2">
        <v>7.1099999999999997E-2</v>
      </c>
      <c r="N5241" s="2">
        <v>714</v>
      </c>
      <c r="O5241" s="2" t="s">
        <v>827</v>
      </c>
      <c r="P5241" s="2">
        <v>3895</v>
      </c>
      <c r="Q5241" s="2">
        <v>0.57599999999999996</v>
      </c>
      <c r="R5241" s="2">
        <v>0.58199999999999996</v>
      </c>
      <c r="S5241" s="2">
        <v>-0.12</v>
      </c>
      <c r="T5241" s="2" t="s">
        <v>5</v>
      </c>
      <c r="U5241" s="2">
        <v>4.6820000000000004</v>
      </c>
      <c r="V5241" s="2" t="s">
        <v>17508</v>
      </c>
      <c r="W5241" s="2">
        <v>355.9505977</v>
      </c>
      <c r="X5241" s="2" t="s">
        <v>17509</v>
      </c>
      <c r="Y5241" s="2">
        <v>33.067236100000002</v>
      </c>
      <c r="Z5241" s="2">
        <v>133.12200000000001</v>
      </c>
      <c r="AA5241" s="2">
        <v>14.22</v>
      </c>
      <c r="AB5241" s="2">
        <v>10.689</v>
      </c>
      <c r="AC5241" s="2">
        <v>13.620100000000001</v>
      </c>
      <c r="AD5241" s="4">
        <f t="shared" si="405"/>
        <v>0.17341416182762504</v>
      </c>
      <c r="AE5241" s="4">
        <f t="shared" si="406"/>
        <v>0.87920980046605901</v>
      </c>
      <c r="AF5241" s="4">
        <f t="shared" si="407"/>
        <v>2.1113014205373233</v>
      </c>
      <c r="AG5241" s="4">
        <f t="shared" si="408"/>
        <v>42.437012243745592</v>
      </c>
      <c r="AH5241" s="4">
        <f t="shared" si="409"/>
        <v>7.9013469833150066E-2</v>
      </c>
    </row>
    <row r="5242" spans="1:34" x14ac:dyDescent="0.3">
      <c r="A5242" s="2" t="s">
        <v>6063</v>
      </c>
      <c r="B5242" s="2" t="s">
        <v>6066</v>
      </c>
      <c r="C5242" s="2" t="s">
        <v>226</v>
      </c>
      <c r="D5242" s="2">
        <v>2019</v>
      </c>
      <c r="E5242" s="2" t="s">
        <v>271</v>
      </c>
      <c r="F5242" s="2">
        <v>0</v>
      </c>
      <c r="G5242" s="2">
        <v>2.1988840000000001</v>
      </c>
      <c r="I5242" s="2">
        <v>2.42</v>
      </c>
      <c r="J5242" s="2">
        <v>0.21589794000000001</v>
      </c>
      <c r="K5242" s="2">
        <v>6.44</v>
      </c>
      <c r="L5242" s="2">
        <v>2.0299999999999999E-2</v>
      </c>
      <c r="N5242" s="2">
        <v>1093.7</v>
      </c>
      <c r="P5242" s="2">
        <v>3840.6</v>
      </c>
      <c r="Q5242" s="2">
        <v>0.54200000000000004</v>
      </c>
      <c r="R5242" s="2">
        <v>0.57099999999999995</v>
      </c>
      <c r="U5242" s="2">
        <v>4.6827500000000004</v>
      </c>
      <c r="V5242" s="2" t="s">
        <v>6064</v>
      </c>
      <c r="W5242" s="2">
        <v>169.117028</v>
      </c>
      <c r="X5242" s="2" t="s">
        <v>6065</v>
      </c>
      <c r="Y5242" s="2">
        <v>-3.9754404999999999</v>
      </c>
      <c r="Z5242" s="2">
        <v>182.536</v>
      </c>
      <c r="AA5242" s="2">
        <v>15.747999999999999</v>
      </c>
      <c r="AB5242" s="2">
        <v>11.577</v>
      </c>
      <c r="AC5242" s="2">
        <v>14.8215</v>
      </c>
      <c r="AD5242" s="4">
        <f t="shared" si="405"/>
        <v>0.45440151369329085</v>
      </c>
      <c r="AE5242" s="4">
        <f t="shared" si="406"/>
        <v>1.099651663137764</v>
      </c>
      <c r="AF5242" s="4">
        <f t="shared" si="407"/>
        <v>1.6313053131751236</v>
      </c>
      <c r="AG5242" s="4" t="str">
        <f t="shared" si="408"/>
        <v/>
      </c>
      <c r="AH5242" s="4">
        <f t="shared" si="409"/>
        <v>4.9327163731824948E-2</v>
      </c>
    </row>
    <row r="5243" spans="1:34" x14ac:dyDescent="0.3">
      <c r="A5243" s="2" t="s">
        <v>6063</v>
      </c>
      <c r="B5243" s="2" t="s">
        <v>6062</v>
      </c>
      <c r="C5243" s="2" t="s">
        <v>226</v>
      </c>
      <c r="D5243" s="2">
        <v>2016</v>
      </c>
      <c r="E5243" s="2" t="s">
        <v>271</v>
      </c>
      <c r="F5243" s="2">
        <v>0</v>
      </c>
      <c r="G5243" s="2">
        <v>3.471149</v>
      </c>
      <c r="H5243" s="2">
        <v>3.7839999999999999E-2</v>
      </c>
      <c r="I5243" s="2">
        <v>4.51</v>
      </c>
      <c r="J5243" s="2">
        <v>0.40235525</v>
      </c>
      <c r="K5243" s="2">
        <v>18.5</v>
      </c>
      <c r="L5243" s="2">
        <v>5.8299999999999998E-2</v>
      </c>
      <c r="M5243" s="2">
        <v>7.0000000000000007E-2</v>
      </c>
      <c r="N5243" s="2">
        <v>939.3</v>
      </c>
      <c r="P5243" s="2">
        <v>3840.6</v>
      </c>
      <c r="Q5243" s="2">
        <v>0.54200000000000004</v>
      </c>
      <c r="R5243" s="2">
        <v>0.57099999999999995</v>
      </c>
      <c r="U5243" s="2">
        <v>4.6827500000000004</v>
      </c>
      <c r="V5243" s="2" t="s">
        <v>6064</v>
      </c>
      <c r="W5243" s="2">
        <v>169.117028</v>
      </c>
      <c r="X5243" s="2" t="s">
        <v>6065</v>
      </c>
      <c r="Y5243" s="2">
        <v>-3.9754404999999999</v>
      </c>
      <c r="Z5243" s="2">
        <v>182.536</v>
      </c>
      <c r="AA5243" s="2">
        <v>15.747999999999999</v>
      </c>
      <c r="AB5243" s="2">
        <v>11.577</v>
      </c>
      <c r="AC5243" s="2">
        <v>14.8215</v>
      </c>
      <c r="AD5243" s="4">
        <f t="shared" si="405"/>
        <v>0.20167037356798639</v>
      </c>
      <c r="AE5243" s="4">
        <f t="shared" si="406"/>
        <v>0.90953338479161849</v>
      </c>
      <c r="AF5243" s="4">
        <f t="shared" si="407"/>
        <v>2.025338382940046</v>
      </c>
      <c r="AG5243" s="4">
        <f t="shared" si="408"/>
        <v>40.048151751044067</v>
      </c>
      <c r="AH5243" s="4">
        <f t="shared" si="409"/>
        <v>6.6083864508008211E-2</v>
      </c>
    </row>
    <row r="5244" spans="1:34" x14ac:dyDescent="0.3">
      <c r="A5244" s="2" t="s">
        <v>12085</v>
      </c>
      <c r="B5244" s="2" t="s">
        <v>12084</v>
      </c>
      <c r="C5244" s="2" t="s">
        <v>226</v>
      </c>
      <c r="D5244" s="2">
        <v>2014</v>
      </c>
      <c r="E5244" s="2" t="s">
        <v>106</v>
      </c>
      <c r="F5244" s="2">
        <v>0</v>
      </c>
      <c r="G5244" s="2">
        <v>7.4155629999999997</v>
      </c>
      <c r="H5244" s="2">
        <v>6.6000000000000003E-2</v>
      </c>
      <c r="I5244" s="2">
        <v>0.74</v>
      </c>
      <c r="J5244" s="2">
        <v>6.6000000000000003E-2</v>
      </c>
      <c r="K5244" s="2">
        <v>0.48</v>
      </c>
      <c r="L5244" s="2">
        <v>1.5102500000000001E-3</v>
      </c>
      <c r="M5244" s="2">
        <v>0</v>
      </c>
      <c r="N5244" s="2">
        <v>622</v>
      </c>
      <c r="P5244" s="2">
        <v>4504</v>
      </c>
      <c r="Q5244" s="2">
        <v>0.623</v>
      </c>
      <c r="R5244" s="2">
        <v>0.61</v>
      </c>
      <c r="S5244" s="2">
        <v>0.1905</v>
      </c>
      <c r="T5244" s="2" t="s">
        <v>129</v>
      </c>
      <c r="U5244" s="2">
        <v>4.6829999999999998</v>
      </c>
      <c r="V5244" s="2" t="s">
        <v>12086</v>
      </c>
      <c r="W5244" s="2">
        <v>295.22885209999998</v>
      </c>
      <c r="X5244" s="2" t="s">
        <v>12087</v>
      </c>
      <c r="Y5244" s="2">
        <v>45.971043199999997</v>
      </c>
      <c r="Z5244" s="2">
        <v>260</v>
      </c>
      <c r="AA5244" s="2">
        <v>14.343999999999999</v>
      </c>
      <c r="AB5244" s="2">
        <v>11.551</v>
      </c>
      <c r="AC5244" s="2">
        <v>14.0341</v>
      </c>
      <c r="AD5244" s="4">
        <f t="shared" si="405"/>
        <v>1.1845300377075396</v>
      </c>
      <c r="AE5244" s="4">
        <f t="shared" si="406"/>
        <v>0.87655222790357923</v>
      </c>
      <c r="AF5244" s="4">
        <f t="shared" si="407"/>
        <v>0.80538726625682922</v>
      </c>
      <c r="AG5244" s="4">
        <f t="shared" si="408"/>
        <v>32.898159326895737</v>
      </c>
      <c r="AH5244" s="4">
        <f t="shared" si="409"/>
        <v>3.2293087287736832E-2</v>
      </c>
    </row>
    <row r="5245" spans="1:34" x14ac:dyDescent="0.3">
      <c r="A5245" s="2" t="s">
        <v>12085</v>
      </c>
      <c r="B5245" s="2" t="s">
        <v>12088</v>
      </c>
      <c r="C5245" s="2" t="s">
        <v>226</v>
      </c>
      <c r="D5245" s="2">
        <v>2014</v>
      </c>
      <c r="E5245" s="2" t="s">
        <v>106</v>
      </c>
      <c r="F5245" s="2">
        <v>0</v>
      </c>
      <c r="G5245" s="2">
        <v>9.3874270000000006</v>
      </c>
      <c r="H5245" s="2">
        <v>7.6999999999999999E-2</v>
      </c>
      <c r="I5245" s="2">
        <v>1.2</v>
      </c>
      <c r="J5245" s="2">
        <v>0.107</v>
      </c>
      <c r="K5245" s="2">
        <v>2.2000000000000002</v>
      </c>
      <c r="L5245" s="2">
        <v>6.9219399999999997E-3</v>
      </c>
      <c r="M5245" s="2">
        <v>0</v>
      </c>
      <c r="N5245" s="2">
        <v>575</v>
      </c>
      <c r="P5245" s="2">
        <v>4504</v>
      </c>
      <c r="Q5245" s="2">
        <v>0.623</v>
      </c>
      <c r="R5245" s="2">
        <v>0.61</v>
      </c>
      <c r="S5245" s="2">
        <v>0.1905</v>
      </c>
      <c r="T5245" s="2" t="s">
        <v>129</v>
      </c>
      <c r="U5245" s="2">
        <v>4.6829999999999998</v>
      </c>
      <c r="V5245" s="2" t="s">
        <v>12086</v>
      </c>
      <c r="W5245" s="2">
        <v>295.22885209999998</v>
      </c>
      <c r="X5245" s="2" t="s">
        <v>12087</v>
      </c>
      <c r="Y5245" s="2">
        <v>45.971043199999997</v>
      </c>
      <c r="Z5245" s="2">
        <v>260</v>
      </c>
      <c r="AA5245" s="2">
        <v>14.343999999999999</v>
      </c>
      <c r="AB5245" s="2">
        <v>11.551</v>
      </c>
      <c r="AC5245" s="2">
        <v>14.0341</v>
      </c>
      <c r="AD5245" s="4">
        <f t="shared" si="405"/>
        <v>1.2731481481481484</v>
      </c>
      <c r="AE5245" s="4">
        <f t="shared" si="406"/>
        <v>1.5277777777777779</v>
      </c>
      <c r="AF5245" s="4">
        <f t="shared" si="407"/>
        <v>1.3540064007726602</v>
      </c>
      <c r="AG5245" s="4">
        <f t="shared" si="408"/>
        <v>24.170076240168296</v>
      </c>
      <c r="AH5245" s="4">
        <f t="shared" si="409"/>
        <v>5.6465970257327996E-2</v>
      </c>
    </row>
    <row r="5246" spans="1:34" x14ac:dyDescent="0.3">
      <c r="A5246" s="2" t="s">
        <v>1767</v>
      </c>
      <c r="B5246" s="2" t="s">
        <v>1766</v>
      </c>
      <c r="C5246" s="2" t="s">
        <v>226</v>
      </c>
      <c r="D5246" s="2">
        <v>2015</v>
      </c>
      <c r="E5246" s="2" t="s">
        <v>1556</v>
      </c>
      <c r="F5246" s="2">
        <v>0</v>
      </c>
      <c r="G5246" s="2">
        <v>3.3252725000000001</v>
      </c>
      <c r="H5246" s="2">
        <v>3.6229999999999998E-2</v>
      </c>
      <c r="I5246" s="2">
        <v>11.186582</v>
      </c>
      <c r="J5246" s="2">
        <v>0.998</v>
      </c>
      <c r="K5246" s="2">
        <v>101.38777</v>
      </c>
      <c r="L5246" s="2">
        <v>0.31900000000000001</v>
      </c>
      <c r="M5246" s="2">
        <v>0</v>
      </c>
      <c r="N5246" s="2">
        <v>712.8</v>
      </c>
      <c r="O5246" s="2" t="s">
        <v>380</v>
      </c>
      <c r="P5246" s="2">
        <v>3724</v>
      </c>
      <c r="Q5246" s="2">
        <v>0.56999999999999995</v>
      </c>
      <c r="R5246" s="2">
        <v>0.57399999999999995</v>
      </c>
      <c r="S5246" s="2">
        <v>0.2</v>
      </c>
      <c r="T5246" s="2" t="s">
        <v>5</v>
      </c>
      <c r="U5246" s="2">
        <v>4.6829999999999998</v>
      </c>
      <c r="V5246" s="2" t="s">
        <v>1768</v>
      </c>
      <c r="W5246" s="2">
        <v>88.146807899999999</v>
      </c>
      <c r="X5246" s="2" t="s">
        <v>1769</v>
      </c>
      <c r="Y5246" s="2">
        <v>-19.031626800000002</v>
      </c>
      <c r="Z5246" s="2">
        <v>169.31800000000001</v>
      </c>
      <c r="AA5246" s="2">
        <v>15.044</v>
      </c>
      <c r="AB5246" s="2">
        <v>11.224</v>
      </c>
      <c r="AC5246" s="2">
        <v>14.360099999999999</v>
      </c>
      <c r="AD5246" s="4">
        <f t="shared" si="405"/>
        <v>7.2425806432599646E-2</v>
      </c>
      <c r="AE5246" s="4">
        <f t="shared" si="406"/>
        <v>0.8101972225744033</v>
      </c>
      <c r="AF5246" s="4">
        <f t="shared" si="407"/>
        <v>3.0105377703162626</v>
      </c>
      <c r="AG5246" s="4">
        <f t="shared" si="408"/>
        <v>42.711181224294002</v>
      </c>
      <c r="AH5246" s="4">
        <f t="shared" si="409"/>
        <v>0.11276134170486776</v>
      </c>
    </row>
    <row r="5247" spans="1:34" x14ac:dyDescent="0.3">
      <c r="A5247" s="2" t="s">
        <v>1831</v>
      </c>
      <c r="B5247" s="2" t="s">
        <v>1830</v>
      </c>
      <c r="C5247" s="2" t="s">
        <v>226</v>
      </c>
      <c r="D5247" s="2">
        <v>2021</v>
      </c>
      <c r="E5247" s="2" t="s">
        <v>1556</v>
      </c>
      <c r="F5247" s="2">
        <v>0</v>
      </c>
      <c r="G5247" s="2">
        <v>2.7886555999999998</v>
      </c>
      <c r="H5247" s="2">
        <v>3.2742E-2</v>
      </c>
      <c r="I5247" s="2">
        <v>9.9087389399999992</v>
      </c>
      <c r="J5247" s="2">
        <v>0.88400000000000001</v>
      </c>
      <c r="K5247" s="2">
        <v>156.05374784</v>
      </c>
      <c r="L5247" s="2">
        <v>0.49099999999999999</v>
      </c>
      <c r="M5247" s="2">
        <v>6.4000000000000001E-2</v>
      </c>
      <c r="N5247" s="2">
        <v>772.3</v>
      </c>
      <c r="P5247" s="2">
        <v>3790.4</v>
      </c>
      <c r="Q5247" s="2">
        <v>0.58479999999999999</v>
      </c>
      <c r="R5247" s="2">
        <v>0.60170000000000001</v>
      </c>
      <c r="S5247" s="2">
        <v>0.52200000000000002</v>
      </c>
      <c r="T5247" s="2" t="s">
        <v>5</v>
      </c>
      <c r="U5247" s="2">
        <v>4.6830999999999996</v>
      </c>
      <c r="V5247" s="2" t="s">
        <v>1832</v>
      </c>
      <c r="W5247" s="2">
        <v>60.949391900000002</v>
      </c>
      <c r="X5247" s="2" t="s">
        <v>1833</v>
      </c>
      <c r="Y5247" s="2">
        <v>-25.408921400000001</v>
      </c>
      <c r="Z5247" s="2">
        <v>194.964</v>
      </c>
      <c r="AA5247" s="2">
        <v>15.689</v>
      </c>
      <c r="AB5247" s="2">
        <v>11.584</v>
      </c>
      <c r="AC5247" s="2">
        <v>14.9033</v>
      </c>
      <c r="AD5247" s="4">
        <f t="shared" si="405"/>
        <v>0.16040542192369625</v>
      </c>
      <c r="AE5247" s="4">
        <f t="shared" si="406"/>
        <v>1.5894154504024587</v>
      </c>
      <c r="AF5247" s="4">
        <f t="shared" si="407"/>
        <v>3.9685139240325817</v>
      </c>
      <c r="AG5247" s="4">
        <f t="shared" si="408"/>
        <v>59.079164251784086</v>
      </c>
      <c r="AH5247" s="4">
        <f t="shared" si="409"/>
        <v>0.14280219763327714</v>
      </c>
    </row>
    <row r="5248" spans="1:34" x14ac:dyDescent="0.3">
      <c r="A5248" s="2" t="s">
        <v>9138</v>
      </c>
      <c r="B5248" s="2" t="s">
        <v>9137</v>
      </c>
      <c r="C5248" s="2" t="s">
        <v>226</v>
      </c>
      <c r="D5248" s="2">
        <v>2014</v>
      </c>
      <c r="E5248" s="2" t="s">
        <v>106</v>
      </c>
      <c r="F5248" s="2">
        <v>0</v>
      </c>
      <c r="G5248" s="2">
        <v>5.9311939999999996</v>
      </c>
      <c r="H5248" s="2">
        <v>5.6000000000000001E-2</v>
      </c>
      <c r="I5248" s="2">
        <v>2.09</v>
      </c>
      <c r="J5248" s="2">
        <v>0.186</v>
      </c>
      <c r="K5248" s="2">
        <v>5.0199999999999996</v>
      </c>
      <c r="L5248" s="2">
        <v>1.5800000000000002E-2</v>
      </c>
      <c r="M5248" s="2">
        <v>0</v>
      </c>
      <c r="N5248" s="2">
        <v>614</v>
      </c>
      <c r="O5248" s="2" t="s">
        <v>827</v>
      </c>
      <c r="P5248" s="2">
        <v>4508</v>
      </c>
      <c r="Q5248" s="2">
        <v>0.62</v>
      </c>
      <c r="R5248" s="2">
        <v>0.63500000000000001</v>
      </c>
      <c r="S5248" s="2">
        <v>-0.14199999999999999</v>
      </c>
      <c r="T5248" s="2" t="s">
        <v>129</v>
      </c>
      <c r="U5248" s="2">
        <v>4.6840000000000002</v>
      </c>
      <c r="V5248" s="2" t="s">
        <v>9139</v>
      </c>
      <c r="W5248" s="2">
        <v>288.49578309999998</v>
      </c>
      <c r="X5248" s="2" t="s">
        <v>9140</v>
      </c>
      <c r="Y5248" s="2">
        <v>51.081928599999998</v>
      </c>
      <c r="Z5248" s="2">
        <v>293.49900000000002</v>
      </c>
      <c r="AA5248" s="2">
        <v>14.654</v>
      </c>
      <c r="AB5248" s="2">
        <v>11.805</v>
      </c>
      <c r="AC5248" s="2">
        <v>14.24</v>
      </c>
      <c r="AD5248" s="4">
        <f t="shared" si="405"/>
        <v>0.54987611904445555</v>
      </c>
      <c r="AE5248" s="4">
        <f t="shared" si="406"/>
        <v>1.1492410888029121</v>
      </c>
      <c r="AF5248" s="4">
        <f t="shared" si="407"/>
        <v>1.5498109160791473</v>
      </c>
      <c r="AG5248" s="4">
        <f t="shared" si="408"/>
        <v>45.418501821687251</v>
      </c>
      <c r="AH5248" s="4">
        <f t="shared" si="409"/>
        <v>6.2545278395001833E-2</v>
      </c>
    </row>
    <row r="5249" spans="1:34" x14ac:dyDescent="0.3">
      <c r="A5249" s="2" t="s">
        <v>9138</v>
      </c>
      <c r="B5249" s="2" t="s">
        <v>9141</v>
      </c>
      <c r="C5249" s="2" t="s">
        <v>226</v>
      </c>
      <c r="D5249" s="2">
        <v>2014</v>
      </c>
      <c r="E5249" s="2" t="s">
        <v>106</v>
      </c>
      <c r="F5249" s="2">
        <v>0</v>
      </c>
      <c r="G5249" s="2">
        <v>52.661793000000003</v>
      </c>
      <c r="H5249" s="2">
        <v>0.24199999999999999</v>
      </c>
      <c r="I5249" s="2">
        <v>2.2400000000000002</v>
      </c>
      <c r="J5249" s="2">
        <v>0.2</v>
      </c>
      <c r="K5249" s="2">
        <v>5.65</v>
      </c>
      <c r="L5249" s="2">
        <v>1.78E-2</v>
      </c>
      <c r="M5249" s="2">
        <v>0</v>
      </c>
      <c r="N5249" s="2">
        <v>286</v>
      </c>
      <c r="O5249" s="2" t="s">
        <v>827</v>
      </c>
      <c r="P5249" s="2">
        <v>4508</v>
      </c>
      <c r="Q5249" s="2">
        <v>0.62</v>
      </c>
      <c r="R5249" s="2">
        <v>0.63500000000000001</v>
      </c>
      <c r="S5249" s="2">
        <v>-0.14199999999999999</v>
      </c>
      <c r="T5249" s="2" t="s">
        <v>129</v>
      </c>
      <c r="U5249" s="2">
        <v>4.6840000000000002</v>
      </c>
      <c r="V5249" s="2" t="s">
        <v>9139</v>
      </c>
      <c r="W5249" s="2">
        <v>288.49578309999998</v>
      </c>
      <c r="X5249" s="2" t="s">
        <v>9140</v>
      </c>
      <c r="Y5249" s="2">
        <v>51.081928599999998</v>
      </c>
      <c r="Z5249" s="2">
        <v>293.49900000000002</v>
      </c>
      <c r="AA5249" s="2">
        <v>14.654</v>
      </c>
      <c r="AB5249" s="2">
        <v>11.805</v>
      </c>
      <c r="AC5249" s="2">
        <v>14.24</v>
      </c>
      <c r="AD5249" s="4">
        <f t="shared" si="405"/>
        <v>0.50269480001822142</v>
      </c>
      <c r="AE5249" s="4">
        <f t="shared" si="406"/>
        <v>1.1260363520408163</v>
      </c>
      <c r="AF5249" s="4">
        <f t="shared" si="407"/>
        <v>1.5881817995970828</v>
      </c>
      <c r="AG5249" s="4">
        <f t="shared" si="408"/>
        <v>2.432081512752053</v>
      </c>
      <c r="AH5249" s="4">
        <f t="shared" si="409"/>
        <v>9.3911158518600407E-2</v>
      </c>
    </row>
    <row r="5250" spans="1:34" x14ac:dyDescent="0.3">
      <c r="A5250" s="2" t="s">
        <v>13049</v>
      </c>
      <c r="B5250" s="2" t="s">
        <v>13053</v>
      </c>
      <c r="C5250" s="2" t="s">
        <v>226</v>
      </c>
      <c r="D5250" s="2">
        <v>2014</v>
      </c>
      <c r="E5250" s="2" t="s">
        <v>106</v>
      </c>
      <c r="F5250" s="2">
        <v>0</v>
      </c>
      <c r="G5250" s="2">
        <v>2.2110989999999999</v>
      </c>
      <c r="H5250" s="2">
        <v>2.9000000000000001E-2</v>
      </c>
      <c r="I5250" s="2">
        <v>1.59</v>
      </c>
      <c r="J5250" s="2">
        <v>0.14199999999999999</v>
      </c>
      <c r="K5250" s="2">
        <v>3.15</v>
      </c>
      <c r="L5250" s="2">
        <v>9.9299999999999996E-3</v>
      </c>
      <c r="M5250" s="2">
        <v>0</v>
      </c>
      <c r="N5250" s="2">
        <v>931</v>
      </c>
      <c r="P5250" s="2">
        <v>4503</v>
      </c>
      <c r="Q5250" s="2">
        <v>0.61899999999999999</v>
      </c>
      <c r="R5250" s="2">
        <v>0.63100000000000001</v>
      </c>
      <c r="S5250" s="2">
        <v>-0.01</v>
      </c>
      <c r="T5250" s="2" t="s">
        <v>5</v>
      </c>
      <c r="U5250" s="2">
        <v>4.6840000000000002</v>
      </c>
      <c r="V5250" s="2" t="s">
        <v>13050</v>
      </c>
      <c r="W5250" s="2">
        <v>285.16832909999999</v>
      </c>
      <c r="X5250" s="2" t="s">
        <v>13051</v>
      </c>
      <c r="Y5250" s="2">
        <v>44.0264898</v>
      </c>
      <c r="Z5250" s="2">
        <v>578.79600000000005</v>
      </c>
      <c r="AA5250" s="2">
        <v>15.746</v>
      </c>
      <c r="AB5250" s="2">
        <v>13.289</v>
      </c>
      <c r="AC5250" s="2">
        <v>15.7813</v>
      </c>
      <c r="AD5250" s="4">
        <f t="shared" ref="AD5250:AD5313" si="410">IF(AND(ISNUMBER(K5250),ISNUMBER(I5250),K5250&gt;0,I5250&gt;0),K5250/(I5250^3),"")</f>
        <v>0.78364466416348155</v>
      </c>
      <c r="AE5250" s="4">
        <f t="shared" ref="AE5250:AE5313" si="411">IF(AND(ISNUMBER(K5250),ISNUMBER(I5250),K5250&gt;0,I5250&gt;0),K5250/(I5250^2),"")</f>
        <v>1.2459950160199358</v>
      </c>
      <c r="AF5250" s="4">
        <f t="shared" ref="AF5250:AF5313" si="412">IF(AND(ISNUMBER(K5250),ISNUMBER(I5250),K5250&gt;0,I5250&gt;0),SQRT(K5250/I5250),"")</f>
        <v>1.4075269359666613</v>
      </c>
      <c r="AG5250" s="4">
        <f t="shared" ref="AG5250:AG5313" si="413">IF(AND(ISNUMBER(Q5250),ISNUMBER(P5250),ISNUMBER(H5250),Q5250&gt;0,P5250&gt;0,H5250&gt;0),(Q5250^2*(P5250/5778)^4)/(H5250^2),"")</f>
        <v>168.06719043247617</v>
      </c>
      <c r="AH5250" s="4">
        <f t="shared" ref="AH5250:AH5313" si="414">IF(AND(ISNUMBER(K5250),ISNUMBER(I5250),ISNUMBER(N5250),K5250&gt;0,I5250&gt;0,N5250&gt;0),SQRT(K5250/I5250)/SQRT(N5250),"")</f>
        <v>4.6129832136767829E-2</v>
      </c>
    </row>
    <row r="5251" spans="1:34" x14ac:dyDescent="0.3">
      <c r="A5251" s="2" t="s">
        <v>13049</v>
      </c>
      <c r="B5251" s="2" t="s">
        <v>13054</v>
      </c>
      <c r="C5251" s="2" t="s">
        <v>226</v>
      </c>
      <c r="D5251" s="2">
        <v>2014</v>
      </c>
      <c r="E5251" s="2" t="s">
        <v>106</v>
      </c>
      <c r="F5251" s="2">
        <v>0</v>
      </c>
      <c r="G5251" s="2">
        <v>4.617534</v>
      </c>
      <c r="H5251" s="2">
        <v>4.8000000000000001E-2</v>
      </c>
      <c r="I5251" s="2">
        <v>1.55</v>
      </c>
      <c r="J5251" s="2">
        <v>0.13800000000000001</v>
      </c>
      <c r="K5251" s="2">
        <v>3.02</v>
      </c>
      <c r="L5251" s="2">
        <v>9.5099999999999994E-3</v>
      </c>
      <c r="M5251" s="2">
        <v>0</v>
      </c>
      <c r="N5251" s="2">
        <v>728</v>
      </c>
      <c r="P5251" s="2">
        <v>4503</v>
      </c>
      <c r="Q5251" s="2">
        <v>0.61899999999999999</v>
      </c>
      <c r="R5251" s="2">
        <v>0.63100000000000001</v>
      </c>
      <c r="S5251" s="2">
        <v>-0.01</v>
      </c>
      <c r="T5251" s="2" t="s">
        <v>5</v>
      </c>
      <c r="U5251" s="2">
        <v>4.6840000000000002</v>
      </c>
      <c r="V5251" s="2" t="s">
        <v>13050</v>
      </c>
      <c r="W5251" s="2">
        <v>285.16832909999999</v>
      </c>
      <c r="X5251" s="2" t="s">
        <v>13051</v>
      </c>
      <c r="Y5251" s="2">
        <v>44.0264898</v>
      </c>
      <c r="Z5251" s="2">
        <v>578.79600000000005</v>
      </c>
      <c r="AA5251" s="2">
        <v>15.746</v>
      </c>
      <c r="AB5251" s="2">
        <v>13.289</v>
      </c>
      <c r="AC5251" s="2">
        <v>15.7813</v>
      </c>
      <c r="AD5251" s="4">
        <f t="shared" si="410"/>
        <v>0.81098318284045512</v>
      </c>
      <c r="AE5251" s="4">
        <f t="shared" si="411"/>
        <v>1.2570239334027054</v>
      </c>
      <c r="AF5251" s="4">
        <f t="shared" si="412"/>
        <v>1.395846372912934</v>
      </c>
      <c r="AG5251" s="4">
        <f t="shared" si="413"/>
        <v>61.347442341021036</v>
      </c>
      <c r="AH5251" s="4">
        <f t="shared" si="414"/>
        <v>5.1733508504279449E-2</v>
      </c>
    </row>
    <row r="5252" spans="1:34" x14ac:dyDescent="0.3">
      <c r="A5252" s="2" t="s">
        <v>13049</v>
      </c>
      <c r="B5252" s="2" t="s">
        <v>13055</v>
      </c>
      <c r="C5252" s="2" t="s">
        <v>226</v>
      </c>
      <c r="D5252" s="2">
        <v>2014</v>
      </c>
      <c r="E5252" s="2" t="s">
        <v>106</v>
      </c>
      <c r="F5252" s="2">
        <v>0</v>
      </c>
      <c r="G5252" s="2">
        <v>10.198544999999999</v>
      </c>
      <c r="H5252" s="2">
        <v>8.1000000000000003E-2</v>
      </c>
      <c r="I5252" s="2">
        <v>1.59</v>
      </c>
      <c r="J5252" s="2">
        <v>0.14199999999999999</v>
      </c>
      <c r="K5252" s="2">
        <v>3.15</v>
      </c>
      <c r="L5252" s="2">
        <v>9.9299999999999996E-3</v>
      </c>
      <c r="M5252" s="2">
        <v>0</v>
      </c>
      <c r="N5252" s="2">
        <v>559</v>
      </c>
      <c r="P5252" s="2">
        <v>4503</v>
      </c>
      <c r="Q5252" s="2">
        <v>0.61899999999999999</v>
      </c>
      <c r="R5252" s="2">
        <v>0.63100000000000001</v>
      </c>
      <c r="S5252" s="2">
        <v>-0.01</v>
      </c>
      <c r="T5252" s="2" t="s">
        <v>5</v>
      </c>
      <c r="U5252" s="2">
        <v>4.6840000000000002</v>
      </c>
      <c r="V5252" s="2" t="s">
        <v>13050</v>
      </c>
      <c r="W5252" s="2">
        <v>285.16832909999999</v>
      </c>
      <c r="X5252" s="2" t="s">
        <v>13051</v>
      </c>
      <c r="Y5252" s="2">
        <v>44.0264898</v>
      </c>
      <c r="Z5252" s="2">
        <v>578.79600000000005</v>
      </c>
      <c r="AA5252" s="2">
        <v>15.746</v>
      </c>
      <c r="AB5252" s="2">
        <v>13.289</v>
      </c>
      <c r="AC5252" s="2">
        <v>15.7813</v>
      </c>
      <c r="AD5252" s="4">
        <f t="shared" si="410"/>
        <v>0.78364466416348155</v>
      </c>
      <c r="AE5252" s="4">
        <f t="shared" si="411"/>
        <v>1.2459950160199358</v>
      </c>
      <c r="AF5252" s="4">
        <f t="shared" si="412"/>
        <v>1.4075269359666613</v>
      </c>
      <c r="AG5252" s="4">
        <f t="shared" si="413"/>
        <v>21.54313475898681</v>
      </c>
      <c r="AH5252" s="4">
        <f t="shared" si="414"/>
        <v>5.9532046292123587E-2</v>
      </c>
    </row>
    <row r="5253" spans="1:34" x14ac:dyDescent="0.3">
      <c r="A5253" s="2" t="s">
        <v>6003</v>
      </c>
      <c r="B5253" s="2" t="s">
        <v>6002</v>
      </c>
      <c r="C5253" s="2" t="s">
        <v>226</v>
      </c>
      <c r="D5253" s="2">
        <v>2022</v>
      </c>
      <c r="E5253" s="2" t="s">
        <v>271</v>
      </c>
      <c r="F5253" s="2">
        <v>0</v>
      </c>
      <c r="G5253" s="2">
        <v>3.4354710000000002</v>
      </c>
      <c r="I5253" s="2">
        <v>4.569</v>
      </c>
      <c r="J5253" s="2">
        <v>0.40761957999999998</v>
      </c>
      <c r="K5253" s="2">
        <v>18.899999999999999</v>
      </c>
      <c r="L5253" s="2">
        <v>5.96E-2</v>
      </c>
      <c r="N5253" s="2">
        <v>969</v>
      </c>
      <c r="O5253" s="2" t="s">
        <v>192</v>
      </c>
      <c r="P5253" s="2">
        <v>4927</v>
      </c>
      <c r="Q5253" s="2">
        <v>0.76500000000000001</v>
      </c>
      <c r="R5253" s="2">
        <v>1.034</v>
      </c>
      <c r="S5253" s="2">
        <v>0.13200000000000001</v>
      </c>
      <c r="T5253" s="2" t="s">
        <v>5</v>
      </c>
      <c r="U5253" s="2">
        <v>4.6849999999999996</v>
      </c>
      <c r="V5253" s="2" t="s">
        <v>6004</v>
      </c>
      <c r="W5253" s="2">
        <v>164.37599589999999</v>
      </c>
      <c r="X5253" s="2" t="s">
        <v>6005</v>
      </c>
      <c r="Y5253" s="2">
        <v>12.535614000000001</v>
      </c>
      <c r="Z5253" s="2">
        <v>197.23400000000001</v>
      </c>
      <c r="AA5253" s="2">
        <v>12.816000000000001</v>
      </c>
      <c r="AB5253" s="2">
        <v>10.547000000000001</v>
      </c>
      <c r="AC5253" s="2">
        <v>12.591100000000001</v>
      </c>
      <c r="AD5253" s="4">
        <f t="shared" si="410"/>
        <v>0.19815194062479458</v>
      </c>
      <c r="AE5253" s="4">
        <f t="shared" si="411"/>
        <v>0.90535621671468636</v>
      </c>
      <c r="AF5253" s="4">
        <f t="shared" si="412"/>
        <v>2.0338565716808552</v>
      </c>
      <c r="AG5253" s="4" t="str">
        <f t="shared" si="413"/>
        <v/>
      </c>
      <c r="AH5253" s="4">
        <f t="shared" si="414"/>
        <v>6.5336886401427374E-2</v>
      </c>
    </row>
    <row r="5254" spans="1:34" x14ac:dyDescent="0.3">
      <c r="A5254" s="2" t="s">
        <v>17274</v>
      </c>
      <c r="B5254" s="2" t="s">
        <v>17273</v>
      </c>
      <c r="C5254" s="2" t="s">
        <v>226</v>
      </c>
      <c r="D5254" s="2">
        <v>2023</v>
      </c>
      <c r="E5254" s="2" t="s">
        <v>227</v>
      </c>
      <c r="F5254" s="2">
        <v>0</v>
      </c>
      <c r="G5254" s="2">
        <v>3.7926220000000002</v>
      </c>
      <c r="H5254" s="2">
        <v>4.0410000000000001E-2</v>
      </c>
      <c r="I5254" s="2">
        <v>10.603695739999999</v>
      </c>
      <c r="J5254" s="2">
        <v>0.94599999999999995</v>
      </c>
      <c r="K5254" s="2">
        <v>130.94530367999999</v>
      </c>
      <c r="L5254" s="2">
        <v>0.41199999999999998</v>
      </c>
      <c r="M5254" s="2">
        <v>5.3999999999999999E-2</v>
      </c>
      <c r="N5254" s="2">
        <v>689</v>
      </c>
      <c r="P5254" s="2">
        <v>3747</v>
      </c>
      <c r="Q5254" s="2">
        <v>0.58799999999999997</v>
      </c>
      <c r="R5254" s="2">
        <v>0.61199999999999999</v>
      </c>
      <c r="S5254" s="2">
        <v>0.42499999999999999</v>
      </c>
      <c r="T5254" s="2" t="s">
        <v>5</v>
      </c>
      <c r="U5254" s="2">
        <v>4.6859999999999999</v>
      </c>
      <c r="V5254" s="2" t="s">
        <v>17275</v>
      </c>
      <c r="W5254" s="2">
        <v>63.266216499999999</v>
      </c>
      <c r="X5254" s="2" t="s">
        <v>17276</v>
      </c>
      <c r="Y5254" s="2">
        <v>20.915156799999998</v>
      </c>
      <c r="Z5254" s="2">
        <v>138.36699999999999</v>
      </c>
      <c r="AA5254" s="2">
        <v>15.401999999999999</v>
      </c>
      <c r="AB5254" s="2">
        <v>10.86</v>
      </c>
      <c r="AC5254" s="2">
        <v>14.3361</v>
      </c>
      <c r="AD5254" s="4">
        <f t="shared" si="410"/>
        <v>0.10982928444076477</v>
      </c>
      <c r="AE5254" s="4">
        <f t="shared" si="411"/>
        <v>1.1645963155517856</v>
      </c>
      <c r="AF5254" s="4">
        <f t="shared" si="412"/>
        <v>3.5141179533470646</v>
      </c>
      <c r="AG5254" s="4">
        <f t="shared" si="413"/>
        <v>37.445667237845029</v>
      </c>
      <c r="AH5254" s="4">
        <f t="shared" si="414"/>
        <v>0.13387723179497649</v>
      </c>
    </row>
    <row r="5255" spans="1:34" x14ac:dyDescent="0.3">
      <c r="A5255" s="2" t="s">
        <v>12387</v>
      </c>
      <c r="B5255" s="2" t="s">
        <v>12386</v>
      </c>
      <c r="C5255" s="2" t="s">
        <v>226</v>
      </c>
      <c r="D5255" s="2">
        <v>2014</v>
      </c>
      <c r="E5255" s="2" t="s">
        <v>106</v>
      </c>
      <c r="F5255" s="2">
        <v>0</v>
      </c>
      <c r="G5255" s="2">
        <v>4.081423</v>
      </c>
      <c r="H5255" s="2">
        <v>4.3999999999999997E-2</v>
      </c>
      <c r="I5255" s="2">
        <v>0.93</v>
      </c>
      <c r="J5255" s="2">
        <v>8.3000000000000004E-2</v>
      </c>
      <c r="K5255" s="2">
        <v>0.749</v>
      </c>
      <c r="L5255" s="2">
        <v>2.3600000000000001E-3</v>
      </c>
      <c r="M5255" s="2">
        <v>0</v>
      </c>
      <c r="N5255" s="2">
        <v>755</v>
      </c>
      <c r="P5255" s="2">
        <v>4493</v>
      </c>
      <c r="Q5255" s="2">
        <v>0.61299999999999999</v>
      </c>
      <c r="R5255" s="2">
        <v>0.64900000000000002</v>
      </c>
      <c r="S5255" s="2">
        <v>5.28E-2</v>
      </c>
      <c r="T5255" s="2" t="s">
        <v>129</v>
      </c>
      <c r="U5255" s="2">
        <v>4.6890000000000001</v>
      </c>
      <c r="V5255" s="2" t="s">
        <v>12388</v>
      </c>
      <c r="W5255" s="2">
        <v>291.4688524</v>
      </c>
      <c r="X5255" s="2" t="s">
        <v>12389</v>
      </c>
      <c r="Y5255" s="2">
        <v>40.3437001</v>
      </c>
      <c r="Z5255" s="2">
        <v>177.35499999999999</v>
      </c>
      <c r="AA5255" s="2">
        <v>13.499000000000001</v>
      </c>
      <c r="AB5255" s="2">
        <v>10.794</v>
      </c>
      <c r="AC5255" s="2">
        <v>13.235099999999999</v>
      </c>
      <c r="AD5255" s="4">
        <f t="shared" si="410"/>
        <v>0.93117856872010796</v>
      </c>
      <c r="AE5255" s="4">
        <f t="shared" si="411"/>
        <v>0.86599606890970038</v>
      </c>
      <c r="AF5255" s="4">
        <f t="shared" si="412"/>
        <v>0.89742762609918658</v>
      </c>
      <c r="AG5255" s="4">
        <f t="shared" si="413"/>
        <v>70.966129662547473</v>
      </c>
      <c r="AH5255" s="4">
        <f t="shared" si="414"/>
        <v>3.2660735364517156E-2</v>
      </c>
    </row>
    <row r="5256" spans="1:34" x14ac:dyDescent="0.3">
      <c r="A5256" s="2" t="s">
        <v>12387</v>
      </c>
      <c r="B5256" s="2" t="s">
        <v>12390</v>
      </c>
      <c r="C5256" s="2" t="s">
        <v>226</v>
      </c>
      <c r="D5256" s="2">
        <v>2014</v>
      </c>
      <c r="E5256" s="2" t="s">
        <v>106</v>
      </c>
      <c r="F5256" s="2">
        <v>0</v>
      </c>
      <c r="G5256" s="2">
        <v>11.419411999999999</v>
      </c>
      <c r="H5256" s="2">
        <v>8.6999999999999994E-2</v>
      </c>
      <c r="I5256" s="2">
        <v>1.01</v>
      </c>
      <c r="J5256" s="2">
        <v>0.09</v>
      </c>
      <c r="K5256" s="2">
        <v>1.01</v>
      </c>
      <c r="L5256" s="2">
        <v>3.1700000000000001E-3</v>
      </c>
      <c r="M5256" s="2">
        <v>0</v>
      </c>
      <c r="N5256" s="2">
        <v>536</v>
      </c>
      <c r="P5256" s="2">
        <v>4493</v>
      </c>
      <c r="Q5256" s="2">
        <v>0.61299999999999999</v>
      </c>
      <c r="R5256" s="2">
        <v>0.64900000000000002</v>
      </c>
      <c r="S5256" s="2">
        <v>5.28E-2</v>
      </c>
      <c r="T5256" s="2" t="s">
        <v>129</v>
      </c>
      <c r="U5256" s="2">
        <v>4.6890000000000001</v>
      </c>
      <c r="V5256" s="2" t="s">
        <v>12388</v>
      </c>
      <c r="W5256" s="2">
        <v>291.4688524</v>
      </c>
      <c r="X5256" s="2" t="s">
        <v>12389</v>
      </c>
      <c r="Y5256" s="2">
        <v>40.3437001</v>
      </c>
      <c r="Z5256" s="2">
        <v>177.35499999999999</v>
      </c>
      <c r="AA5256" s="2">
        <v>13.499000000000001</v>
      </c>
      <c r="AB5256" s="2">
        <v>10.794</v>
      </c>
      <c r="AC5256" s="2">
        <v>13.235099999999999</v>
      </c>
      <c r="AD5256" s="4">
        <f t="shared" si="410"/>
        <v>0.98029604940692094</v>
      </c>
      <c r="AE5256" s="4">
        <f t="shared" si="411"/>
        <v>0.99009900990099009</v>
      </c>
      <c r="AF5256" s="4">
        <f t="shared" si="412"/>
        <v>1</v>
      </c>
      <c r="AG5256" s="4">
        <f t="shared" si="413"/>
        <v>18.151727708639434</v>
      </c>
      <c r="AH5256" s="4">
        <f t="shared" si="414"/>
        <v>4.3193421279068007E-2</v>
      </c>
    </row>
    <row r="5257" spans="1:34" x14ac:dyDescent="0.3">
      <c r="A5257" s="2" t="s">
        <v>13628</v>
      </c>
      <c r="B5257" s="2" t="s">
        <v>13627</v>
      </c>
      <c r="C5257" s="2" t="s">
        <v>226</v>
      </c>
      <c r="D5257" s="2">
        <v>2016</v>
      </c>
      <c r="E5257" s="2" t="s">
        <v>106</v>
      </c>
      <c r="F5257" s="2">
        <v>0</v>
      </c>
      <c r="G5257" s="2">
        <v>2.2433818470000002</v>
      </c>
      <c r="H5257" s="2">
        <v>2.8000000000000001E-2</v>
      </c>
      <c r="I5257" s="2">
        <v>1.69</v>
      </c>
      <c r="J5257" s="2">
        <v>0.15077170000000001</v>
      </c>
      <c r="K5257" s="2">
        <v>3.5</v>
      </c>
      <c r="L5257" s="2">
        <v>1.0999999999999999E-2</v>
      </c>
      <c r="M5257" s="2">
        <v>0</v>
      </c>
      <c r="N5257" s="2">
        <v>822</v>
      </c>
      <c r="P5257" s="2">
        <v>4192</v>
      </c>
      <c r="Q5257" s="2">
        <v>0.56999999999999995</v>
      </c>
      <c r="R5257" s="2">
        <v>0.6</v>
      </c>
      <c r="S5257" s="2">
        <v>-0.27</v>
      </c>
      <c r="T5257" s="2" t="s">
        <v>5</v>
      </c>
      <c r="U5257" s="2">
        <v>4.6900000000000004</v>
      </c>
      <c r="V5257" s="2" t="s">
        <v>13629</v>
      </c>
      <c r="W5257" s="2">
        <v>285.17618640000001</v>
      </c>
      <c r="X5257" s="2" t="s">
        <v>13630</v>
      </c>
      <c r="Y5257" s="2">
        <v>50.149689700000003</v>
      </c>
      <c r="Z5257" s="2">
        <v>342.25400000000002</v>
      </c>
      <c r="AA5257" s="2">
        <v>15.569000000000001</v>
      </c>
      <c r="AB5257" s="2">
        <v>12.394</v>
      </c>
      <c r="AC5257" s="2">
        <v>15.1272</v>
      </c>
      <c r="AD5257" s="4">
        <f t="shared" si="410"/>
        <v>0.72511673861551196</v>
      </c>
      <c r="AE5257" s="4">
        <f t="shared" si="411"/>
        <v>1.2254472882602152</v>
      </c>
      <c r="AF5257" s="4">
        <f t="shared" si="412"/>
        <v>1.4390989949130544</v>
      </c>
      <c r="AG5257" s="4">
        <f t="shared" si="413"/>
        <v>114.81763432660637</v>
      </c>
      <c r="AH5257" s="4">
        <f t="shared" si="414"/>
        <v>5.0194341500669613E-2</v>
      </c>
    </row>
    <row r="5258" spans="1:34" x14ac:dyDescent="0.3">
      <c r="A5258" s="2" t="s">
        <v>14304</v>
      </c>
      <c r="B5258" s="2" t="s">
        <v>14303</v>
      </c>
      <c r="C5258" s="2" t="s">
        <v>226</v>
      </c>
      <c r="D5258" s="2">
        <v>2012</v>
      </c>
      <c r="E5258" s="2" t="s">
        <v>106</v>
      </c>
      <c r="F5258" s="2">
        <v>0</v>
      </c>
      <c r="G5258" s="2">
        <v>9.77</v>
      </c>
      <c r="H5258" s="2">
        <v>7.2950000000000001E-2</v>
      </c>
      <c r="I5258" s="2">
        <v>2.83</v>
      </c>
      <c r="J5258" s="2">
        <v>0.252</v>
      </c>
      <c r="K5258" s="2">
        <v>2.94</v>
      </c>
      <c r="L5258" s="2">
        <v>9.2502699999999997E-3</v>
      </c>
      <c r="M5258" s="2">
        <v>0</v>
      </c>
      <c r="N5258" s="2">
        <v>460</v>
      </c>
      <c r="O5258" s="2" t="s">
        <v>827</v>
      </c>
      <c r="P5258" s="2">
        <v>4082</v>
      </c>
      <c r="Q5258" s="2">
        <v>0.61</v>
      </c>
      <c r="R5258" s="2">
        <v>0.66</v>
      </c>
      <c r="S5258" s="2">
        <v>-0.2</v>
      </c>
      <c r="T5258" s="2" t="s">
        <v>5</v>
      </c>
      <c r="U5258" s="2">
        <v>4.6900000000000004</v>
      </c>
      <c r="V5258" s="2" t="s">
        <v>14305</v>
      </c>
      <c r="W5258" s="2">
        <v>282.23251970000001</v>
      </c>
      <c r="X5258" s="2" t="s">
        <v>14306</v>
      </c>
      <c r="Y5258" s="2">
        <v>43.665566200000001</v>
      </c>
      <c r="Z5258" s="2">
        <v>400.40899999999999</v>
      </c>
      <c r="AA5258" s="2">
        <v>16.145</v>
      </c>
      <c r="AB5258" s="2">
        <v>12.946999999999999</v>
      </c>
      <c r="AC5258" s="2">
        <v>15.783200000000001</v>
      </c>
      <c r="AD5258" s="4">
        <f t="shared" si="410"/>
        <v>0.12971435002940851</v>
      </c>
      <c r="AE5258" s="4">
        <f t="shared" si="411"/>
        <v>0.36709161058322615</v>
      </c>
      <c r="AF5258" s="4">
        <f t="shared" si="412"/>
        <v>1.0192493600442092</v>
      </c>
      <c r="AG5258" s="4">
        <f t="shared" si="413"/>
        <v>17.417704932887972</v>
      </c>
      <c r="AH5258" s="4">
        <f t="shared" si="414"/>
        <v>4.7522746451854392E-2</v>
      </c>
    </row>
    <row r="5259" spans="1:34" x14ac:dyDescent="0.3">
      <c r="A5259" s="2" t="s">
        <v>14304</v>
      </c>
      <c r="B5259" s="2" t="s">
        <v>14307</v>
      </c>
      <c r="C5259" s="2" t="s">
        <v>226</v>
      </c>
      <c r="D5259" s="2">
        <v>2012</v>
      </c>
      <c r="E5259" s="2" t="s">
        <v>106</v>
      </c>
      <c r="F5259" s="2">
        <v>0</v>
      </c>
      <c r="G5259" s="2">
        <v>20.09</v>
      </c>
      <c r="H5259" s="2">
        <v>0.11796</v>
      </c>
      <c r="I5259" s="2">
        <v>2.36</v>
      </c>
      <c r="J5259" s="2">
        <v>0.21099999999999999</v>
      </c>
      <c r="K5259" s="2">
        <v>2.0299999999999998</v>
      </c>
      <c r="L5259" s="2">
        <v>6.3870899999999998E-3</v>
      </c>
      <c r="M5259" s="2">
        <v>0</v>
      </c>
      <c r="N5259" s="2">
        <v>362</v>
      </c>
      <c r="O5259" s="2" t="s">
        <v>827</v>
      </c>
      <c r="P5259" s="2">
        <v>4082</v>
      </c>
      <c r="Q5259" s="2">
        <v>0.61</v>
      </c>
      <c r="R5259" s="2">
        <v>0.66</v>
      </c>
      <c r="S5259" s="2">
        <v>-0.2</v>
      </c>
      <c r="T5259" s="2" t="s">
        <v>5</v>
      </c>
      <c r="U5259" s="2">
        <v>4.6900000000000004</v>
      </c>
      <c r="V5259" s="2" t="s">
        <v>14305</v>
      </c>
      <c r="W5259" s="2">
        <v>282.23251970000001</v>
      </c>
      <c r="X5259" s="2" t="s">
        <v>14306</v>
      </c>
      <c r="Y5259" s="2">
        <v>43.665566200000001</v>
      </c>
      <c r="Z5259" s="2">
        <v>400.40899999999999</v>
      </c>
      <c r="AA5259" s="2">
        <v>16.145</v>
      </c>
      <c r="AB5259" s="2">
        <v>12.946999999999999</v>
      </c>
      <c r="AC5259" s="2">
        <v>15.783200000000001</v>
      </c>
      <c r="AD5259" s="4">
        <f t="shared" si="410"/>
        <v>0.15444008394236997</v>
      </c>
      <c r="AE5259" s="4">
        <f t="shared" si="411"/>
        <v>0.36447859810399313</v>
      </c>
      <c r="AF5259" s="4">
        <f t="shared" si="412"/>
        <v>0.92745322875357095</v>
      </c>
      <c r="AG5259" s="4">
        <f t="shared" si="413"/>
        <v>6.6614994097702853</v>
      </c>
      <c r="AH5259" s="4">
        <f t="shared" si="414"/>
        <v>4.8745859479227299E-2</v>
      </c>
    </row>
    <row r="5260" spans="1:34" x14ac:dyDescent="0.3">
      <c r="A5260" s="2" t="s">
        <v>15564</v>
      </c>
      <c r="B5260" s="2" t="s">
        <v>15563</v>
      </c>
      <c r="C5260" s="2" t="s">
        <v>226</v>
      </c>
      <c r="D5260" s="2">
        <v>2022</v>
      </c>
      <c r="E5260" s="2" t="s">
        <v>227</v>
      </c>
      <c r="F5260" s="2">
        <v>0</v>
      </c>
      <c r="G5260" s="2">
        <v>0.60473279999999996</v>
      </c>
      <c r="H5260" s="2">
        <v>1.159E-2</v>
      </c>
      <c r="I5260" s="2">
        <v>1.7909999999999999</v>
      </c>
      <c r="J5260" s="2">
        <v>0.15978259</v>
      </c>
      <c r="K5260" s="2">
        <v>9.9499999999999993</v>
      </c>
      <c r="L5260" s="2">
        <v>3.1306199999999999E-2</v>
      </c>
      <c r="M5260" s="2">
        <v>0</v>
      </c>
      <c r="N5260" s="2">
        <v>1323</v>
      </c>
      <c r="O5260" s="2" t="s">
        <v>15565</v>
      </c>
      <c r="P5260" s="2">
        <v>3875</v>
      </c>
      <c r="Q5260" s="2">
        <v>0.58099999999999996</v>
      </c>
      <c r="R5260" s="2">
        <v>0.60399999999999998</v>
      </c>
      <c r="S5260" s="2">
        <v>-0.08</v>
      </c>
      <c r="T5260" s="2" t="s">
        <v>5</v>
      </c>
      <c r="U5260" s="2">
        <v>4.6900000000000004</v>
      </c>
      <c r="V5260" s="2" t="s">
        <v>15566</v>
      </c>
      <c r="W5260" s="2">
        <v>309.97120910000001</v>
      </c>
      <c r="X5260" s="2" t="s">
        <v>15567</v>
      </c>
      <c r="Y5260" s="2">
        <v>-65.4496994</v>
      </c>
      <c r="Z5260" s="2">
        <v>61.459200000000003</v>
      </c>
      <c r="AA5260" s="2">
        <v>12.615</v>
      </c>
      <c r="AB5260" s="2">
        <v>9.1150000000000002</v>
      </c>
      <c r="AC5260" s="2">
        <v>12.054399999999999</v>
      </c>
      <c r="AD5260" s="4">
        <f t="shared" si="410"/>
        <v>1.7319538805621744</v>
      </c>
      <c r="AE5260" s="4">
        <f t="shared" si="411"/>
        <v>3.101929400086854</v>
      </c>
      <c r="AF5260" s="4">
        <f t="shared" si="412"/>
        <v>2.3570226039551585</v>
      </c>
      <c r="AG5260" s="4">
        <f t="shared" si="413"/>
        <v>508.34911309493185</v>
      </c>
      <c r="AH5260" s="4">
        <f t="shared" si="414"/>
        <v>6.4801315946644927E-2</v>
      </c>
    </row>
    <row r="5261" spans="1:34" x14ac:dyDescent="0.3">
      <c r="A5261" s="2" t="s">
        <v>16908</v>
      </c>
      <c r="B5261" s="2" t="s">
        <v>16907</v>
      </c>
      <c r="C5261" s="2" t="s">
        <v>226</v>
      </c>
      <c r="D5261" s="2">
        <v>2024</v>
      </c>
      <c r="E5261" s="2" t="s">
        <v>227</v>
      </c>
      <c r="F5261" s="2">
        <v>0</v>
      </c>
      <c r="G5261" s="2">
        <v>3.3074409999999999</v>
      </c>
      <c r="H5261" s="2">
        <v>3.2199999999999999E-2</v>
      </c>
      <c r="I5261" s="2">
        <v>1.32</v>
      </c>
      <c r="J5261" s="2">
        <v>0.11776272</v>
      </c>
      <c r="K5261" s="2">
        <v>2.08</v>
      </c>
      <c r="L5261" s="2">
        <v>6.5444099999999996E-3</v>
      </c>
      <c r="M5261" s="2">
        <v>3.2000000000000001E-2</v>
      </c>
      <c r="N5261" s="2">
        <v>584</v>
      </c>
      <c r="O5261" s="2" t="s">
        <v>118</v>
      </c>
      <c r="P5261" s="2">
        <v>3392</v>
      </c>
      <c r="Q5261" s="2">
        <v>0.41</v>
      </c>
      <c r="R5261" s="2">
        <v>0.40799999999999997</v>
      </c>
      <c r="S5261" s="2">
        <v>-0.02</v>
      </c>
      <c r="T5261" s="2" t="s">
        <v>129</v>
      </c>
      <c r="U5261" s="2">
        <v>4.6900000000000004</v>
      </c>
      <c r="V5261" s="2" t="s">
        <v>16909</v>
      </c>
      <c r="W5261" s="2">
        <v>49.262642800000002</v>
      </c>
      <c r="X5261" s="2" t="s">
        <v>16910</v>
      </c>
      <c r="Y5261" s="2">
        <v>-42.244149200000003</v>
      </c>
      <c r="Z5261" s="2">
        <v>31.059699999999999</v>
      </c>
      <c r="AA5261" s="2">
        <v>13.773</v>
      </c>
      <c r="AB5261" s="2">
        <v>8.8480000000000008</v>
      </c>
      <c r="AC5261" s="2">
        <v>12.5528</v>
      </c>
      <c r="AD5261" s="4">
        <f t="shared" si="410"/>
        <v>0.90436040849263988</v>
      </c>
      <c r="AE5261" s="4">
        <f t="shared" si="411"/>
        <v>1.1937557392102847</v>
      </c>
      <c r="AF5261" s="4">
        <f t="shared" si="412"/>
        <v>1.2552918289216957</v>
      </c>
      <c r="AG5261" s="4">
        <f t="shared" si="413"/>
        <v>19.256138207695141</v>
      </c>
      <c r="AH5261" s="4">
        <f t="shared" si="414"/>
        <v>5.1944345476501577E-2</v>
      </c>
    </row>
    <row r="5262" spans="1:34" x14ac:dyDescent="0.3">
      <c r="A5262" s="2" t="s">
        <v>16908</v>
      </c>
      <c r="B5262" s="2" t="s">
        <v>16911</v>
      </c>
      <c r="C5262" s="2" t="s">
        <v>226</v>
      </c>
      <c r="D5262" s="2">
        <v>2024</v>
      </c>
      <c r="E5262" s="2" t="s">
        <v>227</v>
      </c>
      <c r="F5262" s="2">
        <v>0</v>
      </c>
      <c r="G5262" s="2">
        <v>13.175682</v>
      </c>
      <c r="H5262" s="2">
        <v>8.09E-2</v>
      </c>
      <c r="I5262" s="2">
        <v>2.08</v>
      </c>
      <c r="J5262" s="2">
        <v>0.18556549</v>
      </c>
      <c r="K5262" s="2">
        <v>6.57</v>
      </c>
      <c r="L5262" s="2">
        <v>2.067153E-2</v>
      </c>
      <c r="M5262" s="2">
        <v>5.6000000000000001E-2</v>
      </c>
      <c r="N5262" s="2">
        <v>368</v>
      </c>
      <c r="O5262" s="2" t="s">
        <v>118</v>
      </c>
      <c r="P5262" s="2">
        <v>3392</v>
      </c>
      <c r="Q5262" s="2">
        <v>0.41</v>
      </c>
      <c r="R5262" s="2">
        <v>0.40799999999999997</v>
      </c>
      <c r="S5262" s="2">
        <v>-0.02</v>
      </c>
      <c r="T5262" s="2" t="s">
        <v>129</v>
      </c>
      <c r="U5262" s="2">
        <v>4.6900000000000004</v>
      </c>
      <c r="V5262" s="2" t="s">
        <v>16909</v>
      </c>
      <c r="W5262" s="2">
        <v>49.262642800000002</v>
      </c>
      <c r="X5262" s="2" t="s">
        <v>16910</v>
      </c>
      <c r="Y5262" s="2">
        <v>-42.244149200000003</v>
      </c>
      <c r="Z5262" s="2">
        <v>31.059699999999999</v>
      </c>
      <c r="AA5262" s="2">
        <v>13.773</v>
      </c>
      <c r="AB5262" s="2">
        <v>8.8480000000000008</v>
      </c>
      <c r="AC5262" s="2">
        <v>12.5528</v>
      </c>
      <c r="AD5262" s="4">
        <f t="shared" si="410"/>
        <v>0.73008825955848877</v>
      </c>
      <c r="AE5262" s="4">
        <f t="shared" si="411"/>
        <v>1.5185835798816567</v>
      </c>
      <c r="AF5262" s="4">
        <f t="shared" si="412"/>
        <v>1.7772602077787727</v>
      </c>
      <c r="AG5262" s="4">
        <f t="shared" si="413"/>
        <v>3.0505903669115884</v>
      </c>
      <c r="AH5262" s="4">
        <f t="shared" si="414"/>
        <v>9.2646092712986447E-2</v>
      </c>
    </row>
    <row r="5263" spans="1:34" x14ac:dyDescent="0.3">
      <c r="A5263" s="2" t="s">
        <v>12332</v>
      </c>
      <c r="B5263" s="2" t="s">
        <v>12331</v>
      </c>
      <c r="C5263" s="2" t="s">
        <v>226</v>
      </c>
      <c r="D5263" s="2">
        <v>2014</v>
      </c>
      <c r="E5263" s="2" t="s">
        <v>106</v>
      </c>
      <c r="F5263" s="2">
        <v>0</v>
      </c>
      <c r="G5263" s="2">
        <v>3.1733150000000001</v>
      </c>
      <c r="H5263" s="2">
        <v>3.5999999999999997E-2</v>
      </c>
      <c r="I5263" s="2">
        <v>0.81</v>
      </c>
      <c r="J5263" s="2">
        <v>7.1999999999999995E-2</v>
      </c>
      <c r="K5263" s="2">
        <v>0.45700000000000002</v>
      </c>
      <c r="L5263" s="2">
        <v>1.4400000000000001E-3</v>
      </c>
      <c r="M5263" s="2">
        <v>0</v>
      </c>
      <c r="N5263" s="2">
        <v>830</v>
      </c>
      <c r="P5263" s="2">
        <v>4498</v>
      </c>
      <c r="Q5263" s="2">
        <v>0.58599999999999997</v>
      </c>
      <c r="R5263" s="2">
        <v>0.63500000000000001</v>
      </c>
      <c r="S5263" s="2">
        <v>0</v>
      </c>
      <c r="T5263" s="2" t="s">
        <v>5</v>
      </c>
      <c r="U5263" s="2">
        <v>4.6900000000000004</v>
      </c>
      <c r="V5263" s="2" t="s">
        <v>12333</v>
      </c>
      <c r="W5263" s="2">
        <v>284.82805769999999</v>
      </c>
      <c r="X5263" s="2" t="s">
        <v>12334</v>
      </c>
      <c r="Y5263" s="2">
        <v>44.608645099999997</v>
      </c>
      <c r="Z5263" s="2">
        <v>425</v>
      </c>
      <c r="AA5263" s="2">
        <v>15.218</v>
      </c>
      <c r="AB5263" s="2">
        <v>12.544</v>
      </c>
      <c r="AC5263" s="2">
        <v>15.0015</v>
      </c>
      <c r="AD5263" s="4">
        <f t="shared" si="410"/>
        <v>0.85992612538362656</v>
      </c>
      <c r="AE5263" s="4">
        <f t="shared" si="411"/>
        <v>0.69654016156073761</v>
      </c>
      <c r="AF5263" s="4">
        <f t="shared" si="412"/>
        <v>0.75113083471802533</v>
      </c>
      <c r="AG5263" s="4">
        <f t="shared" si="413"/>
        <v>97.310092384233997</v>
      </c>
      <c r="AH5263" s="4">
        <f t="shared" si="414"/>
        <v>2.607213188985829E-2</v>
      </c>
    </row>
    <row r="5264" spans="1:34" x14ac:dyDescent="0.3">
      <c r="A5264" s="2" t="s">
        <v>12332</v>
      </c>
      <c r="B5264" s="2" t="s">
        <v>12335</v>
      </c>
      <c r="C5264" s="2" t="s">
        <v>226</v>
      </c>
      <c r="D5264" s="2">
        <v>2014</v>
      </c>
      <c r="E5264" s="2" t="s">
        <v>106</v>
      </c>
      <c r="F5264" s="2">
        <v>0</v>
      </c>
      <c r="G5264" s="2">
        <v>13.297003999999999</v>
      </c>
      <c r="H5264" s="2">
        <v>9.2999999999999999E-2</v>
      </c>
      <c r="I5264" s="2">
        <v>0.86</v>
      </c>
      <c r="J5264" s="2">
        <v>7.6999999999999999E-2</v>
      </c>
      <c r="K5264" s="2">
        <v>0.56599999999999995</v>
      </c>
      <c r="L5264" s="2">
        <v>1.7799999999999999E-3</v>
      </c>
      <c r="M5264" s="2">
        <v>0</v>
      </c>
      <c r="N5264" s="2">
        <v>515</v>
      </c>
      <c r="P5264" s="2">
        <v>4498</v>
      </c>
      <c r="Q5264" s="2">
        <v>0.58599999999999997</v>
      </c>
      <c r="R5264" s="2">
        <v>0.63500000000000001</v>
      </c>
      <c r="S5264" s="2">
        <v>0</v>
      </c>
      <c r="T5264" s="2" t="s">
        <v>5</v>
      </c>
      <c r="U5264" s="2">
        <v>4.6900000000000004</v>
      </c>
      <c r="V5264" s="2" t="s">
        <v>12333</v>
      </c>
      <c r="W5264" s="2">
        <v>284.82805769999999</v>
      </c>
      <c r="X5264" s="2" t="s">
        <v>12334</v>
      </c>
      <c r="Y5264" s="2">
        <v>44.608645099999997</v>
      </c>
      <c r="Z5264" s="2">
        <v>425</v>
      </c>
      <c r="AA5264" s="2">
        <v>15.218</v>
      </c>
      <c r="AB5264" s="2">
        <v>12.544</v>
      </c>
      <c r="AC5264" s="2">
        <v>15.0015</v>
      </c>
      <c r="AD5264" s="4">
        <f t="shared" si="410"/>
        <v>0.8898587545750688</v>
      </c>
      <c r="AE5264" s="4">
        <f t="shared" si="411"/>
        <v>0.76527852893455928</v>
      </c>
      <c r="AF5264" s="4">
        <f t="shared" si="412"/>
        <v>0.8112579952664386</v>
      </c>
      <c r="AG5264" s="4">
        <f t="shared" si="413"/>
        <v>14.581324977450253</v>
      </c>
      <c r="AH5264" s="4">
        <f t="shared" si="414"/>
        <v>3.5748298483066432E-2</v>
      </c>
    </row>
    <row r="5265" spans="1:34" x14ac:dyDescent="0.3">
      <c r="A5265" s="2" t="s">
        <v>4836</v>
      </c>
      <c r="B5265" s="2" t="s">
        <v>4835</v>
      </c>
      <c r="C5265" s="2" t="s">
        <v>226</v>
      </c>
      <c r="D5265" s="2">
        <v>2017</v>
      </c>
      <c r="E5265" s="2" t="s">
        <v>271</v>
      </c>
      <c r="F5265" s="2">
        <v>0</v>
      </c>
      <c r="G5265" s="2">
        <v>30.951523999999999</v>
      </c>
      <c r="H5265" s="2">
        <v>0.16489999999999999</v>
      </c>
      <c r="I5265" s="2">
        <v>2.76</v>
      </c>
      <c r="J5265" s="2">
        <v>0.24623070999999999</v>
      </c>
      <c r="K5265" s="2">
        <v>8.0500000000000007</v>
      </c>
      <c r="L5265" s="2">
        <v>2.53E-2</v>
      </c>
      <c r="M5265" s="2">
        <v>0.06</v>
      </c>
      <c r="N5265" s="2">
        <v>338</v>
      </c>
      <c r="P5265" s="2">
        <v>4035</v>
      </c>
      <c r="Q5265" s="2">
        <v>0.59</v>
      </c>
      <c r="R5265" s="2">
        <v>0.62</v>
      </c>
      <c r="S5265" s="2">
        <v>0.03</v>
      </c>
      <c r="T5265" s="2" t="s">
        <v>5</v>
      </c>
      <c r="U5265" s="2">
        <v>4.6900000000000004</v>
      </c>
      <c r="V5265" s="2" t="s">
        <v>4837</v>
      </c>
      <c r="W5265" s="2">
        <v>134.44414040000001</v>
      </c>
      <c r="X5265" s="2" t="s">
        <v>4838</v>
      </c>
      <c r="Y5265" s="2">
        <v>21.453274799999999</v>
      </c>
      <c r="Z5265" s="2">
        <v>161.55500000000001</v>
      </c>
      <c r="AA5265" s="2">
        <v>14.781000000000001</v>
      </c>
      <c r="AB5265" s="2">
        <v>11.055</v>
      </c>
      <c r="AC5265" s="2">
        <v>14.0916</v>
      </c>
      <c r="AD5265" s="4">
        <f t="shared" si="410"/>
        <v>0.38288524819715758</v>
      </c>
      <c r="AE5265" s="4">
        <f t="shared" si="411"/>
        <v>1.0567632850241548</v>
      </c>
      <c r="AF5265" s="4">
        <f t="shared" si="412"/>
        <v>1.7078251276599332</v>
      </c>
      <c r="AG5265" s="4">
        <f t="shared" si="413"/>
        <v>3.0445752893255884</v>
      </c>
      <c r="AH5265" s="4">
        <f t="shared" si="414"/>
        <v>9.2893440680701544E-2</v>
      </c>
    </row>
    <row r="5266" spans="1:34" x14ac:dyDescent="0.3">
      <c r="A5266" s="2" t="s">
        <v>4832</v>
      </c>
      <c r="B5266" s="2" t="s">
        <v>4831</v>
      </c>
      <c r="C5266" s="2" t="s">
        <v>226</v>
      </c>
      <c r="D5266" s="2">
        <v>2017</v>
      </c>
      <c r="E5266" s="2" t="s">
        <v>271</v>
      </c>
      <c r="F5266" s="2">
        <v>0</v>
      </c>
      <c r="G5266" s="2">
        <v>2.2193022999999998</v>
      </c>
      <c r="H5266" s="2">
        <v>3.73E-2</v>
      </c>
      <c r="I5266" s="2">
        <v>1.1599999999999999</v>
      </c>
      <c r="J5266" s="2">
        <v>0.10348845</v>
      </c>
      <c r="K5266" s="2">
        <v>1.65</v>
      </c>
      <c r="L5266" s="2">
        <v>5.2100000000000002E-3</v>
      </c>
      <c r="M5266" s="2">
        <v>0.21</v>
      </c>
      <c r="N5266" s="2">
        <v>769</v>
      </c>
      <c r="O5266" s="2" t="s">
        <v>667</v>
      </c>
      <c r="P5266" s="2">
        <v>4009</v>
      </c>
      <c r="Q5266" s="2">
        <v>0.59</v>
      </c>
      <c r="R5266" s="2">
        <v>0.63</v>
      </c>
      <c r="S5266" s="2">
        <v>0.32</v>
      </c>
      <c r="T5266" s="2" t="s">
        <v>5</v>
      </c>
      <c r="U5266" s="2">
        <v>4.6900000000000004</v>
      </c>
      <c r="V5266" s="2" t="s">
        <v>4833</v>
      </c>
      <c r="W5266" s="2">
        <v>126.47621789999999</v>
      </c>
      <c r="X5266" s="2" t="s">
        <v>4834</v>
      </c>
      <c r="Y5266" s="2">
        <v>20.359338399999999</v>
      </c>
      <c r="Z5266" s="2">
        <v>72.044399999999996</v>
      </c>
      <c r="AA5266" s="2">
        <v>13.105</v>
      </c>
      <c r="AB5266" s="2">
        <v>9.2750000000000004</v>
      </c>
      <c r="AC5266" s="2">
        <v>12.370799999999999</v>
      </c>
      <c r="AD5266" s="4">
        <f t="shared" si="410"/>
        <v>1.0570851613432286</v>
      </c>
      <c r="AE5266" s="4">
        <f t="shared" si="411"/>
        <v>1.2262187871581451</v>
      </c>
      <c r="AF5266" s="4">
        <f t="shared" si="412"/>
        <v>1.1926499038290526</v>
      </c>
      <c r="AG5266" s="4">
        <f t="shared" si="413"/>
        <v>57.985637290928253</v>
      </c>
      <c r="AH5266" s="4">
        <f t="shared" si="414"/>
        <v>4.3008055511568395E-2</v>
      </c>
    </row>
    <row r="5267" spans="1:34" x14ac:dyDescent="0.3">
      <c r="A5267" s="2" t="s">
        <v>17359</v>
      </c>
      <c r="B5267" s="2" t="s">
        <v>17358</v>
      </c>
      <c r="C5267" s="2" t="s">
        <v>226</v>
      </c>
      <c r="D5267" s="2">
        <v>2024</v>
      </c>
      <c r="E5267" s="2" t="s">
        <v>227</v>
      </c>
      <c r="F5267" s="2">
        <v>0</v>
      </c>
      <c r="G5267" s="2">
        <v>2.94815527</v>
      </c>
      <c r="H5267" s="2">
        <v>3.3790000000000001E-2</v>
      </c>
      <c r="I5267" s="2">
        <v>10.3</v>
      </c>
      <c r="J5267" s="2">
        <v>0.92</v>
      </c>
      <c r="K5267" s="2">
        <v>124</v>
      </c>
      <c r="L5267" s="2">
        <v>0.39</v>
      </c>
      <c r="M5267" s="2">
        <v>0.128</v>
      </c>
      <c r="N5267" s="2">
        <v>742</v>
      </c>
      <c r="P5267" s="2">
        <v>3713</v>
      </c>
      <c r="Q5267" s="2">
        <v>0.56999999999999995</v>
      </c>
      <c r="R5267" s="2">
        <v>0.6</v>
      </c>
      <c r="S5267" s="2">
        <v>0.47</v>
      </c>
      <c r="T5267" s="2" t="s">
        <v>5</v>
      </c>
      <c r="U5267" s="2">
        <v>4.6900000000000004</v>
      </c>
      <c r="V5267" s="2" t="s">
        <v>17360</v>
      </c>
      <c r="W5267" s="2">
        <v>266.9231001</v>
      </c>
      <c r="X5267" s="2" t="s">
        <v>17361</v>
      </c>
      <c r="Y5267" s="2">
        <v>47.705048599999998</v>
      </c>
      <c r="Z5267" s="2">
        <v>226.31800000000001</v>
      </c>
      <c r="AA5267" s="2">
        <v>15.78</v>
      </c>
      <c r="AB5267" s="2">
        <v>11.959</v>
      </c>
      <c r="AC5267" s="2">
        <v>15.324</v>
      </c>
      <c r="AD5267" s="4">
        <f t="shared" si="410"/>
        <v>0.11347756575979176</v>
      </c>
      <c r="AE5267" s="4">
        <f t="shared" si="411"/>
        <v>1.1688189273258551</v>
      </c>
      <c r="AF5267" s="4">
        <f t="shared" si="412"/>
        <v>3.4697024298138754</v>
      </c>
      <c r="AG5267" s="4">
        <f t="shared" si="413"/>
        <v>48.52471291497902</v>
      </c>
      <c r="AH5267" s="4">
        <f t="shared" si="414"/>
        <v>0.12737678339499051</v>
      </c>
    </row>
    <row r="5268" spans="1:34" x14ac:dyDescent="0.3">
      <c r="A5268" s="2" t="s">
        <v>6047</v>
      </c>
      <c r="B5268" s="2" t="s">
        <v>6046</v>
      </c>
      <c r="C5268" s="2" t="s">
        <v>226</v>
      </c>
      <c r="D5268" s="2">
        <v>2023</v>
      </c>
      <c r="E5268" s="2" t="s">
        <v>271</v>
      </c>
      <c r="F5268" s="2">
        <v>0</v>
      </c>
      <c r="G5268" s="2">
        <v>13.102</v>
      </c>
      <c r="H5268" s="2">
        <v>8.7999999999999995E-2</v>
      </c>
      <c r="I5268" s="2">
        <v>2.66</v>
      </c>
      <c r="J5268" s="2">
        <v>0.23730971000000001</v>
      </c>
      <c r="K5268" s="2">
        <v>1652.7077164</v>
      </c>
      <c r="L5268" s="2">
        <v>5.2</v>
      </c>
      <c r="N5268" s="2">
        <v>447</v>
      </c>
      <c r="O5268" s="2" t="s">
        <v>64</v>
      </c>
      <c r="P5268" s="2">
        <v>3746</v>
      </c>
      <c r="Q5268" s="2">
        <v>0.55400000000000005</v>
      </c>
      <c r="R5268" s="2">
        <v>0.54800000000000004</v>
      </c>
      <c r="U5268" s="2">
        <v>4.6909999999999998</v>
      </c>
      <c r="V5268" s="2" t="s">
        <v>6048</v>
      </c>
      <c r="W5268" s="2">
        <v>349.22118219999999</v>
      </c>
      <c r="X5268" s="2" t="s">
        <v>6049</v>
      </c>
      <c r="Y5268" s="2">
        <v>-5.2015032000000003</v>
      </c>
      <c r="Z5268" s="2">
        <v>120.31100000000001</v>
      </c>
      <c r="AA5268" s="2">
        <v>14.794</v>
      </c>
      <c r="AB5268" s="2">
        <v>10.734</v>
      </c>
      <c r="AC5268" s="2">
        <v>13.9468</v>
      </c>
      <c r="AD5268" s="4">
        <f t="shared" si="410"/>
        <v>87.811449258852932</v>
      </c>
      <c r="AE5268" s="4">
        <f t="shared" si="411"/>
        <v>233.5784550285488</v>
      </c>
      <c r="AF5268" s="4">
        <f t="shared" si="412"/>
        <v>24.926265070722888</v>
      </c>
      <c r="AG5268" s="4">
        <f t="shared" si="413"/>
        <v>7.0018874781836153</v>
      </c>
      <c r="AH5268" s="4">
        <f t="shared" si="414"/>
        <v>1.1789718821191648</v>
      </c>
    </row>
    <row r="5269" spans="1:34" x14ac:dyDescent="0.3">
      <c r="A5269" s="2" t="s">
        <v>10036</v>
      </c>
      <c r="B5269" s="2" t="s">
        <v>10035</v>
      </c>
      <c r="C5269" s="2" t="s">
        <v>226</v>
      </c>
      <c r="D5269" s="2">
        <v>2021</v>
      </c>
      <c r="E5269" s="2" t="s">
        <v>106</v>
      </c>
      <c r="F5269" s="2">
        <v>0</v>
      </c>
      <c r="G5269" s="2">
        <v>14.534099579999999</v>
      </c>
      <c r="H5269" s="2">
        <v>9.5600000000000004E-2</v>
      </c>
      <c r="I5269" s="2">
        <v>1.61301783</v>
      </c>
      <c r="J5269" s="2">
        <v>0.14390406</v>
      </c>
      <c r="K5269" s="2">
        <v>3.23</v>
      </c>
      <c r="L5269" s="2">
        <v>1.0200000000000001E-2</v>
      </c>
      <c r="M5269" s="2">
        <v>0</v>
      </c>
      <c r="N5269" s="2">
        <v>420</v>
      </c>
      <c r="P5269" s="2">
        <v>3957</v>
      </c>
      <c r="Q5269" s="2">
        <v>0.55300000000000005</v>
      </c>
      <c r="R5269" s="2">
        <v>0.55100000000000005</v>
      </c>
      <c r="S5269" s="2">
        <v>-0.16</v>
      </c>
      <c r="T5269" s="2" t="s">
        <v>5</v>
      </c>
      <c r="U5269" s="2">
        <v>4.6929999999999996</v>
      </c>
      <c r="V5269" s="2" t="s">
        <v>10037</v>
      </c>
      <c r="W5269" s="2">
        <v>290.2945805</v>
      </c>
      <c r="X5269" s="2" t="s">
        <v>10038</v>
      </c>
      <c r="Y5269" s="2">
        <v>45.564519599999997</v>
      </c>
      <c r="Z5269" s="2">
        <v>268.2</v>
      </c>
      <c r="AA5269" s="2">
        <v>14.95</v>
      </c>
      <c r="AB5269" s="2">
        <v>11.808999999999999</v>
      </c>
      <c r="AC5269" s="2">
        <v>14.6958</v>
      </c>
      <c r="AD5269" s="4">
        <f t="shared" si="410"/>
        <v>0.76963536994254866</v>
      </c>
      <c r="AE5269" s="4">
        <f t="shared" si="411"/>
        <v>1.2414355743159771</v>
      </c>
      <c r="AF5269" s="4">
        <f t="shared" si="412"/>
        <v>1.4150822294721819</v>
      </c>
      <c r="AG5269" s="4">
        <f t="shared" si="413"/>
        <v>7.360181585408446</v>
      </c>
      <c r="AH5269" s="4">
        <f t="shared" si="414"/>
        <v>6.9048942548503772E-2</v>
      </c>
    </row>
    <row r="5270" spans="1:34" x14ac:dyDescent="0.3">
      <c r="A5270" s="2" t="s">
        <v>5999</v>
      </c>
      <c r="B5270" s="2" t="s">
        <v>5998</v>
      </c>
      <c r="C5270" s="2" t="s">
        <v>226</v>
      </c>
      <c r="D5270" s="2">
        <v>2022</v>
      </c>
      <c r="E5270" s="2" t="s">
        <v>271</v>
      </c>
      <c r="F5270" s="2">
        <v>0</v>
      </c>
      <c r="G5270" s="2">
        <v>13.115365000000001</v>
      </c>
      <c r="I5270" s="2">
        <v>2.5299999999999998</v>
      </c>
      <c r="J5270" s="2">
        <v>0.22571187000000001</v>
      </c>
      <c r="K5270" s="2">
        <v>6.94</v>
      </c>
      <c r="L5270" s="2">
        <v>2.18E-2</v>
      </c>
      <c r="O5270" s="2" t="s">
        <v>228</v>
      </c>
      <c r="P5270" s="2">
        <v>3748</v>
      </c>
      <c r="Q5270" s="2">
        <v>0.55200000000000005</v>
      </c>
      <c r="R5270" s="2">
        <v>0.55200000000000005</v>
      </c>
      <c r="S5270" s="2">
        <v>5.0000000000000001E-3</v>
      </c>
      <c r="T5270" s="2" t="s">
        <v>5</v>
      </c>
      <c r="U5270" s="2">
        <v>4.6950000000000003</v>
      </c>
      <c r="V5270" s="2" t="s">
        <v>6000</v>
      </c>
      <c r="W5270" s="2">
        <v>160.32495170000001</v>
      </c>
      <c r="X5270" s="2" t="s">
        <v>6001</v>
      </c>
      <c r="Y5270" s="2">
        <v>12.191114900000001</v>
      </c>
      <c r="Z5270" s="2">
        <v>121.63</v>
      </c>
      <c r="AA5270" s="2">
        <v>14.622</v>
      </c>
      <c r="AB5270" s="2">
        <v>10.75</v>
      </c>
      <c r="AC5270" s="2">
        <v>13.8429</v>
      </c>
      <c r="AD5270" s="4">
        <f t="shared" si="410"/>
        <v>0.42854645502235156</v>
      </c>
      <c r="AE5270" s="4">
        <f t="shared" si="411"/>
        <v>1.0842225312065492</v>
      </c>
      <c r="AF5270" s="4">
        <f t="shared" si="412"/>
        <v>1.6562255293143411</v>
      </c>
      <c r="AG5270" s="4" t="str">
        <f t="shared" si="413"/>
        <v/>
      </c>
      <c r="AH5270" s="4" t="str">
        <f t="shared" si="414"/>
        <v/>
      </c>
    </row>
    <row r="5271" spans="1:34" x14ac:dyDescent="0.3">
      <c r="A5271" s="2" t="s">
        <v>14208</v>
      </c>
      <c r="B5271" s="2" t="s">
        <v>14212</v>
      </c>
      <c r="C5271" s="2" t="s">
        <v>226</v>
      </c>
      <c r="D5271" s="2">
        <v>2014</v>
      </c>
      <c r="E5271" s="2" t="s">
        <v>106</v>
      </c>
      <c r="F5271" s="2">
        <v>0</v>
      </c>
      <c r="G5271" s="2">
        <v>20.837845999999999</v>
      </c>
      <c r="H5271" s="2">
        <v>0.128</v>
      </c>
      <c r="I5271" s="2">
        <v>1.21</v>
      </c>
      <c r="J5271" s="2">
        <v>0.108</v>
      </c>
      <c r="K5271" s="2">
        <v>1.92</v>
      </c>
      <c r="L5271" s="2">
        <v>6.0600000000000003E-3</v>
      </c>
      <c r="M5271" s="2">
        <v>0</v>
      </c>
      <c r="N5271" s="2">
        <v>418</v>
      </c>
      <c r="O5271" s="2" t="s">
        <v>827</v>
      </c>
      <c r="P5271" s="2">
        <v>4500</v>
      </c>
      <c r="Q5271" s="2">
        <v>0.59499999999999997</v>
      </c>
      <c r="R5271" s="2">
        <v>0.64800000000000002</v>
      </c>
      <c r="S5271" s="2">
        <v>-0.18</v>
      </c>
      <c r="T5271" s="2" t="s">
        <v>129</v>
      </c>
      <c r="U5271" s="2">
        <v>4.6959999999999997</v>
      </c>
      <c r="V5271" s="2" t="s">
        <v>14209</v>
      </c>
      <c r="W5271" s="2">
        <v>293.63694370000002</v>
      </c>
      <c r="X5271" s="2" t="s">
        <v>14210</v>
      </c>
      <c r="Y5271" s="2">
        <v>42.824827499999998</v>
      </c>
      <c r="Z5271" s="2">
        <v>348.291</v>
      </c>
      <c r="AA5271" s="2">
        <v>15.257999999999999</v>
      </c>
      <c r="AB5271" s="2">
        <v>12.391999999999999</v>
      </c>
      <c r="AC5271" s="2">
        <v>15.004</v>
      </c>
      <c r="AD5271" s="4">
        <f t="shared" si="410"/>
        <v>1.0837899457032527</v>
      </c>
      <c r="AE5271" s="4">
        <f t="shared" si="411"/>
        <v>1.3113858343009357</v>
      </c>
      <c r="AF5271" s="4">
        <f t="shared" si="412"/>
        <v>1.2596733145955472</v>
      </c>
      <c r="AG5271" s="4">
        <f t="shared" si="413"/>
        <v>7.9497577951315037</v>
      </c>
      <c r="AH5271" s="4">
        <f t="shared" si="414"/>
        <v>6.1612635788171465E-2</v>
      </c>
    </row>
    <row r="5272" spans="1:34" x14ac:dyDescent="0.3">
      <c r="A5272" s="2" t="s">
        <v>11869</v>
      </c>
      <c r="B5272" s="2" t="s">
        <v>11868</v>
      </c>
      <c r="C5272" s="2" t="s">
        <v>226</v>
      </c>
      <c r="D5272" s="2">
        <v>2011</v>
      </c>
      <c r="E5272" s="2" t="s">
        <v>106</v>
      </c>
      <c r="F5272" s="2">
        <v>0</v>
      </c>
      <c r="G5272" s="2">
        <v>20.8613</v>
      </c>
      <c r="H5272" s="2">
        <v>0.16</v>
      </c>
      <c r="I5272" s="2">
        <v>5.5</v>
      </c>
      <c r="J5272" s="2">
        <v>0.49099999999999999</v>
      </c>
      <c r="K5272" s="2">
        <v>36.741799999999998</v>
      </c>
      <c r="L5272" s="2">
        <v>0.11560263</v>
      </c>
      <c r="M5272" s="2">
        <v>0</v>
      </c>
      <c r="N5272" s="2">
        <v>781</v>
      </c>
      <c r="P5272" s="2">
        <v>6340</v>
      </c>
      <c r="Q5272" s="2">
        <v>1.22</v>
      </c>
      <c r="R5272" s="2">
        <v>1.21</v>
      </c>
      <c r="S5272" s="2">
        <v>-7.5999999999999998E-2</v>
      </c>
      <c r="T5272" s="2" t="s">
        <v>5</v>
      </c>
      <c r="U5272" s="2">
        <v>4.6959999999999997</v>
      </c>
      <c r="V5272" s="2" t="s">
        <v>11870</v>
      </c>
      <c r="W5272" s="2">
        <v>294.0230229</v>
      </c>
      <c r="X5272" s="2" t="s">
        <v>11871</v>
      </c>
      <c r="Y5272" s="2">
        <v>45.853053500000001</v>
      </c>
      <c r="Z5272" s="2">
        <v>1664.64</v>
      </c>
      <c r="AA5272" s="2">
        <v>15.496</v>
      </c>
      <c r="AB5272" s="2">
        <v>13.871</v>
      </c>
      <c r="AC5272" s="2">
        <v>15.224</v>
      </c>
      <c r="AD5272" s="4">
        <f t="shared" si="410"/>
        <v>0.2208372652141247</v>
      </c>
      <c r="AE5272" s="4">
        <f t="shared" si="411"/>
        <v>1.2146049586776859</v>
      </c>
      <c r="AF5272" s="4">
        <f t="shared" si="412"/>
        <v>2.5846329086985005</v>
      </c>
      <c r="AG5272" s="4">
        <f t="shared" si="413"/>
        <v>84.280397943398867</v>
      </c>
      <c r="AH5272" s="4">
        <f t="shared" si="414"/>
        <v>9.2485436945640015E-2</v>
      </c>
    </row>
    <row r="5273" spans="1:34" x14ac:dyDescent="0.3">
      <c r="A5273" s="2" t="s">
        <v>11869</v>
      </c>
      <c r="B5273" s="2" t="s">
        <v>11872</v>
      </c>
      <c r="C5273" s="2" t="s">
        <v>226</v>
      </c>
      <c r="D5273" s="2">
        <v>2011</v>
      </c>
      <c r="E5273" s="2" t="s">
        <v>106</v>
      </c>
      <c r="F5273" s="2">
        <v>0</v>
      </c>
      <c r="G5273" s="2">
        <v>42.631799999999998</v>
      </c>
      <c r="H5273" s="2">
        <v>0.26</v>
      </c>
      <c r="I5273" s="2">
        <v>5.3</v>
      </c>
      <c r="J5273" s="2">
        <v>0.47299999999999998</v>
      </c>
      <c r="K5273" s="2">
        <v>1493.7</v>
      </c>
      <c r="L5273" s="2">
        <v>4.7</v>
      </c>
      <c r="M5273" s="2">
        <v>0</v>
      </c>
      <c r="N5273" s="2">
        <v>615</v>
      </c>
      <c r="P5273" s="2">
        <v>6340</v>
      </c>
      <c r="Q5273" s="2">
        <v>1.22</v>
      </c>
      <c r="R5273" s="2">
        <v>1.21</v>
      </c>
      <c r="S5273" s="2">
        <v>-7.5999999999999998E-2</v>
      </c>
      <c r="T5273" s="2" t="s">
        <v>5</v>
      </c>
      <c r="U5273" s="2">
        <v>4.6959999999999997</v>
      </c>
      <c r="V5273" s="2" t="s">
        <v>11870</v>
      </c>
      <c r="W5273" s="2">
        <v>294.0230229</v>
      </c>
      <c r="X5273" s="2" t="s">
        <v>11871</v>
      </c>
      <c r="Y5273" s="2">
        <v>45.853053500000001</v>
      </c>
      <c r="Z5273" s="2">
        <v>1664.64</v>
      </c>
      <c r="AA5273" s="2">
        <v>15.496</v>
      </c>
      <c r="AB5273" s="2">
        <v>13.871</v>
      </c>
      <c r="AC5273" s="2">
        <v>15.224</v>
      </c>
      <c r="AD5273" s="4">
        <f t="shared" si="410"/>
        <v>10.033114584522796</v>
      </c>
      <c r="AE5273" s="4">
        <f t="shared" si="411"/>
        <v>53.17550729797081</v>
      </c>
      <c r="AF5273" s="4">
        <f t="shared" si="412"/>
        <v>16.787798803870782</v>
      </c>
      <c r="AG5273" s="4">
        <f t="shared" si="413"/>
        <v>31.916837090991287</v>
      </c>
      <c r="AH5273" s="4">
        <f t="shared" si="414"/>
        <v>0.67694938466413179</v>
      </c>
    </row>
    <row r="5274" spans="1:34" x14ac:dyDescent="0.3">
      <c r="A5274" s="2" t="s">
        <v>11869</v>
      </c>
      <c r="B5274" s="2" t="s">
        <v>11873</v>
      </c>
      <c r="C5274" s="2" t="s">
        <v>226</v>
      </c>
      <c r="D5274" s="2">
        <v>2014</v>
      </c>
      <c r="E5274" s="2" t="s">
        <v>106</v>
      </c>
      <c r="F5274" s="2">
        <v>0</v>
      </c>
      <c r="G5274" s="2">
        <v>87.645099999999999</v>
      </c>
      <c r="H5274" s="2">
        <v>0.4</v>
      </c>
      <c r="I5274" s="2">
        <v>3.9</v>
      </c>
      <c r="J5274" s="2">
        <v>0.34793469999999999</v>
      </c>
      <c r="K5274" s="2">
        <v>2161.2440000000001</v>
      </c>
      <c r="L5274" s="2">
        <v>6.8</v>
      </c>
      <c r="M5274" s="2">
        <v>0</v>
      </c>
      <c r="N5274" s="2">
        <v>484</v>
      </c>
      <c r="P5274" s="2">
        <v>6340</v>
      </c>
      <c r="Q5274" s="2">
        <v>1.22</v>
      </c>
      <c r="R5274" s="2">
        <v>1.21</v>
      </c>
      <c r="S5274" s="2">
        <v>-7.5999999999999998E-2</v>
      </c>
      <c r="T5274" s="2" t="s">
        <v>5</v>
      </c>
      <c r="U5274" s="2">
        <v>4.6959999999999997</v>
      </c>
      <c r="V5274" s="2" t="s">
        <v>11870</v>
      </c>
      <c r="W5274" s="2">
        <v>294.0230229</v>
      </c>
      <c r="X5274" s="2" t="s">
        <v>11871</v>
      </c>
      <c r="Y5274" s="2">
        <v>45.853053500000001</v>
      </c>
      <c r="Z5274" s="2">
        <v>1664.64</v>
      </c>
      <c r="AA5274" s="2">
        <v>15.496</v>
      </c>
      <c r="AB5274" s="2">
        <v>13.871</v>
      </c>
      <c r="AC5274" s="2">
        <v>15.224</v>
      </c>
      <c r="AD5274" s="4">
        <f t="shared" si="410"/>
        <v>36.434262209410143</v>
      </c>
      <c r="AE5274" s="4">
        <f t="shared" si="411"/>
        <v>142.09362261669955</v>
      </c>
      <c r="AF5274" s="4">
        <f t="shared" si="412"/>
        <v>23.54071214311768</v>
      </c>
      <c r="AG5274" s="4">
        <f t="shared" si="413"/>
        <v>13.484863670943817</v>
      </c>
      <c r="AH5274" s="4">
        <f t="shared" si="414"/>
        <v>1.0700323701417127</v>
      </c>
    </row>
    <row r="5275" spans="1:34" x14ac:dyDescent="0.3">
      <c r="A5275" s="2" t="s">
        <v>1827</v>
      </c>
      <c r="B5275" s="2" t="s">
        <v>1826</v>
      </c>
      <c r="C5275" s="2" t="s">
        <v>226</v>
      </c>
      <c r="D5275" s="2">
        <v>2021</v>
      </c>
      <c r="E5275" s="2" t="s">
        <v>1556</v>
      </c>
      <c r="F5275" s="2">
        <v>0</v>
      </c>
      <c r="G5275" s="2">
        <v>1.7318560599999999</v>
      </c>
      <c r="H5275" s="2">
        <v>2.384E-2</v>
      </c>
      <c r="I5275" s="2">
        <v>11.567668080000001</v>
      </c>
      <c r="J5275" s="2">
        <v>1.032</v>
      </c>
      <c r="K5275" s="2">
        <v>464.02947422</v>
      </c>
      <c r="L5275" s="2">
        <v>1.46</v>
      </c>
      <c r="M5275" s="2">
        <v>4.3999999999999997E-2</v>
      </c>
      <c r="N5275" s="2">
        <v>895.1</v>
      </c>
      <c r="P5275" s="2">
        <v>3776.9</v>
      </c>
      <c r="Q5275" s="2">
        <v>0.57579999999999998</v>
      </c>
      <c r="R5275" s="2">
        <v>0.60099999999999998</v>
      </c>
      <c r="S5275" s="2">
        <v>0.51400000000000001</v>
      </c>
      <c r="T5275" s="2" t="s">
        <v>5</v>
      </c>
      <c r="U5275" s="2">
        <v>4.6959999999999997</v>
      </c>
      <c r="V5275" s="2" t="s">
        <v>1828</v>
      </c>
      <c r="W5275" s="2">
        <v>171.01479209999999</v>
      </c>
      <c r="X5275" s="2" t="s">
        <v>1829</v>
      </c>
      <c r="Y5275" s="2">
        <v>-19.5569588</v>
      </c>
      <c r="Z5275" s="2">
        <v>299.38900000000001</v>
      </c>
      <c r="AA5275" s="2">
        <v>17.260000000000002</v>
      </c>
      <c r="AB5275" s="2">
        <v>12.361000000000001</v>
      </c>
      <c r="AC5275" s="2">
        <v>15.983700000000001</v>
      </c>
      <c r="AD5275" s="4">
        <f t="shared" si="410"/>
        <v>0.29978376608133317</v>
      </c>
      <c r="AE5275" s="4">
        <f t="shared" si="411"/>
        <v>3.4677991018012246</v>
      </c>
      <c r="AF5275" s="4">
        <f t="shared" si="412"/>
        <v>6.3335889492260788</v>
      </c>
      <c r="AG5275" s="4">
        <f t="shared" si="413"/>
        <v>106.50318950962676</v>
      </c>
      <c r="AH5275" s="4">
        <f t="shared" si="414"/>
        <v>0.21169670364302898</v>
      </c>
    </row>
    <row r="5276" spans="1:34" x14ac:dyDescent="0.3">
      <c r="A5276" s="2" t="s">
        <v>5768</v>
      </c>
      <c r="B5276" s="2" t="s">
        <v>5767</v>
      </c>
      <c r="C5276" s="2" t="s">
        <v>226</v>
      </c>
      <c r="D5276" s="2">
        <v>2016</v>
      </c>
      <c r="E5276" s="2" t="s">
        <v>271</v>
      </c>
      <c r="F5276" s="2">
        <v>0</v>
      </c>
      <c r="G5276" s="2">
        <v>2.3999640000000002</v>
      </c>
      <c r="H5276" s="2">
        <v>3.1E-2</v>
      </c>
      <c r="I5276" s="2">
        <v>1.32</v>
      </c>
      <c r="J5276" s="2">
        <v>0.11776251</v>
      </c>
      <c r="K5276" s="2">
        <v>2.2999999999999998</v>
      </c>
      <c r="L5276" s="2">
        <v>7.2399999999999999E-3</v>
      </c>
      <c r="M5276" s="2">
        <v>0.13</v>
      </c>
      <c r="N5276" s="2">
        <v>979</v>
      </c>
      <c r="O5276" s="2" t="s">
        <v>2238</v>
      </c>
      <c r="P5276" s="2">
        <v>4402.71</v>
      </c>
      <c r="Q5276" s="2">
        <v>0.61957499999999999</v>
      </c>
      <c r="R5276" s="2">
        <v>0.70196800000000004</v>
      </c>
      <c r="S5276" s="2">
        <v>0.04</v>
      </c>
      <c r="T5276" s="2" t="s">
        <v>5</v>
      </c>
      <c r="U5276" s="2">
        <v>4.6970000000000001</v>
      </c>
      <c r="V5276" s="2" t="s">
        <v>5769</v>
      </c>
      <c r="W5276" s="2">
        <v>170.10310269999999</v>
      </c>
      <c r="X5276" s="2" t="s">
        <v>5770</v>
      </c>
      <c r="Y5276" s="2">
        <v>1.2858679</v>
      </c>
      <c r="Z5276" s="2">
        <v>252.596</v>
      </c>
      <c r="AA5276" s="2">
        <v>14.166</v>
      </c>
      <c r="AB5276" s="2">
        <v>11.423</v>
      </c>
      <c r="AC5276" s="2">
        <v>13.9152</v>
      </c>
      <c r="AD5276" s="4">
        <f t="shared" si="410"/>
        <v>1.0000139132370536</v>
      </c>
      <c r="AE5276" s="4">
        <f t="shared" si="411"/>
        <v>1.3200183654729107</v>
      </c>
      <c r="AF5276" s="4">
        <f t="shared" si="412"/>
        <v>1.3200091827045153</v>
      </c>
      <c r="AG5276" s="4">
        <f t="shared" si="413"/>
        <v>134.6587422348299</v>
      </c>
      <c r="AH5276" s="4">
        <f t="shared" si="414"/>
        <v>4.2187676439148225E-2</v>
      </c>
    </row>
    <row r="5277" spans="1:34" x14ac:dyDescent="0.3">
      <c r="A5277" s="2" t="s">
        <v>5768</v>
      </c>
      <c r="B5277" s="2" t="s">
        <v>5771</v>
      </c>
      <c r="C5277" s="2" t="s">
        <v>226</v>
      </c>
      <c r="D5277" s="2">
        <v>2016</v>
      </c>
      <c r="E5277" s="2" t="s">
        <v>271</v>
      </c>
      <c r="F5277" s="2">
        <v>0</v>
      </c>
      <c r="G5277" s="2">
        <v>5.608352</v>
      </c>
      <c r="H5277" s="2">
        <v>5.5E-2</v>
      </c>
      <c r="I5277" s="2">
        <v>1.93</v>
      </c>
      <c r="J5277" s="2">
        <v>0.17218306999999999</v>
      </c>
      <c r="K5277" s="2">
        <v>4.38</v>
      </c>
      <c r="L5277" s="2">
        <v>1.38E-2</v>
      </c>
      <c r="M5277" s="2">
        <v>0.12</v>
      </c>
      <c r="N5277" s="2">
        <v>766</v>
      </c>
      <c r="O5277" s="2" t="s">
        <v>2238</v>
      </c>
      <c r="P5277" s="2">
        <v>4402.71</v>
      </c>
      <c r="Q5277" s="2">
        <v>0.61957499999999999</v>
      </c>
      <c r="R5277" s="2">
        <v>0.70196800000000004</v>
      </c>
      <c r="S5277" s="2">
        <v>0.04</v>
      </c>
      <c r="T5277" s="2" t="s">
        <v>5</v>
      </c>
      <c r="U5277" s="2">
        <v>4.6970000000000001</v>
      </c>
      <c r="V5277" s="2" t="s">
        <v>5769</v>
      </c>
      <c r="W5277" s="2">
        <v>170.10310269999999</v>
      </c>
      <c r="X5277" s="2" t="s">
        <v>5770</v>
      </c>
      <c r="Y5277" s="2">
        <v>1.2858679</v>
      </c>
      <c r="Z5277" s="2">
        <v>252.596</v>
      </c>
      <c r="AA5277" s="2">
        <v>14.166</v>
      </c>
      <c r="AB5277" s="2">
        <v>11.423</v>
      </c>
      <c r="AC5277" s="2">
        <v>13.9152</v>
      </c>
      <c r="AD5277" s="4">
        <f t="shared" si="410"/>
        <v>0.60925932288476781</v>
      </c>
      <c r="AE5277" s="4">
        <f t="shared" si="411"/>
        <v>1.1758704931676018</v>
      </c>
      <c r="AF5277" s="4">
        <f t="shared" si="412"/>
        <v>1.5064627615090496</v>
      </c>
      <c r="AG5277" s="4">
        <f t="shared" si="413"/>
        <v>42.779190508321165</v>
      </c>
      <c r="AH5277" s="4">
        <f t="shared" si="414"/>
        <v>5.4430712079772202E-2</v>
      </c>
    </row>
    <row r="5278" spans="1:34" x14ac:dyDescent="0.3">
      <c r="A5278" s="2" t="s">
        <v>16373</v>
      </c>
      <c r="B5278" s="2" t="s">
        <v>16372</v>
      </c>
      <c r="C5278" s="2" t="s">
        <v>226</v>
      </c>
      <c r="D5278" s="2">
        <v>2023</v>
      </c>
      <c r="E5278" s="2" t="s">
        <v>227</v>
      </c>
      <c r="F5278" s="2">
        <v>0</v>
      </c>
      <c r="G5278" s="2">
        <v>15.337597000000001</v>
      </c>
      <c r="I5278" s="2">
        <v>1.9892000000000001</v>
      </c>
      <c r="J5278" s="2">
        <v>0.17746484000000001</v>
      </c>
      <c r="K5278" s="2">
        <v>4.6100000000000003</v>
      </c>
      <c r="L5278" s="2">
        <v>1.4500000000000001E-2</v>
      </c>
      <c r="N5278" s="2">
        <v>590.88</v>
      </c>
      <c r="P5278" s="2">
        <v>4756</v>
      </c>
      <c r="Q5278" s="2">
        <v>0.69089999999999996</v>
      </c>
      <c r="R5278" s="2">
        <v>0.74</v>
      </c>
      <c r="S5278" s="2">
        <v>-0.372</v>
      </c>
      <c r="T5278" s="2" t="s">
        <v>129</v>
      </c>
      <c r="U5278" s="2">
        <v>4.6980000000000004</v>
      </c>
      <c r="V5278" s="2" t="s">
        <v>16374</v>
      </c>
      <c r="W5278" s="2">
        <v>299.15633930000001</v>
      </c>
      <c r="X5278" s="2" t="s">
        <v>16375</v>
      </c>
      <c r="Y5278" s="2">
        <v>-31.335181200000001</v>
      </c>
      <c r="Z5278" s="2">
        <v>19.571100000000001</v>
      </c>
      <c r="AA5278" s="2">
        <v>8.42</v>
      </c>
      <c r="AB5278" s="2">
        <v>5.8689999999999998</v>
      </c>
      <c r="AC5278" s="2">
        <v>8.0659399999999994</v>
      </c>
      <c r="AD5278" s="4">
        <f t="shared" si="410"/>
        <v>0.58568698549209663</v>
      </c>
      <c r="AE5278" s="4">
        <f t="shared" si="411"/>
        <v>1.1650485515408786</v>
      </c>
      <c r="AF5278" s="4">
        <f t="shared" si="412"/>
        <v>1.5223385230378674</v>
      </c>
      <c r="AG5278" s="4" t="str">
        <f t="shared" si="413"/>
        <v/>
      </c>
      <c r="AH5278" s="4">
        <f t="shared" si="414"/>
        <v>6.2626997681688779E-2</v>
      </c>
    </row>
    <row r="5279" spans="1:34" x14ac:dyDescent="0.3">
      <c r="A5279" s="2" t="s">
        <v>17588</v>
      </c>
      <c r="B5279" s="2" t="s">
        <v>17587</v>
      </c>
      <c r="C5279" s="2" t="s">
        <v>226</v>
      </c>
      <c r="D5279" s="2">
        <v>2023</v>
      </c>
      <c r="E5279" s="2" t="s">
        <v>227</v>
      </c>
      <c r="F5279" s="2">
        <v>0</v>
      </c>
      <c r="G5279" s="2">
        <v>3.633575</v>
      </c>
      <c r="I5279" s="2">
        <v>5.2603999999999997</v>
      </c>
      <c r="J5279" s="2">
        <v>0.46930226000000003</v>
      </c>
      <c r="K5279" s="2">
        <v>24.1</v>
      </c>
      <c r="L5279" s="2">
        <v>7.5700000000000003E-2</v>
      </c>
      <c r="N5279" s="2">
        <v>676.15</v>
      </c>
      <c r="P5279" s="2">
        <v>3765</v>
      </c>
      <c r="Q5279" s="2">
        <v>0.54410000000000003</v>
      </c>
      <c r="R5279" s="2">
        <v>0.53990000000000005</v>
      </c>
      <c r="S5279" s="2">
        <v>-0.71</v>
      </c>
      <c r="T5279" s="2" t="s">
        <v>5</v>
      </c>
      <c r="U5279" s="2">
        <v>4.6989999999999998</v>
      </c>
      <c r="V5279" s="2" t="s">
        <v>17589</v>
      </c>
      <c r="W5279" s="2">
        <v>167.99086270000001</v>
      </c>
      <c r="X5279" s="2" t="s">
        <v>17590</v>
      </c>
      <c r="Y5279" s="2">
        <v>-39.328115099999998</v>
      </c>
      <c r="Z5279" s="2">
        <v>66.9071</v>
      </c>
      <c r="AA5279" s="2">
        <v>13.576000000000001</v>
      </c>
      <c r="AB5279" s="2">
        <v>9.5069999999999997</v>
      </c>
      <c r="AC5279" s="2">
        <v>12.7364</v>
      </c>
      <c r="AD5279" s="4">
        <f t="shared" si="410"/>
        <v>0.16556202715242685</v>
      </c>
      <c r="AE5279" s="4">
        <f t="shared" si="411"/>
        <v>0.87092248763262614</v>
      </c>
      <c r="AF5279" s="4">
        <f t="shared" si="412"/>
        <v>2.1404206721910222</v>
      </c>
      <c r="AG5279" s="4" t="str">
        <f t="shared" si="413"/>
        <v/>
      </c>
      <c r="AH5279" s="4">
        <f t="shared" si="414"/>
        <v>8.2314739961393782E-2</v>
      </c>
    </row>
    <row r="5280" spans="1:34" x14ac:dyDescent="0.3">
      <c r="A5280" s="2" t="s">
        <v>7317</v>
      </c>
      <c r="B5280" s="2" t="s">
        <v>7316</v>
      </c>
      <c r="C5280" s="2" t="s">
        <v>226</v>
      </c>
      <c r="D5280" s="2">
        <v>2016</v>
      </c>
      <c r="E5280" s="2" t="s">
        <v>106</v>
      </c>
      <c r="F5280" s="2">
        <v>0</v>
      </c>
      <c r="G5280" s="2">
        <v>10.71252541</v>
      </c>
      <c r="H5280" s="2">
        <v>7.8399999999999997E-2</v>
      </c>
      <c r="I5280" s="2">
        <v>2.13</v>
      </c>
      <c r="J5280" s="2">
        <v>0.19002587000000001</v>
      </c>
      <c r="K5280" s="2">
        <v>5.18</v>
      </c>
      <c r="L5280" s="2">
        <v>1.6299999999999999E-2</v>
      </c>
      <c r="M5280" s="2">
        <v>0</v>
      </c>
      <c r="N5280" s="2">
        <v>485</v>
      </c>
      <c r="P5280" s="2">
        <v>4253</v>
      </c>
      <c r="Q5280" s="2">
        <v>0.56999999999999995</v>
      </c>
      <c r="R5280" s="2">
        <v>0.59</v>
      </c>
      <c r="S5280" s="2">
        <v>-0.35</v>
      </c>
      <c r="T5280" s="2" t="s">
        <v>5</v>
      </c>
      <c r="U5280" s="2">
        <v>4.7</v>
      </c>
      <c r="V5280" s="2" t="s">
        <v>7318</v>
      </c>
      <c r="W5280" s="2">
        <v>299.07706209999998</v>
      </c>
      <c r="X5280" s="2" t="s">
        <v>7319</v>
      </c>
      <c r="Y5280" s="2">
        <v>45.440558299999999</v>
      </c>
      <c r="Z5280" s="2">
        <v>547.726</v>
      </c>
      <c r="AA5280" s="2">
        <v>16.163</v>
      </c>
      <c r="AB5280" s="2">
        <v>13.141</v>
      </c>
      <c r="AC5280" s="2">
        <v>15.8004</v>
      </c>
      <c r="AD5280" s="4">
        <f t="shared" si="410"/>
        <v>0.53603228694242955</v>
      </c>
      <c r="AE5280" s="4">
        <f t="shared" si="411"/>
        <v>1.1417487711873748</v>
      </c>
      <c r="AF5280" s="4">
        <f t="shared" si="412"/>
        <v>1.5594630109845851</v>
      </c>
      <c r="AG5280" s="4">
        <f t="shared" si="413"/>
        <v>15.516328543553405</v>
      </c>
      <c r="AH5280" s="4">
        <f t="shared" si="414"/>
        <v>7.0811567617964977E-2</v>
      </c>
    </row>
    <row r="5281" spans="1:34" x14ac:dyDescent="0.3">
      <c r="A5281" s="2" t="s">
        <v>4974</v>
      </c>
      <c r="B5281" s="2" t="s">
        <v>4973</v>
      </c>
      <c r="C5281" s="2" t="s">
        <v>226</v>
      </c>
      <c r="D5281" s="2">
        <v>2018</v>
      </c>
      <c r="E5281" s="2" t="s">
        <v>271</v>
      </c>
      <c r="F5281" s="2">
        <v>0</v>
      </c>
      <c r="G5281" s="2">
        <v>0.81314299999999995</v>
      </c>
      <c r="H5281" s="2">
        <v>1.49E-2</v>
      </c>
      <c r="I5281" s="2">
        <v>1.1000000000000001</v>
      </c>
      <c r="J5281" s="2">
        <v>9.8135600000000003E-2</v>
      </c>
      <c r="K5281" s="2">
        <v>1.37</v>
      </c>
      <c r="L5281" s="2">
        <v>4.3E-3</v>
      </c>
      <c r="N5281" s="2">
        <v>1347</v>
      </c>
      <c r="P5281" s="2">
        <v>4460</v>
      </c>
      <c r="Q5281" s="2">
        <v>0.62</v>
      </c>
      <c r="R5281" s="2">
        <v>0.66</v>
      </c>
      <c r="S5281" s="2">
        <v>-0.33</v>
      </c>
      <c r="T5281" s="2" t="s">
        <v>5</v>
      </c>
      <c r="U5281" s="2">
        <v>4.7</v>
      </c>
      <c r="V5281" s="2" t="s">
        <v>4975</v>
      </c>
      <c r="W5281" s="2">
        <v>182.69967299999999</v>
      </c>
      <c r="X5281" s="2" t="s">
        <v>4976</v>
      </c>
      <c r="Y5281" s="2">
        <v>-6.2943552</v>
      </c>
      <c r="Z5281" s="2">
        <v>150.21</v>
      </c>
      <c r="AA5281" s="2">
        <v>13.4</v>
      </c>
      <c r="AB5281" s="2">
        <v>10.391</v>
      </c>
      <c r="AC5281" s="2">
        <v>12.948399999999999</v>
      </c>
      <c r="AD5281" s="4">
        <f t="shared" si="410"/>
        <v>1.0293012772351613</v>
      </c>
      <c r="AE5281" s="4">
        <f t="shared" si="411"/>
        <v>1.1322314049586777</v>
      </c>
      <c r="AF5281" s="4">
        <f t="shared" si="412"/>
        <v>1.1159993483217387</v>
      </c>
      <c r="AG5281" s="4">
        <f t="shared" si="413"/>
        <v>614.66732477754817</v>
      </c>
      <c r="AH5281" s="4">
        <f t="shared" si="414"/>
        <v>3.0407459931587926E-2</v>
      </c>
    </row>
    <row r="5282" spans="1:34" x14ac:dyDescent="0.3">
      <c r="A5282" s="2" t="s">
        <v>14619</v>
      </c>
      <c r="B5282" s="2" t="s">
        <v>14618</v>
      </c>
      <c r="C5282" s="2" t="s">
        <v>226</v>
      </c>
      <c r="D5282" s="2">
        <v>2016</v>
      </c>
      <c r="E5282" s="2" t="s">
        <v>106</v>
      </c>
      <c r="F5282" s="2">
        <v>0</v>
      </c>
      <c r="G5282" s="2">
        <v>3.5174943939999999</v>
      </c>
      <c r="H5282" s="2">
        <v>3.78E-2</v>
      </c>
      <c r="I5282" s="2">
        <v>1.37</v>
      </c>
      <c r="J5282" s="2">
        <v>0.12222321</v>
      </c>
      <c r="K5282" s="2">
        <v>2.4500000000000002</v>
      </c>
      <c r="L5282" s="2">
        <v>7.7099999999999998E-3</v>
      </c>
      <c r="M5282" s="2">
        <v>0</v>
      </c>
      <c r="N5282" s="2">
        <v>704</v>
      </c>
      <c r="P5282" s="2">
        <v>4184</v>
      </c>
      <c r="Q5282" s="2">
        <v>0.56999999999999995</v>
      </c>
      <c r="R5282" s="2">
        <v>0.59</v>
      </c>
      <c r="S5282" s="2">
        <v>-0.3</v>
      </c>
      <c r="T5282" s="2" t="s">
        <v>5</v>
      </c>
      <c r="U5282" s="2">
        <v>4.7</v>
      </c>
      <c r="V5282" s="2" t="s">
        <v>14620</v>
      </c>
      <c r="W5282" s="2">
        <v>291.15280560000002</v>
      </c>
      <c r="X5282" s="2" t="s">
        <v>14621</v>
      </c>
      <c r="Y5282" s="2">
        <v>40.887681399999998</v>
      </c>
      <c r="Z5282" s="2">
        <v>253.86699999999999</v>
      </c>
      <c r="AA5282" s="2">
        <v>15.85</v>
      </c>
      <c r="AB5282" s="2">
        <v>11.907</v>
      </c>
      <c r="AC5282" s="2">
        <v>14.680300000000001</v>
      </c>
      <c r="AD5282" s="4">
        <f t="shared" si="410"/>
        <v>0.95280577968096936</v>
      </c>
      <c r="AE5282" s="4">
        <f t="shared" si="411"/>
        <v>1.3053439181629283</v>
      </c>
      <c r="AF5282" s="4">
        <f t="shared" si="412"/>
        <v>1.3372812598265227</v>
      </c>
      <c r="AG5282" s="4">
        <f t="shared" si="413"/>
        <v>62.520532030404794</v>
      </c>
      <c r="AH5282" s="4">
        <f t="shared" si="414"/>
        <v>5.0400683841117566E-2</v>
      </c>
    </row>
    <row r="5283" spans="1:34" x14ac:dyDescent="0.3">
      <c r="A5283" s="2" t="s">
        <v>1202</v>
      </c>
      <c r="B5283" s="2" t="s">
        <v>1206</v>
      </c>
      <c r="C5283" s="2" t="s">
        <v>226</v>
      </c>
      <c r="D5283" s="2">
        <v>2017</v>
      </c>
      <c r="E5283" s="2" t="s">
        <v>271</v>
      </c>
      <c r="F5283" s="2">
        <v>0</v>
      </c>
      <c r="G5283" s="2">
        <v>6.2018300000000002</v>
      </c>
      <c r="H5283" s="2">
        <v>5.2999999999999999E-2</v>
      </c>
      <c r="I5283" s="2">
        <v>1.98</v>
      </c>
      <c r="J5283" s="2">
        <v>0.17664406999999999</v>
      </c>
      <c r="K5283" s="2">
        <v>3.02</v>
      </c>
      <c r="L5283" s="2">
        <v>9.5019800000000001E-3</v>
      </c>
      <c r="M5283" s="2">
        <v>0</v>
      </c>
      <c r="N5283" s="2">
        <v>675</v>
      </c>
      <c r="O5283" s="2" t="s">
        <v>47</v>
      </c>
      <c r="P5283" s="2">
        <v>4236</v>
      </c>
      <c r="Q5283" s="2">
        <v>0.57999999999999996</v>
      </c>
      <c r="R5283" s="2">
        <v>0.62</v>
      </c>
      <c r="S5283" s="2">
        <v>-0.28999999999999998</v>
      </c>
      <c r="T5283" s="2" t="s">
        <v>5</v>
      </c>
      <c r="U5283" s="2">
        <v>4.7</v>
      </c>
      <c r="V5283" s="2" t="s">
        <v>1203</v>
      </c>
      <c r="W5283" s="2">
        <v>351.7717763</v>
      </c>
      <c r="X5283" s="2" t="s">
        <v>1204</v>
      </c>
      <c r="Y5283" s="2">
        <v>-1.2853435</v>
      </c>
      <c r="Z5283" s="2">
        <v>29.661000000000001</v>
      </c>
      <c r="AA5283" s="2">
        <v>10.37</v>
      </c>
      <c r="AB5283" s="2">
        <v>7.1929999999999996</v>
      </c>
      <c r="AC5283" s="2">
        <v>9.8377300000000005</v>
      </c>
      <c r="AD5283" s="4">
        <f t="shared" si="410"/>
        <v>0.38905533242845763</v>
      </c>
      <c r="AE5283" s="4">
        <f t="shared" si="411"/>
        <v>0.77032955820834614</v>
      </c>
      <c r="AF5283" s="4">
        <f t="shared" si="412"/>
        <v>1.2350111437766564</v>
      </c>
      <c r="AG5283" s="4">
        <f t="shared" si="413"/>
        <v>34.595363934615918</v>
      </c>
      <c r="AH5283" s="4">
        <f t="shared" si="414"/>
        <v>4.7535601087442682E-2</v>
      </c>
    </row>
    <row r="5284" spans="1:34" x14ac:dyDescent="0.3">
      <c r="A5284" s="2" t="s">
        <v>4856</v>
      </c>
      <c r="B5284" s="2" t="s">
        <v>4855</v>
      </c>
      <c r="C5284" s="2" t="s">
        <v>226</v>
      </c>
      <c r="D5284" s="2">
        <v>2017</v>
      </c>
      <c r="E5284" s="2" t="s">
        <v>271</v>
      </c>
      <c r="F5284" s="2">
        <v>0</v>
      </c>
      <c r="G5284" s="2">
        <v>5.6758189999999997</v>
      </c>
      <c r="H5284" s="2">
        <v>5.6000000000000001E-2</v>
      </c>
      <c r="I5284" s="2">
        <v>1.42</v>
      </c>
      <c r="J5284" s="2">
        <v>0.12668391000000001</v>
      </c>
      <c r="K5284" s="2">
        <v>2.6</v>
      </c>
      <c r="L5284" s="2">
        <v>8.1899999999999994E-3</v>
      </c>
      <c r="M5284" s="2">
        <v>0.23</v>
      </c>
      <c r="P5284" s="2">
        <v>4469.51</v>
      </c>
      <c r="Q5284" s="2">
        <v>0.77756899999999995</v>
      </c>
      <c r="R5284" s="2">
        <v>0.71124799999999999</v>
      </c>
      <c r="S5284" s="2">
        <v>-0.26</v>
      </c>
      <c r="T5284" s="2" t="s">
        <v>5</v>
      </c>
      <c r="U5284" s="2">
        <v>4.7</v>
      </c>
      <c r="V5284" s="2" t="s">
        <v>4857</v>
      </c>
      <c r="W5284" s="2">
        <v>204.4376666</v>
      </c>
      <c r="X5284" s="2" t="s">
        <v>4858</v>
      </c>
      <c r="Y5284" s="2">
        <v>-8.5970858000000003</v>
      </c>
      <c r="Z5284" s="2">
        <v>114.637</v>
      </c>
      <c r="AA5284" s="2">
        <v>12.58</v>
      </c>
      <c r="AB5284" s="2">
        <v>9.8149999999999995</v>
      </c>
      <c r="AC5284" s="2">
        <v>12.2204</v>
      </c>
      <c r="AD5284" s="4">
        <f t="shared" si="410"/>
        <v>0.90804697257139355</v>
      </c>
      <c r="AE5284" s="4">
        <f t="shared" si="411"/>
        <v>1.2894267010513787</v>
      </c>
      <c r="AF5284" s="4">
        <f t="shared" si="412"/>
        <v>1.3531392816310366</v>
      </c>
      <c r="AG5284" s="4">
        <f t="shared" si="413"/>
        <v>69.028959142509464</v>
      </c>
      <c r="AH5284" s="4" t="str">
        <f t="shared" si="414"/>
        <v/>
      </c>
    </row>
    <row r="5285" spans="1:34" x14ac:dyDescent="0.3">
      <c r="A5285" s="2" t="s">
        <v>16040</v>
      </c>
      <c r="B5285" s="2" t="s">
        <v>16039</v>
      </c>
      <c r="C5285" s="2" t="s">
        <v>226</v>
      </c>
      <c r="D5285" s="2">
        <v>2021</v>
      </c>
      <c r="E5285" s="2" t="s">
        <v>227</v>
      </c>
      <c r="F5285" s="2">
        <v>0</v>
      </c>
      <c r="G5285" s="2">
        <v>2.3883899999999998</v>
      </c>
      <c r="H5285" s="2">
        <v>2.9100000000000001E-2</v>
      </c>
      <c r="I5285" s="2">
        <v>1.39</v>
      </c>
      <c r="J5285" s="2">
        <v>0.12400770999999999</v>
      </c>
      <c r="K5285" s="2">
        <v>57</v>
      </c>
      <c r="L5285" s="2">
        <v>0.17934206</v>
      </c>
      <c r="M5285" s="2">
        <v>0.14000000000000001</v>
      </c>
      <c r="N5285" s="2">
        <v>831</v>
      </c>
      <c r="O5285" s="2" t="s">
        <v>827</v>
      </c>
      <c r="P5285" s="2">
        <v>3985</v>
      </c>
      <c r="Q5285" s="2">
        <v>0.55000000000000004</v>
      </c>
      <c r="R5285" s="2">
        <v>0.57999999999999996</v>
      </c>
      <c r="S5285" s="2">
        <v>-0.26</v>
      </c>
      <c r="T5285" s="2" t="s">
        <v>5</v>
      </c>
      <c r="U5285" s="2">
        <v>4.7</v>
      </c>
      <c r="V5285" s="2" t="s">
        <v>16041</v>
      </c>
      <c r="W5285" s="2">
        <v>282.73722809999998</v>
      </c>
      <c r="X5285" s="2" t="s">
        <v>16042</v>
      </c>
      <c r="Y5285" s="2">
        <v>64.419466</v>
      </c>
      <c r="Z5285" s="2">
        <v>99.556100000000001</v>
      </c>
      <c r="AA5285" s="2">
        <v>13.86</v>
      </c>
      <c r="AB5285" s="2">
        <v>10.27</v>
      </c>
      <c r="AC5285" s="2">
        <v>13.1798</v>
      </c>
      <c r="AD5285" s="4">
        <f t="shared" si="410"/>
        <v>21.224157261324116</v>
      </c>
      <c r="AE5285" s="4">
        <f t="shared" si="411"/>
        <v>29.50157859324052</v>
      </c>
      <c r="AF5285" s="4">
        <f t="shared" si="412"/>
        <v>6.4036859889132849</v>
      </c>
      <c r="AG5285" s="4">
        <f t="shared" si="413"/>
        <v>80.824412022828582</v>
      </c>
      <c r="AH5285" s="4">
        <f t="shared" si="414"/>
        <v>0.22214140574222435</v>
      </c>
    </row>
    <row r="5286" spans="1:34" x14ac:dyDescent="0.3">
      <c r="A5286" s="2" t="s">
        <v>16040</v>
      </c>
      <c r="B5286" s="2" t="s">
        <v>16043</v>
      </c>
      <c r="C5286" s="2" t="s">
        <v>226</v>
      </c>
      <c r="D5286" s="2">
        <v>2021</v>
      </c>
      <c r="E5286" s="2" t="s">
        <v>227</v>
      </c>
      <c r="F5286" s="2">
        <v>0</v>
      </c>
      <c r="G5286" s="2">
        <v>4.4928999999999997</v>
      </c>
      <c r="H5286" s="2">
        <v>4.4299999999999999E-2</v>
      </c>
      <c r="I5286" s="2">
        <v>2.12</v>
      </c>
      <c r="J5286" s="2">
        <v>0.18913405999999999</v>
      </c>
      <c r="K5286" s="2">
        <v>14</v>
      </c>
      <c r="L5286" s="2">
        <v>4.404893E-2</v>
      </c>
      <c r="M5286" s="2">
        <v>1.9E-2</v>
      </c>
      <c r="N5286" s="2">
        <v>673</v>
      </c>
      <c r="O5286" s="2" t="s">
        <v>827</v>
      </c>
      <c r="P5286" s="2">
        <v>3985</v>
      </c>
      <c r="Q5286" s="2">
        <v>0.55000000000000004</v>
      </c>
      <c r="R5286" s="2">
        <v>0.57999999999999996</v>
      </c>
      <c r="S5286" s="2">
        <v>-0.26</v>
      </c>
      <c r="T5286" s="2" t="s">
        <v>5</v>
      </c>
      <c r="U5286" s="2">
        <v>4.7</v>
      </c>
      <c r="V5286" s="2" t="s">
        <v>16041</v>
      </c>
      <c r="W5286" s="2">
        <v>282.73722809999998</v>
      </c>
      <c r="X5286" s="2" t="s">
        <v>16042</v>
      </c>
      <c r="Y5286" s="2">
        <v>64.419466</v>
      </c>
      <c r="Z5286" s="2">
        <v>99.556100000000001</v>
      </c>
      <c r="AA5286" s="2">
        <v>13.86</v>
      </c>
      <c r="AB5286" s="2">
        <v>10.27</v>
      </c>
      <c r="AC5286" s="2">
        <v>13.1798</v>
      </c>
      <c r="AD5286" s="4">
        <f t="shared" si="410"/>
        <v>1.4693337453065278</v>
      </c>
      <c r="AE5286" s="4">
        <f t="shared" si="411"/>
        <v>3.1149875400498392</v>
      </c>
      <c r="AF5286" s="4">
        <f t="shared" si="412"/>
        <v>2.569780843750233</v>
      </c>
      <c r="AG5286" s="4">
        <f t="shared" si="413"/>
        <v>34.875551134044748</v>
      </c>
      <c r="AH5286" s="4">
        <f t="shared" si="414"/>
        <v>9.9057771914575335E-2</v>
      </c>
    </row>
    <row r="5287" spans="1:34" x14ac:dyDescent="0.3">
      <c r="A5287" s="2" t="s">
        <v>16040</v>
      </c>
      <c r="B5287" s="2" t="s">
        <v>16044</v>
      </c>
      <c r="C5287" s="2" t="s">
        <v>226</v>
      </c>
      <c r="D5287" s="2">
        <v>2021</v>
      </c>
      <c r="E5287" s="2" t="s">
        <v>227</v>
      </c>
      <c r="F5287" s="2">
        <v>0</v>
      </c>
      <c r="G5287" s="2">
        <v>9.0496999999999996</v>
      </c>
      <c r="H5287" s="2">
        <v>7.0699999999999999E-2</v>
      </c>
      <c r="I5287" s="2">
        <v>2.52</v>
      </c>
      <c r="J5287" s="2">
        <v>0.22481973</v>
      </c>
      <c r="K5287" s="2">
        <v>15</v>
      </c>
      <c r="L5287" s="2">
        <v>4.7195279999999999E-2</v>
      </c>
      <c r="M5287" s="2">
        <v>6.2E-2</v>
      </c>
      <c r="N5287" s="2">
        <v>533</v>
      </c>
      <c r="O5287" s="2" t="s">
        <v>827</v>
      </c>
      <c r="P5287" s="2">
        <v>3985</v>
      </c>
      <c r="Q5287" s="2">
        <v>0.55000000000000004</v>
      </c>
      <c r="R5287" s="2">
        <v>0.57999999999999996</v>
      </c>
      <c r="S5287" s="2">
        <v>-0.26</v>
      </c>
      <c r="T5287" s="2" t="s">
        <v>5</v>
      </c>
      <c r="U5287" s="2">
        <v>4.7</v>
      </c>
      <c r="V5287" s="2" t="s">
        <v>16041</v>
      </c>
      <c r="W5287" s="2">
        <v>282.73722809999998</v>
      </c>
      <c r="X5287" s="2" t="s">
        <v>16042</v>
      </c>
      <c r="Y5287" s="2">
        <v>64.419466</v>
      </c>
      <c r="Z5287" s="2">
        <v>99.556100000000001</v>
      </c>
      <c r="AA5287" s="2">
        <v>13.86</v>
      </c>
      <c r="AB5287" s="2">
        <v>10.27</v>
      </c>
      <c r="AC5287" s="2">
        <v>13.1798</v>
      </c>
      <c r="AD5287" s="4">
        <f t="shared" si="410"/>
        <v>0.93732378312877174</v>
      </c>
      <c r="AE5287" s="4">
        <f t="shared" si="411"/>
        <v>2.3620559334845046</v>
      </c>
      <c r="AF5287" s="4">
        <f t="shared" si="412"/>
        <v>2.4397501823713328</v>
      </c>
      <c r="AG5287" s="4">
        <f t="shared" si="413"/>
        <v>13.692719270229906</v>
      </c>
      <c r="AH5287" s="4">
        <f t="shared" si="414"/>
        <v>0.10567731116244092</v>
      </c>
    </row>
    <row r="5288" spans="1:34" x14ac:dyDescent="0.3">
      <c r="A5288" s="2" t="s">
        <v>14370</v>
      </c>
      <c r="B5288" s="2" t="s">
        <v>14369</v>
      </c>
      <c r="C5288" s="2" t="s">
        <v>226</v>
      </c>
      <c r="D5288" s="2">
        <v>2016</v>
      </c>
      <c r="E5288" s="2" t="s">
        <v>106</v>
      </c>
      <c r="F5288" s="2">
        <v>0</v>
      </c>
      <c r="G5288" s="2">
        <v>2.6130208559999999</v>
      </c>
      <c r="H5288" s="2">
        <v>2.98E-2</v>
      </c>
      <c r="I5288" s="2">
        <v>1.68</v>
      </c>
      <c r="J5288" s="2">
        <v>0.14987956</v>
      </c>
      <c r="K5288" s="2">
        <v>3.46</v>
      </c>
      <c r="L5288" s="2">
        <v>1.09E-2</v>
      </c>
      <c r="M5288" s="2">
        <v>0</v>
      </c>
      <c r="N5288" s="2">
        <v>713</v>
      </c>
      <c r="P5288" s="2">
        <v>4128</v>
      </c>
      <c r="Q5288" s="2">
        <v>0.56999999999999995</v>
      </c>
      <c r="R5288" s="2">
        <v>0.59</v>
      </c>
      <c r="S5288" s="2">
        <v>-0.24</v>
      </c>
      <c r="T5288" s="2" t="s">
        <v>5</v>
      </c>
      <c r="U5288" s="2">
        <v>4.7</v>
      </c>
      <c r="V5288" s="2" t="s">
        <v>14371</v>
      </c>
      <c r="W5288" s="2">
        <v>287.8578541</v>
      </c>
      <c r="X5288" s="2" t="s">
        <v>14372</v>
      </c>
      <c r="Y5288" s="2">
        <v>48.773964599999999</v>
      </c>
      <c r="Z5288" s="2">
        <v>431.77600000000001</v>
      </c>
      <c r="AA5288" s="2">
        <v>15.986000000000001</v>
      </c>
      <c r="AB5288" s="2">
        <v>13.058</v>
      </c>
      <c r="AC5288" s="2">
        <v>15.7957</v>
      </c>
      <c r="AD5288" s="4">
        <f t="shared" si="410"/>
        <v>0.72970656516574894</v>
      </c>
      <c r="AE5288" s="4">
        <f t="shared" si="411"/>
        <v>1.2259070294784582</v>
      </c>
      <c r="AF5288" s="4">
        <f t="shared" si="412"/>
        <v>1.4351041110399656</v>
      </c>
      <c r="AG5288" s="4">
        <f t="shared" si="413"/>
        <v>95.315995399702189</v>
      </c>
      <c r="AH5288" s="4">
        <f t="shared" si="414"/>
        <v>5.3745071329185677E-2</v>
      </c>
    </row>
    <row r="5289" spans="1:34" x14ac:dyDescent="0.3">
      <c r="A5289" s="2" t="s">
        <v>14208</v>
      </c>
      <c r="B5289" s="2" t="s">
        <v>14207</v>
      </c>
      <c r="C5289" s="2" t="s">
        <v>226</v>
      </c>
      <c r="D5289" s="2">
        <v>2012</v>
      </c>
      <c r="E5289" s="2" t="s">
        <v>106</v>
      </c>
      <c r="F5289" s="2">
        <v>0</v>
      </c>
      <c r="G5289" s="2">
        <v>5.9550000000000001</v>
      </c>
      <c r="H5289" s="2">
        <v>5.2200000000000003E-2</v>
      </c>
      <c r="I5289" s="2">
        <v>2.42</v>
      </c>
      <c r="J5289" s="2">
        <v>0.216</v>
      </c>
      <c r="K5289" s="2">
        <v>17.2</v>
      </c>
      <c r="L5289" s="2">
        <v>5.3999999999999999E-2</v>
      </c>
      <c r="M5289" s="2">
        <v>0</v>
      </c>
      <c r="N5289" s="2">
        <v>635</v>
      </c>
      <c r="O5289" s="2" t="s">
        <v>827</v>
      </c>
      <c r="P5289" s="2">
        <v>4385</v>
      </c>
      <c r="Q5289" s="2">
        <v>0.59</v>
      </c>
      <c r="R5289" s="2">
        <v>0.64</v>
      </c>
      <c r="S5289" s="2">
        <v>-0.18</v>
      </c>
      <c r="T5289" s="2" t="s">
        <v>129</v>
      </c>
      <c r="U5289" s="2">
        <v>4.7</v>
      </c>
      <c r="V5289" s="2" t="s">
        <v>14209</v>
      </c>
      <c r="W5289" s="2">
        <v>293.63694370000002</v>
      </c>
      <c r="X5289" s="2" t="s">
        <v>14210</v>
      </c>
      <c r="Y5289" s="2">
        <v>42.824827499999998</v>
      </c>
      <c r="Z5289" s="2">
        <v>348.291</v>
      </c>
      <c r="AA5289" s="2">
        <v>15.257999999999999</v>
      </c>
      <c r="AB5289" s="2">
        <v>12.391999999999999</v>
      </c>
      <c r="AC5289" s="2">
        <v>15.004</v>
      </c>
      <c r="AD5289" s="4">
        <f t="shared" si="410"/>
        <v>1.2136189496156216</v>
      </c>
      <c r="AE5289" s="4">
        <f t="shared" si="411"/>
        <v>2.9369578580698041</v>
      </c>
      <c r="AF5289" s="4">
        <f t="shared" si="412"/>
        <v>2.6659778724754872</v>
      </c>
      <c r="AG5289" s="4">
        <f t="shared" si="413"/>
        <v>42.377102421764469</v>
      </c>
      <c r="AH5289" s="4">
        <f t="shared" si="414"/>
        <v>0.10579610472064319</v>
      </c>
    </row>
    <row r="5290" spans="1:34" x14ac:dyDescent="0.3">
      <c r="A5290" s="2" t="s">
        <v>14208</v>
      </c>
      <c r="B5290" s="2" t="s">
        <v>14211</v>
      </c>
      <c r="C5290" s="2" t="s">
        <v>226</v>
      </c>
      <c r="D5290" s="2">
        <v>2012</v>
      </c>
      <c r="E5290" s="2" t="s">
        <v>106</v>
      </c>
      <c r="F5290" s="2">
        <v>0</v>
      </c>
      <c r="G5290" s="2">
        <v>12.04</v>
      </c>
      <c r="H5290" s="2">
        <v>8.3470000000000003E-2</v>
      </c>
      <c r="I5290" s="2">
        <v>2.37</v>
      </c>
      <c r="J5290" s="2">
        <v>0.21099999999999999</v>
      </c>
      <c r="K5290" s="2">
        <v>4.3</v>
      </c>
      <c r="L5290" s="2">
        <v>1.4E-2</v>
      </c>
      <c r="M5290" s="2">
        <v>0</v>
      </c>
      <c r="N5290" s="2">
        <v>502</v>
      </c>
      <c r="O5290" s="2" t="s">
        <v>827</v>
      </c>
      <c r="P5290" s="2">
        <v>4385</v>
      </c>
      <c r="Q5290" s="2">
        <v>0.59</v>
      </c>
      <c r="R5290" s="2">
        <v>0.64</v>
      </c>
      <c r="S5290" s="2">
        <v>-0.18</v>
      </c>
      <c r="T5290" s="2" t="s">
        <v>129</v>
      </c>
      <c r="U5290" s="2">
        <v>4.7</v>
      </c>
      <c r="V5290" s="2" t="s">
        <v>14209</v>
      </c>
      <c r="W5290" s="2">
        <v>293.63694370000002</v>
      </c>
      <c r="X5290" s="2" t="s">
        <v>14210</v>
      </c>
      <c r="Y5290" s="2">
        <v>42.824827499999998</v>
      </c>
      <c r="Z5290" s="2">
        <v>348.291</v>
      </c>
      <c r="AA5290" s="2">
        <v>15.257999999999999</v>
      </c>
      <c r="AB5290" s="2">
        <v>12.391999999999999</v>
      </c>
      <c r="AC5290" s="2">
        <v>15.004</v>
      </c>
      <c r="AD5290" s="4">
        <f t="shared" si="410"/>
        <v>0.32301554087863077</v>
      </c>
      <c r="AE5290" s="4">
        <f t="shared" si="411"/>
        <v>0.76554683188235495</v>
      </c>
      <c r="AF5290" s="4">
        <f t="shared" si="412"/>
        <v>1.3469766113638282</v>
      </c>
      <c r="AG5290" s="4">
        <f t="shared" si="413"/>
        <v>16.573393315985488</v>
      </c>
      <c r="AH5290" s="4">
        <f t="shared" si="414"/>
        <v>6.0118508322733362E-2</v>
      </c>
    </row>
    <row r="5291" spans="1:34" x14ac:dyDescent="0.3">
      <c r="A5291" s="2" t="s">
        <v>6592</v>
      </c>
      <c r="B5291" s="2" t="s">
        <v>6591</v>
      </c>
      <c r="C5291" s="2" t="s">
        <v>226</v>
      </c>
      <c r="D5291" s="2">
        <v>2016</v>
      </c>
      <c r="E5291" s="2" t="s">
        <v>106</v>
      </c>
      <c r="F5291" s="2">
        <v>0</v>
      </c>
      <c r="G5291" s="2">
        <v>11.350119169999999</v>
      </c>
      <c r="H5291" s="2">
        <v>7.9600000000000004E-2</v>
      </c>
      <c r="I5291" s="2">
        <v>2.17</v>
      </c>
      <c r="J5291" s="2">
        <v>0.19359443000000001</v>
      </c>
      <c r="K5291" s="2">
        <v>5.35</v>
      </c>
      <c r="L5291" s="2">
        <v>1.6799999999999999E-2</v>
      </c>
      <c r="M5291" s="2">
        <v>0</v>
      </c>
      <c r="N5291" s="2">
        <v>403</v>
      </c>
      <c r="P5291" s="2">
        <v>4027</v>
      </c>
      <c r="Q5291" s="2">
        <v>0.56999999999999995</v>
      </c>
      <c r="R5291" s="2">
        <v>0.59</v>
      </c>
      <c r="S5291" s="2">
        <v>-0.12</v>
      </c>
      <c r="T5291" s="2" t="s">
        <v>5</v>
      </c>
      <c r="U5291" s="2">
        <v>4.7</v>
      </c>
      <c r="V5291" s="2" t="s">
        <v>6593</v>
      </c>
      <c r="W5291" s="2">
        <v>282.8598614</v>
      </c>
      <c r="X5291" s="2" t="s">
        <v>6594</v>
      </c>
      <c r="Y5291" s="2">
        <v>42.665833599999999</v>
      </c>
      <c r="Z5291" s="2">
        <v>355.01900000000001</v>
      </c>
      <c r="AA5291" s="2">
        <v>15.757999999999999</v>
      </c>
      <c r="AB5291" s="2">
        <v>12.347</v>
      </c>
      <c r="AC5291" s="2">
        <v>15.301399999999999</v>
      </c>
      <c r="AD5291" s="4">
        <f t="shared" si="410"/>
        <v>0.52356979082555011</v>
      </c>
      <c r="AE5291" s="4">
        <f t="shared" si="411"/>
        <v>1.1361464460914439</v>
      </c>
      <c r="AF5291" s="4">
        <f t="shared" si="412"/>
        <v>1.5701712607287248</v>
      </c>
      <c r="AG5291" s="4">
        <f t="shared" si="413"/>
        <v>12.098734438312833</v>
      </c>
      <c r="AH5291" s="4">
        <f t="shared" si="414"/>
        <v>7.8215801682269298E-2</v>
      </c>
    </row>
    <row r="5292" spans="1:34" x14ac:dyDescent="0.3">
      <c r="A5292" s="2" t="s">
        <v>5352</v>
      </c>
      <c r="B5292" s="2" t="s">
        <v>5351</v>
      </c>
      <c r="C5292" s="2" t="s">
        <v>226</v>
      </c>
      <c r="D5292" s="2">
        <v>2018</v>
      </c>
      <c r="E5292" s="2" t="s">
        <v>271</v>
      </c>
      <c r="F5292" s="2">
        <v>0</v>
      </c>
      <c r="G5292" s="2">
        <v>6.0339999999999998</v>
      </c>
      <c r="H5292" s="2">
        <v>5.1299999999999998E-2</v>
      </c>
      <c r="I5292" s="2">
        <v>2</v>
      </c>
      <c r="J5292" s="2">
        <v>0.17842805</v>
      </c>
      <c r="K5292" s="2">
        <v>4.66</v>
      </c>
      <c r="L5292" s="2">
        <v>1.47E-2</v>
      </c>
      <c r="N5292" s="2">
        <v>586</v>
      </c>
      <c r="O5292" s="2" t="s">
        <v>873</v>
      </c>
      <c r="P5292" s="2">
        <v>3810</v>
      </c>
      <c r="Q5292" s="2">
        <v>0.54</v>
      </c>
      <c r="R5292" s="2">
        <v>0.57999999999999996</v>
      </c>
      <c r="S5292" s="2">
        <v>-0.1</v>
      </c>
      <c r="T5292" s="2" t="s">
        <v>5</v>
      </c>
      <c r="U5292" s="2">
        <v>4.7</v>
      </c>
      <c r="V5292" s="2" t="s">
        <v>5353</v>
      </c>
      <c r="W5292" s="2">
        <v>227.84937099999999</v>
      </c>
      <c r="X5292" s="2" t="s">
        <v>5354</v>
      </c>
      <c r="Y5292" s="2">
        <v>-17.875446400000001</v>
      </c>
      <c r="Z5292" s="2">
        <v>72.910499999999999</v>
      </c>
      <c r="AA5292" s="2">
        <v>13.372</v>
      </c>
      <c r="AB5292" s="2">
        <v>9.56</v>
      </c>
      <c r="AC5292" s="2">
        <v>12.6212</v>
      </c>
      <c r="AD5292" s="4">
        <f t="shared" si="410"/>
        <v>0.58250000000000002</v>
      </c>
      <c r="AE5292" s="4">
        <f t="shared" si="411"/>
        <v>1.165</v>
      </c>
      <c r="AF5292" s="4">
        <f t="shared" si="412"/>
        <v>1.5264337522473748</v>
      </c>
      <c r="AG5292" s="4">
        <f t="shared" si="413"/>
        <v>20.947998883978901</v>
      </c>
      <c r="AH5292" s="4">
        <f t="shared" si="414"/>
        <v>6.3056397098288641E-2</v>
      </c>
    </row>
    <row r="5293" spans="1:34" x14ac:dyDescent="0.3">
      <c r="A5293" s="2" t="s">
        <v>5352</v>
      </c>
      <c r="B5293" s="2" t="s">
        <v>5355</v>
      </c>
      <c r="C5293" s="2" t="s">
        <v>226</v>
      </c>
      <c r="D5293" s="2">
        <v>2018</v>
      </c>
      <c r="E5293" s="2" t="s">
        <v>271</v>
      </c>
      <c r="F5293" s="2">
        <v>0</v>
      </c>
      <c r="G5293" s="2">
        <v>20.523</v>
      </c>
      <c r="H5293" s="2">
        <v>0.1159</v>
      </c>
      <c r="I5293" s="2">
        <v>1.8</v>
      </c>
      <c r="J5293" s="2">
        <v>0.16058523999999999</v>
      </c>
      <c r="K5293" s="2">
        <v>3.89</v>
      </c>
      <c r="L5293" s="2">
        <v>1.23E-2</v>
      </c>
      <c r="N5293" s="2">
        <v>389</v>
      </c>
      <c r="O5293" s="2" t="s">
        <v>873</v>
      </c>
      <c r="P5293" s="2">
        <v>3810</v>
      </c>
      <c r="Q5293" s="2">
        <v>0.54</v>
      </c>
      <c r="R5293" s="2">
        <v>0.57999999999999996</v>
      </c>
      <c r="S5293" s="2">
        <v>-0.1</v>
      </c>
      <c r="T5293" s="2" t="s">
        <v>5</v>
      </c>
      <c r="U5293" s="2">
        <v>4.7</v>
      </c>
      <c r="V5293" s="2" t="s">
        <v>5353</v>
      </c>
      <c r="W5293" s="2">
        <v>227.84937099999999</v>
      </c>
      <c r="X5293" s="2" t="s">
        <v>5354</v>
      </c>
      <c r="Y5293" s="2">
        <v>-17.875446400000001</v>
      </c>
      <c r="Z5293" s="2">
        <v>72.910499999999999</v>
      </c>
      <c r="AA5293" s="2">
        <v>13.372</v>
      </c>
      <c r="AB5293" s="2">
        <v>9.56</v>
      </c>
      <c r="AC5293" s="2">
        <v>12.6212</v>
      </c>
      <c r="AD5293" s="4">
        <f t="shared" si="410"/>
        <v>0.66700960219478733</v>
      </c>
      <c r="AE5293" s="4">
        <f t="shared" si="411"/>
        <v>1.2006172839506173</v>
      </c>
      <c r="AF5293" s="4">
        <f t="shared" si="412"/>
        <v>1.470071804746663</v>
      </c>
      <c r="AG5293" s="4">
        <f t="shared" si="413"/>
        <v>4.1040288058104322</v>
      </c>
      <c r="AH5293" s="4">
        <f t="shared" si="414"/>
        <v>7.4535599249992979E-2</v>
      </c>
    </row>
    <row r="5294" spans="1:34" x14ac:dyDescent="0.3">
      <c r="A5294" s="2" t="s">
        <v>6904</v>
      </c>
      <c r="B5294" s="2" t="s">
        <v>6903</v>
      </c>
      <c r="C5294" s="2" t="s">
        <v>226</v>
      </c>
      <c r="D5294" s="2">
        <v>2016</v>
      </c>
      <c r="E5294" s="2" t="s">
        <v>106</v>
      </c>
      <c r="F5294" s="2">
        <v>0</v>
      </c>
      <c r="G5294" s="2">
        <v>5.9456653399999997</v>
      </c>
      <c r="H5294" s="2">
        <v>5.3600000000000002E-2</v>
      </c>
      <c r="I5294" s="2">
        <v>1.25</v>
      </c>
      <c r="J5294" s="2">
        <v>0.11151753</v>
      </c>
      <c r="K5294" s="2">
        <v>2.1</v>
      </c>
      <c r="L5294" s="2">
        <v>6.6E-3</v>
      </c>
      <c r="M5294" s="2">
        <v>0</v>
      </c>
      <c r="N5294" s="2">
        <v>568</v>
      </c>
      <c r="P5294" s="2">
        <v>4002</v>
      </c>
      <c r="Q5294" s="2">
        <v>0.56999999999999995</v>
      </c>
      <c r="R5294" s="2">
        <v>0.6</v>
      </c>
      <c r="S5294" s="2">
        <v>-0.06</v>
      </c>
      <c r="T5294" s="2" t="s">
        <v>5</v>
      </c>
      <c r="U5294" s="2">
        <v>4.7</v>
      </c>
      <c r="V5294" s="2" t="s">
        <v>6905</v>
      </c>
      <c r="W5294" s="2">
        <v>284.4766869</v>
      </c>
      <c r="X5294" s="2" t="s">
        <v>6906</v>
      </c>
      <c r="Y5294" s="2">
        <v>46.252678099999997</v>
      </c>
      <c r="Z5294" s="2">
        <v>250.81700000000001</v>
      </c>
      <c r="AA5294" s="2">
        <v>15.599</v>
      </c>
      <c r="AB5294" s="2">
        <v>12.073</v>
      </c>
      <c r="AC5294" s="2">
        <v>15.005599999999999</v>
      </c>
      <c r="AD5294" s="4">
        <f t="shared" si="410"/>
        <v>1.0752000000000002</v>
      </c>
      <c r="AE5294" s="4">
        <f t="shared" si="411"/>
        <v>1.3440000000000001</v>
      </c>
      <c r="AF5294" s="4">
        <f t="shared" si="412"/>
        <v>1.2961481396815722</v>
      </c>
      <c r="AG5294" s="4">
        <f t="shared" si="413"/>
        <v>26.026652834458549</v>
      </c>
      <c r="AH5294" s="4">
        <f t="shared" si="414"/>
        <v>5.4385167820585424E-2</v>
      </c>
    </row>
    <row r="5295" spans="1:34" x14ac:dyDescent="0.3">
      <c r="A5295" s="2" t="s">
        <v>13049</v>
      </c>
      <c r="B5295" s="2" t="s">
        <v>13048</v>
      </c>
      <c r="C5295" s="2" t="s">
        <v>226</v>
      </c>
      <c r="D5295" s="2">
        <v>2012</v>
      </c>
      <c r="E5295" s="2" t="s">
        <v>106</v>
      </c>
      <c r="F5295" s="2">
        <v>0</v>
      </c>
      <c r="G5295" s="2">
        <v>27.948144899999999</v>
      </c>
      <c r="H5295" s="2">
        <v>0.1593</v>
      </c>
      <c r="I5295" s="2">
        <v>2.4300000000000002</v>
      </c>
      <c r="J5295" s="2">
        <v>0.217</v>
      </c>
      <c r="K5295" s="2">
        <v>43</v>
      </c>
      <c r="L5295" s="2">
        <v>0.13500000000000001</v>
      </c>
      <c r="M5295" s="2">
        <v>0</v>
      </c>
      <c r="N5295" s="2">
        <v>400</v>
      </c>
      <c r="P5295" s="2">
        <v>4362</v>
      </c>
      <c r="Q5295" s="2">
        <v>0.57999999999999996</v>
      </c>
      <c r="R5295" s="2">
        <v>0.62</v>
      </c>
      <c r="S5295" s="2">
        <v>-0.01</v>
      </c>
      <c r="T5295" s="2" t="s">
        <v>5</v>
      </c>
      <c r="U5295" s="2">
        <v>4.7</v>
      </c>
      <c r="V5295" s="2" t="s">
        <v>13050</v>
      </c>
      <c r="W5295" s="2">
        <v>285.16832909999999</v>
      </c>
      <c r="X5295" s="2" t="s">
        <v>13051</v>
      </c>
      <c r="Y5295" s="2">
        <v>44.0264898</v>
      </c>
      <c r="Z5295" s="2">
        <v>578.79600000000005</v>
      </c>
      <c r="AA5295" s="2">
        <v>15.746</v>
      </c>
      <c r="AB5295" s="2">
        <v>13.289</v>
      </c>
      <c r="AC5295" s="2">
        <v>15.7813</v>
      </c>
      <c r="AD5295" s="4">
        <f t="shared" si="410"/>
        <v>2.9967439331790215</v>
      </c>
      <c r="AE5295" s="4">
        <f t="shared" si="411"/>
        <v>7.2820877576250229</v>
      </c>
      <c r="AF5295" s="4">
        <f t="shared" si="412"/>
        <v>4.2065987746668689</v>
      </c>
      <c r="AG5295" s="4">
        <f t="shared" si="413"/>
        <v>4.3058305073271725</v>
      </c>
      <c r="AH5295" s="4">
        <f t="shared" si="414"/>
        <v>0.21032993873334344</v>
      </c>
    </row>
    <row r="5296" spans="1:34" x14ac:dyDescent="0.3">
      <c r="A5296" s="2" t="s">
        <v>13049</v>
      </c>
      <c r="B5296" s="2" t="s">
        <v>13052</v>
      </c>
      <c r="C5296" s="2" t="s">
        <v>226</v>
      </c>
      <c r="D5296" s="2">
        <v>2012</v>
      </c>
      <c r="E5296" s="2" t="s">
        <v>106</v>
      </c>
      <c r="F5296" s="2">
        <v>0</v>
      </c>
      <c r="G5296" s="2">
        <v>42.1516418</v>
      </c>
      <c r="H5296" s="2">
        <v>0.20949999999999999</v>
      </c>
      <c r="I5296" s="2">
        <v>2.21</v>
      </c>
      <c r="J5296" s="2">
        <v>0.19700000000000001</v>
      </c>
      <c r="K5296" s="2">
        <v>69.8</v>
      </c>
      <c r="L5296" s="2">
        <v>0.22</v>
      </c>
      <c r="M5296" s="2">
        <v>0</v>
      </c>
      <c r="N5296" s="2">
        <v>349</v>
      </c>
      <c r="P5296" s="2">
        <v>4362</v>
      </c>
      <c r="Q5296" s="2">
        <v>0.57999999999999996</v>
      </c>
      <c r="R5296" s="2">
        <v>0.62</v>
      </c>
      <c r="S5296" s="2">
        <v>-0.01</v>
      </c>
      <c r="T5296" s="2" t="s">
        <v>5</v>
      </c>
      <c r="U5296" s="2">
        <v>4.7</v>
      </c>
      <c r="V5296" s="2" t="s">
        <v>13050</v>
      </c>
      <c r="W5296" s="2">
        <v>285.16832909999999</v>
      </c>
      <c r="X5296" s="2" t="s">
        <v>13051</v>
      </c>
      <c r="Y5296" s="2">
        <v>44.0264898</v>
      </c>
      <c r="Z5296" s="2">
        <v>578.79600000000005</v>
      </c>
      <c r="AA5296" s="2">
        <v>15.746</v>
      </c>
      <c r="AB5296" s="2">
        <v>13.289</v>
      </c>
      <c r="AC5296" s="2">
        <v>15.7813</v>
      </c>
      <c r="AD5296" s="4">
        <f t="shared" si="410"/>
        <v>6.4666387680923441</v>
      </c>
      <c r="AE5296" s="4">
        <f t="shared" si="411"/>
        <v>14.29127167748408</v>
      </c>
      <c r="AF5296" s="4">
        <f t="shared" si="412"/>
        <v>5.6199386479960634</v>
      </c>
      <c r="AG5296" s="4">
        <f t="shared" si="413"/>
        <v>2.489547560355271</v>
      </c>
      <c r="AH5296" s="4">
        <f t="shared" si="414"/>
        <v>0.30082841879809341</v>
      </c>
    </row>
    <row r="5297" spans="1:34" x14ac:dyDescent="0.3">
      <c r="A5297" s="2" t="s">
        <v>5551</v>
      </c>
      <c r="B5297" s="2" t="s">
        <v>5550</v>
      </c>
      <c r="C5297" s="2" t="s">
        <v>226</v>
      </c>
      <c r="D5297" s="2">
        <v>2018</v>
      </c>
      <c r="E5297" s="2" t="s">
        <v>271</v>
      </c>
      <c r="F5297" s="2">
        <v>0</v>
      </c>
      <c r="G5297" s="2">
        <v>27.359000000000002</v>
      </c>
      <c r="H5297" s="2">
        <v>0.17680000000000001</v>
      </c>
      <c r="I5297" s="2">
        <v>2.1</v>
      </c>
      <c r="J5297" s="2">
        <v>0.18734945</v>
      </c>
      <c r="K5297" s="2">
        <v>5.0599999999999996</v>
      </c>
      <c r="L5297" s="2">
        <v>1.5900000000000001E-2</v>
      </c>
      <c r="N5297" s="2">
        <v>347</v>
      </c>
      <c r="O5297" s="2" t="s">
        <v>827</v>
      </c>
      <c r="P5297" s="2">
        <v>3926</v>
      </c>
      <c r="Q5297" s="2">
        <v>0.62</v>
      </c>
      <c r="R5297" s="2">
        <v>0.64</v>
      </c>
      <c r="S5297" s="2">
        <v>0</v>
      </c>
      <c r="T5297" s="2" t="s">
        <v>5</v>
      </c>
      <c r="U5297" s="2">
        <v>4.7</v>
      </c>
      <c r="V5297" s="2" t="s">
        <v>5552</v>
      </c>
      <c r="W5297" s="2">
        <v>233.36981919999999</v>
      </c>
      <c r="X5297" s="2" t="s">
        <v>5553</v>
      </c>
      <c r="Y5297" s="2">
        <v>-16.773711299999999</v>
      </c>
      <c r="Z5297" s="2">
        <v>76.148600000000002</v>
      </c>
      <c r="AA5297" s="2">
        <v>12.881</v>
      </c>
      <c r="AB5297" s="2">
        <v>9.3170000000000002</v>
      </c>
      <c r="AC5297" s="2">
        <v>12.1652</v>
      </c>
      <c r="AD5297" s="4">
        <f t="shared" si="410"/>
        <v>0.54637728107115857</v>
      </c>
      <c r="AE5297" s="4">
        <f t="shared" si="411"/>
        <v>1.1473922902494329</v>
      </c>
      <c r="AF5297" s="4">
        <f t="shared" si="412"/>
        <v>1.5522640914238175</v>
      </c>
      <c r="AG5297" s="4">
        <f t="shared" si="413"/>
        <v>2.6212587226907305</v>
      </c>
      <c r="AH5297" s="4">
        <f t="shared" si="414"/>
        <v>8.3329902495589928E-2</v>
      </c>
    </row>
    <row r="5298" spans="1:34" x14ac:dyDescent="0.3">
      <c r="A5298" s="2" t="s">
        <v>5268</v>
      </c>
      <c r="B5298" s="2" t="s">
        <v>5267</v>
      </c>
      <c r="C5298" s="2" t="s">
        <v>226</v>
      </c>
      <c r="D5298" s="2">
        <v>2015</v>
      </c>
      <c r="E5298" s="2" t="s">
        <v>271</v>
      </c>
      <c r="F5298" s="2">
        <v>0</v>
      </c>
      <c r="G5298" s="2">
        <v>0.381073</v>
      </c>
      <c r="H5298" s="2">
        <v>8.9999999999999993E-3</v>
      </c>
      <c r="I5298" s="2">
        <v>2.2999999999999998</v>
      </c>
      <c r="J5298" s="2">
        <v>0.20519261</v>
      </c>
      <c r="K5298" s="2">
        <v>444.96199999999999</v>
      </c>
      <c r="L5298" s="2">
        <v>1.4</v>
      </c>
      <c r="M5298" s="2">
        <v>0.19</v>
      </c>
      <c r="N5298" s="2">
        <v>2100</v>
      </c>
      <c r="O5298" s="2" t="s">
        <v>827</v>
      </c>
      <c r="P5298" s="2">
        <v>3879</v>
      </c>
      <c r="Q5298" s="2">
        <v>0.57999999999999996</v>
      </c>
      <c r="R5298" s="2">
        <v>0.59529200000000004</v>
      </c>
      <c r="S5298" s="2">
        <v>3.2000000000000001E-2</v>
      </c>
      <c r="T5298" s="2" t="s">
        <v>5</v>
      </c>
      <c r="U5298" s="2">
        <v>4.7</v>
      </c>
      <c r="V5298" s="2" t="s">
        <v>5269</v>
      </c>
      <c r="W5298" s="2">
        <v>169.48270460000001</v>
      </c>
      <c r="X5298" s="2" t="s">
        <v>5270</v>
      </c>
      <c r="Y5298" s="2">
        <v>2.6190362999999999</v>
      </c>
      <c r="Z5298" s="2">
        <v>243.83600000000001</v>
      </c>
      <c r="AA5298" s="2">
        <v>15.565</v>
      </c>
      <c r="AB5298" s="2">
        <v>11.923999999999999</v>
      </c>
      <c r="AC5298" s="2">
        <v>14.9537</v>
      </c>
      <c r="AD5298" s="4">
        <f t="shared" si="410"/>
        <v>36.571217226925299</v>
      </c>
      <c r="AE5298" s="4">
        <f t="shared" si="411"/>
        <v>84.11379962192818</v>
      </c>
      <c r="AF5298" s="4">
        <f t="shared" si="412"/>
        <v>13.909052416697364</v>
      </c>
      <c r="AG5298" s="4">
        <f t="shared" si="413"/>
        <v>843.60653746895866</v>
      </c>
      <c r="AH5298" s="4">
        <f t="shared" si="414"/>
        <v>0.30352040735535302</v>
      </c>
    </row>
    <row r="5299" spans="1:34" x14ac:dyDescent="0.3">
      <c r="A5299" s="2" t="s">
        <v>15307</v>
      </c>
      <c r="B5299" s="2" t="s">
        <v>15306</v>
      </c>
      <c r="C5299" s="2" t="s">
        <v>226</v>
      </c>
      <c r="D5299" s="2">
        <v>2019</v>
      </c>
      <c r="E5299" s="2" t="s">
        <v>15198</v>
      </c>
      <c r="F5299" s="2">
        <v>0</v>
      </c>
      <c r="G5299" s="2">
        <v>0.88205900000000004</v>
      </c>
      <c r="H5299" s="2">
        <v>1.677E-2</v>
      </c>
      <c r="I5299" s="2">
        <v>14.863134000000001</v>
      </c>
      <c r="J5299" s="2">
        <v>1.3260000000000001</v>
      </c>
      <c r="K5299" s="2">
        <v>425.57436999999999</v>
      </c>
      <c r="L5299" s="2">
        <v>1.339</v>
      </c>
      <c r="M5299" s="2">
        <v>0</v>
      </c>
      <c r="N5299" s="2">
        <v>1283.9000000000001</v>
      </c>
      <c r="P5299" s="2">
        <v>4730</v>
      </c>
      <c r="Q5299" s="2">
        <v>0.754</v>
      </c>
      <c r="R5299" s="2">
        <v>0.76700000000000002</v>
      </c>
      <c r="S5299" s="2">
        <v>0.11</v>
      </c>
      <c r="T5299" s="2" t="s">
        <v>5</v>
      </c>
      <c r="U5299" s="2">
        <v>4.7</v>
      </c>
      <c r="V5299" s="2" t="s">
        <v>15308</v>
      </c>
      <c r="W5299" s="2">
        <v>75.795382000000004</v>
      </c>
      <c r="X5299" s="2" t="s">
        <v>15309</v>
      </c>
      <c r="Y5299" s="2">
        <v>-30.399461200000001</v>
      </c>
      <c r="Z5299" s="2">
        <v>308.262</v>
      </c>
      <c r="AA5299" s="2">
        <v>14.237</v>
      </c>
      <c r="AB5299" s="2">
        <v>11.65</v>
      </c>
      <c r="AC5299" s="2">
        <v>13.817500000000001</v>
      </c>
      <c r="AD5299" s="4">
        <f t="shared" si="410"/>
        <v>0.12961172336931759</v>
      </c>
      <c r="AE5299" s="4">
        <f t="shared" si="411"/>
        <v>1.9264364124090987</v>
      </c>
      <c r="AF5299" s="4">
        <f t="shared" si="412"/>
        <v>5.3509702428733146</v>
      </c>
      <c r="AG5299" s="4">
        <f t="shared" si="413"/>
        <v>907.84348117760385</v>
      </c>
      <c r="AH5299" s="4">
        <f t="shared" si="414"/>
        <v>0.14933683280838358</v>
      </c>
    </row>
    <row r="5300" spans="1:34" x14ac:dyDescent="0.3">
      <c r="A5300" s="2" t="s">
        <v>666</v>
      </c>
      <c r="B5300" s="2" t="s">
        <v>665</v>
      </c>
      <c r="C5300" s="2" t="s">
        <v>226</v>
      </c>
      <c r="D5300" s="2">
        <v>2016</v>
      </c>
      <c r="E5300" s="2" t="s">
        <v>271</v>
      </c>
      <c r="F5300" s="2">
        <v>0</v>
      </c>
      <c r="G5300" s="2">
        <v>21.170196300000001</v>
      </c>
      <c r="H5300" s="2">
        <v>0.1195</v>
      </c>
      <c r="I5300" s="2">
        <v>1.92</v>
      </c>
      <c r="J5300" s="2">
        <v>0.17129121999999999</v>
      </c>
      <c r="K5300" s="2">
        <v>4.3499999999999996</v>
      </c>
      <c r="L5300" s="2">
        <v>1.37E-2</v>
      </c>
      <c r="M5300" s="2">
        <v>0.06</v>
      </c>
      <c r="N5300" s="2">
        <v>431</v>
      </c>
      <c r="O5300" s="2" t="s">
        <v>667</v>
      </c>
      <c r="P5300" s="2">
        <v>4057</v>
      </c>
      <c r="Q5300" s="2">
        <v>0.57999999999999996</v>
      </c>
      <c r="R5300" s="2">
        <v>0.62</v>
      </c>
      <c r="S5300" s="2">
        <v>0.2</v>
      </c>
      <c r="T5300" s="2" t="s">
        <v>5</v>
      </c>
      <c r="U5300" s="2">
        <v>4.7</v>
      </c>
      <c r="V5300" s="2" t="s">
        <v>668</v>
      </c>
      <c r="W5300" s="2">
        <v>130.4102091</v>
      </c>
      <c r="X5300" s="2" t="s">
        <v>669</v>
      </c>
      <c r="Y5300" s="2">
        <v>17.6399744</v>
      </c>
      <c r="Z5300" s="2">
        <v>186.197</v>
      </c>
      <c r="AA5300" s="2">
        <v>15.132999999999999</v>
      </c>
      <c r="AB5300" s="2">
        <v>11.429</v>
      </c>
      <c r="AC5300" s="2">
        <v>14.526300000000001</v>
      </c>
      <c r="AD5300" s="4">
        <f t="shared" si="410"/>
        <v>0.61459011501736105</v>
      </c>
      <c r="AE5300" s="4">
        <f t="shared" si="411"/>
        <v>1.1800130208333333</v>
      </c>
      <c r="AF5300" s="4">
        <f t="shared" si="412"/>
        <v>1.505199322349037</v>
      </c>
      <c r="AG5300" s="4">
        <f t="shared" si="413"/>
        <v>5.7257193549064986</v>
      </c>
      <c r="AH5300" s="4">
        <f t="shared" si="414"/>
        <v>7.2502900174011606E-2</v>
      </c>
    </row>
    <row r="5301" spans="1:34" x14ac:dyDescent="0.3">
      <c r="A5301" s="2" t="s">
        <v>12653</v>
      </c>
      <c r="B5301" s="2" t="s">
        <v>12652</v>
      </c>
      <c r="C5301" s="2" t="s">
        <v>226</v>
      </c>
      <c r="D5301" s="2">
        <v>2011</v>
      </c>
      <c r="E5301" s="2" t="s">
        <v>106</v>
      </c>
      <c r="F5301" s="2">
        <v>0</v>
      </c>
      <c r="G5301" s="2">
        <v>2.4552390000000002</v>
      </c>
      <c r="H5301" s="2">
        <v>0.03</v>
      </c>
      <c r="I5301" s="2">
        <v>10.76</v>
      </c>
      <c r="J5301" s="2">
        <v>0.96</v>
      </c>
      <c r="K5301" s="2">
        <v>160.49700000000001</v>
      </c>
      <c r="L5301" s="2">
        <v>0.505</v>
      </c>
      <c r="M5301" s="2">
        <v>0.11</v>
      </c>
      <c r="N5301" s="2">
        <v>1000</v>
      </c>
      <c r="O5301" s="2" t="s">
        <v>832</v>
      </c>
      <c r="P5301" s="2">
        <v>3820</v>
      </c>
      <c r="Q5301" s="2">
        <v>0.55000000000000004</v>
      </c>
      <c r="R5301" s="2">
        <v>0.59</v>
      </c>
      <c r="S5301" s="2">
        <v>0.28000000000000003</v>
      </c>
      <c r="T5301" s="2" t="s">
        <v>5</v>
      </c>
      <c r="U5301" s="2">
        <v>4.7</v>
      </c>
      <c r="V5301" s="2" t="s">
        <v>12654</v>
      </c>
      <c r="W5301" s="2">
        <v>292.87292919999999</v>
      </c>
      <c r="X5301" s="2" t="s">
        <v>12655</v>
      </c>
      <c r="Y5301" s="2">
        <v>41.0641727</v>
      </c>
      <c r="Z5301" s="2">
        <v>381.94900000000001</v>
      </c>
      <c r="AA5301" s="2">
        <v>16.744</v>
      </c>
      <c r="AB5301" s="2">
        <v>12.891999999999999</v>
      </c>
      <c r="AC5301" s="2">
        <v>15.980399999999999</v>
      </c>
      <c r="AD5301" s="4">
        <f t="shared" si="410"/>
        <v>0.12883388554361552</v>
      </c>
      <c r="AE5301" s="4">
        <f t="shared" si="411"/>
        <v>1.386252608449303</v>
      </c>
      <c r="AF5301" s="4">
        <f t="shared" si="412"/>
        <v>3.8621338748047691</v>
      </c>
      <c r="AG5301" s="4">
        <f t="shared" si="413"/>
        <v>64.21347472958827</v>
      </c>
      <c r="AH5301" s="4">
        <f t="shared" si="414"/>
        <v>0.12213139672874662</v>
      </c>
    </row>
    <row r="5302" spans="1:34" x14ac:dyDescent="0.3">
      <c r="A5302" s="2" t="s">
        <v>17246</v>
      </c>
      <c r="B5302" s="2" t="s">
        <v>17245</v>
      </c>
      <c r="C5302" s="2" t="s">
        <v>226</v>
      </c>
      <c r="D5302" s="2">
        <v>2021</v>
      </c>
      <c r="E5302" s="2" t="s">
        <v>227</v>
      </c>
      <c r="F5302" s="2">
        <v>0</v>
      </c>
      <c r="G5302" s="2">
        <v>6.3875970000000004</v>
      </c>
      <c r="H5302" s="2">
        <v>5.1999999999999998E-2</v>
      </c>
      <c r="I5302" s="2">
        <v>9.3034539800000005</v>
      </c>
      <c r="J5302" s="2">
        <v>0.83</v>
      </c>
      <c r="K5302" s="2">
        <v>127.13136280000001</v>
      </c>
      <c r="L5302" s="2">
        <v>0.4</v>
      </c>
      <c r="M5302" s="2">
        <v>0</v>
      </c>
      <c r="N5302" s="2">
        <v>565</v>
      </c>
      <c r="O5302" s="2" t="s">
        <v>873</v>
      </c>
      <c r="P5302" s="2">
        <v>3659</v>
      </c>
      <c r="Q5302" s="2">
        <v>0.54</v>
      </c>
      <c r="R5302" s="2">
        <v>0.53</v>
      </c>
      <c r="S5302" s="2">
        <v>0.376</v>
      </c>
      <c r="T5302" s="2" t="s">
        <v>5</v>
      </c>
      <c r="U5302" s="2">
        <v>4.7</v>
      </c>
      <c r="V5302" s="2" t="s">
        <v>17247</v>
      </c>
      <c r="W5302" s="2">
        <v>103.4128333</v>
      </c>
      <c r="X5302" s="2" t="s">
        <v>17248</v>
      </c>
      <c r="Y5302" s="2">
        <v>12.8815784</v>
      </c>
      <c r="Z5302" s="2">
        <v>148.762</v>
      </c>
      <c r="AA5302" s="2">
        <v>15.403</v>
      </c>
      <c r="AB5302" s="2">
        <v>11.238</v>
      </c>
      <c r="AC5302" s="2">
        <v>14.6439</v>
      </c>
      <c r="AD5302" s="4">
        <f t="shared" si="410"/>
        <v>0.15787743480306615</v>
      </c>
      <c r="AE5302" s="4">
        <f t="shared" si="411"/>
        <v>1.4688054491707765</v>
      </c>
      <c r="AF5302" s="4">
        <f t="shared" si="412"/>
        <v>3.6966151952743944</v>
      </c>
      <c r="AG5302" s="4">
        <f t="shared" si="413"/>
        <v>17.342844107204161</v>
      </c>
      <c r="AH5302" s="4">
        <f t="shared" si="414"/>
        <v>0.15551777010226678</v>
      </c>
    </row>
    <row r="5303" spans="1:34" x14ac:dyDescent="0.3">
      <c r="A5303" s="2" t="s">
        <v>5629</v>
      </c>
      <c r="B5303" s="2" t="s">
        <v>5628</v>
      </c>
      <c r="C5303" s="2" t="s">
        <v>226</v>
      </c>
      <c r="D5303" s="2">
        <v>2020</v>
      </c>
      <c r="E5303" s="2" t="s">
        <v>271</v>
      </c>
      <c r="F5303" s="2">
        <v>0</v>
      </c>
      <c r="G5303" s="2">
        <v>7.01</v>
      </c>
      <c r="H5303" s="2">
        <v>9.11E-2</v>
      </c>
      <c r="I5303" s="2">
        <v>1.66</v>
      </c>
      <c r="J5303" s="2">
        <v>0.14809528</v>
      </c>
      <c r="K5303" s="2">
        <v>3.39</v>
      </c>
      <c r="L5303" s="2">
        <v>1.0699999999999999E-2</v>
      </c>
      <c r="N5303" s="2">
        <v>456</v>
      </c>
      <c r="P5303" s="2">
        <v>3851</v>
      </c>
      <c r="Q5303" s="2">
        <v>0.55200000000000005</v>
      </c>
      <c r="R5303" s="2">
        <v>0.56100000000000005</v>
      </c>
      <c r="U5303" s="2">
        <v>4.7009999999999996</v>
      </c>
      <c r="V5303" s="2" t="s">
        <v>5630</v>
      </c>
      <c r="W5303" s="2">
        <v>232.44613749999999</v>
      </c>
      <c r="X5303" s="2" t="s">
        <v>5631</v>
      </c>
      <c r="Y5303" s="2">
        <v>-17.557462999999998</v>
      </c>
      <c r="Z5303" s="2">
        <v>147.86600000000001</v>
      </c>
      <c r="AA5303" s="2">
        <v>15.8</v>
      </c>
      <c r="AB5303" s="2">
        <v>11.151999999999999</v>
      </c>
      <c r="AC5303" s="2">
        <v>14.396699999999999</v>
      </c>
      <c r="AD5303" s="4">
        <f t="shared" si="410"/>
        <v>0.74109764650123222</v>
      </c>
      <c r="AE5303" s="4">
        <f t="shared" si="411"/>
        <v>1.2302220931920453</v>
      </c>
      <c r="AF5303" s="4">
        <f t="shared" si="412"/>
        <v>1.429044672044508</v>
      </c>
      <c r="AG5303" s="4">
        <f t="shared" si="413"/>
        <v>7.2447820693643266</v>
      </c>
      <c r="AH5303" s="4">
        <f t="shared" si="414"/>
        <v>6.6921148197665065E-2</v>
      </c>
    </row>
    <row r="5304" spans="1:34" x14ac:dyDescent="0.3">
      <c r="A5304" s="2" t="s">
        <v>5596</v>
      </c>
      <c r="B5304" s="2" t="s">
        <v>5595</v>
      </c>
      <c r="C5304" s="2" t="s">
        <v>226</v>
      </c>
      <c r="D5304" s="2">
        <v>2015</v>
      </c>
      <c r="E5304" s="2" t="s">
        <v>271</v>
      </c>
      <c r="F5304" s="2">
        <v>0</v>
      </c>
      <c r="G5304" s="2">
        <v>10.054653500000001</v>
      </c>
      <c r="H5304" s="2">
        <v>7.4700000000000003E-2</v>
      </c>
      <c r="I5304" s="2">
        <v>2.0779999999999998</v>
      </c>
      <c r="J5304" s="2">
        <v>0.18538705999999999</v>
      </c>
      <c r="K5304" s="2">
        <v>5.1100000000000003</v>
      </c>
      <c r="L5304" s="2">
        <v>1.6077859999999999E-2</v>
      </c>
      <c r="M5304" s="2">
        <v>0.107</v>
      </c>
      <c r="N5304" s="2">
        <v>501.3</v>
      </c>
      <c r="O5304" s="2" t="s">
        <v>64</v>
      </c>
      <c r="P5304" s="2">
        <v>3844</v>
      </c>
      <c r="Q5304" s="2">
        <v>0.54600000000000004</v>
      </c>
      <c r="R5304" s="2">
        <v>0.54900000000000004</v>
      </c>
      <c r="S5304" s="2">
        <v>-0.157</v>
      </c>
      <c r="T5304" s="2" t="s">
        <v>5</v>
      </c>
      <c r="U5304" s="2">
        <v>4.7039999999999997</v>
      </c>
      <c r="V5304" s="2" t="s">
        <v>5597</v>
      </c>
      <c r="W5304" s="2">
        <v>172.33537079999999</v>
      </c>
      <c r="X5304" s="2" t="s">
        <v>5598</v>
      </c>
      <c r="Y5304" s="2">
        <v>-1.4551364</v>
      </c>
      <c r="Z5304" s="2">
        <v>44.072699999999998</v>
      </c>
      <c r="AA5304" s="2">
        <v>12.167999999999999</v>
      </c>
      <c r="AB5304" s="2">
        <v>8.5609999999999999</v>
      </c>
      <c r="AC5304" s="2">
        <v>11.4785</v>
      </c>
      <c r="AD5304" s="4">
        <f t="shared" si="410"/>
        <v>0.56948759772316926</v>
      </c>
      <c r="AE5304" s="4">
        <f t="shared" si="411"/>
        <v>1.1833952280687456</v>
      </c>
      <c r="AF5304" s="4">
        <f t="shared" si="412"/>
        <v>1.568150274663386</v>
      </c>
      <c r="AG5304" s="4">
        <f t="shared" si="413"/>
        <v>10.465679907709077</v>
      </c>
      <c r="AH5304" s="4">
        <f t="shared" si="414"/>
        <v>7.0038820900466148E-2</v>
      </c>
    </row>
    <row r="5305" spans="1:34" x14ac:dyDescent="0.3">
      <c r="A5305" s="2" t="s">
        <v>5596</v>
      </c>
      <c r="B5305" s="2" t="s">
        <v>5599</v>
      </c>
      <c r="C5305" s="2" t="s">
        <v>226</v>
      </c>
      <c r="D5305" s="2">
        <v>2015</v>
      </c>
      <c r="E5305" s="2" t="s">
        <v>271</v>
      </c>
      <c r="F5305" s="2">
        <v>0</v>
      </c>
      <c r="G5305" s="2">
        <v>24.646729000000001</v>
      </c>
      <c r="H5305" s="2">
        <v>0.13569999999999999</v>
      </c>
      <c r="I5305" s="2">
        <v>1.5820000000000001</v>
      </c>
      <c r="J5305" s="2">
        <v>0.14113682999999999</v>
      </c>
      <c r="K5305" s="2">
        <v>2.68</v>
      </c>
      <c r="L5305" s="2">
        <v>8.4322200000000007E-3</v>
      </c>
      <c r="M5305" s="2">
        <v>4.8000000000000001E-2</v>
      </c>
      <c r="N5305" s="2">
        <v>371.8</v>
      </c>
      <c r="O5305" s="2" t="s">
        <v>64</v>
      </c>
      <c r="P5305" s="2">
        <v>3844</v>
      </c>
      <c r="Q5305" s="2">
        <v>0.54600000000000004</v>
      </c>
      <c r="R5305" s="2">
        <v>0.54900000000000004</v>
      </c>
      <c r="S5305" s="2">
        <v>-0.157</v>
      </c>
      <c r="T5305" s="2" t="s">
        <v>5</v>
      </c>
      <c r="U5305" s="2">
        <v>4.7039999999999997</v>
      </c>
      <c r="V5305" s="2" t="s">
        <v>5597</v>
      </c>
      <c r="W5305" s="2">
        <v>172.33537079999999</v>
      </c>
      <c r="X5305" s="2" t="s">
        <v>5598</v>
      </c>
      <c r="Y5305" s="2">
        <v>-1.4551364</v>
      </c>
      <c r="Z5305" s="2">
        <v>44.072699999999998</v>
      </c>
      <c r="AA5305" s="2">
        <v>12.167999999999999</v>
      </c>
      <c r="AB5305" s="2">
        <v>8.5609999999999999</v>
      </c>
      <c r="AC5305" s="2">
        <v>11.4785</v>
      </c>
      <c r="AD5305" s="4">
        <f t="shared" si="410"/>
        <v>0.67688572700591243</v>
      </c>
      <c r="AE5305" s="4">
        <f t="shared" si="411"/>
        <v>1.0708332201233537</v>
      </c>
      <c r="AF5305" s="4">
        <f t="shared" si="412"/>
        <v>1.3015598926807577</v>
      </c>
      <c r="AG5305" s="4">
        <f t="shared" si="413"/>
        <v>3.1713849146084612</v>
      </c>
      <c r="AH5305" s="4">
        <f t="shared" si="414"/>
        <v>6.7500884664079927E-2</v>
      </c>
    </row>
    <row r="5306" spans="1:34" x14ac:dyDescent="0.3">
      <c r="A5306" s="2" t="s">
        <v>5596</v>
      </c>
      <c r="B5306" s="2" t="s">
        <v>5600</v>
      </c>
      <c r="C5306" s="2" t="s">
        <v>226</v>
      </c>
      <c r="D5306" s="2">
        <v>2015</v>
      </c>
      <c r="E5306" s="2" t="s">
        <v>271</v>
      </c>
      <c r="F5306" s="2">
        <v>0</v>
      </c>
      <c r="G5306" s="2">
        <v>44.55603</v>
      </c>
      <c r="H5306" s="2">
        <v>0.2014</v>
      </c>
      <c r="I5306" s="2">
        <v>1.458</v>
      </c>
      <c r="J5306" s="2">
        <v>0.13007426999999999</v>
      </c>
      <c r="K5306" s="2">
        <v>2.2000000000000002</v>
      </c>
      <c r="L5306" s="2">
        <v>6.9219700000000004E-3</v>
      </c>
      <c r="M5306" s="2">
        <v>9.0999999999999998E-2</v>
      </c>
      <c r="N5306" s="2">
        <v>305.2</v>
      </c>
      <c r="O5306" s="2" t="s">
        <v>64</v>
      </c>
      <c r="P5306" s="2">
        <v>3844</v>
      </c>
      <c r="Q5306" s="2">
        <v>0.54600000000000004</v>
      </c>
      <c r="R5306" s="2">
        <v>0.54900000000000004</v>
      </c>
      <c r="S5306" s="2">
        <v>-0.157</v>
      </c>
      <c r="T5306" s="2" t="s">
        <v>5</v>
      </c>
      <c r="U5306" s="2">
        <v>4.7039999999999997</v>
      </c>
      <c r="V5306" s="2" t="s">
        <v>5597</v>
      </c>
      <c r="W5306" s="2">
        <v>172.33537079999999</v>
      </c>
      <c r="X5306" s="2" t="s">
        <v>5598</v>
      </c>
      <c r="Y5306" s="2">
        <v>-1.4551364</v>
      </c>
      <c r="Z5306" s="2">
        <v>44.072699999999998</v>
      </c>
      <c r="AA5306" s="2">
        <v>12.167999999999999</v>
      </c>
      <c r="AB5306" s="2">
        <v>8.5609999999999999</v>
      </c>
      <c r="AC5306" s="2">
        <v>11.4785</v>
      </c>
      <c r="AD5306" s="4">
        <f t="shared" si="410"/>
        <v>0.70982306772112946</v>
      </c>
      <c r="AE5306" s="4">
        <f t="shared" si="411"/>
        <v>1.0349220327374067</v>
      </c>
      <c r="AF5306" s="4">
        <f t="shared" si="412"/>
        <v>1.2283795519834815</v>
      </c>
      <c r="AG5306" s="4">
        <f t="shared" si="413"/>
        <v>1.4397587245835346</v>
      </c>
      <c r="AH5306" s="4">
        <f t="shared" si="414"/>
        <v>7.0313758623798711E-2</v>
      </c>
    </row>
    <row r="5307" spans="1:34" x14ac:dyDescent="0.3">
      <c r="A5307" s="2" t="s">
        <v>15802</v>
      </c>
      <c r="B5307" s="2" t="s">
        <v>15801</v>
      </c>
      <c r="C5307" s="2" t="s">
        <v>226</v>
      </c>
      <c r="D5307" s="2">
        <v>2023</v>
      </c>
      <c r="E5307" s="2" t="s">
        <v>227</v>
      </c>
      <c r="F5307" s="2">
        <v>0</v>
      </c>
      <c r="G5307" s="2">
        <v>11.07085</v>
      </c>
      <c r="I5307" s="2">
        <v>2.4565999999999999</v>
      </c>
      <c r="J5307" s="2">
        <v>0.21916355000000001</v>
      </c>
      <c r="K5307" s="2">
        <v>6.6</v>
      </c>
      <c r="L5307" s="2">
        <v>2.0799999999999999E-2</v>
      </c>
      <c r="N5307" s="2">
        <v>561.16999999999996</v>
      </c>
      <c r="P5307" s="2">
        <v>4570</v>
      </c>
      <c r="Q5307" s="2">
        <v>0.70069999999999999</v>
      </c>
      <c r="R5307" s="2">
        <v>0.69</v>
      </c>
      <c r="S5307" s="2">
        <v>-0.23799999999999999</v>
      </c>
      <c r="T5307" s="2" t="s">
        <v>129</v>
      </c>
      <c r="U5307" s="2">
        <v>4.7050000000000001</v>
      </c>
      <c r="V5307" s="2" t="s">
        <v>15803</v>
      </c>
      <c r="W5307" s="2">
        <v>336.4024144</v>
      </c>
      <c r="X5307" s="2" t="s">
        <v>15804</v>
      </c>
      <c r="Y5307" s="2">
        <v>-34.909713099999998</v>
      </c>
      <c r="Z5307" s="2">
        <v>42.406100000000002</v>
      </c>
      <c r="AA5307" s="2">
        <v>10.55</v>
      </c>
      <c r="AB5307" s="2">
        <v>7.64</v>
      </c>
      <c r="AC5307" s="2">
        <v>10.077199999999999</v>
      </c>
      <c r="AD5307" s="4">
        <f t="shared" si="410"/>
        <v>0.44518507191276036</v>
      </c>
      <c r="AE5307" s="4">
        <f t="shared" si="411"/>
        <v>1.093641647660887</v>
      </c>
      <c r="AF5307" s="4">
        <f t="shared" si="412"/>
        <v>1.6390973344019979</v>
      </c>
      <c r="AG5307" s="4" t="str">
        <f t="shared" si="413"/>
        <v/>
      </c>
      <c r="AH5307" s="4">
        <f t="shared" si="414"/>
        <v>6.9192260817800194E-2</v>
      </c>
    </row>
    <row r="5308" spans="1:34" x14ac:dyDescent="0.3">
      <c r="A5308" s="2" t="s">
        <v>12607</v>
      </c>
      <c r="B5308" s="2" t="s">
        <v>12606</v>
      </c>
      <c r="C5308" s="2" t="s">
        <v>226</v>
      </c>
      <c r="D5308" s="2">
        <v>2015</v>
      </c>
      <c r="E5308" s="2" t="s">
        <v>106</v>
      </c>
      <c r="F5308" s="2">
        <v>0</v>
      </c>
      <c r="G5308" s="2">
        <v>101.11141000000001</v>
      </c>
      <c r="H5308" s="2">
        <v>0.24199999999999999</v>
      </c>
      <c r="I5308" s="2">
        <v>1.86</v>
      </c>
      <c r="J5308" s="2">
        <v>0.17</v>
      </c>
      <c r="K5308" s="2">
        <v>4.12</v>
      </c>
      <c r="L5308" s="2">
        <v>1.2999999999999999E-2</v>
      </c>
      <c r="M5308" s="2">
        <v>0.34</v>
      </c>
      <c r="N5308" s="2">
        <v>229</v>
      </c>
      <c r="P5308" s="2">
        <v>4134</v>
      </c>
      <c r="Q5308" s="2">
        <v>0.55900000000000005</v>
      </c>
      <c r="R5308" s="2">
        <v>0.57499999999999996</v>
      </c>
      <c r="S5308" s="2">
        <v>-0.3</v>
      </c>
      <c r="T5308" s="2" t="s">
        <v>5</v>
      </c>
      <c r="U5308" s="2">
        <v>4.7060000000000004</v>
      </c>
      <c r="V5308" s="2" t="s">
        <v>12608</v>
      </c>
      <c r="W5308" s="2">
        <v>285.3500664</v>
      </c>
      <c r="X5308" s="2" t="s">
        <v>12609</v>
      </c>
      <c r="Y5308" s="2">
        <v>41.452369500000003</v>
      </c>
      <c r="Z5308" s="2">
        <v>301.02999999999997</v>
      </c>
      <c r="AA5308" s="2">
        <v>15.637</v>
      </c>
      <c r="AB5308" s="2">
        <v>12.121</v>
      </c>
      <c r="AC5308" s="2">
        <v>15.1058</v>
      </c>
      <c r="AD5308" s="4">
        <f t="shared" si="410"/>
        <v>0.64026296781155623</v>
      </c>
      <c r="AE5308" s="4">
        <f t="shared" si="411"/>
        <v>1.1908891201294947</v>
      </c>
      <c r="AF5308" s="4">
        <f t="shared" si="412"/>
        <v>1.4883056686853209</v>
      </c>
      <c r="AG5308" s="4">
        <f t="shared" si="413"/>
        <v>1.3981849495251242</v>
      </c>
      <c r="AH5308" s="4">
        <f t="shared" si="414"/>
        <v>9.8350006903001025E-2</v>
      </c>
    </row>
    <row r="5309" spans="1:34" x14ac:dyDescent="0.3">
      <c r="A5309" s="2" t="s">
        <v>4939</v>
      </c>
      <c r="B5309" s="2" t="s">
        <v>4938</v>
      </c>
      <c r="C5309" s="2" t="s">
        <v>226</v>
      </c>
      <c r="D5309" s="2">
        <v>2018</v>
      </c>
      <c r="E5309" s="2" t="s">
        <v>271</v>
      </c>
      <c r="F5309" s="2">
        <v>0</v>
      </c>
      <c r="G5309" s="2">
        <v>11.332000000000001</v>
      </c>
      <c r="H5309" s="2">
        <v>8.3000000000000004E-2</v>
      </c>
      <c r="I5309" s="2">
        <v>1.64</v>
      </c>
      <c r="J5309" s="2">
        <v>0.146311</v>
      </c>
      <c r="K5309" s="2">
        <v>3.33</v>
      </c>
      <c r="L5309" s="2">
        <v>1.0500000000000001E-2</v>
      </c>
      <c r="O5309" s="2" t="s">
        <v>969</v>
      </c>
      <c r="P5309" s="2">
        <v>3745</v>
      </c>
      <c r="Q5309" s="2">
        <v>0.56799999999999995</v>
      </c>
      <c r="R5309" s="2">
        <v>0.59499999999999997</v>
      </c>
      <c r="S5309" s="2">
        <v>0.11</v>
      </c>
      <c r="T5309" s="2" t="s">
        <v>5</v>
      </c>
      <c r="U5309" s="2">
        <v>4.7069999999999999</v>
      </c>
      <c r="V5309" s="2" t="s">
        <v>4940</v>
      </c>
      <c r="W5309" s="2">
        <v>9.8217519000000006</v>
      </c>
      <c r="X5309" s="2" t="s">
        <v>4941</v>
      </c>
      <c r="Y5309" s="2">
        <v>7.2769938999999999</v>
      </c>
      <c r="Z5309" s="2">
        <v>123.676</v>
      </c>
      <c r="AA5309" s="2">
        <v>14.542999999999999</v>
      </c>
      <c r="AB5309" s="2">
        <v>10.561</v>
      </c>
      <c r="AC5309" s="2">
        <v>13.779500000000001</v>
      </c>
      <c r="AD5309" s="4">
        <f t="shared" si="410"/>
        <v>0.75494043905340924</v>
      </c>
      <c r="AE5309" s="4">
        <f t="shared" si="411"/>
        <v>1.2381023200475909</v>
      </c>
      <c r="AF5309" s="4">
        <f t="shared" si="412"/>
        <v>1.4249518605475937</v>
      </c>
      <c r="AG5309" s="4">
        <f t="shared" si="413"/>
        <v>8.2649004096367484</v>
      </c>
      <c r="AH5309" s="4" t="str">
        <f t="shared" si="414"/>
        <v/>
      </c>
    </row>
    <row r="5310" spans="1:34" x14ac:dyDescent="0.3">
      <c r="A5310" s="2" t="s">
        <v>11794</v>
      </c>
      <c r="B5310" s="2" t="s">
        <v>11793</v>
      </c>
      <c r="C5310" s="2" t="s">
        <v>226</v>
      </c>
      <c r="D5310" s="2">
        <v>2014</v>
      </c>
      <c r="E5310" s="2" t="s">
        <v>106</v>
      </c>
      <c r="F5310" s="2">
        <v>0</v>
      </c>
      <c r="G5310" s="2">
        <v>10.475464000000001</v>
      </c>
      <c r="H5310" s="2">
        <v>0.08</v>
      </c>
      <c r="I5310" s="2">
        <v>1.96</v>
      </c>
      <c r="J5310" s="2">
        <v>0.17499999999999999</v>
      </c>
      <c r="K5310" s="2">
        <v>4.5</v>
      </c>
      <c r="L5310" s="2">
        <v>1.4200000000000001E-2</v>
      </c>
      <c r="M5310" s="2">
        <v>0</v>
      </c>
      <c r="N5310" s="2">
        <v>540</v>
      </c>
      <c r="P5310" s="2">
        <v>4465</v>
      </c>
      <c r="Q5310" s="2">
        <v>0.58199999999999996</v>
      </c>
      <c r="R5310" s="2">
        <v>0.66</v>
      </c>
      <c r="S5310" s="2">
        <v>-0.21</v>
      </c>
      <c r="T5310" s="2" t="s">
        <v>5</v>
      </c>
      <c r="U5310" s="2">
        <v>4.7089999999999996</v>
      </c>
      <c r="V5310" s="2" t="s">
        <v>11795</v>
      </c>
      <c r="W5310" s="2">
        <v>283.03984480000003</v>
      </c>
      <c r="X5310" s="2" t="s">
        <v>11796</v>
      </c>
      <c r="Y5310" s="2">
        <v>48.825330299999997</v>
      </c>
      <c r="Z5310" s="2">
        <v>518.20399999999995</v>
      </c>
      <c r="AA5310" s="2">
        <v>15.617000000000001</v>
      </c>
      <c r="AB5310" s="2">
        <v>13.074999999999999</v>
      </c>
      <c r="AC5310" s="2">
        <v>15.417899999999999</v>
      </c>
      <c r="AD5310" s="4">
        <f t="shared" si="410"/>
        <v>0.59764638883458432</v>
      </c>
      <c r="AE5310" s="4">
        <f t="shared" si="411"/>
        <v>1.1713869221157851</v>
      </c>
      <c r="AF5310" s="4">
        <f t="shared" si="412"/>
        <v>1.5152288168283161</v>
      </c>
      <c r="AG5310" s="4">
        <f t="shared" si="413"/>
        <v>18.873032952226104</v>
      </c>
      <c r="AH5310" s="4">
        <f t="shared" si="414"/>
        <v>6.520506636966264E-2</v>
      </c>
    </row>
    <row r="5311" spans="1:34" x14ac:dyDescent="0.3">
      <c r="A5311" s="2" t="s">
        <v>11794</v>
      </c>
      <c r="B5311" s="2" t="s">
        <v>11797</v>
      </c>
      <c r="C5311" s="2" t="s">
        <v>226</v>
      </c>
      <c r="D5311" s="2">
        <v>2014</v>
      </c>
      <c r="E5311" s="2" t="s">
        <v>106</v>
      </c>
      <c r="F5311" s="2">
        <v>0</v>
      </c>
      <c r="G5311" s="2">
        <v>22.928809999999999</v>
      </c>
      <c r="H5311" s="2">
        <v>0.13600000000000001</v>
      </c>
      <c r="I5311" s="2">
        <v>1.93</v>
      </c>
      <c r="J5311" s="2">
        <v>0.17199999999999999</v>
      </c>
      <c r="K5311" s="2">
        <v>4.38</v>
      </c>
      <c r="L5311" s="2">
        <v>1.38E-2</v>
      </c>
      <c r="M5311" s="2">
        <v>0</v>
      </c>
      <c r="N5311" s="2">
        <v>416</v>
      </c>
      <c r="P5311" s="2">
        <v>4465</v>
      </c>
      <c r="Q5311" s="2">
        <v>0.58199999999999996</v>
      </c>
      <c r="R5311" s="2">
        <v>0.66</v>
      </c>
      <c r="S5311" s="2">
        <v>-0.21</v>
      </c>
      <c r="T5311" s="2" t="s">
        <v>5</v>
      </c>
      <c r="U5311" s="2">
        <v>4.7089999999999996</v>
      </c>
      <c r="V5311" s="2" t="s">
        <v>11795</v>
      </c>
      <c r="W5311" s="2">
        <v>283.03984480000003</v>
      </c>
      <c r="X5311" s="2" t="s">
        <v>11796</v>
      </c>
      <c r="Y5311" s="2">
        <v>48.825330299999997</v>
      </c>
      <c r="Z5311" s="2">
        <v>518.20399999999995</v>
      </c>
      <c r="AA5311" s="2">
        <v>15.617000000000001</v>
      </c>
      <c r="AB5311" s="2">
        <v>13.074999999999999</v>
      </c>
      <c r="AC5311" s="2">
        <v>15.417899999999999</v>
      </c>
      <c r="AD5311" s="4">
        <f t="shared" si="410"/>
        <v>0.60925932288476781</v>
      </c>
      <c r="AE5311" s="4">
        <f t="shared" si="411"/>
        <v>1.1758704931676018</v>
      </c>
      <c r="AF5311" s="4">
        <f t="shared" si="412"/>
        <v>1.5064627615090496</v>
      </c>
      <c r="AG5311" s="4">
        <f t="shared" si="413"/>
        <v>6.5304612291439801</v>
      </c>
      <c r="AH5311" s="4">
        <f t="shared" si="414"/>
        <v>7.3860413629187674E-2</v>
      </c>
    </row>
    <row r="5312" spans="1:34" x14ac:dyDescent="0.3">
      <c r="A5312" s="2" t="s">
        <v>11794</v>
      </c>
      <c r="B5312" s="2" t="s">
        <v>11798</v>
      </c>
      <c r="C5312" s="2" t="s">
        <v>226</v>
      </c>
      <c r="D5312" s="2">
        <v>2014</v>
      </c>
      <c r="E5312" s="2" t="s">
        <v>106</v>
      </c>
      <c r="F5312" s="2">
        <v>0</v>
      </c>
      <c r="G5312" s="2">
        <v>77.473633000000007</v>
      </c>
      <c r="H5312" s="2">
        <v>0.30499999999999999</v>
      </c>
      <c r="I5312" s="2">
        <v>2.5</v>
      </c>
      <c r="J5312" s="2">
        <v>0.223</v>
      </c>
      <c r="K5312" s="2">
        <v>6.8</v>
      </c>
      <c r="L5312" s="2">
        <v>2.1399999999999999E-2</v>
      </c>
      <c r="M5312" s="2">
        <v>0</v>
      </c>
      <c r="N5312" s="2">
        <v>277</v>
      </c>
      <c r="P5312" s="2">
        <v>4465</v>
      </c>
      <c r="Q5312" s="2">
        <v>0.58199999999999996</v>
      </c>
      <c r="R5312" s="2">
        <v>0.66</v>
      </c>
      <c r="S5312" s="2">
        <v>-0.21</v>
      </c>
      <c r="T5312" s="2" t="s">
        <v>5</v>
      </c>
      <c r="U5312" s="2">
        <v>4.7089999999999996</v>
      </c>
      <c r="V5312" s="2" t="s">
        <v>11795</v>
      </c>
      <c r="W5312" s="2">
        <v>283.03984480000003</v>
      </c>
      <c r="X5312" s="2" t="s">
        <v>11796</v>
      </c>
      <c r="Y5312" s="2">
        <v>48.825330299999997</v>
      </c>
      <c r="Z5312" s="2">
        <v>518.20399999999995</v>
      </c>
      <c r="AA5312" s="2">
        <v>15.617000000000001</v>
      </c>
      <c r="AB5312" s="2">
        <v>13.074999999999999</v>
      </c>
      <c r="AC5312" s="2">
        <v>15.417899999999999</v>
      </c>
      <c r="AD5312" s="4">
        <f t="shared" si="410"/>
        <v>0.43519999999999998</v>
      </c>
      <c r="AE5312" s="4">
        <f t="shared" si="411"/>
        <v>1.0880000000000001</v>
      </c>
      <c r="AF5312" s="4">
        <f t="shared" si="412"/>
        <v>1.6492422502470641</v>
      </c>
      <c r="AG5312" s="4">
        <f t="shared" si="413"/>
        <v>1.2984403213571307</v>
      </c>
      <c r="AH5312" s="4">
        <f t="shared" si="414"/>
        <v>9.9093362970672977E-2</v>
      </c>
    </row>
    <row r="5313" spans="1:34" x14ac:dyDescent="0.3">
      <c r="A5313" s="2" t="s">
        <v>10643</v>
      </c>
      <c r="B5313" s="2" t="s">
        <v>10642</v>
      </c>
      <c r="C5313" s="2" t="s">
        <v>226</v>
      </c>
      <c r="D5313" s="2">
        <v>2021</v>
      </c>
      <c r="E5313" s="2" t="s">
        <v>106</v>
      </c>
      <c r="F5313" s="2">
        <v>0</v>
      </c>
      <c r="G5313" s="2">
        <v>6.3092198369999997</v>
      </c>
      <c r="H5313" s="2">
        <v>5.3999999999999999E-2</v>
      </c>
      <c r="I5313" s="2">
        <v>2.11686218</v>
      </c>
      <c r="J5313" s="2">
        <v>0.18885411999999999</v>
      </c>
      <c r="K5313" s="2">
        <v>5.13</v>
      </c>
      <c r="L5313" s="2">
        <v>1.61E-2</v>
      </c>
      <c r="M5313" s="2">
        <v>0</v>
      </c>
      <c r="N5313" s="2">
        <v>606</v>
      </c>
      <c r="P5313" s="2">
        <v>4380</v>
      </c>
      <c r="Q5313" s="2">
        <v>0.53</v>
      </c>
      <c r="R5313" s="2">
        <v>0.52400000000000002</v>
      </c>
      <c r="S5313" s="2">
        <v>-0.92</v>
      </c>
      <c r="T5313" s="2" t="s">
        <v>5</v>
      </c>
      <c r="U5313" s="2">
        <v>4.71</v>
      </c>
      <c r="V5313" s="2" t="s">
        <v>10644</v>
      </c>
      <c r="W5313" s="2">
        <v>287.82645609999997</v>
      </c>
      <c r="X5313" s="2" t="s">
        <v>10645</v>
      </c>
      <c r="Y5313" s="2">
        <v>40.696598799999997</v>
      </c>
      <c r="Z5313" s="2">
        <v>611.04100000000005</v>
      </c>
      <c r="AA5313" s="2">
        <v>16.088000000000001</v>
      </c>
      <c r="AB5313" s="2">
        <v>13.439</v>
      </c>
      <c r="AC5313" s="2">
        <v>15.8887</v>
      </c>
      <c r="AD5313" s="4">
        <f t="shared" si="410"/>
        <v>0.54080364933714875</v>
      </c>
      <c r="AE5313" s="4">
        <f t="shared" si="411"/>
        <v>1.1448067920877922</v>
      </c>
      <c r="AF5313" s="4">
        <f t="shared" si="412"/>
        <v>1.556726758804438</v>
      </c>
      <c r="AG5313" s="4">
        <f t="shared" si="413"/>
        <v>31.809036285477763</v>
      </c>
      <c r="AH5313" s="4">
        <f t="shared" si="414"/>
        <v>6.3237701834401375E-2</v>
      </c>
    </row>
    <row r="5314" spans="1:34" x14ac:dyDescent="0.3">
      <c r="A5314" s="2" t="s">
        <v>6092</v>
      </c>
      <c r="B5314" s="2" t="s">
        <v>6091</v>
      </c>
      <c r="C5314" s="2" t="s">
        <v>226</v>
      </c>
      <c r="D5314" s="2">
        <v>2015</v>
      </c>
      <c r="E5314" s="2" t="s">
        <v>271</v>
      </c>
      <c r="F5314" s="2">
        <v>0</v>
      </c>
      <c r="G5314" s="2">
        <v>5.7359400000000003</v>
      </c>
      <c r="H5314" s="2">
        <v>5.3199999999999997E-2</v>
      </c>
      <c r="I5314" s="2">
        <v>1.91</v>
      </c>
      <c r="J5314" s="2">
        <v>0.17039878999999999</v>
      </c>
      <c r="K5314" s="2">
        <v>4.3099999999999996</v>
      </c>
      <c r="L5314" s="2">
        <v>1.3599999999999999E-2</v>
      </c>
      <c r="N5314" s="2">
        <v>565</v>
      </c>
      <c r="O5314" s="2" t="s">
        <v>6093</v>
      </c>
      <c r="P5314" s="2">
        <v>3930</v>
      </c>
      <c r="Q5314" s="2">
        <v>0.56999999999999995</v>
      </c>
      <c r="R5314" s="2">
        <v>0.61</v>
      </c>
      <c r="S5314" s="2">
        <v>-0.33</v>
      </c>
      <c r="T5314" s="2" t="s">
        <v>5</v>
      </c>
      <c r="U5314" s="2">
        <v>4.71</v>
      </c>
      <c r="V5314" s="2" t="s">
        <v>6094</v>
      </c>
      <c r="W5314" s="2">
        <v>169.30345980000001</v>
      </c>
      <c r="X5314" s="2" t="s">
        <v>6095</v>
      </c>
      <c r="Y5314" s="2">
        <v>-1.8778254000000001</v>
      </c>
      <c r="Z5314" s="2">
        <v>202.94300000000001</v>
      </c>
      <c r="AA5314" s="2">
        <v>14.974</v>
      </c>
      <c r="AB5314" s="2">
        <v>11.595000000000001</v>
      </c>
      <c r="AC5314" s="2">
        <v>14.339</v>
      </c>
      <c r="AD5314" s="4">
        <f t="shared" ref="AD5314:AD5377" si="415">IF(AND(ISNUMBER(K5314),ISNUMBER(I5314),K5314&gt;0,I5314&gt;0),K5314/(I5314^3),"")</f>
        <v>0.61855335725934069</v>
      </c>
      <c r="AE5314" s="4">
        <f t="shared" ref="AE5314:AE5377" si="416">IF(AND(ISNUMBER(K5314),ISNUMBER(I5314),K5314&gt;0,I5314&gt;0),K5314/(I5314^2),"")</f>
        <v>1.1814369123653408</v>
      </c>
      <c r="AF5314" s="4">
        <f t="shared" ref="AF5314:AF5377" si="417">IF(AND(ISNUMBER(K5314),ISNUMBER(I5314),K5314&gt;0,I5314&gt;0),SQRT(K5314/I5314),"")</f>
        <v>1.5021799168600947</v>
      </c>
      <c r="AG5314" s="4">
        <f t="shared" ref="AG5314:AG5377" si="418">IF(AND(ISNUMBER(Q5314),ISNUMBER(P5314),ISNUMBER(H5314),Q5314&gt;0,P5314&gt;0,H5314&gt;0),(Q5314^2*(P5314/5778)^4)/(H5314^2),"")</f>
        <v>24.56894444086576</v>
      </c>
      <c r="AH5314" s="4">
        <f t="shared" ref="AH5314:AH5377" si="419">IF(AND(ISNUMBER(K5314),ISNUMBER(I5314),ISNUMBER(N5314),K5314&gt;0,I5314&gt;0,N5314&gt;0),SQRT(K5314/I5314)/SQRT(N5314),"")</f>
        <v>6.3197184078325322E-2</v>
      </c>
    </row>
    <row r="5315" spans="1:34" x14ac:dyDescent="0.3">
      <c r="A5315" s="2" t="s">
        <v>6092</v>
      </c>
      <c r="B5315" s="2" t="s">
        <v>6096</v>
      </c>
      <c r="C5315" s="2" t="s">
        <v>226</v>
      </c>
      <c r="D5315" s="2">
        <v>2015</v>
      </c>
      <c r="E5315" s="2" t="s">
        <v>271</v>
      </c>
      <c r="F5315" s="2">
        <v>0</v>
      </c>
      <c r="G5315" s="2">
        <v>10.932410000000001</v>
      </c>
      <c r="H5315" s="2">
        <v>8.1799999999999998E-2</v>
      </c>
      <c r="I5315" s="2">
        <v>2.2599999999999998</v>
      </c>
      <c r="J5315" s="2">
        <v>0.20162369999999999</v>
      </c>
      <c r="K5315" s="2">
        <v>5.73</v>
      </c>
      <c r="L5315" s="2">
        <v>1.7999999999999999E-2</v>
      </c>
      <c r="N5315" s="2">
        <v>456</v>
      </c>
      <c r="O5315" s="2" t="s">
        <v>6093</v>
      </c>
      <c r="P5315" s="2">
        <v>3930</v>
      </c>
      <c r="Q5315" s="2">
        <v>0.56999999999999995</v>
      </c>
      <c r="R5315" s="2">
        <v>0.61</v>
      </c>
      <c r="S5315" s="2">
        <v>-0.33</v>
      </c>
      <c r="T5315" s="2" t="s">
        <v>5</v>
      </c>
      <c r="U5315" s="2">
        <v>4.71</v>
      </c>
      <c r="V5315" s="2" t="s">
        <v>6094</v>
      </c>
      <c r="W5315" s="2">
        <v>169.30345980000001</v>
      </c>
      <c r="X5315" s="2" t="s">
        <v>6095</v>
      </c>
      <c r="Y5315" s="2">
        <v>-1.8778254000000001</v>
      </c>
      <c r="Z5315" s="2">
        <v>202.94300000000001</v>
      </c>
      <c r="AA5315" s="2">
        <v>14.974</v>
      </c>
      <c r="AB5315" s="2">
        <v>11.595000000000001</v>
      </c>
      <c r="AC5315" s="2">
        <v>14.339</v>
      </c>
      <c r="AD5315" s="4">
        <f t="shared" si="415"/>
        <v>0.49639717873139966</v>
      </c>
      <c r="AE5315" s="4">
        <f t="shared" si="416"/>
        <v>1.121857623932963</v>
      </c>
      <c r="AF5315" s="4">
        <f t="shared" si="417"/>
        <v>1.5922933869386307</v>
      </c>
      <c r="AG5315" s="4">
        <f t="shared" si="418"/>
        <v>10.392096130809223</v>
      </c>
      <c r="AH5315" s="4">
        <f t="shared" si="419"/>
        <v>7.4565969704104076E-2</v>
      </c>
    </row>
    <row r="5316" spans="1:34" x14ac:dyDescent="0.3">
      <c r="A5316" s="2" t="s">
        <v>8331</v>
      </c>
      <c r="B5316" s="2" t="s">
        <v>8330</v>
      </c>
      <c r="C5316" s="2" t="s">
        <v>226</v>
      </c>
      <c r="D5316" s="2">
        <v>2014</v>
      </c>
      <c r="E5316" s="2" t="s">
        <v>106</v>
      </c>
      <c r="F5316" s="2">
        <v>0</v>
      </c>
      <c r="G5316" s="2">
        <v>10.3134</v>
      </c>
      <c r="H5316" s="2">
        <v>7.5300000000000006E-2</v>
      </c>
      <c r="I5316" s="2">
        <v>0.64</v>
      </c>
      <c r="J5316" s="2">
        <v>5.709707E-2</v>
      </c>
      <c r="K5316" s="2">
        <v>7.0000000000000007E-2</v>
      </c>
      <c r="L5316" s="2">
        <v>2.2023999999999999E-4</v>
      </c>
      <c r="M5316" s="2">
        <v>0.02</v>
      </c>
      <c r="N5316" s="2">
        <v>452</v>
      </c>
      <c r="O5316" s="2" t="s">
        <v>380</v>
      </c>
      <c r="P5316" s="2">
        <v>3841</v>
      </c>
      <c r="Q5316" s="2">
        <v>0.53500000000000003</v>
      </c>
      <c r="R5316" s="2">
        <v>0.53500000000000003</v>
      </c>
      <c r="S5316" s="2">
        <v>-0.18</v>
      </c>
      <c r="T5316" s="2" t="s">
        <v>5</v>
      </c>
      <c r="U5316" s="2">
        <v>4.71</v>
      </c>
      <c r="V5316" s="2" t="s">
        <v>8332</v>
      </c>
      <c r="W5316" s="2">
        <v>290.3814122</v>
      </c>
      <c r="X5316" s="2" t="s">
        <v>8333</v>
      </c>
      <c r="Y5316" s="2">
        <v>43.2930645</v>
      </c>
      <c r="Z5316" s="2">
        <v>66.862399999999994</v>
      </c>
      <c r="AA5316" s="2">
        <v>13.04</v>
      </c>
      <c r="AB5316" s="2">
        <v>9.5060000000000002</v>
      </c>
      <c r="AC5316" s="2">
        <v>12.471500000000001</v>
      </c>
      <c r="AD5316" s="4">
        <f t="shared" si="415"/>
        <v>0.26702880859375</v>
      </c>
      <c r="AE5316" s="4">
        <f t="shared" si="416"/>
        <v>0.1708984375</v>
      </c>
      <c r="AF5316" s="4">
        <f t="shared" si="417"/>
        <v>0.33071891388307384</v>
      </c>
      <c r="AG5316" s="4">
        <f t="shared" si="418"/>
        <v>9.8579064004696395</v>
      </c>
      <c r="AH5316" s="4">
        <f t="shared" si="419"/>
        <v>1.5555709192948268E-2</v>
      </c>
    </row>
    <row r="5317" spans="1:34" x14ac:dyDescent="0.3">
      <c r="A5317" s="2" t="s">
        <v>8331</v>
      </c>
      <c r="B5317" s="2" t="s">
        <v>8334</v>
      </c>
      <c r="C5317" s="2" t="s">
        <v>226</v>
      </c>
      <c r="D5317" s="2">
        <v>2014</v>
      </c>
      <c r="E5317" s="2" t="s">
        <v>106</v>
      </c>
      <c r="F5317" s="2">
        <v>0</v>
      </c>
      <c r="G5317" s="2">
        <v>13.781499999999999</v>
      </c>
      <c r="H5317" s="2">
        <v>9.1300000000000006E-2</v>
      </c>
      <c r="I5317" s="2">
        <v>1.51</v>
      </c>
      <c r="J5317" s="2">
        <v>0.13471341000000001</v>
      </c>
      <c r="K5317" s="2">
        <v>2.2999999999999998</v>
      </c>
      <c r="L5317" s="2">
        <v>7.2366100000000001E-3</v>
      </c>
      <c r="M5317" s="2">
        <v>1.7000000000000001E-2</v>
      </c>
      <c r="N5317" s="2">
        <v>410</v>
      </c>
      <c r="O5317" s="2" t="s">
        <v>380</v>
      </c>
      <c r="P5317" s="2">
        <v>3841</v>
      </c>
      <c r="Q5317" s="2">
        <v>0.53500000000000003</v>
      </c>
      <c r="R5317" s="2">
        <v>0.53500000000000003</v>
      </c>
      <c r="S5317" s="2">
        <v>-0.18</v>
      </c>
      <c r="T5317" s="2" t="s">
        <v>5</v>
      </c>
      <c r="U5317" s="2">
        <v>4.71</v>
      </c>
      <c r="V5317" s="2" t="s">
        <v>8332</v>
      </c>
      <c r="W5317" s="2">
        <v>290.3814122</v>
      </c>
      <c r="X5317" s="2" t="s">
        <v>8333</v>
      </c>
      <c r="Y5317" s="2">
        <v>43.2930645</v>
      </c>
      <c r="Z5317" s="2">
        <v>66.862399999999994</v>
      </c>
      <c r="AA5317" s="2">
        <v>13.04</v>
      </c>
      <c r="AB5317" s="2">
        <v>9.5060000000000002</v>
      </c>
      <c r="AC5317" s="2">
        <v>12.471500000000001</v>
      </c>
      <c r="AD5317" s="4">
        <f t="shared" si="415"/>
        <v>0.66803158104776972</v>
      </c>
      <c r="AE5317" s="4">
        <f t="shared" si="416"/>
        <v>1.0087276873821323</v>
      </c>
      <c r="AF5317" s="4">
        <f t="shared" si="417"/>
        <v>1.2341713041336764</v>
      </c>
      <c r="AG5317" s="4">
        <f t="shared" si="418"/>
        <v>6.705529656481815</v>
      </c>
      <c r="AH5317" s="4">
        <f t="shared" si="419"/>
        <v>6.0951376221422708E-2</v>
      </c>
    </row>
    <row r="5318" spans="1:34" x14ac:dyDescent="0.3">
      <c r="A5318" s="2" t="s">
        <v>8331</v>
      </c>
      <c r="B5318" s="2" t="s">
        <v>8335</v>
      </c>
      <c r="C5318" s="2" t="s">
        <v>226</v>
      </c>
      <c r="D5318" s="2">
        <v>2014</v>
      </c>
      <c r="E5318" s="2" t="s">
        <v>106</v>
      </c>
      <c r="F5318" s="2">
        <v>0</v>
      </c>
      <c r="G5318" s="2">
        <v>23.092300000000002</v>
      </c>
      <c r="H5318" s="2">
        <v>0.1288</v>
      </c>
      <c r="I5318" s="2">
        <v>1.51</v>
      </c>
      <c r="J5318" s="2">
        <v>0.13471341000000001</v>
      </c>
      <c r="K5318" s="2">
        <v>2.1</v>
      </c>
      <c r="L5318" s="2">
        <v>6.6073399999999997E-3</v>
      </c>
      <c r="M5318" s="2">
        <v>0.01</v>
      </c>
      <c r="N5318" s="2">
        <v>345</v>
      </c>
      <c r="O5318" s="2" t="s">
        <v>380</v>
      </c>
      <c r="P5318" s="2">
        <v>3841</v>
      </c>
      <c r="Q5318" s="2">
        <v>0.53500000000000003</v>
      </c>
      <c r="R5318" s="2">
        <v>0.53500000000000003</v>
      </c>
      <c r="S5318" s="2">
        <v>-0.18</v>
      </c>
      <c r="T5318" s="2" t="s">
        <v>5</v>
      </c>
      <c r="U5318" s="2">
        <v>4.71</v>
      </c>
      <c r="V5318" s="2" t="s">
        <v>8332</v>
      </c>
      <c r="W5318" s="2">
        <v>290.3814122</v>
      </c>
      <c r="X5318" s="2" t="s">
        <v>8333</v>
      </c>
      <c r="Y5318" s="2">
        <v>43.2930645</v>
      </c>
      <c r="Z5318" s="2">
        <v>66.862399999999994</v>
      </c>
      <c r="AA5318" s="2">
        <v>13.04</v>
      </c>
      <c r="AB5318" s="2">
        <v>9.5060000000000002</v>
      </c>
      <c r="AC5318" s="2">
        <v>12.471500000000001</v>
      </c>
      <c r="AD5318" s="4">
        <f t="shared" si="415"/>
        <v>0.60994187834796376</v>
      </c>
      <c r="AE5318" s="4">
        <f t="shared" si="416"/>
        <v>0.92101223630542528</v>
      </c>
      <c r="AF5318" s="4">
        <f t="shared" si="417"/>
        <v>1.1792915147753722</v>
      </c>
      <c r="AG5318" s="4">
        <f t="shared" si="418"/>
        <v>3.3693250948940352</v>
      </c>
      <c r="AH5318" s="4">
        <f t="shared" si="419"/>
        <v>6.3490920880582002E-2</v>
      </c>
    </row>
    <row r="5319" spans="1:34" x14ac:dyDescent="0.3">
      <c r="A5319" s="2" t="s">
        <v>14056</v>
      </c>
      <c r="B5319" s="2" t="s">
        <v>14055</v>
      </c>
      <c r="C5319" s="2" t="s">
        <v>226</v>
      </c>
      <c r="D5319" s="2">
        <v>2016</v>
      </c>
      <c r="E5319" s="2" t="s">
        <v>106</v>
      </c>
      <c r="F5319" s="2">
        <v>0</v>
      </c>
      <c r="G5319" s="2">
        <v>5.7281259899999997</v>
      </c>
      <c r="H5319" s="2">
        <v>5.1900000000000002E-2</v>
      </c>
      <c r="I5319" s="2">
        <v>1.47</v>
      </c>
      <c r="J5319" s="2">
        <v>0.13114461999999999</v>
      </c>
      <c r="K5319" s="2">
        <v>2.76</v>
      </c>
      <c r="L5319" s="2">
        <v>8.6899999999999998E-3</v>
      </c>
      <c r="M5319" s="2">
        <v>0</v>
      </c>
      <c r="N5319" s="2">
        <v>569</v>
      </c>
      <c r="P5319" s="2">
        <v>4043</v>
      </c>
      <c r="Q5319" s="2">
        <v>0.56000000000000005</v>
      </c>
      <c r="R5319" s="2">
        <v>0.57999999999999996</v>
      </c>
      <c r="S5319" s="2">
        <v>-0.17</v>
      </c>
      <c r="T5319" s="2" t="s">
        <v>5</v>
      </c>
      <c r="U5319" s="2">
        <v>4.71</v>
      </c>
      <c r="V5319" s="2" t="s">
        <v>14057</v>
      </c>
      <c r="W5319" s="2">
        <v>282.72410980000001</v>
      </c>
      <c r="X5319" s="2" t="s">
        <v>14058</v>
      </c>
      <c r="Y5319" s="2">
        <v>44.3465098</v>
      </c>
      <c r="Z5319" s="2">
        <v>443.10599999999999</v>
      </c>
      <c r="AA5319" s="2">
        <v>16.131</v>
      </c>
      <c r="AB5319" s="2">
        <v>13.045999999999999</v>
      </c>
      <c r="AC5319" s="2">
        <v>15.9397</v>
      </c>
      <c r="AD5319" s="4">
        <f t="shared" si="415"/>
        <v>0.86887455245877343</v>
      </c>
      <c r="AE5319" s="4">
        <f t="shared" si="416"/>
        <v>1.2772455921143968</v>
      </c>
      <c r="AF5319" s="4">
        <f t="shared" si="417"/>
        <v>1.3702375780893483</v>
      </c>
      <c r="AG5319" s="4">
        <f t="shared" si="418"/>
        <v>27.909120682085078</v>
      </c>
      <c r="AH5319" s="4">
        <f t="shared" si="419"/>
        <v>5.7443347508212991E-2</v>
      </c>
    </row>
    <row r="5320" spans="1:34" x14ac:dyDescent="0.3">
      <c r="A5320" s="2" t="s">
        <v>5180</v>
      </c>
      <c r="B5320" s="2" t="s">
        <v>5179</v>
      </c>
      <c r="C5320" s="2" t="s">
        <v>226</v>
      </c>
      <c r="D5320" s="2">
        <v>2018</v>
      </c>
      <c r="E5320" s="2" t="s">
        <v>271</v>
      </c>
      <c r="F5320" s="2">
        <v>0</v>
      </c>
      <c r="G5320" s="2">
        <v>2.8498830000000002</v>
      </c>
      <c r="I5320" s="2">
        <v>1.3643987</v>
      </c>
      <c r="J5320" s="2">
        <v>0.1217235</v>
      </c>
      <c r="K5320" s="2">
        <v>2.4300000000000002</v>
      </c>
      <c r="L5320" s="2">
        <v>7.6600000000000001E-3</v>
      </c>
      <c r="P5320" s="2">
        <v>5233</v>
      </c>
      <c r="Q5320" s="2">
        <v>0.791736</v>
      </c>
      <c r="R5320" s="2">
        <v>0.86020799999999997</v>
      </c>
      <c r="S5320" s="2">
        <v>-0.04</v>
      </c>
      <c r="T5320" s="2" t="s">
        <v>5</v>
      </c>
      <c r="U5320" s="2">
        <v>4.71</v>
      </c>
      <c r="V5320" s="2" t="s">
        <v>5181</v>
      </c>
      <c r="W5320" s="2">
        <v>202.251206</v>
      </c>
      <c r="X5320" s="2" t="s">
        <v>5182</v>
      </c>
      <c r="Y5320" s="2">
        <v>-4.6100532000000003</v>
      </c>
      <c r="Z5320" s="2">
        <v>184.131</v>
      </c>
      <c r="AA5320" s="2">
        <v>12.428000000000001</v>
      </c>
      <c r="AB5320" s="2">
        <v>10.375</v>
      </c>
      <c r="AC5320" s="2">
        <v>12.2315</v>
      </c>
      <c r="AD5320" s="4">
        <f t="shared" si="415"/>
        <v>0.95671455856297694</v>
      </c>
      <c r="AE5320" s="4">
        <f t="shared" si="416"/>
        <v>1.3053400999743996</v>
      </c>
      <c r="AF5320" s="4">
        <f t="shared" si="417"/>
        <v>1.3345427439624933</v>
      </c>
      <c r="AG5320" s="4" t="str">
        <f t="shared" si="418"/>
        <v/>
      </c>
      <c r="AH5320" s="4" t="str">
        <f t="shared" si="419"/>
        <v/>
      </c>
    </row>
    <row r="5321" spans="1:34" x14ac:dyDescent="0.3">
      <c r="A5321" s="2" t="s">
        <v>15197</v>
      </c>
      <c r="B5321" s="2" t="s">
        <v>15196</v>
      </c>
      <c r="C5321" s="2" t="s">
        <v>226</v>
      </c>
      <c r="D5321" s="2">
        <v>2017</v>
      </c>
      <c r="E5321" s="2" t="s">
        <v>15198</v>
      </c>
      <c r="F5321" s="2">
        <v>0</v>
      </c>
      <c r="G5321" s="2">
        <v>2.6472980000000002</v>
      </c>
      <c r="H5321" s="2">
        <v>3.2599999999999997E-2</v>
      </c>
      <c r="I5321" s="2">
        <v>14.907970000000001</v>
      </c>
      <c r="J5321" s="2">
        <v>1.33</v>
      </c>
      <c r="K5321" s="2">
        <v>258.07796000000002</v>
      </c>
      <c r="L5321" s="2">
        <v>0.81200000000000006</v>
      </c>
      <c r="M5321" s="2">
        <v>1.6E-2</v>
      </c>
      <c r="N5321" s="2">
        <v>790</v>
      </c>
      <c r="O5321" s="2" t="s">
        <v>567</v>
      </c>
      <c r="P5321" s="2">
        <v>3916</v>
      </c>
      <c r="Q5321" s="2">
        <v>0.57299999999999995</v>
      </c>
      <c r="R5321" s="2">
        <v>0.61699999999999999</v>
      </c>
      <c r="S5321" s="2">
        <v>0</v>
      </c>
      <c r="T5321" s="2" t="s">
        <v>129</v>
      </c>
      <c r="U5321" s="2">
        <v>4.71</v>
      </c>
      <c r="V5321" s="2" t="s">
        <v>15199</v>
      </c>
      <c r="W5321" s="2">
        <v>82.714213400000006</v>
      </c>
      <c r="X5321" s="2" t="s">
        <v>15200</v>
      </c>
      <c r="Y5321" s="2">
        <v>-36.630981200000001</v>
      </c>
      <c r="Z5321" s="2">
        <v>218.12100000000001</v>
      </c>
      <c r="AA5321" s="2">
        <v>15.667</v>
      </c>
      <c r="AB5321" s="2">
        <v>11.936</v>
      </c>
      <c r="AC5321" s="2">
        <v>14.866099999999999</v>
      </c>
      <c r="AD5321" s="4">
        <f t="shared" si="415"/>
        <v>7.7892454045075749E-2</v>
      </c>
      <c r="AE5321" s="4">
        <f t="shared" si="416"/>
        <v>1.1612183681303681</v>
      </c>
      <c r="AF5321" s="4">
        <f t="shared" si="417"/>
        <v>4.1606980899287178</v>
      </c>
      <c r="AG5321" s="4">
        <f t="shared" si="418"/>
        <v>65.183042267430793</v>
      </c>
      <c r="AH5321" s="4">
        <f t="shared" si="419"/>
        <v>0.14803099485373983</v>
      </c>
    </row>
    <row r="5322" spans="1:34" x14ac:dyDescent="0.3">
      <c r="A5322" s="2" t="s">
        <v>5007</v>
      </c>
      <c r="B5322" s="2" t="s">
        <v>5006</v>
      </c>
      <c r="C5322" s="2" t="s">
        <v>226</v>
      </c>
      <c r="D5322" s="2">
        <v>2018</v>
      </c>
      <c r="E5322" s="2" t="s">
        <v>271</v>
      </c>
      <c r="F5322" s="2">
        <v>0</v>
      </c>
      <c r="G5322" s="2">
        <v>6.6731170000000004</v>
      </c>
      <c r="I5322" s="2">
        <v>2.4661071300000001</v>
      </c>
      <c r="J5322" s="2">
        <v>0.22001134</v>
      </c>
      <c r="K5322" s="2">
        <v>6.65</v>
      </c>
      <c r="L5322" s="2">
        <v>2.0899999999999998E-2</v>
      </c>
      <c r="P5322" s="2">
        <v>4937</v>
      </c>
      <c r="Q5322" s="2">
        <v>0.76220100000000002</v>
      </c>
      <c r="R5322" s="2">
        <v>0.82611199999999996</v>
      </c>
      <c r="S5322" s="2">
        <v>0.14000000000000001</v>
      </c>
      <c r="T5322" s="2" t="s">
        <v>5</v>
      </c>
      <c r="U5322" s="2">
        <v>4.71</v>
      </c>
      <c r="V5322" s="2" t="s">
        <v>5008</v>
      </c>
      <c r="W5322" s="2">
        <v>182.32925169999999</v>
      </c>
      <c r="X5322" s="2" t="s">
        <v>5009</v>
      </c>
      <c r="Y5322" s="2">
        <v>-0.53934210000000005</v>
      </c>
      <c r="Z5322" s="2">
        <v>208.529</v>
      </c>
      <c r="AA5322" s="2">
        <v>13.077999999999999</v>
      </c>
      <c r="AB5322" s="2">
        <v>10.627000000000001</v>
      </c>
      <c r="AC5322" s="2">
        <v>12.8062</v>
      </c>
      <c r="AD5322" s="4">
        <f t="shared" si="415"/>
        <v>0.44338993342889194</v>
      </c>
      <c r="AE5322" s="4">
        <f t="shared" si="416"/>
        <v>1.0934470761992159</v>
      </c>
      <c r="AF5322" s="4">
        <f t="shared" si="417"/>
        <v>1.6421198588691812</v>
      </c>
      <c r="AG5322" s="4" t="str">
        <f t="shared" si="418"/>
        <v/>
      </c>
      <c r="AH5322" s="4" t="str">
        <f t="shared" si="419"/>
        <v/>
      </c>
    </row>
    <row r="5323" spans="1:34" x14ac:dyDescent="0.3">
      <c r="A5323" s="2" t="s">
        <v>10953</v>
      </c>
      <c r="B5323" s="2" t="s">
        <v>10952</v>
      </c>
      <c r="C5323" s="2" t="s">
        <v>226</v>
      </c>
      <c r="D5323" s="2">
        <v>2021</v>
      </c>
      <c r="E5323" s="2" t="s">
        <v>106</v>
      </c>
      <c r="F5323" s="2">
        <v>0</v>
      </c>
      <c r="G5323" s="2">
        <v>15.571299550000001</v>
      </c>
      <c r="H5323" s="2">
        <v>0.1022</v>
      </c>
      <c r="I5323" s="2">
        <v>1.0328322599999999</v>
      </c>
      <c r="J5323" s="2">
        <v>9.2143279999999994E-2</v>
      </c>
      <c r="K5323" s="2">
        <v>1.0900000000000001</v>
      </c>
      <c r="L5323" s="2">
        <v>3.4299999999999999E-3</v>
      </c>
      <c r="M5323" s="2">
        <v>0</v>
      </c>
      <c r="N5323" s="2">
        <v>399</v>
      </c>
      <c r="P5323" s="2">
        <v>3872</v>
      </c>
      <c r="Q5323" s="2">
        <v>0.55700000000000005</v>
      </c>
      <c r="R5323" s="2">
        <v>0.58499999999999996</v>
      </c>
      <c r="S5323" s="2">
        <v>0.12</v>
      </c>
      <c r="T5323" s="2" t="s">
        <v>5</v>
      </c>
      <c r="U5323" s="2">
        <v>4.7140000000000004</v>
      </c>
      <c r="V5323" s="2" t="s">
        <v>10954</v>
      </c>
      <c r="W5323" s="2">
        <v>287.36408039999998</v>
      </c>
      <c r="X5323" s="2" t="s">
        <v>10955</v>
      </c>
      <c r="Y5323" s="2">
        <v>47.7853043</v>
      </c>
      <c r="Z5323" s="2">
        <v>193.90299999999999</v>
      </c>
      <c r="AA5323" s="2">
        <v>14.569000000000001</v>
      </c>
      <c r="AB5323" s="2">
        <v>10.871</v>
      </c>
      <c r="AC5323" s="2">
        <v>13.924300000000001</v>
      </c>
      <c r="AD5323" s="4">
        <f t="shared" si="415"/>
        <v>0.9893207421557263</v>
      </c>
      <c r="AE5323" s="4">
        <f t="shared" si="416"/>
        <v>1.021802377985576</v>
      </c>
      <c r="AF5323" s="4">
        <f t="shared" si="417"/>
        <v>1.0273025159748306</v>
      </c>
      <c r="AG5323" s="4">
        <f t="shared" si="418"/>
        <v>5.9901795928904455</v>
      </c>
      <c r="AH5323" s="4">
        <f t="shared" si="419"/>
        <v>5.1429452844359708E-2</v>
      </c>
    </row>
    <row r="5324" spans="1:34" x14ac:dyDescent="0.3">
      <c r="A5324" s="2" t="s">
        <v>12611</v>
      </c>
      <c r="B5324" s="2" t="s">
        <v>12610</v>
      </c>
      <c r="C5324" s="2" t="s">
        <v>226</v>
      </c>
      <c r="D5324" s="2">
        <v>2015</v>
      </c>
      <c r="E5324" s="2" t="s">
        <v>106</v>
      </c>
      <c r="F5324" s="2">
        <v>0</v>
      </c>
      <c r="G5324" s="2">
        <v>207.2482</v>
      </c>
      <c r="H5324" s="2">
        <v>0.64</v>
      </c>
      <c r="I5324" s="2">
        <v>1.64</v>
      </c>
      <c r="J5324" s="2">
        <v>0.15</v>
      </c>
      <c r="K5324" s="2">
        <v>3.33</v>
      </c>
      <c r="L5324" s="2">
        <v>1.0500000000000001E-2</v>
      </c>
      <c r="M5324" s="2">
        <v>0.1</v>
      </c>
      <c r="N5324" s="2">
        <v>189</v>
      </c>
      <c r="P5324" s="2">
        <v>4340</v>
      </c>
      <c r="Q5324" s="2">
        <v>0.55000000000000004</v>
      </c>
      <c r="R5324" s="2">
        <v>0.57199999999999995</v>
      </c>
      <c r="S5324" s="2">
        <v>-0.56999999999999995</v>
      </c>
      <c r="T5324" s="2" t="s">
        <v>5</v>
      </c>
      <c r="U5324" s="2">
        <v>4.7149999999999999</v>
      </c>
      <c r="V5324" s="2" t="s">
        <v>12612</v>
      </c>
      <c r="W5324" s="2">
        <v>284.56695400000001</v>
      </c>
      <c r="X5324" s="2" t="s">
        <v>12613</v>
      </c>
      <c r="Y5324" s="2">
        <v>49.0127077</v>
      </c>
      <c r="Z5324" s="2">
        <v>268.00299999999999</v>
      </c>
      <c r="AA5324" s="2">
        <v>15.567</v>
      </c>
      <c r="AB5324" s="2">
        <v>12.288</v>
      </c>
      <c r="AC5324" s="2">
        <v>15.135</v>
      </c>
      <c r="AD5324" s="4">
        <f t="shared" si="415"/>
        <v>0.75494043905340924</v>
      </c>
      <c r="AE5324" s="4">
        <f t="shared" si="416"/>
        <v>1.2381023200475909</v>
      </c>
      <c r="AF5324" s="4">
        <f t="shared" si="417"/>
        <v>1.4249518605475937</v>
      </c>
      <c r="AG5324" s="4">
        <f t="shared" si="418"/>
        <v>0.23507919726343704</v>
      </c>
      <c r="AH5324" s="4">
        <f t="shared" si="419"/>
        <v>0.10364999623218264</v>
      </c>
    </row>
    <row r="5325" spans="1:34" x14ac:dyDescent="0.3">
      <c r="A5325" s="2" t="s">
        <v>16496</v>
      </c>
      <c r="B5325" s="2" t="s">
        <v>16495</v>
      </c>
      <c r="C5325" s="2" t="s">
        <v>226</v>
      </c>
      <c r="D5325" s="2">
        <v>2025</v>
      </c>
      <c r="E5325" s="2" t="s">
        <v>227</v>
      </c>
      <c r="F5325" s="2">
        <v>0</v>
      </c>
      <c r="G5325" s="2">
        <v>2.702969</v>
      </c>
      <c r="H5325" s="2">
        <v>3.3000000000000002E-2</v>
      </c>
      <c r="I5325" s="2">
        <v>4.26</v>
      </c>
      <c r="J5325" s="2">
        <v>0.38005240000000001</v>
      </c>
      <c r="K5325" s="2">
        <v>16.8</v>
      </c>
      <c r="L5325" s="2">
        <v>5.2900000000000003E-2</v>
      </c>
      <c r="M5325" s="2">
        <v>0.08</v>
      </c>
      <c r="N5325" s="2">
        <v>705</v>
      </c>
      <c r="P5325" s="2">
        <v>3530</v>
      </c>
      <c r="Q5325" s="2">
        <v>0.56699999999999995</v>
      </c>
      <c r="R5325" s="2">
        <v>0.54800000000000004</v>
      </c>
      <c r="S5325" s="2">
        <v>0.21</v>
      </c>
      <c r="T5325" s="2" t="s">
        <v>5</v>
      </c>
      <c r="U5325" s="2">
        <v>4.7159700000000004</v>
      </c>
      <c r="V5325" s="2" t="s">
        <v>16497</v>
      </c>
      <c r="W5325" s="2">
        <v>49.746544999999998</v>
      </c>
      <c r="X5325" s="2" t="s">
        <v>16498</v>
      </c>
      <c r="Y5325" s="2">
        <v>-46.458024999999999</v>
      </c>
      <c r="Z5325" s="2">
        <v>92.436599999999999</v>
      </c>
      <c r="AA5325" s="2">
        <v>14.68</v>
      </c>
      <c r="AB5325" s="2">
        <v>10.324</v>
      </c>
      <c r="AC5325" s="2">
        <v>13.6328</v>
      </c>
      <c r="AD5325" s="4">
        <f t="shared" si="415"/>
        <v>0.21731038659828225</v>
      </c>
      <c r="AE5325" s="4">
        <f t="shared" si="416"/>
        <v>0.92574224690868234</v>
      </c>
      <c r="AF5325" s="4">
        <f t="shared" si="417"/>
        <v>1.9858655472692472</v>
      </c>
      <c r="AG5325" s="4">
        <f t="shared" si="418"/>
        <v>41.126988484660345</v>
      </c>
      <c r="AH5325" s="4">
        <f t="shared" si="419"/>
        <v>7.4792023428669127E-2</v>
      </c>
    </row>
    <row r="5326" spans="1:34" x14ac:dyDescent="0.3">
      <c r="A5326" s="2" t="s">
        <v>14304</v>
      </c>
      <c r="B5326" s="2" t="s">
        <v>14308</v>
      </c>
      <c r="C5326" s="2" t="s">
        <v>226</v>
      </c>
      <c r="D5326" s="2">
        <v>2014</v>
      </c>
      <c r="E5326" s="2" t="s">
        <v>106</v>
      </c>
      <c r="F5326" s="2">
        <v>0</v>
      </c>
      <c r="G5326" s="2">
        <v>5.1697959999999998</v>
      </c>
      <c r="H5326" s="2">
        <v>5.0999999999999997E-2</v>
      </c>
      <c r="I5326" s="2">
        <v>1.94</v>
      </c>
      <c r="J5326" s="2">
        <v>0.17299999999999999</v>
      </c>
      <c r="K5326" s="2">
        <v>4.0999999999999996</v>
      </c>
      <c r="L5326" s="2">
        <v>1.290004E-2</v>
      </c>
      <c r="M5326" s="2">
        <v>0</v>
      </c>
      <c r="N5326" s="2">
        <v>569</v>
      </c>
      <c r="O5326" s="2" t="s">
        <v>827</v>
      </c>
      <c r="P5326" s="2">
        <v>4648</v>
      </c>
      <c r="Q5326" s="2">
        <v>0.59399999999999997</v>
      </c>
      <c r="R5326" s="2">
        <v>0.57999999999999996</v>
      </c>
      <c r="S5326" s="2">
        <v>-0.2</v>
      </c>
      <c r="T5326" s="2" t="s">
        <v>5</v>
      </c>
      <c r="U5326" s="2">
        <v>4.718</v>
      </c>
      <c r="V5326" s="2" t="s">
        <v>14305</v>
      </c>
      <c r="W5326" s="2">
        <v>282.23251970000001</v>
      </c>
      <c r="X5326" s="2" t="s">
        <v>14306</v>
      </c>
      <c r="Y5326" s="2">
        <v>43.665566200000001</v>
      </c>
      <c r="Z5326" s="2">
        <v>400.40899999999999</v>
      </c>
      <c r="AA5326" s="2">
        <v>16.145</v>
      </c>
      <c r="AB5326" s="2">
        <v>12.946999999999999</v>
      </c>
      <c r="AC5326" s="2">
        <v>15.783200000000001</v>
      </c>
      <c r="AD5326" s="4">
        <f t="shared" si="415"/>
        <v>0.56153737428410833</v>
      </c>
      <c r="AE5326" s="4">
        <f t="shared" si="416"/>
        <v>1.0893825061111702</v>
      </c>
      <c r="AF5326" s="4">
        <f t="shared" si="417"/>
        <v>1.4537544709667001</v>
      </c>
      <c r="AG5326" s="4">
        <f t="shared" si="418"/>
        <v>56.805039381615735</v>
      </c>
      <c r="AH5326" s="4">
        <f t="shared" si="419"/>
        <v>6.0944557792526978E-2</v>
      </c>
    </row>
    <row r="5327" spans="1:34" x14ac:dyDescent="0.3">
      <c r="A5327" s="2" t="s">
        <v>10297</v>
      </c>
      <c r="B5327" s="2" t="s">
        <v>10296</v>
      </c>
      <c r="C5327" s="2" t="s">
        <v>226</v>
      </c>
      <c r="D5327" s="2">
        <v>2021</v>
      </c>
      <c r="E5327" s="2" t="s">
        <v>106</v>
      </c>
      <c r="F5327" s="2">
        <v>0</v>
      </c>
      <c r="G5327" s="2">
        <v>8.8479404450000008</v>
      </c>
      <c r="H5327" s="2">
        <v>6.9900000000000004E-2</v>
      </c>
      <c r="I5327" s="2">
        <v>1.54502915</v>
      </c>
      <c r="J5327" s="2">
        <v>0.13783851</v>
      </c>
      <c r="K5327" s="2">
        <v>3</v>
      </c>
      <c r="L5327" s="2">
        <v>9.4500000000000001E-3</v>
      </c>
      <c r="M5327" s="2">
        <v>0</v>
      </c>
      <c r="N5327" s="2">
        <v>479</v>
      </c>
      <c r="P5327" s="2">
        <v>3867</v>
      </c>
      <c r="Q5327" s="2">
        <v>0.55200000000000005</v>
      </c>
      <c r="R5327" s="2">
        <v>0.58099999999999996</v>
      </c>
      <c r="S5327" s="2">
        <v>0.1</v>
      </c>
      <c r="T5327" s="2" t="s">
        <v>5</v>
      </c>
      <c r="U5327" s="2">
        <v>4.718</v>
      </c>
      <c r="V5327" s="2" t="s">
        <v>10298</v>
      </c>
      <c r="W5327" s="2">
        <v>285.08653870000001</v>
      </c>
      <c r="X5327" s="2" t="s">
        <v>10299</v>
      </c>
      <c r="Y5327" s="2">
        <v>40.899050600000002</v>
      </c>
      <c r="Z5327" s="2">
        <v>221.63900000000001</v>
      </c>
      <c r="AA5327" s="2">
        <v>15.536</v>
      </c>
      <c r="AB5327" s="2">
        <v>11.811</v>
      </c>
      <c r="AC5327" s="2">
        <v>14.8955</v>
      </c>
      <c r="AD5327" s="4">
        <f t="shared" si="415"/>
        <v>0.81341321112250031</v>
      </c>
      <c r="AE5327" s="4">
        <f t="shared" si="416"/>
        <v>1.2567471221793673</v>
      </c>
      <c r="AF5327" s="4">
        <f t="shared" si="417"/>
        <v>1.3934528832887512</v>
      </c>
      <c r="AG5327" s="4">
        <f t="shared" si="418"/>
        <v>12.511527713397159</v>
      </c>
      <c r="AH5327" s="4">
        <f t="shared" si="419"/>
        <v>6.3668487335857032E-2</v>
      </c>
    </row>
    <row r="5328" spans="1:34" x14ac:dyDescent="0.3">
      <c r="A5328" s="2" t="s">
        <v>17499</v>
      </c>
      <c r="B5328" s="2" t="s">
        <v>17498</v>
      </c>
      <c r="C5328" s="2" t="s">
        <v>226</v>
      </c>
      <c r="D5328" s="2">
        <v>2022</v>
      </c>
      <c r="E5328" s="2" t="s">
        <v>227</v>
      </c>
      <c r="F5328" s="2">
        <v>0</v>
      </c>
      <c r="G5328" s="2">
        <v>5.0988179000000002</v>
      </c>
      <c r="H5328" s="2">
        <v>4.8250000000000001E-2</v>
      </c>
      <c r="I5328" s="2">
        <v>3.76</v>
      </c>
      <c r="J5328" s="2">
        <v>0.33544531</v>
      </c>
      <c r="K5328" s="2">
        <v>13.6</v>
      </c>
      <c r="L5328" s="2">
        <v>4.2799999999999998E-2</v>
      </c>
      <c r="M5328" s="2">
        <v>0.22</v>
      </c>
      <c r="N5328" s="2">
        <v>603.6</v>
      </c>
      <c r="O5328" s="2" t="s">
        <v>767</v>
      </c>
      <c r="P5328" s="2">
        <v>3708</v>
      </c>
      <c r="Q5328" s="2">
        <v>0.55000000000000004</v>
      </c>
      <c r="R5328" s="2">
        <v>0.57699999999999996</v>
      </c>
      <c r="S5328" s="2">
        <v>0.35</v>
      </c>
      <c r="T5328" s="2" t="s">
        <v>5</v>
      </c>
      <c r="U5328" s="2">
        <v>4.718</v>
      </c>
      <c r="V5328" s="2" t="s">
        <v>17500</v>
      </c>
      <c r="W5328" s="2">
        <v>142.17344589999999</v>
      </c>
      <c r="X5328" s="2" t="s">
        <v>17501</v>
      </c>
      <c r="Y5328" s="2">
        <v>-12.167165199999999</v>
      </c>
      <c r="Z5328" s="2">
        <v>33.023099999999999</v>
      </c>
      <c r="AA5328" s="2">
        <v>12.262</v>
      </c>
      <c r="AB5328" s="2">
        <v>7.9539999999999997</v>
      </c>
      <c r="AC5328" s="2">
        <v>11.3104</v>
      </c>
      <c r="AD5328" s="4">
        <f t="shared" si="415"/>
        <v>0.25584408079134685</v>
      </c>
      <c r="AE5328" s="4">
        <f t="shared" si="416"/>
        <v>0.96197374377546407</v>
      </c>
      <c r="AF5328" s="4">
        <f t="shared" si="417"/>
        <v>1.9018468068158763</v>
      </c>
      <c r="AG5328" s="4">
        <f t="shared" si="418"/>
        <v>22.038371287356743</v>
      </c>
      <c r="AH5328" s="4">
        <f t="shared" si="419"/>
        <v>7.7410686009590363E-2</v>
      </c>
    </row>
    <row r="5329" spans="1:34" x14ac:dyDescent="0.3">
      <c r="A5329" s="2" t="s">
        <v>1202</v>
      </c>
      <c r="B5329" s="2" t="s">
        <v>1201</v>
      </c>
      <c r="C5329" s="2" t="s">
        <v>226</v>
      </c>
      <c r="D5329" s="2">
        <v>2017</v>
      </c>
      <c r="E5329" s="2" t="s">
        <v>271</v>
      </c>
      <c r="F5329" s="2">
        <v>0</v>
      </c>
      <c r="G5329" s="2">
        <v>1.208974</v>
      </c>
      <c r="H5329" s="2">
        <v>1.89E-2</v>
      </c>
      <c r="I5329" s="2">
        <v>1.44</v>
      </c>
      <c r="J5329" s="2">
        <v>0.12846842</v>
      </c>
      <c r="K5329" s="2">
        <v>4.28</v>
      </c>
      <c r="L5329" s="2">
        <v>1.346639E-2</v>
      </c>
      <c r="M5329" s="2">
        <v>0</v>
      </c>
      <c r="N5329" s="2">
        <v>1035.01</v>
      </c>
      <c r="O5329" s="2" t="s">
        <v>47</v>
      </c>
      <c r="P5329" s="2">
        <v>4236</v>
      </c>
      <c r="Q5329" s="2">
        <v>0.57999999999999996</v>
      </c>
      <c r="R5329" s="2">
        <v>0.62</v>
      </c>
      <c r="S5329" s="2">
        <v>-0.28999999999999998</v>
      </c>
      <c r="T5329" s="2" t="s">
        <v>5</v>
      </c>
      <c r="U5329" s="2">
        <v>4.7190000000000003</v>
      </c>
      <c r="V5329" s="2" t="s">
        <v>1203</v>
      </c>
      <c r="W5329" s="2">
        <v>351.7717763</v>
      </c>
      <c r="X5329" s="2" t="s">
        <v>1204</v>
      </c>
      <c r="Y5329" s="2">
        <v>-1.2853435</v>
      </c>
      <c r="Z5329" s="2">
        <v>29.661000000000001</v>
      </c>
      <c r="AA5329" s="2">
        <v>10.37</v>
      </c>
      <c r="AB5329" s="2">
        <v>7.1929999999999996</v>
      </c>
      <c r="AC5329" s="2">
        <v>9.8377300000000005</v>
      </c>
      <c r="AD5329" s="4">
        <f t="shared" si="415"/>
        <v>1.433363340192044</v>
      </c>
      <c r="AE5329" s="4">
        <f t="shared" si="416"/>
        <v>2.0640432098765435</v>
      </c>
      <c r="AF5329" s="4">
        <f t="shared" si="417"/>
        <v>1.7240134054647667</v>
      </c>
      <c r="AG5329" s="4">
        <f t="shared" si="418"/>
        <v>272.04831133600993</v>
      </c>
      <c r="AH5329" s="4">
        <f t="shared" si="419"/>
        <v>5.3588100789799774E-2</v>
      </c>
    </row>
    <row r="5330" spans="1:34" x14ac:dyDescent="0.3">
      <c r="A5330" s="2" t="s">
        <v>1202</v>
      </c>
      <c r="B5330" s="2" t="s">
        <v>1205</v>
      </c>
      <c r="C5330" s="2" t="s">
        <v>226</v>
      </c>
      <c r="D5330" s="2">
        <v>2017</v>
      </c>
      <c r="E5330" s="2" t="s">
        <v>271</v>
      </c>
      <c r="F5330" s="2">
        <v>0</v>
      </c>
      <c r="G5330" s="2">
        <v>3.6481029999999999</v>
      </c>
      <c r="H5330" s="2">
        <v>3.95E-2</v>
      </c>
      <c r="I5330" s="2">
        <v>1.1299999999999999</v>
      </c>
      <c r="J5330" s="2">
        <v>0.10081202</v>
      </c>
      <c r="K5330" s="2">
        <v>1.86</v>
      </c>
      <c r="L5330" s="2">
        <v>5.8522100000000001E-3</v>
      </c>
      <c r="M5330" s="2">
        <v>0</v>
      </c>
      <c r="N5330" s="2">
        <v>715.94</v>
      </c>
      <c r="O5330" s="2" t="s">
        <v>47</v>
      </c>
      <c r="P5330" s="2">
        <v>4236</v>
      </c>
      <c r="Q5330" s="2">
        <v>0.57999999999999996</v>
      </c>
      <c r="R5330" s="2">
        <v>0.62</v>
      </c>
      <c r="S5330" s="2">
        <v>-0.28999999999999998</v>
      </c>
      <c r="T5330" s="2" t="s">
        <v>5</v>
      </c>
      <c r="U5330" s="2">
        <v>4.7190000000000003</v>
      </c>
      <c r="V5330" s="2" t="s">
        <v>1203</v>
      </c>
      <c r="W5330" s="2">
        <v>351.7717763</v>
      </c>
      <c r="X5330" s="2" t="s">
        <v>1204</v>
      </c>
      <c r="Y5330" s="2">
        <v>-1.2853435</v>
      </c>
      <c r="Z5330" s="2">
        <v>29.661000000000001</v>
      </c>
      <c r="AA5330" s="2">
        <v>10.37</v>
      </c>
      <c r="AB5330" s="2">
        <v>7.1929999999999996</v>
      </c>
      <c r="AC5330" s="2">
        <v>9.8377300000000005</v>
      </c>
      <c r="AD5330" s="4">
        <f t="shared" si="415"/>
        <v>1.2890733018365141</v>
      </c>
      <c r="AE5330" s="4">
        <f t="shared" si="416"/>
        <v>1.4566528310752609</v>
      </c>
      <c r="AF5330" s="4">
        <f t="shared" si="417"/>
        <v>1.2829722129161818</v>
      </c>
      <c r="AG5330" s="4">
        <f t="shared" si="418"/>
        <v>62.283850211399525</v>
      </c>
      <c r="AH5330" s="4">
        <f t="shared" si="419"/>
        <v>4.7948931823504883E-2</v>
      </c>
    </row>
    <row r="5331" spans="1:34" x14ac:dyDescent="0.3">
      <c r="A5331" s="2" t="s">
        <v>5987</v>
      </c>
      <c r="B5331" s="2" t="s">
        <v>5986</v>
      </c>
      <c r="C5331" s="2" t="s">
        <v>226</v>
      </c>
      <c r="D5331" s="2">
        <v>2022</v>
      </c>
      <c r="E5331" s="2" t="s">
        <v>271</v>
      </c>
      <c r="F5331" s="2">
        <v>0</v>
      </c>
      <c r="G5331" s="2">
        <v>6.2930989999999998</v>
      </c>
      <c r="I5331" s="2">
        <v>2.262</v>
      </c>
      <c r="J5331" s="2">
        <v>0.20180247000000001</v>
      </c>
      <c r="K5331" s="2">
        <v>5.74</v>
      </c>
      <c r="L5331" s="2">
        <v>1.8100000000000002E-2</v>
      </c>
      <c r="O5331" s="2" t="s">
        <v>395</v>
      </c>
      <c r="P5331" s="2">
        <v>4213</v>
      </c>
      <c r="Q5331" s="2">
        <v>0.67500000000000004</v>
      </c>
      <c r="R5331" s="2">
        <v>0.87</v>
      </c>
      <c r="S5331" s="2">
        <v>-9.8000000000000004E-2</v>
      </c>
      <c r="T5331" s="2" t="s">
        <v>5</v>
      </c>
      <c r="U5331" s="2">
        <v>4.7190000000000003</v>
      </c>
      <c r="V5331" s="2" t="s">
        <v>5988</v>
      </c>
      <c r="W5331" s="2">
        <v>154.987604</v>
      </c>
      <c r="X5331" s="2" t="s">
        <v>5989</v>
      </c>
      <c r="Y5331" s="2">
        <v>3.9548274999999999</v>
      </c>
      <c r="Z5331" s="2">
        <v>200.727</v>
      </c>
      <c r="AA5331" s="2">
        <v>14.013999999999999</v>
      </c>
      <c r="AB5331" s="2">
        <v>11.106</v>
      </c>
      <c r="AC5331" s="2">
        <v>13.694100000000001</v>
      </c>
      <c r="AD5331" s="4">
        <f t="shared" si="415"/>
        <v>0.49594565601272478</v>
      </c>
      <c r="AE5331" s="4">
        <f t="shared" si="416"/>
        <v>1.1218290739007835</v>
      </c>
      <c r="AF5331" s="4">
        <f t="shared" si="417"/>
        <v>1.5929775155863224</v>
      </c>
      <c r="AG5331" s="4" t="str">
        <f t="shared" si="418"/>
        <v/>
      </c>
      <c r="AH5331" s="4" t="str">
        <f t="shared" si="419"/>
        <v/>
      </c>
    </row>
    <row r="5332" spans="1:34" x14ac:dyDescent="0.3">
      <c r="A5332" s="2" t="s">
        <v>6908</v>
      </c>
      <c r="B5332" s="2" t="s">
        <v>6907</v>
      </c>
      <c r="C5332" s="2" t="s">
        <v>226</v>
      </c>
      <c r="D5332" s="2">
        <v>2016</v>
      </c>
      <c r="E5332" s="2" t="s">
        <v>106</v>
      </c>
      <c r="F5332" s="2">
        <v>0</v>
      </c>
      <c r="G5332" s="2">
        <v>1.5237281600000001</v>
      </c>
      <c r="H5332" s="2">
        <v>2.0799999999999999E-2</v>
      </c>
      <c r="I5332" s="2">
        <v>1.42</v>
      </c>
      <c r="J5332" s="2">
        <v>0.12668391000000001</v>
      </c>
      <c r="K5332" s="2">
        <v>2.6</v>
      </c>
      <c r="L5332" s="2">
        <v>8.1899999999999994E-3</v>
      </c>
      <c r="M5332" s="2">
        <v>0</v>
      </c>
      <c r="N5332" s="2">
        <v>818</v>
      </c>
      <c r="P5332" s="2">
        <v>3959</v>
      </c>
      <c r="Q5332" s="2">
        <v>0.54</v>
      </c>
      <c r="R5332" s="2">
        <v>0.56000000000000005</v>
      </c>
      <c r="S5332" s="2">
        <v>-0.17</v>
      </c>
      <c r="T5332" s="2" t="s">
        <v>5</v>
      </c>
      <c r="U5332" s="2">
        <v>4.72</v>
      </c>
      <c r="V5332" s="2" t="s">
        <v>6909</v>
      </c>
      <c r="W5332" s="2">
        <v>287.5011404</v>
      </c>
      <c r="X5332" s="2" t="s">
        <v>6910</v>
      </c>
      <c r="Y5332" s="2">
        <v>47.469115700000003</v>
      </c>
      <c r="Z5332" s="2">
        <v>291.27499999999998</v>
      </c>
      <c r="AA5332" s="2">
        <v>15.909000000000001</v>
      </c>
      <c r="AB5332" s="2">
        <v>12.414999999999999</v>
      </c>
      <c r="AC5332" s="2">
        <v>15.3697</v>
      </c>
      <c r="AD5332" s="4">
        <f t="shared" si="415"/>
        <v>0.90804697257139355</v>
      </c>
      <c r="AE5332" s="4">
        <f t="shared" si="416"/>
        <v>1.2894267010513787</v>
      </c>
      <c r="AF5332" s="4">
        <f t="shared" si="417"/>
        <v>1.3531392816310366</v>
      </c>
      <c r="AG5332" s="4">
        <f t="shared" si="418"/>
        <v>148.55685843154689</v>
      </c>
      <c r="AH5332" s="4">
        <f t="shared" si="419"/>
        <v>4.7311405494285329E-2</v>
      </c>
    </row>
    <row r="5333" spans="1:34" x14ac:dyDescent="0.3">
      <c r="A5333" s="2" t="s">
        <v>939</v>
      </c>
      <c r="B5333" s="2" t="s">
        <v>938</v>
      </c>
      <c r="C5333" s="2" t="s">
        <v>226</v>
      </c>
      <c r="D5333" s="2">
        <v>2025</v>
      </c>
      <c r="E5333" s="2" t="s">
        <v>227</v>
      </c>
      <c r="F5333" s="2">
        <v>0</v>
      </c>
      <c r="G5333" s="2">
        <v>7.5768599999999999</v>
      </c>
      <c r="I5333" s="2">
        <v>0.88</v>
      </c>
      <c r="J5333" s="2">
        <v>7.8508480000000005E-2</v>
      </c>
      <c r="K5333" s="2">
        <v>4</v>
      </c>
      <c r="L5333" s="2">
        <v>1.258541E-2</v>
      </c>
      <c r="M5333" s="2">
        <v>0</v>
      </c>
      <c r="N5333" s="2">
        <v>629</v>
      </c>
      <c r="O5333" s="2" t="s">
        <v>228</v>
      </c>
      <c r="P5333" s="2">
        <v>3770</v>
      </c>
      <c r="Q5333" s="2">
        <v>0.50660000000000005</v>
      </c>
      <c r="R5333" s="2">
        <v>0.48</v>
      </c>
      <c r="S5333" s="2">
        <v>-0.16</v>
      </c>
      <c r="T5333" s="2" t="s">
        <v>5</v>
      </c>
      <c r="U5333" s="2">
        <v>4.72</v>
      </c>
      <c r="V5333" s="2" t="s">
        <v>940</v>
      </c>
      <c r="W5333" s="2">
        <v>140.3993759</v>
      </c>
      <c r="X5333" s="2" t="s">
        <v>941</v>
      </c>
      <c r="Y5333" s="2">
        <v>-60.281169200000001</v>
      </c>
      <c r="Z5333" s="2">
        <v>10.454000000000001</v>
      </c>
      <c r="AA5333" s="2">
        <v>9.49</v>
      </c>
      <c r="AB5333" s="2">
        <v>5.5869999999999997</v>
      </c>
      <c r="AC5333" s="2">
        <v>8.6753800000000005</v>
      </c>
      <c r="AD5333" s="4">
        <f t="shared" si="415"/>
        <v>5.8696468820435763</v>
      </c>
      <c r="AE5333" s="4">
        <f t="shared" si="416"/>
        <v>5.1652892561983474</v>
      </c>
      <c r="AF5333" s="4">
        <f t="shared" si="417"/>
        <v>2.1320071635561044</v>
      </c>
      <c r="AG5333" s="4" t="str">
        <f t="shared" si="418"/>
        <v/>
      </c>
      <c r="AH5333" s="4">
        <f t="shared" si="419"/>
        <v>8.5008692583247669E-2</v>
      </c>
    </row>
    <row r="5334" spans="1:34" x14ac:dyDescent="0.3">
      <c r="A5334" s="2" t="s">
        <v>18438</v>
      </c>
      <c r="B5334" s="2" t="s">
        <v>18437</v>
      </c>
      <c r="C5334" s="2" t="s">
        <v>226</v>
      </c>
      <c r="D5334" s="2">
        <v>2012</v>
      </c>
      <c r="E5334" s="2" t="s">
        <v>17888</v>
      </c>
      <c r="F5334" s="2">
        <v>0</v>
      </c>
      <c r="G5334" s="2">
        <v>7.9195849999999997</v>
      </c>
      <c r="H5334" s="2">
        <v>6.9699999999999998E-2</v>
      </c>
      <c r="I5334" s="2">
        <v>8.6869999999999994</v>
      </c>
      <c r="J5334" s="2">
        <v>0.77500000000000002</v>
      </c>
      <c r="K5334" s="2">
        <v>274.27600000000001</v>
      </c>
      <c r="L5334" s="2">
        <v>0.86299999999999999</v>
      </c>
      <c r="M5334" s="2">
        <v>0.1</v>
      </c>
      <c r="N5334" s="2">
        <v>670</v>
      </c>
      <c r="O5334" s="2" t="s">
        <v>348</v>
      </c>
      <c r="P5334" s="2">
        <v>4650</v>
      </c>
      <c r="Q5334" s="2">
        <v>0.61299999999999999</v>
      </c>
      <c r="R5334" s="2">
        <v>0.71899999999999997</v>
      </c>
      <c r="S5334" s="2">
        <v>-0.15</v>
      </c>
      <c r="T5334" s="2" t="s">
        <v>5</v>
      </c>
      <c r="U5334" s="2">
        <v>4.72</v>
      </c>
      <c r="V5334" s="2" t="s">
        <v>18439</v>
      </c>
      <c r="W5334" s="2">
        <v>349.62295469999998</v>
      </c>
      <c r="X5334" s="2" t="s">
        <v>18440</v>
      </c>
      <c r="Y5334" s="2">
        <v>24.889277</v>
      </c>
      <c r="Z5334" s="2">
        <v>115.93600000000001</v>
      </c>
      <c r="AA5334" s="2">
        <v>12.659000000000001</v>
      </c>
      <c r="AB5334" s="2">
        <v>9.7230000000000008</v>
      </c>
      <c r="AC5334" s="2">
        <v>12.3142</v>
      </c>
      <c r="AD5334" s="4">
        <f t="shared" si="415"/>
        <v>0.4183871549283748</v>
      </c>
      <c r="AE5334" s="4">
        <f t="shared" si="416"/>
        <v>3.6345292148627917</v>
      </c>
      <c r="AF5334" s="4">
        <f t="shared" si="417"/>
        <v>5.618999491859122</v>
      </c>
      <c r="AG5334" s="4">
        <f t="shared" si="418"/>
        <v>32.445692983518384</v>
      </c>
      <c r="AH5334" s="4">
        <f t="shared" si="419"/>
        <v>0.21708088900777878</v>
      </c>
    </row>
    <row r="5335" spans="1:34" x14ac:dyDescent="0.3">
      <c r="A5335" s="2" t="s">
        <v>15038</v>
      </c>
      <c r="B5335" s="2" t="s">
        <v>15037</v>
      </c>
      <c r="C5335" s="2" t="s">
        <v>226</v>
      </c>
      <c r="D5335" s="2">
        <v>2016</v>
      </c>
      <c r="E5335" s="2" t="s">
        <v>106</v>
      </c>
      <c r="F5335" s="2">
        <v>0</v>
      </c>
      <c r="G5335" s="2">
        <v>1.151166506</v>
      </c>
      <c r="H5335" s="2">
        <v>1.77E-2</v>
      </c>
      <c r="I5335" s="2">
        <v>1.6</v>
      </c>
      <c r="J5335" s="2">
        <v>0.14274244</v>
      </c>
      <c r="K5335" s="2">
        <v>3.19</v>
      </c>
      <c r="L5335" s="2">
        <v>0.01</v>
      </c>
      <c r="M5335" s="2">
        <v>0</v>
      </c>
      <c r="N5335" s="2">
        <v>957</v>
      </c>
      <c r="P5335" s="2">
        <v>3934</v>
      </c>
      <c r="Q5335" s="2">
        <v>0.54</v>
      </c>
      <c r="R5335" s="2">
        <v>0.56000000000000005</v>
      </c>
      <c r="S5335" s="2">
        <v>-0.13</v>
      </c>
      <c r="T5335" s="2" t="s">
        <v>5</v>
      </c>
      <c r="U5335" s="2">
        <v>4.72</v>
      </c>
      <c r="V5335" s="2" t="s">
        <v>15039</v>
      </c>
      <c r="W5335" s="2">
        <v>289.07207519999997</v>
      </c>
      <c r="X5335" s="2" t="s">
        <v>15040</v>
      </c>
      <c r="Y5335" s="2">
        <v>47.406917999999997</v>
      </c>
      <c r="Z5335" s="2">
        <v>188.15799999999999</v>
      </c>
      <c r="AA5335" s="2">
        <v>15.045999999999999</v>
      </c>
      <c r="AB5335" s="2">
        <v>11.452999999999999</v>
      </c>
      <c r="AC5335" s="2">
        <v>14.465299999999999</v>
      </c>
      <c r="AD5335" s="4">
        <f t="shared" si="415"/>
        <v>0.77880859374999978</v>
      </c>
      <c r="AE5335" s="4">
        <f t="shared" si="416"/>
        <v>1.2460937499999998</v>
      </c>
      <c r="AF5335" s="4">
        <f t="shared" si="417"/>
        <v>1.4120021246442938</v>
      </c>
      <c r="AG5335" s="4">
        <f t="shared" si="418"/>
        <v>200.01762179634008</v>
      </c>
      <c r="AH5335" s="4">
        <f t="shared" si="419"/>
        <v>4.564354645876384E-2</v>
      </c>
    </row>
    <row r="5336" spans="1:34" x14ac:dyDescent="0.3">
      <c r="A5336" s="2" t="s">
        <v>5234</v>
      </c>
      <c r="B5336" s="2" t="s">
        <v>5233</v>
      </c>
      <c r="C5336" s="2" t="s">
        <v>226</v>
      </c>
      <c r="D5336" s="2">
        <v>2018</v>
      </c>
      <c r="E5336" s="2" t="s">
        <v>271</v>
      </c>
      <c r="F5336" s="2">
        <v>0</v>
      </c>
      <c r="G5336" s="2">
        <v>9.7956470000000007</v>
      </c>
      <c r="H5336" s="2">
        <v>7.85E-2</v>
      </c>
      <c r="I5336" s="2">
        <v>2.65</v>
      </c>
      <c r="J5336" s="2">
        <v>0.23641756999999999</v>
      </c>
      <c r="K5336" s="2">
        <v>7.51</v>
      </c>
      <c r="L5336" s="2">
        <v>2.3599999999999999E-2</v>
      </c>
      <c r="N5336" s="2">
        <v>542</v>
      </c>
      <c r="P5336" s="2">
        <v>4349</v>
      </c>
      <c r="Q5336" s="2">
        <v>0.67800000000000005</v>
      </c>
      <c r="R5336" s="2">
        <v>0.622</v>
      </c>
      <c r="S5336" s="2">
        <v>0.03</v>
      </c>
      <c r="T5336" s="2" t="s">
        <v>5</v>
      </c>
      <c r="U5336" s="2">
        <v>4.72</v>
      </c>
      <c r="V5336" s="2" t="s">
        <v>5235</v>
      </c>
      <c r="W5336" s="2">
        <v>18.424101499999999</v>
      </c>
      <c r="X5336" s="2" t="s">
        <v>5236</v>
      </c>
      <c r="Y5336" s="2">
        <v>3.0970732000000001</v>
      </c>
      <c r="Z5336" s="2">
        <v>109.218</v>
      </c>
      <c r="AA5336" s="2">
        <v>12.977</v>
      </c>
      <c r="AB5336" s="2">
        <v>9.8559999999999999</v>
      </c>
      <c r="AC5336" s="2">
        <v>12.55</v>
      </c>
      <c r="AD5336" s="4">
        <f t="shared" si="415"/>
        <v>0.40355461219664557</v>
      </c>
      <c r="AE5336" s="4">
        <f t="shared" si="416"/>
        <v>1.0694197223211106</v>
      </c>
      <c r="AF5336" s="4">
        <f t="shared" si="417"/>
        <v>1.6834376329852387</v>
      </c>
      <c r="AG5336" s="4">
        <f t="shared" si="418"/>
        <v>23.942392981484275</v>
      </c>
      <c r="AH5336" s="4">
        <f t="shared" si="419"/>
        <v>7.2309837950898043E-2</v>
      </c>
    </row>
    <row r="5337" spans="1:34" x14ac:dyDescent="0.3">
      <c r="A5337" s="2" t="s">
        <v>15034</v>
      </c>
      <c r="B5337" s="2" t="s">
        <v>15033</v>
      </c>
      <c r="C5337" s="2" t="s">
        <v>226</v>
      </c>
      <c r="D5337" s="2">
        <v>2016</v>
      </c>
      <c r="E5337" s="2" t="s">
        <v>106</v>
      </c>
      <c r="F5337" s="2">
        <v>0</v>
      </c>
      <c r="G5337" s="2">
        <v>22.085575630000001</v>
      </c>
      <c r="H5337" s="2">
        <v>0.13</v>
      </c>
      <c r="I5337" s="2">
        <v>2.97</v>
      </c>
      <c r="J5337" s="2">
        <v>0.26496565</v>
      </c>
      <c r="K5337" s="2">
        <v>9.11</v>
      </c>
      <c r="L5337" s="2">
        <v>2.87E-2</v>
      </c>
      <c r="M5337" s="2">
        <v>0</v>
      </c>
      <c r="N5337" s="2">
        <v>352</v>
      </c>
      <c r="P5337" s="2">
        <v>3843</v>
      </c>
      <c r="Q5337" s="2">
        <v>0.54</v>
      </c>
      <c r="R5337" s="2">
        <v>0.56999999999999995</v>
      </c>
      <c r="S5337" s="2">
        <v>0.03</v>
      </c>
      <c r="T5337" s="2" t="s">
        <v>5</v>
      </c>
      <c r="U5337" s="2">
        <v>4.72</v>
      </c>
      <c r="V5337" s="2" t="s">
        <v>15035</v>
      </c>
      <c r="W5337" s="2">
        <v>292.61410760000001</v>
      </c>
      <c r="X5337" s="2" t="s">
        <v>15036</v>
      </c>
      <c r="Y5337" s="2">
        <v>44.394664400000003</v>
      </c>
      <c r="Z5337" s="2">
        <v>324.423</v>
      </c>
      <c r="AA5337" s="2">
        <v>16.608000000000001</v>
      </c>
      <c r="AB5337" s="2">
        <v>12.728999999999999</v>
      </c>
      <c r="AC5337" s="2">
        <v>15.924300000000001</v>
      </c>
      <c r="AD5337" s="4">
        <f t="shared" si="415"/>
        <v>0.34773549947738508</v>
      </c>
      <c r="AE5337" s="4">
        <f t="shared" si="416"/>
        <v>1.0327744334478339</v>
      </c>
      <c r="AF5337" s="4">
        <f t="shared" si="417"/>
        <v>1.751382330429329</v>
      </c>
      <c r="AG5337" s="4">
        <f t="shared" si="418"/>
        <v>3.3765423629401119</v>
      </c>
      <c r="AH5337" s="4">
        <f t="shared" si="419"/>
        <v>9.3348991865022837E-2</v>
      </c>
    </row>
    <row r="5338" spans="1:34" x14ac:dyDescent="0.3">
      <c r="A5338" s="2" t="s">
        <v>7215</v>
      </c>
      <c r="B5338" s="2" t="s">
        <v>7218</v>
      </c>
      <c r="C5338" s="2" t="s">
        <v>226</v>
      </c>
      <c r="D5338" s="2">
        <v>2013</v>
      </c>
      <c r="E5338" s="2" t="s">
        <v>106</v>
      </c>
      <c r="F5338" s="2">
        <v>0</v>
      </c>
      <c r="G5338" s="2">
        <v>8.0410000000000004</v>
      </c>
      <c r="H5338" s="2">
        <v>6.4820000000000003E-2</v>
      </c>
      <c r="I5338" s="2">
        <v>1.6</v>
      </c>
      <c r="J5338" s="2">
        <v>0.14299999999999999</v>
      </c>
      <c r="K5338" s="2">
        <v>2.8</v>
      </c>
      <c r="L5338" s="2">
        <v>8.9999999999999993E-3</v>
      </c>
      <c r="M5338" s="2">
        <v>0</v>
      </c>
      <c r="N5338" s="2">
        <v>507</v>
      </c>
      <c r="O5338" s="2" t="s">
        <v>827</v>
      </c>
      <c r="P5338" s="2">
        <v>4660</v>
      </c>
      <c r="Q5338" s="2">
        <v>0.54</v>
      </c>
      <c r="R5338" s="2">
        <v>0.56000000000000005</v>
      </c>
      <c r="S5338" s="2">
        <v>0.2291</v>
      </c>
      <c r="T5338" s="2" t="s">
        <v>129</v>
      </c>
      <c r="U5338" s="2">
        <v>4.72</v>
      </c>
      <c r="V5338" s="2" t="s">
        <v>7216</v>
      </c>
      <c r="W5338" s="2">
        <v>294.12148200000001</v>
      </c>
      <c r="X5338" s="2" t="s">
        <v>7217</v>
      </c>
      <c r="Y5338" s="2">
        <v>48.349797700000003</v>
      </c>
      <c r="Z5338" s="2">
        <v>259.53300000000002</v>
      </c>
      <c r="AA5338" s="2">
        <v>13.961</v>
      </c>
      <c r="AB5338" s="2">
        <v>11.366</v>
      </c>
      <c r="AC5338" s="2">
        <v>13.7125</v>
      </c>
      <c r="AD5338" s="4">
        <f t="shared" si="415"/>
        <v>0.68359374999999978</v>
      </c>
      <c r="AE5338" s="4">
        <f t="shared" si="416"/>
        <v>1.0937499999999998</v>
      </c>
      <c r="AF5338" s="4">
        <f t="shared" si="417"/>
        <v>1.3228756555322951</v>
      </c>
      <c r="AG5338" s="4">
        <f t="shared" si="418"/>
        <v>29.363172939801466</v>
      </c>
      <c r="AH5338" s="4">
        <f t="shared" si="419"/>
        <v>5.8750970448151793E-2</v>
      </c>
    </row>
    <row r="5339" spans="1:34" x14ac:dyDescent="0.3">
      <c r="A5339" s="2" t="s">
        <v>7215</v>
      </c>
      <c r="B5339" s="2" t="s">
        <v>7219</v>
      </c>
      <c r="C5339" s="2" t="s">
        <v>226</v>
      </c>
      <c r="D5339" s="2">
        <v>2013</v>
      </c>
      <c r="E5339" s="2" t="s">
        <v>106</v>
      </c>
      <c r="F5339" s="2">
        <v>0</v>
      </c>
      <c r="G5339" s="2">
        <v>11.776</v>
      </c>
      <c r="H5339" s="2">
        <v>8.3580000000000002E-2</v>
      </c>
      <c r="I5339" s="2">
        <v>2.5299999999999998</v>
      </c>
      <c r="J5339" s="2">
        <v>0.22600000000000001</v>
      </c>
      <c r="K5339" s="2">
        <v>3.9</v>
      </c>
      <c r="L5339" s="2">
        <v>1.2E-2</v>
      </c>
      <c r="M5339" s="2">
        <v>0</v>
      </c>
      <c r="N5339" s="2">
        <v>446</v>
      </c>
      <c r="O5339" s="2" t="s">
        <v>827</v>
      </c>
      <c r="P5339" s="2">
        <v>4660</v>
      </c>
      <c r="Q5339" s="2">
        <v>0.54</v>
      </c>
      <c r="R5339" s="2">
        <v>0.56000000000000005</v>
      </c>
      <c r="S5339" s="2">
        <v>0.2291</v>
      </c>
      <c r="T5339" s="2" t="s">
        <v>129</v>
      </c>
      <c r="U5339" s="2">
        <v>4.72</v>
      </c>
      <c r="V5339" s="2" t="s">
        <v>7216</v>
      </c>
      <c r="W5339" s="2">
        <v>294.12148200000001</v>
      </c>
      <c r="X5339" s="2" t="s">
        <v>7217</v>
      </c>
      <c r="Y5339" s="2">
        <v>48.349797700000003</v>
      </c>
      <c r="Z5339" s="2">
        <v>259.53300000000002</v>
      </c>
      <c r="AA5339" s="2">
        <v>13.961</v>
      </c>
      <c r="AB5339" s="2">
        <v>11.366</v>
      </c>
      <c r="AC5339" s="2">
        <v>13.7125</v>
      </c>
      <c r="AD5339" s="4">
        <f t="shared" si="415"/>
        <v>0.24082581766385747</v>
      </c>
      <c r="AE5339" s="4">
        <f t="shared" si="416"/>
        <v>0.60928931868955938</v>
      </c>
      <c r="AF5339" s="4">
        <f t="shared" si="417"/>
        <v>1.2415723806063765</v>
      </c>
      <c r="AG5339" s="4">
        <f t="shared" si="418"/>
        <v>17.661041163192571</v>
      </c>
      <c r="AH5339" s="4">
        <f t="shared" si="419"/>
        <v>5.8790156132104185E-2</v>
      </c>
    </row>
    <row r="5340" spans="1:34" x14ac:dyDescent="0.3">
      <c r="A5340" s="2" t="s">
        <v>17278</v>
      </c>
      <c r="B5340" s="2" t="s">
        <v>17277</v>
      </c>
      <c r="C5340" s="2" t="s">
        <v>226</v>
      </c>
      <c r="D5340" s="2">
        <v>2026</v>
      </c>
      <c r="E5340" s="2" t="s">
        <v>227</v>
      </c>
      <c r="F5340" s="2">
        <v>0</v>
      </c>
      <c r="G5340" s="2">
        <v>3.3179210000000001</v>
      </c>
      <c r="H5340" s="2">
        <v>3.6900000000000002E-2</v>
      </c>
      <c r="I5340" s="2">
        <v>10.199999999999999</v>
      </c>
      <c r="J5340" s="2">
        <v>0.91</v>
      </c>
      <c r="K5340" s="2">
        <v>127.4</v>
      </c>
      <c r="L5340" s="2">
        <v>0.4</v>
      </c>
      <c r="M5340" s="2">
        <v>0.03</v>
      </c>
      <c r="N5340" s="2">
        <v>719</v>
      </c>
      <c r="O5340" s="2" t="s">
        <v>17279</v>
      </c>
      <c r="P5340" s="2">
        <v>3751</v>
      </c>
      <c r="Q5340" s="2">
        <v>0.57999999999999996</v>
      </c>
      <c r="R5340" s="2">
        <v>0.61</v>
      </c>
      <c r="S5340" s="2">
        <v>0.5</v>
      </c>
      <c r="T5340" s="2" t="s">
        <v>5</v>
      </c>
      <c r="U5340" s="2">
        <v>4.72</v>
      </c>
      <c r="V5340" s="2" t="s">
        <v>17280</v>
      </c>
      <c r="W5340" s="2">
        <v>52.712570300000003</v>
      </c>
      <c r="X5340" s="2" t="s">
        <v>17281</v>
      </c>
      <c r="Y5340" s="2">
        <v>20.879627899999999</v>
      </c>
      <c r="Z5340" s="2">
        <v>188.33600000000001</v>
      </c>
      <c r="AA5340" s="2">
        <v>15.685</v>
      </c>
      <c r="AB5340" s="2">
        <v>11.513999999999999</v>
      </c>
      <c r="AC5340" s="2">
        <v>14.890700000000001</v>
      </c>
      <c r="AD5340" s="4">
        <f t="shared" si="415"/>
        <v>0.12005186542129349</v>
      </c>
      <c r="AE5340" s="4">
        <f t="shared" si="416"/>
        <v>1.2245290272971936</v>
      </c>
      <c r="AF5340" s="4">
        <f t="shared" si="417"/>
        <v>3.5341471500818091</v>
      </c>
      <c r="AG5340" s="4">
        <f t="shared" si="418"/>
        <v>43.881489567151306</v>
      </c>
      <c r="AH5340" s="4">
        <f t="shared" si="419"/>
        <v>0.13180144842104385</v>
      </c>
    </row>
    <row r="5341" spans="1:34" x14ac:dyDescent="0.3">
      <c r="A5341" s="2" t="s">
        <v>11701</v>
      </c>
      <c r="B5341" s="2" t="s">
        <v>11700</v>
      </c>
      <c r="C5341" s="2" t="s">
        <v>226</v>
      </c>
      <c r="D5341" s="2">
        <v>2014</v>
      </c>
      <c r="E5341" s="2" t="s">
        <v>106</v>
      </c>
      <c r="F5341" s="2">
        <v>0</v>
      </c>
      <c r="G5341" s="2">
        <v>11.008151</v>
      </c>
      <c r="H5341" s="2">
        <v>8.2000000000000003E-2</v>
      </c>
      <c r="I5341" s="2">
        <v>2.13</v>
      </c>
      <c r="J5341" s="2">
        <v>0.19</v>
      </c>
      <c r="K5341" s="2">
        <v>5.18</v>
      </c>
      <c r="L5341" s="2">
        <v>1.6299999999999999E-2</v>
      </c>
      <c r="M5341" s="2">
        <v>0</v>
      </c>
      <c r="N5341" s="2">
        <v>488</v>
      </c>
      <c r="P5341" s="2">
        <v>4351</v>
      </c>
      <c r="Q5341" s="2">
        <v>0.56599999999999995</v>
      </c>
      <c r="R5341" s="2">
        <v>0.59599999999999997</v>
      </c>
      <c r="S5341" s="2">
        <v>-0.17</v>
      </c>
      <c r="T5341" s="2" t="s">
        <v>5</v>
      </c>
      <c r="U5341" s="2">
        <v>4.7210000000000001</v>
      </c>
      <c r="V5341" s="2" t="s">
        <v>11702</v>
      </c>
      <c r="W5341" s="2">
        <v>293.61374130000002</v>
      </c>
      <c r="X5341" s="2" t="s">
        <v>11703</v>
      </c>
      <c r="Y5341" s="2">
        <v>47.838937999999999</v>
      </c>
      <c r="Z5341" s="2">
        <v>468.09399999999999</v>
      </c>
      <c r="AA5341" s="2">
        <v>16.216000000000001</v>
      </c>
      <c r="AB5341" s="2">
        <v>13.138999999999999</v>
      </c>
      <c r="AC5341" s="2">
        <v>15.875299999999999</v>
      </c>
      <c r="AD5341" s="4">
        <f t="shared" si="415"/>
        <v>0.53603228694242955</v>
      </c>
      <c r="AE5341" s="4">
        <f t="shared" si="416"/>
        <v>1.1417487711873748</v>
      </c>
      <c r="AF5341" s="4">
        <f t="shared" si="417"/>
        <v>1.5594630109845851</v>
      </c>
      <c r="AG5341" s="4">
        <f t="shared" si="418"/>
        <v>15.319738096779792</v>
      </c>
      <c r="AH5341" s="4">
        <f t="shared" si="419"/>
        <v>7.0593573562600834E-2</v>
      </c>
    </row>
    <row r="5342" spans="1:34" x14ac:dyDescent="0.3">
      <c r="A5342" s="2" t="s">
        <v>11701</v>
      </c>
      <c r="B5342" s="2" t="s">
        <v>11704</v>
      </c>
      <c r="C5342" s="2" t="s">
        <v>226</v>
      </c>
      <c r="D5342" s="2">
        <v>2014</v>
      </c>
      <c r="E5342" s="2" t="s">
        <v>106</v>
      </c>
      <c r="F5342" s="2">
        <v>0</v>
      </c>
      <c r="G5342" s="2">
        <v>92.743711000000005</v>
      </c>
      <c r="H5342" s="2">
        <v>0.34100000000000003</v>
      </c>
      <c r="I5342" s="2">
        <v>1.82</v>
      </c>
      <c r="J5342" s="2">
        <v>0.16200000000000001</v>
      </c>
      <c r="K5342" s="2">
        <v>3.97</v>
      </c>
      <c r="L5342" s="2">
        <v>1.2500000000000001E-2</v>
      </c>
      <c r="M5342" s="2">
        <v>0</v>
      </c>
      <c r="N5342" s="2">
        <v>240</v>
      </c>
      <c r="P5342" s="2">
        <v>4351</v>
      </c>
      <c r="Q5342" s="2">
        <v>0.56599999999999995</v>
      </c>
      <c r="R5342" s="2">
        <v>0.59599999999999997</v>
      </c>
      <c r="S5342" s="2">
        <v>-0.17</v>
      </c>
      <c r="T5342" s="2" t="s">
        <v>5</v>
      </c>
      <c r="U5342" s="2">
        <v>4.7210000000000001</v>
      </c>
      <c r="V5342" s="2" t="s">
        <v>11702</v>
      </c>
      <c r="W5342" s="2">
        <v>293.61374130000002</v>
      </c>
      <c r="X5342" s="2" t="s">
        <v>11703</v>
      </c>
      <c r="Y5342" s="2">
        <v>47.838937999999999</v>
      </c>
      <c r="Z5342" s="2">
        <v>468.09399999999999</v>
      </c>
      <c r="AA5342" s="2">
        <v>16.216000000000001</v>
      </c>
      <c r="AB5342" s="2">
        <v>13.138999999999999</v>
      </c>
      <c r="AC5342" s="2">
        <v>15.875299999999999</v>
      </c>
      <c r="AD5342" s="4">
        <f t="shared" si="415"/>
        <v>0.65853118020730628</v>
      </c>
      <c r="AE5342" s="4">
        <f t="shared" si="416"/>
        <v>1.1985267479772974</v>
      </c>
      <c r="AF5342" s="4">
        <f t="shared" si="417"/>
        <v>1.4769288003552106</v>
      </c>
      <c r="AG5342" s="4">
        <f t="shared" si="418"/>
        <v>0.88587059762770626</v>
      </c>
      <c r="AH5342" s="4">
        <f t="shared" si="419"/>
        <v>9.5335344121830493E-2</v>
      </c>
    </row>
    <row r="5343" spans="1:34" x14ac:dyDescent="0.3">
      <c r="A5343" s="2" t="s">
        <v>11509</v>
      </c>
      <c r="B5343" s="2" t="s">
        <v>11508</v>
      </c>
      <c r="C5343" s="2" t="s">
        <v>226</v>
      </c>
      <c r="D5343" s="2">
        <v>2014</v>
      </c>
      <c r="E5343" s="2" t="s">
        <v>106</v>
      </c>
      <c r="F5343" s="2">
        <v>0</v>
      </c>
      <c r="G5343" s="2">
        <v>6.6683909999999997</v>
      </c>
      <c r="H5343" s="2">
        <v>5.8000000000000003E-2</v>
      </c>
      <c r="I5343" s="2">
        <v>1.23</v>
      </c>
      <c r="J5343" s="2">
        <v>0.11</v>
      </c>
      <c r="K5343" s="2">
        <v>2.04</v>
      </c>
      <c r="L5343" s="2">
        <v>6.4200000000000004E-3</v>
      </c>
      <c r="M5343" s="2">
        <v>0</v>
      </c>
      <c r="N5343" s="2">
        <v>587</v>
      </c>
      <c r="O5343" s="2" t="s">
        <v>827</v>
      </c>
      <c r="P5343" s="2">
        <v>4208</v>
      </c>
      <c r="Q5343" s="2">
        <v>0.54900000000000004</v>
      </c>
      <c r="R5343" s="2">
        <v>0.61</v>
      </c>
      <c r="S5343" s="2">
        <v>-0.13</v>
      </c>
      <c r="T5343" s="2" t="s">
        <v>5</v>
      </c>
      <c r="U5343" s="2">
        <v>4.7210000000000001</v>
      </c>
      <c r="V5343" s="2" t="s">
        <v>11510</v>
      </c>
      <c r="W5343" s="2">
        <v>295.57932899999997</v>
      </c>
      <c r="X5343" s="2" t="s">
        <v>11511</v>
      </c>
      <c r="Y5343" s="2">
        <v>44.5459052</v>
      </c>
      <c r="Z5343" s="2">
        <v>379.42399999999998</v>
      </c>
      <c r="AA5343" s="2">
        <v>15.406000000000001</v>
      </c>
      <c r="AB5343" s="2">
        <v>12.465999999999999</v>
      </c>
      <c r="AC5343" s="2">
        <v>15.029299999999999</v>
      </c>
      <c r="AD5343" s="4">
        <f t="shared" si="415"/>
        <v>1.0962631934469256</v>
      </c>
      <c r="AE5343" s="4">
        <f t="shared" si="416"/>
        <v>1.3484037279397185</v>
      </c>
      <c r="AF5343" s="4">
        <f t="shared" si="417"/>
        <v>1.2878418324335694</v>
      </c>
      <c r="AG5343" s="4">
        <f t="shared" si="418"/>
        <v>25.204696734182889</v>
      </c>
      <c r="AH5343" s="4">
        <f t="shared" si="419"/>
        <v>5.3154921041677225E-2</v>
      </c>
    </row>
    <row r="5344" spans="1:34" x14ac:dyDescent="0.3">
      <c r="A5344" s="2" t="s">
        <v>11509</v>
      </c>
      <c r="B5344" s="2" t="s">
        <v>11512</v>
      </c>
      <c r="C5344" s="2" t="s">
        <v>226</v>
      </c>
      <c r="D5344" s="2">
        <v>2014</v>
      </c>
      <c r="E5344" s="2" t="s">
        <v>106</v>
      </c>
      <c r="F5344" s="2">
        <v>0</v>
      </c>
      <c r="G5344" s="2">
        <v>10.848463000000001</v>
      </c>
      <c r="H5344" s="2">
        <v>0.08</v>
      </c>
      <c r="I5344" s="2">
        <v>2.15</v>
      </c>
      <c r="J5344" s="2">
        <v>0.192</v>
      </c>
      <c r="K5344" s="2">
        <v>5.27</v>
      </c>
      <c r="L5344" s="2">
        <v>1.66E-2</v>
      </c>
      <c r="M5344" s="2">
        <v>0</v>
      </c>
      <c r="N5344" s="2">
        <v>499</v>
      </c>
      <c r="O5344" s="2" t="s">
        <v>827</v>
      </c>
      <c r="P5344" s="2">
        <v>4208</v>
      </c>
      <c r="Q5344" s="2">
        <v>0.54900000000000004</v>
      </c>
      <c r="R5344" s="2">
        <v>0.61</v>
      </c>
      <c r="S5344" s="2">
        <v>-0.13</v>
      </c>
      <c r="T5344" s="2" t="s">
        <v>5</v>
      </c>
      <c r="U5344" s="2">
        <v>4.7210000000000001</v>
      </c>
      <c r="V5344" s="2" t="s">
        <v>11510</v>
      </c>
      <c r="W5344" s="2">
        <v>295.57932899999997</v>
      </c>
      <c r="X5344" s="2" t="s">
        <v>11511</v>
      </c>
      <c r="Y5344" s="2">
        <v>44.5459052</v>
      </c>
      <c r="Z5344" s="2">
        <v>379.42399999999998</v>
      </c>
      <c r="AA5344" s="2">
        <v>15.406000000000001</v>
      </c>
      <c r="AB5344" s="2">
        <v>12.465999999999999</v>
      </c>
      <c r="AC5344" s="2">
        <v>15.029299999999999</v>
      </c>
      <c r="AD5344" s="4">
        <f t="shared" si="415"/>
        <v>0.53026777516445089</v>
      </c>
      <c r="AE5344" s="4">
        <f t="shared" si="416"/>
        <v>1.1400757166035695</v>
      </c>
      <c r="AF5344" s="4">
        <f t="shared" si="417"/>
        <v>1.5656189800515561</v>
      </c>
      <c r="AG5344" s="4">
        <f t="shared" si="418"/>
        <v>13.248218720904882</v>
      </c>
      <c r="AH5344" s="4">
        <f t="shared" si="419"/>
        <v>7.0086731134770902E-2</v>
      </c>
    </row>
    <row r="5345" spans="1:34" x14ac:dyDescent="0.3">
      <c r="A5345" s="2" t="s">
        <v>5432</v>
      </c>
      <c r="B5345" s="2" t="s">
        <v>5431</v>
      </c>
      <c r="C5345" s="2" t="s">
        <v>226</v>
      </c>
      <c r="D5345" s="2">
        <v>2016</v>
      </c>
      <c r="E5345" s="2" t="s">
        <v>271</v>
      </c>
      <c r="F5345" s="2">
        <v>0</v>
      </c>
      <c r="G5345" s="2">
        <v>14.5665</v>
      </c>
      <c r="H5345" s="2">
        <v>9.6199999999999994E-2</v>
      </c>
      <c r="I5345" s="2">
        <v>2.67</v>
      </c>
      <c r="J5345" s="2">
        <v>0.23820145000000001</v>
      </c>
      <c r="K5345" s="2">
        <v>7.61</v>
      </c>
      <c r="L5345" s="2">
        <v>2.3900000000000001E-2</v>
      </c>
      <c r="N5345" s="2">
        <v>430</v>
      </c>
      <c r="O5345" s="2" t="s">
        <v>969</v>
      </c>
      <c r="P5345" s="2">
        <v>3785</v>
      </c>
      <c r="Q5345" s="2">
        <v>0.52</v>
      </c>
      <c r="R5345" s="2">
        <v>0.56000000000000005</v>
      </c>
      <c r="S5345" s="2">
        <v>-0.13</v>
      </c>
      <c r="T5345" s="2" t="s">
        <v>5</v>
      </c>
      <c r="U5345" s="2">
        <v>4.7240700000000002</v>
      </c>
      <c r="V5345" s="2" t="s">
        <v>5433</v>
      </c>
      <c r="W5345" s="2">
        <v>94.206431199999997</v>
      </c>
      <c r="X5345" s="2" t="s">
        <v>5434</v>
      </c>
      <c r="Y5345" s="2">
        <v>24.595833500000001</v>
      </c>
      <c r="Z5345" s="2">
        <v>99.050399999999996</v>
      </c>
      <c r="AA5345" s="2">
        <v>14.528</v>
      </c>
      <c r="AB5345" s="2">
        <v>10.53</v>
      </c>
      <c r="AC5345" s="2">
        <v>13.751899999999999</v>
      </c>
      <c r="AD5345" s="4">
        <f t="shared" si="415"/>
        <v>0.39980744096811616</v>
      </c>
      <c r="AE5345" s="4">
        <f t="shared" si="416"/>
        <v>1.0674858673848702</v>
      </c>
      <c r="AF5345" s="4">
        <f t="shared" si="417"/>
        <v>1.6882497640804228</v>
      </c>
      <c r="AG5345" s="4">
        <f t="shared" si="418"/>
        <v>5.3803425717290558</v>
      </c>
      <c r="AH5345" s="4">
        <f t="shared" si="419"/>
        <v>8.1414633075867562E-2</v>
      </c>
    </row>
    <row r="5346" spans="1:34" x14ac:dyDescent="0.3">
      <c r="A5346" s="2" t="s">
        <v>15990</v>
      </c>
      <c r="B5346" s="2" t="s">
        <v>15989</v>
      </c>
      <c r="C5346" s="2" t="s">
        <v>226</v>
      </c>
      <c r="D5346" s="2">
        <v>2022</v>
      </c>
      <c r="E5346" s="2" t="s">
        <v>227</v>
      </c>
      <c r="F5346" s="2">
        <v>0</v>
      </c>
      <c r="G5346" s="2">
        <v>3.1342791000000001</v>
      </c>
      <c r="H5346" s="2">
        <v>3.3548000000000001E-2</v>
      </c>
      <c r="I5346" s="2">
        <v>1.9</v>
      </c>
      <c r="J5346" s="2">
        <v>0.16950693999999999</v>
      </c>
      <c r="K5346" s="2">
        <v>6.36</v>
      </c>
      <c r="L5346" s="2">
        <v>2.0010799999999999E-2</v>
      </c>
      <c r="M5346" s="2">
        <v>9.7000000000000003E-2</v>
      </c>
      <c r="N5346" s="2">
        <v>698</v>
      </c>
      <c r="O5346" s="2" t="s">
        <v>380</v>
      </c>
      <c r="P5346" s="2">
        <v>3690</v>
      </c>
      <c r="Q5346" s="2">
        <v>0.51500000000000001</v>
      </c>
      <c r="R5346" s="2">
        <v>0.51300000000000001</v>
      </c>
      <c r="S5346" s="2">
        <v>0</v>
      </c>
      <c r="T5346" s="2" t="s">
        <v>5</v>
      </c>
      <c r="U5346" s="2">
        <v>4.7249999999999996</v>
      </c>
      <c r="V5346" s="2" t="s">
        <v>15991</v>
      </c>
      <c r="W5346" s="2">
        <v>21.921734600000001</v>
      </c>
      <c r="X5346" s="2" t="s">
        <v>15992</v>
      </c>
      <c r="Y5346" s="2">
        <v>72.2966148</v>
      </c>
      <c r="Z5346" s="2">
        <v>45.130899999999997</v>
      </c>
      <c r="AA5346" s="2">
        <v>12.989000000000001</v>
      </c>
      <c r="AB5346" s="2">
        <v>8.8179999999999996</v>
      </c>
      <c r="AC5346" s="2">
        <v>12.1364</v>
      </c>
      <c r="AD5346" s="4">
        <f t="shared" si="415"/>
        <v>0.92724887009768209</v>
      </c>
      <c r="AE5346" s="4">
        <f t="shared" si="416"/>
        <v>1.7617728531855956</v>
      </c>
      <c r="AF5346" s="4">
        <f t="shared" si="417"/>
        <v>1.8295814879509007</v>
      </c>
      <c r="AG5346" s="4">
        <f t="shared" si="418"/>
        <v>39.199136838058848</v>
      </c>
      <c r="AH5346" s="4">
        <f t="shared" si="419"/>
        <v>6.925068060088449E-2</v>
      </c>
    </row>
    <row r="5347" spans="1:34" x14ac:dyDescent="0.3">
      <c r="A5347" s="2" t="s">
        <v>5826</v>
      </c>
      <c r="B5347" s="2" t="s">
        <v>5825</v>
      </c>
      <c r="C5347" s="2" t="s">
        <v>226</v>
      </c>
      <c r="D5347" s="2">
        <v>2022</v>
      </c>
      <c r="E5347" s="2" t="s">
        <v>271</v>
      </c>
      <c r="F5347" s="2">
        <v>0</v>
      </c>
      <c r="G5347" s="2">
        <v>20.645098999999998</v>
      </c>
      <c r="I5347" s="2">
        <v>2.4129999999999998</v>
      </c>
      <c r="J5347" s="2">
        <v>0.21527381000000001</v>
      </c>
      <c r="K5347" s="2">
        <v>6.41</v>
      </c>
      <c r="L5347" s="2">
        <v>2.0199999999999999E-2</v>
      </c>
      <c r="P5347" s="2">
        <v>4348</v>
      </c>
      <c r="Q5347" s="2">
        <v>0.625</v>
      </c>
      <c r="R5347" s="2">
        <v>0.75600000000000001</v>
      </c>
      <c r="S5347" s="2">
        <v>-0.35099999999999998</v>
      </c>
      <c r="T5347" s="2" t="s">
        <v>5</v>
      </c>
      <c r="U5347" s="2">
        <v>4.726</v>
      </c>
      <c r="V5347" s="2" t="s">
        <v>5827</v>
      </c>
      <c r="W5347" s="2">
        <v>337.85884540000001</v>
      </c>
      <c r="X5347" s="2" t="s">
        <v>5828</v>
      </c>
      <c r="Y5347" s="2">
        <v>-13.264455399999999</v>
      </c>
      <c r="Z5347" s="2">
        <v>176.965</v>
      </c>
      <c r="AA5347" s="2">
        <v>13.794</v>
      </c>
      <c r="AB5347" s="2">
        <v>10.957000000000001</v>
      </c>
      <c r="AC5347" s="2">
        <v>13.398300000000001</v>
      </c>
      <c r="AD5347" s="4">
        <f t="shared" si="415"/>
        <v>0.4562323366639266</v>
      </c>
      <c r="AE5347" s="4">
        <f t="shared" si="416"/>
        <v>1.1008886283700547</v>
      </c>
      <c r="AF5347" s="4">
        <f t="shared" si="417"/>
        <v>1.6298601965374029</v>
      </c>
      <c r="AG5347" s="4" t="str">
        <f t="shared" si="418"/>
        <v/>
      </c>
      <c r="AH5347" s="4" t="str">
        <f t="shared" si="419"/>
        <v/>
      </c>
    </row>
    <row r="5348" spans="1:34" x14ac:dyDescent="0.3">
      <c r="A5348" s="2" t="s">
        <v>17560</v>
      </c>
      <c r="B5348" s="2" t="s">
        <v>17559</v>
      </c>
      <c r="C5348" s="2" t="s">
        <v>226</v>
      </c>
      <c r="D5348" s="2">
        <v>2024</v>
      </c>
      <c r="E5348" s="2" t="s">
        <v>227</v>
      </c>
      <c r="F5348" s="2">
        <v>0</v>
      </c>
      <c r="G5348" s="2">
        <v>2.5989019999999998</v>
      </c>
      <c r="H5348" s="2">
        <v>2.9499999999999998E-2</v>
      </c>
      <c r="I5348" s="2">
        <v>2.27</v>
      </c>
      <c r="J5348" s="2">
        <v>0.20251617999999999</v>
      </c>
      <c r="K5348" s="2">
        <v>4.45</v>
      </c>
      <c r="L5348" s="2">
        <v>1.400127E-2</v>
      </c>
      <c r="N5348" s="2">
        <v>674</v>
      </c>
      <c r="O5348" s="2" t="s">
        <v>380</v>
      </c>
      <c r="P5348" s="2">
        <v>3681</v>
      </c>
      <c r="Q5348" s="2">
        <v>0.51200000000000001</v>
      </c>
      <c r="R5348" s="2">
        <v>0.51400000000000001</v>
      </c>
      <c r="S5348" s="2">
        <v>7.0000000000000007E-2</v>
      </c>
      <c r="T5348" s="2" t="s">
        <v>5</v>
      </c>
      <c r="U5348" s="2">
        <v>4.7266000000000004</v>
      </c>
      <c r="V5348" s="2" t="s">
        <v>17561</v>
      </c>
      <c r="W5348" s="2">
        <v>160.06585250000001</v>
      </c>
      <c r="X5348" s="2" t="s">
        <v>17562</v>
      </c>
      <c r="Y5348" s="2">
        <v>-8.5110826999999993</v>
      </c>
      <c r="Z5348" s="2">
        <v>64.230800000000002</v>
      </c>
      <c r="AA5348" s="2">
        <v>13.667</v>
      </c>
      <c r="AB5348" s="2">
        <v>9.6069999999999993</v>
      </c>
      <c r="AC5348" s="2">
        <v>12.819100000000001</v>
      </c>
      <c r="AD5348" s="4">
        <f t="shared" si="415"/>
        <v>0.38043672939655132</v>
      </c>
      <c r="AE5348" s="4">
        <f t="shared" si="416"/>
        <v>0.86359137573017142</v>
      </c>
      <c r="AF5348" s="4">
        <f t="shared" si="417"/>
        <v>1.4001258596667263</v>
      </c>
      <c r="AG5348" s="4">
        <f t="shared" si="418"/>
        <v>49.619114515936332</v>
      </c>
      <c r="AH5348" s="4">
        <f t="shared" si="419"/>
        <v>5.3930833037217803E-2</v>
      </c>
    </row>
    <row r="5349" spans="1:34" x14ac:dyDescent="0.3">
      <c r="A5349" s="2" t="s">
        <v>17560</v>
      </c>
      <c r="B5349" s="2" t="s">
        <v>17563</v>
      </c>
      <c r="C5349" s="2" t="s">
        <v>226</v>
      </c>
      <c r="D5349" s="2">
        <v>2024</v>
      </c>
      <c r="E5349" s="2" t="s">
        <v>227</v>
      </c>
      <c r="F5349" s="2">
        <v>0</v>
      </c>
      <c r="G5349" s="2">
        <v>4.6955507000000001</v>
      </c>
      <c r="H5349" s="2">
        <v>4.3700000000000003E-2</v>
      </c>
      <c r="I5349" s="2">
        <v>2.2599999999999998</v>
      </c>
      <c r="J5349" s="2">
        <v>0.20162404</v>
      </c>
      <c r="K5349" s="2">
        <v>3.65</v>
      </c>
      <c r="L5349" s="2">
        <v>1.148418E-2</v>
      </c>
      <c r="N5349" s="2">
        <v>553</v>
      </c>
      <c r="O5349" s="2" t="s">
        <v>380</v>
      </c>
      <c r="P5349" s="2">
        <v>3681</v>
      </c>
      <c r="Q5349" s="2">
        <v>0.51200000000000001</v>
      </c>
      <c r="R5349" s="2">
        <v>0.51400000000000001</v>
      </c>
      <c r="S5349" s="2">
        <v>7.0000000000000007E-2</v>
      </c>
      <c r="T5349" s="2" t="s">
        <v>5</v>
      </c>
      <c r="U5349" s="2">
        <v>4.7266000000000004</v>
      </c>
      <c r="V5349" s="2" t="s">
        <v>17561</v>
      </c>
      <c r="W5349" s="2">
        <v>160.06585250000001</v>
      </c>
      <c r="X5349" s="2" t="s">
        <v>17562</v>
      </c>
      <c r="Y5349" s="2">
        <v>-8.5110826999999993</v>
      </c>
      <c r="Z5349" s="2">
        <v>64.230800000000002</v>
      </c>
      <c r="AA5349" s="2">
        <v>13.667</v>
      </c>
      <c r="AB5349" s="2">
        <v>9.6069999999999993</v>
      </c>
      <c r="AC5349" s="2">
        <v>12.819100000000001</v>
      </c>
      <c r="AD5349" s="4">
        <f t="shared" si="415"/>
        <v>0.31620413653919871</v>
      </c>
      <c r="AE5349" s="4">
        <f t="shared" si="416"/>
        <v>0.71462134857858894</v>
      </c>
      <c r="AF5349" s="4">
        <f t="shared" si="417"/>
        <v>1.2708439116538313</v>
      </c>
      <c r="AG5349" s="4">
        <f t="shared" si="418"/>
        <v>22.611541353567112</v>
      </c>
      <c r="AH5349" s="4">
        <f t="shared" si="419"/>
        <v>5.404178023035365E-2</v>
      </c>
    </row>
    <row r="5350" spans="1:34" x14ac:dyDescent="0.3">
      <c r="A5350" s="2" t="s">
        <v>17560</v>
      </c>
      <c r="B5350" s="2" t="s">
        <v>17564</v>
      </c>
      <c r="C5350" s="2" t="s">
        <v>226</v>
      </c>
      <c r="D5350" s="2">
        <v>2024</v>
      </c>
      <c r="E5350" s="2" t="s">
        <v>227</v>
      </c>
      <c r="F5350" s="2">
        <v>0</v>
      </c>
      <c r="G5350" s="2">
        <v>7.1027268000000001</v>
      </c>
      <c r="H5350" s="2">
        <v>5.7599999999999998E-2</v>
      </c>
      <c r="I5350" s="2">
        <v>1.92</v>
      </c>
      <c r="J5350" s="2">
        <v>0.17129121999999999</v>
      </c>
      <c r="K5350" s="2">
        <v>5.2</v>
      </c>
      <c r="L5350" s="2">
        <v>1.6361029999999999E-2</v>
      </c>
      <c r="N5350" s="2">
        <v>482</v>
      </c>
      <c r="O5350" s="2" t="s">
        <v>380</v>
      </c>
      <c r="P5350" s="2">
        <v>3681</v>
      </c>
      <c r="Q5350" s="2">
        <v>0.51200000000000001</v>
      </c>
      <c r="R5350" s="2">
        <v>0.51400000000000001</v>
      </c>
      <c r="S5350" s="2">
        <v>7.0000000000000007E-2</v>
      </c>
      <c r="T5350" s="2" t="s">
        <v>5</v>
      </c>
      <c r="U5350" s="2">
        <v>4.7266000000000004</v>
      </c>
      <c r="V5350" s="2" t="s">
        <v>17561</v>
      </c>
      <c r="W5350" s="2">
        <v>160.06585250000001</v>
      </c>
      <c r="X5350" s="2" t="s">
        <v>17562</v>
      </c>
      <c r="Y5350" s="2">
        <v>-8.5110826999999993</v>
      </c>
      <c r="Z5350" s="2">
        <v>64.230800000000002</v>
      </c>
      <c r="AA5350" s="2">
        <v>13.667</v>
      </c>
      <c r="AB5350" s="2">
        <v>9.6069999999999993</v>
      </c>
      <c r="AC5350" s="2">
        <v>12.819100000000001</v>
      </c>
      <c r="AD5350" s="4">
        <f t="shared" si="415"/>
        <v>0.73468243634259267</v>
      </c>
      <c r="AE5350" s="4">
        <f t="shared" si="416"/>
        <v>1.4105902777777779</v>
      </c>
      <c r="AF5350" s="4">
        <f t="shared" si="417"/>
        <v>1.6457014715109584</v>
      </c>
      <c r="AG5350" s="4">
        <f t="shared" si="418"/>
        <v>13.015116948632086</v>
      </c>
      <c r="AH5350" s="4">
        <f t="shared" si="419"/>
        <v>7.4959647973713267E-2</v>
      </c>
    </row>
    <row r="5351" spans="1:34" x14ac:dyDescent="0.3">
      <c r="A5351" s="2" t="s">
        <v>12787</v>
      </c>
      <c r="B5351" s="2" t="s">
        <v>12791</v>
      </c>
      <c r="C5351" s="2" t="s">
        <v>226</v>
      </c>
      <c r="D5351" s="2">
        <v>2014</v>
      </c>
      <c r="E5351" s="2" t="s">
        <v>106</v>
      </c>
      <c r="F5351" s="2">
        <v>0</v>
      </c>
      <c r="G5351" s="2">
        <v>2.576549</v>
      </c>
      <c r="H5351" s="2">
        <v>3.1E-2</v>
      </c>
      <c r="I5351" s="2">
        <v>1.6</v>
      </c>
      <c r="J5351" s="2">
        <v>0.14299999999999999</v>
      </c>
      <c r="K5351" s="2">
        <v>235.982</v>
      </c>
      <c r="L5351" s="2">
        <v>0.74248239999999999</v>
      </c>
      <c r="M5351" s="2">
        <v>0</v>
      </c>
      <c r="N5351" s="2">
        <v>717</v>
      </c>
      <c r="O5351" s="2" t="s">
        <v>380</v>
      </c>
      <c r="P5351" s="2">
        <v>4252</v>
      </c>
      <c r="Q5351" s="2">
        <v>0.55900000000000005</v>
      </c>
      <c r="R5351" s="2">
        <v>0.54900000000000004</v>
      </c>
      <c r="S5351" s="2">
        <v>0.03</v>
      </c>
      <c r="T5351" s="2" t="s">
        <v>5</v>
      </c>
      <c r="U5351" s="2">
        <v>4.7270000000000003</v>
      </c>
      <c r="V5351" s="2" t="s">
        <v>12788</v>
      </c>
      <c r="W5351" s="2">
        <v>292.29452079999999</v>
      </c>
      <c r="X5351" s="2" t="s">
        <v>12789</v>
      </c>
      <c r="Y5351" s="2">
        <v>40.591812300000001</v>
      </c>
      <c r="Z5351" s="2">
        <v>311.22199999999998</v>
      </c>
      <c r="AA5351" s="2">
        <v>15.654999999999999</v>
      </c>
      <c r="AB5351" s="2">
        <v>12.382999999999999</v>
      </c>
      <c r="AC5351" s="2">
        <v>15.2293</v>
      </c>
      <c r="AD5351" s="4">
        <f t="shared" si="415"/>
        <v>57.612792968749986</v>
      </c>
      <c r="AE5351" s="4">
        <f t="shared" si="416"/>
        <v>92.180468749999989</v>
      </c>
      <c r="AF5351" s="4">
        <f t="shared" si="417"/>
        <v>12.144494637489037</v>
      </c>
      <c r="AG5351" s="4">
        <f t="shared" si="418"/>
        <v>95.359310336611813</v>
      </c>
      <c r="AH5351" s="4">
        <f t="shared" si="419"/>
        <v>0.45354446330570281</v>
      </c>
    </row>
    <row r="5352" spans="1:34" x14ac:dyDescent="0.3">
      <c r="A5352" s="2" t="s">
        <v>12787</v>
      </c>
      <c r="B5352" s="2" t="s">
        <v>12792</v>
      </c>
      <c r="C5352" s="2" t="s">
        <v>226</v>
      </c>
      <c r="D5352" s="2">
        <v>2014</v>
      </c>
      <c r="E5352" s="2" t="s">
        <v>106</v>
      </c>
      <c r="F5352" s="2">
        <v>0</v>
      </c>
      <c r="G5352" s="2">
        <v>18.596108000000001</v>
      </c>
      <c r="H5352" s="2">
        <v>0.11600000000000001</v>
      </c>
      <c r="I5352" s="2">
        <v>1.56</v>
      </c>
      <c r="J5352" s="2">
        <v>0.13900000000000001</v>
      </c>
      <c r="K5352" s="2">
        <v>1.0381499999999999</v>
      </c>
      <c r="L5352" s="2">
        <v>3.2663900000000001E-3</v>
      </c>
      <c r="M5352" s="2">
        <v>0</v>
      </c>
      <c r="N5352" s="2">
        <v>371</v>
      </c>
      <c r="O5352" s="2" t="s">
        <v>380</v>
      </c>
      <c r="P5352" s="2">
        <v>4252</v>
      </c>
      <c r="Q5352" s="2">
        <v>0.55900000000000005</v>
      </c>
      <c r="R5352" s="2">
        <v>0.54900000000000004</v>
      </c>
      <c r="S5352" s="2">
        <v>0.03</v>
      </c>
      <c r="T5352" s="2" t="s">
        <v>5</v>
      </c>
      <c r="U5352" s="2">
        <v>4.7270000000000003</v>
      </c>
      <c r="V5352" s="2" t="s">
        <v>12788</v>
      </c>
      <c r="W5352" s="2">
        <v>292.29452079999999</v>
      </c>
      <c r="X5352" s="2" t="s">
        <v>12789</v>
      </c>
      <c r="Y5352" s="2">
        <v>40.591812300000001</v>
      </c>
      <c r="Z5352" s="2">
        <v>311.22199999999998</v>
      </c>
      <c r="AA5352" s="2">
        <v>15.654999999999999</v>
      </c>
      <c r="AB5352" s="2">
        <v>12.382999999999999</v>
      </c>
      <c r="AC5352" s="2">
        <v>15.2293</v>
      </c>
      <c r="AD5352" s="4">
        <f t="shared" si="415"/>
        <v>0.27345527992717339</v>
      </c>
      <c r="AE5352" s="4">
        <f t="shared" si="416"/>
        <v>0.42659023668639046</v>
      </c>
      <c r="AF5352" s="4">
        <f t="shared" si="417"/>
        <v>0.81577004678449005</v>
      </c>
      <c r="AG5352" s="4">
        <f t="shared" si="418"/>
        <v>6.8103669168760366</v>
      </c>
      <c r="AH5352" s="4">
        <f t="shared" si="419"/>
        <v>4.2352670566636788E-2</v>
      </c>
    </row>
    <row r="5353" spans="1:34" x14ac:dyDescent="0.3">
      <c r="A5353" s="2" t="s">
        <v>891</v>
      </c>
      <c r="B5353" s="2" t="s">
        <v>890</v>
      </c>
      <c r="C5353" s="2" t="s">
        <v>226</v>
      </c>
      <c r="D5353" s="2">
        <v>2022</v>
      </c>
      <c r="E5353" s="2" t="s">
        <v>227</v>
      </c>
      <c r="F5353" s="2">
        <v>0</v>
      </c>
      <c r="G5353" s="2">
        <v>2.8531019799999999</v>
      </c>
      <c r="H5353" s="2">
        <v>3.1600000000000003E-2</v>
      </c>
      <c r="I5353" s="2">
        <v>2.1800000000000002</v>
      </c>
      <c r="J5353" s="2">
        <v>0.19448691000000001</v>
      </c>
      <c r="K5353" s="2">
        <v>4.5199999999999996</v>
      </c>
      <c r="L5353" s="2">
        <v>1.422151E-2</v>
      </c>
      <c r="M5353" s="2">
        <v>0.25</v>
      </c>
      <c r="N5353" s="2">
        <v>723</v>
      </c>
      <c r="O5353" s="2" t="s">
        <v>892</v>
      </c>
      <c r="P5353" s="2">
        <v>3707</v>
      </c>
      <c r="Q5353" s="2">
        <v>0.51600000000000001</v>
      </c>
      <c r="R5353" s="2">
        <v>0.51900000000000002</v>
      </c>
      <c r="S5353" s="2">
        <v>0.12</v>
      </c>
      <c r="T5353" s="2" t="s">
        <v>5</v>
      </c>
      <c r="U5353" s="2">
        <v>4.7270000000000003</v>
      </c>
      <c r="V5353" s="2" t="s">
        <v>893</v>
      </c>
      <c r="W5353" s="2">
        <v>20.438428099999999</v>
      </c>
      <c r="X5353" s="2" t="s">
        <v>894</v>
      </c>
      <c r="Y5353" s="2">
        <v>-46.714723399999997</v>
      </c>
      <c r="Z5353" s="2">
        <v>22.475100000000001</v>
      </c>
      <c r="AA5353" s="2">
        <v>11.403</v>
      </c>
      <c r="AB5353" s="2">
        <v>7.2939999999999996</v>
      </c>
      <c r="AC5353" s="2">
        <v>10.552099999999999</v>
      </c>
      <c r="AD5353" s="4">
        <f t="shared" si="415"/>
        <v>0.43628366623450121</v>
      </c>
      <c r="AE5353" s="4">
        <f t="shared" si="416"/>
        <v>0.95109839239121263</v>
      </c>
      <c r="AF5353" s="4">
        <f t="shared" si="417"/>
        <v>1.439928642472551</v>
      </c>
      <c r="AG5353" s="4">
        <f t="shared" si="418"/>
        <v>45.175756317024387</v>
      </c>
      <c r="AH5353" s="4">
        <f t="shared" si="419"/>
        <v>5.35515224230027E-2</v>
      </c>
    </row>
    <row r="5354" spans="1:34" x14ac:dyDescent="0.3">
      <c r="A5354" s="2" t="s">
        <v>11599</v>
      </c>
      <c r="B5354" s="2" t="s">
        <v>11598</v>
      </c>
      <c r="C5354" s="2" t="s">
        <v>226</v>
      </c>
      <c r="D5354" s="2">
        <v>2014</v>
      </c>
      <c r="E5354" s="2" t="s">
        <v>106</v>
      </c>
      <c r="F5354" s="2">
        <v>0</v>
      </c>
      <c r="G5354" s="2">
        <v>3.3537279999999998</v>
      </c>
      <c r="H5354" s="2">
        <v>3.6999999999999998E-2</v>
      </c>
      <c r="I5354" s="2">
        <v>1.98</v>
      </c>
      <c r="J5354" s="2">
        <v>0.17699999999999999</v>
      </c>
      <c r="K5354" s="2">
        <v>37.9</v>
      </c>
      <c r="L5354" s="2">
        <v>0.11899999999999999</v>
      </c>
      <c r="M5354" s="2">
        <v>0</v>
      </c>
      <c r="N5354" s="2">
        <v>615</v>
      </c>
      <c r="O5354" s="2" t="s">
        <v>380</v>
      </c>
      <c r="P5354" s="2">
        <v>4258</v>
      </c>
      <c r="Q5354" s="2">
        <v>0.55500000000000005</v>
      </c>
      <c r="R5354" s="2">
        <v>0.54157100000000002</v>
      </c>
      <c r="S5354" s="2">
        <v>-0.18</v>
      </c>
      <c r="T5354" s="2" t="s">
        <v>5</v>
      </c>
      <c r="U5354" s="2">
        <v>4.7290000000000001</v>
      </c>
      <c r="V5354" s="2" t="s">
        <v>11600</v>
      </c>
      <c r="W5354" s="2">
        <v>299.83056549999998</v>
      </c>
      <c r="X5354" s="2" t="s">
        <v>11601</v>
      </c>
      <c r="Y5354" s="2">
        <v>47.157574099999998</v>
      </c>
      <c r="Z5354" s="2">
        <v>264.99299999999999</v>
      </c>
      <c r="AA5354" s="2">
        <v>16.690000000000001</v>
      </c>
      <c r="AB5354" s="2">
        <v>12.484999999999999</v>
      </c>
      <c r="AC5354" s="2">
        <v>15.4693</v>
      </c>
      <c r="AD5354" s="4">
        <f t="shared" si="415"/>
        <v>4.882515595708127</v>
      </c>
      <c r="AE5354" s="4">
        <f t="shared" si="416"/>
        <v>9.6673808795020921</v>
      </c>
      <c r="AF5354" s="4">
        <f t="shared" si="417"/>
        <v>4.3750901866606293</v>
      </c>
      <c r="AG5354" s="4">
        <f t="shared" si="418"/>
        <v>66.358261031854212</v>
      </c>
      <c r="AH5354" s="4">
        <f t="shared" si="419"/>
        <v>0.17642066385898719</v>
      </c>
    </row>
    <row r="5355" spans="1:34" x14ac:dyDescent="0.3">
      <c r="A5355" s="2" t="s">
        <v>11599</v>
      </c>
      <c r="B5355" s="2" t="s">
        <v>11602</v>
      </c>
      <c r="C5355" s="2" t="s">
        <v>226</v>
      </c>
      <c r="D5355" s="2">
        <v>2014</v>
      </c>
      <c r="E5355" s="2" t="s">
        <v>106</v>
      </c>
      <c r="F5355" s="2">
        <v>0</v>
      </c>
      <c r="G5355" s="2">
        <v>6.8774499999999996</v>
      </c>
      <c r="H5355" s="2">
        <v>0.06</v>
      </c>
      <c r="I5355" s="2">
        <v>2.13</v>
      </c>
      <c r="J5355" s="2">
        <v>0.19</v>
      </c>
      <c r="K5355" s="2">
        <v>5.18</v>
      </c>
      <c r="L5355" s="2">
        <v>1.6299999999999999E-2</v>
      </c>
      <c r="M5355" s="2">
        <v>0</v>
      </c>
      <c r="N5355" s="2">
        <v>484</v>
      </c>
      <c r="O5355" s="2" t="s">
        <v>380</v>
      </c>
      <c r="P5355" s="2">
        <v>4258</v>
      </c>
      <c r="Q5355" s="2">
        <v>0.55500000000000005</v>
      </c>
      <c r="R5355" s="2">
        <v>0.54157100000000002</v>
      </c>
      <c r="S5355" s="2">
        <v>-0.18</v>
      </c>
      <c r="T5355" s="2" t="s">
        <v>5</v>
      </c>
      <c r="U5355" s="2">
        <v>4.7290000000000001</v>
      </c>
      <c r="V5355" s="2" t="s">
        <v>11600</v>
      </c>
      <c r="W5355" s="2">
        <v>299.83056549999998</v>
      </c>
      <c r="X5355" s="2" t="s">
        <v>11601</v>
      </c>
      <c r="Y5355" s="2">
        <v>47.157574099999998</v>
      </c>
      <c r="Z5355" s="2">
        <v>264.99299999999999</v>
      </c>
      <c r="AA5355" s="2">
        <v>16.690000000000001</v>
      </c>
      <c r="AB5355" s="2">
        <v>12.484999999999999</v>
      </c>
      <c r="AC5355" s="2">
        <v>15.4693</v>
      </c>
      <c r="AD5355" s="4">
        <f t="shared" si="415"/>
        <v>0.53603228694242955</v>
      </c>
      <c r="AE5355" s="4">
        <f t="shared" si="416"/>
        <v>1.1417487711873748</v>
      </c>
      <c r="AF5355" s="4">
        <f t="shared" si="417"/>
        <v>1.5594630109845851</v>
      </c>
      <c r="AG5355" s="4">
        <f t="shared" si="418"/>
        <v>25.234572042391225</v>
      </c>
      <c r="AH5355" s="4">
        <f t="shared" si="419"/>
        <v>7.0884682317481143E-2</v>
      </c>
    </row>
    <row r="5356" spans="1:34" x14ac:dyDescent="0.3">
      <c r="A5356" s="2" t="s">
        <v>11599</v>
      </c>
      <c r="B5356" s="2" t="s">
        <v>11603</v>
      </c>
      <c r="C5356" s="2" t="s">
        <v>226</v>
      </c>
      <c r="D5356" s="2">
        <v>2014</v>
      </c>
      <c r="E5356" s="2" t="s">
        <v>106</v>
      </c>
      <c r="F5356" s="2">
        <v>0</v>
      </c>
      <c r="G5356" s="2">
        <v>28.464514999999999</v>
      </c>
      <c r="H5356" s="2">
        <v>0.154</v>
      </c>
      <c r="I5356" s="2">
        <v>2.27</v>
      </c>
      <c r="J5356" s="2">
        <v>0.20300000000000001</v>
      </c>
      <c r="K5356" s="2">
        <v>5.77</v>
      </c>
      <c r="L5356" s="2">
        <v>1.8200000000000001E-2</v>
      </c>
      <c r="M5356" s="2">
        <v>0</v>
      </c>
      <c r="N5356" s="2">
        <v>301</v>
      </c>
      <c r="O5356" s="2" t="s">
        <v>380</v>
      </c>
      <c r="P5356" s="2">
        <v>4258</v>
      </c>
      <c r="Q5356" s="2">
        <v>0.55500000000000005</v>
      </c>
      <c r="R5356" s="2">
        <v>0.54157100000000002</v>
      </c>
      <c r="S5356" s="2">
        <v>-0.18</v>
      </c>
      <c r="T5356" s="2" t="s">
        <v>5</v>
      </c>
      <c r="U5356" s="2">
        <v>4.7290000000000001</v>
      </c>
      <c r="V5356" s="2" t="s">
        <v>11600</v>
      </c>
      <c r="W5356" s="2">
        <v>299.83056549999998</v>
      </c>
      <c r="X5356" s="2" t="s">
        <v>11601</v>
      </c>
      <c r="Y5356" s="2">
        <v>47.157574099999998</v>
      </c>
      <c r="Z5356" s="2">
        <v>264.99299999999999</v>
      </c>
      <c r="AA5356" s="2">
        <v>16.690000000000001</v>
      </c>
      <c r="AB5356" s="2">
        <v>12.484999999999999</v>
      </c>
      <c r="AC5356" s="2">
        <v>15.4693</v>
      </c>
      <c r="AD5356" s="4">
        <f t="shared" si="415"/>
        <v>0.49328537721755072</v>
      </c>
      <c r="AE5356" s="4">
        <f t="shared" si="416"/>
        <v>1.11975780628384</v>
      </c>
      <c r="AF5356" s="4">
        <f t="shared" si="417"/>
        <v>1.5943181051045983</v>
      </c>
      <c r="AG5356" s="4">
        <f t="shared" si="418"/>
        <v>3.8305135500340866</v>
      </c>
      <c r="AH5356" s="4">
        <f t="shared" si="419"/>
        <v>9.1894967855466372E-2</v>
      </c>
    </row>
    <row r="5357" spans="1:34" x14ac:dyDescent="0.3">
      <c r="A5357" s="2" t="s">
        <v>12372</v>
      </c>
      <c r="B5357" s="2" t="s">
        <v>12371</v>
      </c>
      <c r="C5357" s="2" t="s">
        <v>226</v>
      </c>
      <c r="D5357" s="2">
        <v>2014</v>
      </c>
      <c r="E5357" s="2" t="s">
        <v>106</v>
      </c>
      <c r="F5357" s="2">
        <v>0</v>
      </c>
      <c r="G5357" s="2">
        <v>7.0543459999999998</v>
      </c>
      <c r="H5357" s="2">
        <v>6.0999999999999999E-2</v>
      </c>
      <c r="I5357" s="2">
        <v>1.03</v>
      </c>
      <c r="J5357" s="2">
        <v>9.1999999999999998E-2</v>
      </c>
      <c r="K5357" s="2">
        <v>1.08</v>
      </c>
      <c r="L5357" s="2">
        <v>3.3999999999999998E-3</v>
      </c>
      <c r="M5357" s="2">
        <v>0</v>
      </c>
      <c r="N5357" s="2">
        <v>576</v>
      </c>
      <c r="P5357" s="2">
        <v>4262</v>
      </c>
      <c r="Q5357" s="2">
        <v>0.55600000000000005</v>
      </c>
      <c r="R5357" s="2">
        <v>0.62282700000000002</v>
      </c>
      <c r="S5357" s="2">
        <v>-0.02</v>
      </c>
      <c r="T5357" s="2" t="s">
        <v>5</v>
      </c>
      <c r="U5357" s="2">
        <v>4.7290000000000001</v>
      </c>
      <c r="V5357" s="2" t="s">
        <v>12373</v>
      </c>
      <c r="W5357" s="2">
        <v>293.51118889999998</v>
      </c>
      <c r="X5357" s="2" t="s">
        <v>12374</v>
      </c>
      <c r="Y5357" s="2">
        <v>45.136625199999997</v>
      </c>
      <c r="Z5357" s="2">
        <v>421.38200000000001</v>
      </c>
      <c r="AA5357" s="2">
        <v>16.591899999999999</v>
      </c>
      <c r="AB5357" s="2">
        <v>12.948</v>
      </c>
      <c r="AC5357" s="2">
        <v>15.958500000000001</v>
      </c>
      <c r="AD5357" s="4">
        <f t="shared" si="415"/>
        <v>0.98835299210141236</v>
      </c>
      <c r="AE5357" s="4">
        <f t="shared" si="416"/>
        <v>1.0180035818644548</v>
      </c>
      <c r="AF5357" s="4">
        <f t="shared" si="417"/>
        <v>1.0239842231794338</v>
      </c>
      <c r="AG5357" s="4">
        <f t="shared" si="418"/>
        <v>24.594247808764685</v>
      </c>
      <c r="AH5357" s="4">
        <f t="shared" si="419"/>
        <v>4.2666009299143076E-2</v>
      </c>
    </row>
    <row r="5358" spans="1:34" x14ac:dyDescent="0.3">
      <c r="A5358" s="2" t="s">
        <v>12372</v>
      </c>
      <c r="B5358" s="2" t="s">
        <v>12375</v>
      </c>
      <c r="C5358" s="2" t="s">
        <v>226</v>
      </c>
      <c r="D5358" s="2">
        <v>2014</v>
      </c>
      <c r="E5358" s="2" t="s">
        <v>106</v>
      </c>
      <c r="F5358" s="2">
        <v>0</v>
      </c>
      <c r="G5358" s="2">
        <v>34.989261999999997</v>
      </c>
      <c r="H5358" s="2">
        <v>0.17699999999999999</v>
      </c>
      <c r="I5358" s="2">
        <v>1.32</v>
      </c>
      <c r="J5358" s="2">
        <v>0.11799999999999999</v>
      </c>
      <c r="K5358" s="2">
        <v>2.2999999999999998</v>
      </c>
      <c r="L5358" s="2">
        <v>7.2399999999999999E-3</v>
      </c>
      <c r="M5358" s="2">
        <v>0</v>
      </c>
      <c r="N5358" s="2">
        <v>341</v>
      </c>
      <c r="P5358" s="2">
        <v>4262</v>
      </c>
      <c r="Q5358" s="2">
        <v>0.55600000000000005</v>
      </c>
      <c r="R5358" s="2">
        <v>0.62282700000000002</v>
      </c>
      <c r="S5358" s="2">
        <v>-0.02</v>
      </c>
      <c r="T5358" s="2" t="s">
        <v>5</v>
      </c>
      <c r="U5358" s="2">
        <v>4.7290000000000001</v>
      </c>
      <c r="V5358" s="2" t="s">
        <v>12373</v>
      </c>
      <c r="W5358" s="2">
        <v>293.51118889999998</v>
      </c>
      <c r="X5358" s="2" t="s">
        <v>12374</v>
      </c>
      <c r="Y5358" s="2">
        <v>45.136625199999997</v>
      </c>
      <c r="Z5358" s="2">
        <v>421.38200000000001</v>
      </c>
      <c r="AA5358" s="2">
        <v>16.591899999999999</v>
      </c>
      <c r="AB5358" s="2">
        <v>12.948</v>
      </c>
      <c r="AC5358" s="2">
        <v>15.958500000000001</v>
      </c>
      <c r="AD5358" s="4">
        <f t="shared" si="415"/>
        <v>1.0000139132370536</v>
      </c>
      <c r="AE5358" s="4">
        <f t="shared" si="416"/>
        <v>1.3200183654729107</v>
      </c>
      <c r="AF5358" s="4">
        <f t="shared" si="417"/>
        <v>1.3200091827045153</v>
      </c>
      <c r="AG5358" s="4">
        <f t="shared" si="418"/>
        <v>2.921101729912011</v>
      </c>
      <c r="AH5358" s="4">
        <f t="shared" si="419"/>
        <v>7.1482504933081656E-2</v>
      </c>
    </row>
    <row r="5359" spans="1:34" x14ac:dyDescent="0.3">
      <c r="A5359" s="2" t="s">
        <v>12908</v>
      </c>
      <c r="B5359" s="2" t="s">
        <v>12912</v>
      </c>
      <c r="C5359" s="2" t="s">
        <v>226</v>
      </c>
      <c r="D5359" s="2">
        <v>2014</v>
      </c>
      <c r="E5359" s="2" t="s">
        <v>106</v>
      </c>
      <c r="F5359" s="2">
        <v>0</v>
      </c>
      <c r="G5359" s="2">
        <v>36.445171000000002</v>
      </c>
      <c r="H5359" s="2">
        <v>0.182</v>
      </c>
      <c r="I5359" s="2">
        <v>1.95</v>
      </c>
      <c r="J5359" s="2">
        <v>0.17399999999999999</v>
      </c>
      <c r="K5359" s="2">
        <v>88.877499999999998</v>
      </c>
      <c r="L5359" s="2">
        <v>0.27963989</v>
      </c>
      <c r="M5359" s="2">
        <v>0</v>
      </c>
      <c r="N5359" s="2">
        <v>332</v>
      </c>
      <c r="O5359" s="2" t="s">
        <v>827</v>
      </c>
      <c r="P5359" s="2">
        <v>4263</v>
      </c>
      <c r="Q5359" s="2">
        <v>0.55600000000000005</v>
      </c>
      <c r="R5359" s="2">
        <v>0.57699999999999996</v>
      </c>
      <c r="S5359" s="2">
        <v>0</v>
      </c>
      <c r="T5359" s="2" t="s">
        <v>5</v>
      </c>
      <c r="U5359" s="2">
        <v>4.7290000000000001</v>
      </c>
      <c r="V5359" s="2" t="s">
        <v>12909</v>
      </c>
      <c r="W5359" s="2">
        <v>286.73801520000001</v>
      </c>
      <c r="X5359" s="2" t="s">
        <v>12910</v>
      </c>
      <c r="Y5359" s="2">
        <v>49.975738300000003</v>
      </c>
      <c r="Z5359" s="2">
        <v>321.54199999999997</v>
      </c>
      <c r="AA5359" s="2">
        <v>15.513</v>
      </c>
      <c r="AB5359" s="2">
        <v>12.36</v>
      </c>
      <c r="AC5359" s="2">
        <v>15.0589</v>
      </c>
      <c r="AD5359" s="4">
        <f t="shared" si="415"/>
        <v>11.986378731940862</v>
      </c>
      <c r="AE5359" s="4">
        <f t="shared" si="416"/>
        <v>23.373438527284684</v>
      </c>
      <c r="AF5359" s="4">
        <f t="shared" si="417"/>
        <v>6.7511632425979098</v>
      </c>
      <c r="AG5359" s="4">
        <f t="shared" si="418"/>
        <v>2.7654001861980184</v>
      </c>
      <c r="AH5359" s="4">
        <f t="shared" si="419"/>
        <v>0.37051821869667895</v>
      </c>
    </row>
    <row r="5360" spans="1:34" x14ac:dyDescent="0.3">
      <c r="A5360" s="2" t="s">
        <v>16262</v>
      </c>
      <c r="B5360" s="2" t="s">
        <v>16261</v>
      </c>
      <c r="C5360" s="2" t="s">
        <v>226</v>
      </c>
      <c r="D5360" s="2">
        <v>2024</v>
      </c>
      <c r="E5360" s="2" t="s">
        <v>227</v>
      </c>
      <c r="F5360" s="2">
        <v>0</v>
      </c>
      <c r="G5360" s="2">
        <v>7.7689149999999998</v>
      </c>
      <c r="H5360" s="2">
        <v>6.3200000000000006E-2</v>
      </c>
      <c r="I5360" s="2">
        <v>1.821</v>
      </c>
      <c r="J5360" s="2">
        <v>0.16245902000000001</v>
      </c>
      <c r="K5360" s="2">
        <v>3.97</v>
      </c>
      <c r="L5360" s="2">
        <v>1.2500000000000001E-2</v>
      </c>
      <c r="N5360" s="2">
        <v>520.62</v>
      </c>
      <c r="P5360" s="2">
        <v>3710</v>
      </c>
      <c r="Q5360" s="2">
        <v>0.53500000000000003</v>
      </c>
      <c r="R5360" s="2">
        <v>0.55900000000000005</v>
      </c>
      <c r="S5360" s="2">
        <v>0.27</v>
      </c>
      <c r="T5360" s="2" t="s">
        <v>5</v>
      </c>
      <c r="U5360" s="2">
        <v>4.7290000000000001</v>
      </c>
      <c r="V5360" s="2" t="s">
        <v>16263</v>
      </c>
      <c r="W5360" s="2">
        <v>186.27356</v>
      </c>
      <c r="X5360" s="2" t="s">
        <v>16264</v>
      </c>
      <c r="Y5360" s="2">
        <v>60.418345500000001</v>
      </c>
      <c r="Z5360" s="2">
        <v>52.9328</v>
      </c>
      <c r="AA5360" s="2">
        <v>13.007</v>
      </c>
      <c r="AB5360" s="2">
        <v>9.0069999999999997</v>
      </c>
      <c r="AC5360" s="2">
        <v>12.221</v>
      </c>
      <c r="AD5360" s="4">
        <f t="shared" si="415"/>
        <v>0.65744688100667426</v>
      </c>
      <c r="AE5360" s="4">
        <f t="shared" si="416"/>
        <v>1.1972107703131536</v>
      </c>
      <c r="AF5360" s="4">
        <f t="shared" si="417"/>
        <v>1.4765232178127958</v>
      </c>
      <c r="AG5360" s="4">
        <f t="shared" si="418"/>
        <v>12.180325545371618</v>
      </c>
      <c r="AH5360" s="4">
        <f t="shared" si="419"/>
        <v>6.4711260069528292E-2</v>
      </c>
    </row>
    <row r="5361" spans="1:34" x14ac:dyDescent="0.3">
      <c r="A5361" s="2" t="s">
        <v>11398</v>
      </c>
      <c r="B5361" s="2" t="s">
        <v>11397</v>
      </c>
      <c r="C5361" s="2" t="s">
        <v>226</v>
      </c>
      <c r="D5361" s="2">
        <v>2014</v>
      </c>
      <c r="E5361" s="2" t="s">
        <v>106</v>
      </c>
      <c r="F5361" s="2">
        <v>0</v>
      </c>
      <c r="G5361" s="2">
        <v>3.3402219999999998</v>
      </c>
      <c r="H5361" s="2">
        <v>3.6999999999999998E-2</v>
      </c>
      <c r="I5361" s="2">
        <v>2.23</v>
      </c>
      <c r="J5361" s="2">
        <v>0.19900000000000001</v>
      </c>
      <c r="K5361" s="2">
        <v>5.6</v>
      </c>
      <c r="L5361" s="2">
        <v>1.7600000000000001E-2</v>
      </c>
      <c r="M5361" s="2">
        <v>0</v>
      </c>
      <c r="N5361" s="2">
        <v>731</v>
      </c>
      <c r="O5361" s="2" t="s">
        <v>827</v>
      </c>
      <c r="P5361" s="2">
        <v>4255</v>
      </c>
      <c r="Q5361" s="2">
        <v>0.55400000000000005</v>
      </c>
      <c r="R5361" s="2">
        <v>0.58099999999999996</v>
      </c>
      <c r="S5361" s="2">
        <v>-0.51</v>
      </c>
      <c r="T5361" s="2" t="s">
        <v>5</v>
      </c>
      <c r="U5361" s="2">
        <v>4.7300000000000004</v>
      </c>
      <c r="V5361" s="2" t="s">
        <v>11399</v>
      </c>
      <c r="W5361" s="2">
        <v>286.07907790000002</v>
      </c>
      <c r="X5361" s="2" t="s">
        <v>11400</v>
      </c>
      <c r="Y5361" s="2">
        <v>39.278236999999997</v>
      </c>
      <c r="Z5361" s="2">
        <v>428.01799999999997</v>
      </c>
      <c r="AA5361" s="2">
        <v>16.567</v>
      </c>
      <c r="AB5361" s="2">
        <v>13.116</v>
      </c>
      <c r="AC5361" s="2">
        <v>15.9695</v>
      </c>
      <c r="AD5361" s="4">
        <f t="shared" si="415"/>
        <v>0.50497913940192607</v>
      </c>
      <c r="AE5361" s="4">
        <f t="shared" si="416"/>
        <v>1.1261034808662953</v>
      </c>
      <c r="AF5361" s="4">
        <f t="shared" si="417"/>
        <v>1.5846800189097603</v>
      </c>
      <c r="AG5361" s="4">
        <f t="shared" si="418"/>
        <v>65.933205265262671</v>
      </c>
      <c r="AH5361" s="4">
        <f t="shared" si="419"/>
        <v>5.8611507747192711E-2</v>
      </c>
    </row>
    <row r="5362" spans="1:34" x14ac:dyDescent="0.3">
      <c r="A5362" s="2" t="s">
        <v>11398</v>
      </c>
      <c r="B5362" s="2" t="s">
        <v>11401</v>
      </c>
      <c r="C5362" s="2" t="s">
        <v>226</v>
      </c>
      <c r="D5362" s="2">
        <v>2014</v>
      </c>
      <c r="E5362" s="2" t="s">
        <v>106</v>
      </c>
      <c r="F5362" s="2">
        <v>0</v>
      </c>
      <c r="G5362" s="2">
        <v>7.8249040000000001</v>
      </c>
      <c r="H5362" s="2">
        <v>6.5000000000000002E-2</v>
      </c>
      <c r="I5362" s="2">
        <v>1.28</v>
      </c>
      <c r="J5362" s="2">
        <v>0.114</v>
      </c>
      <c r="K5362" s="2">
        <v>2.1800000000000002</v>
      </c>
      <c r="L5362" s="2">
        <v>6.8700000000000002E-3</v>
      </c>
      <c r="M5362" s="2">
        <v>0</v>
      </c>
      <c r="N5362" s="2">
        <v>555</v>
      </c>
      <c r="O5362" s="2" t="s">
        <v>827</v>
      </c>
      <c r="P5362" s="2">
        <v>4255</v>
      </c>
      <c r="Q5362" s="2">
        <v>0.55400000000000005</v>
      </c>
      <c r="R5362" s="2">
        <v>0.58099999999999996</v>
      </c>
      <c r="S5362" s="2">
        <v>-0.51</v>
      </c>
      <c r="T5362" s="2" t="s">
        <v>5</v>
      </c>
      <c r="U5362" s="2">
        <v>4.7300000000000004</v>
      </c>
      <c r="V5362" s="2" t="s">
        <v>11399</v>
      </c>
      <c r="W5362" s="2">
        <v>286.07907790000002</v>
      </c>
      <c r="X5362" s="2" t="s">
        <v>11400</v>
      </c>
      <c r="Y5362" s="2">
        <v>39.278236999999997</v>
      </c>
      <c r="Z5362" s="2">
        <v>428.01799999999997</v>
      </c>
      <c r="AA5362" s="2">
        <v>16.567</v>
      </c>
      <c r="AB5362" s="2">
        <v>13.116</v>
      </c>
      <c r="AC5362" s="2">
        <v>15.9695</v>
      </c>
      <c r="AD5362" s="4">
        <f t="shared" si="415"/>
        <v>1.0395050048828125</v>
      </c>
      <c r="AE5362" s="4">
        <f t="shared" si="416"/>
        <v>1.33056640625</v>
      </c>
      <c r="AF5362" s="4">
        <f t="shared" si="417"/>
        <v>1.3050383136138188</v>
      </c>
      <c r="AG5362" s="4">
        <f t="shared" si="418"/>
        <v>21.363919055182144</v>
      </c>
      <c r="AH5362" s="4">
        <f t="shared" si="419"/>
        <v>5.5395791299463301E-2</v>
      </c>
    </row>
    <row r="5363" spans="1:34" x14ac:dyDescent="0.3">
      <c r="A5363" s="2" t="s">
        <v>11398</v>
      </c>
      <c r="B5363" s="2" t="s">
        <v>11402</v>
      </c>
      <c r="C5363" s="2" t="s">
        <v>226</v>
      </c>
      <c r="D5363" s="2">
        <v>2014</v>
      </c>
      <c r="E5363" s="2" t="s">
        <v>106</v>
      </c>
      <c r="F5363" s="2">
        <v>0</v>
      </c>
      <c r="G5363" s="2">
        <v>20.060548000000001</v>
      </c>
      <c r="H5363" s="2">
        <v>0.122</v>
      </c>
      <c r="I5363" s="2">
        <v>2.0499999999999998</v>
      </c>
      <c r="J5363" s="2">
        <v>0.183</v>
      </c>
      <c r="K5363" s="2">
        <v>4.8600000000000003</v>
      </c>
      <c r="L5363" s="2">
        <v>1.5299999999999999E-2</v>
      </c>
      <c r="M5363" s="2">
        <v>0</v>
      </c>
      <c r="N5363" s="2">
        <v>401</v>
      </c>
      <c r="O5363" s="2" t="s">
        <v>827</v>
      </c>
      <c r="P5363" s="2">
        <v>4255</v>
      </c>
      <c r="Q5363" s="2">
        <v>0.55400000000000005</v>
      </c>
      <c r="R5363" s="2">
        <v>0.58099999999999996</v>
      </c>
      <c r="S5363" s="2">
        <v>-0.51</v>
      </c>
      <c r="T5363" s="2" t="s">
        <v>5</v>
      </c>
      <c r="U5363" s="2">
        <v>4.7300000000000004</v>
      </c>
      <c r="V5363" s="2" t="s">
        <v>11399</v>
      </c>
      <c r="W5363" s="2">
        <v>286.07907790000002</v>
      </c>
      <c r="X5363" s="2" t="s">
        <v>11400</v>
      </c>
      <c r="Y5363" s="2">
        <v>39.278236999999997</v>
      </c>
      <c r="Z5363" s="2">
        <v>428.01799999999997</v>
      </c>
      <c r="AA5363" s="2">
        <v>16.567</v>
      </c>
      <c r="AB5363" s="2">
        <v>13.116</v>
      </c>
      <c r="AC5363" s="2">
        <v>15.9695</v>
      </c>
      <c r="AD5363" s="4">
        <f t="shared" si="415"/>
        <v>0.5641241421337474</v>
      </c>
      <c r="AE5363" s="4">
        <f t="shared" si="416"/>
        <v>1.1564544913741821</v>
      </c>
      <c r="AF5363" s="4">
        <f t="shared" si="417"/>
        <v>1.5397180609829428</v>
      </c>
      <c r="AG5363" s="4">
        <f t="shared" si="418"/>
        <v>6.0644019086364267</v>
      </c>
      <c r="AH5363" s="4">
        <f t="shared" si="419"/>
        <v>7.6889850730958692E-2</v>
      </c>
    </row>
    <row r="5364" spans="1:34" x14ac:dyDescent="0.3">
      <c r="A5364" s="2" t="s">
        <v>11398</v>
      </c>
      <c r="B5364" s="2" t="s">
        <v>11403</v>
      </c>
      <c r="C5364" s="2" t="s">
        <v>226</v>
      </c>
      <c r="D5364" s="2">
        <v>2014</v>
      </c>
      <c r="E5364" s="2" t="s">
        <v>106</v>
      </c>
      <c r="F5364" s="2">
        <v>0</v>
      </c>
      <c r="G5364" s="2">
        <v>46.183669000000002</v>
      </c>
      <c r="H5364" s="2">
        <v>0.21299999999999999</v>
      </c>
      <c r="I5364" s="2">
        <v>2.2200000000000002</v>
      </c>
      <c r="J5364" s="2">
        <v>0.19800000000000001</v>
      </c>
      <c r="K5364" s="2">
        <v>5.56</v>
      </c>
      <c r="L5364" s="2">
        <v>1.7500000000000002E-2</v>
      </c>
      <c r="M5364" s="2">
        <v>0</v>
      </c>
      <c r="N5364" s="2">
        <v>306</v>
      </c>
      <c r="O5364" s="2" t="s">
        <v>827</v>
      </c>
      <c r="P5364" s="2">
        <v>4255</v>
      </c>
      <c r="Q5364" s="2">
        <v>0.55400000000000005</v>
      </c>
      <c r="R5364" s="2">
        <v>0.58099999999999996</v>
      </c>
      <c r="S5364" s="2">
        <v>-0.51</v>
      </c>
      <c r="T5364" s="2" t="s">
        <v>5</v>
      </c>
      <c r="U5364" s="2">
        <v>4.7300000000000004</v>
      </c>
      <c r="V5364" s="2" t="s">
        <v>11399</v>
      </c>
      <c r="W5364" s="2">
        <v>286.07907790000002</v>
      </c>
      <c r="X5364" s="2" t="s">
        <v>11400</v>
      </c>
      <c r="Y5364" s="2">
        <v>39.278236999999997</v>
      </c>
      <c r="Z5364" s="2">
        <v>428.01799999999997</v>
      </c>
      <c r="AA5364" s="2">
        <v>16.567</v>
      </c>
      <c r="AB5364" s="2">
        <v>13.116</v>
      </c>
      <c r="AC5364" s="2">
        <v>15.9695</v>
      </c>
      <c r="AD5364" s="4">
        <f t="shared" si="415"/>
        <v>0.5081780100041603</v>
      </c>
      <c r="AE5364" s="4">
        <f t="shared" si="416"/>
        <v>1.1281551822092359</v>
      </c>
      <c r="AF5364" s="4">
        <f t="shared" si="417"/>
        <v>1.5825626384141969</v>
      </c>
      <c r="AG5364" s="4">
        <f t="shared" si="418"/>
        <v>1.9895205538615481</v>
      </c>
      <c r="AH5364" s="4">
        <f t="shared" si="419"/>
        <v>9.0469084462476868E-2</v>
      </c>
    </row>
    <row r="5365" spans="1:34" x14ac:dyDescent="0.3">
      <c r="A5365" s="2" t="s">
        <v>8062</v>
      </c>
      <c r="B5365" s="2" t="s">
        <v>8065</v>
      </c>
      <c r="C5365" s="2" t="s">
        <v>226</v>
      </c>
      <c r="D5365" s="2">
        <v>2016</v>
      </c>
      <c r="E5365" s="2" t="s">
        <v>106</v>
      </c>
      <c r="F5365" s="2">
        <v>0</v>
      </c>
      <c r="G5365" s="2">
        <v>2.2264910859999998</v>
      </c>
      <c r="H5365" s="2">
        <v>2.6700000000000002E-2</v>
      </c>
      <c r="I5365" s="2">
        <v>2.4</v>
      </c>
      <c r="J5365" s="2">
        <v>0.21411366000000001</v>
      </c>
      <c r="K5365" s="2">
        <v>6.35</v>
      </c>
      <c r="L5365" s="2">
        <v>0.02</v>
      </c>
      <c r="M5365" s="2">
        <v>0</v>
      </c>
      <c r="N5365" s="2">
        <v>697</v>
      </c>
      <c r="P5365" s="2">
        <v>4094</v>
      </c>
      <c r="Q5365" s="2">
        <v>0.53</v>
      </c>
      <c r="R5365" s="2">
        <v>0.54</v>
      </c>
      <c r="S5365" s="2">
        <v>-0.45</v>
      </c>
      <c r="T5365" s="2" t="s">
        <v>5</v>
      </c>
      <c r="U5365" s="2">
        <v>4.7300000000000004</v>
      </c>
      <c r="V5365" s="2" t="s">
        <v>8063</v>
      </c>
      <c r="W5365" s="2">
        <v>294.52859699999999</v>
      </c>
      <c r="X5365" s="2" t="s">
        <v>8064</v>
      </c>
      <c r="Y5365" s="2">
        <v>46.6408737</v>
      </c>
      <c r="Z5365" s="2">
        <v>769.14599999999996</v>
      </c>
      <c r="AA5365" s="2">
        <v>17.505400000000002</v>
      </c>
      <c r="AB5365" s="2">
        <v>13.884</v>
      </c>
      <c r="AC5365" s="2">
        <v>16.9282</v>
      </c>
      <c r="AD5365" s="4">
        <f t="shared" si="415"/>
        <v>0.45934606481481477</v>
      </c>
      <c r="AE5365" s="4">
        <f t="shared" si="416"/>
        <v>1.1024305555555556</v>
      </c>
      <c r="AF5365" s="4">
        <f t="shared" si="417"/>
        <v>1.6266017746619279</v>
      </c>
      <c r="AG5365" s="4">
        <f t="shared" si="418"/>
        <v>99.313987589562387</v>
      </c>
      <c r="AH5365" s="4">
        <f t="shared" si="419"/>
        <v>6.1611935591773914E-2</v>
      </c>
    </row>
    <row r="5366" spans="1:34" x14ac:dyDescent="0.3">
      <c r="A5366" s="2" t="s">
        <v>8062</v>
      </c>
      <c r="B5366" s="2" t="s">
        <v>8061</v>
      </c>
      <c r="C5366" s="2" t="s">
        <v>226</v>
      </c>
      <c r="D5366" s="2">
        <v>2016</v>
      </c>
      <c r="E5366" s="2" t="s">
        <v>106</v>
      </c>
      <c r="F5366" s="2">
        <v>0</v>
      </c>
      <c r="G5366" s="2">
        <v>11.12830484</v>
      </c>
      <c r="H5366" s="2">
        <v>7.8100000000000003E-2</v>
      </c>
      <c r="I5366" s="2">
        <v>4.92</v>
      </c>
      <c r="J5366" s="2">
        <v>0.43893300000000002</v>
      </c>
      <c r="K5366" s="2">
        <v>21.5</v>
      </c>
      <c r="L5366" s="2">
        <v>6.7599999999999993E-2</v>
      </c>
      <c r="M5366" s="2">
        <v>0</v>
      </c>
      <c r="N5366" s="2">
        <v>408</v>
      </c>
      <c r="P5366" s="2">
        <v>4094</v>
      </c>
      <c r="Q5366" s="2">
        <v>0.53</v>
      </c>
      <c r="R5366" s="2">
        <v>0.54</v>
      </c>
      <c r="S5366" s="2">
        <v>-0.45</v>
      </c>
      <c r="T5366" s="2" t="s">
        <v>5</v>
      </c>
      <c r="U5366" s="2">
        <v>4.7300000000000004</v>
      </c>
      <c r="V5366" s="2" t="s">
        <v>8063</v>
      </c>
      <c r="W5366" s="2">
        <v>294.52859699999999</v>
      </c>
      <c r="X5366" s="2" t="s">
        <v>8064</v>
      </c>
      <c r="Y5366" s="2">
        <v>46.6408737</v>
      </c>
      <c r="Z5366" s="2">
        <v>769.14599999999996</v>
      </c>
      <c r="AA5366" s="2">
        <v>17.505400000000002</v>
      </c>
      <c r="AB5366" s="2">
        <v>13.884</v>
      </c>
      <c r="AC5366" s="2">
        <v>16.9282</v>
      </c>
      <c r="AD5366" s="4">
        <f t="shared" si="415"/>
        <v>0.18052741007283166</v>
      </c>
      <c r="AE5366" s="4">
        <f t="shared" si="416"/>
        <v>0.88819485755833172</v>
      </c>
      <c r="AF5366" s="4">
        <f t="shared" si="417"/>
        <v>2.0904350502196887</v>
      </c>
      <c r="AG5366" s="4">
        <f t="shared" si="418"/>
        <v>11.60729105839933</v>
      </c>
      <c r="AH5366" s="4">
        <f t="shared" si="419"/>
        <v>0.10349195643636729</v>
      </c>
    </row>
    <row r="5367" spans="1:34" x14ac:dyDescent="0.3">
      <c r="A5367" s="2" t="s">
        <v>15009</v>
      </c>
      <c r="B5367" s="2" t="s">
        <v>15008</v>
      </c>
      <c r="C5367" s="2" t="s">
        <v>226</v>
      </c>
      <c r="D5367" s="2">
        <v>2016</v>
      </c>
      <c r="E5367" s="2" t="s">
        <v>106</v>
      </c>
      <c r="F5367" s="2">
        <v>0</v>
      </c>
      <c r="G5367" s="2">
        <v>17.760800530000001</v>
      </c>
      <c r="H5367" s="2">
        <v>0.1085</v>
      </c>
      <c r="I5367" s="2">
        <v>2.0699999999999998</v>
      </c>
      <c r="J5367" s="2">
        <v>0.18467302999999999</v>
      </c>
      <c r="K5367" s="2">
        <v>4.9400000000000004</v>
      </c>
      <c r="L5367" s="2">
        <v>1.55E-2</v>
      </c>
      <c r="M5367" s="2">
        <v>0</v>
      </c>
      <c r="N5367" s="2">
        <v>368</v>
      </c>
      <c r="P5367" s="2">
        <v>4005</v>
      </c>
      <c r="Q5367" s="2">
        <v>0.53</v>
      </c>
      <c r="R5367" s="2">
        <v>0.55000000000000004</v>
      </c>
      <c r="S5367" s="2">
        <v>-0.32</v>
      </c>
      <c r="T5367" s="2" t="s">
        <v>5</v>
      </c>
      <c r="U5367" s="2">
        <v>4.7300000000000004</v>
      </c>
      <c r="V5367" s="2" t="s">
        <v>15010</v>
      </c>
      <c r="W5367" s="2">
        <v>290.7082585</v>
      </c>
      <c r="X5367" s="2" t="s">
        <v>15011</v>
      </c>
      <c r="Y5367" s="2">
        <v>42.237224500000004</v>
      </c>
      <c r="Z5367" s="2">
        <v>304.88900000000001</v>
      </c>
      <c r="AA5367" s="2">
        <v>15.577999999999999</v>
      </c>
      <c r="AB5367" s="2">
        <v>12.29</v>
      </c>
      <c r="AC5367" s="2">
        <v>15.213100000000001</v>
      </c>
      <c r="AD5367" s="4">
        <f t="shared" si="415"/>
        <v>0.55694962075000387</v>
      </c>
      <c r="AE5367" s="4">
        <f t="shared" si="416"/>
        <v>1.1528857149525078</v>
      </c>
      <c r="AF5367" s="4">
        <f t="shared" si="417"/>
        <v>1.544821488053455</v>
      </c>
      <c r="AG5367" s="4">
        <f t="shared" si="418"/>
        <v>5.5079779689805006</v>
      </c>
      <c r="AH5367" s="4">
        <f t="shared" si="419"/>
        <v>8.0529386851061133E-2</v>
      </c>
    </row>
    <row r="5368" spans="1:34" x14ac:dyDescent="0.3">
      <c r="A5368" s="2" t="s">
        <v>13005</v>
      </c>
      <c r="B5368" s="2" t="s">
        <v>13009</v>
      </c>
      <c r="C5368" s="2" t="s">
        <v>226</v>
      </c>
      <c r="D5368" s="2">
        <v>2014</v>
      </c>
      <c r="E5368" s="2" t="s">
        <v>106</v>
      </c>
      <c r="F5368" s="2">
        <v>0</v>
      </c>
      <c r="G5368" s="2">
        <v>20.995694</v>
      </c>
      <c r="H5368" s="2">
        <v>0.126</v>
      </c>
      <c r="I5368" s="2">
        <v>1.53</v>
      </c>
      <c r="J5368" s="2">
        <v>0.13600000000000001</v>
      </c>
      <c r="K5368" s="2">
        <v>12.0946</v>
      </c>
      <c r="L5368" s="2">
        <v>3.8053869999999997E-2</v>
      </c>
      <c r="M5368" s="2">
        <v>0</v>
      </c>
      <c r="N5368" s="2">
        <v>328</v>
      </c>
      <c r="O5368" s="2" t="s">
        <v>380</v>
      </c>
      <c r="P5368" s="2">
        <v>4252</v>
      </c>
      <c r="Q5368" s="2">
        <v>0.55400000000000005</v>
      </c>
      <c r="R5368" s="2">
        <v>0.51800000000000002</v>
      </c>
      <c r="S5368" s="2">
        <v>-0.27</v>
      </c>
      <c r="T5368" s="2" t="s">
        <v>5</v>
      </c>
      <c r="U5368" s="2">
        <v>4.7300000000000004</v>
      </c>
      <c r="V5368" s="2" t="s">
        <v>13006</v>
      </c>
      <c r="W5368" s="2">
        <v>294.77392450000002</v>
      </c>
      <c r="X5368" s="2" t="s">
        <v>13007</v>
      </c>
      <c r="Y5368" s="2">
        <v>43.056197599999997</v>
      </c>
      <c r="Z5368" s="2">
        <v>271.70100000000002</v>
      </c>
      <c r="AA5368" s="2">
        <v>16.282</v>
      </c>
      <c r="AB5368" s="2">
        <v>12.648</v>
      </c>
      <c r="AC5368" s="2">
        <v>15.8133</v>
      </c>
      <c r="AD5368" s="4">
        <f t="shared" si="415"/>
        <v>3.3768923577519061</v>
      </c>
      <c r="AE5368" s="4">
        <f t="shared" si="416"/>
        <v>5.166645307360417</v>
      </c>
      <c r="AF5368" s="4">
        <f t="shared" si="417"/>
        <v>2.8115773722701349</v>
      </c>
      <c r="AG5368" s="4">
        <f t="shared" si="418"/>
        <v>5.6694550008155655</v>
      </c>
      <c r="AH5368" s="4">
        <f t="shared" si="419"/>
        <v>0.15524338994864895</v>
      </c>
    </row>
    <row r="5369" spans="1:34" x14ac:dyDescent="0.3">
      <c r="A5369" s="2" t="s">
        <v>17347</v>
      </c>
      <c r="B5369" s="2" t="s">
        <v>17346</v>
      </c>
      <c r="C5369" s="2" t="s">
        <v>226</v>
      </c>
      <c r="D5369" s="2">
        <v>2024</v>
      </c>
      <c r="E5369" s="2" t="s">
        <v>227</v>
      </c>
      <c r="F5369" s="2">
        <v>0</v>
      </c>
      <c r="G5369" s="2">
        <v>2.2035372999999998</v>
      </c>
      <c r="H5369" s="2">
        <v>2.7199999999999998E-2</v>
      </c>
      <c r="I5369" s="2">
        <v>10.42</v>
      </c>
      <c r="J5369" s="2">
        <v>0.92300000000000004</v>
      </c>
      <c r="K5369" s="2">
        <v>588</v>
      </c>
      <c r="L5369" s="2">
        <v>1.85005489</v>
      </c>
      <c r="M5369" s="2">
        <v>0</v>
      </c>
      <c r="N5369" s="2">
        <v>837</v>
      </c>
      <c r="P5369" s="2">
        <v>3896</v>
      </c>
      <c r="Q5369" s="2">
        <v>0.54</v>
      </c>
      <c r="R5369" s="2">
        <v>0.55600000000000005</v>
      </c>
      <c r="S5369" s="2">
        <v>-0.27</v>
      </c>
      <c r="T5369" s="2" t="s">
        <v>5</v>
      </c>
      <c r="U5369" s="2">
        <v>4.7300000000000004</v>
      </c>
      <c r="V5369" s="2" t="s">
        <v>17348</v>
      </c>
      <c r="W5369" s="2">
        <v>175.64363660000001</v>
      </c>
      <c r="X5369" s="2" t="s">
        <v>17349</v>
      </c>
      <c r="Y5369" s="2">
        <v>20.965292099999999</v>
      </c>
      <c r="Z5369" s="2">
        <v>306.14400000000001</v>
      </c>
      <c r="AA5369" s="2">
        <v>16.853999999999999</v>
      </c>
      <c r="AB5369" s="2">
        <v>12.913</v>
      </c>
      <c r="AC5369" s="2">
        <v>15.9978</v>
      </c>
      <c r="AD5369" s="4">
        <f t="shared" si="415"/>
        <v>0.51972567167843198</v>
      </c>
      <c r="AE5369" s="4">
        <f t="shared" si="416"/>
        <v>5.4155414988892616</v>
      </c>
      <c r="AF5369" s="4">
        <f t="shared" si="417"/>
        <v>7.5119865826841101</v>
      </c>
      <c r="AG5369" s="4">
        <f t="shared" si="418"/>
        <v>81.473308819312379</v>
      </c>
      <c r="AH5369" s="4">
        <f t="shared" si="419"/>
        <v>0.2596522405902168</v>
      </c>
    </row>
    <row r="5370" spans="1:34" x14ac:dyDescent="0.3">
      <c r="A5370" s="2" t="s">
        <v>7275</v>
      </c>
      <c r="B5370" s="2" t="s">
        <v>7274</v>
      </c>
      <c r="C5370" s="2" t="s">
        <v>226</v>
      </c>
      <c r="D5370" s="2">
        <v>2016</v>
      </c>
      <c r="E5370" s="2" t="s">
        <v>106</v>
      </c>
      <c r="F5370" s="2">
        <v>0</v>
      </c>
      <c r="G5370" s="2">
        <v>1.646801908</v>
      </c>
      <c r="H5370" s="2">
        <v>2.23E-2</v>
      </c>
      <c r="I5370" s="2">
        <v>0.87</v>
      </c>
      <c r="J5370" s="2">
        <v>7.7616199999999996E-2</v>
      </c>
      <c r="K5370" s="2">
        <v>0.59</v>
      </c>
      <c r="L5370" s="2">
        <v>1.8600000000000001E-3</v>
      </c>
      <c r="M5370" s="2">
        <v>0</v>
      </c>
      <c r="N5370" s="2">
        <v>806</v>
      </c>
      <c r="P5370" s="2">
        <v>3964</v>
      </c>
      <c r="Q5370" s="2">
        <v>0.53</v>
      </c>
      <c r="R5370" s="2">
        <v>0.55000000000000004</v>
      </c>
      <c r="S5370" s="2">
        <v>-0.25</v>
      </c>
      <c r="T5370" s="2" t="s">
        <v>5</v>
      </c>
      <c r="U5370" s="2">
        <v>4.7300000000000004</v>
      </c>
      <c r="V5370" s="2" t="s">
        <v>7276</v>
      </c>
      <c r="W5370" s="2">
        <v>290.4341483</v>
      </c>
      <c r="X5370" s="2" t="s">
        <v>7277</v>
      </c>
      <c r="Y5370" s="2">
        <v>44.107780200000001</v>
      </c>
      <c r="Z5370" s="2">
        <v>215.233</v>
      </c>
      <c r="AA5370" s="2">
        <v>15.31</v>
      </c>
      <c r="AB5370" s="2">
        <v>11.683</v>
      </c>
      <c r="AC5370" s="2">
        <v>14.5976</v>
      </c>
      <c r="AD5370" s="4">
        <f t="shared" si="415"/>
        <v>0.89597162047857015</v>
      </c>
      <c r="AE5370" s="4">
        <f t="shared" si="416"/>
        <v>0.77949530981635617</v>
      </c>
      <c r="AF5370" s="4">
        <f t="shared" si="417"/>
        <v>0.8235052638205963</v>
      </c>
      <c r="AG5370" s="4">
        <f t="shared" si="418"/>
        <v>125.13144112775802</v>
      </c>
      <c r="AH5370" s="4">
        <f t="shared" si="419"/>
        <v>2.9006735752796164E-2</v>
      </c>
    </row>
    <row r="5371" spans="1:34" x14ac:dyDescent="0.3">
      <c r="A5371" s="2" t="s">
        <v>15673</v>
      </c>
      <c r="B5371" s="2" t="s">
        <v>15672</v>
      </c>
      <c r="C5371" s="2" t="s">
        <v>226</v>
      </c>
      <c r="D5371" s="2">
        <v>2026</v>
      </c>
      <c r="E5371" s="2" t="s">
        <v>227</v>
      </c>
      <c r="F5371" s="2">
        <v>0</v>
      </c>
      <c r="G5371" s="2">
        <v>4.6594778999999997</v>
      </c>
      <c r="I5371" s="2">
        <v>2.33</v>
      </c>
      <c r="J5371" s="2">
        <v>0.20786903000000001</v>
      </c>
      <c r="K5371" s="2">
        <v>7.7</v>
      </c>
      <c r="L5371" s="2">
        <v>2.4226910000000001E-2</v>
      </c>
      <c r="N5371" s="2">
        <v>450</v>
      </c>
      <c r="O5371" s="2" t="s">
        <v>985</v>
      </c>
      <c r="P5371" s="2">
        <v>3515</v>
      </c>
      <c r="Q5371" s="2">
        <v>0.51100000000000001</v>
      </c>
      <c r="R5371" s="2">
        <v>0.51500000000000001</v>
      </c>
      <c r="S5371" s="2">
        <v>-0.2</v>
      </c>
      <c r="T5371" s="2" t="s">
        <v>5</v>
      </c>
      <c r="U5371" s="2">
        <v>4.7300000000000004</v>
      </c>
      <c r="V5371" s="2" t="s">
        <v>15674</v>
      </c>
      <c r="W5371" s="2">
        <v>135.73264119999999</v>
      </c>
      <c r="X5371" s="2" t="s">
        <v>15675</v>
      </c>
      <c r="Y5371" s="2">
        <v>71.636415799999995</v>
      </c>
      <c r="Z5371" s="2">
        <v>43.186500000000002</v>
      </c>
      <c r="AA5371" s="2">
        <v>13.427</v>
      </c>
      <c r="AB5371" s="2">
        <v>8.8780000000000001</v>
      </c>
      <c r="AC5371" s="2">
        <v>12.359</v>
      </c>
      <c r="AD5371" s="4">
        <f t="shared" si="415"/>
        <v>0.60872755623476549</v>
      </c>
      <c r="AE5371" s="4">
        <f t="shared" si="416"/>
        <v>1.4183352060270036</v>
      </c>
      <c r="AF5371" s="4">
        <f t="shared" si="417"/>
        <v>1.8178891688007051</v>
      </c>
      <c r="AG5371" s="4" t="str">
        <f t="shared" si="418"/>
        <v/>
      </c>
      <c r="AH5371" s="4">
        <f t="shared" si="419"/>
        <v>8.5696117246970321E-2</v>
      </c>
    </row>
    <row r="5372" spans="1:34" x14ac:dyDescent="0.3">
      <c r="A5372" s="2" t="s">
        <v>12840</v>
      </c>
      <c r="B5372" s="2" t="s">
        <v>12839</v>
      </c>
      <c r="C5372" s="2" t="s">
        <v>226</v>
      </c>
      <c r="D5372" s="2">
        <v>2016</v>
      </c>
      <c r="E5372" s="2" t="s">
        <v>106</v>
      </c>
      <c r="F5372" s="2">
        <v>0</v>
      </c>
      <c r="G5372" s="2">
        <v>27.521979940000001</v>
      </c>
      <c r="H5372" s="2">
        <v>0.14449999999999999</v>
      </c>
      <c r="I5372" s="2">
        <v>2.6</v>
      </c>
      <c r="J5372" s="2">
        <v>0.23195646</v>
      </c>
      <c r="K5372" s="2">
        <v>7.27</v>
      </c>
      <c r="L5372" s="2">
        <v>2.29E-2</v>
      </c>
      <c r="M5372" s="2">
        <v>0</v>
      </c>
      <c r="N5372" s="2">
        <v>314</v>
      </c>
      <c r="P5372" s="2">
        <v>3931</v>
      </c>
      <c r="Q5372" s="2">
        <v>0.53</v>
      </c>
      <c r="R5372" s="2">
        <v>0.55000000000000004</v>
      </c>
      <c r="S5372" s="2">
        <v>-0.19</v>
      </c>
      <c r="T5372" s="2" t="s">
        <v>5</v>
      </c>
      <c r="U5372" s="2">
        <v>4.7300000000000004</v>
      </c>
      <c r="V5372" s="2" t="s">
        <v>12841</v>
      </c>
      <c r="W5372" s="2">
        <v>287.85795300000001</v>
      </c>
      <c r="X5372" s="2" t="s">
        <v>12842</v>
      </c>
      <c r="Y5372" s="2">
        <v>42.542675799999998</v>
      </c>
      <c r="Z5372" s="2">
        <v>283.41000000000003</v>
      </c>
      <c r="AA5372" s="2">
        <v>15.606999999999999</v>
      </c>
      <c r="AB5372" s="2">
        <v>12.08</v>
      </c>
      <c r="AC5372" s="2">
        <v>15.115</v>
      </c>
      <c r="AD5372" s="4">
        <f t="shared" si="415"/>
        <v>0.41363222576240316</v>
      </c>
      <c r="AE5372" s="4">
        <f t="shared" si="416"/>
        <v>1.0754437869822484</v>
      </c>
      <c r="AF5372" s="4">
        <f t="shared" si="417"/>
        <v>1.672170399855782</v>
      </c>
      <c r="AG5372" s="4">
        <f t="shared" si="418"/>
        <v>2.8821598920103084</v>
      </c>
      <c r="AH5372" s="4">
        <f t="shared" si="419"/>
        <v>9.4366034962957313E-2</v>
      </c>
    </row>
    <row r="5373" spans="1:34" x14ac:dyDescent="0.3">
      <c r="A5373" s="2" t="s">
        <v>4959</v>
      </c>
      <c r="B5373" s="2" t="s">
        <v>4958</v>
      </c>
      <c r="C5373" s="2" t="s">
        <v>226</v>
      </c>
      <c r="D5373" s="2">
        <v>2018</v>
      </c>
      <c r="E5373" s="2" t="s">
        <v>271</v>
      </c>
      <c r="F5373" s="2">
        <v>0</v>
      </c>
      <c r="G5373" s="2">
        <v>7.5157400000000001</v>
      </c>
      <c r="H5373" s="2">
        <v>6.1400000000000003E-2</v>
      </c>
      <c r="I5373" s="2">
        <v>2</v>
      </c>
      <c r="J5373" s="2">
        <v>0.17842805</v>
      </c>
      <c r="K5373" s="2">
        <v>4.66</v>
      </c>
      <c r="L5373" s="2">
        <v>1.47E-2</v>
      </c>
      <c r="N5373" s="2">
        <v>497</v>
      </c>
      <c r="O5373" s="2" t="s">
        <v>867</v>
      </c>
      <c r="P5373" s="2">
        <v>3845</v>
      </c>
      <c r="Q5373" s="2">
        <v>0.53</v>
      </c>
      <c r="R5373" s="2">
        <v>0.55000000000000004</v>
      </c>
      <c r="S5373" s="2">
        <v>-0.09</v>
      </c>
      <c r="T5373" s="2" t="s">
        <v>5</v>
      </c>
      <c r="U5373" s="2">
        <v>4.7300000000000004</v>
      </c>
      <c r="V5373" s="2" t="s">
        <v>4960</v>
      </c>
      <c r="W5373" s="2">
        <v>183.80887089999999</v>
      </c>
      <c r="X5373" s="2" t="s">
        <v>4961</v>
      </c>
      <c r="Y5373" s="2">
        <v>2.0208765</v>
      </c>
      <c r="Z5373" s="2">
        <v>143.125</v>
      </c>
      <c r="AA5373" s="2">
        <v>14.96</v>
      </c>
      <c r="AB5373" s="2">
        <v>11.207000000000001</v>
      </c>
      <c r="AC5373" s="2">
        <v>14.2706</v>
      </c>
      <c r="AD5373" s="4">
        <f t="shared" si="415"/>
        <v>0.58250000000000002</v>
      </c>
      <c r="AE5373" s="4">
        <f t="shared" si="416"/>
        <v>1.165</v>
      </c>
      <c r="AF5373" s="4">
        <f t="shared" si="417"/>
        <v>1.5264337522473748</v>
      </c>
      <c r="AG5373" s="4">
        <f t="shared" si="418"/>
        <v>14.611345945096224</v>
      </c>
      <c r="AH5373" s="4">
        <f t="shared" si="419"/>
        <v>6.8469911440250997E-2</v>
      </c>
    </row>
    <row r="5374" spans="1:34" x14ac:dyDescent="0.3">
      <c r="A5374" s="2" t="s">
        <v>13137</v>
      </c>
      <c r="B5374" s="2" t="s">
        <v>13136</v>
      </c>
      <c r="C5374" s="2" t="s">
        <v>226</v>
      </c>
      <c r="D5374" s="2">
        <v>2016</v>
      </c>
      <c r="E5374" s="2" t="s">
        <v>106</v>
      </c>
      <c r="F5374" s="2">
        <v>0</v>
      </c>
      <c r="G5374" s="2">
        <v>11.02347475</v>
      </c>
      <c r="H5374" s="2">
        <v>7.9399999999999998E-2</v>
      </c>
      <c r="I5374" s="2">
        <v>2.2599999999999998</v>
      </c>
      <c r="J5374" s="2">
        <v>0.20162369999999999</v>
      </c>
      <c r="K5374" s="2">
        <v>5.73</v>
      </c>
      <c r="L5374" s="2">
        <v>1.7999999999999999E-2</v>
      </c>
      <c r="M5374" s="2">
        <v>0</v>
      </c>
      <c r="N5374" s="2">
        <v>429</v>
      </c>
      <c r="P5374" s="2">
        <v>3768</v>
      </c>
      <c r="Q5374" s="2">
        <v>0.53</v>
      </c>
      <c r="R5374" s="2">
        <v>0.55000000000000004</v>
      </c>
      <c r="S5374" s="2">
        <v>0.11</v>
      </c>
      <c r="T5374" s="2" t="s">
        <v>5</v>
      </c>
      <c r="U5374" s="2">
        <v>4.7300000000000004</v>
      </c>
      <c r="V5374" s="2" t="s">
        <v>13138</v>
      </c>
      <c r="W5374" s="2">
        <v>298.1061315</v>
      </c>
      <c r="X5374" s="2" t="s">
        <v>13139</v>
      </c>
      <c r="Y5374" s="2">
        <v>48.4016448</v>
      </c>
      <c r="Z5374" s="2">
        <v>130.64500000000001</v>
      </c>
      <c r="AA5374" s="2">
        <v>15.215999999999999</v>
      </c>
      <c r="AB5374" s="2">
        <v>10.962999999999999</v>
      </c>
      <c r="AC5374" s="2">
        <v>14.251300000000001</v>
      </c>
      <c r="AD5374" s="4">
        <f t="shared" si="415"/>
        <v>0.49639717873139966</v>
      </c>
      <c r="AE5374" s="4">
        <f t="shared" si="416"/>
        <v>1.121857623932963</v>
      </c>
      <c r="AF5374" s="4">
        <f t="shared" si="417"/>
        <v>1.5922933869386307</v>
      </c>
      <c r="AG5374" s="4">
        <f t="shared" si="418"/>
        <v>8.058313530770647</v>
      </c>
      <c r="AH5374" s="4">
        <f t="shared" si="419"/>
        <v>7.6876649148850576E-2</v>
      </c>
    </row>
    <row r="5375" spans="1:34" x14ac:dyDescent="0.3">
      <c r="A5375" s="2" t="s">
        <v>8047</v>
      </c>
      <c r="B5375" s="2" t="s">
        <v>8046</v>
      </c>
      <c r="C5375" s="2" t="s">
        <v>226</v>
      </c>
      <c r="D5375" s="2">
        <v>2016</v>
      </c>
      <c r="E5375" s="2" t="s">
        <v>106</v>
      </c>
      <c r="F5375" s="2">
        <v>0</v>
      </c>
      <c r="G5375" s="2">
        <v>2.8867626450000001</v>
      </c>
      <c r="H5375" s="2">
        <v>2.9600000000000001E-2</v>
      </c>
      <c r="I5375" s="2">
        <v>1.34</v>
      </c>
      <c r="J5375" s="2">
        <v>0.11954679</v>
      </c>
      <c r="K5375" s="2">
        <v>2.36</v>
      </c>
      <c r="L5375" s="2">
        <v>7.4200000000000004E-3</v>
      </c>
      <c r="M5375" s="2">
        <v>0.33</v>
      </c>
      <c r="N5375" s="2">
        <v>557</v>
      </c>
      <c r="P5375" s="2">
        <v>3655</v>
      </c>
      <c r="Q5375" s="2">
        <v>0.54</v>
      </c>
      <c r="R5375" s="2">
        <v>0.56000000000000005</v>
      </c>
      <c r="S5375" s="2">
        <v>0.44</v>
      </c>
      <c r="T5375" s="2" t="s">
        <v>5</v>
      </c>
      <c r="U5375" s="2">
        <v>4.7300000000000004</v>
      </c>
      <c r="V5375" s="2" t="s">
        <v>8048</v>
      </c>
      <c r="W5375" s="2">
        <v>290.95644629999998</v>
      </c>
      <c r="X5375" s="2" t="s">
        <v>8049</v>
      </c>
      <c r="Y5375" s="2">
        <v>49.366793299999998</v>
      </c>
      <c r="Z5375" s="2">
        <v>103.917</v>
      </c>
      <c r="AA5375" s="2">
        <v>15.161</v>
      </c>
      <c r="AB5375" s="2">
        <v>10.726000000000001</v>
      </c>
      <c r="AC5375" s="2">
        <v>14.2218</v>
      </c>
      <c r="AD5375" s="4">
        <f t="shared" si="415"/>
        <v>0.98083873348782902</v>
      </c>
      <c r="AE5375" s="4">
        <f t="shared" si="416"/>
        <v>1.3143239028736911</v>
      </c>
      <c r="AF5375" s="4">
        <f t="shared" si="417"/>
        <v>1.3270998567744425</v>
      </c>
      <c r="AG5375" s="4">
        <f t="shared" si="418"/>
        <v>53.289724213171262</v>
      </c>
      <c r="AH5375" s="4">
        <f t="shared" si="419"/>
        <v>5.6231025602478078E-2</v>
      </c>
    </row>
    <row r="5376" spans="1:34" x14ac:dyDescent="0.3">
      <c r="A5376" s="2" t="s">
        <v>7495</v>
      </c>
      <c r="B5376" s="2" t="s">
        <v>7494</v>
      </c>
      <c r="C5376" s="2" t="s">
        <v>226</v>
      </c>
      <c r="D5376" s="2">
        <v>2014</v>
      </c>
      <c r="E5376" s="2" t="s">
        <v>106</v>
      </c>
      <c r="F5376" s="2">
        <v>0</v>
      </c>
      <c r="G5376" s="2">
        <v>6.3125010000000001</v>
      </c>
      <c r="H5376" s="2">
        <v>5.5E-2</v>
      </c>
      <c r="I5376" s="2">
        <v>2.15</v>
      </c>
      <c r="J5376" s="2">
        <v>0.192</v>
      </c>
      <c r="K5376" s="2">
        <v>8.5</v>
      </c>
      <c r="L5376" s="2">
        <v>2.7E-2</v>
      </c>
      <c r="M5376" s="2">
        <v>0</v>
      </c>
      <c r="N5376" s="2">
        <v>575</v>
      </c>
      <c r="O5376" s="2" t="s">
        <v>827</v>
      </c>
      <c r="P5376" s="2">
        <v>4096</v>
      </c>
      <c r="Q5376" s="2">
        <v>0.53400000000000003</v>
      </c>
      <c r="R5376" s="2">
        <v>0.65400000000000003</v>
      </c>
      <c r="S5376" s="2">
        <v>-0.12</v>
      </c>
      <c r="T5376" s="2" t="s">
        <v>5</v>
      </c>
      <c r="U5376" s="2">
        <v>4.7320000000000002</v>
      </c>
      <c r="V5376" s="2" t="s">
        <v>7496</v>
      </c>
      <c r="W5376" s="2">
        <v>287.89157069999999</v>
      </c>
      <c r="X5376" s="2" t="s">
        <v>7497</v>
      </c>
      <c r="Y5376" s="2">
        <v>39.339097899999999</v>
      </c>
      <c r="Z5376" s="2">
        <v>388.63</v>
      </c>
      <c r="AA5376" s="2">
        <v>14.994999999999999</v>
      </c>
      <c r="AB5376" s="2">
        <v>12.307</v>
      </c>
      <c r="AC5376" s="2">
        <v>14.7188</v>
      </c>
      <c r="AD5376" s="4">
        <f t="shared" si="415"/>
        <v>0.85527060510395325</v>
      </c>
      <c r="AE5376" s="4">
        <f t="shared" si="416"/>
        <v>1.8388318009734994</v>
      </c>
      <c r="AF5376" s="4">
        <f t="shared" si="417"/>
        <v>1.9883380930045633</v>
      </c>
      <c r="AG5376" s="4">
        <f t="shared" si="418"/>
        <v>23.806019056291948</v>
      </c>
      <c r="AH5376" s="4">
        <f t="shared" si="419"/>
        <v>8.291943048204159E-2</v>
      </c>
    </row>
    <row r="5377" spans="1:34" x14ac:dyDescent="0.3">
      <c r="A5377" s="2" t="s">
        <v>7495</v>
      </c>
      <c r="B5377" s="2" t="s">
        <v>7498</v>
      </c>
      <c r="C5377" s="2" t="s">
        <v>226</v>
      </c>
      <c r="D5377" s="2">
        <v>2014</v>
      </c>
      <c r="E5377" s="2" t="s">
        <v>106</v>
      </c>
      <c r="F5377" s="2">
        <v>0</v>
      </c>
      <c r="G5377" s="2">
        <v>12.794585</v>
      </c>
      <c r="H5377" s="2">
        <v>8.7999999999999995E-2</v>
      </c>
      <c r="I5377" s="2">
        <v>1.53</v>
      </c>
      <c r="J5377" s="2">
        <v>0.13600000000000001</v>
      </c>
      <c r="K5377" s="2">
        <v>2.96</v>
      </c>
      <c r="L5377" s="2">
        <v>9.2999999999999992E-3</v>
      </c>
      <c r="M5377" s="2">
        <v>0</v>
      </c>
      <c r="N5377" s="2">
        <v>455</v>
      </c>
      <c r="O5377" s="2" t="s">
        <v>827</v>
      </c>
      <c r="P5377" s="2">
        <v>4096</v>
      </c>
      <c r="Q5377" s="2">
        <v>0.53400000000000003</v>
      </c>
      <c r="R5377" s="2">
        <v>0.65400000000000003</v>
      </c>
      <c r="S5377" s="2">
        <v>-0.12</v>
      </c>
      <c r="T5377" s="2" t="s">
        <v>5</v>
      </c>
      <c r="U5377" s="2">
        <v>4.7320000000000002</v>
      </c>
      <c r="V5377" s="2" t="s">
        <v>7496</v>
      </c>
      <c r="W5377" s="2">
        <v>287.89157069999999</v>
      </c>
      <c r="X5377" s="2" t="s">
        <v>7497</v>
      </c>
      <c r="Y5377" s="2">
        <v>39.339097899999999</v>
      </c>
      <c r="Z5377" s="2">
        <v>388.63</v>
      </c>
      <c r="AA5377" s="2">
        <v>14.994999999999999</v>
      </c>
      <c r="AB5377" s="2">
        <v>12.307</v>
      </c>
      <c r="AC5377" s="2">
        <v>14.7188</v>
      </c>
      <c r="AD5377" s="4">
        <f t="shared" si="415"/>
        <v>0.82645158822496345</v>
      </c>
      <c r="AE5377" s="4">
        <f t="shared" si="416"/>
        <v>1.2644709299841941</v>
      </c>
      <c r="AF5377" s="4">
        <f t="shared" si="417"/>
        <v>1.3909135569386823</v>
      </c>
      <c r="AG5377" s="4">
        <f t="shared" si="418"/>
        <v>9.2992261938640439</v>
      </c>
      <c r="AH5377" s="4">
        <f t="shared" si="419"/>
        <v>6.5207033310323695E-2</v>
      </c>
    </row>
    <row r="5378" spans="1:34" x14ac:dyDescent="0.3">
      <c r="A5378" s="2" t="s">
        <v>12012</v>
      </c>
      <c r="B5378" s="2" t="s">
        <v>12011</v>
      </c>
      <c r="C5378" s="2" t="s">
        <v>226</v>
      </c>
      <c r="D5378" s="2">
        <v>2014</v>
      </c>
      <c r="E5378" s="2" t="s">
        <v>106</v>
      </c>
      <c r="F5378" s="2">
        <v>0</v>
      </c>
      <c r="G5378" s="2">
        <v>12.551157999999999</v>
      </c>
      <c r="H5378" s="2">
        <v>8.6999999999999994E-2</v>
      </c>
      <c r="I5378" s="2">
        <v>1.32</v>
      </c>
      <c r="J5378" s="2">
        <v>0.11799999999999999</v>
      </c>
      <c r="K5378" s="2">
        <v>28.2</v>
      </c>
      <c r="L5378" s="2">
        <v>8.8999999999999996E-2</v>
      </c>
      <c r="M5378" s="2">
        <v>0</v>
      </c>
      <c r="N5378" s="2">
        <v>480</v>
      </c>
      <c r="P5378" s="2">
        <v>4259</v>
      </c>
      <c r="Q5378" s="2">
        <v>0.53400000000000003</v>
      </c>
      <c r="R5378" s="2">
        <v>0.60099999999999998</v>
      </c>
      <c r="S5378" s="2">
        <v>4.65E-2</v>
      </c>
      <c r="T5378" s="2" t="s">
        <v>129</v>
      </c>
      <c r="U5378" s="2">
        <v>4.7320000000000002</v>
      </c>
      <c r="V5378" s="2" t="s">
        <v>12013</v>
      </c>
      <c r="W5378" s="2">
        <v>292.28612010000001</v>
      </c>
      <c r="X5378" s="2" t="s">
        <v>12014</v>
      </c>
      <c r="Y5378" s="2">
        <v>40.913542900000003</v>
      </c>
      <c r="Z5378" s="2">
        <v>324.41300000000001</v>
      </c>
      <c r="AA5378" s="2">
        <v>15.052</v>
      </c>
      <c r="AB5378" s="2">
        <v>12.118</v>
      </c>
      <c r="AC5378" s="2">
        <v>14.7212</v>
      </c>
      <c r="AD5378" s="4">
        <f t="shared" ref="AD5378:AD5441" si="420">IF(AND(ISNUMBER(K5378),ISNUMBER(I5378),K5378&gt;0,I5378&gt;0),K5378/(I5378^3),"")</f>
        <v>12.261040153602135</v>
      </c>
      <c r="AE5378" s="4">
        <f t="shared" ref="AE5378:AE5441" si="421">IF(AND(ISNUMBER(K5378),ISNUMBER(I5378),K5378&gt;0,I5378&gt;0),K5378/(I5378^2),"")</f>
        <v>16.184573002754821</v>
      </c>
      <c r="AF5378" s="4">
        <f t="shared" ref="AF5378:AF5441" si="422">IF(AND(ISNUMBER(K5378),ISNUMBER(I5378),K5378&gt;0,I5378&gt;0),SQRT(K5378/I5378),"")</f>
        <v>4.6220813886858769</v>
      </c>
      <c r="AG5378" s="4">
        <f t="shared" ref="AG5378:AG5441" si="423">IF(AND(ISNUMBER(Q5378),ISNUMBER(P5378),ISNUMBER(H5378),Q5378&gt;0,P5378&gt;0,H5378&gt;0),(Q5378^2*(P5378/5778)^4)/(H5378^2),"")</f>
        <v>11.121526962860559</v>
      </c>
      <c r="AH5378" s="4">
        <f t="shared" ref="AH5378:AH5441" si="424">IF(AND(ISNUMBER(K5378),ISNUMBER(I5378),ISNUMBER(N5378),K5378&gt;0,I5378&gt;0,N5378&gt;0),SQRT(K5378/I5378)/SQRT(N5378),"")</f>
        <v>0.21096818660067151</v>
      </c>
    </row>
    <row r="5379" spans="1:34" x14ac:dyDescent="0.3">
      <c r="A5379" s="2" t="s">
        <v>12012</v>
      </c>
      <c r="B5379" s="2" t="s">
        <v>12015</v>
      </c>
      <c r="C5379" s="2" t="s">
        <v>226</v>
      </c>
      <c r="D5379" s="2">
        <v>2014</v>
      </c>
      <c r="E5379" s="2" t="s">
        <v>106</v>
      </c>
      <c r="F5379" s="2">
        <v>0</v>
      </c>
      <c r="G5379" s="2">
        <v>24.08821</v>
      </c>
      <c r="H5379" s="2">
        <v>0.13500000000000001</v>
      </c>
      <c r="I5379" s="2">
        <v>1.1100000000000001</v>
      </c>
      <c r="J5379" s="2">
        <v>9.9000000000000005E-2</v>
      </c>
      <c r="K5379" s="2">
        <v>1.41</v>
      </c>
      <c r="L5379" s="2">
        <v>4.4400000000000004E-3</v>
      </c>
      <c r="M5379" s="2">
        <v>0</v>
      </c>
      <c r="N5379" s="2">
        <v>386</v>
      </c>
      <c r="P5379" s="2">
        <v>4259</v>
      </c>
      <c r="Q5379" s="2">
        <v>0.53400000000000003</v>
      </c>
      <c r="R5379" s="2">
        <v>0.60099999999999998</v>
      </c>
      <c r="S5379" s="2">
        <v>4.65E-2</v>
      </c>
      <c r="T5379" s="2" t="s">
        <v>129</v>
      </c>
      <c r="U5379" s="2">
        <v>4.7320000000000002</v>
      </c>
      <c r="V5379" s="2" t="s">
        <v>12013</v>
      </c>
      <c r="W5379" s="2">
        <v>292.28612010000001</v>
      </c>
      <c r="X5379" s="2" t="s">
        <v>12014</v>
      </c>
      <c r="Y5379" s="2">
        <v>40.913542900000003</v>
      </c>
      <c r="Z5379" s="2">
        <v>324.41300000000001</v>
      </c>
      <c r="AA5379" s="2">
        <v>15.052</v>
      </c>
      <c r="AB5379" s="2">
        <v>12.118</v>
      </c>
      <c r="AC5379" s="2">
        <v>14.7212</v>
      </c>
      <c r="AD5379" s="4">
        <f t="shared" si="420"/>
        <v>1.0309798476343397</v>
      </c>
      <c r="AE5379" s="4">
        <f t="shared" si="421"/>
        <v>1.1443876308741172</v>
      </c>
      <c r="AF5379" s="4">
        <f t="shared" si="422"/>
        <v>1.1270626736212455</v>
      </c>
      <c r="AG5379" s="4">
        <f t="shared" si="423"/>
        <v>4.6188662596373966</v>
      </c>
      <c r="AH5379" s="4">
        <f t="shared" si="424"/>
        <v>5.7365979660961429E-2</v>
      </c>
    </row>
    <row r="5380" spans="1:34" x14ac:dyDescent="0.3">
      <c r="A5380" s="2" t="s">
        <v>11555</v>
      </c>
      <c r="B5380" s="2" t="s">
        <v>11559</v>
      </c>
      <c r="C5380" s="2" t="s">
        <v>226</v>
      </c>
      <c r="D5380" s="2">
        <v>2014</v>
      </c>
      <c r="E5380" s="2" t="s">
        <v>106</v>
      </c>
      <c r="F5380" s="2">
        <v>0</v>
      </c>
      <c r="G5380" s="2">
        <v>3.5439189999999998</v>
      </c>
      <c r="H5380" s="2">
        <v>3.9E-2</v>
      </c>
      <c r="I5380" s="2">
        <v>1.07</v>
      </c>
      <c r="J5380" s="2">
        <v>9.5000000000000001E-2</v>
      </c>
      <c r="K5380" s="2">
        <v>1.24</v>
      </c>
      <c r="L5380" s="2">
        <v>3.8999999999999998E-3</v>
      </c>
      <c r="M5380" s="2">
        <v>0</v>
      </c>
      <c r="N5380" s="2">
        <v>652</v>
      </c>
      <c r="O5380" s="2" t="s">
        <v>827</v>
      </c>
      <c r="P5380" s="2">
        <v>4486</v>
      </c>
      <c r="Q5380" s="2">
        <v>0.57099999999999995</v>
      </c>
      <c r="R5380" s="2">
        <v>0.59299999999999997</v>
      </c>
      <c r="S5380" s="2">
        <v>-0.21</v>
      </c>
      <c r="T5380" s="2" t="s">
        <v>129</v>
      </c>
      <c r="U5380" s="2">
        <v>4.7329999999999997</v>
      </c>
      <c r="V5380" s="2" t="s">
        <v>11556</v>
      </c>
      <c r="W5380" s="2">
        <v>284.94106269999997</v>
      </c>
      <c r="X5380" s="2" t="s">
        <v>11557</v>
      </c>
      <c r="Y5380" s="2">
        <v>46.566450500000002</v>
      </c>
      <c r="Z5380" s="2">
        <v>335.30700000000002</v>
      </c>
      <c r="AA5380" s="2">
        <v>15.853</v>
      </c>
      <c r="AB5380" s="2">
        <v>12.63</v>
      </c>
      <c r="AC5380" s="2">
        <v>15.408899999999999</v>
      </c>
      <c r="AD5380" s="4">
        <f t="shared" si="420"/>
        <v>1.0122093673446564</v>
      </c>
      <c r="AE5380" s="4">
        <f t="shared" si="421"/>
        <v>1.0830640230587825</v>
      </c>
      <c r="AF5380" s="4">
        <f t="shared" si="422"/>
        <v>1.0765121943911722</v>
      </c>
      <c r="AG5380" s="4">
        <f t="shared" si="423"/>
        <v>77.887888301176389</v>
      </c>
      <c r="AH5380" s="4">
        <f t="shared" si="424"/>
        <v>4.2159471289817646E-2</v>
      </c>
    </row>
    <row r="5381" spans="1:34" x14ac:dyDescent="0.3">
      <c r="A5381" s="2" t="s">
        <v>11555</v>
      </c>
      <c r="B5381" s="2" t="s">
        <v>11560</v>
      </c>
      <c r="C5381" s="2" t="s">
        <v>226</v>
      </c>
      <c r="D5381" s="2">
        <v>2014</v>
      </c>
      <c r="E5381" s="2" t="s">
        <v>106</v>
      </c>
      <c r="F5381" s="2">
        <v>0</v>
      </c>
      <c r="G5381" s="2">
        <v>46.827914999999997</v>
      </c>
      <c r="H5381" s="2">
        <v>0.22</v>
      </c>
      <c r="I5381" s="2">
        <v>2.41</v>
      </c>
      <c r="J5381" s="2">
        <v>0.215</v>
      </c>
      <c r="K5381" s="2">
        <v>6.39</v>
      </c>
      <c r="L5381" s="2">
        <v>2.01E-2</v>
      </c>
      <c r="M5381" s="2">
        <v>0</v>
      </c>
      <c r="N5381" s="2">
        <v>276</v>
      </c>
      <c r="O5381" s="2" t="s">
        <v>827</v>
      </c>
      <c r="P5381" s="2">
        <v>4486</v>
      </c>
      <c r="Q5381" s="2">
        <v>0.57099999999999995</v>
      </c>
      <c r="R5381" s="2">
        <v>0.59299999999999997</v>
      </c>
      <c r="S5381" s="2">
        <v>-0.21</v>
      </c>
      <c r="T5381" s="2" t="s">
        <v>129</v>
      </c>
      <c r="U5381" s="2">
        <v>4.7329999999999997</v>
      </c>
      <c r="V5381" s="2" t="s">
        <v>11556</v>
      </c>
      <c r="W5381" s="2">
        <v>284.94106269999997</v>
      </c>
      <c r="X5381" s="2" t="s">
        <v>11557</v>
      </c>
      <c r="Y5381" s="2">
        <v>46.566450500000002</v>
      </c>
      <c r="Z5381" s="2">
        <v>335.30700000000002</v>
      </c>
      <c r="AA5381" s="2">
        <v>15.853</v>
      </c>
      <c r="AB5381" s="2">
        <v>12.63</v>
      </c>
      <c r="AC5381" s="2">
        <v>15.408899999999999</v>
      </c>
      <c r="AD5381" s="4">
        <f t="shared" si="420"/>
        <v>0.45650940620128366</v>
      </c>
      <c r="AE5381" s="4">
        <f t="shared" si="421"/>
        <v>1.1001876689450938</v>
      </c>
      <c r="AF5381" s="4">
        <f t="shared" si="422"/>
        <v>1.6283280634312227</v>
      </c>
      <c r="AG5381" s="4">
        <f t="shared" si="423"/>
        <v>2.4476751674811834</v>
      </c>
      <c r="AH5381" s="4">
        <f t="shared" si="424"/>
        <v>9.801383150983313E-2</v>
      </c>
    </row>
    <row r="5382" spans="1:34" x14ac:dyDescent="0.3">
      <c r="A5382" s="2" t="s">
        <v>10748</v>
      </c>
      <c r="B5382" s="2" t="s">
        <v>10747</v>
      </c>
      <c r="C5382" s="2" t="s">
        <v>226</v>
      </c>
      <c r="D5382" s="2">
        <v>2021</v>
      </c>
      <c r="E5382" s="2" t="s">
        <v>106</v>
      </c>
      <c r="F5382" s="2">
        <v>0</v>
      </c>
      <c r="G5382" s="2">
        <v>3.8222200869999998</v>
      </c>
      <c r="H5382" s="2">
        <v>3.85E-2</v>
      </c>
      <c r="I5382" s="2">
        <v>1.17563613</v>
      </c>
      <c r="J5382" s="2">
        <v>0.10488341</v>
      </c>
      <c r="K5382" s="2">
        <v>1.74</v>
      </c>
      <c r="L5382" s="2">
        <v>5.4599999999999996E-3</v>
      </c>
      <c r="M5382" s="2">
        <v>0</v>
      </c>
      <c r="N5382" s="2">
        <v>601</v>
      </c>
      <c r="P5382" s="2">
        <v>3729</v>
      </c>
      <c r="Q5382" s="2">
        <v>0.51400000000000001</v>
      </c>
      <c r="R5382" s="2">
        <v>0.52</v>
      </c>
      <c r="S5382" s="2">
        <v>0.06</v>
      </c>
      <c r="T5382" s="2" t="s">
        <v>5</v>
      </c>
      <c r="U5382" s="2">
        <v>4.7329999999999997</v>
      </c>
      <c r="V5382" s="2" t="s">
        <v>10749</v>
      </c>
      <c r="W5382" s="2">
        <v>292.73765450000002</v>
      </c>
      <c r="X5382" s="2" t="s">
        <v>10750</v>
      </c>
      <c r="Y5382" s="2">
        <v>42.0147792</v>
      </c>
      <c r="Z5382" s="2">
        <v>344.33699999999999</v>
      </c>
      <c r="AA5382" s="2">
        <v>16.113</v>
      </c>
      <c r="AB5382" s="2">
        <v>12.677</v>
      </c>
      <c r="AC5382" s="2">
        <v>15.662000000000001</v>
      </c>
      <c r="AD5382" s="4">
        <f t="shared" si="420"/>
        <v>1.0708545217733578</v>
      </c>
      <c r="AE5382" s="4">
        <f t="shared" si="421"/>
        <v>1.258935265770631</v>
      </c>
      <c r="AF5382" s="4">
        <f t="shared" si="422"/>
        <v>1.2165729668914669</v>
      </c>
      <c r="AG5382" s="4">
        <f t="shared" si="423"/>
        <v>30.921756961858733</v>
      </c>
      <c r="AH5382" s="4">
        <f t="shared" si="424"/>
        <v>4.9625046407034655E-2</v>
      </c>
    </row>
    <row r="5383" spans="1:34" x14ac:dyDescent="0.3">
      <c r="A5383" s="2" t="s">
        <v>11214</v>
      </c>
      <c r="B5383" s="2" t="s">
        <v>11213</v>
      </c>
      <c r="C5383" s="2" t="s">
        <v>226</v>
      </c>
      <c r="D5383" s="2">
        <v>2014</v>
      </c>
      <c r="E5383" s="2" t="s">
        <v>106</v>
      </c>
      <c r="F5383" s="2">
        <v>0</v>
      </c>
      <c r="G5383" s="2">
        <v>2.7556400000000001</v>
      </c>
      <c r="H5383" s="2">
        <v>3.2000000000000001E-2</v>
      </c>
      <c r="I5383" s="2">
        <v>1.51</v>
      </c>
      <c r="J5383" s="2">
        <v>0.13500000000000001</v>
      </c>
      <c r="K5383" s="2">
        <v>2.89</v>
      </c>
      <c r="L5383" s="2">
        <v>9.0900000000000009E-3</v>
      </c>
      <c r="M5383" s="2">
        <v>0</v>
      </c>
      <c r="N5383" s="2">
        <v>757</v>
      </c>
      <c r="O5383" s="2" t="s">
        <v>380</v>
      </c>
      <c r="P5383" s="2">
        <v>4321</v>
      </c>
      <c r="Q5383" s="2">
        <v>0.54600000000000004</v>
      </c>
      <c r="R5383" s="2">
        <v>0.59199999999999997</v>
      </c>
      <c r="S5383" s="2">
        <v>-0.12540000000000001</v>
      </c>
      <c r="T5383" s="2" t="s">
        <v>129</v>
      </c>
      <c r="U5383" s="2">
        <v>4.7350000000000003</v>
      </c>
      <c r="V5383" s="2" t="s">
        <v>11215</v>
      </c>
      <c r="W5383" s="2">
        <v>285.28669120000001</v>
      </c>
      <c r="X5383" s="2" t="s">
        <v>11216</v>
      </c>
      <c r="Y5383" s="2">
        <v>41.860935699999999</v>
      </c>
      <c r="Z5383" s="2">
        <v>159.72</v>
      </c>
      <c r="AA5383" s="2">
        <v>13.779</v>
      </c>
      <c r="AB5383" s="2">
        <v>10.833</v>
      </c>
      <c r="AC5383" s="2">
        <v>13.4947</v>
      </c>
      <c r="AD5383" s="4">
        <f t="shared" si="420"/>
        <v>0.83939620401219772</v>
      </c>
      <c r="AE5383" s="4">
        <f t="shared" si="421"/>
        <v>1.2674882680584185</v>
      </c>
      <c r="AF5383" s="4">
        <f t="shared" si="422"/>
        <v>1.3834403799109711</v>
      </c>
      <c r="AG5383" s="4">
        <f t="shared" si="423"/>
        <v>91.056770669612447</v>
      </c>
      <c r="AH5383" s="4">
        <f t="shared" si="424"/>
        <v>5.0281995863491059E-2</v>
      </c>
    </row>
    <row r="5384" spans="1:34" x14ac:dyDescent="0.3">
      <c r="A5384" s="2" t="s">
        <v>11214</v>
      </c>
      <c r="B5384" s="2" t="s">
        <v>11217</v>
      </c>
      <c r="C5384" s="2" t="s">
        <v>226</v>
      </c>
      <c r="D5384" s="2">
        <v>2014</v>
      </c>
      <c r="E5384" s="2" t="s">
        <v>106</v>
      </c>
      <c r="F5384" s="2">
        <v>0</v>
      </c>
      <c r="G5384" s="2">
        <v>20.306546000000001</v>
      </c>
      <c r="H5384" s="2">
        <v>0.122</v>
      </c>
      <c r="I5384" s="2">
        <v>1.64</v>
      </c>
      <c r="J5384" s="2">
        <v>0.14599999999999999</v>
      </c>
      <c r="K5384" s="2">
        <v>3.33</v>
      </c>
      <c r="L5384" s="2">
        <v>1.0500000000000001E-2</v>
      </c>
      <c r="M5384" s="2">
        <v>0</v>
      </c>
      <c r="N5384" s="2">
        <v>389</v>
      </c>
      <c r="O5384" s="2" t="s">
        <v>380</v>
      </c>
      <c r="P5384" s="2">
        <v>4321</v>
      </c>
      <c r="Q5384" s="2">
        <v>0.54600000000000004</v>
      </c>
      <c r="R5384" s="2">
        <v>0.59199999999999997</v>
      </c>
      <c r="S5384" s="2">
        <v>-0.12540000000000001</v>
      </c>
      <c r="T5384" s="2" t="s">
        <v>129</v>
      </c>
      <c r="U5384" s="2">
        <v>4.7350000000000003</v>
      </c>
      <c r="V5384" s="2" t="s">
        <v>11215</v>
      </c>
      <c r="W5384" s="2">
        <v>285.28669120000001</v>
      </c>
      <c r="X5384" s="2" t="s">
        <v>11216</v>
      </c>
      <c r="Y5384" s="2">
        <v>41.860935699999999</v>
      </c>
      <c r="Z5384" s="2">
        <v>159.72</v>
      </c>
      <c r="AA5384" s="2">
        <v>13.779</v>
      </c>
      <c r="AB5384" s="2">
        <v>10.833</v>
      </c>
      <c r="AC5384" s="2">
        <v>13.4947</v>
      </c>
      <c r="AD5384" s="4">
        <f t="shared" si="420"/>
        <v>0.75494043905340924</v>
      </c>
      <c r="AE5384" s="4">
        <f t="shared" si="421"/>
        <v>1.2381023200475909</v>
      </c>
      <c r="AF5384" s="4">
        <f t="shared" si="422"/>
        <v>1.4249518605475937</v>
      </c>
      <c r="AG5384" s="4">
        <f t="shared" si="423"/>
        <v>6.2645883610375668</v>
      </c>
      <c r="AH5384" s="4">
        <f t="shared" si="424"/>
        <v>7.2247927268158443E-2</v>
      </c>
    </row>
    <row r="5385" spans="1:34" x14ac:dyDescent="0.3">
      <c r="A5385" s="2" t="s">
        <v>17655</v>
      </c>
      <c r="B5385" s="2" t="s">
        <v>17654</v>
      </c>
      <c r="C5385" s="2" t="s">
        <v>226</v>
      </c>
      <c r="D5385" s="2">
        <v>2025</v>
      </c>
      <c r="E5385" s="2" t="s">
        <v>227</v>
      </c>
      <c r="F5385" s="2">
        <v>0</v>
      </c>
      <c r="G5385" s="2">
        <v>1.2392494999999999</v>
      </c>
      <c r="H5385" s="2">
        <v>1.7999999999999999E-2</v>
      </c>
      <c r="I5385" s="2">
        <v>2.81</v>
      </c>
      <c r="J5385" s="2">
        <v>0.25069184</v>
      </c>
      <c r="K5385" s="2">
        <v>9.83</v>
      </c>
      <c r="L5385" s="2">
        <v>3.092864E-2</v>
      </c>
      <c r="M5385" s="2">
        <v>0</v>
      </c>
      <c r="N5385" s="2">
        <v>934</v>
      </c>
      <c r="O5385" s="2" t="s">
        <v>380</v>
      </c>
      <c r="P5385" s="2">
        <v>3657</v>
      </c>
      <c r="Q5385" s="2">
        <v>0.505</v>
      </c>
      <c r="R5385" s="2">
        <v>0.505</v>
      </c>
      <c r="S5385" s="2">
        <v>0.19600000000000001</v>
      </c>
      <c r="T5385" s="2" t="s">
        <v>5</v>
      </c>
      <c r="U5385" s="2">
        <v>4.7350000000000003</v>
      </c>
      <c r="V5385" s="2" t="s">
        <v>17656</v>
      </c>
      <c r="W5385" s="2">
        <v>192.10373799999999</v>
      </c>
      <c r="X5385" s="2" t="s">
        <v>17657</v>
      </c>
      <c r="Y5385" s="2">
        <v>-45.470470900000002</v>
      </c>
      <c r="Z5385" s="2">
        <v>86.175899999999999</v>
      </c>
      <c r="AA5385" s="2">
        <v>14.606999999999999</v>
      </c>
      <c r="AB5385" s="2">
        <v>10.273999999999999</v>
      </c>
      <c r="AC5385" s="2">
        <v>13.696099999999999</v>
      </c>
      <c r="AD5385" s="4">
        <f t="shared" si="420"/>
        <v>0.44303145104157682</v>
      </c>
      <c r="AE5385" s="4">
        <f t="shared" si="421"/>
        <v>1.2449183774268309</v>
      </c>
      <c r="AF5385" s="4">
        <f t="shared" si="422"/>
        <v>1.8703530791188585</v>
      </c>
      <c r="AG5385" s="4">
        <f t="shared" si="423"/>
        <v>126.30700503156103</v>
      </c>
      <c r="AH5385" s="4">
        <f t="shared" si="424"/>
        <v>6.1199822260534213E-2</v>
      </c>
    </row>
    <row r="5386" spans="1:34" x14ac:dyDescent="0.3">
      <c r="A5386" s="2" t="s">
        <v>9870</v>
      </c>
      <c r="B5386" s="2" t="s">
        <v>9869</v>
      </c>
      <c r="C5386" s="2" t="s">
        <v>226</v>
      </c>
      <c r="D5386" s="2">
        <v>2021</v>
      </c>
      <c r="E5386" s="2" t="s">
        <v>106</v>
      </c>
      <c r="F5386" s="2">
        <v>0</v>
      </c>
      <c r="G5386" s="2">
        <v>13.81499958</v>
      </c>
      <c r="H5386" s="2">
        <v>9.0300000000000005E-2</v>
      </c>
      <c r="I5386" s="2">
        <v>2.2837255600000002</v>
      </c>
      <c r="J5386" s="2">
        <v>0.2037407</v>
      </c>
      <c r="K5386" s="2">
        <v>5.83</v>
      </c>
      <c r="L5386" s="2">
        <v>1.84E-2</v>
      </c>
      <c r="M5386" s="2">
        <v>0</v>
      </c>
      <c r="N5386" s="2">
        <v>391</v>
      </c>
      <c r="P5386" s="2">
        <v>3732</v>
      </c>
      <c r="Q5386" s="2">
        <v>0.50900000000000001</v>
      </c>
      <c r="R5386" s="2">
        <v>0.51500000000000001</v>
      </c>
      <c r="S5386" s="2">
        <v>0.02</v>
      </c>
      <c r="T5386" s="2" t="s">
        <v>5</v>
      </c>
      <c r="U5386" s="2">
        <v>4.7359999999999998</v>
      </c>
      <c r="V5386" s="2" t="s">
        <v>9871</v>
      </c>
      <c r="W5386" s="2">
        <v>284.99869799999999</v>
      </c>
      <c r="X5386" s="2" t="s">
        <v>9872</v>
      </c>
      <c r="Y5386" s="2">
        <v>50.146692199999997</v>
      </c>
      <c r="Z5386" s="2">
        <v>156.26400000000001</v>
      </c>
      <c r="AA5386" s="2">
        <v>14.946</v>
      </c>
      <c r="AB5386" s="2">
        <v>11.124000000000001</v>
      </c>
      <c r="AC5386" s="2">
        <v>14.1997</v>
      </c>
      <c r="AD5386" s="4">
        <f t="shared" si="420"/>
        <v>0.4894821024968069</v>
      </c>
      <c r="AE5386" s="4">
        <f t="shared" si="421"/>
        <v>1.1178427886344979</v>
      </c>
      <c r="AF5386" s="4">
        <f t="shared" si="422"/>
        <v>1.5977628573935121</v>
      </c>
      <c r="AG5386" s="4">
        <f t="shared" si="423"/>
        <v>5.529889514386543</v>
      </c>
      <c r="AH5386" s="4">
        <f t="shared" si="424"/>
        <v>8.0802340823285898E-2</v>
      </c>
    </row>
    <row r="5387" spans="1:34" x14ac:dyDescent="0.3">
      <c r="A5387" s="2" t="s">
        <v>11982</v>
      </c>
      <c r="B5387" s="2" t="s">
        <v>11981</v>
      </c>
      <c r="C5387" s="2" t="s">
        <v>226</v>
      </c>
      <c r="D5387" s="2">
        <v>2014</v>
      </c>
      <c r="E5387" s="2" t="s">
        <v>106</v>
      </c>
      <c r="F5387" s="2">
        <v>0</v>
      </c>
      <c r="G5387" s="2">
        <v>7.4163969999999999</v>
      </c>
      <c r="H5387" s="2">
        <v>6.0999999999999999E-2</v>
      </c>
      <c r="I5387" s="2">
        <v>1.4</v>
      </c>
      <c r="J5387" s="2">
        <v>0.125</v>
      </c>
      <c r="K5387" s="2">
        <v>2.54</v>
      </c>
      <c r="L5387" s="2">
        <v>8.0000000000000002E-3</v>
      </c>
      <c r="M5387" s="2">
        <v>0</v>
      </c>
      <c r="N5387" s="2">
        <v>547</v>
      </c>
      <c r="P5387" s="2">
        <v>4257</v>
      </c>
      <c r="Q5387" s="2">
        <v>0.52300000000000002</v>
      </c>
      <c r="R5387" s="2">
        <v>0.60199999999999998</v>
      </c>
      <c r="S5387" s="2">
        <v>-0.44</v>
      </c>
      <c r="T5387" s="2" t="s">
        <v>5</v>
      </c>
      <c r="U5387" s="2">
        <v>4.74</v>
      </c>
      <c r="V5387" s="2" t="s">
        <v>11983</v>
      </c>
      <c r="W5387" s="2">
        <v>299.26816459999998</v>
      </c>
      <c r="X5387" s="2" t="s">
        <v>11984</v>
      </c>
      <c r="Y5387" s="2">
        <v>45.227285199999997</v>
      </c>
      <c r="Z5387" s="2">
        <v>439.71899999999999</v>
      </c>
      <c r="AA5387" s="2">
        <v>15.885999999999999</v>
      </c>
      <c r="AB5387" s="2">
        <v>12.693</v>
      </c>
      <c r="AC5387" s="2">
        <v>15.4312</v>
      </c>
      <c r="AD5387" s="4">
        <f t="shared" si="420"/>
        <v>0.92565597667638511</v>
      </c>
      <c r="AE5387" s="4">
        <f t="shared" si="421"/>
        <v>1.295918367346939</v>
      </c>
      <c r="AF5387" s="4">
        <f t="shared" si="422"/>
        <v>1.3469542361512192</v>
      </c>
      <c r="AG5387" s="4">
        <f t="shared" si="423"/>
        <v>21.659486608164023</v>
      </c>
      <c r="AH5387" s="4">
        <f t="shared" si="424"/>
        <v>5.759160439089691E-2</v>
      </c>
    </row>
    <row r="5388" spans="1:34" x14ac:dyDescent="0.3">
      <c r="A5388" s="2" t="s">
        <v>11982</v>
      </c>
      <c r="B5388" s="2" t="s">
        <v>11985</v>
      </c>
      <c r="C5388" s="2" t="s">
        <v>226</v>
      </c>
      <c r="D5388" s="2">
        <v>2014</v>
      </c>
      <c r="E5388" s="2" t="s">
        <v>106</v>
      </c>
      <c r="F5388" s="2">
        <v>0</v>
      </c>
      <c r="G5388" s="2">
        <v>18.684736999999998</v>
      </c>
      <c r="H5388" s="2">
        <v>0.113</v>
      </c>
      <c r="I5388" s="2">
        <v>1.93</v>
      </c>
      <c r="J5388" s="2">
        <v>0.17199999999999999</v>
      </c>
      <c r="K5388" s="2">
        <v>4.38</v>
      </c>
      <c r="L5388" s="2">
        <v>1.38E-2</v>
      </c>
      <c r="M5388" s="2">
        <v>0</v>
      </c>
      <c r="N5388" s="2">
        <v>402</v>
      </c>
      <c r="P5388" s="2">
        <v>4257</v>
      </c>
      <c r="Q5388" s="2">
        <v>0.52300000000000002</v>
      </c>
      <c r="R5388" s="2">
        <v>0.60199999999999998</v>
      </c>
      <c r="S5388" s="2">
        <v>-0.44</v>
      </c>
      <c r="T5388" s="2" t="s">
        <v>5</v>
      </c>
      <c r="U5388" s="2">
        <v>4.74</v>
      </c>
      <c r="V5388" s="2" t="s">
        <v>11983</v>
      </c>
      <c r="W5388" s="2">
        <v>299.26816459999998</v>
      </c>
      <c r="X5388" s="2" t="s">
        <v>11984</v>
      </c>
      <c r="Y5388" s="2">
        <v>45.227285199999997</v>
      </c>
      <c r="Z5388" s="2">
        <v>439.71899999999999</v>
      </c>
      <c r="AA5388" s="2">
        <v>15.885999999999999</v>
      </c>
      <c r="AB5388" s="2">
        <v>12.693</v>
      </c>
      <c r="AC5388" s="2">
        <v>15.4312</v>
      </c>
      <c r="AD5388" s="4">
        <f t="shared" si="420"/>
        <v>0.60925932288476781</v>
      </c>
      <c r="AE5388" s="4">
        <f t="shared" si="421"/>
        <v>1.1758704931676018</v>
      </c>
      <c r="AF5388" s="4">
        <f t="shared" si="422"/>
        <v>1.5064627615090496</v>
      </c>
      <c r="AG5388" s="4">
        <f t="shared" si="423"/>
        <v>6.3117667529938384</v>
      </c>
      <c r="AH5388" s="4">
        <f t="shared" si="424"/>
        <v>7.5135533455188169E-2</v>
      </c>
    </row>
    <row r="5389" spans="1:34" x14ac:dyDescent="0.3">
      <c r="A5389" s="2" t="s">
        <v>6055</v>
      </c>
      <c r="B5389" s="2" t="s">
        <v>6054</v>
      </c>
      <c r="C5389" s="2" t="s">
        <v>226</v>
      </c>
      <c r="D5389" s="2">
        <v>2024</v>
      </c>
      <c r="E5389" s="2" t="s">
        <v>271</v>
      </c>
      <c r="F5389" s="2">
        <v>0</v>
      </c>
      <c r="G5389" s="2">
        <v>20.358472519999999</v>
      </c>
      <c r="H5389" s="2">
        <v>0.1208</v>
      </c>
      <c r="I5389" s="2">
        <v>10.55</v>
      </c>
      <c r="J5389" s="2">
        <v>0.94099999999999995</v>
      </c>
      <c r="K5389" s="2">
        <v>196</v>
      </c>
      <c r="L5389" s="2">
        <v>0.61699999999999999</v>
      </c>
      <c r="M5389" s="2">
        <v>4.2000000000000003E-2</v>
      </c>
      <c r="N5389" s="2">
        <v>377</v>
      </c>
      <c r="P5389" s="2">
        <v>3711</v>
      </c>
      <c r="Q5389" s="2">
        <v>0.54100000000000004</v>
      </c>
      <c r="R5389" s="2">
        <v>0.56200000000000006</v>
      </c>
      <c r="S5389" s="2">
        <v>-0.11</v>
      </c>
      <c r="T5389" s="2" t="s">
        <v>5</v>
      </c>
      <c r="U5389" s="2">
        <v>4.74</v>
      </c>
      <c r="V5389" s="2" t="s">
        <v>6056</v>
      </c>
      <c r="W5389" s="2">
        <v>135.01949339999999</v>
      </c>
      <c r="X5389" s="2" t="s">
        <v>6057</v>
      </c>
      <c r="Y5389" s="2">
        <v>13.2737056</v>
      </c>
      <c r="Z5389" s="2">
        <v>268.685</v>
      </c>
      <c r="AA5389" s="2">
        <v>16.52</v>
      </c>
      <c r="AB5389" s="2">
        <v>12.555</v>
      </c>
      <c r="AC5389" s="2">
        <v>15.733599999999999</v>
      </c>
      <c r="AD5389" s="4">
        <f t="shared" si="420"/>
        <v>0.16691627818002922</v>
      </c>
      <c r="AE5389" s="4">
        <f t="shared" si="421"/>
        <v>1.7609667347993081</v>
      </c>
      <c r="AF5389" s="4">
        <f t="shared" si="422"/>
        <v>4.3102435026495547</v>
      </c>
      <c r="AG5389" s="4">
        <f t="shared" si="423"/>
        <v>3.4128274325183208</v>
      </c>
      <c r="AH5389" s="4">
        <f t="shared" si="424"/>
        <v>0.22198883435569755</v>
      </c>
    </row>
    <row r="5390" spans="1:34" x14ac:dyDescent="0.3">
      <c r="A5390" s="2" t="s">
        <v>8197</v>
      </c>
      <c r="B5390" s="2" t="s">
        <v>8200</v>
      </c>
      <c r="C5390" s="2" t="s">
        <v>226</v>
      </c>
      <c r="D5390" s="2">
        <v>2016</v>
      </c>
      <c r="E5390" s="2" t="s">
        <v>106</v>
      </c>
      <c r="F5390" s="2">
        <v>0</v>
      </c>
      <c r="G5390" s="2">
        <v>1.766789062</v>
      </c>
      <c r="H5390" s="2">
        <v>2.2200000000000001E-2</v>
      </c>
      <c r="I5390" s="2">
        <v>1.73</v>
      </c>
      <c r="J5390" s="2">
        <v>0.15434026000000001</v>
      </c>
      <c r="K5390" s="2">
        <v>3.64</v>
      </c>
      <c r="L5390" s="2">
        <v>1.15E-2</v>
      </c>
      <c r="M5390" s="2">
        <v>0</v>
      </c>
      <c r="N5390" s="2">
        <v>730</v>
      </c>
      <c r="P5390" s="2">
        <v>3827</v>
      </c>
      <c r="Q5390" s="2">
        <v>0.53</v>
      </c>
      <c r="R5390" s="2">
        <v>0.55000000000000004</v>
      </c>
      <c r="S5390" s="2">
        <v>-0.06</v>
      </c>
      <c r="T5390" s="2" t="s">
        <v>5</v>
      </c>
      <c r="U5390" s="2">
        <v>4.74</v>
      </c>
      <c r="V5390" s="2" t="s">
        <v>8198</v>
      </c>
      <c r="W5390" s="2">
        <v>288.25061099999999</v>
      </c>
      <c r="X5390" s="2" t="s">
        <v>8199</v>
      </c>
      <c r="Y5390" s="2">
        <v>46.679484700000003</v>
      </c>
      <c r="Z5390" s="2">
        <v>340.69099999999997</v>
      </c>
      <c r="AA5390" s="2">
        <v>16.577000000000002</v>
      </c>
      <c r="AB5390" s="2">
        <v>13.122</v>
      </c>
      <c r="AC5390" s="2">
        <v>16.2331</v>
      </c>
      <c r="AD5390" s="4">
        <f t="shared" si="420"/>
        <v>0.70301254394552659</v>
      </c>
      <c r="AE5390" s="4">
        <f t="shared" si="421"/>
        <v>1.2162117010257609</v>
      </c>
      <c r="AF5390" s="4">
        <f t="shared" si="422"/>
        <v>1.4505330891691395</v>
      </c>
      <c r="AG5390" s="4">
        <f t="shared" si="423"/>
        <v>109.69061947719918</v>
      </c>
      <c r="AH5390" s="4">
        <f t="shared" si="424"/>
        <v>5.3686638254676067E-2</v>
      </c>
    </row>
    <row r="5391" spans="1:34" x14ac:dyDescent="0.3">
      <c r="A5391" s="2" t="s">
        <v>8197</v>
      </c>
      <c r="B5391" s="2" t="s">
        <v>8196</v>
      </c>
      <c r="C5391" s="2" t="s">
        <v>226</v>
      </c>
      <c r="D5391" s="2">
        <v>2016</v>
      </c>
      <c r="E5391" s="2" t="s">
        <v>106</v>
      </c>
      <c r="F5391" s="2">
        <v>0</v>
      </c>
      <c r="G5391" s="2">
        <v>4.4968604000000001</v>
      </c>
      <c r="H5391" s="2">
        <v>4.1300000000000003E-2</v>
      </c>
      <c r="I5391" s="2">
        <v>2.52</v>
      </c>
      <c r="J5391" s="2">
        <v>0.22481934000000001</v>
      </c>
      <c r="K5391" s="2">
        <v>6.9</v>
      </c>
      <c r="L5391" s="2">
        <v>2.1700000000000001E-2</v>
      </c>
      <c r="M5391" s="2">
        <v>0</v>
      </c>
      <c r="N5391" s="2">
        <v>535</v>
      </c>
      <c r="P5391" s="2">
        <v>3827</v>
      </c>
      <c r="Q5391" s="2">
        <v>0.53</v>
      </c>
      <c r="R5391" s="2">
        <v>0.55000000000000004</v>
      </c>
      <c r="S5391" s="2">
        <v>-0.06</v>
      </c>
      <c r="T5391" s="2" t="s">
        <v>5</v>
      </c>
      <c r="U5391" s="2">
        <v>4.74</v>
      </c>
      <c r="V5391" s="2" t="s">
        <v>8198</v>
      </c>
      <c r="W5391" s="2">
        <v>288.25061099999999</v>
      </c>
      <c r="X5391" s="2" t="s">
        <v>8199</v>
      </c>
      <c r="Y5391" s="2">
        <v>46.679484700000003</v>
      </c>
      <c r="Z5391" s="2">
        <v>340.69099999999997</v>
      </c>
      <c r="AA5391" s="2">
        <v>16.577000000000002</v>
      </c>
      <c r="AB5391" s="2">
        <v>13.122</v>
      </c>
      <c r="AC5391" s="2">
        <v>16.2331</v>
      </c>
      <c r="AD5391" s="4">
        <f t="shared" si="420"/>
        <v>0.43116894023923502</v>
      </c>
      <c r="AE5391" s="4">
        <f t="shared" si="421"/>
        <v>1.0865457294028722</v>
      </c>
      <c r="AF5391" s="4">
        <f t="shared" si="422"/>
        <v>1.6547190813232433</v>
      </c>
      <c r="AG5391" s="4">
        <f t="shared" si="423"/>
        <v>31.693874562870647</v>
      </c>
      <c r="AH5391" s="4">
        <f t="shared" si="424"/>
        <v>7.1539744369665467E-2</v>
      </c>
    </row>
    <row r="5392" spans="1:34" x14ac:dyDescent="0.3">
      <c r="A5392" s="2" t="s">
        <v>12908</v>
      </c>
      <c r="B5392" s="2" t="s">
        <v>12907</v>
      </c>
      <c r="C5392" s="2" t="s">
        <v>226</v>
      </c>
      <c r="D5392" s="2">
        <v>2012</v>
      </c>
      <c r="E5392" s="2" t="s">
        <v>106</v>
      </c>
      <c r="F5392" s="2">
        <v>0</v>
      </c>
      <c r="G5392" s="2">
        <v>7.8773565000000003</v>
      </c>
      <c r="H5392" s="2">
        <v>6.3700000000000007E-2</v>
      </c>
      <c r="I5392" s="2">
        <v>2.1</v>
      </c>
      <c r="J5392" s="2">
        <v>0.187</v>
      </c>
      <c r="K5392" s="2">
        <v>135</v>
      </c>
      <c r="L5392" s="2">
        <v>0.42475750000000001</v>
      </c>
      <c r="M5392" s="2">
        <v>0</v>
      </c>
      <c r="N5392" s="2">
        <v>553</v>
      </c>
      <c r="O5392" s="2" t="s">
        <v>827</v>
      </c>
      <c r="P5392" s="2">
        <v>4075</v>
      </c>
      <c r="Q5392" s="2">
        <v>0.52</v>
      </c>
      <c r="R5392" s="2">
        <v>0.54</v>
      </c>
      <c r="S5392" s="2">
        <v>0</v>
      </c>
      <c r="T5392" s="2" t="s">
        <v>5</v>
      </c>
      <c r="U5392" s="2">
        <v>4.74</v>
      </c>
      <c r="V5392" s="2" t="s">
        <v>12909</v>
      </c>
      <c r="W5392" s="2">
        <v>286.73801520000001</v>
      </c>
      <c r="X5392" s="2" t="s">
        <v>12910</v>
      </c>
      <c r="Y5392" s="2">
        <v>49.975738300000003</v>
      </c>
      <c r="Z5392" s="2">
        <v>321.54199999999997</v>
      </c>
      <c r="AA5392" s="2">
        <v>15.513</v>
      </c>
      <c r="AB5392" s="2">
        <v>12.36</v>
      </c>
      <c r="AC5392" s="2">
        <v>15.0589</v>
      </c>
      <c r="AD5392" s="4">
        <f t="shared" si="420"/>
        <v>14.577259475218657</v>
      </c>
      <c r="AE5392" s="4">
        <f t="shared" si="421"/>
        <v>30.612244897959183</v>
      </c>
      <c r="AF5392" s="4">
        <f t="shared" si="422"/>
        <v>8.0178372573727312</v>
      </c>
      <c r="AG5392" s="4">
        <f t="shared" si="423"/>
        <v>16.486487015153845</v>
      </c>
      <c r="AH5392" s="4">
        <f t="shared" si="424"/>
        <v>0.34095312178959858</v>
      </c>
    </row>
    <row r="5393" spans="1:34" x14ac:dyDescent="0.3">
      <c r="A5393" s="2" t="s">
        <v>12908</v>
      </c>
      <c r="B5393" s="2" t="s">
        <v>12911</v>
      </c>
      <c r="C5393" s="2" t="s">
        <v>226</v>
      </c>
      <c r="D5393" s="2">
        <v>2012</v>
      </c>
      <c r="E5393" s="2" t="s">
        <v>106</v>
      </c>
      <c r="F5393" s="2">
        <v>0</v>
      </c>
      <c r="G5393" s="2">
        <v>16.385002100000001</v>
      </c>
      <c r="H5393" s="2">
        <v>0.10378999999999999</v>
      </c>
      <c r="I5393" s="2">
        <v>1.84</v>
      </c>
      <c r="J5393" s="2">
        <v>0.16400000000000001</v>
      </c>
      <c r="K5393" s="2">
        <v>45.4</v>
      </c>
      <c r="L5393" s="2">
        <v>0.14284437</v>
      </c>
      <c r="M5393" s="2">
        <v>1.2E-2</v>
      </c>
      <c r="N5393" s="2">
        <v>433</v>
      </c>
      <c r="O5393" s="2" t="s">
        <v>827</v>
      </c>
      <c r="P5393" s="2">
        <v>4075</v>
      </c>
      <c r="Q5393" s="2">
        <v>0.52</v>
      </c>
      <c r="R5393" s="2">
        <v>0.54</v>
      </c>
      <c r="S5393" s="2">
        <v>0</v>
      </c>
      <c r="T5393" s="2" t="s">
        <v>5</v>
      </c>
      <c r="U5393" s="2">
        <v>4.74</v>
      </c>
      <c r="V5393" s="2" t="s">
        <v>12909</v>
      </c>
      <c r="W5393" s="2">
        <v>286.73801520000001</v>
      </c>
      <c r="X5393" s="2" t="s">
        <v>12910</v>
      </c>
      <c r="Y5393" s="2">
        <v>49.975738300000003</v>
      </c>
      <c r="Z5393" s="2">
        <v>321.54199999999997</v>
      </c>
      <c r="AA5393" s="2">
        <v>15.513</v>
      </c>
      <c r="AB5393" s="2">
        <v>12.36</v>
      </c>
      <c r="AC5393" s="2">
        <v>15.0589</v>
      </c>
      <c r="AD5393" s="4">
        <f t="shared" si="420"/>
        <v>7.2878996465850241</v>
      </c>
      <c r="AE5393" s="4">
        <f t="shared" si="421"/>
        <v>13.409735349716446</v>
      </c>
      <c r="AF5393" s="4">
        <f t="shared" si="422"/>
        <v>4.9672842724650117</v>
      </c>
      <c r="AG5393" s="4">
        <f t="shared" si="423"/>
        <v>6.2100624222792113</v>
      </c>
      <c r="AH5393" s="4">
        <f t="shared" si="424"/>
        <v>0.23871244813555273</v>
      </c>
    </row>
    <row r="5394" spans="1:34" x14ac:dyDescent="0.3">
      <c r="A5394" s="2" t="s">
        <v>12595</v>
      </c>
      <c r="B5394" s="2" t="s">
        <v>12594</v>
      </c>
      <c r="C5394" s="2" t="s">
        <v>226</v>
      </c>
      <c r="D5394" s="2">
        <v>2015</v>
      </c>
      <c r="E5394" s="2" t="s">
        <v>106</v>
      </c>
      <c r="F5394" s="2">
        <v>0</v>
      </c>
      <c r="G5394" s="2">
        <v>35.23319</v>
      </c>
      <c r="H5394" s="2">
        <v>0.16600000000000001</v>
      </c>
      <c r="I5394" s="2">
        <v>1.1200000000000001</v>
      </c>
      <c r="J5394" s="2">
        <v>0.1</v>
      </c>
      <c r="K5394" s="2">
        <v>1.46</v>
      </c>
      <c r="L5394" s="2">
        <v>4.5900000000000003E-3</v>
      </c>
      <c r="M5394" s="2">
        <v>0.03</v>
      </c>
      <c r="N5394" s="2">
        <v>288</v>
      </c>
      <c r="P5394" s="2">
        <v>3748</v>
      </c>
      <c r="Q5394" s="2">
        <v>0.52</v>
      </c>
      <c r="R5394" s="2">
        <v>0.54400000000000004</v>
      </c>
      <c r="S5394" s="2">
        <v>0.16</v>
      </c>
      <c r="T5394" s="2" t="s">
        <v>5</v>
      </c>
      <c r="U5394" s="2">
        <v>4.74</v>
      </c>
      <c r="V5394" s="2" t="s">
        <v>12596</v>
      </c>
      <c r="W5394" s="2">
        <v>281.6457236</v>
      </c>
      <c r="X5394" s="2" t="s">
        <v>12597</v>
      </c>
      <c r="Y5394" s="2">
        <v>41.951068599999999</v>
      </c>
      <c r="Z5394" s="2">
        <v>195.94287174999999</v>
      </c>
      <c r="AA5394" s="2">
        <v>15.103999999999999</v>
      </c>
      <c r="AB5394" s="2">
        <v>11.199</v>
      </c>
      <c r="AC5394" s="2">
        <v>14.485200000000001</v>
      </c>
      <c r="AD5394" s="4">
        <f t="shared" si="420"/>
        <v>1.0391991618075798</v>
      </c>
      <c r="AE5394" s="4">
        <f t="shared" si="421"/>
        <v>1.1639030612244896</v>
      </c>
      <c r="AF5394" s="4">
        <f t="shared" si="422"/>
        <v>1.1417405259389843</v>
      </c>
      <c r="AG5394" s="4">
        <f t="shared" si="423"/>
        <v>1.7373154826236863</v>
      </c>
      <c r="AH5394" s="4">
        <f t="shared" si="424"/>
        <v>6.7277705687245934E-2</v>
      </c>
    </row>
    <row r="5395" spans="1:34" x14ac:dyDescent="0.3">
      <c r="A5395" s="2" t="s">
        <v>9499</v>
      </c>
      <c r="B5395" s="2" t="s">
        <v>9498</v>
      </c>
      <c r="C5395" s="2" t="s">
        <v>226</v>
      </c>
      <c r="D5395" s="2">
        <v>2016</v>
      </c>
      <c r="E5395" s="2" t="s">
        <v>106</v>
      </c>
      <c r="F5395" s="2">
        <v>0</v>
      </c>
      <c r="G5395" s="2">
        <v>76.378033000000002</v>
      </c>
      <c r="H5395" s="2">
        <v>0.29520000000000002</v>
      </c>
      <c r="I5395" s="2">
        <v>6.43</v>
      </c>
      <c r="J5395" s="2">
        <v>0.57364618000000001</v>
      </c>
      <c r="K5395" s="2">
        <v>33.799999999999997</v>
      </c>
      <c r="L5395" s="2">
        <v>0.106</v>
      </c>
      <c r="M5395" s="2">
        <v>0</v>
      </c>
      <c r="N5395" s="2">
        <v>240</v>
      </c>
      <c r="P5395" s="2">
        <v>3724</v>
      </c>
      <c r="Q5395" s="2">
        <v>0.52</v>
      </c>
      <c r="R5395" s="2">
        <v>0.55000000000000004</v>
      </c>
      <c r="S5395" s="2">
        <v>0.17</v>
      </c>
      <c r="T5395" s="2" t="s">
        <v>5</v>
      </c>
      <c r="U5395" s="2">
        <v>4.74</v>
      </c>
      <c r="V5395" s="2" t="s">
        <v>9500</v>
      </c>
      <c r="W5395" s="2">
        <v>281.63369360000002</v>
      </c>
      <c r="X5395" s="2" t="s">
        <v>9501</v>
      </c>
      <c r="Y5395" s="2">
        <v>43.411554700000003</v>
      </c>
      <c r="Z5395" s="2">
        <v>352</v>
      </c>
      <c r="AA5395" s="2">
        <v>17.829799999999999</v>
      </c>
      <c r="AB5395" s="2">
        <v>13.224</v>
      </c>
      <c r="AC5395" s="2">
        <v>16.953399999999998</v>
      </c>
      <c r="AD5395" s="4">
        <f t="shared" si="420"/>
        <v>0.1271404609105769</v>
      </c>
      <c r="AE5395" s="4">
        <f t="shared" si="421"/>
        <v>0.81751316365500948</v>
      </c>
      <c r="AF5395" s="4">
        <f t="shared" si="422"/>
        <v>2.2927297359919487</v>
      </c>
      <c r="AG5395" s="4">
        <f t="shared" si="423"/>
        <v>0.53542977714041018</v>
      </c>
      <c r="AH5395" s="4">
        <f t="shared" si="424"/>
        <v>0.14799506808085575</v>
      </c>
    </row>
    <row r="5396" spans="1:34" x14ac:dyDescent="0.3">
      <c r="A5396" s="2" t="s">
        <v>5747</v>
      </c>
      <c r="B5396" s="2" t="s">
        <v>5746</v>
      </c>
      <c r="C5396" s="2" t="s">
        <v>226</v>
      </c>
      <c r="D5396" s="2">
        <v>2021</v>
      </c>
      <c r="E5396" s="2" t="s">
        <v>271</v>
      </c>
      <c r="F5396" s="2">
        <v>0</v>
      </c>
      <c r="G5396" s="2">
        <v>10.367437000000001</v>
      </c>
      <c r="I5396" s="2">
        <v>2.11</v>
      </c>
      <c r="J5396" s="2">
        <v>0.18824192000000001</v>
      </c>
      <c r="K5396" s="2">
        <v>5.0999999999999996</v>
      </c>
      <c r="L5396" s="2">
        <v>1.6E-2</v>
      </c>
      <c r="N5396" s="2">
        <v>437</v>
      </c>
      <c r="P5396" s="2">
        <v>3779</v>
      </c>
      <c r="Q5396" s="2">
        <v>0.52</v>
      </c>
      <c r="R5396" s="2">
        <v>0.56000000000000005</v>
      </c>
      <c r="S5396" s="2">
        <v>0.26</v>
      </c>
      <c r="T5396" s="2" t="s">
        <v>5</v>
      </c>
      <c r="U5396" s="2">
        <v>4.74</v>
      </c>
      <c r="V5396" s="2" t="s">
        <v>5748</v>
      </c>
      <c r="W5396" s="2">
        <v>132.70758760000001</v>
      </c>
      <c r="X5396" s="2" t="s">
        <v>5749</v>
      </c>
      <c r="Y5396" s="2">
        <v>21.7890367</v>
      </c>
      <c r="Z5396" s="2">
        <v>162.40799999999999</v>
      </c>
      <c r="AA5396" s="2">
        <v>15.72</v>
      </c>
      <c r="AB5396" s="2">
        <v>11.46</v>
      </c>
      <c r="AC5396" s="2">
        <v>14.6951</v>
      </c>
      <c r="AD5396" s="4">
        <f t="shared" si="420"/>
        <v>0.54290371091718692</v>
      </c>
      <c r="AE5396" s="4">
        <f t="shared" si="421"/>
        <v>1.1455268300352643</v>
      </c>
      <c r="AF5396" s="4">
        <f t="shared" si="422"/>
        <v>1.5546901978768657</v>
      </c>
      <c r="AG5396" s="4" t="str">
        <f t="shared" si="423"/>
        <v/>
      </c>
      <c r="AH5396" s="4">
        <f t="shared" si="424"/>
        <v>7.437091794269704E-2</v>
      </c>
    </row>
    <row r="5397" spans="1:34" x14ac:dyDescent="0.3">
      <c r="A5397" s="2" t="s">
        <v>15529</v>
      </c>
      <c r="B5397" s="2" t="s">
        <v>15528</v>
      </c>
      <c r="C5397" s="2" t="s">
        <v>226</v>
      </c>
      <c r="D5397" s="2">
        <v>2024</v>
      </c>
      <c r="E5397" s="2" t="s">
        <v>227</v>
      </c>
      <c r="F5397" s="2">
        <v>0</v>
      </c>
      <c r="G5397" s="2">
        <v>1.4404452700000001</v>
      </c>
      <c r="H5397" s="2">
        <v>2.0650000000000002E-2</v>
      </c>
      <c r="I5397" s="2">
        <v>13.316269070000001</v>
      </c>
      <c r="J5397" s="2">
        <v>1.1879999999999999</v>
      </c>
      <c r="K5397" s="2">
        <v>1017.0509024</v>
      </c>
      <c r="L5397" s="2">
        <v>3.2</v>
      </c>
      <c r="M5397" s="2">
        <v>8.9999999999999993E-3</v>
      </c>
      <c r="N5397" s="2">
        <v>872</v>
      </c>
      <c r="P5397" s="2">
        <v>3572</v>
      </c>
      <c r="Q5397" s="2">
        <v>0.52990000000000004</v>
      </c>
      <c r="R5397" s="2">
        <v>0.56299999999999994</v>
      </c>
      <c r="S5397" s="2">
        <v>0.32300000000000001</v>
      </c>
      <c r="T5397" s="2" t="s">
        <v>5</v>
      </c>
      <c r="U5397" s="2">
        <v>4.74</v>
      </c>
      <c r="V5397" s="2" t="s">
        <v>15530</v>
      </c>
      <c r="W5397" s="2">
        <v>83.868979400000001</v>
      </c>
      <c r="X5397" s="2" t="s">
        <v>15531</v>
      </c>
      <c r="Y5397" s="2">
        <v>-14.597190899999999</v>
      </c>
      <c r="Z5397" s="2">
        <v>90.536900000000003</v>
      </c>
      <c r="AA5397" s="2">
        <v>14.268000000000001</v>
      </c>
      <c r="AB5397" s="2">
        <v>10.195</v>
      </c>
      <c r="AC5397" s="2">
        <v>13.433</v>
      </c>
      <c r="AD5397" s="4">
        <f t="shared" si="420"/>
        <v>0.43071996563054077</v>
      </c>
      <c r="AE5397" s="4">
        <f t="shared" si="421"/>
        <v>5.7355829561574332</v>
      </c>
      <c r="AF5397" s="4">
        <f t="shared" si="422"/>
        <v>8.7393687367851918</v>
      </c>
      <c r="AG5397" s="4">
        <f t="shared" si="423"/>
        <v>96.179691090982928</v>
      </c>
      <c r="AH5397" s="4">
        <f t="shared" si="424"/>
        <v>0.2959523693962588</v>
      </c>
    </row>
    <row r="5398" spans="1:34" x14ac:dyDescent="0.3">
      <c r="A5398" s="2" t="s">
        <v>630</v>
      </c>
      <c r="B5398" s="2" t="s">
        <v>629</v>
      </c>
      <c r="C5398" s="2" t="s">
        <v>226</v>
      </c>
      <c r="D5398" s="2">
        <v>2019</v>
      </c>
      <c r="E5398" s="2" t="s">
        <v>271</v>
      </c>
      <c r="F5398" s="2">
        <v>0</v>
      </c>
      <c r="G5398" s="2">
        <v>3.9615100000000001</v>
      </c>
      <c r="I5398" s="2">
        <v>1</v>
      </c>
      <c r="J5398" s="2">
        <v>8.9214020000000005E-2</v>
      </c>
      <c r="K5398" s="2">
        <v>0.97199999999999998</v>
      </c>
      <c r="L5398" s="2">
        <v>3.0599999999999998E-3</v>
      </c>
      <c r="P5398" s="2">
        <v>4326</v>
      </c>
      <c r="Q5398" s="2">
        <v>0.63400000000000001</v>
      </c>
      <c r="R5398" s="2">
        <v>0.61099999999999999</v>
      </c>
      <c r="S5398" s="2">
        <v>-0.1132</v>
      </c>
      <c r="T5398" s="2" t="s">
        <v>129</v>
      </c>
      <c r="U5398" s="2">
        <v>4.742</v>
      </c>
      <c r="V5398" s="2" t="s">
        <v>631</v>
      </c>
      <c r="W5398" s="2">
        <v>169.483654</v>
      </c>
      <c r="X5398" s="2" t="s">
        <v>632</v>
      </c>
      <c r="Y5398" s="2">
        <v>5.988289</v>
      </c>
      <c r="Z5398" s="2">
        <v>257.44299999999998</v>
      </c>
      <c r="AA5398" s="2">
        <v>14.705</v>
      </c>
      <c r="AB5398" s="2">
        <v>11.664</v>
      </c>
      <c r="AC5398" s="2">
        <v>14.2575</v>
      </c>
      <c r="AD5398" s="4">
        <f t="shared" si="420"/>
        <v>0.97199999999999998</v>
      </c>
      <c r="AE5398" s="4">
        <f t="shared" si="421"/>
        <v>0.97199999999999998</v>
      </c>
      <c r="AF5398" s="4">
        <f t="shared" si="422"/>
        <v>0.98590060350929898</v>
      </c>
      <c r="AG5398" s="4" t="str">
        <f t="shared" si="423"/>
        <v/>
      </c>
      <c r="AH5398" s="4" t="str">
        <f t="shared" si="424"/>
        <v/>
      </c>
    </row>
    <row r="5399" spans="1:34" x14ac:dyDescent="0.3">
      <c r="A5399" s="2" t="s">
        <v>630</v>
      </c>
      <c r="B5399" s="2" t="s">
        <v>6097</v>
      </c>
      <c r="C5399" s="2" t="s">
        <v>226</v>
      </c>
      <c r="D5399" s="2">
        <v>2016</v>
      </c>
      <c r="E5399" s="2" t="s">
        <v>271</v>
      </c>
      <c r="F5399" s="2">
        <v>0</v>
      </c>
      <c r="G5399" s="2">
        <v>8.7529000000000003</v>
      </c>
      <c r="H5399" s="2">
        <v>7.0499999999999993E-2</v>
      </c>
      <c r="I5399" s="2">
        <v>1.59</v>
      </c>
      <c r="J5399" s="2">
        <v>0.14185030000000001</v>
      </c>
      <c r="K5399" s="2">
        <v>3.15</v>
      </c>
      <c r="L5399" s="2">
        <v>9.9299999999999996E-3</v>
      </c>
      <c r="P5399" s="2">
        <v>4326</v>
      </c>
      <c r="Q5399" s="2">
        <v>0.54600000000000004</v>
      </c>
      <c r="R5399" s="2">
        <v>0.61099999999999999</v>
      </c>
      <c r="S5399" s="2">
        <v>-0.1132</v>
      </c>
      <c r="T5399" s="2" t="s">
        <v>129</v>
      </c>
      <c r="U5399" s="2">
        <v>4.742</v>
      </c>
      <c r="V5399" s="2" t="s">
        <v>631</v>
      </c>
      <c r="W5399" s="2">
        <v>169.483654</v>
      </c>
      <c r="X5399" s="2" t="s">
        <v>632</v>
      </c>
      <c r="Y5399" s="2">
        <v>5.988289</v>
      </c>
      <c r="Z5399" s="2">
        <v>257.44299999999998</v>
      </c>
      <c r="AA5399" s="2">
        <v>14.705</v>
      </c>
      <c r="AB5399" s="2">
        <v>11.664</v>
      </c>
      <c r="AC5399" s="2">
        <v>14.2575</v>
      </c>
      <c r="AD5399" s="4">
        <f t="shared" si="420"/>
        <v>0.78364466416348155</v>
      </c>
      <c r="AE5399" s="4">
        <f t="shared" si="421"/>
        <v>1.2459950160199358</v>
      </c>
      <c r="AF5399" s="4">
        <f t="shared" si="422"/>
        <v>1.4075269359666613</v>
      </c>
      <c r="AG5399" s="4">
        <f t="shared" si="423"/>
        <v>18.847031733967686</v>
      </c>
      <c r="AH5399" s="4" t="str">
        <f t="shared" si="424"/>
        <v/>
      </c>
    </row>
    <row r="5400" spans="1:34" x14ac:dyDescent="0.3">
      <c r="A5400" s="2" t="s">
        <v>17712</v>
      </c>
      <c r="B5400" s="2" t="s">
        <v>17711</v>
      </c>
      <c r="C5400" s="2" t="s">
        <v>226</v>
      </c>
      <c r="D5400" s="2">
        <v>2023</v>
      </c>
      <c r="E5400" s="2" t="s">
        <v>227</v>
      </c>
      <c r="F5400" s="2">
        <v>0</v>
      </c>
      <c r="G5400" s="2">
        <v>3.8167300000000002</v>
      </c>
      <c r="H5400" s="2">
        <v>4.2200000000000001E-2</v>
      </c>
      <c r="I5400" s="2">
        <v>1.704</v>
      </c>
      <c r="J5400" s="2">
        <v>0.15202096000000001</v>
      </c>
      <c r="K5400" s="2">
        <v>4.53</v>
      </c>
      <c r="L5400" s="2">
        <v>1.425297E-2</v>
      </c>
      <c r="M5400" s="2">
        <v>5.2999999999999999E-2</v>
      </c>
      <c r="N5400" s="2">
        <v>871</v>
      </c>
      <c r="O5400" s="2" t="s">
        <v>241</v>
      </c>
      <c r="P5400" s="2">
        <v>4552</v>
      </c>
      <c r="Q5400" s="2">
        <v>0.66500000000000004</v>
      </c>
      <c r="R5400" s="2">
        <v>0.67800000000000005</v>
      </c>
      <c r="S5400" s="2">
        <v>-0.28399999999999997</v>
      </c>
      <c r="T5400" s="2" t="s">
        <v>5</v>
      </c>
      <c r="U5400" s="2">
        <v>4.7430000000000003</v>
      </c>
      <c r="V5400" s="2" t="s">
        <v>17713</v>
      </c>
      <c r="W5400" s="2">
        <v>225.07988309999999</v>
      </c>
      <c r="X5400" s="2" t="s">
        <v>17714</v>
      </c>
      <c r="Y5400" s="2">
        <v>-24.454202200000001</v>
      </c>
      <c r="Z5400" s="2">
        <v>27.502400000000002</v>
      </c>
      <c r="AA5400" s="2">
        <v>9.92</v>
      </c>
      <c r="AB5400" s="2">
        <v>6.8040000000000003</v>
      </c>
      <c r="AC5400" s="2">
        <v>9.4047499999999999</v>
      </c>
      <c r="AD5400" s="4">
        <f t="shared" si="420"/>
        <v>0.91556552389343238</v>
      </c>
      <c r="AE5400" s="4">
        <f t="shared" si="421"/>
        <v>1.5601236527144087</v>
      </c>
      <c r="AF5400" s="4">
        <f t="shared" si="422"/>
        <v>1.6304756067556951</v>
      </c>
      <c r="AG5400" s="4">
        <f t="shared" si="423"/>
        <v>95.657109207622213</v>
      </c>
      <c r="AH5400" s="4">
        <f t="shared" si="424"/>
        <v>5.5246558347230572E-2</v>
      </c>
    </row>
    <row r="5401" spans="1:34" x14ac:dyDescent="0.3">
      <c r="A5401" s="2" t="s">
        <v>17712</v>
      </c>
      <c r="B5401" s="2" t="s">
        <v>17715</v>
      </c>
      <c r="C5401" s="2" t="s">
        <v>226</v>
      </c>
      <c r="D5401" s="2">
        <v>2021</v>
      </c>
      <c r="E5401" s="2" t="s">
        <v>227</v>
      </c>
      <c r="F5401" s="2">
        <v>0</v>
      </c>
      <c r="G5401" s="2">
        <v>8.5954499999999996</v>
      </c>
      <c r="H5401" s="2">
        <v>7.4999999999999997E-2</v>
      </c>
      <c r="I5401" s="2">
        <v>2.5870000000000002</v>
      </c>
      <c r="J5401" s="2">
        <v>0.23079707999999999</v>
      </c>
      <c r="K5401" s="2">
        <v>9.6</v>
      </c>
      <c r="L5401" s="2">
        <v>3.0204979999999999E-2</v>
      </c>
      <c r="M5401" s="2">
        <v>7.8E-2</v>
      </c>
      <c r="N5401" s="2">
        <v>665</v>
      </c>
      <c r="O5401" s="2" t="s">
        <v>241</v>
      </c>
      <c r="P5401" s="2">
        <v>4552</v>
      </c>
      <c r="Q5401" s="2">
        <v>0.66500000000000004</v>
      </c>
      <c r="R5401" s="2">
        <v>0.67800000000000005</v>
      </c>
      <c r="S5401" s="2">
        <v>-0.28399999999999997</v>
      </c>
      <c r="T5401" s="2" t="s">
        <v>5</v>
      </c>
      <c r="U5401" s="2">
        <v>4.7430000000000003</v>
      </c>
      <c r="V5401" s="2" t="s">
        <v>17713</v>
      </c>
      <c r="W5401" s="2">
        <v>225.07988309999999</v>
      </c>
      <c r="X5401" s="2" t="s">
        <v>17714</v>
      </c>
      <c r="Y5401" s="2">
        <v>-24.454202200000001</v>
      </c>
      <c r="Z5401" s="2">
        <v>27.502400000000002</v>
      </c>
      <c r="AA5401" s="2">
        <v>9.92</v>
      </c>
      <c r="AB5401" s="2">
        <v>6.8040000000000003</v>
      </c>
      <c r="AC5401" s="2">
        <v>9.4047499999999999</v>
      </c>
      <c r="AD5401" s="4">
        <f t="shared" si="420"/>
        <v>0.55447497101924359</v>
      </c>
      <c r="AE5401" s="4">
        <f t="shared" si="421"/>
        <v>1.4344267500267833</v>
      </c>
      <c r="AF5401" s="4">
        <f t="shared" si="422"/>
        <v>1.9263597800824457</v>
      </c>
      <c r="AG5401" s="4">
        <f t="shared" si="423"/>
        <v>30.28444557534257</v>
      </c>
      <c r="AH5401" s="4">
        <f t="shared" si="424"/>
        <v>7.4701028189110008E-2</v>
      </c>
    </row>
    <row r="5402" spans="1:34" x14ac:dyDescent="0.3">
      <c r="A5402" s="2" t="s">
        <v>11907</v>
      </c>
      <c r="B5402" s="2" t="s">
        <v>11906</v>
      </c>
      <c r="C5402" s="2" t="s">
        <v>226</v>
      </c>
      <c r="D5402" s="2">
        <v>2014</v>
      </c>
      <c r="E5402" s="2" t="s">
        <v>106</v>
      </c>
      <c r="F5402" s="2">
        <v>0</v>
      </c>
      <c r="G5402" s="2">
        <v>2.2405080000000002</v>
      </c>
      <c r="H5402" s="2">
        <v>2.7E-2</v>
      </c>
      <c r="I5402" s="2">
        <v>1.06</v>
      </c>
      <c r="J5402" s="2">
        <v>9.5000000000000001E-2</v>
      </c>
      <c r="K5402" s="2">
        <v>1.2</v>
      </c>
      <c r="L5402" s="2">
        <v>3.7699999999999999E-3</v>
      </c>
      <c r="M5402" s="2">
        <v>0</v>
      </c>
      <c r="N5402" s="2">
        <v>837</v>
      </c>
      <c r="P5402" s="2">
        <v>4204</v>
      </c>
      <c r="Q5402" s="2">
        <v>0.52</v>
      </c>
      <c r="R5402" s="2">
        <v>0.58699999999999997</v>
      </c>
      <c r="S5402" s="2">
        <v>-0.23</v>
      </c>
      <c r="T5402" s="2" t="s">
        <v>5</v>
      </c>
      <c r="U5402" s="2">
        <v>4.7430000000000003</v>
      </c>
      <c r="V5402" s="2" t="s">
        <v>11908</v>
      </c>
      <c r="W5402" s="2">
        <v>290.82583499999998</v>
      </c>
      <c r="X5402" s="2" t="s">
        <v>11909</v>
      </c>
      <c r="Y5402" s="2">
        <v>44.1838993</v>
      </c>
      <c r="Z5402" s="2">
        <v>384.93799999999999</v>
      </c>
      <c r="AA5402" s="2">
        <v>15.81</v>
      </c>
      <c r="AB5402" s="2">
        <v>12.542</v>
      </c>
      <c r="AC5402" s="2">
        <v>15.1944</v>
      </c>
      <c r="AD5402" s="4">
        <f t="shared" si="420"/>
        <v>1.007543139638762</v>
      </c>
      <c r="AE5402" s="4">
        <f t="shared" si="421"/>
        <v>1.0679957280170878</v>
      </c>
      <c r="AF5402" s="4">
        <f t="shared" si="422"/>
        <v>1.0639903531978629</v>
      </c>
      <c r="AG5402" s="4">
        <f t="shared" si="423"/>
        <v>103.94888573691073</v>
      </c>
      <c r="AH5402" s="4">
        <f t="shared" si="424"/>
        <v>3.6776886664178256E-2</v>
      </c>
    </row>
    <row r="5403" spans="1:34" x14ac:dyDescent="0.3">
      <c r="A5403" s="2" t="s">
        <v>11907</v>
      </c>
      <c r="B5403" s="2" t="s">
        <v>11910</v>
      </c>
      <c r="C5403" s="2" t="s">
        <v>226</v>
      </c>
      <c r="D5403" s="2">
        <v>2014</v>
      </c>
      <c r="E5403" s="2" t="s">
        <v>106</v>
      </c>
      <c r="F5403" s="2">
        <v>0</v>
      </c>
      <c r="G5403" s="2">
        <v>6.8277659999999996</v>
      </c>
      <c r="H5403" s="2">
        <v>5.8000000000000003E-2</v>
      </c>
      <c r="I5403" s="2">
        <v>1.1599999999999999</v>
      </c>
      <c r="J5403" s="2">
        <v>0.10299999999999999</v>
      </c>
      <c r="K5403" s="2">
        <v>1.65</v>
      </c>
      <c r="L5403" s="2">
        <v>5.2100000000000002E-3</v>
      </c>
      <c r="M5403" s="2">
        <v>0</v>
      </c>
      <c r="N5403" s="2">
        <v>577</v>
      </c>
      <c r="P5403" s="2">
        <v>4204</v>
      </c>
      <c r="Q5403" s="2">
        <v>0.52</v>
      </c>
      <c r="R5403" s="2">
        <v>0.58699999999999997</v>
      </c>
      <c r="S5403" s="2">
        <v>-0.23</v>
      </c>
      <c r="T5403" s="2" t="s">
        <v>5</v>
      </c>
      <c r="U5403" s="2">
        <v>4.7430000000000003</v>
      </c>
      <c r="V5403" s="2" t="s">
        <v>11908</v>
      </c>
      <c r="W5403" s="2">
        <v>290.82583499999998</v>
      </c>
      <c r="X5403" s="2" t="s">
        <v>11909</v>
      </c>
      <c r="Y5403" s="2">
        <v>44.1838993</v>
      </c>
      <c r="Z5403" s="2">
        <v>384.93799999999999</v>
      </c>
      <c r="AA5403" s="2">
        <v>15.81</v>
      </c>
      <c r="AB5403" s="2">
        <v>12.542</v>
      </c>
      <c r="AC5403" s="2">
        <v>15.1944</v>
      </c>
      <c r="AD5403" s="4">
        <f t="shared" si="420"/>
        <v>1.0570851613432286</v>
      </c>
      <c r="AE5403" s="4">
        <f t="shared" si="421"/>
        <v>1.2262187871581451</v>
      </c>
      <c r="AF5403" s="4">
        <f t="shared" si="422"/>
        <v>1.1926499038290526</v>
      </c>
      <c r="AG5403" s="4">
        <f t="shared" si="423"/>
        <v>22.526378627291294</v>
      </c>
      <c r="AH5403" s="4">
        <f t="shared" si="424"/>
        <v>4.9650665147334141E-2</v>
      </c>
    </row>
    <row r="5404" spans="1:34" x14ac:dyDescent="0.3">
      <c r="A5404" s="2" t="s">
        <v>5660</v>
      </c>
      <c r="B5404" s="2" t="s">
        <v>5659</v>
      </c>
      <c r="C5404" s="2" t="s">
        <v>226</v>
      </c>
      <c r="D5404" s="2">
        <v>2020</v>
      </c>
      <c r="E5404" s="2" t="s">
        <v>271</v>
      </c>
      <c r="F5404" s="2">
        <v>0</v>
      </c>
      <c r="G5404" s="2">
        <v>3.262</v>
      </c>
      <c r="H5404" s="2">
        <v>3.3099999999999997E-2</v>
      </c>
      <c r="I5404" s="2">
        <v>2.4300000000000002</v>
      </c>
      <c r="J5404" s="2">
        <v>0.21679008</v>
      </c>
      <c r="K5404" s="2">
        <v>6.48</v>
      </c>
      <c r="L5404" s="2">
        <v>2.0400000000000001E-2</v>
      </c>
      <c r="N5404" s="2">
        <v>707</v>
      </c>
      <c r="P5404" s="2">
        <v>3752</v>
      </c>
      <c r="Q5404" s="2">
        <v>0.505</v>
      </c>
      <c r="R5404" s="2">
        <v>0.51700000000000002</v>
      </c>
      <c r="U5404" s="2">
        <v>4.7430000000000003</v>
      </c>
      <c r="V5404" s="2" t="s">
        <v>5661</v>
      </c>
      <c r="W5404" s="2">
        <v>157.6222171</v>
      </c>
      <c r="X5404" s="2" t="s">
        <v>5662</v>
      </c>
      <c r="Y5404" s="2">
        <v>6.8636732</v>
      </c>
      <c r="Z5404" s="2">
        <v>136.667</v>
      </c>
      <c r="AA5404" s="2">
        <v>15.223000000000001</v>
      </c>
      <c r="AB5404" s="2">
        <v>11.237</v>
      </c>
      <c r="AC5404" s="2">
        <v>14.517200000000001</v>
      </c>
      <c r="AD5404" s="4">
        <f t="shared" si="420"/>
        <v>0.45160234155814094</v>
      </c>
      <c r="AE5404" s="4">
        <f t="shared" si="421"/>
        <v>1.0973936899862826</v>
      </c>
      <c r="AF5404" s="4">
        <f t="shared" si="422"/>
        <v>1.6329931618554521</v>
      </c>
      <c r="AG5404" s="4">
        <f t="shared" si="423"/>
        <v>41.387380279009633</v>
      </c>
      <c r="AH5404" s="4">
        <f t="shared" si="424"/>
        <v>6.1415028714507429E-2</v>
      </c>
    </row>
    <row r="5405" spans="1:34" x14ac:dyDescent="0.3">
      <c r="A5405" s="2" t="s">
        <v>7725</v>
      </c>
      <c r="B5405" s="2" t="s">
        <v>7724</v>
      </c>
      <c r="C5405" s="2" t="s">
        <v>226</v>
      </c>
      <c r="D5405" s="2">
        <v>2014</v>
      </c>
      <c r="E5405" s="2" t="s">
        <v>106</v>
      </c>
      <c r="F5405" s="2">
        <v>0</v>
      </c>
      <c r="G5405" s="2">
        <v>4.1643889999999999</v>
      </c>
      <c r="H5405" s="2">
        <v>4.1000000000000002E-2</v>
      </c>
      <c r="I5405" s="2">
        <v>2.37</v>
      </c>
      <c r="J5405" s="2">
        <v>0.21099999999999999</v>
      </c>
      <c r="K5405" s="2">
        <v>6.21</v>
      </c>
      <c r="L5405" s="2">
        <v>1.95E-2</v>
      </c>
      <c r="M5405" s="2">
        <v>0</v>
      </c>
      <c r="N5405" s="2">
        <v>590</v>
      </c>
      <c r="O5405" s="2" t="s">
        <v>380</v>
      </c>
      <c r="P5405" s="2">
        <v>3810</v>
      </c>
      <c r="Q5405" s="2">
        <v>0.51200000000000001</v>
      </c>
      <c r="R5405" s="2">
        <v>0.54210100000000006</v>
      </c>
      <c r="S5405" s="2">
        <v>-0.14000000000000001</v>
      </c>
      <c r="T5405" s="2" t="s">
        <v>5</v>
      </c>
      <c r="U5405" s="2">
        <v>4.7439999999999998</v>
      </c>
      <c r="V5405" s="2" t="s">
        <v>7726</v>
      </c>
      <c r="W5405" s="2">
        <v>298.25811010000001</v>
      </c>
      <c r="X5405" s="2" t="s">
        <v>7727</v>
      </c>
      <c r="Y5405" s="2">
        <v>47.605003099999998</v>
      </c>
      <c r="Z5405" s="2">
        <v>183.36500000000001</v>
      </c>
      <c r="AA5405" s="2">
        <v>15.430999999999999</v>
      </c>
      <c r="AB5405" s="2">
        <v>11.682</v>
      </c>
      <c r="AC5405" s="2">
        <v>14.7675</v>
      </c>
      <c r="AD5405" s="4">
        <f t="shared" si="420"/>
        <v>0.46649453694332493</v>
      </c>
      <c r="AE5405" s="4">
        <f t="shared" si="421"/>
        <v>1.1055920525556802</v>
      </c>
      <c r="AF5405" s="4">
        <f t="shared" si="422"/>
        <v>1.6187196065276288</v>
      </c>
      <c r="AG5405" s="4">
        <f t="shared" si="423"/>
        <v>29.48234073793094</v>
      </c>
      <c r="AH5405" s="4">
        <f t="shared" si="424"/>
        <v>6.6641631571946983E-2</v>
      </c>
    </row>
    <row r="5406" spans="1:34" x14ac:dyDescent="0.3">
      <c r="A5406" s="2" t="s">
        <v>7725</v>
      </c>
      <c r="B5406" s="2" t="s">
        <v>7728</v>
      </c>
      <c r="C5406" s="2" t="s">
        <v>226</v>
      </c>
      <c r="D5406" s="2">
        <v>2014</v>
      </c>
      <c r="E5406" s="2" t="s">
        <v>106</v>
      </c>
      <c r="F5406" s="2">
        <v>0</v>
      </c>
      <c r="G5406" s="2">
        <v>5.774464</v>
      </c>
      <c r="H5406" s="2">
        <v>5.0999999999999997E-2</v>
      </c>
      <c r="I5406" s="2">
        <v>0.74</v>
      </c>
      <c r="J5406" s="2">
        <v>6.6000000000000003E-2</v>
      </c>
      <c r="K5406" s="2">
        <v>0.33</v>
      </c>
      <c r="L5406" s="2">
        <v>1.0399999999999999E-3</v>
      </c>
      <c r="M5406" s="2">
        <v>0</v>
      </c>
      <c r="N5406" s="2">
        <v>529</v>
      </c>
      <c r="O5406" s="2" t="s">
        <v>380</v>
      </c>
      <c r="P5406" s="2">
        <v>3810</v>
      </c>
      <c r="Q5406" s="2">
        <v>0.51200000000000001</v>
      </c>
      <c r="R5406" s="2">
        <v>0.54210100000000006</v>
      </c>
      <c r="S5406" s="2">
        <v>-0.14000000000000001</v>
      </c>
      <c r="T5406" s="2" t="s">
        <v>5</v>
      </c>
      <c r="U5406" s="2">
        <v>4.7439999999999998</v>
      </c>
      <c r="V5406" s="2" t="s">
        <v>7726</v>
      </c>
      <c r="W5406" s="2">
        <v>298.25811010000001</v>
      </c>
      <c r="X5406" s="2" t="s">
        <v>7727</v>
      </c>
      <c r="Y5406" s="2">
        <v>47.605003099999998</v>
      </c>
      <c r="Z5406" s="2">
        <v>183.36500000000001</v>
      </c>
      <c r="AA5406" s="2">
        <v>15.430999999999999</v>
      </c>
      <c r="AB5406" s="2">
        <v>11.682</v>
      </c>
      <c r="AC5406" s="2">
        <v>14.7675</v>
      </c>
      <c r="AD5406" s="4">
        <f t="shared" si="420"/>
        <v>0.81436440092393347</v>
      </c>
      <c r="AE5406" s="4">
        <f t="shared" si="421"/>
        <v>0.60262965668371082</v>
      </c>
      <c r="AF5406" s="4">
        <f t="shared" si="422"/>
        <v>0.66779184327599117</v>
      </c>
      <c r="AG5406" s="4">
        <f t="shared" si="423"/>
        <v>19.054138708366754</v>
      </c>
      <c r="AH5406" s="4">
        <f t="shared" si="424"/>
        <v>2.9034427968521355E-2</v>
      </c>
    </row>
    <row r="5407" spans="1:34" x14ac:dyDescent="0.3">
      <c r="A5407" s="2" t="s">
        <v>10096</v>
      </c>
      <c r="B5407" s="2" t="s">
        <v>10095</v>
      </c>
      <c r="C5407" s="2" t="s">
        <v>226</v>
      </c>
      <c r="D5407" s="2">
        <v>2021</v>
      </c>
      <c r="E5407" s="2" t="s">
        <v>106</v>
      </c>
      <c r="F5407" s="2">
        <v>0</v>
      </c>
      <c r="G5407" s="2">
        <v>4.0435400010000002</v>
      </c>
      <c r="H5407" s="2">
        <v>4.1300000000000003E-2</v>
      </c>
      <c r="I5407" s="2">
        <v>1.3910960299999999</v>
      </c>
      <c r="J5407" s="2">
        <v>0.12410549</v>
      </c>
      <c r="K5407" s="2">
        <v>2.5099999999999998</v>
      </c>
      <c r="L5407" s="2">
        <v>7.9100000000000004E-3</v>
      </c>
      <c r="M5407" s="2">
        <v>0</v>
      </c>
      <c r="N5407" s="2">
        <v>613</v>
      </c>
      <c r="P5407" s="2">
        <v>3871</v>
      </c>
      <c r="Q5407" s="2">
        <v>0.53200000000000003</v>
      </c>
      <c r="R5407" s="2">
        <v>0.57299999999999995</v>
      </c>
      <c r="S5407" s="2">
        <v>7.0000000000000007E-2</v>
      </c>
      <c r="T5407" s="2" t="s">
        <v>5</v>
      </c>
      <c r="U5407" s="2">
        <v>4.7439999999999998</v>
      </c>
      <c r="V5407" s="2" t="s">
        <v>10097</v>
      </c>
      <c r="W5407" s="2">
        <v>284.1329728</v>
      </c>
      <c r="X5407" s="2" t="s">
        <v>10098</v>
      </c>
      <c r="Y5407" s="2">
        <v>49.142632499999998</v>
      </c>
      <c r="Z5407" s="2">
        <v>221.18600000000001</v>
      </c>
      <c r="AA5407" s="2">
        <v>15.619</v>
      </c>
      <c r="AB5407" s="2">
        <v>11.791</v>
      </c>
      <c r="AC5407" s="2">
        <v>14.898</v>
      </c>
      <c r="AD5407" s="4">
        <f t="shared" si="420"/>
        <v>0.93240026414547161</v>
      </c>
      <c r="AE5407" s="4">
        <f t="shared" si="421"/>
        <v>1.2970583058237168</v>
      </c>
      <c r="AF5407" s="4">
        <f t="shared" si="422"/>
        <v>1.3432545030298237</v>
      </c>
      <c r="AG5407" s="4">
        <f t="shared" si="423"/>
        <v>33.427638471984082</v>
      </c>
      <c r="AH5407" s="4">
        <f t="shared" si="424"/>
        <v>5.4253538384691692E-2</v>
      </c>
    </row>
    <row r="5408" spans="1:34" x14ac:dyDescent="0.3">
      <c r="A5408" s="2" t="s">
        <v>8062</v>
      </c>
      <c r="B5408" s="2" t="s">
        <v>8066</v>
      </c>
      <c r="C5408" s="2" t="s">
        <v>226</v>
      </c>
      <c r="D5408" s="2">
        <v>2021</v>
      </c>
      <c r="E5408" s="2" t="s">
        <v>106</v>
      </c>
      <c r="F5408" s="2">
        <v>0</v>
      </c>
      <c r="G5408" s="2">
        <v>5.7209200859999996</v>
      </c>
      <c r="H5408" s="2">
        <v>5.0099999999999999E-2</v>
      </c>
      <c r="I5408" s="2">
        <v>2.6284378199999998</v>
      </c>
      <c r="J5408" s="2">
        <v>0.23449391999999999</v>
      </c>
      <c r="K5408" s="2">
        <v>7.41</v>
      </c>
      <c r="L5408" s="2">
        <v>2.3300000000000001E-2</v>
      </c>
      <c r="M5408" s="2">
        <v>0</v>
      </c>
      <c r="N5408" s="2">
        <v>509</v>
      </c>
      <c r="P5408" s="2">
        <v>3640</v>
      </c>
      <c r="Q5408" s="2">
        <v>0.503</v>
      </c>
      <c r="R5408" s="2">
        <v>0.51300000000000001</v>
      </c>
      <c r="S5408" s="2">
        <v>0.21</v>
      </c>
      <c r="T5408" s="2" t="s">
        <v>5</v>
      </c>
      <c r="U5408" s="2">
        <v>4.7439999999999998</v>
      </c>
      <c r="V5408" s="2" t="s">
        <v>8063</v>
      </c>
      <c r="W5408" s="2">
        <v>294.52859699999999</v>
      </c>
      <c r="X5408" s="2" t="s">
        <v>8064</v>
      </c>
      <c r="Y5408" s="2">
        <v>46.6408737</v>
      </c>
      <c r="Z5408" s="2">
        <v>769.14599999999996</v>
      </c>
      <c r="AA5408" s="2">
        <v>17.505400000000002</v>
      </c>
      <c r="AB5408" s="2">
        <v>13.884</v>
      </c>
      <c r="AC5408" s="2">
        <v>16.9282</v>
      </c>
      <c r="AD5408" s="4">
        <f t="shared" si="420"/>
        <v>0.40806099612247793</v>
      </c>
      <c r="AE5408" s="4">
        <f t="shared" si="421"/>
        <v>1.0725629550751943</v>
      </c>
      <c r="AF5408" s="4">
        <f t="shared" si="422"/>
        <v>1.6790369368928728</v>
      </c>
      <c r="AG5408" s="4">
        <f t="shared" si="423"/>
        <v>15.876541500149752</v>
      </c>
      <c r="AH5408" s="4">
        <f t="shared" si="424"/>
        <v>7.4422003784167814E-2</v>
      </c>
    </row>
    <row r="5409" spans="1:34" x14ac:dyDescent="0.3">
      <c r="A5409" s="2" t="s">
        <v>9945</v>
      </c>
      <c r="B5409" s="2" t="s">
        <v>9944</v>
      </c>
      <c r="C5409" s="2" t="s">
        <v>226</v>
      </c>
      <c r="D5409" s="2">
        <v>2021</v>
      </c>
      <c r="E5409" s="2" t="s">
        <v>106</v>
      </c>
      <c r="F5409" s="2">
        <v>0</v>
      </c>
      <c r="G5409" s="2">
        <v>4.2209701539999998</v>
      </c>
      <c r="H5409" s="2">
        <v>4.1799999999999997E-2</v>
      </c>
      <c r="I5409" s="2">
        <v>3.8940418600000002</v>
      </c>
      <c r="J5409" s="2">
        <v>0.34740374000000002</v>
      </c>
      <c r="K5409" s="2">
        <v>14.4</v>
      </c>
      <c r="L5409" s="2">
        <v>4.5400000000000003E-2</v>
      </c>
      <c r="M5409" s="2">
        <v>0</v>
      </c>
      <c r="N5409" s="2">
        <v>595</v>
      </c>
      <c r="P5409" s="2">
        <v>3837</v>
      </c>
      <c r="Q5409" s="2">
        <v>0.51700000000000002</v>
      </c>
      <c r="R5409" s="2">
        <v>0.54400000000000004</v>
      </c>
      <c r="S5409" s="2">
        <v>-0.06</v>
      </c>
      <c r="T5409" s="2" t="s">
        <v>5</v>
      </c>
      <c r="U5409" s="2">
        <v>4.7469999999999999</v>
      </c>
      <c r="V5409" s="2" t="s">
        <v>9946</v>
      </c>
      <c r="W5409" s="2">
        <v>296.6939428</v>
      </c>
      <c r="X5409" s="2" t="s">
        <v>9947</v>
      </c>
      <c r="Y5409" s="2">
        <v>42.6261145</v>
      </c>
      <c r="Z5409" s="2">
        <v>576.18100000000004</v>
      </c>
      <c r="AA5409" s="2">
        <v>15.676</v>
      </c>
      <c r="AB5409" s="2">
        <v>13.102</v>
      </c>
      <c r="AC5409" s="2">
        <v>15.645799999999999</v>
      </c>
      <c r="AD5409" s="4">
        <f t="shared" si="420"/>
        <v>0.24387127272330086</v>
      </c>
      <c r="AE5409" s="4">
        <f t="shared" si="421"/>
        <v>0.94964494443600989</v>
      </c>
      <c r="AF5409" s="4">
        <f t="shared" si="422"/>
        <v>1.9230073233795022</v>
      </c>
      <c r="AG5409" s="4">
        <f t="shared" si="423"/>
        <v>29.749904051849587</v>
      </c>
      <c r="AH5409" s="4">
        <f t="shared" si="424"/>
        <v>7.8835614160857909E-2</v>
      </c>
    </row>
    <row r="5410" spans="1:34" x14ac:dyDescent="0.3">
      <c r="A5410" s="2" t="s">
        <v>16848</v>
      </c>
      <c r="B5410" s="2" t="s">
        <v>16847</v>
      </c>
      <c r="C5410" s="2" t="s">
        <v>226</v>
      </c>
      <c r="D5410" s="2">
        <v>2023</v>
      </c>
      <c r="E5410" s="2" t="s">
        <v>227</v>
      </c>
      <c r="F5410" s="2">
        <v>0</v>
      </c>
      <c r="G5410" s="2">
        <v>4.6747373000000003</v>
      </c>
      <c r="H5410" s="2">
        <v>4.2999999999999997E-2</v>
      </c>
      <c r="I5410" s="2">
        <v>5.14</v>
      </c>
      <c r="J5410" s="2">
        <v>0.45856088</v>
      </c>
      <c r="K5410" s="2">
        <v>14.95</v>
      </c>
      <c r="L5410" s="2">
        <v>4.7037959999999997E-2</v>
      </c>
      <c r="M5410" s="2">
        <v>0.11</v>
      </c>
      <c r="N5410" s="2">
        <v>582</v>
      </c>
      <c r="O5410" s="2" t="s">
        <v>892</v>
      </c>
      <c r="P5410" s="2">
        <v>3576</v>
      </c>
      <c r="Q5410" s="2">
        <v>0.5</v>
      </c>
      <c r="R5410" s="2">
        <v>0.52</v>
      </c>
      <c r="S5410" s="2">
        <v>9.9000000000000005E-2</v>
      </c>
      <c r="T5410" s="2" t="s">
        <v>5</v>
      </c>
      <c r="U5410" s="2">
        <v>4.7469999999999999</v>
      </c>
      <c r="V5410" s="2" t="s">
        <v>16849</v>
      </c>
      <c r="W5410" s="2">
        <v>130.90022579999999</v>
      </c>
      <c r="X5410" s="2" t="s">
        <v>16850</v>
      </c>
      <c r="Y5410" s="2">
        <v>63.078076799999998</v>
      </c>
      <c r="Z5410" s="2">
        <v>79.763400000000004</v>
      </c>
      <c r="AA5410" s="2">
        <v>14.595000000000001</v>
      </c>
      <c r="AB5410" s="2">
        <v>10.164999999999999</v>
      </c>
      <c r="AC5410" s="2">
        <v>13.655900000000001</v>
      </c>
      <c r="AD5410" s="4">
        <f t="shared" si="420"/>
        <v>0.11009100483292886</v>
      </c>
      <c r="AE5410" s="4">
        <f t="shared" si="421"/>
        <v>0.56586776484125434</v>
      </c>
      <c r="AF5410" s="4">
        <f t="shared" si="422"/>
        <v>1.7054501784819298</v>
      </c>
      <c r="AG5410" s="4">
        <f t="shared" si="423"/>
        <v>19.837319492934345</v>
      </c>
      <c r="AH5410" s="4">
        <f t="shared" si="424"/>
        <v>7.069318431113561E-2</v>
      </c>
    </row>
    <row r="5411" spans="1:34" x14ac:dyDescent="0.3">
      <c r="A5411" s="2" t="s">
        <v>16197</v>
      </c>
      <c r="B5411" s="2" t="s">
        <v>16196</v>
      </c>
      <c r="C5411" s="2" t="s">
        <v>226</v>
      </c>
      <c r="D5411" s="2">
        <v>2023</v>
      </c>
      <c r="E5411" s="2" t="s">
        <v>227</v>
      </c>
      <c r="F5411" s="2">
        <v>0</v>
      </c>
      <c r="G5411" s="2">
        <v>10.215199999999999</v>
      </c>
      <c r="H5411" s="2">
        <v>0.1</v>
      </c>
      <c r="I5411" s="2">
        <v>1.44</v>
      </c>
      <c r="J5411" s="2">
        <v>0.12846842</v>
      </c>
      <c r="K5411" s="2">
        <v>2.67</v>
      </c>
      <c r="L5411" s="2">
        <v>8.3899999999999999E-3</v>
      </c>
      <c r="N5411" s="2">
        <v>368</v>
      </c>
      <c r="O5411" s="2" t="s">
        <v>827</v>
      </c>
      <c r="P5411" s="2">
        <v>3650</v>
      </c>
      <c r="Q5411" s="2">
        <v>0.441</v>
      </c>
      <c r="R5411" s="2">
        <v>0.46700000000000003</v>
      </c>
      <c r="S5411" s="2">
        <v>-0.7</v>
      </c>
      <c r="T5411" s="2" t="s">
        <v>5</v>
      </c>
      <c r="U5411" s="2">
        <v>4.75</v>
      </c>
      <c r="V5411" s="2" t="s">
        <v>16198</v>
      </c>
      <c r="W5411" s="2">
        <v>2.2715087</v>
      </c>
      <c r="X5411" s="2" t="s">
        <v>16199</v>
      </c>
      <c r="Y5411" s="2">
        <v>-27.121745199999999</v>
      </c>
      <c r="Z5411" s="2">
        <v>23.726199999999999</v>
      </c>
      <c r="AA5411" s="2">
        <v>11.688000000000001</v>
      </c>
      <c r="AB5411" s="2">
        <v>7.8559999999999999</v>
      </c>
      <c r="AC5411" s="2">
        <v>10.918699999999999</v>
      </c>
      <c r="AD5411" s="4">
        <f t="shared" si="420"/>
        <v>0.89417759773662553</v>
      </c>
      <c r="AE5411" s="4">
        <f t="shared" si="421"/>
        <v>1.2876157407407407</v>
      </c>
      <c r="AF5411" s="4">
        <f t="shared" si="422"/>
        <v>1.3616778865306827</v>
      </c>
      <c r="AG5411" s="4">
        <f t="shared" si="423"/>
        <v>3.096980613236691</v>
      </c>
      <c r="AH5411" s="4">
        <f t="shared" si="424"/>
        <v>7.0982366661105314E-2</v>
      </c>
    </row>
    <row r="5412" spans="1:34" x14ac:dyDescent="0.3">
      <c r="A5412" s="2" t="s">
        <v>13005</v>
      </c>
      <c r="B5412" s="2" t="s">
        <v>13004</v>
      </c>
      <c r="C5412" s="2" t="s">
        <v>226</v>
      </c>
      <c r="D5412" s="2">
        <v>2012</v>
      </c>
      <c r="E5412" s="2" t="s">
        <v>106</v>
      </c>
      <c r="F5412" s="2">
        <v>0</v>
      </c>
      <c r="G5412" s="2">
        <v>8.0109434000000004</v>
      </c>
      <c r="H5412" s="2">
        <v>6.1899999999999997E-2</v>
      </c>
      <c r="I5412" s="2">
        <v>2.1</v>
      </c>
      <c r="J5412" s="2">
        <v>0.187</v>
      </c>
      <c r="K5412" s="2">
        <v>0.98</v>
      </c>
      <c r="L5412" s="2">
        <v>3.0834199999999999E-3</v>
      </c>
      <c r="M5412" s="2">
        <v>2.1999999999999999E-2</v>
      </c>
      <c r="N5412" s="2">
        <v>453</v>
      </c>
      <c r="O5412" s="2" t="s">
        <v>380</v>
      </c>
      <c r="P5412" s="2">
        <v>3705</v>
      </c>
      <c r="Q5412" s="2">
        <v>0.5</v>
      </c>
      <c r="R5412" s="2">
        <v>0.51</v>
      </c>
      <c r="S5412" s="2">
        <v>-0.27</v>
      </c>
      <c r="T5412" s="2" t="s">
        <v>5</v>
      </c>
      <c r="U5412" s="2">
        <v>4.75</v>
      </c>
      <c r="V5412" s="2" t="s">
        <v>13006</v>
      </c>
      <c r="W5412" s="2">
        <v>294.77392450000002</v>
      </c>
      <c r="X5412" s="2" t="s">
        <v>13007</v>
      </c>
      <c r="Y5412" s="2">
        <v>43.056197599999997</v>
      </c>
      <c r="Z5412" s="2">
        <v>271.70100000000002</v>
      </c>
      <c r="AA5412" s="2">
        <v>16.282</v>
      </c>
      <c r="AB5412" s="2">
        <v>12.648</v>
      </c>
      <c r="AC5412" s="2">
        <v>15.8133</v>
      </c>
      <c r="AD5412" s="4">
        <f t="shared" si="420"/>
        <v>0.1058201058201058</v>
      </c>
      <c r="AE5412" s="4">
        <f t="shared" si="421"/>
        <v>0.22222222222222221</v>
      </c>
      <c r="AF5412" s="4">
        <f t="shared" si="422"/>
        <v>0.68313005106397318</v>
      </c>
      <c r="AG5412" s="4">
        <f t="shared" si="423"/>
        <v>11.030657749694242</v>
      </c>
      <c r="AH5412" s="4">
        <f t="shared" si="424"/>
        <v>3.2096249657705675E-2</v>
      </c>
    </row>
    <row r="5413" spans="1:34" x14ac:dyDescent="0.3">
      <c r="A5413" s="2" t="s">
        <v>13005</v>
      </c>
      <c r="B5413" s="2" t="s">
        <v>13008</v>
      </c>
      <c r="C5413" s="2" t="s">
        <v>226</v>
      </c>
      <c r="D5413" s="2">
        <v>2012</v>
      </c>
      <c r="E5413" s="2" t="s">
        <v>106</v>
      </c>
      <c r="F5413" s="2">
        <v>0</v>
      </c>
      <c r="G5413" s="2">
        <v>12.0717249</v>
      </c>
      <c r="H5413" s="2">
        <v>8.09E-2</v>
      </c>
      <c r="I5413" s="2">
        <v>1.23</v>
      </c>
      <c r="J5413" s="2">
        <v>0.11</v>
      </c>
      <c r="K5413" s="2">
        <v>0.7</v>
      </c>
      <c r="L5413" s="2">
        <v>2.2024499999999999E-3</v>
      </c>
      <c r="M5413" s="2">
        <v>0</v>
      </c>
      <c r="N5413" s="2">
        <v>395</v>
      </c>
      <c r="O5413" s="2" t="s">
        <v>380</v>
      </c>
      <c r="P5413" s="2">
        <v>3705</v>
      </c>
      <c r="Q5413" s="2">
        <v>0.5</v>
      </c>
      <c r="R5413" s="2">
        <v>0.51</v>
      </c>
      <c r="S5413" s="2">
        <v>-0.27</v>
      </c>
      <c r="T5413" s="2" t="s">
        <v>5</v>
      </c>
      <c r="U5413" s="2">
        <v>4.75</v>
      </c>
      <c r="V5413" s="2" t="s">
        <v>13006</v>
      </c>
      <c r="W5413" s="2">
        <v>294.77392450000002</v>
      </c>
      <c r="X5413" s="2" t="s">
        <v>13007</v>
      </c>
      <c r="Y5413" s="2">
        <v>43.056197599999997</v>
      </c>
      <c r="Z5413" s="2">
        <v>271.70100000000002</v>
      </c>
      <c r="AA5413" s="2">
        <v>16.282</v>
      </c>
      <c r="AB5413" s="2">
        <v>12.648</v>
      </c>
      <c r="AC5413" s="2">
        <v>15.8133</v>
      </c>
      <c r="AD5413" s="4">
        <f t="shared" si="420"/>
        <v>0.37616874284943524</v>
      </c>
      <c r="AE5413" s="4">
        <f t="shared" si="421"/>
        <v>0.46268755370480535</v>
      </c>
      <c r="AF5413" s="4">
        <f t="shared" si="422"/>
        <v>0.75439094046582411</v>
      </c>
      <c r="AG5413" s="4">
        <f t="shared" si="423"/>
        <v>6.4578159702582587</v>
      </c>
      <c r="AH5413" s="4">
        <f t="shared" si="424"/>
        <v>3.7957527598750422E-2</v>
      </c>
    </row>
    <row r="5414" spans="1:34" x14ac:dyDescent="0.3">
      <c r="A5414" s="2" t="s">
        <v>16277</v>
      </c>
      <c r="B5414" s="2" t="s">
        <v>16276</v>
      </c>
      <c r="C5414" s="2" t="s">
        <v>226</v>
      </c>
      <c r="D5414" s="2">
        <v>2023</v>
      </c>
      <c r="E5414" s="2" t="s">
        <v>227</v>
      </c>
      <c r="F5414" s="2">
        <v>0</v>
      </c>
      <c r="G5414" s="2">
        <v>6.0784247000000002</v>
      </c>
      <c r="H5414" s="2">
        <v>5.006E-2</v>
      </c>
      <c r="I5414" s="2">
        <v>2.4700000000000002</v>
      </c>
      <c r="J5414" s="2">
        <v>0.22035901999999999</v>
      </c>
      <c r="K5414" s="2">
        <v>6.66</v>
      </c>
      <c r="L5414" s="2">
        <v>2.1000000000000001E-2</v>
      </c>
      <c r="N5414" s="2">
        <v>527</v>
      </c>
      <c r="O5414" s="2" t="s">
        <v>16278</v>
      </c>
      <c r="P5414" s="2">
        <v>3551</v>
      </c>
      <c r="Q5414" s="2">
        <v>0.47499999999999998</v>
      </c>
      <c r="R5414" s="2">
        <v>0.45300000000000001</v>
      </c>
      <c r="S5414" s="2">
        <v>-0.13</v>
      </c>
      <c r="T5414" s="2" t="s">
        <v>5</v>
      </c>
      <c r="U5414" s="2">
        <v>4.75</v>
      </c>
      <c r="V5414" s="2" t="s">
        <v>16279</v>
      </c>
      <c r="W5414" s="2">
        <v>259.2545389</v>
      </c>
      <c r="X5414" s="2" t="s">
        <v>16280</v>
      </c>
      <c r="Y5414" s="2">
        <v>72.747023100000007</v>
      </c>
      <c r="Z5414" s="2">
        <v>114.54900000000001</v>
      </c>
      <c r="AA5414" s="2">
        <v>15.115</v>
      </c>
      <c r="AB5414" s="2">
        <v>11.148</v>
      </c>
      <c r="AC5414" s="2">
        <v>14.409599999999999</v>
      </c>
      <c r="AD5414" s="4">
        <f t="shared" si="420"/>
        <v>0.44196041162838973</v>
      </c>
      <c r="AE5414" s="4">
        <f t="shared" si="421"/>
        <v>1.0916422167221227</v>
      </c>
      <c r="AF5414" s="4">
        <f t="shared" si="422"/>
        <v>1.6420585480742287</v>
      </c>
      <c r="AG5414" s="4">
        <f t="shared" si="423"/>
        <v>12.843934078369843</v>
      </c>
      <c r="AH5414" s="4">
        <f t="shared" si="424"/>
        <v>7.1529193829066293E-2</v>
      </c>
    </row>
    <row r="5415" spans="1:34" x14ac:dyDescent="0.3">
      <c r="A5415" s="2" t="s">
        <v>15098</v>
      </c>
      <c r="B5415" s="2" t="s">
        <v>15103</v>
      </c>
      <c r="C5415" s="2" t="s">
        <v>226</v>
      </c>
      <c r="D5415" s="2">
        <v>2026</v>
      </c>
      <c r="E5415" s="2" t="s">
        <v>2006</v>
      </c>
      <c r="F5415" s="2">
        <v>0</v>
      </c>
      <c r="G5415" s="2">
        <v>29.317730000000001</v>
      </c>
      <c r="H5415" s="2">
        <v>0.15135000000000001</v>
      </c>
      <c r="I5415" s="2">
        <v>1.732</v>
      </c>
      <c r="J5415" s="2">
        <v>0.15451896000000001</v>
      </c>
      <c r="K5415" s="2">
        <v>5.79</v>
      </c>
      <c r="L5415" s="2">
        <v>1.8217379999999998E-2</v>
      </c>
      <c r="M5415" s="2">
        <v>1.4E-2</v>
      </c>
      <c r="N5415" s="2">
        <v>333</v>
      </c>
      <c r="O5415" s="2" t="s">
        <v>832</v>
      </c>
      <c r="P5415" s="2">
        <v>3664</v>
      </c>
      <c r="Q5415" s="2">
        <v>0.53900000000000003</v>
      </c>
      <c r="R5415" s="2">
        <v>0.53800000000000003</v>
      </c>
      <c r="S5415" s="2">
        <v>-0.11</v>
      </c>
      <c r="T5415" s="2" t="s">
        <v>5</v>
      </c>
      <c r="U5415" s="2">
        <v>4.75</v>
      </c>
      <c r="V5415" s="2" t="s">
        <v>15099</v>
      </c>
      <c r="W5415" s="2">
        <v>107.865826</v>
      </c>
      <c r="X5415" s="2" t="s">
        <v>15100</v>
      </c>
      <c r="Y5415" s="2">
        <v>48.327932699999998</v>
      </c>
      <c r="Z5415" s="2">
        <v>35.691699999999997</v>
      </c>
      <c r="AA5415" s="2">
        <v>12.23</v>
      </c>
      <c r="AB5415" s="2">
        <v>8.2119999999999997</v>
      </c>
      <c r="AC5415" s="2">
        <v>11.394399999999999</v>
      </c>
      <c r="AD5415" s="4">
        <f t="shared" si="420"/>
        <v>1.1143840838970482</v>
      </c>
      <c r="AE5415" s="4">
        <f t="shared" si="421"/>
        <v>1.9301132333096875</v>
      </c>
      <c r="AF5415" s="4">
        <f t="shared" si="422"/>
        <v>1.828375267851865</v>
      </c>
      <c r="AG5415" s="4">
        <f t="shared" si="423"/>
        <v>2.0508051045018827</v>
      </c>
      <c r="AH5415" s="4">
        <f t="shared" si="424"/>
        <v>0.10019434748300267</v>
      </c>
    </row>
    <row r="5416" spans="1:34" x14ac:dyDescent="0.3">
      <c r="A5416" s="2" t="s">
        <v>15098</v>
      </c>
      <c r="B5416" s="2" t="s">
        <v>15097</v>
      </c>
      <c r="C5416" s="2" t="s">
        <v>226</v>
      </c>
      <c r="D5416" s="2">
        <v>2026</v>
      </c>
      <c r="E5416" s="2" t="s">
        <v>227</v>
      </c>
      <c r="F5416" s="2">
        <v>0</v>
      </c>
      <c r="G5416" s="2">
        <v>2.1555097999999999</v>
      </c>
      <c r="H5416" s="2">
        <v>2.656E-2</v>
      </c>
      <c r="I5416" s="2">
        <v>1.3819999999999999</v>
      </c>
      <c r="J5416" s="2">
        <v>0.12329399000000001</v>
      </c>
      <c r="K5416" s="2">
        <v>3.28</v>
      </c>
      <c r="L5416" s="2">
        <v>1.0320029999999999E-2</v>
      </c>
      <c r="M5416" s="2">
        <v>1.4999999999999999E-2</v>
      </c>
      <c r="N5416" s="2">
        <v>796</v>
      </c>
      <c r="O5416" s="2" t="s">
        <v>832</v>
      </c>
      <c r="P5416" s="2">
        <v>3664</v>
      </c>
      <c r="Q5416" s="2">
        <v>0.53900000000000003</v>
      </c>
      <c r="R5416" s="2">
        <v>0.53800000000000003</v>
      </c>
      <c r="S5416" s="2">
        <v>-0.11</v>
      </c>
      <c r="T5416" s="2" t="s">
        <v>5</v>
      </c>
      <c r="U5416" s="2">
        <v>4.75</v>
      </c>
      <c r="V5416" s="2" t="s">
        <v>15099</v>
      </c>
      <c r="W5416" s="2">
        <v>107.865826</v>
      </c>
      <c r="X5416" s="2" t="s">
        <v>15100</v>
      </c>
      <c r="Y5416" s="2">
        <v>48.327932699999998</v>
      </c>
      <c r="Z5416" s="2">
        <v>35.691699999999997</v>
      </c>
      <c r="AA5416" s="2">
        <v>12.23</v>
      </c>
      <c r="AB5416" s="2">
        <v>8.2119999999999997</v>
      </c>
      <c r="AC5416" s="2">
        <v>11.394399999999999</v>
      </c>
      <c r="AD5416" s="4">
        <f t="shared" si="420"/>
        <v>1.2426525478221879</v>
      </c>
      <c r="AE5416" s="4">
        <f t="shared" si="421"/>
        <v>1.7173458210902635</v>
      </c>
      <c r="AF5416" s="4">
        <f t="shared" si="422"/>
        <v>1.5405751928246618</v>
      </c>
      <c r="AG5416" s="4">
        <f t="shared" si="423"/>
        <v>66.593692887493006</v>
      </c>
      <c r="AH5416" s="4">
        <f t="shared" si="424"/>
        <v>5.4604239954774786E-2</v>
      </c>
    </row>
    <row r="5417" spans="1:34" x14ac:dyDescent="0.3">
      <c r="A5417" s="2" t="s">
        <v>15098</v>
      </c>
      <c r="B5417" s="2" t="s">
        <v>15101</v>
      </c>
      <c r="C5417" s="2" t="s">
        <v>226</v>
      </c>
      <c r="D5417" s="2">
        <v>2026</v>
      </c>
      <c r="E5417" s="2" t="s">
        <v>227</v>
      </c>
      <c r="F5417" s="2">
        <v>0</v>
      </c>
      <c r="G5417" s="2">
        <v>6.2261850000000001</v>
      </c>
      <c r="H5417" s="2">
        <v>5.3870000000000001E-2</v>
      </c>
      <c r="I5417" s="2">
        <v>2.0459999999999998</v>
      </c>
      <c r="J5417" s="2">
        <v>0.18253221</v>
      </c>
      <c r="K5417" s="2">
        <v>4.55</v>
      </c>
      <c r="L5417" s="2">
        <v>1.4315899999999999E-2</v>
      </c>
      <c r="M5417" s="2">
        <v>8.8999999999999996E-2</v>
      </c>
      <c r="N5417" s="2">
        <v>559</v>
      </c>
      <c r="O5417" s="2" t="s">
        <v>832</v>
      </c>
      <c r="P5417" s="2">
        <v>3664</v>
      </c>
      <c r="Q5417" s="2">
        <v>0.53900000000000003</v>
      </c>
      <c r="R5417" s="2">
        <v>0.53800000000000003</v>
      </c>
      <c r="S5417" s="2">
        <v>-0.11</v>
      </c>
      <c r="T5417" s="2" t="s">
        <v>5</v>
      </c>
      <c r="U5417" s="2">
        <v>4.75</v>
      </c>
      <c r="V5417" s="2" t="s">
        <v>15099</v>
      </c>
      <c r="W5417" s="2">
        <v>107.865826</v>
      </c>
      <c r="X5417" s="2" t="s">
        <v>15100</v>
      </c>
      <c r="Y5417" s="2">
        <v>48.327932699999998</v>
      </c>
      <c r="Z5417" s="2">
        <v>35.691699999999997</v>
      </c>
      <c r="AA5417" s="2">
        <v>12.23</v>
      </c>
      <c r="AB5417" s="2">
        <v>8.2119999999999997</v>
      </c>
      <c r="AC5417" s="2">
        <v>11.394399999999999</v>
      </c>
      <c r="AD5417" s="4">
        <f t="shared" si="420"/>
        <v>0.53124457549666682</v>
      </c>
      <c r="AE5417" s="4">
        <f t="shared" si="421"/>
        <v>1.0869264014661804</v>
      </c>
      <c r="AF5417" s="4">
        <f t="shared" si="422"/>
        <v>1.4912583335558613</v>
      </c>
      <c r="AG5417" s="4">
        <f t="shared" si="423"/>
        <v>16.188078034293998</v>
      </c>
      <c r="AH5417" s="4">
        <f t="shared" si="424"/>
        <v>6.3073507069896242E-2</v>
      </c>
    </row>
    <row r="5418" spans="1:34" x14ac:dyDescent="0.3">
      <c r="A5418" s="2" t="s">
        <v>15098</v>
      </c>
      <c r="B5418" s="2" t="s">
        <v>15102</v>
      </c>
      <c r="C5418" s="2" t="s">
        <v>226</v>
      </c>
      <c r="D5418" s="2">
        <v>2026</v>
      </c>
      <c r="E5418" s="2" t="s">
        <v>227</v>
      </c>
      <c r="F5418" s="2">
        <v>0</v>
      </c>
      <c r="G5418" s="2">
        <v>12.566287000000001</v>
      </c>
      <c r="H5418" s="2">
        <v>8.6040000000000005E-2</v>
      </c>
      <c r="I5418" s="2">
        <v>2.5</v>
      </c>
      <c r="J5418" s="2">
        <v>0.22303545</v>
      </c>
      <c r="K5418" s="2">
        <v>5.96</v>
      </c>
      <c r="L5418" s="2">
        <v>1.875226E-2</v>
      </c>
      <c r="M5418" s="2">
        <v>0.112</v>
      </c>
      <c r="N5418" s="2">
        <v>442</v>
      </c>
      <c r="O5418" s="2" t="s">
        <v>832</v>
      </c>
      <c r="P5418" s="2">
        <v>3664</v>
      </c>
      <c r="Q5418" s="2">
        <v>0.53900000000000003</v>
      </c>
      <c r="R5418" s="2">
        <v>0.53800000000000003</v>
      </c>
      <c r="S5418" s="2">
        <v>-0.11</v>
      </c>
      <c r="T5418" s="2" t="s">
        <v>5</v>
      </c>
      <c r="U5418" s="2">
        <v>4.75</v>
      </c>
      <c r="V5418" s="2" t="s">
        <v>15099</v>
      </c>
      <c r="W5418" s="2">
        <v>107.865826</v>
      </c>
      <c r="X5418" s="2" t="s">
        <v>15100</v>
      </c>
      <c r="Y5418" s="2">
        <v>48.327932699999998</v>
      </c>
      <c r="Z5418" s="2">
        <v>35.691699999999997</v>
      </c>
      <c r="AA5418" s="2">
        <v>12.23</v>
      </c>
      <c r="AB5418" s="2">
        <v>8.2119999999999997</v>
      </c>
      <c r="AC5418" s="2">
        <v>11.394399999999999</v>
      </c>
      <c r="AD5418" s="4">
        <f t="shared" si="420"/>
        <v>0.38144</v>
      </c>
      <c r="AE5418" s="4">
        <f t="shared" si="421"/>
        <v>0.9536</v>
      </c>
      <c r="AF5418" s="4">
        <f t="shared" si="422"/>
        <v>1.5440207252495026</v>
      </c>
      <c r="AG5418" s="4">
        <f t="shared" si="423"/>
        <v>6.3458300496010338</v>
      </c>
      <c r="AH5418" s="4">
        <f t="shared" si="424"/>
        <v>7.3441576497043151E-2</v>
      </c>
    </row>
    <row r="5419" spans="1:34" x14ac:dyDescent="0.3">
      <c r="A5419" s="2" t="s">
        <v>7629</v>
      </c>
      <c r="B5419" s="2" t="s">
        <v>7628</v>
      </c>
      <c r="C5419" s="2" t="s">
        <v>226</v>
      </c>
      <c r="D5419" s="2">
        <v>2016</v>
      </c>
      <c r="E5419" s="2" t="s">
        <v>106</v>
      </c>
      <c r="F5419" s="2">
        <v>0</v>
      </c>
      <c r="G5419" s="2">
        <v>86.828989000000007</v>
      </c>
      <c r="H5419" s="2">
        <v>0.30059999999999998</v>
      </c>
      <c r="I5419" s="2">
        <v>1.4</v>
      </c>
      <c r="J5419" s="2">
        <v>0.12489963</v>
      </c>
      <c r="K5419" s="2">
        <v>2.54</v>
      </c>
      <c r="L5419" s="2">
        <v>8.0000000000000002E-3</v>
      </c>
      <c r="M5419" s="2">
        <v>0</v>
      </c>
      <c r="N5419" s="2">
        <v>212</v>
      </c>
      <c r="P5419" s="2">
        <v>3784</v>
      </c>
      <c r="Q5419" s="2">
        <v>0.51</v>
      </c>
      <c r="R5419" s="2">
        <v>0.54</v>
      </c>
      <c r="S5419" s="2">
        <v>-0.06</v>
      </c>
      <c r="T5419" s="2" t="s">
        <v>5</v>
      </c>
      <c r="U5419" s="2">
        <v>4.75</v>
      </c>
      <c r="V5419" s="2" t="s">
        <v>7630</v>
      </c>
      <c r="W5419" s="2">
        <v>297.48683469999997</v>
      </c>
      <c r="X5419" s="2" t="s">
        <v>7631</v>
      </c>
      <c r="Y5419" s="2">
        <v>46.996678199999998</v>
      </c>
      <c r="Z5419" s="2">
        <v>265.48200000000003</v>
      </c>
      <c r="AA5419" s="2">
        <v>16.123999999999999</v>
      </c>
      <c r="AB5419" s="2">
        <v>12.374000000000001</v>
      </c>
      <c r="AC5419" s="2">
        <v>15.510400000000001</v>
      </c>
      <c r="AD5419" s="4">
        <f t="shared" si="420"/>
        <v>0.92565597667638511</v>
      </c>
      <c r="AE5419" s="4">
        <f t="shared" si="421"/>
        <v>1.295918367346939</v>
      </c>
      <c r="AF5419" s="4">
        <f t="shared" si="422"/>
        <v>1.3469542361512192</v>
      </c>
      <c r="AG5419" s="4">
        <f t="shared" si="423"/>
        <v>0.52948877859591781</v>
      </c>
      <c r="AH5419" s="4">
        <f t="shared" si="424"/>
        <v>9.250919674540356E-2</v>
      </c>
    </row>
    <row r="5420" spans="1:34" x14ac:dyDescent="0.3">
      <c r="A5420" s="2" t="s">
        <v>4811</v>
      </c>
      <c r="B5420" s="2" t="s">
        <v>4810</v>
      </c>
      <c r="C5420" s="2" t="s">
        <v>226</v>
      </c>
      <c r="D5420" s="2">
        <v>2017</v>
      </c>
      <c r="E5420" s="2" t="s">
        <v>271</v>
      </c>
      <c r="F5420" s="2">
        <v>0</v>
      </c>
      <c r="G5420" s="2">
        <v>1.2916000000000001</v>
      </c>
      <c r="H5420" s="2">
        <v>1.89E-2</v>
      </c>
      <c r="I5420" s="2">
        <v>2.0299999999999998</v>
      </c>
      <c r="J5420" s="2">
        <v>0.18110446999999999</v>
      </c>
      <c r="K5420" s="2">
        <v>4.78</v>
      </c>
      <c r="L5420" s="2">
        <v>1.4999999999999999E-2</v>
      </c>
      <c r="M5420" s="2">
        <v>0.06</v>
      </c>
      <c r="N5420" s="2">
        <v>868</v>
      </c>
      <c r="O5420" s="2" t="s">
        <v>969</v>
      </c>
      <c r="P5420" s="2">
        <v>3778</v>
      </c>
      <c r="Q5420" s="2">
        <v>0.51</v>
      </c>
      <c r="R5420" s="2">
        <v>0.54</v>
      </c>
      <c r="S5420" s="2">
        <v>-0.05</v>
      </c>
      <c r="T5420" s="2" t="s">
        <v>5</v>
      </c>
      <c r="U5420" s="2">
        <v>4.75</v>
      </c>
      <c r="V5420" s="2" t="s">
        <v>4812</v>
      </c>
      <c r="W5420" s="2">
        <v>133.8557342</v>
      </c>
      <c r="X5420" s="2" t="s">
        <v>4813</v>
      </c>
      <c r="Y5420" s="2">
        <v>10.4692176</v>
      </c>
      <c r="Z5420" s="2">
        <v>101.63200000000001</v>
      </c>
      <c r="AA5420" s="2">
        <v>14.638999999999999</v>
      </c>
      <c r="AB5420" s="2">
        <v>10.589</v>
      </c>
      <c r="AC5420" s="2">
        <v>13.8012</v>
      </c>
      <c r="AD5420" s="4">
        <f t="shared" si="420"/>
        <v>0.57139940376026255</v>
      </c>
      <c r="AE5420" s="4">
        <f t="shared" si="421"/>
        <v>1.1599407896333329</v>
      </c>
      <c r="AF5420" s="4">
        <f t="shared" si="422"/>
        <v>1.5344965959413743</v>
      </c>
      <c r="AG5420" s="4">
        <f t="shared" si="423"/>
        <v>133.0927529083705</v>
      </c>
      <c r="AH5420" s="4">
        <f t="shared" si="424"/>
        <v>5.2084208258827584E-2</v>
      </c>
    </row>
    <row r="5421" spans="1:34" x14ac:dyDescent="0.3">
      <c r="A5421" s="2" t="s">
        <v>4811</v>
      </c>
      <c r="B5421" s="2" t="s">
        <v>4814</v>
      </c>
      <c r="C5421" s="2" t="s">
        <v>226</v>
      </c>
      <c r="D5421" s="2">
        <v>2017</v>
      </c>
      <c r="E5421" s="2" t="s">
        <v>271</v>
      </c>
      <c r="F5421" s="2">
        <v>0</v>
      </c>
      <c r="G5421" s="2">
        <v>5.4440169999999997</v>
      </c>
      <c r="H5421" s="2">
        <v>4.9200000000000001E-2</v>
      </c>
      <c r="I5421" s="2">
        <v>2.06</v>
      </c>
      <c r="J5421" s="2">
        <v>0.18378089</v>
      </c>
      <c r="K5421" s="2">
        <v>4.9000000000000004</v>
      </c>
      <c r="L5421" s="2">
        <v>1.54E-2</v>
      </c>
      <c r="M5421" s="2">
        <v>0.15</v>
      </c>
      <c r="N5421" s="2">
        <v>537</v>
      </c>
      <c r="O5421" s="2" t="s">
        <v>969</v>
      </c>
      <c r="P5421" s="2">
        <v>3778</v>
      </c>
      <c r="Q5421" s="2">
        <v>0.51</v>
      </c>
      <c r="R5421" s="2">
        <v>0.54</v>
      </c>
      <c r="S5421" s="2">
        <v>-0.05</v>
      </c>
      <c r="T5421" s="2" t="s">
        <v>5</v>
      </c>
      <c r="U5421" s="2">
        <v>4.75</v>
      </c>
      <c r="V5421" s="2" t="s">
        <v>4812</v>
      </c>
      <c r="W5421" s="2">
        <v>133.8557342</v>
      </c>
      <c r="X5421" s="2" t="s">
        <v>4813</v>
      </c>
      <c r="Y5421" s="2">
        <v>10.4692176</v>
      </c>
      <c r="Z5421" s="2">
        <v>101.63200000000001</v>
      </c>
      <c r="AA5421" s="2">
        <v>14.638999999999999</v>
      </c>
      <c r="AB5421" s="2">
        <v>10.589</v>
      </c>
      <c r="AC5421" s="2">
        <v>13.8012</v>
      </c>
      <c r="AD5421" s="4">
        <f t="shared" si="420"/>
        <v>0.56052426635381025</v>
      </c>
      <c r="AE5421" s="4">
        <f t="shared" si="421"/>
        <v>1.1546799886888492</v>
      </c>
      <c r="AF5421" s="4">
        <f t="shared" si="422"/>
        <v>1.5422842723373111</v>
      </c>
      <c r="AG5421" s="4">
        <f t="shared" si="423"/>
        <v>19.640286150108658</v>
      </c>
      <c r="AH5421" s="4">
        <f t="shared" si="424"/>
        <v>6.6554478835543579E-2</v>
      </c>
    </row>
    <row r="5422" spans="1:34" x14ac:dyDescent="0.3">
      <c r="A5422" s="2" t="s">
        <v>13760</v>
      </c>
      <c r="B5422" s="2" t="s">
        <v>13759</v>
      </c>
      <c r="C5422" s="2" t="s">
        <v>226</v>
      </c>
      <c r="D5422" s="2">
        <v>2016</v>
      </c>
      <c r="E5422" s="2" t="s">
        <v>106</v>
      </c>
      <c r="F5422" s="2">
        <v>0</v>
      </c>
      <c r="G5422" s="2">
        <v>56.056053800000001</v>
      </c>
      <c r="H5422" s="2">
        <v>0.23200000000000001</v>
      </c>
      <c r="I5422" s="2">
        <v>2.11</v>
      </c>
      <c r="J5422" s="2">
        <v>0.18824158999999999</v>
      </c>
      <c r="K5422" s="2">
        <v>5.0999999999999996</v>
      </c>
      <c r="L5422" s="2">
        <v>1.6E-2</v>
      </c>
      <c r="M5422" s="2">
        <v>0</v>
      </c>
      <c r="N5422" s="2">
        <v>265</v>
      </c>
      <c r="P5422" s="2">
        <v>3722</v>
      </c>
      <c r="Q5422" s="2">
        <v>0.51</v>
      </c>
      <c r="R5422" s="2">
        <v>0.53</v>
      </c>
      <c r="S5422" s="2">
        <v>7.0000000000000007E-2</v>
      </c>
      <c r="T5422" s="2" t="s">
        <v>5</v>
      </c>
      <c r="U5422" s="2">
        <v>4.75</v>
      </c>
      <c r="V5422" s="2" t="s">
        <v>13761</v>
      </c>
      <c r="W5422" s="2">
        <v>289.50856119999997</v>
      </c>
      <c r="X5422" s="2" t="s">
        <v>13762</v>
      </c>
      <c r="Y5422" s="2">
        <v>41.812023400000001</v>
      </c>
      <c r="Z5422" s="2">
        <v>276.88099999999997</v>
      </c>
      <c r="AA5422" s="2">
        <v>16.331</v>
      </c>
      <c r="AB5422" s="2">
        <v>12.536</v>
      </c>
      <c r="AC5422" s="2">
        <v>15.8521</v>
      </c>
      <c r="AD5422" s="4">
        <f t="shared" si="420"/>
        <v>0.54290371091718692</v>
      </c>
      <c r="AE5422" s="4">
        <f t="shared" si="421"/>
        <v>1.1455268300352643</v>
      </c>
      <c r="AF5422" s="4">
        <f t="shared" si="422"/>
        <v>1.5546901978768657</v>
      </c>
      <c r="AG5422" s="4">
        <f t="shared" si="423"/>
        <v>0.83206970036569505</v>
      </c>
      <c r="AH5422" s="4">
        <f t="shared" si="424"/>
        <v>9.5503859674536784E-2</v>
      </c>
    </row>
    <row r="5423" spans="1:34" x14ac:dyDescent="0.3">
      <c r="A5423" s="2" t="s">
        <v>16834</v>
      </c>
      <c r="B5423" s="2" t="s">
        <v>16833</v>
      </c>
      <c r="C5423" s="2" t="s">
        <v>226</v>
      </c>
      <c r="D5423" s="2">
        <v>2022</v>
      </c>
      <c r="E5423" s="2" t="s">
        <v>227</v>
      </c>
      <c r="F5423" s="2">
        <v>0</v>
      </c>
      <c r="G5423" s="2">
        <v>2.154849</v>
      </c>
      <c r="H5423" s="2">
        <v>2.7E-2</v>
      </c>
      <c r="I5423" s="2">
        <v>11.32107051</v>
      </c>
      <c r="J5423" s="2">
        <v>1.01</v>
      </c>
      <c r="K5423" s="2">
        <v>222.4798849</v>
      </c>
      <c r="L5423" s="2">
        <v>0.7</v>
      </c>
      <c r="M5423" s="2">
        <v>0.03</v>
      </c>
      <c r="N5423" s="2">
        <v>750</v>
      </c>
      <c r="O5423" s="2" t="s">
        <v>1076</v>
      </c>
      <c r="P5423" s="2">
        <v>3660</v>
      </c>
      <c r="Q5423" s="2">
        <v>0.51</v>
      </c>
      <c r="R5423" s="2">
        <v>0.53</v>
      </c>
      <c r="S5423" s="2">
        <v>0.1</v>
      </c>
      <c r="T5423" s="2" t="s">
        <v>5</v>
      </c>
      <c r="U5423" s="2">
        <v>4.75</v>
      </c>
      <c r="V5423" s="2" t="s">
        <v>16835</v>
      </c>
      <c r="W5423" s="2">
        <v>69.552341499999997</v>
      </c>
      <c r="X5423" s="2" t="s">
        <v>16836</v>
      </c>
      <c r="Y5423" s="2">
        <v>39.458003499999997</v>
      </c>
      <c r="Z5423" s="2">
        <v>112.71</v>
      </c>
      <c r="AA5423" s="2">
        <v>15.7</v>
      </c>
      <c r="AB5423" s="2">
        <v>10.852</v>
      </c>
      <c r="AC5423" s="2">
        <v>14.310700000000001</v>
      </c>
      <c r="AD5423" s="4">
        <f t="shared" si="420"/>
        <v>0.15333039883249397</v>
      </c>
      <c r="AE5423" s="4">
        <f t="shared" si="421"/>
        <v>1.735864256509086</v>
      </c>
      <c r="AF5423" s="4">
        <f t="shared" si="422"/>
        <v>4.4330397746611849</v>
      </c>
      <c r="AG5423" s="4">
        <f t="shared" si="423"/>
        <v>57.441664415034069</v>
      </c>
      <c r="AH5423" s="4">
        <f t="shared" si="424"/>
        <v>0.16187172552663662</v>
      </c>
    </row>
    <row r="5424" spans="1:34" x14ac:dyDescent="0.3">
      <c r="A5424" s="2" t="s">
        <v>17053</v>
      </c>
      <c r="B5424" s="2" t="s">
        <v>17052</v>
      </c>
      <c r="C5424" s="2" t="s">
        <v>226</v>
      </c>
      <c r="D5424" s="2">
        <v>2024</v>
      </c>
      <c r="E5424" s="2" t="s">
        <v>227</v>
      </c>
      <c r="F5424" s="2">
        <v>0</v>
      </c>
      <c r="G5424" s="2">
        <v>0.39944449999999998</v>
      </c>
      <c r="H5424" s="2">
        <v>8.3323530000000007E-3</v>
      </c>
      <c r="I5424" s="2">
        <v>0.90866170000000002</v>
      </c>
      <c r="J5424" s="2">
        <v>8.0977530000000006E-2</v>
      </c>
      <c r="K5424" s="2">
        <v>0.68899999999999995</v>
      </c>
      <c r="L5424" s="2">
        <v>2.1700000000000001E-3</v>
      </c>
      <c r="N5424" s="2">
        <v>1362.93</v>
      </c>
      <c r="O5424" s="2" t="s">
        <v>17054</v>
      </c>
      <c r="P5424" s="2">
        <v>3702</v>
      </c>
      <c r="Q5424" s="2">
        <v>0.48594799999999999</v>
      </c>
      <c r="R5424" s="2">
        <v>0.48390100000000003</v>
      </c>
      <c r="U5424" s="2">
        <v>4.75</v>
      </c>
      <c r="V5424" s="2" t="s">
        <v>17055</v>
      </c>
      <c r="W5424" s="2">
        <v>19.4722574</v>
      </c>
      <c r="X5424" s="2" t="s">
        <v>17056</v>
      </c>
      <c r="Y5424" s="2">
        <v>5.4711996000000003</v>
      </c>
      <c r="Z5424" s="2">
        <v>18.1037</v>
      </c>
      <c r="AA5424" s="2">
        <v>10.917</v>
      </c>
      <c r="AB5424" s="2">
        <v>7.02</v>
      </c>
      <c r="AC5424" s="2">
        <v>10.1927</v>
      </c>
      <c r="AD5424" s="4">
        <f t="shared" si="420"/>
        <v>0.9183591406745909</v>
      </c>
      <c r="AE5424" s="4">
        <f t="shared" si="421"/>
        <v>0.83447777797591294</v>
      </c>
      <c r="AF5424" s="4">
        <f t="shared" si="422"/>
        <v>0.87078010791922411</v>
      </c>
      <c r="AG5424" s="4">
        <f t="shared" si="423"/>
        <v>573.16516110162058</v>
      </c>
      <c r="AH5424" s="4">
        <f t="shared" si="424"/>
        <v>2.3586946606256712E-2</v>
      </c>
    </row>
    <row r="5425" spans="1:34" x14ac:dyDescent="0.3">
      <c r="A5425" s="2" t="s">
        <v>12133</v>
      </c>
      <c r="B5425" s="2" t="s">
        <v>12132</v>
      </c>
      <c r="C5425" s="2" t="s">
        <v>226</v>
      </c>
      <c r="D5425" s="2">
        <v>2014</v>
      </c>
      <c r="E5425" s="2" t="s">
        <v>106</v>
      </c>
      <c r="F5425" s="2">
        <v>0</v>
      </c>
      <c r="G5425" s="2">
        <v>5.7952779999999997</v>
      </c>
      <c r="H5425" s="2">
        <v>5.0999999999999997E-2</v>
      </c>
      <c r="I5425" s="2">
        <v>0.89</v>
      </c>
      <c r="J5425" s="2">
        <v>7.9000000000000001E-2</v>
      </c>
      <c r="K5425" s="2">
        <v>0.64</v>
      </c>
      <c r="L5425" s="2">
        <v>2.0100000000000001E-3</v>
      </c>
      <c r="M5425" s="2">
        <v>0</v>
      </c>
      <c r="N5425" s="2">
        <v>534</v>
      </c>
      <c r="P5425" s="2">
        <v>3903</v>
      </c>
      <c r="Q5425" s="2">
        <v>0.504</v>
      </c>
      <c r="R5425" s="2">
        <v>0.55300000000000005</v>
      </c>
      <c r="S5425" s="2">
        <v>-0.12</v>
      </c>
      <c r="T5425" s="2" t="s">
        <v>5</v>
      </c>
      <c r="U5425" s="2">
        <v>4.7510000000000003</v>
      </c>
      <c r="V5425" s="2" t="s">
        <v>12134</v>
      </c>
      <c r="W5425" s="2">
        <v>296.85655960000003</v>
      </c>
      <c r="X5425" s="2" t="s">
        <v>12135</v>
      </c>
      <c r="Y5425" s="2">
        <v>41.758074899999997</v>
      </c>
      <c r="Z5425" s="2">
        <v>384.69400000000002</v>
      </c>
      <c r="AA5425" s="2">
        <v>16.126000000000001</v>
      </c>
      <c r="AB5425" s="2">
        <v>12.808</v>
      </c>
      <c r="AC5425" s="2">
        <v>15.7248</v>
      </c>
      <c r="AD5425" s="4">
        <f t="shared" si="420"/>
        <v>0.90784133770421105</v>
      </c>
      <c r="AE5425" s="4">
        <f t="shared" si="421"/>
        <v>0.80797879055674793</v>
      </c>
      <c r="AF5425" s="4">
        <f t="shared" si="422"/>
        <v>0.84799830400508802</v>
      </c>
      <c r="AG5425" s="4">
        <f t="shared" si="423"/>
        <v>20.333155210181509</v>
      </c>
      <c r="AH5425" s="4">
        <f t="shared" si="424"/>
        <v>3.6696475547313527E-2</v>
      </c>
    </row>
    <row r="5426" spans="1:34" x14ac:dyDescent="0.3">
      <c r="A5426" s="2" t="s">
        <v>12133</v>
      </c>
      <c r="B5426" s="2" t="s">
        <v>12136</v>
      </c>
      <c r="C5426" s="2" t="s">
        <v>226</v>
      </c>
      <c r="D5426" s="2">
        <v>2014</v>
      </c>
      <c r="E5426" s="2" t="s">
        <v>106</v>
      </c>
      <c r="F5426" s="2">
        <v>0</v>
      </c>
      <c r="G5426" s="2">
        <v>8.4108940000000008</v>
      </c>
      <c r="H5426" s="2">
        <v>6.5000000000000002E-2</v>
      </c>
      <c r="I5426" s="2">
        <v>1.38</v>
      </c>
      <c r="J5426" s="2">
        <v>0.123</v>
      </c>
      <c r="K5426" s="2">
        <v>2.48</v>
      </c>
      <c r="L5426" s="2">
        <v>7.7999999999999996E-3</v>
      </c>
      <c r="M5426" s="2">
        <v>0</v>
      </c>
      <c r="N5426" s="2">
        <v>472</v>
      </c>
      <c r="P5426" s="2">
        <v>3903</v>
      </c>
      <c r="Q5426" s="2">
        <v>0.504</v>
      </c>
      <c r="R5426" s="2">
        <v>0.55300000000000005</v>
      </c>
      <c r="S5426" s="2">
        <v>-0.12</v>
      </c>
      <c r="T5426" s="2" t="s">
        <v>5</v>
      </c>
      <c r="U5426" s="2">
        <v>4.7510000000000003</v>
      </c>
      <c r="V5426" s="2" t="s">
        <v>12134</v>
      </c>
      <c r="W5426" s="2">
        <v>296.85655960000003</v>
      </c>
      <c r="X5426" s="2" t="s">
        <v>12135</v>
      </c>
      <c r="Y5426" s="2">
        <v>41.758074899999997</v>
      </c>
      <c r="Z5426" s="2">
        <v>384.69400000000002</v>
      </c>
      <c r="AA5426" s="2">
        <v>16.126000000000001</v>
      </c>
      <c r="AB5426" s="2">
        <v>12.808</v>
      </c>
      <c r="AC5426" s="2">
        <v>15.7248</v>
      </c>
      <c r="AD5426" s="4">
        <f t="shared" si="420"/>
        <v>0.94365755580516841</v>
      </c>
      <c r="AE5426" s="4">
        <f t="shared" si="421"/>
        <v>1.3022474270111324</v>
      </c>
      <c r="AF5426" s="4">
        <f t="shared" si="422"/>
        <v>1.3405601251996728</v>
      </c>
      <c r="AG5426" s="4">
        <f t="shared" si="423"/>
        <v>12.517523479688069</v>
      </c>
      <c r="AH5426" s="4">
        <f t="shared" si="424"/>
        <v>6.1704281251270872E-2</v>
      </c>
    </row>
    <row r="5427" spans="1:34" x14ac:dyDescent="0.3">
      <c r="A5427" s="2" t="s">
        <v>9974</v>
      </c>
      <c r="B5427" s="2" t="s">
        <v>9973</v>
      </c>
      <c r="C5427" s="2" t="s">
        <v>226</v>
      </c>
      <c r="D5427" s="2">
        <v>2021</v>
      </c>
      <c r="E5427" s="2" t="s">
        <v>106</v>
      </c>
      <c r="F5427" s="2">
        <v>0</v>
      </c>
      <c r="G5427" s="2">
        <v>7.71792984</v>
      </c>
      <c r="H5427" s="2">
        <v>6.2100000000000002E-2</v>
      </c>
      <c r="I5427" s="2">
        <v>1.1942913399999999</v>
      </c>
      <c r="J5427" s="2">
        <v>0.10654772</v>
      </c>
      <c r="K5427" s="2">
        <v>1.84</v>
      </c>
      <c r="L5427" s="2">
        <v>5.7800000000000004E-3</v>
      </c>
      <c r="M5427" s="2">
        <v>0</v>
      </c>
      <c r="N5427" s="2">
        <v>502</v>
      </c>
      <c r="P5427" s="2">
        <v>3975</v>
      </c>
      <c r="Q5427" s="2">
        <v>0.50900000000000001</v>
      </c>
      <c r="R5427" s="2">
        <v>0.53500000000000003</v>
      </c>
      <c r="S5427" s="2">
        <v>-0.34</v>
      </c>
      <c r="T5427" s="2" t="s">
        <v>5</v>
      </c>
      <c r="U5427" s="2">
        <v>4.7530000000000001</v>
      </c>
      <c r="V5427" s="2" t="s">
        <v>9975</v>
      </c>
      <c r="W5427" s="2">
        <v>281.05034760000001</v>
      </c>
      <c r="X5427" s="2" t="s">
        <v>9976</v>
      </c>
      <c r="Y5427" s="2">
        <v>47.188200500000001</v>
      </c>
      <c r="Z5427" s="2">
        <v>245.303</v>
      </c>
      <c r="AA5427" s="2">
        <v>15.896000000000001</v>
      </c>
      <c r="AB5427" s="2">
        <v>12.247</v>
      </c>
      <c r="AC5427" s="2">
        <v>15.223699999999999</v>
      </c>
      <c r="AD5427" s="4">
        <f t="shared" si="420"/>
        <v>1.0801572214431059</v>
      </c>
      <c r="AE5427" s="4">
        <f t="shared" si="421"/>
        <v>1.2900224154079636</v>
      </c>
      <c r="AF5427" s="4">
        <f t="shared" si="422"/>
        <v>1.2412343046853054</v>
      </c>
      <c r="AG5427" s="4">
        <f t="shared" si="423"/>
        <v>15.048414540075271</v>
      </c>
      <c r="AH5427" s="4">
        <f t="shared" si="424"/>
        <v>5.5398998206161114E-2</v>
      </c>
    </row>
    <row r="5428" spans="1:34" x14ac:dyDescent="0.3">
      <c r="A5428" s="2" t="s">
        <v>11405</v>
      </c>
      <c r="B5428" s="2" t="s">
        <v>11404</v>
      </c>
      <c r="C5428" s="2" t="s">
        <v>226</v>
      </c>
      <c r="D5428" s="2">
        <v>2014</v>
      </c>
      <c r="E5428" s="2" t="s">
        <v>106</v>
      </c>
      <c r="F5428" s="2">
        <v>0</v>
      </c>
      <c r="G5428" s="2">
        <v>8.2956109999999992</v>
      </c>
      <c r="H5428" s="2">
        <v>6.5000000000000002E-2</v>
      </c>
      <c r="I5428" s="2">
        <v>1.57</v>
      </c>
      <c r="J5428" s="2">
        <v>0.14000000000000001</v>
      </c>
      <c r="K5428" s="2">
        <v>3.09</v>
      </c>
      <c r="L5428" s="2">
        <v>9.7199999999999995E-3</v>
      </c>
      <c r="M5428" s="2">
        <v>0</v>
      </c>
      <c r="N5428" s="2">
        <v>469</v>
      </c>
      <c r="O5428" s="2" t="s">
        <v>380</v>
      </c>
      <c r="P5428" s="2">
        <v>3750</v>
      </c>
      <c r="Q5428" s="2">
        <v>0.51</v>
      </c>
      <c r="R5428" s="2">
        <v>0.59600500000000001</v>
      </c>
      <c r="S5428" s="2">
        <v>-0.05</v>
      </c>
      <c r="T5428" s="2" t="s">
        <v>5</v>
      </c>
      <c r="U5428" s="2">
        <v>4.7530000000000001</v>
      </c>
      <c r="V5428" s="2" t="s">
        <v>11406</v>
      </c>
      <c r="W5428" s="2">
        <v>283.86642849999998</v>
      </c>
      <c r="X5428" s="2" t="s">
        <v>11407</v>
      </c>
      <c r="Y5428" s="2">
        <v>39.898192799999997</v>
      </c>
      <c r="Z5428" s="2">
        <v>288.76299999999998</v>
      </c>
      <c r="AA5428" s="2">
        <v>16.013999999999999</v>
      </c>
      <c r="AB5428" s="2">
        <v>12.311999999999999</v>
      </c>
      <c r="AC5428" s="2">
        <v>15.3743</v>
      </c>
      <c r="AD5428" s="4">
        <f t="shared" si="420"/>
        <v>0.7984716890105229</v>
      </c>
      <c r="AE5428" s="4">
        <f t="shared" si="421"/>
        <v>1.253600551746521</v>
      </c>
      <c r="AF5428" s="4">
        <f t="shared" si="422"/>
        <v>1.402908716289851</v>
      </c>
      <c r="AG5428" s="4">
        <f t="shared" si="423"/>
        <v>10.92266363726155</v>
      </c>
      <c r="AH5428" s="4">
        <f t="shared" si="424"/>
        <v>6.4780305554411333E-2</v>
      </c>
    </row>
    <row r="5429" spans="1:34" x14ac:dyDescent="0.3">
      <c r="A5429" s="2" t="s">
        <v>11405</v>
      </c>
      <c r="B5429" s="2" t="s">
        <v>11408</v>
      </c>
      <c r="C5429" s="2" t="s">
        <v>226</v>
      </c>
      <c r="D5429" s="2">
        <v>2014</v>
      </c>
      <c r="E5429" s="2" t="s">
        <v>106</v>
      </c>
      <c r="F5429" s="2">
        <v>0</v>
      </c>
      <c r="G5429" s="2">
        <v>23.968126999999999</v>
      </c>
      <c r="H5429" s="2">
        <v>0.13200000000000001</v>
      </c>
      <c r="I5429" s="2">
        <v>2</v>
      </c>
      <c r="J5429" s="2">
        <v>0.17799999999999999</v>
      </c>
      <c r="K5429" s="2">
        <v>4.66</v>
      </c>
      <c r="L5429" s="2">
        <v>1.47E-2</v>
      </c>
      <c r="M5429" s="2">
        <v>0</v>
      </c>
      <c r="N5429" s="2">
        <v>329</v>
      </c>
      <c r="O5429" s="2" t="s">
        <v>380</v>
      </c>
      <c r="P5429" s="2">
        <v>3750</v>
      </c>
      <c r="Q5429" s="2">
        <v>0.51</v>
      </c>
      <c r="R5429" s="2">
        <v>0.59600500000000001</v>
      </c>
      <c r="S5429" s="2">
        <v>-0.05</v>
      </c>
      <c r="T5429" s="2" t="s">
        <v>5</v>
      </c>
      <c r="U5429" s="2">
        <v>4.7530000000000001</v>
      </c>
      <c r="V5429" s="2" t="s">
        <v>11406</v>
      </c>
      <c r="W5429" s="2">
        <v>283.86642849999998</v>
      </c>
      <c r="X5429" s="2" t="s">
        <v>11407</v>
      </c>
      <c r="Y5429" s="2">
        <v>39.898192799999997</v>
      </c>
      <c r="Z5429" s="2">
        <v>288.76299999999998</v>
      </c>
      <c r="AA5429" s="2">
        <v>16.013999999999999</v>
      </c>
      <c r="AB5429" s="2">
        <v>12.311999999999999</v>
      </c>
      <c r="AC5429" s="2">
        <v>15.3743</v>
      </c>
      <c r="AD5429" s="4">
        <f t="shared" si="420"/>
        <v>0.58250000000000002</v>
      </c>
      <c r="AE5429" s="4">
        <f t="shared" si="421"/>
        <v>1.165</v>
      </c>
      <c r="AF5429" s="4">
        <f t="shared" si="422"/>
        <v>1.5264337522473748</v>
      </c>
      <c r="AG5429" s="4">
        <f t="shared" si="423"/>
        <v>2.6485453321527803</v>
      </c>
      <c r="AH5429" s="4">
        <f t="shared" si="424"/>
        <v>8.415501689917787E-2</v>
      </c>
    </row>
    <row r="5430" spans="1:34" x14ac:dyDescent="0.3">
      <c r="A5430" s="2" t="s">
        <v>10392</v>
      </c>
      <c r="B5430" s="2" t="s">
        <v>10391</v>
      </c>
      <c r="C5430" s="2" t="s">
        <v>226</v>
      </c>
      <c r="D5430" s="2">
        <v>2021</v>
      </c>
      <c r="E5430" s="2" t="s">
        <v>106</v>
      </c>
      <c r="F5430" s="2">
        <v>0</v>
      </c>
      <c r="G5430" s="2">
        <v>1.615360022</v>
      </c>
      <c r="H5430" s="2">
        <v>2.1299999999999999E-2</v>
      </c>
      <c r="I5430" s="2">
        <v>1.4751911600000001</v>
      </c>
      <c r="J5430" s="2">
        <v>0.13160796999999999</v>
      </c>
      <c r="K5430" s="2">
        <v>2.78</v>
      </c>
      <c r="L5430" s="2">
        <v>8.7399999999999995E-3</v>
      </c>
      <c r="M5430" s="2">
        <v>0</v>
      </c>
      <c r="N5430" s="2">
        <v>806</v>
      </c>
      <c r="P5430" s="2">
        <v>3821</v>
      </c>
      <c r="Q5430" s="2">
        <v>0.48599999999999999</v>
      </c>
      <c r="R5430" s="2">
        <v>0.49</v>
      </c>
      <c r="S5430" s="2">
        <v>-0.28000000000000003</v>
      </c>
      <c r="T5430" s="2" t="s">
        <v>5</v>
      </c>
      <c r="U5430" s="2">
        <v>4.7549999999999999</v>
      </c>
      <c r="V5430" s="2" t="s">
        <v>10393</v>
      </c>
      <c r="W5430" s="2">
        <v>292.77000720000001</v>
      </c>
      <c r="X5430" s="2" t="s">
        <v>10394</v>
      </c>
      <c r="Y5430" s="2">
        <v>48.8998469</v>
      </c>
      <c r="Z5430" s="2">
        <v>336.952</v>
      </c>
      <c r="AA5430" s="2">
        <v>16.829999999999998</v>
      </c>
      <c r="AB5430" s="2">
        <v>12.673999999999999</v>
      </c>
      <c r="AC5430" s="2">
        <v>15.6654</v>
      </c>
      <c r="AD5430" s="4">
        <f t="shared" si="420"/>
        <v>0.86596410845492722</v>
      </c>
      <c r="AE5430" s="4">
        <f t="shared" si="421"/>
        <v>1.27746259766999</v>
      </c>
      <c r="AF5430" s="4">
        <f t="shared" si="422"/>
        <v>1.372771478183243</v>
      </c>
      <c r="AG5430" s="4">
        <f t="shared" si="423"/>
        <v>99.566062448098918</v>
      </c>
      <c r="AH5430" s="4">
        <f t="shared" si="424"/>
        <v>4.8353812982197972E-2</v>
      </c>
    </row>
    <row r="5431" spans="1:34" x14ac:dyDescent="0.3">
      <c r="A5431" s="2" t="s">
        <v>11971</v>
      </c>
      <c r="B5431" s="2" t="s">
        <v>11970</v>
      </c>
      <c r="C5431" s="2" t="s">
        <v>226</v>
      </c>
      <c r="D5431" s="2">
        <v>2014</v>
      </c>
      <c r="E5431" s="2" t="s">
        <v>106</v>
      </c>
      <c r="F5431" s="2">
        <v>0</v>
      </c>
      <c r="G5431" s="2">
        <v>2.5495749999999999</v>
      </c>
      <c r="H5431" s="2">
        <v>2.9000000000000001E-2</v>
      </c>
      <c r="I5431" s="2">
        <v>1.1100000000000001</v>
      </c>
      <c r="J5431" s="2">
        <v>9.9000000000000005E-2</v>
      </c>
      <c r="K5431" s="2">
        <v>1.41</v>
      </c>
      <c r="L5431" s="2">
        <v>4.4400000000000004E-3</v>
      </c>
      <c r="M5431" s="2">
        <v>0</v>
      </c>
      <c r="N5431" s="2">
        <v>682</v>
      </c>
      <c r="P5431" s="2">
        <v>3799</v>
      </c>
      <c r="Q5431" s="2">
        <v>0.49199999999999999</v>
      </c>
      <c r="R5431" s="2">
        <v>0.59191300000000002</v>
      </c>
      <c r="S5431" s="2">
        <v>-0.2</v>
      </c>
      <c r="T5431" s="2" t="s">
        <v>5</v>
      </c>
      <c r="U5431" s="2">
        <v>4.758</v>
      </c>
      <c r="V5431" s="2" t="s">
        <v>11972</v>
      </c>
      <c r="W5431" s="2">
        <v>292.6422963</v>
      </c>
      <c r="X5431" s="2" t="s">
        <v>11973</v>
      </c>
      <c r="Y5431" s="2">
        <v>44.087625099999997</v>
      </c>
      <c r="Z5431" s="2">
        <v>241.98699999999999</v>
      </c>
      <c r="AA5431" s="2">
        <v>15.611000000000001</v>
      </c>
      <c r="AB5431" s="2">
        <v>11.956</v>
      </c>
      <c r="AC5431" s="2">
        <v>14.980399999999999</v>
      </c>
      <c r="AD5431" s="4">
        <f t="shared" si="420"/>
        <v>1.0309798476343397</v>
      </c>
      <c r="AE5431" s="4">
        <f t="shared" si="421"/>
        <v>1.1443876308741172</v>
      </c>
      <c r="AF5431" s="4">
        <f t="shared" si="422"/>
        <v>1.1270626736212455</v>
      </c>
      <c r="AG5431" s="4">
        <f t="shared" si="423"/>
        <v>53.789961560189582</v>
      </c>
      <c r="AH5431" s="4">
        <f t="shared" si="424"/>
        <v>4.3157460290144625E-2</v>
      </c>
    </row>
    <row r="5432" spans="1:34" x14ac:dyDescent="0.3">
      <c r="A5432" s="2" t="s">
        <v>11971</v>
      </c>
      <c r="B5432" s="2" t="s">
        <v>11974</v>
      </c>
      <c r="C5432" s="2" t="s">
        <v>226</v>
      </c>
      <c r="D5432" s="2">
        <v>2014</v>
      </c>
      <c r="E5432" s="2" t="s">
        <v>106</v>
      </c>
      <c r="F5432" s="2">
        <v>0</v>
      </c>
      <c r="G5432" s="2">
        <v>5.2123330000000001</v>
      </c>
      <c r="H5432" s="2">
        <v>4.7E-2</v>
      </c>
      <c r="I5432" s="2">
        <v>1.03</v>
      </c>
      <c r="J5432" s="2">
        <v>9.1999999999999998E-2</v>
      </c>
      <c r="K5432" s="2">
        <v>20.3</v>
      </c>
      <c r="L5432" s="2">
        <v>6.4000000000000001E-2</v>
      </c>
      <c r="M5432" s="2">
        <v>0</v>
      </c>
      <c r="N5432" s="2">
        <v>537</v>
      </c>
      <c r="P5432" s="2">
        <v>3799</v>
      </c>
      <c r="Q5432" s="2">
        <v>0.49199999999999999</v>
      </c>
      <c r="R5432" s="2">
        <v>0.59191300000000002</v>
      </c>
      <c r="S5432" s="2">
        <v>-0.2</v>
      </c>
      <c r="T5432" s="2" t="s">
        <v>5</v>
      </c>
      <c r="U5432" s="2">
        <v>4.758</v>
      </c>
      <c r="V5432" s="2" t="s">
        <v>11972</v>
      </c>
      <c r="W5432" s="2">
        <v>292.6422963</v>
      </c>
      <c r="X5432" s="2" t="s">
        <v>11973</v>
      </c>
      <c r="Y5432" s="2">
        <v>44.087625099999997</v>
      </c>
      <c r="Z5432" s="2">
        <v>241.98699999999999</v>
      </c>
      <c r="AA5432" s="2">
        <v>15.611000000000001</v>
      </c>
      <c r="AB5432" s="2">
        <v>11.956</v>
      </c>
      <c r="AC5432" s="2">
        <v>14.980399999999999</v>
      </c>
      <c r="AD5432" s="4">
        <f t="shared" si="420"/>
        <v>18.577375684869139</v>
      </c>
      <c r="AE5432" s="4">
        <f t="shared" si="421"/>
        <v>19.134696955415215</v>
      </c>
      <c r="AF5432" s="4">
        <f t="shared" si="422"/>
        <v>4.4394524284057457</v>
      </c>
      <c r="AG5432" s="4">
        <f t="shared" si="423"/>
        <v>20.478658973345151</v>
      </c>
      <c r="AH5432" s="4">
        <f t="shared" si="424"/>
        <v>0.19157651283051655</v>
      </c>
    </row>
    <row r="5433" spans="1:34" x14ac:dyDescent="0.3">
      <c r="A5433" s="2" t="s">
        <v>11971</v>
      </c>
      <c r="B5433" s="2" t="s">
        <v>11975</v>
      </c>
      <c r="C5433" s="2" t="s">
        <v>226</v>
      </c>
      <c r="D5433" s="2">
        <v>2014</v>
      </c>
      <c r="E5433" s="2" t="s">
        <v>106</v>
      </c>
      <c r="F5433" s="2">
        <v>0</v>
      </c>
      <c r="G5433" s="2">
        <v>13.969457</v>
      </c>
      <c r="H5433" s="2">
        <v>0.09</v>
      </c>
      <c r="I5433" s="2">
        <v>1.73</v>
      </c>
      <c r="J5433" s="2">
        <v>0.154</v>
      </c>
      <c r="K5433" s="2">
        <v>3.64</v>
      </c>
      <c r="L5433" s="2">
        <v>1.15E-2</v>
      </c>
      <c r="M5433" s="2">
        <v>0</v>
      </c>
      <c r="N5433" s="2">
        <v>387</v>
      </c>
      <c r="P5433" s="2">
        <v>3799</v>
      </c>
      <c r="Q5433" s="2">
        <v>0.49199999999999999</v>
      </c>
      <c r="R5433" s="2">
        <v>0.59191300000000002</v>
      </c>
      <c r="S5433" s="2">
        <v>-0.2</v>
      </c>
      <c r="T5433" s="2" t="s">
        <v>5</v>
      </c>
      <c r="U5433" s="2">
        <v>4.758</v>
      </c>
      <c r="V5433" s="2" t="s">
        <v>11972</v>
      </c>
      <c r="W5433" s="2">
        <v>292.6422963</v>
      </c>
      <c r="X5433" s="2" t="s">
        <v>11973</v>
      </c>
      <c r="Y5433" s="2">
        <v>44.087625099999997</v>
      </c>
      <c r="Z5433" s="2">
        <v>241.98699999999999</v>
      </c>
      <c r="AA5433" s="2">
        <v>15.611000000000001</v>
      </c>
      <c r="AB5433" s="2">
        <v>11.956</v>
      </c>
      <c r="AC5433" s="2">
        <v>14.980399999999999</v>
      </c>
      <c r="AD5433" s="4">
        <f t="shared" si="420"/>
        <v>0.70301254394552659</v>
      </c>
      <c r="AE5433" s="4">
        <f t="shared" si="421"/>
        <v>1.2162117010257609</v>
      </c>
      <c r="AF5433" s="4">
        <f t="shared" si="422"/>
        <v>1.4505330891691395</v>
      </c>
      <c r="AG5433" s="4">
        <f t="shared" si="423"/>
        <v>5.5848589718665984</v>
      </c>
      <c r="AH5433" s="4">
        <f t="shared" si="424"/>
        <v>7.3734740772810115E-2</v>
      </c>
    </row>
    <row r="5434" spans="1:34" x14ac:dyDescent="0.3">
      <c r="A5434" s="2" t="s">
        <v>5743</v>
      </c>
      <c r="B5434" s="2" t="s">
        <v>5742</v>
      </c>
      <c r="C5434" s="2" t="s">
        <v>226</v>
      </c>
      <c r="D5434" s="2">
        <v>2021</v>
      </c>
      <c r="E5434" s="2" t="s">
        <v>271</v>
      </c>
      <c r="F5434" s="2">
        <v>0</v>
      </c>
      <c r="G5434" s="2">
        <v>3.3558500000000002</v>
      </c>
      <c r="I5434" s="2">
        <v>1.59</v>
      </c>
      <c r="J5434" s="2">
        <v>0.14185054</v>
      </c>
      <c r="K5434" s="2">
        <v>3.15</v>
      </c>
      <c r="L5434" s="2">
        <v>9.9299999999999996E-3</v>
      </c>
      <c r="N5434" s="2">
        <v>722</v>
      </c>
      <c r="P5434" s="2">
        <v>4374</v>
      </c>
      <c r="Q5434" s="2">
        <v>0.49</v>
      </c>
      <c r="R5434" s="2">
        <v>0.51</v>
      </c>
      <c r="S5434" s="2">
        <v>-0.95</v>
      </c>
      <c r="T5434" s="2" t="s">
        <v>5</v>
      </c>
      <c r="U5434" s="2">
        <v>4.76</v>
      </c>
      <c r="V5434" s="2" t="s">
        <v>5744</v>
      </c>
      <c r="W5434" s="2">
        <v>136.36149230000001</v>
      </c>
      <c r="X5434" s="2" t="s">
        <v>5745</v>
      </c>
      <c r="Y5434" s="2">
        <v>21.6685886</v>
      </c>
      <c r="Z5434" s="2">
        <v>75.1691</v>
      </c>
      <c r="AA5434" s="2">
        <v>13.423</v>
      </c>
      <c r="AB5434" s="2">
        <v>9.6620000000000008</v>
      </c>
      <c r="AC5434" s="2">
        <v>12.7423</v>
      </c>
      <c r="AD5434" s="4">
        <f t="shared" si="420"/>
        <v>0.78364466416348155</v>
      </c>
      <c r="AE5434" s="4">
        <f t="shared" si="421"/>
        <v>1.2459950160199358</v>
      </c>
      <c r="AF5434" s="4">
        <f t="shared" si="422"/>
        <v>1.4075269359666613</v>
      </c>
      <c r="AG5434" s="4" t="str">
        <f t="shared" si="423"/>
        <v/>
      </c>
      <c r="AH5434" s="4">
        <f t="shared" si="424"/>
        <v>5.2382728480249982E-2</v>
      </c>
    </row>
    <row r="5435" spans="1:34" x14ac:dyDescent="0.3">
      <c r="A5435" s="2" t="s">
        <v>15867</v>
      </c>
      <c r="B5435" s="2" t="s">
        <v>15870</v>
      </c>
      <c r="C5435" s="2" t="s">
        <v>226</v>
      </c>
      <c r="D5435" s="2">
        <v>2024</v>
      </c>
      <c r="E5435" s="2" t="s">
        <v>46</v>
      </c>
      <c r="F5435" s="2">
        <v>0</v>
      </c>
      <c r="G5435" s="2">
        <v>5.0688000000000004</v>
      </c>
      <c r="I5435" s="2">
        <v>1.1299999999999999</v>
      </c>
      <c r="J5435" s="2">
        <v>0.10100000000000001</v>
      </c>
      <c r="K5435" s="2">
        <v>1.5269999999999999</v>
      </c>
      <c r="L5435" s="2">
        <v>4.8044799999999999E-3</v>
      </c>
      <c r="N5435" s="2">
        <v>533</v>
      </c>
      <c r="O5435" s="2" t="s">
        <v>867</v>
      </c>
      <c r="P5435" s="2">
        <v>3437</v>
      </c>
      <c r="Q5435" s="2">
        <v>0.48299999999999998</v>
      </c>
      <c r="R5435" s="2">
        <v>0.48</v>
      </c>
      <c r="S5435" s="2">
        <v>-0.12</v>
      </c>
      <c r="T5435" s="2" t="s">
        <v>5</v>
      </c>
      <c r="U5435" s="2">
        <v>4.76</v>
      </c>
      <c r="V5435" s="2" t="s">
        <v>15868</v>
      </c>
      <c r="W5435" s="2">
        <v>286.85406269999999</v>
      </c>
      <c r="X5435" s="2" t="s">
        <v>15869</v>
      </c>
      <c r="Y5435" s="2">
        <v>59.086625400000003</v>
      </c>
      <c r="Z5435" s="2">
        <v>22.4467</v>
      </c>
      <c r="AA5435" s="2">
        <v>12.28</v>
      </c>
      <c r="AB5435" s="2">
        <v>7.5650000000000004</v>
      </c>
      <c r="AC5435" s="2">
        <v>11.2394</v>
      </c>
      <c r="AD5435" s="4">
        <f t="shared" si="420"/>
        <v>1.0582875977980415</v>
      </c>
      <c r="AE5435" s="4">
        <f t="shared" si="421"/>
        <v>1.1958649855117867</v>
      </c>
      <c r="AF5435" s="4">
        <f t="shared" si="422"/>
        <v>1.1624660999910141</v>
      </c>
      <c r="AG5435" s="4" t="str">
        <f t="shared" si="423"/>
        <v/>
      </c>
      <c r="AH5435" s="4">
        <f t="shared" si="424"/>
        <v>5.03519961396778E-2</v>
      </c>
    </row>
    <row r="5436" spans="1:34" x14ac:dyDescent="0.3">
      <c r="A5436" s="2" t="s">
        <v>15867</v>
      </c>
      <c r="B5436" s="2" t="s">
        <v>15866</v>
      </c>
      <c r="C5436" s="2" t="s">
        <v>226</v>
      </c>
      <c r="D5436" s="2">
        <v>2024</v>
      </c>
      <c r="E5436" s="2" t="s">
        <v>227</v>
      </c>
      <c r="F5436" s="2">
        <v>0</v>
      </c>
      <c r="G5436" s="2">
        <v>2.0439273999999998</v>
      </c>
      <c r="I5436" s="2">
        <v>1.1299999999999999</v>
      </c>
      <c r="J5436" s="2">
        <v>0.10081202</v>
      </c>
      <c r="K5436" s="2">
        <v>1.258</v>
      </c>
      <c r="L5436" s="2">
        <v>3.9581099999999999E-3</v>
      </c>
      <c r="N5436" s="2">
        <v>722</v>
      </c>
      <c r="O5436" s="2" t="s">
        <v>867</v>
      </c>
      <c r="P5436" s="2">
        <v>3437</v>
      </c>
      <c r="Q5436" s="2">
        <v>0.48299999999999998</v>
      </c>
      <c r="R5436" s="2">
        <v>0.48</v>
      </c>
      <c r="S5436" s="2">
        <v>-0.12</v>
      </c>
      <c r="T5436" s="2" t="s">
        <v>5</v>
      </c>
      <c r="U5436" s="2">
        <v>4.76</v>
      </c>
      <c r="V5436" s="2" t="s">
        <v>15868</v>
      </c>
      <c r="W5436" s="2">
        <v>286.85406269999999</v>
      </c>
      <c r="X5436" s="2" t="s">
        <v>15869</v>
      </c>
      <c r="Y5436" s="2">
        <v>59.086625400000003</v>
      </c>
      <c r="Z5436" s="2">
        <v>22.4467</v>
      </c>
      <c r="AA5436" s="2">
        <v>12.28</v>
      </c>
      <c r="AB5436" s="2">
        <v>7.5650000000000004</v>
      </c>
      <c r="AC5436" s="2">
        <v>11.2394</v>
      </c>
      <c r="AD5436" s="4">
        <f t="shared" si="420"/>
        <v>0.87185710414534123</v>
      </c>
      <c r="AE5436" s="4">
        <f t="shared" si="421"/>
        <v>0.98519852768423555</v>
      </c>
      <c r="AF5436" s="4">
        <f t="shared" si="422"/>
        <v>1.05511816223738</v>
      </c>
      <c r="AG5436" s="4" t="str">
        <f t="shared" si="423"/>
        <v/>
      </c>
      <c r="AH5436" s="4">
        <f t="shared" si="424"/>
        <v>3.9267431972165222E-2</v>
      </c>
    </row>
    <row r="5437" spans="1:34" x14ac:dyDescent="0.3">
      <c r="A5437" s="2" t="s">
        <v>6971</v>
      </c>
      <c r="B5437" s="2" t="s">
        <v>6970</v>
      </c>
      <c r="C5437" s="2" t="s">
        <v>226</v>
      </c>
      <c r="D5437" s="2">
        <v>2016</v>
      </c>
      <c r="E5437" s="2" t="s">
        <v>106</v>
      </c>
      <c r="F5437" s="2">
        <v>0</v>
      </c>
      <c r="G5437" s="2">
        <v>5.1324856179999996</v>
      </c>
      <c r="H5437" s="2">
        <v>4.9700000000000001E-2</v>
      </c>
      <c r="I5437" s="2">
        <v>1.83</v>
      </c>
      <c r="J5437" s="2">
        <v>0.16326166</v>
      </c>
      <c r="K5437" s="2">
        <v>4.01</v>
      </c>
      <c r="L5437" s="2">
        <v>1.26E-2</v>
      </c>
      <c r="M5437" s="2">
        <v>0</v>
      </c>
      <c r="N5437" s="2">
        <v>584</v>
      </c>
      <c r="P5437" s="2">
        <v>3753</v>
      </c>
      <c r="Q5437" s="2">
        <v>0.49</v>
      </c>
      <c r="R5437" s="2">
        <v>0.52</v>
      </c>
      <c r="S5437" s="2">
        <v>-0.09</v>
      </c>
      <c r="T5437" s="2" t="s">
        <v>5</v>
      </c>
      <c r="U5437" s="2">
        <v>4.76</v>
      </c>
      <c r="V5437" s="2" t="s">
        <v>6972</v>
      </c>
      <c r="W5437" s="2">
        <v>291.09265090000002</v>
      </c>
      <c r="X5437" s="2" t="s">
        <v>6973</v>
      </c>
      <c r="Y5437" s="2">
        <v>49.1901729</v>
      </c>
      <c r="Z5437" s="2">
        <v>259.32799999999997</v>
      </c>
      <c r="AA5437" s="2">
        <v>16.233000000000001</v>
      </c>
      <c r="AB5437" s="2">
        <v>12.385999999999999</v>
      </c>
      <c r="AC5437" s="2">
        <v>15.5982</v>
      </c>
      <c r="AD5437" s="4">
        <f t="shared" si="420"/>
        <v>0.6543213683899467</v>
      </c>
      <c r="AE5437" s="4">
        <f t="shared" si="421"/>
        <v>1.1974081041536024</v>
      </c>
      <c r="AF5437" s="4">
        <f t="shared" si="422"/>
        <v>1.4802894414948358</v>
      </c>
      <c r="AG5437" s="4">
        <f t="shared" si="423"/>
        <v>17.301489368096096</v>
      </c>
      <c r="AH5437" s="4">
        <f t="shared" si="424"/>
        <v>6.1254812930851825E-2</v>
      </c>
    </row>
    <row r="5438" spans="1:34" x14ac:dyDescent="0.3">
      <c r="A5438" s="2" t="s">
        <v>5403</v>
      </c>
      <c r="B5438" s="2" t="s">
        <v>5402</v>
      </c>
      <c r="C5438" s="2" t="s">
        <v>226</v>
      </c>
      <c r="D5438" s="2">
        <v>2018</v>
      </c>
      <c r="E5438" s="2" t="s">
        <v>271</v>
      </c>
      <c r="F5438" s="2">
        <v>0</v>
      </c>
      <c r="G5438" s="2">
        <v>9.3007500000000007</v>
      </c>
      <c r="H5438" s="2">
        <v>6.9400000000000003E-2</v>
      </c>
      <c r="I5438" s="2">
        <v>2.35</v>
      </c>
      <c r="J5438" s="2">
        <v>0.20965296</v>
      </c>
      <c r="K5438" s="2">
        <v>6.12</v>
      </c>
      <c r="L5438" s="2">
        <v>1.9300000000000001E-2</v>
      </c>
      <c r="N5438" s="2">
        <v>437</v>
      </c>
      <c r="P5438" s="2">
        <v>3717</v>
      </c>
      <c r="Q5438" s="2">
        <v>0.49</v>
      </c>
      <c r="R5438" s="2">
        <v>0.52</v>
      </c>
      <c r="S5438" s="2">
        <v>-0.04</v>
      </c>
      <c r="T5438" s="2" t="s">
        <v>5</v>
      </c>
      <c r="U5438" s="2">
        <v>4.76</v>
      </c>
      <c r="V5438" s="2" t="s">
        <v>5404</v>
      </c>
      <c r="W5438" s="2">
        <v>190.68924029999999</v>
      </c>
      <c r="X5438" s="2" t="s">
        <v>5405</v>
      </c>
      <c r="Y5438" s="2">
        <v>-8.5359826000000005</v>
      </c>
      <c r="Z5438" s="2">
        <v>147.03</v>
      </c>
      <c r="AA5438" s="2">
        <v>15.66</v>
      </c>
      <c r="AB5438" s="2">
        <v>11.515000000000001</v>
      </c>
      <c r="AC5438" s="2">
        <v>14.770200000000001</v>
      </c>
      <c r="AD5438" s="4">
        <f t="shared" si="420"/>
        <v>0.47157180971461038</v>
      </c>
      <c r="AE5438" s="4">
        <f t="shared" si="421"/>
        <v>1.1081937528293344</v>
      </c>
      <c r="AF5438" s="4">
        <f t="shared" si="422"/>
        <v>1.6137705286529853</v>
      </c>
      <c r="AG5438" s="4">
        <f t="shared" si="423"/>
        <v>8.5375510490342812</v>
      </c>
      <c r="AH5438" s="4">
        <f t="shared" si="424"/>
        <v>7.7197113436936721E-2</v>
      </c>
    </row>
    <row r="5439" spans="1:34" x14ac:dyDescent="0.3">
      <c r="A5439" s="2" t="s">
        <v>5420</v>
      </c>
      <c r="B5439" s="2" t="s">
        <v>5419</v>
      </c>
      <c r="C5439" s="2" t="s">
        <v>226</v>
      </c>
      <c r="D5439" s="2">
        <v>2018</v>
      </c>
      <c r="E5439" s="2" t="s">
        <v>271</v>
      </c>
      <c r="F5439" s="2">
        <v>0</v>
      </c>
      <c r="G5439" s="2">
        <v>1.60588</v>
      </c>
      <c r="H5439" s="2">
        <v>2.1600000000000001E-2</v>
      </c>
      <c r="I5439" s="2">
        <v>0.83</v>
      </c>
      <c r="J5439" s="2">
        <v>7.4047639999999998E-2</v>
      </c>
      <c r="K5439" s="2">
        <v>0.498</v>
      </c>
      <c r="L5439" s="2">
        <v>1.57E-3</v>
      </c>
      <c r="N5439" s="2">
        <v>789</v>
      </c>
      <c r="P5439" s="2">
        <v>3725</v>
      </c>
      <c r="Q5439" s="2">
        <v>0.5</v>
      </c>
      <c r="R5439" s="2">
        <v>0.52</v>
      </c>
      <c r="S5439" s="2">
        <v>-0.03</v>
      </c>
      <c r="T5439" s="2" t="s">
        <v>5</v>
      </c>
      <c r="U5439" s="2">
        <v>4.76</v>
      </c>
      <c r="V5439" s="2" t="s">
        <v>5421</v>
      </c>
      <c r="W5439" s="2">
        <v>188.27828400000001</v>
      </c>
      <c r="X5439" s="2" t="s">
        <v>5422</v>
      </c>
      <c r="Y5439" s="2">
        <v>-1.9532879000000001</v>
      </c>
      <c r="Z5439" s="2">
        <v>64.006500000000003</v>
      </c>
      <c r="AA5439" s="2">
        <v>13.715999999999999</v>
      </c>
      <c r="AB5439" s="2">
        <v>9.6609999999999996</v>
      </c>
      <c r="AC5439" s="2">
        <v>12.860200000000001</v>
      </c>
      <c r="AD5439" s="4">
        <f t="shared" si="420"/>
        <v>0.87095369429525338</v>
      </c>
      <c r="AE5439" s="4">
        <f t="shared" si="421"/>
        <v>0.72289156626506024</v>
      </c>
      <c r="AF5439" s="4">
        <f t="shared" si="422"/>
        <v>0.7745966692414834</v>
      </c>
      <c r="AG5439" s="4">
        <f t="shared" si="423"/>
        <v>92.560877818085515</v>
      </c>
      <c r="AH5439" s="4">
        <f t="shared" si="424"/>
        <v>2.7576371656986686E-2</v>
      </c>
    </row>
    <row r="5440" spans="1:34" x14ac:dyDescent="0.3">
      <c r="A5440" s="2" t="s">
        <v>13704</v>
      </c>
      <c r="B5440" s="2" t="s">
        <v>13703</v>
      </c>
      <c r="C5440" s="2" t="s">
        <v>226</v>
      </c>
      <c r="D5440" s="2">
        <v>2016</v>
      </c>
      <c r="E5440" s="2" t="s">
        <v>106</v>
      </c>
      <c r="F5440" s="2">
        <v>0</v>
      </c>
      <c r="G5440" s="2">
        <v>8.1143789999999996</v>
      </c>
      <c r="H5440" s="2">
        <v>6.4899999999999999E-2</v>
      </c>
      <c r="I5440" s="2">
        <v>2.09</v>
      </c>
      <c r="J5440" s="2">
        <v>0.18645730999999999</v>
      </c>
      <c r="K5440" s="2">
        <v>5.0199999999999996</v>
      </c>
      <c r="L5440" s="2">
        <v>1.5800000000000002E-2</v>
      </c>
      <c r="M5440" s="2">
        <v>0</v>
      </c>
      <c r="N5440" s="2">
        <v>460</v>
      </c>
      <c r="P5440" s="2">
        <v>3715</v>
      </c>
      <c r="Q5440" s="2">
        <v>0.5</v>
      </c>
      <c r="R5440" s="2">
        <v>0.53</v>
      </c>
      <c r="S5440" s="2">
        <v>0.04</v>
      </c>
      <c r="T5440" s="2" t="s">
        <v>5</v>
      </c>
      <c r="U5440" s="2">
        <v>4.76</v>
      </c>
      <c r="V5440" s="2" t="s">
        <v>13705</v>
      </c>
      <c r="W5440" s="2">
        <v>288.81173139999999</v>
      </c>
      <c r="X5440" s="2" t="s">
        <v>13706</v>
      </c>
      <c r="Y5440" s="2">
        <v>40.033231100000002</v>
      </c>
      <c r="Z5440" s="2">
        <v>279.11500000000001</v>
      </c>
      <c r="AA5440" s="2">
        <v>16.600000000000001</v>
      </c>
      <c r="AB5440" s="2">
        <v>12.492000000000001</v>
      </c>
      <c r="AC5440" s="2">
        <v>15.8385</v>
      </c>
      <c r="AD5440" s="4">
        <f t="shared" si="420"/>
        <v>0.54987611904445555</v>
      </c>
      <c r="AE5440" s="4">
        <f t="shared" si="421"/>
        <v>1.1492410888029121</v>
      </c>
      <c r="AF5440" s="4">
        <f t="shared" si="422"/>
        <v>1.5498109160791473</v>
      </c>
      <c r="AG5440" s="4">
        <f t="shared" si="423"/>
        <v>10.143217483802346</v>
      </c>
      <c r="AH5440" s="4">
        <f t="shared" si="424"/>
        <v>7.2260306555356521E-2</v>
      </c>
    </row>
    <row r="5441" spans="1:34" x14ac:dyDescent="0.3">
      <c r="A5441" s="2" t="s">
        <v>6469</v>
      </c>
      <c r="B5441" s="2" t="s">
        <v>14950</v>
      </c>
      <c r="C5441" s="2" t="s">
        <v>226</v>
      </c>
      <c r="D5441" s="2">
        <v>2016</v>
      </c>
      <c r="E5441" s="2" t="s">
        <v>106</v>
      </c>
      <c r="F5441" s="2">
        <v>0</v>
      </c>
      <c r="G5441" s="2">
        <v>4.1944965139999999</v>
      </c>
      <c r="H5441" s="2">
        <v>4.19E-2</v>
      </c>
      <c r="I5441" s="2">
        <v>1.57</v>
      </c>
      <c r="J5441" s="2">
        <v>0.14006602000000001</v>
      </c>
      <c r="K5441" s="2">
        <v>3.09</v>
      </c>
      <c r="L5441" s="2">
        <v>9.7199999999999995E-3</v>
      </c>
      <c r="M5441" s="2">
        <v>0</v>
      </c>
      <c r="N5441" s="2">
        <v>577</v>
      </c>
      <c r="P5441" s="2">
        <v>3687</v>
      </c>
      <c r="Q5441" s="2">
        <v>0.5</v>
      </c>
      <c r="R5441" s="2">
        <v>0.52</v>
      </c>
      <c r="S5441" s="2">
        <v>7.0000000000000007E-2</v>
      </c>
      <c r="T5441" s="2" t="s">
        <v>5</v>
      </c>
      <c r="U5441" s="2">
        <v>4.76</v>
      </c>
      <c r="V5441" s="2" t="s">
        <v>6470</v>
      </c>
      <c r="W5441" s="2">
        <v>285.01310819999998</v>
      </c>
      <c r="X5441" s="2" t="s">
        <v>6471</v>
      </c>
      <c r="Y5441" s="2">
        <v>40.2209547</v>
      </c>
      <c r="Z5441" s="2">
        <v>134.31100000000001</v>
      </c>
      <c r="AA5441" s="2">
        <v>15.295</v>
      </c>
      <c r="AB5441" s="2">
        <v>11.055999999999999</v>
      </c>
      <c r="AC5441" s="2">
        <v>14.412599999999999</v>
      </c>
      <c r="AD5441" s="4">
        <f t="shared" si="420"/>
        <v>0.7984716890105229</v>
      </c>
      <c r="AE5441" s="4">
        <f t="shared" si="421"/>
        <v>1.253600551746521</v>
      </c>
      <c r="AF5441" s="4">
        <f t="shared" si="422"/>
        <v>1.402908716289851</v>
      </c>
      <c r="AG5441" s="4">
        <f t="shared" si="423"/>
        <v>23.609911715826435</v>
      </c>
      <c r="AH5441" s="4">
        <f t="shared" si="424"/>
        <v>5.8403854040613559E-2</v>
      </c>
    </row>
    <row r="5442" spans="1:34" x14ac:dyDescent="0.3">
      <c r="A5442" s="2" t="s">
        <v>1819</v>
      </c>
      <c r="B5442" s="2" t="s">
        <v>1818</v>
      </c>
      <c r="C5442" s="2" t="s">
        <v>226</v>
      </c>
      <c r="D5442" s="2">
        <v>2020</v>
      </c>
      <c r="E5442" s="2" t="s">
        <v>1556</v>
      </c>
      <c r="F5442" s="2">
        <v>0</v>
      </c>
      <c r="G5442" s="2">
        <v>3.7955201999999999</v>
      </c>
      <c r="H5442" s="2">
        <v>3.7449999999999997E-2</v>
      </c>
      <c r="I5442" s="2">
        <v>11.478016</v>
      </c>
      <c r="J5442" s="2">
        <v>1.024</v>
      </c>
      <c r="K5442" s="2">
        <v>117.5971</v>
      </c>
      <c r="L5442" s="2">
        <v>0.37</v>
      </c>
      <c r="M5442" s="2">
        <v>0</v>
      </c>
      <c r="N5442" s="2">
        <v>586.79999999999995</v>
      </c>
      <c r="O5442" s="2" t="s">
        <v>401</v>
      </c>
      <c r="P5442" s="2">
        <v>3405</v>
      </c>
      <c r="Q5442" s="2">
        <v>0.4783</v>
      </c>
      <c r="R5442" s="2">
        <v>0.48609999999999998</v>
      </c>
      <c r="S5442" s="2">
        <v>0.17</v>
      </c>
      <c r="T5442" s="2" t="s">
        <v>5</v>
      </c>
      <c r="U5442" s="2">
        <v>4.7652999999999999</v>
      </c>
      <c r="V5442" s="2" t="s">
        <v>1820</v>
      </c>
      <c r="W5442" s="2">
        <v>15.551889299999999</v>
      </c>
      <c r="X5442" s="2" t="s">
        <v>1821</v>
      </c>
      <c r="Y5442" s="2">
        <v>-61.756133300000002</v>
      </c>
      <c r="Z5442" s="2">
        <v>140.22499999999999</v>
      </c>
      <c r="AA5442" s="2">
        <v>16.437000000000001</v>
      </c>
      <c r="AB5442" s="2">
        <v>11.727</v>
      </c>
      <c r="AC5442" s="2">
        <v>15.3512</v>
      </c>
      <c r="AD5442" s="4">
        <f t="shared" ref="AD5442:AD5505" si="425">IF(AND(ISNUMBER(K5442),ISNUMBER(I5442),K5442&gt;0,I5442&gt;0),K5442/(I5442^3),"")</f>
        <v>7.7767141274236867E-2</v>
      </c>
      <c r="AE5442" s="4">
        <f t="shared" ref="AE5442:AE5505" si="426">IF(AND(ISNUMBER(K5442),ISNUMBER(I5442),K5442&gt;0,I5442&gt;0),K5442/(I5442^2),"")</f>
        <v>0.89261249181995117</v>
      </c>
      <c r="AF5442" s="4">
        <f t="shared" ref="AF5442:AF5505" si="427">IF(AND(ISNUMBER(K5442),ISNUMBER(I5442),K5442&gt;0,I5442&gt;0),SQRT(K5442/I5442),"")</f>
        <v>3.2008468352780128</v>
      </c>
      <c r="AG5442" s="4">
        <f t="shared" ref="AG5442:AG5505" si="428">IF(AND(ISNUMBER(Q5442),ISNUMBER(P5442),ISNUMBER(H5442),Q5442&gt;0,P5442&gt;0,H5442&gt;0),(Q5442^2*(P5442/5778)^4)/(H5442^2),"")</f>
        <v>19.672313313754799</v>
      </c>
      <c r="AH5442" s="4">
        <f t="shared" ref="AH5442:AH5505" si="429">IF(AND(ISNUMBER(K5442),ISNUMBER(I5442),ISNUMBER(N5442),K5442&gt;0,I5442&gt;0,N5442&gt;0),SQRT(K5442/I5442)/SQRT(N5442),"")</f>
        <v>0.13213559981999873</v>
      </c>
    </row>
    <row r="5443" spans="1:34" x14ac:dyDescent="0.3">
      <c r="A5443" s="2" t="s">
        <v>10756</v>
      </c>
      <c r="B5443" s="2" t="s">
        <v>10755</v>
      </c>
      <c r="C5443" s="2" t="s">
        <v>226</v>
      </c>
      <c r="D5443" s="2">
        <v>2021</v>
      </c>
      <c r="E5443" s="2" t="s">
        <v>106</v>
      </c>
      <c r="F5443" s="2">
        <v>0</v>
      </c>
      <c r="G5443" s="2">
        <v>4.5770201679999998</v>
      </c>
      <c r="H5443" s="2">
        <v>4.36E-2</v>
      </c>
      <c r="I5443" s="2">
        <v>1.3904993999999999</v>
      </c>
      <c r="J5443" s="2">
        <v>0.12405226</v>
      </c>
      <c r="K5443" s="2">
        <v>2.5099999999999998</v>
      </c>
      <c r="L5443" s="2">
        <v>7.9100000000000004E-3</v>
      </c>
      <c r="M5443" s="2">
        <v>0</v>
      </c>
      <c r="N5443" s="2">
        <v>567</v>
      </c>
      <c r="P5443" s="2">
        <v>3805</v>
      </c>
      <c r="Q5443" s="2">
        <v>0.497</v>
      </c>
      <c r="R5443" s="2">
        <v>0.52600000000000002</v>
      </c>
      <c r="S5443" s="2">
        <v>-0.1</v>
      </c>
      <c r="T5443" s="2" t="s">
        <v>5</v>
      </c>
      <c r="U5443" s="2">
        <v>4.7670000000000003</v>
      </c>
      <c r="V5443" s="2" t="s">
        <v>10757</v>
      </c>
      <c r="W5443" s="2">
        <v>288.8744026</v>
      </c>
      <c r="X5443" s="2" t="s">
        <v>10758</v>
      </c>
      <c r="Y5443" s="2">
        <v>51.154221499999998</v>
      </c>
      <c r="Z5443" s="2">
        <v>270.85399999999998</v>
      </c>
      <c r="AA5443" s="2">
        <v>16.367000000000001</v>
      </c>
      <c r="AB5443" s="2">
        <v>12.752000000000001</v>
      </c>
      <c r="AC5443" s="2">
        <v>15.742100000000001</v>
      </c>
      <c r="AD5443" s="4">
        <f t="shared" si="425"/>
        <v>0.93360099108834371</v>
      </c>
      <c r="AE5443" s="4">
        <f t="shared" si="426"/>
        <v>1.2981716179477474</v>
      </c>
      <c r="AF5443" s="4">
        <f t="shared" si="427"/>
        <v>1.3435426512967021</v>
      </c>
      <c r="AG5443" s="4">
        <f t="shared" si="428"/>
        <v>24.437022760228949</v>
      </c>
      <c r="AH5443" s="4">
        <f t="shared" si="429"/>
        <v>5.6423487795864216E-2</v>
      </c>
    </row>
    <row r="5444" spans="1:34" x14ac:dyDescent="0.3">
      <c r="A5444" s="2" t="s">
        <v>15658</v>
      </c>
      <c r="B5444" s="2" t="s">
        <v>15657</v>
      </c>
      <c r="C5444" s="2" t="s">
        <v>226</v>
      </c>
      <c r="D5444" s="2">
        <v>2021</v>
      </c>
      <c r="E5444" s="2" t="s">
        <v>227</v>
      </c>
      <c r="F5444" s="2">
        <v>0</v>
      </c>
      <c r="G5444" s="2">
        <v>24.245585999999999</v>
      </c>
      <c r="H5444" s="2">
        <v>0.1288</v>
      </c>
      <c r="I5444" s="2">
        <v>3.65</v>
      </c>
      <c r="J5444" s="2">
        <v>0.32563175</v>
      </c>
      <c r="K5444" s="2">
        <v>15.4</v>
      </c>
      <c r="L5444" s="2">
        <v>4.8453820000000002E-2</v>
      </c>
      <c r="M5444" s="2">
        <v>8.6999999999999994E-2</v>
      </c>
      <c r="N5444" s="2">
        <v>329.6</v>
      </c>
      <c r="O5444" s="2" t="s">
        <v>401</v>
      </c>
      <c r="P5444" s="2">
        <v>3553</v>
      </c>
      <c r="Q5444" s="2">
        <v>0.47599999999999998</v>
      </c>
      <c r="R5444" s="2">
        <v>0.48499999999999999</v>
      </c>
      <c r="S5444" s="2">
        <v>4.1000000000000002E-2</v>
      </c>
      <c r="T5444" s="2" t="s">
        <v>5</v>
      </c>
      <c r="U5444" s="2">
        <v>4.7670000000000003</v>
      </c>
      <c r="V5444" s="2" t="s">
        <v>15659</v>
      </c>
      <c r="W5444" s="2">
        <v>156.74726000000001</v>
      </c>
      <c r="X5444" s="2" t="s">
        <v>15660</v>
      </c>
      <c r="Y5444" s="2">
        <v>-52.467872399999997</v>
      </c>
      <c r="Z5444" s="2">
        <v>27.622699999999998</v>
      </c>
      <c r="AA5444" s="2">
        <v>12.36</v>
      </c>
      <c r="AB5444" s="2">
        <v>8.0690000000000008</v>
      </c>
      <c r="AC5444" s="2">
        <v>11.36</v>
      </c>
      <c r="AD5444" s="4">
        <f t="shared" si="425"/>
        <v>0.31669567139739396</v>
      </c>
      <c r="AE5444" s="4">
        <f t="shared" si="426"/>
        <v>1.155939200600488</v>
      </c>
      <c r="AF5444" s="4">
        <f t="shared" si="427"/>
        <v>2.0540637970111302</v>
      </c>
      <c r="AG5444" s="4">
        <f t="shared" si="428"/>
        <v>1.9527779354474251</v>
      </c>
      <c r="AH5444" s="4">
        <f t="shared" si="429"/>
        <v>0.11314108173241876</v>
      </c>
    </row>
    <row r="5445" spans="1:34" x14ac:dyDescent="0.3">
      <c r="A5445" s="2" t="s">
        <v>11828</v>
      </c>
      <c r="B5445" s="2" t="s">
        <v>11827</v>
      </c>
      <c r="C5445" s="2" t="s">
        <v>226</v>
      </c>
      <c r="D5445" s="2">
        <v>2014</v>
      </c>
      <c r="E5445" s="2" t="s">
        <v>106</v>
      </c>
      <c r="F5445" s="2">
        <v>0</v>
      </c>
      <c r="G5445" s="2">
        <v>1.937055</v>
      </c>
      <c r="H5445" s="2">
        <v>2.4E-2</v>
      </c>
      <c r="I5445" s="2">
        <v>0.89</v>
      </c>
      <c r="J5445" s="2">
        <v>7.9000000000000001E-2</v>
      </c>
      <c r="K5445" s="2">
        <v>0.64</v>
      </c>
      <c r="L5445" s="2">
        <v>2.0100000000000001E-3</v>
      </c>
      <c r="M5445" s="2">
        <v>0</v>
      </c>
      <c r="N5445" s="2">
        <v>802</v>
      </c>
      <c r="O5445" s="2" t="s">
        <v>827</v>
      </c>
      <c r="P5445" s="2">
        <v>3944</v>
      </c>
      <c r="Q5445" s="2">
        <v>0.48499999999999999</v>
      </c>
      <c r="R5445" s="2">
        <v>0.57499999999999996</v>
      </c>
      <c r="S5445" s="2">
        <v>-0.41360000000000002</v>
      </c>
      <c r="T5445" s="2" t="s">
        <v>129</v>
      </c>
      <c r="U5445" s="2">
        <v>4.7679999999999998</v>
      </c>
      <c r="V5445" s="2" t="s">
        <v>11829</v>
      </c>
      <c r="W5445" s="2">
        <v>283.13547419999998</v>
      </c>
      <c r="X5445" s="2" t="s">
        <v>11830</v>
      </c>
      <c r="Y5445" s="2">
        <v>43.6567036</v>
      </c>
      <c r="Z5445" s="2">
        <v>209.738</v>
      </c>
      <c r="AA5445" s="2">
        <v>14.917</v>
      </c>
      <c r="AB5445" s="2">
        <v>11.596</v>
      </c>
      <c r="AC5445" s="2">
        <v>14.396000000000001</v>
      </c>
      <c r="AD5445" s="4">
        <f t="shared" si="425"/>
        <v>0.90784133770421105</v>
      </c>
      <c r="AE5445" s="4">
        <f t="shared" si="426"/>
        <v>0.80797879055674793</v>
      </c>
      <c r="AF5445" s="4">
        <f t="shared" si="427"/>
        <v>0.84799830400508802</v>
      </c>
      <c r="AG5445" s="4">
        <f t="shared" si="428"/>
        <v>88.65402723440468</v>
      </c>
      <c r="AH5445" s="4">
        <f t="shared" si="429"/>
        <v>2.9943861097907115E-2</v>
      </c>
    </row>
    <row r="5446" spans="1:34" x14ac:dyDescent="0.3">
      <c r="A5446" s="2" t="s">
        <v>11828</v>
      </c>
      <c r="B5446" s="2" t="s">
        <v>11831</v>
      </c>
      <c r="C5446" s="2" t="s">
        <v>226</v>
      </c>
      <c r="D5446" s="2">
        <v>2014</v>
      </c>
      <c r="E5446" s="2" t="s">
        <v>106</v>
      </c>
      <c r="F5446" s="2">
        <v>0</v>
      </c>
      <c r="G5446" s="2">
        <v>7.0611490000000003</v>
      </c>
      <c r="H5446" s="2">
        <v>5.7000000000000002E-2</v>
      </c>
      <c r="I5446" s="2">
        <v>1.1399999999999999</v>
      </c>
      <c r="J5446" s="2">
        <v>0.10199999999999999</v>
      </c>
      <c r="K5446" s="2">
        <v>1.55</v>
      </c>
      <c r="L5446" s="2">
        <v>4.8900000000000002E-3</v>
      </c>
      <c r="M5446" s="2">
        <v>0</v>
      </c>
      <c r="N5446" s="2">
        <v>521</v>
      </c>
      <c r="O5446" s="2" t="s">
        <v>827</v>
      </c>
      <c r="P5446" s="2">
        <v>3944</v>
      </c>
      <c r="Q5446" s="2">
        <v>0.48499999999999999</v>
      </c>
      <c r="R5446" s="2">
        <v>0.57499999999999996</v>
      </c>
      <c r="S5446" s="2">
        <v>-0.41360000000000002</v>
      </c>
      <c r="T5446" s="2" t="s">
        <v>129</v>
      </c>
      <c r="U5446" s="2">
        <v>4.7679999999999998</v>
      </c>
      <c r="V5446" s="2" t="s">
        <v>11829</v>
      </c>
      <c r="W5446" s="2">
        <v>283.13547419999998</v>
      </c>
      <c r="X5446" s="2" t="s">
        <v>11830</v>
      </c>
      <c r="Y5446" s="2">
        <v>43.6567036</v>
      </c>
      <c r="Z5446" s="2">
        <v>209.738</v>
      </c>
      <c r="AA5446" s="2">
        <v>14.917</v>
      </c>
      <c r="AB5446" s="2">
        <v>11.596</v>
      </c>
      <c r="AC5446" s="2">
        <v>14.396000000000001</v>
      </c>
      <c r="AD5446" s="4">
        <f t="shared" si="425"/>
        <v>1.0462058501131255</v>
      </c>
      <c r="AE5446" s="4">
        <f t="shared" si="426"/>
        <v>1.1926746691289629</v>
      </c>
      <c r="AF5446" s="4">
        <f t="shared" si="427"/>
        <v>1.1660399319092882</v>
      </c>
      <c r="AG5446" s="4">
        <f t="shared" si="428"/>
        <v>15.717057459839056</v>
      </c>
      <c r="AH5446" s="4">
        <f t="shared" si="429"/>
        <v>5.1085136924557635E-2</v>
      </c>
    </row>
    <row r="5447" spans="1:34" x14ac:dyDescent="0.3">
      <c r="A5447" s="2" t="s">
        <v>12000</v>
      </c>
      <c r="B5447" s="2" t="s">
        <v>11999</v>
      </c>
      <c r="C5447" s="2" t="s">
        <v>226</v>
      </c>
      <c r="D5447" s="2">
        <v>2014</v>
      </c>
      <c r="E5447" s="2" t="s">
        <v>106</v>
      </c>
      <c r="F5447" s="2">
        <v>0</v>
      </c>
      <c r="G5447" s="2">
        <v>8.4574960000000008</v>
      </c>
      <c r="H5447" s="2">
        <v>6.5000000000000002E-2</v>
      </c>
      <c r="I5447" s="2">
        <v>1.82</v>
      </c>
      <c r="J5447" s="2">
        <v>0.16200000000000001</v>
      </c>
      <c r="K5447" s="2">
        <v>3.97</v>
      </c>
      <c r="L5447" s="2">
        <v>1.2500000000000001E-2</v>
      </c>
      <c r="M5447" s="2">
        <v>0</v>
      </c>
      <c r="N5447" s="2">
        <v>540</v>
      </c>
      <c r="P5447" s="2">
        <v>4347</v>
      </c>
      <c r="Q5447" s="2">
        <v>0.49199999999999999</v>
      </c>
      <c r="R5447" s="2">
        <v>0.65300000000000002</v>
      </c>
      <c r="S5447" s="2">
        <v>0.1179</v>
      </c>
      <c r="T5447" s="2" t="s">
        <v>129</v>
      </c>
      <c r="U5447" s="2">
        <v>4.7679999999999998</v>
      </c>
      <c r="V5447" s="2" t="s">
        <v>12001</v>
      </c>
      <c r="W5447" s="2">
        <v>291.83434549999998</v>
      </c>
      <c r="X5447" s="2" t="s">
        <v>12002</v>
      </c>
      <c r="Y5447" s="2">
        <v>39.307346199999998</v>
      </c>
      <c r="Z5447" s="2">
        <v>580.11900000000003</v>
      </c>
      <c r="AA5447" s="2">
        <v>16.199000000000002</v>
      </c>
      <c r="AB5447" s="2">
        <v>13.343</v>
      </c>
      <c r="AC5447" s="2">
        <v>15.835900000000001</v>
      </c>
      <c r="AD5447" s="4">
        <f t="shared" si="425"/>
        <v>0.65853118020730628</v>
      </c>
      <c r="AE5447" s="4">
        <f t="shared" si="426"/>
        <v>1.1985267479772974</v>
      </c>
      <c r="AF5447" s="4">
        <f t="shared" si="427"/>
        <v>1.4769288003552106</v>
      </c>
      <c r="AG5447" s="4">
        <f t="shared" si="428"/>
        <v>18.354894938024234</v>
      </c>
      <c r="AH5447" s="4">
        <f t="shared" si="429"/>
        <v>6.3556896081220324E-2</v>
      </c>
    </row>
    <row r="5448" spans="1:34" x14ac:dyDescent="0.3">
      <c r="A5448" s="2" t="s">
        <v>12000</v>
      </c>
      <c r="B5448" s="2" t="s">
        <v>12003</v>
      </c>
      <c r="C5448" s="2" t="s">
        <v>226</v>
      </c>
      <c r="D5448" s="2">
        <v>2014</v>
      </c>
      <c r="E5448" s="2" t="s">
        <v>106</v>
      </c>
      <c r="F5448" s="2">
        <v>0</v>
      </c>
      <c r="G5448" s="2">
        <v>17.281110000000002</v>
      </c>
      <c r="H5448" s="2">
        <v>0.105</v>
      </c>
      <c r="I5448" s="2">
        <v>1.84</v>
      </c>
      <c r="J5448" s="2">
        <v>0.16400000000000001</v>
      </c>
      <c r="K5448" s="2">
        <v>4.04</v>
      </c>
      <c r="L5448" s="2">
        <v>1.2699999999999999E-2</v>
      </c>
      <c r="M5448" s="2">
        <v>0</v>
      </c>
      <c r="N5448" s="2">
        <v>425</v>
      </c>
      <c r="P5448" s="2">
        <v>4347</v>
      </c>
      <c r="Q5448" s="2">
        <v>0.49199999999999999</v>
      </c>
      <c r="R5448" s="2">
        <v>0.65300000000000002</v>
      </c>
      <c r="S5448" s="2">
        <v>0.1179</v>
      </c>
      <c r="T5448" s="2" t="s">
        <v>129</v>
      </c>
      <c r="U5448" s="2">
        <v>4.7679999999999998</v>
      </c>
      <c r="V5448" s="2" t="s">
        <v>12001</v>
      </c>
      <c r="W5448" s="2">
        <v>291.83434549999998</v>
      </c>
      <c r="X5448" s="2" t="s">
        <v>12002</v>
      </c>
      <c r="Y5448" s="2">
        <v>39.307346199999998</v>
      </c>
      <c r="Z5448" s="2">
        <v>580.11900000000003</v>
      </c>
      <c r="AA5448" s="2">
        <v>16.199000000000002</v>
      </c>
      <c r="AB5448" s="2">
        <v>13.343</v>
      </c>
      <c r="AC5448" s="2">
        <v>15.835900000000001</v>
      </c>
      <c r="AD5448" s="4">
        <f t="shared" si="425"/>
        <v>0.64852675269170701</v>
      </c>
      <c r="AE5448" s="4">
        <f t="shared" si="426"/>
        <v>1.1932892249527409</v>
      </c>
      <c r="AF5448" s="4">
        <f t="shared" si="427"/>
        <v>1.4817733206914758</v>
      </c>
      <c r="AG5448" s="4">
        <f t="shared" si="428"/>
        <v>7.0339620057281094</v>
      </c>
      <c r="AH5448" s="4">
        <f t="shared" si="429"/>
        <v>7.1876563699213941E-2</v>
      </c>
    </row>
    <row r="5449" spans="1:34" x14ac:dyDescent="0.3">
      <c r="A5449" s="2" t="s">
        <v>12000</v>
      </c>
      <c r="B5449" s="2" t="s">
        <v>12004</v>
      </c>
      <c r="C5449" s="2" t="s">
        <v>226</v>
      </c>
      <c r="D5449" s="2">
        <v>2014</v>
      </c>
      <c r="E5449" s="2" t="s">
        <v>106</v>
      </c>
      <c r="F5449" s="2">
        <v>0</v>
      </c>
      <c r="G5449" s="2">
        <v>32.134327999999996</v>
      </c>
      <c r="H5449" s="2">
        <v>0.159</v>
      </c>
      <c r="I5449" s="2">
        <v>1.64</v>
      </c>
      <c r="J5449" s="2">
        <v>0.14599999999999999</v>
      </c>
      <c r="K5449" s="2">
        <v>3.33</v>
      </c>
      <c r="L5449" s="2">
        <v>1.0500000000000001E-2</v>
      </c>
      <c r="M5449" s="2">
        <v>0</v>
      </c>
      <c r="N5449" s="2">
        <v>346</v>
      </c>
      <c r="P5449" s="2">
        <v>4347</v>
      </c>
      <c r="Q5449" s="2">
        <v>0.49199999999999999</v>
      </c>
      <c r="R5449" s="2">
        <v>0.65300000000000002</v>
      </c>
      <c r="S5449" s="2">
        <v>0.1179</v>
      </c>
      <c r="T5449" s="2" t="s">
        <v>129</v>
      </c>
      <c r="U5449" s="2">
        <v>4.7679999999999998</v>
      </c>
      <c r="V5449" s="2" t="s">
        <v>12001</v>
      </c>
      <c r="W5449" s="2">
        <v>291.83434549999998</v>
      </c>
      <c r="X5449" s="2" t="s">
        <v>12002</v>
      </c>
      <c r="Y5449" s="2">
        <v>39.307346199999998</v>
      </c>
      <c r="Z5449" s="2">
        <v>580.11900000000003</v>
      </c>
      <c r="AA5449" s="2">
        <v>16.199000000000002</v>
      </c>
      <c r="AB5449" s="2">
        <v>13.343</v>
      </c>
      <c r="AC5449" s="2">
        <v>15.835900000000001</v>
      </c>
      <c r="AD5449" s="4">
        <f t="shared" si="425"/>
        <v>0.75494043905340924</v>
      </c>
      <c r="AE5449" s="4">
        <f t="shared" si="426"/>
        <v>1.2381023200475909</v>
      </c>
      <c r="AF5449" s="4">
        <f t="shared" si="427"/>
        <v>1.4249518605475937</v>
      </c>
      <c r="AG5449" s="4">
        <f t="shared" si="428"/>
        <v>3.0674985607037848</v>
      </c>
      <c r="AH5449" s="4">
        <f t="shared" si="429"/>
        <v>7.660588661329748E-2</v>
      </c>
    </row>
    <row r="5450" spans="1:34" x14ac:dyDescent="0.3">
      <c r="A5450" s="2" t="s">
        <v>6779</v>
      </c>
      <c r="B5450" s="2" t="s">
        <v>6778</v>
      </c>
      <c r="C5450" s="2" t="s">
        <v>226</v>
      </c>
      <c r="D5450" s="2">
        <v>2016</v>
      </c>
      <c r="E5450" s="2" t="s">
        <v>106</v>
      </c>
      <c r="F5450" s="2">
        <v>0</v>
      </c>
      <c r="G5450" s="2">
        <v>3.2734607360000001</v>
      </c>
      <c r="H5450" s="2">
        <v>3.49E-2</v>
      </c>
      <c r="I5450" s="2">
        <v>0.95</v>
      </c>
      <c r="J5450" s="2">
        <v>8.4753319999999993E-2</v>
      </c>
      <c r="K5450" s="2">
        <v>0.80900000000000005</v>
      </c>
      <c r="L5450" s="2">
        <v>2.5400000000000002E-3</v>
      </c>
      <c r="M5450" s="2">
        <v>0</v>
      </c>
      <c r="N5450" s="2">
        <v>625</v>
      </c>
      <c r="P5450" s="2">
        <v>3864</v>
      </c>
      <c r="Q5450" s="2">
        <v>0.49</v>
      </c>
      <c r="R5450" s="2">
        <v>0.51</v>
      </c>
      <c r="S5450" s="2">
        <v>-0.33</v>
      </c>
      <c r="T5450" s="2" t="s">
        <v>5</v>
      </c>
      <c r="U5450" s="2">
        <v>4.7699999999999996</v>
      </c>
      <c r="V5450" s="2" t="s">
        <v>6780</v>
      </c>
      <c r="W5450" s="2">
        <v>287.34695670000002</v>
      </c>
      <c r="X5450" s="2" t="s">
        <v>6781</v>
      </c>
      <c r="Y5450" s="2">
        <v>47.772907799999999</v>
      </c>
      <c r="Z5450" s="2">
        <v>162.006</v>
      </c>
      <c r="AA5450" s="2">
        <v>14.695</v>
      </c>
      <c r="AB5450" s="2">
        <v>11.18</v>
      </c>
      <c r="AC5450" s="2">
        <v>14.155900000000001</v>
      </c>
      <c r="AD5450" s="4">
        <f t="shared" si="425"/>
        <v>0.94357778101764123</v>
      </c>
      <c r="AE5450" s="4">
        <f t="shared" si="426"/>
        <v>0.89639889196675904</v>
      </c>
      <c r="AF5450" s="4">
        <f t="shared" si="427"/>
        <v>0.92281035287236624</v>
      </c>
      <c r="AG5450" s="4">
        <f t="shared" si="428"/>
        <v>39.425719440603061</v>
      </c>
      <c r="AH5450" s="4">
        <f t="shared" si="429"/>
        <v>3.6912414114894647E-2</v>
      </c>
    </row>
    <row r="5451" spans="1:34" x14ac:dyDescent="0.3">
      <c r="A5451" s="2" t="s">
        <v>10545</v>
      </c>
      <c r="B5451" s="2" t="s">
        <v>10544</v>
      </c>
      <c r="C5451" s="2" t="s">
        <v>226</v>
      </c>
      <c r="D5451" s="2">
        <v>2014</v>
      </c>
      <c r="E5451" s="2" t="s">
        <v>106</v>
      </c>
      <c r="F5451" s="2">
        <v>0</v>
      </c>
      <c r="G5451" s="2">
        <v>3.8867907000000002</v>
      </c>
      <c r="H5451" s="2">
        <v>3.4299999999999997E-2</v>
      </c>
      <c r="I5451" s="2">
        <v>1.07</v>
      </c>
      <c r="J5451" s="2">
        <v>9.5000000000000001E-2</v>
      </c>
      <c r="K5451" s="2">
        <v>1.24</v>
      </c>
      <c r="L5451" s="2">
        <v>3.8999999999999998E-3</v>
      </c>
      <c r="M5451" s="2">
        <v>0</v>
      </c>
      <c r="N5451" s="2">
        <v>571</v>
      </c>
      <c r="O5451" s="2" t="s">
        <v>228</v>
      </c>
      <c r="P5451" s="2">
        <v>3788</v>
      </c>
      <c r="Q5451" s="2">
        <v>0.47199999999999998</v>
      </c>
      <c r="R5451" s="2">
        <v>0.47799999999999998</v>
      </c>
      <c r="S5451" s="2">
        <v>-0.28000000000000003</v>
      </c>
      <c r="T5451" s="2" t="s">
        <v>129</v>
      </c>
      <c r="U5451" s="2">
        <v>4.7699999999999996</v>
      </c>
      <c r="V5451" s="2" t="s">
        <v>10546</v>
      </c>
      <c r="W5451" s="2">
        <v>298.652736</v>
      </c>
      <c r="X5451" s="2" t="s">
        <v>10547</v>
      </c>
      <c r="Y5451" s="2">
        <v>43.954988399999998</v>
      </c>
      <c r="Z5451" s="2">
        <v>177.59399999999999</v>
      </c>
      <c r="AA5451" s="2">
        <v>15.138</v>
      </c>
      <c r="AB5451" s="2">
        <v>11.605</v>
      </c>
      <c r="AC5451" s="2">
        <v>14.599399999999999</v>
      </c>
      <c r="AD5451" s="4">
        <f t="shared" si="425"/>
        <v>1.0122093673446564</v>
      </c>
      <c r="AE5451" s="4">
        <f t="shared" si="426"/>
        <v>1.0830640230587825</v>
      </c>
      <c r="AF5451" s="4">
        <f t="shared" si="427"/>
        <v>1.0765121943911722</v>
      </c>
      <c r="AG5451" s="4">
        <f t="shared" si="428"/>
        <v>34.980457763728779</v>
      </c>
      <c r="AH5451" s="4">
        <f t="shared" si="429"/>
        <v>4.505063321244443E-2</v>
      </c>
    </row>
    <row r="5452" spans="1:34" x14ac:dyDescent="0.3">
      <c r="A5452" s="2" t="s">
        <v>10545</v>
      </c>
      <c r="B5452" s="2" t="s">
        <v>10548</v>
      </c>
      <c r="C5452" s="2" t="s">
        <v>226</v>
      </c>
      <c r="D5452" s="2">
        <v>2014</v>
      </c>
      <c r="E5452" s="2" t="s">
        <v>106</v>
      </c>
      <c r="F5452" s="2">
        <v>0</v>
      </c>
      <c r="G5452" s="2">
        <v>7.2673019999999999</v>
      </c>
      <c r="H5452" s="2">
        <v>4.5100000000000001E-2</v>
      </c>
      <c r="I5452" s="2">
        <v>1.25</v>
      </c>
      <c r="J5452" s="2">
        <v>0.112</v>
      </c>
      <c r="K5452" s="2">
        <v>2.1</v>
      </c>
      <c r="L5452" s="2">
        <v>6.6E-3</v>
      </c>
      <c r="M5452" s="2">
        <v>0</v>
      </c>
      <c r="N5452" s="2">
        <v>464</v>
      </c>
      <c r="O5452" s="2" t="s">
        <v>228</v>
      </c>
      <c r="P5452" s="2">
        <v>3788</v>
      </c>
      <c r="Q5452" s="2">
        <v>0.47199999999999998</v>
      </c>
      <c r="R5452" s="2">
        <v>0.47799999999999998</v>
      </c>
      <c r="S5452" s="2">
        <v>-0.28000000000000003</v>
      </c>
      <c r="T5452" s="2" t="s">
        <v>129</v>
      </c>
      <c r="U5452" s="2">
        <v>4.7699999999999996</v>
      </c>
      <c r="V5452" s="2" t="s">
        <v>10546</v>
      </c>
      <c r="W5452" s="2">
        <v>298.652736</v>
      </c>
      <c r="X5452" s="2" t="s">
        <v>10547</v>
      </c>
      <c r="Y5452" s="2">
        <v>43.954988399999998</v>
      </c>
      <c r="Z5452" s="2">
        <v>177.59399999999999</v>
      </c>
      <c r="AA5452" s="2">
        <v>15.138</v>
      </c>
      <c r="AB5452" s="2">
        <v>11.605</v>
      </c>
      <c r="AC5452" s="2">
        <v>14.599399999999999</v>
      </c>
      <c r="AD5452" s="4">
        <f t="shared" si="425"/>
        <v>1.0752000000000002</v>
      </c>
      <c r="AE5452" s="4">
        <f t="shared" si="426"/>
        <v>1.3440000000000001</v>
      </c>
      <c r="AF5452" s="4">
        <f t="shared" si="427"/>
        <v>1.2961481396815722</v>
      </c>
      <c r="AG5452" s="4">
        <f t="shared" si="428"/>
        <v>20.233016924424788</v>
      </c>
      <c r="AH5452" s="4">
        <f t="shared" si="429"/>
        <v>6.0172166781431551E-2</v>
      </c>
    </row>
    <row r="5453" spans="1:34" x14ac:dyDescent="0.3">
      <c r="A5453" s="2" t="s">
        <v>10545</v>
      </c>
      <c r="B5453" s="2" t="s">
        <v>10549</v>
      </c>
      <c r="C5453" s="2" t="s">
        <v>226</v>
      </c>
      <c r="D5453" s="2">
        <v>2014</v>
      </c>
      <c r="E5453" s="2" t="s">
        <v>106</v>
      </c>
      <c r="F5453" s="2">
        <v>0</v>
      </c>
      <c r="G5453" s="2">
        <v>13.342995999999999</v>
      </c>
      <c r="H5453" s="2">
        <v>7.8100000000000003E-2</v>
      </c>
      <c r="I5453" s="2">
        <v>1.4</v>
      </c>
      <c r="J5453" s="2">
        <v>0.125</v>
      </c>
      <c r="K5453" s="2">
        <v>2.54</v>
      </c>
      <c r="L5453" s="2">
        <v>8.0000000000000002E-3</v>
      </c>
      <c r="M5453" s="2">
        <v>0</v>
      </c>
      <c r="N5453" s="2">
        <v>379</v>
      </c>
      <c r="O5453" s="2" t="s">
        <v>228</v>
      </c>
      <c r="P5453" s="2">
        <v>3788</v>
      </c>
      <c r="Q5453" s="2">
        <v>0.47199999999999998</v>
      </c>
      <c r="R5453" s="2">
        <v>0.47799999999999998</v>
      </c>
      <c r="S5453" s="2">
        <v>-0.28000000000000003</v>
      </c>
      <c r="T5453" s="2" t="s">
        <v>129</v>
      </c>
      <c r="U5453" s="2">
        <v>4.7699999999999996</v>
      </c>
      <c r="V5453" s="2" t="s">
        <v>10546</v>
      </c>
      <c r="W5453" s="2">
        <v>298.652736</v>
      </c>
      <c r="X5453" s="2" t="s">
        <v>10547</v>
      </c>
      <c r="Y5453" s="2">
        <v>43.954988399999998</v>
      </c>
      <c r="Z5453" s="2">
        <v>177.59399999999999</v>
      </c>
      <c r="AA5453" s="2">
        <v>15.138</v>
      </c>
      <c r="AB5453" s="2">
        <v>11.605</v>
      </c>
      <c r="AC5453" s="2">
        <v>14.599399999999999</v>
      </c>
      <c r="AD5453" s="4">
        <f t="shared" si="425"/>
        <v>0.92565597667638511</v>
      </c>
      <c r="AE5453" s="4">
        <f t="shared" si="426"/>
        <v>1.295918367346939</v>
      </c>
      <c r="AF5453" s="4">
        <f t="shared" si="427"/>
        <v>1.3469542361512192</v>
      </c>
      <c r="AG5453" s="4">
        <f t="shared" si="428"/>
        <v>6.7470147688867437</v>
      </c>
      <c r="AH5453" s="4">
        <f t="shared" si="429"/>
        <v>6.9188391706470578E-2</v>
      </c>
    </row>
    <row r="5454" spans="1:34" x14ac:dyDescent="0.3">
      <c r="A5454" s="2" t="s">
        <v>10545</v>
      </c>
      <c r="B5454" s="2" t="s">
        <v>10550</v>
      </c>
      <c r="C5454" s="2" t="s">
        <v>226</v>
      </c>
      <c r="D5454" s="2">
        <v>2014</v>
      </c>
      <c r="E5454" s="2" t="s">
        <v>106</v>
      </c>
      <c r="F5454" s="2">
        <v>0</v>
      </c>
      <c r="G5454" s="2">
        <v>22.407703999999999</v>
      </c>
      <c r="H5454" s="2">
        <v>0.11</v>
      </c>
      <c r="I5454" s="2">
        <v>1.27</v>
      </c>
      <c r="J5454" s="2">
        <v>0.113</v>
      </c>
      <c r="K5454" s="2">
        <v>2.15</v>
      </c>
      <c r="L5454" s="2">
        <v>6.7799999999999996E-3</v>
      </c>
      <c r="M5454" s="2">
        <v>0</v>
      </c>
      <c r="N5454" s="2">
        <v>319</v>
      </c>
      <c r="O5454" s="2" t="s">
        <v>228</v>
      </c>
      <c r="P5454" s="2">
        <v>3788</v>
      </c>
      <c r="Q5454" s="2">
        <v>0.47199999999999998</v>
      </c>
      <c r="R5454" s="2">
        <v>0.47799999999999998</v>
      </c>
      <c r="S5454" s="2">
        <v>-0.28000000000000003</v>
      </c>
      <c r="T5454" s="2" t="s">
        <v>129</v>
      </c>
      <c r="U5454" s="2">
        <v>4.7699999999999996</v>
      </c>
      <c r="V5454" s="2" t="s">
        <v>10546</v>
      </c>
      <c r="W5454" s="2">
        <v>298.652736</v>
      </c>
      <c r="X5454" s="2" t="s">
        <v>10547</v>
      </c>
      <c r="Y5454" s="2">
        <v>43.954988399999998</v>
      </c>
      <c r="Z5454" s="2">
        <v>177.59399999999999</v>
      </c>
      <c r="AA5454" s="2">
        <v>15.138</v>
      </c>
      <c r="AB5454" s="2">
        <v>11.605</v>
      </c>
      <c r="AC5454" s="2">
        <v>14.599399999999999</v>
      </c>
      <c r="AD5454" s="4">
        <f t="shared" si="425"/>
        <v>1.0496083984293954</v>
      </c>
      <c r="AE5454" s="4">
        <f t="shared" si="426"/>
        <v>1.333002666005332</v>
      </c>
      <c r="AF5454" s="4">
        <f t="shared" si="427"/>
        <v>1.3011200505052452</v>
      </c>
      <c r="AG5454" s="4">
        <f t="shared" si="428"/>
        <v>3.4011701449958074</v>
      </c>
      <c r="AH5454" s="4">
        <f t="shared" si="429"/>
        <v>7.2848737213238965E-2</v>
      </c>
    </row>
    <row r="5455" spans="1:34" x14ac:dyDescent="0.3">
      <c r="A5455" s="2" t="s">
        <v>13877</v>
      </c>
      <c r="B5455" s="2" t="s">
        <v>13876</v>
      </c>
      <c r="C5455" s="2" t="s">
        <v>226</v>
      </c>
      <c r="D5455" s="2">
        <v>2016</v>
      </c>
      <c r="E5455" s="2" t="s">
        <v>106</v>
      </c>
      <c r="F5455" s="2">
        <v>0</v>
      </c>
      <c r="G5455" s="2">
        <v>28.599153990000001</v>
      </c>
      <c r="H5455" s="2">
        <v>0.14219999999999999</v>
      </c>
      <c r="I5455" s="2">
        <v>1.96</v>
      </c>
      <c r="J5455" s="2">
        <v>0.17485949000000001</v>
      </c>
      <c r="K5455" s="2">
        <v>4.5</v>
      </c>
      <c r="L5455" s="2">
        <v>1.4200000000000001E-2</v>
      </c>
      <c r="M5455" s="2">
        <v>0</v>
      </c>
      <c r="N5455" s="2">
        <v>298</v>
      </c>
      <c r="P5455" s="2">
        <v>3813</v>
      </c>
      <c r="Q5455" s="2">
        <v>0.48</v>
      </c>
      <c r="R5455" s="2">
        <v>0.51</v>
      </c>
      <c r="S5455" s="2">
        <v>-0.24</v>
      </c>
      <c r="T5455" s="2" t="s">
        <v>5</v>
      </c>
      <c r="U5455" s="2">
        <v>4.7699999999999996</v>
      </c>
      <c r="V5455" s="2" t="s">
        <v>13878</v>
      </c>
      <c r="W5455" s="2">
        <v>291.86297930000001</v>
      </c>
      <c r="X5455" s="2" t="s">
        <v>13879</v>
      </c>
      <c r="Y5455" s="2">
        <v>46.429161399999998</v>
      </c>
      <c r="Z5455" s="2">
        <v>205.11799999999999</v>
      </c>
      <c r="AA5455" s="2">
        <v>15.971</v>
      </c>
      <c r="AB5455" s="2">
        <v>12.097</v>
      </c>
      <c r="AC5455" s="2">
        <v>15.1457</v>
      </c>
      <c r="AD5455" s="4">
        <f t="shared" si="425"/>
        <v>0.59764638883458432</v>
      </c>
      <c r="AE5455" s="4">
        <f t="shared" si="426"/>
        <v>1.1713869221157851</v>
      </c>
      <c r="AF5455" s="4">
        <f t="shared" si="427"/>
        <v>1.5152288168283161</v>
      </c>
      <c r="AG5455" s="4">
        <f t="shared" si="428"/>
        <v>2.1609282794724161</v>
      </c>
      <c r="AH5455" s="4">
        <f t="shared" si="429"/>
        <v>8.7774848627040047E-2</v>
      </c>
    </row>
    <row r="5456" spans="1:34" x14ac:dyDescent="0.3">
      <c r="A5456" s="2" t="s">
        <v>15094</v>
      </c>
      <c r="B5456" s="2" t="s">
        <v>15093</v>
      </c>
      <c r="C5456" s="2" t="s">
        <v>226</v>
      </c>
      <c r="D5456" s="2">
        <v>2020</v>
      </c>
      <c r="E5456" s="2" t="s">
        <v>227</v>
      </c>
      <c r="F5456" s="2">
        <v>0</v>
      </c>
      <c r="G5456" s="2">
        <v>3.8143340000000001</v>
      </c>
      <c r="H5456" s="2">
        <v>4.0399999999999998E-2</v>
      </c>
      <c r="I5456" s="2">
        <v>1.0880000000000001</v>
      </c>
      <c r="J5456" s="2">
        <v>9.7065029999999997E-2</v>
      </c>
      <c r="K5456" s="2">
        <v>1.58</v>
      </c>
      <c r="L5456" s="2">
        <v>4.97124E-3</v>
      </c>
      <c r="M5456" s="2">
        <v>0</v>
      </c>
      <c r="N5456" s="2">
        <v>617</v>
      </c>
      <c r="O5456" s="2" t="s">
        <v>228</v>
      </c>
      <c r="P5456" s="2">
        <v>3643</v>
      </c>
      <c r="Q5456" s="2">
        <v>0.501</v>
      </c>
      <c r="R5456" s="2">
        <v>0.502</v>
      </c>
      <c r="S5456" s="2">
        <v>-0.12</v>
      </c>
      <c r="T5456" s="2" t="s">
        <v>5</v>
      </c>
      <c r="U5456" s="2">
        <v>4.7699999999999996</v>
      </c>
      <c r="V5456" s="2" t="s">
        <v>15095</v>
      </c>
      <c r="W5456" s="2">
        <v>91.089986100000004</v>
      </c>
      <c r="X5456" s="2" t="s">
        <v>15096</v>
      </c>
      <c r="Y5456" s="2">
        <v>-55.311537600000001</v>
      </c>
      <c r="Z5456" s="2">
        <v>29.842400000000001</v>
      </c>
      <c r="AA5456" s="2">
        <v>12.167</v>
      </c>
      <c r="AB5456" s="2">
        <v>7.9930000000000003</v>
      </c>
      <c r="AC5456" s="2">
        <v>11.2362</v>
      </c>
      <c r="AD5456" s="4">
        <f t="shared" si="425"/>
        <v>1.2267904904717075</v>
      </c>
      <c r="AE5456" s="4">
        <f t="shared" si="426"/>
        <v>1.3347480536332179</v>
      </c>
      <c r="AF5456" s="4">
        <f t="shared" si="427"/>
        <v>1.2050750525809342</v>
      </c>
      <c r="AG5456" s="4">
        <f t="shared" si="428"/>
        <v>24.301845553470926</v>
      </c>
      <c r="AH5456" s="4">
        <f t="shared" si="429"/>
        <v>4.8514494857402654E-2</v>
      </c>
    </row>
    <row r="5457" spans="1:34" x14ac:dyDescent="0.3">
      <c r="A5457" s="2" t="s">
        <v>17463</v>
      </c>
      <c r="B5457" s="2" t="s">
        <v>17462</v>
      </c>
      <c r="C5457" s="2" t="s">
        <v>226</v>
      </c>
      <c r="D5457" s="2">
        <v>2024</v>
      </c>
      <c r="E5457" s="2" t="s">
        <v>227</v>
      </c>
      <c r="F5457" s="2">
        <v>0</v>
      </c>
      <c r="G5457" s="2">
        <v>2.576184</v>
      </c>
      <c r="H5457" s="2">
        <v>2.9489999999999999E-2</v>
      </c>
      <c r="I5457" s="2">
        <v>11.92</v>
      </c>
      <c r="J5457" s="2">
        <v>1.0629999999999999</v>
      </c>
      <c r="K5457" s="2">
        <v>254</v>
      </c>
      <c r="L5457" s="2">
        <v>0.79800000000000004</v>
      </c>
      <c r="M5457" s="2">
        <v>0.04</v>
      </c>
      <c r="N5457" s="2">
        <v>714</v>
      </c>
      <c r="P5457" s="2">
        <v>3635</v>
      </c>
      <c r="Q5457" s="2">
        <v>0.48899999999999999</v>
      </c>
      <c r="R5457" s="2">
        <v>0.51400000000000001</v>
      </c>
      <c r="S5457" s="2">
        <v>-0.09</v>
      </c>
      <c r="T5457" s="2" t="s">
        <v>5</v>
      </c>
      <c r="U5457" s="2">
        <v>4.7699999999999996</v>
      </c>
      <c r="V5457" s="2" t="s">
        <v>17464</v>
      </c>
      <c r="W5457" s="2">
        <v>317.90013920000001</v>
      </c>
      <c r="X5457" s="2" t="s">
        <v>17465</v>
      </c>
      <c r="Y5457" s="2">
        <v>68.402076199999996</v>
      </c>
      <c r="Z5457" s="2">
        <v>117.992</v>
      </c>
      <c r="AA5457" s="2">
        <v>15.189</v>
      </c>
      <c r="AB5457" s="2">
        <v>11.016</v>
      </c>
      <c r="AC5457" s="2">
        <v>14.314299999999999</v>
      </c>
      <c r="AD5457" s="4">
        <f t="shared" si="425"/>
        <v>0.14997019301083542</v>
      </c>
      <c r="AE5457" s="4">
        <f t="shared" si="426"/>
        <v>1.7876447006891583</v>
      </c>
      <c r="AF5457" s="4">
        <f t="shared" si="427"/>
        <v>4.6161374364521217</v>
      </c>
      <c r="AG5457" s="4">
        <f t="shared" si="428"/>
        <v>43.070080540764792</v>
      </c>
      <c r="AH5457" s="4">
        <f t="shared" si="429"/>
        <v>0.17275460175078144</v>
      </c>
    </row>
    <row r="5458" spans="1:34" x14ac:dyDescent="0.3">
      <c r="A5458" s="2" t="s">
        <v>13374</v>
      </c>
      <c r="B5458" s="2" t="s">
        <v>13373</v>
      </c>
      <c r="C5458" s="2" t="s">
        <v>226</v>
      </c>
      <c r="D5458" s="2">
        <v>2016</v>
      </c>
      <c r="E5458" s="2" t="s">
        <v>106</v>
      </c>
      <c r="F5458" s="2">
        <v>0</v>
      </c>
      <c r="G5458" s="2">
        <v>1.682696148</v>
      </c>
      <c r="H5458" s="2">
        <v>2.1899999999999999E-2</v>
      </c>
      <c r="I5458" s="2">
        <v>1.32</v>
      </c>
      <c r="J5458" s="2">
        <v>0.11776251</v>
      </c>
      <c r="K5458" s="2">
        <v>2.2999999999999998</v>
      </c>
      <c r="L5458" s="2">
        <v>7.2399999999999999E-3</v>
      </c>
      <c r="M5458" s="2">
        <v>0</v>
      </c>
      <c r="N5458" s="2">
        <v>750</v>
      </c>
      <c r="O5458" s="2" t="s">
        <v>380</v>
      </c>
      <c r="P5458" s="2">
        <v>3712</v>
      </c>
      <c r="Q5458" s="2">
        <v>0.48</v>
      </c>
      <c r="R5458" s="2">
        <v>0.51</v>
      </c>
      <c r="S5458" s="2">
        <v>-7.0000000000000007E-2</v>
      </c>
      <c r="T5458" s="2" t="s">
        <v>5</v>
      </c>
      <c r="U5458" s="2">
        <v>4.7699999999999996</v>
      </c>
      <c r="V5458" s="2" t="s">
        <v>13375</v>
      </c>
      <c r="W5458" s="2">
        <v>283.74072469999999</v>
      </c>
      <c r="X5458" s="2" t="s">
        <v>13376</v>
      </c>
      <c r="Y5458" s="2">
        <v>47.516123700000001</v>
      </c>
      <c r="Z5458" s="2">
        <v>173.35400000000001</v>
      </c>
      <c r="AA5458" s="2">
        <v>15.548999999999999</v>
      </c>
      <c r="AB5458" s="2">
        <v>11.573</v>
      </c>
      <c r="AC5458" s="2">
        <v>14.8277</v>
      </c>
      <c r="AD5458" s="4">
        <f t="shared" si="425"/>
        <v>1.0000139132370536</v>
      </c>
      <c r="AE5458" s="4">
        <f t="shared" si="426"/>
        <v>1.3200183654729107</v>
      </c>
      <c r="AF5458" s="4">
        <f t="shared" si="427"/>
        <v>1.3200091827045153</v>
      </c>
      <c r="AG5458" s="4">
        <f t="shared" si="428"/>
        <v>81.830643279558586</v>
      </c>
      <c r="AH5458" s="4">
        <f t="shared" si="429"/>
        <v>4.8199920365414747E-2</v>
      </c>
    </row>
    <row r="5459" spans="1:34" x14ac:dyDescent="0.3">
      <c r="A5459" s="2" t="s">
        <v>17241</v>
      </c>
      <c r="B5459" s="2" t="s">
        <v>17240</v>
      </c>
      <c r="C5459" s="2" t="s">
        <v>226</v>
      </c>
      <c r="D5459" s="2">
        <v>2023</v>
      </c>
      <c r="E5459" s="2" t="s">
        <v>227</v>
      </c>
      <c r="F5459" s="2">
        <v>0</v>
      </c>
      <c r="G5459" s="2">
        <v>2.9302890000000001</v>
      </c>
      <c r="H5459" s="2">
        <v>3.4000000000000002E-2</v>
      </c>
      <c r="I5459" s="2">
        <v>11.9</v>
      </c>
      <c r="J5459" s="2">
        <v>1.06</v>
      </c>
      <c r="K5459" s="2">
        <v>170.4</v>
      </c>
      <c r="L5459" s="2">
        <v>0.54</v>
      </c>
      <c r="M5459" s="2">
        <v>0.38</v>
      </c>
      <c r="N5459" s="2">
        <v>675</v>
      </c>
      <c r="O5459" s="2" t="s">
        <v>17242</v>
      </c>
      <c r="P5459" s="2">
        <v>3586</v>
      </c>
      <c r="Q5459" s="2">
        <v>0.52</v>
      </c>
      <c r="R5459" s="2">
        <v>0.54</v>
      </c>
      <c r="S5459" s="2">
        <v>-0.03</v>
      </c>
      <c r="T5459" s="2" t="s">
        <v>5</v>
      </c>
      <c r="U5459" s="2">
        <v>4.7699999999999996</v>
      </c>
      <c r="V5459" s="2" t="s">
        <v>17243</v>
      </c>
      <c r="W5459" s="2">
        <v>355.82868200000001</v>
      </c>
      <c r="X5459" s="2" t="s">
        <v>17244</v>
      </c>
      <c r="Y5459" s="2">
        <v>-2.0450944999999998</v>
      </c>
      <c r="Z5459" s="2">
        <v>162.22900000000001</v>
      </c>
      <c r="AA5459" s="2">
        <v>16.190000000000001</v>
      </c>
      <c r="AB5459" s="2">
        <v>11.638999999999999</v>
      </c>
      <c r="AC5459" s="2">
        <v>14.9816</v>
      </c>
      <c r="AD5459" s="4">
        <f t="shared" si="425"/>
        <v>0.10111805473548786</v>
      </c>
      <c r="AE5459" s="4">
        <f t="shared" si="426"/>
        <v>1.2033048513523055</v>
      </c>
      <c r="AF5459" s="4">
        <f t="shared" si="427"/>
        <v>3.7840887583528531</v>
      </c>
      <c r="AG5459" s="4">
        <f t="shared" si="428"/>
        <v>34.70402472278078</v>
      </c>
      <c r="AH5459" s="4">
        <f t="shared" si="429"/>
        <v>0.14564964421816376</v>
      </c>
    </row>
    <row r="5460" spans="1:34" x14ac:dyDescent="0.3">
      <c r="A5460" s="2" t="s">
        <v>13636</v>
      </c>
      <c r="B5460" s="2" t="s">
        <v>13635</v>
      </c>
      <c r="C5460" s="2" t="s">
        <v>226</v>
      </c>
      <c r="D5460" s="2">
        <v>2016</v>
      </c>
      <c r="E5460" s="2" t="s">
        <v>106</v>
      </c>
      <c r="F5460" s="2">
        <v>0</v>
      </c>
      <c r="G5460" s="2">
        <v>11.59822172</v>
      </c>
      <c r="H5460" s="2">
        <v>7.9799999999999996E-2</v>
      </c>
      <c r="I5460" s="2">
        <v>3.04</v>
      </c>
      <c r="J5460" s="2">
        <v>0.27121063000000001</v>
      </c>
      <c r="K5460" s="2">
        <v>9.48</v>
      </c>
      <c r="L5460" s="2">
        <v>2.98E-2</v>
      </c>
      <c r="M5460" s="2">
        <v>0</v>
      </c>
      <c r="N5460" s="2">
        <v>396</v>
      </c>
      <c r="P5460" s="2">
        <v>3701</v>
      </c>
      <c r="Q5460" s="2">
        <v>0.49</v>
      </c>
      <c r="R5460" s="2">
        <v>0.51</v>
      </c>
      <c r="S5460" s="2">
        <v>-0.02</v>
      </c>
      <c r="T5460" s="2" t="s">
        <v>5</v>
      </c>
      <c r="U5460" s="2">
        <v>4.7699999999999996</v>
      </c>
      <c r="V5460" s="2" t="s">
        <v>13637</v>
      </c>
      <c r="W5460" s="2">
        <v>296.22202590000001</v>
      </c>
      <c r="X5460" s="2" t="s">
        <v>13638</v>
      </c>
      <c r="Y5460" s="2">
        <v>50.287362600000002</v>
      </c>
      <c r="Z5460" s="2">
        <v>295.19600000000003</v>
      </c>
      <c r="AA5460" s="2">
        <v>17.149999999999999</v>
      </c>
      <c r="AB5460" s="2">
        <v>12.628</v>
      </c>
      <c r="AC5460" s="2">
        <v>15.879099999999999</v>
      </c>
      <c r="AD5460" s="4">
        <f t="shared" si="425"/>
        <v>0.33743302595130487</v>
      </c>
      <c r="AE5460" s="4">
        <f t="shared" si="426"/>
        <v>1.0257963988919667</v>
      </c>
      <c r="AF5460" s="4">
        <f t="shared" si="427"/>
        <v>1.7659051652429072</v>
      </c>
      <c r="AG5460" s="4">
        <f t="shared" si="428"/>
        <v>6.3467671862397816</v>
      </c>
      <c r="AH5460" s="4">
        <f t="shared" si="429"/>
        <v>8.8740073461534466E-2</v>
      </c>
    </row>
    <row r="5461" spans="1:34" x14ac:dyDescent="0.3">
      <c r="A5461" s="2" t="s">
        <v>15895</v>
      </c>
      <c r="B5461" s="2" t="s">
        <v>15894</v>
      </c>
      <c r="C5461" s="2" t="s">
        <v>226</v>
      </c>
      <c r="D5461" s="2">
        <v>2023</v>
      </c>
      <c r="E5461" s="2" t="s">
        <v>227</v>
      </c>
      <c r="F5461" s="2">
        <v>0</v>
      </c>
      <c r="G5461" s="2">
        <v>2.5270929999999998</v>
      </c>
      <c r="H5461" s="2">
        <v>2.8500000000000001E-2</v>
      </c>
      <c r="I5461" s="2">
        <v>2.1800000000000002</v>
      </c>
      <c r="J5461" s="2">
        <v>0.19448691000000001</v>
      </c>
      <c r="K5461" s="2">
        <v>7.32</v>
      </c>
      <c r="L5461" s="2">
        <v>2.3031300000000001E-2</v>
      </c>
      <c r="M5461" s="2">
        <v>0.3</v>
      </c>
      <c r="N5461" s="2">
        <v>734</v>
      </c>
      <c r="O5461" s="2" t="s">
        <v>1004</v>
      </c>
      <c r="P5461" s="2">
        <v>3709</v>
      </c>
      <c r="Q5461" s="2">
        <v>0.46899999999999997</v>
      </c>
      <c r="R5461" s="2">
        <v>0.47099999999999997</v>
      </c>
      <c r="S5461" s="2">
        <v>0</v>
      </c>
      <c r="T5461" s="2" t="s">
        <v>5</v>
      </c>
      <c r="U5461" s="2">
        <v>4.7699999999999996</v>
      </c>
      <c r="V5461" s="2" t="s">
        <v>15896</v>
      </c>
      <c r="W5461" s="2">
        <v>10.089143099999999</v>
      </c>
      <c r="X5461" s="2" t="s">
        <v>15897</v>
      </c>
      <c r="Y5461" s="2">
        <v>61.213386800000002</v>
      </c>
      <c r="Z5461" s="2">
        <v>51.950299999999999</v>
      </c>
      <c r="AA5461" s="2">
        <v>13.459</v>
      </c>
      <c r="AB5461" s="2">
        <v>9.2829999999999995</v>
      </c>
      <c r="AC5461" s="2">
        <v>12.5555</v>
      </c>
      <c r="AD5461" s="4">
        <f t="shared" si="425"/>
        <v>0.70654788425587367</v>
      </c>
      <c r="AE5461" s="4">
        <f t="shared" si="426"/>
        <v>1.5402743876778047</v>
      </c>
      <c r="AF5461" s="4">
        <f t="shared" si="427"/>
        <v>1.8324295798577404</v>
      </c>
      <c r="AG5461" s="4">
        <f t="shared" si="428"/>
        <v>45.980442737204186</v>
      </c>
      <c r="AH5461" s="4">
        <f t="shared" si="429"/>
        <v>6.763620998202402E-2</v>
      </c>
    </row>
    <row r="5462" spans="1:34" x14ac:dyDescent="0.3">
      <c r="A5462" s="2" t="s">
        <v>15895</v>
      </c>
      <c r="B5462" s="2" t="s">
        <v>15898</v>
      </c>
      <c r="C5462" s="2" t="s">
        <v>226</v>
      </c>
      <c r="D5462" s="2">
        <v>2023</v>
      </c>
      <c r="E5462" s="2" t="s">
        <v>227</v>
      </c>
      <c r="F5462" s="2">
        <v>0</v>
      </c>
      <c r="G5462" s="2">
        <v>18.088159999999998</v>
      </c>
      <c r="H5462" s="2">
        <v>0.106</v>
      </c>
      <c r="I5462" s="2">
        <v>2.4700000000000002</v>
      </c>
      <c r="J5462" s="2">
        <v>0.22035901999999999</v>
      </c>
      <c r="K5462" s="2">
        <v>7.24</v>
      </c>
      <c r="L5462" s="2">
        <v>2.2779589999999999E-2</v>
      </c>
      <c r="M5462" s="2">
        <v>0.5</v>
      </c>
      <c r="N5462" s="2">
        <v>373</v>
      </c>
      <c r="O5462" s="2" t="s">
        <v>1004</v>
      </c>
      <c r="P5462" s="2">
        <v>3709</v>
      </c>
      <c r="Q5462" s="2">
        <v>0.46899999999999997</v>
      </c>
      <c r="R5462" s="2">
        <v>0.47099999999999997</v>
      </c>
      <c r="S5462" s="2">
        <v>0</v>
      </c>
      <c r="T5462" s="2" t="s">
        <v>5</v>
      </c>
      <c r="U5462" s="2">
        <v>4.7699999999999996</v>
      </c>
      <c r="V5462" s="2" t="s">
        <v>15896</v>
      </c>
      <c r="W5462" s="2">
        <v>10.089143099999999</v>
      </c>
      <c r="X5462" s="2" t="s">
        <v>15897</v>
      </c>
      <c r="Y5462" s="2">
        <v>61.213386800000002</v>
      </c>
      <c r="Z5462" s="2">
        <v>51.950299999999999</v>
      </c>
      <c r="AA5462" s="2">
        <v>13.459</v>
      </c>
      <c r="AB5462" s="2">
        <v>9.2829999999999995</v>
      </c>
      <c r="AC5462" s="2">
        <v>12.5555</v>
      </c>
      <c r="AD5462" s="4">
        <f t="shared" si="425"/>
        <v>0.48044945648491616</v>
      </c>
      <c r="AE5462" s="4">
        <f t="shared" si="426"/>
        <v>1.186710157517743</v>
      </c>
      <c r="AF5462" s="4">
        <f t="shared" si="427"/>
        <v>1.7120671975915038</v>
      </c>
      <c r="AG5462" s="4">
        <f t="shared" si="428"/>
        <v>3.3239244048855561</v>
      </c>
      <c r="AH5462" s="4">
        <f t="shared" si="429"/>
        <v>8.8647479230438697E-2</v>
      </c>
    </row>
    <row r="5463" spans="1:34" x14ac:dyDescent="0.3">
      <c r="A5463" s="2" t="s">
        <v>17527</v>
      </c>
      <c r="B5463" s="2" t="s">
        <v>17526</v>
      </c>
      <c r="C5463" s="2" t="s">
        <v>226</v>
      </c>
      <c r="D5463" s="2">
        <v>2025</v>
      </c>
      <c r="E5463" s="2" t="s">
        <v>227</v>
      </c>
      <c r="F5463" s="2">
        <v>0</v>
      </c>
      <c r="G5463" s="2">
        <v>6.8500246000000002</v>
      </c>
      <c r="H5463" s="2">
        <v>5.7630000000000001E-2</v>
      </c>
      <c r="I5463" s="2">
        <v>10.89</v>
      </c>
      <c r="J5463" s="2">
        <v>0.97199999999999998</v>
      </c>
      <c r="K5463" s="2">
        <v>3179</v>
      </c>
      <c r="L5463" s="2">
        <v>10</v>
      </c>
      <c r="M5463" s="2">
        <v>0.34</v>
      </c>
      <c r="N5463" s="2">
        <v>495</v>
      </c>
      <c r="P5463" s="2">
        <v>3539</v>
      </c>
      <c r="Q5463" s="2">
        <v>0.49</v>
      </c>
      <c r="R5463" s="2">
        <v>0.53100000000000003</v>
      </c>
      <c r="S5463" s="2">
        <v>0.08</v>
      </c>
      <c r="T5463" s="2" t="s">
        <v>5</v>
      </c>
      <c r="U5463" s="2">
        <v>4.7699999999999996</v>
      </c>
      <c r="V5463" s="2" t="s">
        <v>17528</v>
      </c>
      <c r="W5463" s="2">
        <v>22.167981600000001</v>
      </c>
      <c r="X5463" s="2" t="s">
        <v>17529</v>
      </c>
      <c r="Y5463" s="2">
        <v>53.6860778</v>
      </c>
      <c r="Z5463" s="2">
        <v>139.042</v>
      </c>
      <c r="AA5463" s="2">
        <v>16.329999999999998</v>
      </c>
      <c r="AB5463" s="2">
        <v>11.513</v>
      </c>
      <c r="AC5463" s="2">
        <v>14.934100000000001</v>
      </c>
      <c r="AD5463" s="4">
        <f t="shared" si="425"/>
        <v>2.461539950124771</v>
      </c>
      <c r="AE5463" s="4">
        <f t="shared" si="426"/>
        <v>26.806170056858758</v>
      </c>
      <c r="AF5463" s="4">
        <f t="shared" si="427"/>
        <v>17.085642859406605</v>
      </c>
      <c r="AG5463" s="4">
        <f t="shared" si="428"/>
        <v>10.17435815337222</v>
      </c>
      <c r="AH5463" s="4">
        <f t="shared" si="429"/>
        <v>0.76794253772720045</v>
      </c>
    </row>
    <row r="5464" spans="1:34" x14ac:dyDescent="0.3">
      <c r="A5464" s="2" t="s">
        <v>6496</v>
      </c>
      <c r="B5464" s="2" t="s">
        <v>6495</v>
      </c>
      <c r="C5464" s="2" t="s">
        <v>226</v>
      </c>
      <c r="D5464" s="2">
        <v>2022</v>
      </c>
      <c r="E5464" s="2" t="s">
        <v>106</v>
      </c>
      <c r="F5464" s="2">
        <v>0</v>
      </c>
      <c r="G5464" s="2">
        <v>0.41199999999999998</v>
      </c>
      <c r="H5464" s="2">
        <v>8.0000000000000002E-3</v>
      </c>
      <c r="I5464" s="2">
        <v>0.51</v>
      </c>
      <c r="J5464" s="2">
        <v>4.5499230000000002E-2</v>
      </c>
      <c r="K5464" s="2">
        <v>99.2</v>
      </c>
      <c r="L5464" s="2">
        <v>0.31211810000000001</v>
      </c>
      <c r="M5464" s="2">
        <v>0</v>
      </c>
      <c r="N5464" s="2">
        <v>1180</v>
      </c>
      <c r="P5464" s="2">
        <v>3515</v>
      </c>
      <c r="Q5464" s="2">
        <v>0.4</v>
      </c>
      <c r="R5464" s="2">
        <v>0.41</v>
      </c>
      <c r="S5464" s="2">
        <v>0.1</v>
      </c>
      <c r="T5464" s="2" t="s">
        <v>5</v>
      </c>
      <c r="U5464" s="2">
        <v>4.7699999999999996</v>
      </c>
      <c r="V5464" s="2" t="s">
        <v>6497</v>
      </c>
      <c r="W5464" s="2">
        <v>287.2621474</v>
      </c>
      <c r="X5464" s="2" t="s">
        <v>6498</v>
      </c>
      <c r="Y5464" s="2">
        <v>42.032225699999998</v>
      </c>
      <c r="Z5464" s="2">
        <v>172.245</v>
      </c>
      <c r="AA5464" s="2">
        <v>16.413</v>
      </c>
      <c r="AB5464" s="2">
        <v>12.449</v>
      </c>
      <c r="AC5464" s="2">
        <v>15.852499999999999</v>
      </c>
      <c r="AD5464" s="4">
        <f t="shared" si="425"/>
        <v>747.82700469653457</v>
      </c>
      <c r="AE5464" s="4">
        <f t="shared" si="426"/>
        <v>381.39177239523264</v>
      </c>
      <c r="AF5464" s="4">
        <f t="shared" si="427"/>
        <v>13.946677164169557</v>
      </c>
      <c r="AG5464" s="4">
        <f t="shared" si="428"/>
        <v>342.39796596618794</v>
      </c>
      <c r="AH5464" s="4">
        <f t="shared" si="429"/>
        <v>0.40600346905252582</v>
      </c>
    </row>
    <row r="5465" spans="1:34" x14ac:dyDescent="0.3">
      <c r="A5465" s="2" t="s">
        <v>11807</v>
      </c>
      <c r="B5465" s="2" t="s">
        <v>11806</v>
      </c>
      <c r="C5465" s="2" t="s">
        <v>226</v>
      </c>
      <c r="D5465" s="2">
        <v>2012</v>
      </c>
      <c r="E5465" s="2" t="s">
        <v>106</v>
      </c>
      <c r="F5465" s="2">
        <v>0</v>
      </c>
      <c r="G5465" s="2">
        <v>29.334340000000001</v>
      </c>
      <c r="H5465" s="2">
        <v>0.18</v>
      </c>
      <c r="I5465" s="2">
        <v>3.9</v>
      </c>
      <c r="J5465" s="2">
        <v>0.34799999999999998</v>
      </c>
      <c r="K5465" s="2">
        <v>11.3</v>
      </c>
      <c r="L5465" s="2">
        <v>3.5999999999999997E-2</v>
      </c>
      <c r="M5465" s="2">
        <v>4.2000000000000003E-2</v>
      </c>
      <c r="N5465" s="2">
        <v>524</v>
      </c>
      <c r="P5465" s="2">
        <v>5498</v>
      </c>
      <c r="Q5465" s="2">
        <v>0.95</v>
      </c>
      <c r="R5465" s="2">
        <v>0.99</v>
      </c>
      <c r="S5465" s="2">
        <v>0.18</v>
      </c>
      <c r="T5465" s="2" t="s">
        <v>5</v>
      </c>
      <c r="U5465" s="2">
        <v>4.7699999999999996</v>
      </c>
      <c r="V5465" s="2" t="s">
        <v>11808</v>
      </c>
      <c r="W5465" s="2">
        <v>285.28364829999998</v>
      </c>
      <c r="X5465" s="2" t="s">
        <v>11809</v>
      </c>
      <c r="Y5465" s="2">
        <v>38.947262500000001</v>
      </c>
      <c r="Z5465" s="2">
        <v>914.221</v>
      </c>
      <c r="AA5465" s="2">
        <v>15.726000000000001</v>
      </c>
      <c r="AB5465" s="2">
        <v>13.581</v>
      </c>
      <c r="AC5465" s="2">
        <v>15.376099999999999</v>
      </c>
      <c r="AD5465" s="4">
        <f t="shared" si="425"/>
        <v>0.19049545676764615</v>
      </c>
      <c r="AE5465" s="4">
        <f t="shared" si="426"/>
        <v>0.74293228139381995</v>
      </c>
      <c r="AF5465" s="4">
        <f t="shared" si="427"/>
        <v>1.7021856236720769</v>
      </c>
      <c r="AG5465" s="4">
        <f t="shared" si="428"/>
        <v>22.83552456177642</v>
      </c>
      <c r="AH5465" s="4">
        <f t="shared" si="429"/>
        <v>7.436032422961962E-2</v>
      </c>
    </row>
    <row r="5466" spans="1:34" x14ac:dyDescent="0.3">
      <c r="A5466" s="2" t="s">
        <v>11807</v>
      </c>
      <c r="B5466" s="2" t="s">
        <v>11810</v>
      </c>
      <c r="C5466" s="2" t="s">
        <v>226</v>
      </c>
      <c r="D5466" s="2">
        <v>2012</v>
      </c>
      <c r="E5466" s="2" t="s">
        <v>106</v>
      </c>
      <c r="F5466" s="2">
        <v>0</v>
      </c>
      <c r="G5466" s="2">
        <v>60.323104999999998</v>
      </c>
      <c r="H5466" s="2">
        <v>0.3</v>
      </c>
      <c r="I5466" s="2">
        <v>12.3</v>
      </c>
      <c r="J5466" s="2">
        <v>1.097</v>
      </c>
      <c r="K5466" s="2">
        <v>640</v>
      </c>
      <c r="L5466" s="2">
        <v>2.0099999999999998</v>
      </c>
      <c r="M5466" s="2">
        <v>1.11E-2</v>
      </c>
      <c r="N5466" s="2">
        <v>411</v>
      </c>
      <c r="P5466" s="2">
        <v>5498</v>
      </c>
      <c r="Q5466" s="2">
        <v>0.95</v>
      </c>
      <c r="R5466" s="2">
        <v>0.99</v>
      </c>
      <c r="S5466" s="2">
        <v>0.18</v>
      </c>
      <c r="T5466" s="2" t="s">
        <v>5</v>
      </c>
      <c r="U5466" s="2">
        <v>4.7699999999999996</v>
      </c>
      <c r="V5466" s="2" t="s">
        <v>11808</v>
      </c>
      <c r="W5466" s="2">
        <v>285.28364829999998</v>
      </c>
      <c r="X5466" s="2" t="s">
        <v>11809</v>
      </c>
      <c r="Y5466" s="2">
        <v>38.947262500000001</v>
      </c>
      <c r="Z5466" s="2">
        <v>914.221</v>
      </c>
      <c r="AA5466" s="2">
        <v>15.726000000000001</v>
      </c>
      <c r="AB5466" s="2">
        <v>13.581</v>
      </c>
      <c r="AC5466" s="2">
        <v>15.376099999999999</v>
      </c>
      <c r="AD5466" s="4">
        <f t="shared" si="425"/>
        <v>0.34392570774805498</v>
      </c>
      <c r="AE5466" s="4">
        <f t="shared" si="426"/>
        <v>4.230286205301077</v>
      </c>
      <c r="AF5466" s="4">
        <f t="shared" si="427"/>
        <v>7.2133570773394586</v>
      </c>
      <c r="AG5466" s="4">
        <f t="shared" si="428"/>
        <v>8.2207888422395108</v>
      </c>
      <c r="AH5466" s="4">
        <f t="shared" si="429"/>
        <v>0.35580866507723902</v>
      </c>
    </row>
    <row r="5467" spans="1:34" x14ac:dyDescent="0.3">
      <c r="A5467" s="2" t="s">
        <v>11807</v>
      </c>
      <c r="B5467" s="2" t="s">
        <v>11811</v>
      </c>
      <c r="C5467" s="2" t="s">
        <v>226</v>
      </c>
      <c r="D5467" s="2">
        <v>2012</v>
      </c>
      <c r="E5467" s="2" t="s">
        <v>106</v>
      </c>
      <c r="F5467" s="2">
        <v>0</v>
      </c>
      <c r="G5467" s="2">
        <v>143.34394</v>
      </c>
      <c r="H5467" s="2">
        <v>0.5</v>
      </c>
      <c r="I5467" s="2">
        <v>8.8000000000000007</v>
      </c>
      <c r="J5467" s="2">
        <v>0.78500000000000003</v>
      </c>
      <c r="K5467" s="2">
        <v>23.1</v>
      </c>
      <c r="L5467" s="2">
        <v>7.2999999999999995E-2</v>
      </c>
      <c r="M5467" s="2">
        <v>2.1999999999999999E-2</v>
      </c>
      <c r="N5467" s="2">
        <v>308</v>
      </c>
      <c r="P5467" s="2">
        <v>5498</v>
      </c>
      <c r="Q5467" s="2">
        <v>0.95</v>
      </c>
      <c r="R5467" s="2">
        <v>0.99</v>
      </c>
      <c r="S5467" s="2">
        <v>0.18</v>
      </c>
      <c r="T5467" s="2" t="s">
        <v>5</v>
      </c>
      <c r="U5467" s="2">
        <v>4.7699999999999996</v>
      </c>
      <c r="V5467" s="2" t="s">
        <v>11808</v>
      </c>
      <c r="W5467" s="2">
        <v>285.28364829999998</v>
      </c>
      <c r="X5467" s="2" t="s">
        <v>11809</v>
      </c>
      <c r="Y5467" s="2">
        <v>38.947262500000001</v>
      </c>
      <c r="Z5467" s="2">
        <v>914.221</v>
      </c>
      <c r="AA5467" s="2">
        <v>15.726000000000001</v>
      </c>
      <c r="AB5467" s="2">
        <v>13.581</v>
      </c>
      <c r="AC5467" s="2">
        <v>15.376099999999999</v>
      </c>
      <c r="AD5467" s="4">
        <f>IF(AND(ISNUMBER(K5467),ISNUMBER(I5467),K5467&gt;0,I5467&gt;0),K5467/(I5467^3),"")</f>
        <v>3.3897210743801642E-2</v>
      </c>
      <c r="AE5467" s="4">
        <f t="shared" si="426"/>
        <v>0.29829545454545453</v>
      </c>
      <c r="AF5467" s="4">
        <f t="shared" si="427"/>
        <v>1.6201851746019651</v>
      </c>
      <c r="AG5467" s="4">
        <f t="shared" si="428"/>
        <v>2.9594839832062241</v>
      </c>
      <c r="AH5467" s="4">
        <f t="shared" si="429"/>
        <v>9.231861823449955E-2</v>
      </c>
    </row>
    <row r="5468" spans="1:34" x14ac:dyDescent="0.3">
      <c r="A5468" s="2" t="s">
        <v>4880</v>
      </c>
      <c r="B5468" s="2" t="s">
        <v>4879</v>
      </c>
      <c r="C5468" s="2" t="s">
        <v>226</v>
      </c>
      <c r="D5468" s="2">
        <v>2017</v>
      </c>
      <c r="E5468" s="2" t="s">
        <v>271</v>
      </c>
      <c r="F5468" s="2">
        <v>0</v>
      </c>
      <c r="G5468" s="2">
        <v>3.0713300000000001</v>
      </c>
      <c r="H5468" s="2">
        <v>3.1940000000000003E-2</v>
      </c>
      <c r="I5468" s="2">
        <v>1.34</v>
      </c>
      <c r="J5468" s="2">
        <v>0.11954679</v>
      </c>
      <c r="K5468" s="2">
        <v>2.36</v>
      </c>
      <c r="L5468" s="2">
        <v>7.4200000000000004E-3</v>
      </c>
      <c r="O5468" s="2" t="s">
        <v>1004</v>
      </c>
      <c r="P5468" s="2">
        <v>3655</v>
      </c>
      <c r="Q5468" s="2">
        <v>0.45500000000000002</v>
      </c>
      <c r="R5468" s="2">
        <v>0.46100000000000002</v>
      </c>
      <c r="U5468" s="2">
        <v>4.7699999999999996</v>
      </c>
      <c r="V5468" s="2" t="s">
        <v>4881</v>
      </c>
      <c r="W5468" s="2">
        <v>70.1493775</v>
      </c>
      <c r="X5468" s="2" t="s">
        <v>4882</v>
      </c>
      <c r="Y5468" s="2">
        <v>25.0098135</v>
      </c>
      <c r="Z5468" s="2">
        <v>75.170299999999997</v>
      </c>
      <c r="AA5468" s="2">
        <v>14.073</v>
      </c>
      <c r="AB5468" s="2">
        <v>10.279</v>
      </c>
      <c r="AC5468" s="2">
        <v>13.3245</v>
      </c>
      <c r="AD5468" s="4">
        <f t="shared" si="425"/>
        <v>0.98083873348782902</v>
      </c>
      <c r="AE5468" s="4">
        <f t="shared" si="426"/>
        <v>1.3143239028736911</v>
      </c>
      <c r="AF5468" s="4">
        <f t="shared" si="427"/>
        <v>1.3270998567744425</v>
      </c>
      <c r="AG5468" s="4">
        <f t="shared" si="428"/>
        <v>32.493189611415843</v>
      </c>
      <c r="AH5468" s="4" t="str">
        <f t="shared" si="429"/>
        <v/>
      </c>
    </row>
    <row r="5469" spans="1:34" x14ac:dyDescent="0.3">
      <c r="A5469" s="2" t="s">
        <v>4880</v>
      </c>
      <c r="B5469" s="2" t="s">
        <v>4883</v>
      </c>
      <c r="C5469" s="2" t="s">
        <v>226</v>
      </c>
      <c r="D5469" s="2">
        <v>2017</v>
      </c>
      <c r="E5469" s="2" t="s">
        <v>271</v>
      </c>
      <c r="F5469" s="2">
        <v>0</v>
      </c>
      <c r="G5469" s="2">
        <v>4.8678400000000002</v>
      </c>
      <c r="H5469" s="2">
        <v>4.3409999999999997E-2</v>
      </c>
      <c r="I5469" s="2">
        <v>1.603</v>
      </c>
      <c r="J5469" s="2">
        <v>0.14301008000000001</v>
      </c>
      <c r="K5469" s="2">
        <v>3.2</v>
      </c>
      <c r="L5469" s="2">
        <v>1.01E-2</v>
      </c>
      <c r="O5469" s="2" t="s">
        <v>1004</v>
      </c>
      <c r="P5469" s="2">
        <v>3655</v>
      </c>
      <c r="Q5469" s="2">
        <v>0.45500000000000002</v>
      </c>
      <c r="R5469" s="2">
        <v>0.46100000000000002</v>
      </c>
      <c r="U5469" s="2">
        <v>4.7699999999999996</v>
      </c>
      <c r="V5469" s="2" t="s">
        <v>4881</v>
      </c>
      <c r="W5469" s="2">
        <v>70.1493775</v>
      </c>
      <c r="X5469" s="2" t="s">
        <v>4882</v>
      </c>
      <c r="Y5469" s="2">
        <v>25.0098135</v>
      </c>
      <c r="Z5469" s="2">
        <v>75.170299999999997</v>
      </c>
      <c r="AA5469" s="2">
        <v>14.073</v>
      </c>
      <c r="AB5469" s="2">
        <v>10.279</v>
      </c>
      <c r="AC5469" s="2">
        <v>13.3245</v>
      </c>
      <c r="AD5469" s="4">
        <f t="shared" si="425"/>
        <v>0.77687189688823455</v>
      </c>
      <c r="AE5469" s="4">
        <f t="shared" si="426"/>
        <v>1.24532565071184</v>
      </c>
      <c r="AF5469" s="4">
        <f t="shared" si="427"/>
        <v>1.4128895986916599</v>
      </c>
      <c r="AG5469" s="4">
        <f t="shared" si="428"/>
        <v>17.59067872606262</v>
      </c>
      <c r="AH5469" s="4" t="str">
        <f t="shared" si="429"/>
        <v/>
      </c>
    </row>
    <row r="5470" spans="1:34" x14ac:dyDescent="0.3">
      <c r="A5470" s="2" t="s">
        <v>4880</v>
      </c>
      <c r="B5470" s="2" t="s">
        <v>4884</v>
      </c>
      <c r="C5470" s="2" t="s">
        <v>226</v>
      </c>
      <c r="D5470" s="2">
        <v>2017</v>
      </c>
      <c r="E5470" s="2" t="s">
        <v>271</v>
      </c>
      <c r="F5470" s="2">
        <v>0</v>
      </c>
      <c r="G5470" s="2">
        <v>11.02454</v>
      </c>
      <c r="H5470" s="2">
        <v>7.4870000000000006E-2</v>
      </c>
      <c r="I5470" s="2">
        <v>2.0030000000000001</v>
      </c>
      <c r="J5470" s="2">
        <v>0.17869568999999999</v>
      </c>
      <c r="K5470" s="2">
        <v>4.67</v>
      </c>
      <c r="L5470" s="2">
        <v>1.47E-2</v>
      </c>
      <c r="N5470" s="2">
        <v>734</v>
      </c>
      <c r="O5470" s="2" t="s">
        <v>1004</v>
      </c>
      <c r="P5470" s="2">
        <v>3655</v>
      </c>
      <c r="Q5470" s="2">
        <v>0.45500000000000002</v>
      </c>
      <c r="R5470" s="2">
        <v>0.46100000000000002</v>
      </c>
      <c r="U5470" s="2">
        <v>4.7699999999999996</v>
      </c>
      <c r="V5470" s="2" t="s">
        <v>4881</v>
      </c>
      <c r="W5470" s="2">
        <v>70.1493775</v>
      </c>
      <c r="X5470" s="2" t="s">
        <v>4882</v>
      </c>
      <c r="Y5470" s="2">
        <v>25.0098135</v>
      </c>
      <c r="Z5470" s="2">
        <v>75.170299999999997</v>
      </c>
      <c r="AA5470" s="2">
        <v>14.073</v>
      </c>
      <c r="AB5470" s="2">
        <v>10.279</v>
      </c>
      <c r="AC5470" s="2">
        <v>13.3245</v>
      </c>
      <c r="AD5470" s="4">
        <f t="shared" si="425"/>
        <v>0.58113098596767299</v>
      </c>
      <c r="AE5470" s="4">
        <f t="shared" si="426"/>
        <v>1.1640053648932489</v>
      </c>
      <c r="AF5470" s="4">
        <f t="shared" si="427"/>
        <v>1.5269259136844779</v>
      </c>
      <c r="AG5470" s="4">
        <f t="shared" si="428"/>
        <v>5.9135258854477071</v>
      </c>
      <c r="AH5470" s="4">
        <f t="shared" si="429"/>
        <v>5.635986389882168E-2</v>
      </c>
    </row>
    <row r="5471" spans="1:34" x14ac:dyDescent="0.3">
      <c r="A5471" s="2" t="s">
        <v>4880</v>
      </c>
      <c r="B5471" s="2" t="s">
        <v>4885</v>
      </c>
      <c r="C5471" s="2" t="s">
        <v>226</v>
      </c>
      <c r="D5471" s="2">
        <v>2019</v>
      </c>
      <c r="E5471" s="2" t="s">
        <v>271</v>
      </c>
      <c r="F5471" s="2">
        <v>0</v>
      </c>
      <c r="G5471" s="2">
        <v>26.584099999999999</v>
      </c>
      <c r="H5471" s="2">
        <v>0.1346</v>
      </c>
      <c r="I5471" s="2">
        <v>1.73</v>
      </c>
      <c r="J5471" s="2">
        <v>0.15434026000000001</v>
      </c>
      <c r="K5471" s="2">
        <v>3.64</v>
      </c>
      <c r="L5471" s="2">
        <v>1.15E-2</v>
      </c>
      <c r="N5471" s="2">
        <v>296</v>
      </c>
      <c r="O5471" s="2" t="s">
        <v>1004</v>
      </c>
      <c r="P5471" s="2">
        <v>3655</v>
      </c>
      <c r="Q5471" s="2">
        <v>0.45500000000000002</v>
      </c>
      <c r="R5471" s="2">
        <v>0.46100000000000002</v>
      </c>
      <c r="U5471" s="2">
        <v>4.7699999999999996</v>
      </c>
      <c r="V5471" s="2" t="s">
        <v>4881</v>
      </c>
      <c r="W5471" s="2">
        <v>70.1493775</v>
      </c>
      <c r="X5471" s="2" t="s">
        <v>4882</v>
      </c>
      <c r="Y5471" s="2">
        <v>25.0098135</v>
      </c>
      <c r="Z5471" s="2">
        <v>75.170299999999997</v>
      </c>
      <c r="AA5471" s="2">
        <v>14.073</v>
      </c>
      <c r="AB5471" s="2">
        <v>10.279</v>
      </c>
      <c r="AC5471" s="2">
        <v>13.3245</v>
      </c>
      <c r="AD5471" s="4">
        <f t="shared" si="425"/>
        <v>0.70301254394552659</v>
      </c>
      <c r="AE5471" s="4">
        <f t="shared" si="426"/>
        <v>1.2162117010257609</v>
      </c>
      <c r="AF5471" s="4">
        <f t="shared" si="427"/>
        <v>1.4505330891691395</v>
      </c>
      <c r="AG5471" s="4">
        <f t="shared" si="428"/>
        <v>1.8296669726085433</v>
      </c>
      <c r="AH5471" s="4">
        <f t="shared" si="429"/>
        <v>8.4310523267845161E-2</v>
      </c>
    </row>
    <row r="5472" spans="1:34" x14ac:dyDescent="0.3">
      <c r="A5472" s="2" t="s">
        <v>16420</v>
      </c>
      <c r="B5472" s="2" t="s">
        <v>16419</v>
      </c>
      <c r="C5472" s="2" t="s">
        <v>226</v>
      </c>
      <c r="D5472" s="2">
        <v>2021</v>
      </c>
      <c r="E5472" s="2" t="s">
        <v>227</v>
      </c>
      <c r="F5472" s="2">
        <v>0</v>
      </c>
      <c r="G5472" s="2">
        <v>13.635109</v>
      </c>
      <c r="H5472" s="2">
        <v>0.1363</v>
      </c>
      <c r="I5472" s="2">
        <v>1.77</v>
      </c>
      <c r="J5472" s="2">
        <v>0.1579091</v>
      </c>
      <c r="K5472" s="2">
        <v>19.5</v>
      </c>
      <c r="L5472" s="2">
        <v>6.1353860000000003E-2</v>
      </c>
      <c r="M5472" s="2">
        <v>0.3</v>
      </c>
      <c r="N5472" s="2">
        <v>358</v>
      </c>
      <c r="P5472" s="2">
        <v>3491</v>
      </c>
      <c r="Q5472" s="2">
        <v>0.46400000000000002</v>
      </c>
      <c r="R5472" s="2">
        <v>0.45400000000000001</v>
      </c>
      <c r="S5472" s="2">
        <v>-0.05</v>
      </c>
      <c r="T5472" s="2" t="s">
        <v>5</v>
      </c>
      <c r="U5472" s="2">
        <v>4.7726199999999999</v>
      </c>
      <c r="V5472" s="2" t="s">
        <v>16421</v>
      </c>
      <c r="W5472" s="2">
        <v>332.56326439999998</v>
      </c>
      <c r="X5472" s="2" t="s">
        <v>16422</v>
      </c>
      <c r="Y5472" s="2">
        <v>58.7060934</v>
      </c>
      <c r="Z5472" s="2">
        <v>42.408999999999999</v>
      </c>
      <c r="AA5472" s="2">
        <v>13.403</v>
      </c>
      <c r="AB5472" s="2">
        <v>9.0340000000000007</v>
      </c>
      <c r="AC5472" s="2">
        <v>12.4314</v>
      </c>
      <c r="AD5472" s="4">
        <f t="shared" si="425"/>
        <v>3.5165339310359003</v>
      </c>
      <c r="AE5472" s="4">
        <f t="shared" si="426"/>
        <v>6.2242650579335432</v>
      </c>
      <c r="AF5472" s="4">
        <f t="shared" si="427"/>
        <v>3.3191789877230744</v>
      </c>
      <c r="AG5472" s="4">
        <f t="shared" si="428"/>
        <v>1.5443064831643645</v>
      </c>
      <c r="AH5472" s="4">
        <f t="shared" si="429"/>
        <v>0.17542406044997141</v>
      </c>
    </row>
    <row r="5473" spans="1:34" x14ac:dyDescent="0.3">
      <c r="A5473" s="2" t="s">
        <v>15886</v>
      </c>
      <c r="B5473" s="2" t="s">
        <v>15885</v>
      </c>
      <c r="C5473" s="2" t="s">
        <v>226</v>
      </c>
      <c r="D5473" s="2">
        <v>2024</v>
      </c>
      <c r="E5473" s="2" t="s">
        <v>227</v>
      </c>
      <c r="F5473" s="2">
        <v>0</v>
      </c>
      <c r="G5473" s="2">
        <v>5.9711471300000003</v>
      </c>
      <c r="H5473" s="2">
        <v>5.0748000000000001E-2</v>
      </c>
      <c r="I5473" s="2">
        <v>1.92</v>
      </c>
      <c r="J5473" s="2">
        <v>0.17129121999999999</v>
      </c>
      <c r="K5473" s="2">
        <v>9</v>
      </c>
      <c r="L5473" s="2">
        <v>2.8317169999999999E-2</v>
      </c>
      <c r="M5473" s="2">
        <v>0</v>
      </c>
      <c r="N5473" s="2">
        <v>506.07</v>
      </c>
      <c r="P5473" s="2">
        <v>3834</v>
      </c>
      <c r="Q5473" s="2">
        <v>0.49099999999999999</v>
      </c>
      <c r="R5473" s="2">
        <v>0.48899999999999999</v>
      </c>
      <c r="S5473" s="2">
        <v>-6.2E-2</v>
      </c>
      <c r="T5473" s="2" t="s">
        <v>5</v>
      </c>
      <c r="U5473" s="2">
        <v>4.7729999999999997</v>
      </c>
      <c r="V5473" s="2" t="s">
        <v>15887</v>
      </c>
      <c r="W5473" s="2">
        <v>19.1146441</v>
      </c>
      <c r="X5473" s="2" t="s">
        <v>15888</v>
      </c>
      <c r="Y5473" s="2">
        <v>49.233138199999999</v>
      </c>
      <c r="Z5473" s="2">
        <v>37.441800000000001</v>
      </c>
      <c r="AA5473" s="2">
        <v>12.292999999999999</v>
      </c>
      <c r="AB5473" s="2">
        <v>8.5679999999999996</v>
      </c>
      <c r="AC5473" s="2">
        <v>11.562200000000001</v>
      </c>
      <c r="AD5473" s="4">
        <f t="shared" si="425"/>
        <v>1.2715657552083335</v>
      </c>
      <c r="AE5473" s="4">
        <f t="shared" si="426"/>
        <v>2.44140625</v>
      </c>
      <c r="AF5473" s="4">
        <f t="shared" si="427"/>
        <v>2.1650635094610968</v>
      </c>
      <c r="AG5473" s="4">
        <f t="shared" si="428"/>
        <v>18.147775829090293</v>
      </c>
      <c r="AH5473" s="4">
        <f t="shared" si="429"/>
        <v>9.6242156102712251E-2</v>
      </c>
    </row>
    <row r="5474" spans="1:34" x14ac:dyDescent="0.3">
      <c r="A5474" s="2" t="s">
        <v>11781</v>
      </c>
      <c r="B5474" s="2" t="s">
        <v>11784</v>
      </c>
      <c r="C5474" s="2" t="s">
        <v>226</v>
      </c>
      <c r="D5474" s="2">
        <v>2014</v>
      </c>
      <c r="E5474" s="2" t="s">
        <v>106</v>
      </c>
      <c r="F5474" s="2">
        <v>0</v>
      </c>
      <c r="G5474" s="2">
        <v>5.8416366000000002</v>
      </c>
      <c r="H5474" s="2">
        <v>5.21E-2</v>
      </c>
      <c r="I5474" s="2">
        <v>2</v>
      </c>
      <c r="J5474" s="2">
        <v>0.17842805</v>
      </c>
      <c r="K5474" s="2">
        <v>4.66</v>
      </c>
      <c r="L5474" s="2">
        <v>1.47E-2</v>
      </c>
      <c r="M5474" s="2">
        <v>0.33</v>
      </c>
      <c r="N5474" s="2">
        <v>606</v>
      </c>
      <c r="O5474" s="2" t="s">
        <v>892</v>
      </c>
      <c r="P5474" s="2">
        <v>3740</v>
      </c>
      <c r="Q5474" s="2">
        <v>0.48</v>
      </c>
      <c r="R5474" s="2">
        <v>0.498</v>
      </c>
      <c r="S5474" s="2">
        <v>-0.08</v>
      </c>
      <c r="T5474" s="2" t="s">
        <v>5</v>
      </c>
      <c r="U5474" s="2">
        <v>4.774</v>
      </c>
      <c r="V5474" s="2" t="s">
        <v>11782</v>
      </c>
      <c r="W5474" s="2">
        <v>286.54002780000002</v>
      </c>
      <c r="X5474" s="2" t="s">
        <v>11783</v>
      </c>
      <c r="Y5474" s="2">
        <v>49.437261399999997</v>
      </c>
      <c r="Z5474" s="2">
        <v>167</v>
      </c>
      <c r="AA5474" s="2">
        <v>16.363</v>
      </c>
      <c r="AB5474" s="2">
        <v>12.6</v>
      </c>
      <c r="AC5474" s="2">
        <v>15.9015</v>
      </c>
      <c r="AD5474" s="4">
        <f t="shared" si="425"/>
        <v>0.58250000000000002</v>
      </c>
      <c r="AE5474" s="4">
        <f t="shared" si="426"/>
        <v>1.165</v>
      </c>
      <c r="AF5474" s="4">
        <f t="shared" si="427"/>
        <v>1.5264337522473748</v>
      </c>
      <c r="AG5474" s="4">
        <f t="shared" si="428"/>
        <v>14.899897709815857</v>
      </c>
      <c r="AH5474" s="4">
        <f t="shared" si="429"/>
        <v>6.2007132561092075E-2</v>
      </c>
    </row>
    <row r="5475" spans="1:34" x14ac:dyDescent="0.3">
      <c r="A5475" s="2" t="s">
        <v>11781</v>
      </c>
      <c r="B5475" s="2" t="s">
        <v>11780</v>
      </c>
      <c r="C5475" s="2" t="s">
        <v>226</v>
      </c>
      <c r="D5475" s="2">
        <v>2014</v>
      </c>
      <c r="E5475" s="2" t="s">
        <v>106</v>
      </c>
      <c r="F5475" s="2">
        <v>0</v>
      </c>
      <c r="G5475" s="2">
        <v>10.864383999999999</v>
      </c>
      <c r="H5475" s="2">
        <v>7.9000000000000001E-2</v>
      </c>
      <c r="I5475" s="2">
        <v>1.61</v>
      </c>
      <c r="J5475" s="2">
        <v>0.14363458000000001</v>
      </c>
      <c r="K5475" s="2">
        <v>3.22</v>
      </c>
      <c r="L5475" s="2">
        <v>1.01E-2</v>
      </c>
      <c r="M5475" s="2">
        <v>0.33</v>
      </c>
      <c r="N5475" s="2">
        <v>495</v>
      </c>
      <c r="O5475" s="2" t="s">
        <v>892</v>
      </c>
      <c r="P5475" s="2">
        <v>3740</v>
      </c>
      <c r="Q5475" s="2">
        <v>0.48</v>
      </c>
      <c r="R5475" s="2">
        <v>0.498</v>
      </c>
      <c r="S5475" s="2">
        <v>-0.08</v>
      </c>
      <c r="T5475" s="2" t="s">
        <v>5</v>
      </c>
      <c r="U5475" s="2">
        <v>4.774</v>
      </c>
      <c r="V5475" s="2" t="s">
        <v>11782</v>
      </c>
      <c r="W5475" s="2">
        <v>286.54002780000002</v>
      </c>
      <c r="X5475" s="2" t="s">
        <v>11783</v>
      </c>
      <c r="Y5475" s="2">
        <v>49.437261399999997</v>
      </c>
      <c r="Z5475" s="2">
        <v>167</v>
      </c>
      <c r="AA5475" s="2">
        <v>16.363</v>
      </c>
      <c r="AB5475" s="2">
        <v>12.6</v>
      </c>
      <c r="AC5475" s="2">
        <v>15.9015</v>
      </c>
      <c r="AD5475" s="4">
        <f t="shared" si="425"/>
        <v>0.77157517071100634</v>
      </c>
      <c r="AE5475" s="4">
        <f t="shared" si="426"/>
        <v>1.2422360248447204</v>
      </c>
      <c r="AF5475" s="4">
        <f t="shared" si="427"/>
        <v>1.4142135623730951</v>
      </c>
      <c r="AG5475" s="4">
        <f t="shared" si="428"/>
        <v>6.4804408496236592</v>
      </c>
      <c r="AH5475" s="4">
        <f t="shared" si="429"/>
        <v>6.356417261637283E-2</v>
      </c>
    </row>
    <row r="5476" spans="1:34" x14ac:dyDescent="0.3">
      <c r="A5476" s="2" t="s">
        <v>11781</v>
      </c>
      <c r="B5476" s="2" t="s">
        <v>11785</v>
      </c>
      <c r="C5476" s="2" t="s">
        <v>226</v>
      </c>
      <c r="D5476" s="2">
        <v>2014</v>
      </c>
      <c r="E5476" s="2" t="s">
        <v>106</v>
      </c>
      <c r="F5476" s="2">
        <v>0</v>
      </c>
      <c r="G5476" s="2">
        <v>19.850290999999999</v>
      </c>
      <c r="H5476" s="2">
        <v>0.11799999999999999</v>
      </c>
      <c r="I5476" s="2">
        <v>2.09</v>
      </c>
      <c r="J5476" s="2">
        <v>0.18645730999999999</v>
      </c>
      <c r="K5476" s="2">
        <v>5.0199999999999996</v>
      </c>
      <c r="L5476" s="2">
        <v>1.5800000000000002E-2</v>
      </c>
      <c r="M5476" s="2">
        <v>0.33</v>
      </c>
      <c r="N5476" s="2">
        <v>403</v>
      </c>
      <c r="O5476" s="2" t="s">
        <v>892</v>
      </c>
      <c r="P5476" s="2">
        <v>3740</v>
      </c>
      <c r="Q5476" s="2">
        <v>0.48</v>
      </c>
      <c r="R5476" s="2">
        <v>0.498</v>
      </c>
      <c r="S5476" s="2">
        <v>-0.08</v>
      </c>
      <c r="T5476" s="2" t="s">
        <v>5</v>
      </c>
      <c r="U5476" s="2">
        <v>4.774</v>
      </c>
      <c r="V5476" s="2" t="s">
        <v>11782</v>
      </c>
      <c r="W5476" s="2">
        <v>286.54002780000002</v>
      </c>
      <c r="X5476" s="2" t="s">
        <v>11783</v>
      </c>
      <c r="Y5476" s="2">
        <v>49.437261399999997</v>
      </c>
      <c r="Z5476" s="2">
        <v>167</v>
      </c>
      <c r="AA5476" s="2">
        <v>16.363</v>
      </c>
      <c r="AB5476" s="2">
        <v>12.6</v>
      </c>
      <c r="AC5476" s="2">
        <v>15.9015</v>
      </c>
      <c r="AD5476" s="4">
        <f t="shared" si="425"/>
        <v>0.54987611904445555</v>
      </c>
      <c r="AE5476" s="4">
        <f t="shared" si="426"/>
        <v>1.1492410888029121</v>
      </c>
      <c r="AF5476" s="4">
        <f t="shared" si="427"/>
        <v>1.5498109160791473</v>
      </c>
      <c r="AG5476" s="4">
        <f t="shared" si="428"/>
        <v>2.9046560860744948</v>
      </c>
      <c r="AH5476" s="4">
        <f t="shared" si="429"/>
        <v>7.7201580673947626E-2</v>
      </c>
    </row>
    <row r="5477" spans="1:34" x14ac:dyDescent="0.3">
      <c r="A5477" s="2" t="s">
        <v>11781</v>
      </c>
      <c r="B5477" s="2" t="s">
        <v>11786</v>
      </c>
      <c r="C5477" s="2" t="s">
        <v>226</v>
      </c>
      <c r="D5477" s="2">
        <v>2014</v>
      </c>
      <c r="E5477" s="2" t="s">
        <v>106</v>
      </c>
      <c r="F5477" s="2">
        <v>0</v>
      </c>
      <c r="G5477" s="2">
        <v>34.142110000000002</v>
      </c>
      <c r="H5477" s="2">
        <v>0.16900000000000001</v>
      </c>
      <c r="I5477" s="2">
        <v>1.53</v>
      </c>
      <c r="J5477" s="2">
        <v>0.13649745999999999</v>
      </c>
      <c r="K5477" s="2">
        <v>2.96</v>
      </c>
      <c r="L5477" s="2">
        <v>9.2999999999999992E-3</v>
      </c>
      <c r="M5477" s="2">
        <v>0.33</v>
      </c>
      <c r="N5477" s="2">
        <v>337</v>
      </c>
      <c r="O5477" s="2" t="s">
        <v>892</v>
      </c>
      <c r="P5477" s="2">
        <v>3740</v>
      </c>
      <c r="Q5477" s="2">
        <v>0.48</v>
      </c>
      <c r="R5477" s="2">
        <v>0.498</v>
      </c>
      <c r="S5477" s="2">
        <v>-0.08</v>
      </c>
      <c r="T5477" s="2" t="s">
        <v>5</v>
      </c>
      <c r="U5477" s="2">
        <v>4.774</v>
      </c>
      <c r="V5477" s="2" t="s">
        <v>11782</v>
      </c>
      <c r="W5477" s="2">
        <v>286.54002780000002</v>
      </c>
      <c r="X5477" s="2" t="s">
        <v>11783</v>
      </c>
      <c r="Y5477" s="2">
        <v>49.437261399999997</v>
      </c>
      <c r="Z5477" s="2">
        <v>167</v>
      </c>
      <c r="AA5477" s="2">
        <v>16.363</v>
      </c>
      <c r="AB5477" s="2">
        <v>12.6</v>
      </c>
      <c r="AC5477" s="2">
        <v>15.9015</v>
      </c>
      <c r="AD5477" s="4">
        <f t="shared" si="425"/>
        <v>0.82645158822496345</v>
      </c>
      <c r="AE5477" s="4">
        <f t="shared" si="426"/>
        <v>1.2644709299841941</v>
      </c>
      <c r="AF5477" s="4">
        <f t="shared" si="427"/>
        <v>1.3909135569386823</v>
      </c>
      <c r="AG5477" s="4">
        <f t="shared" si="428"/>
        <v>1.4160719632541316</v>
      </c>
      <c r="AH5477" s="4">
        <f t="shared" si="429"/>
        <v>7.5767889405165587E-2</v>
      </c>
    </row>
    <row r="5478" spans="1:34" x14ac:dyDescent="0.3">
      <c r="A5478" s="2" t="s">
        <v>11781</v>
      </c>
      <c r="B5478" s="2" t="s">
        <v>11787</v>
      </c>
      <c r="C5478" s="2" t="s">
        <v>226</v>
      </c>
      <c r="D5478" s="2">
        <v>2014</v>
      </c>
      <c r="E5478" s="2" t="s">
        <v>106</v>
      </c>
      <c r="F5478" s="2">
        <v>0</v>
      </c>
      <c r="G5478" s="2">
        <v>63.336269999999999</v>
      </c>
      <c r="H5478" s="2">
        <v>0.255</v>
      </c>
      <c r="I5478" s="2">
        <v>1.8</v>
      </c>
      <c r="J5478" s="2">
        <v>0.16058523999999999</v>
      </c>
      <c r="K5478" s="2">
        <v>3.89</v>
      </c>
      <c r="L5478" s="2">
        <v>1.23E-2</v>
      </c>
      <c r="M5478" s="2">
        <v>0.33</v>
      </c>
      <c r="N5478" s="2">
        <v>274</v>
      </c>
      <c r="O5478" s="2" t="s">
        <v>892</v>
      </c>
      <c r="P5478" s="2">
        <v>3740</v>
      </c>
      <c r="Q5478" s="2">
        <v>0.48</v>
      </c>
      <c r="R5478" s="2">
        <v>0.498</v>
      </c>
      <c r="S5478" s="2">
        <v>-0.08</v>
      </c>
      <c r="T5478" s="2" t="s">
        <v>5</v>
      </c>
      <c r="U5478" s="2">
        <v>4.774</v>
      </c>
      <c r="V5478" s="2" t="s">
        <v>11782</v>
      </c>
      <c r="W5478" s="2">
        <v>286.54002780000002</v>
      </c>
      <c r="X5478" s="2" t="s">
        <v>11783</v>
      </c>
      <c r="Y5478" s="2">
        <v>49.437261399999997</v>
      </c>
      <c r="Z5478" s="2">
        <v>167</v>
      </c>
      <c r="AA5478" s="2">
        <v>16.363</v>
      </c>
      <c r="AB5478" s="2">
        <v>12.6</v>
      </c>
      <c r="AC5478" s="2">
        <v>15.9015</v>
      </c>
      <c r="AD5478" s="4">
        <f t="shared" si="425"/>
        <v>0.66700960219478733</v>
      </c>
      <c r="AE5478" s="4">
        <f t="shared" si="426"/>
        <v>1.2006172839506173</v>
      </c>
      <c r="AF5478" s="4">
        <f t="shared" si="427"/>
        <v>1.470071804746663</v>
      </c>
      <c r="AG5478" s="4">
        <f t="shared" si="428"/>
        <v>0.62198279650136501</v>
      </c>
      <c r="AH5478" s="4">
        <f t="shared" si="429"/>
        <v>8.881028560292252E-2</v>
      </c>
    </row>
    <row r="5479" spans="1:34" x14ac:dyDescent="0.3">
      <c r="A5479" s="2" t="s">
        <v>968</v>
      </c>
      <c r="B5479" s="2" t="s">
        <v>967</v>
      </c>
      <c r="C5479" s="2" t="s">
        <v>226</v>
      </c>
      <c r="D5479" s="2">
        <v>2021</v>
      </c>
      <c r="E5479" s="2" t="s">
        <v>227</v>
      </c>
      <c r="F5479" s="2">
        <v>0</v>
      </c>
      <c r="G5479" s="2">
        <v>0.3219225</v>
      </c>
      <c r="H5479" s="2">
        <v>7.0899999999999999E-3</v>
      </c>
      <c r="I5479" s="2">
        <v>0.69899999999999995</v>
      </c>
      <c r="J5479" s="2">
        <v>6.236071E-2</v>
      </c>
      <c r="K5479" s="2">
        <v>0.63300000000000001</v>
      </c>
      <c r="L5479" s="2">
        <v>1.9916399999999998E-3</v>
      </c>
      <c r="M5479" s="2">
        <v>0.06</v>
      </c>
      <c r="N5479" s="2">
        <v>1365</v>
      </c>
      <c r="O5479" s="2" t="s">
        <v>969</v>
      </c>
      <c r="P5479" s="2">
        <v>3522</v>
      </c>
      <c r="Q5479" s="2">
        <v>0.45800000000000002</v>
      </c>
      <c r="R5479" s="2">
        <v>0.45500000000000002</v>
      </c>
      <c r="S5479" s="2">
        <v>-0.01</v>
      </c>
      <c r="T5479" s="2" t="s">
        <v>5</v>
      </c>
      <c r="U5479" s="2">
        <v>4.7759999999999998</v>
      </c>
      <c r="V5479" s="2" t="s">
        <v>970</v>
      </c>
      <c r="W5479" s="2">
        <v>146.121464</v>
      </c>
      <c r="X5479" s="2" t="s">
        <v>971</v>
      </c>
      <c r="Y5479" s="2">
        <v>-45.779016499999997</v>
      </c>
      <c r="Z5479" s="2">
        <v>9.4126300000000001</v>
      </c>
      <c r="AA5479" s="2">
        <v>10.153</v>
      </c>
      <c r="AB5479" s="2">
        <v>5.78</v>
      </c>
      <c r="AC5479" s="2">
        <v>9.1515900000000006</v>
      </c>
      <c r="AD5479" s="4">
        <f t="shared" si="425"/>
        <v>1.8534129057075837</v>
      </c>
      <c r="AE5479" s="4">
        <f t="shared" si="426"/>
        <v>1.295535621089601</v>
      </c>
      <c r="AF5479" s="4">
        <f t="shared" si="427"/>
        <v>0.95161935622476224</v>
      </c>
      <c r="AG5479" s="4">
        <f t="shared" si="428"/>
        <v>576.08390544365602</v>
      </c>
      <c r="AH5479" s="4">
        <f t="shared" si="429"/>
        <v>2.5757098657249615E-2</v>
      </c>
    </row>
    <row r="5480" spans="1:34" x14ac:dyDescent="0.3">
      <c r="A5480" s="2" t="s">
        <v>602</v>
      </c>
      <c r="B5480" s="2" t="s">
        <v>601</v>
      </c>
      <c r="C5480" s="2" t="s">
        <v>226</v>
      </c>
      <c r="D5480" s="2">
        <v>2019</v>
      </c>
      <c r="E5480" s="2" t="s">
        <v>271</v>
      </c>
      <c r="F5480" s="2">
        <v>0</v>
      </c>
      <c r="G5480" s="2">
        <v>28.165600000000001</v>
      </c>
      <c r="I5480" s="2">
        <v>1.87</v>
      </c>
      <c r="J5480" s="2">
        <v>0.16683023</v>
      </c>
      <c r="K5480" s="2">
        <v>4.16</v>
      </c>
      <c r="L5480" s="2">
        <v>1.3100000000000001E-2</v>
      </c>
      <c r="P5480" s="2">
        <v>3587</v>
      </c>
      <c r="Q5480" s="2">
        <v>0.374</v>
      </c>
      <c r="R5480" s="2">
        <v>0.41</v>
      </c>
      <c r="U5480" s="2">
        <v>4.7761300000000002</v>
      </c>
      <c r="V5480" s="2" t="s">
        <v>603</v>
      </c>
      <c r="W5480" s="2">
        <v>179.70585320000001</v>
      </c>
      <c r="X5480" s="2" t="s">
        <v>604</v>
      </c>
      <c r="Y5480" s="2">
        <v>-3.3894612999999998</v>
      </c>
      <c r="Z5480" s="2">
        <v>159.25899999999999</v>
      </c>
      <c r="AA5480" s="2">
        <v>16.013999999999999</v>
      </c>
      <c r="AB5480" s="2">
        <v>11.933</v>
      </c>
      <c r="AC5480" s="2">
        <v>15.261200000000001</v>
      </c>
      <c r="AD5480" s="4">
        <f t="shared" si="425"/>
        <v>0.6361631532160722</v>
      </c>
      <c r="AE5480" s="4">
        <f t="shared" si="426"/>
        <v>1.1896250965140551</v>
      </c>
      <c r="AF5480" s="4">
        <f t="shared" si="427"/>
        <v>1.4915089441506153</v>
      </c>
      <c r="AG5480" s="4" t="str">
        <f t="shared" si="428"/>
        <v/>
      </c>
      <c r="AH5480" s="4" t="str">
        <f t="shared" si="429"/>
        <v/>
      </c>
    </row>
    <row r="5481" spans="1:34" x14ac:dyDescent="0.3">
      <c r="A5481" s="2" t="s">
        <v>11484</v>
      </c>
      <c r="B5481" s="2" t="s">
        <v>11483</v>
      </c>
      <c r="C5481" s="2" t="s">
        <v>226</v>
      </c>
      <c r="D5481" s="2">
        <v>2014</v>
      </c>
      <c r="E5481" s="2" t="s">
        <v>106</v>
      </c>
      <c r="F5481" s="2">
        <v>0</v>
      </c>
      <c r="G5481" s="2">
        <v>3.3065389999999999</v>
      </c>
      <c r="H5481" s="2">
        <v>3.5000000000000003E-2</v>
      </c>
      <c r="I5481" s="2">
        <v>1.0900000000000001</v>
      </c>
      <c r="J5481" s="2">
        <v>9.7000000000000003E-2</v>
      </c>
      <c r="K5481" s="2">
        <v>1.32</v>
      </c>
      <c r="L5481" s="2">
        <v>4.1599999999999996E-3</v>
      </c>
      <c r="M5481" s="2">
        <v>0</v>
      </c>
      <c r="N5481" s="2">
        <v>554</v>
      </c>
      <c r="O5481" s="2" t="s">
        <v>892</v>
      </c>
      <c r="P5481" s="2">
        <v>3568</v>
      </c>
      <c r="Q5481" s="2">
        <v>0.48199999999999998</v>
      </c>
      <c r="R5481" s="2">
        <v>0.51023799999999997</v>
      </c>
      <c r="S5481" s="2">
        <v>-0.34</v>
      </c>
      <c r="T5481" s="2" t="s">
        <v>5</v>
      </c>
      <c r="U5481" s="2">
        <v>4.7770000000000001</v>
      </c>
      <c r="V5481" s="2" t="s">
        <v>11485</v>
      </c>
      <c r="W5481" s="2">
        <v>296.98530019999998</v>
      </c>
      <c r="X5481" s="2" t="s">
        <v>11486</v>
      </c>
      <c r="Y5481" s="2">
        <v>43.6586043</v>
      </c>
      <c r="Z5481" s="2">
        <v>190.40100000000001</v>
      </c>
      <c r="AA5481" s="2">
        <v>16.37</v>
      </c>
      <c r="AB5481" s="2">
        <v>11.965999999999999</v>
      </c>
      <c r="AC5481" s="2">
        <v>15.230499999999999</v>
      </c>
      <c r="AD5481" s="4">
        <f t="shared" si="425"/>
        <v>1.0192821936806047</v>
      </c>
      <c r="AE5481" s="4">
        <f t="shared" si="426"/>
        <v>1.1110175911118592</v>
      </c>
      <c r="AF5481" s="4">
        <f t="shared" si="427"/>
        <v>1.1004586199907413</v>
      </c>
      <c r="AG5481" s="4">
        <f t="shared" si="428"/>
        <v>27.577012791393759</v>
      </c>
      <c r="AH5481" s="4">
        <f t="shared" si="429"/>
        <v>4.6754006649132866E-2</v>
      </c>
    </row>
    <row r="5482" spans="1:34" x14ac:dyDescent="0.3">
      <c r="A5482" s="2" t="s">
        <v>11484</v>
      </c>
      <c r="B5482" s="2" t="s">
        <v>11487</v>
      </c>
      <c r="C5482" s="2" t="s">
        <v>226</v>
      </c>
      <c r="D5482" s="2">
        <v>2014</v>
      </c>
      <c r="E5482" s="2" t="s">
        <v>106</v>
      </c>
      <c r="F5482" s="2">
        <v>0</v>
      </c>
      <c r="G5482" s="2">
        <v>7.113702</v>
      </c>
      <c r="H5482" s="2">
        <v>5.8000000000000003E-2</v>
      </c>
      <c r="I5482" s="2">
        <v>1.51</v>
      </c>
      <c r="J5482" s="2">
        <v>0.13500000000000001</v>
      </c>
      <c r="K5482" s="2">
        <v>2.89</v>
      </c>
      <c r="L5482" s="2">
        <v>9.0900000000000009E-3</v>
      </c>
      <c r="M5482" s="2">
        <v>0</v>
      </c>
      <c r="N5482" s="2">
        <v>429</v>
      </c>
      <c r="O5482" s="2" t="s">
        <v>892</v>
      </c>
      <c r="P5482" s="2">
        <v>3568</v>
      </c>
      <c r="Q5482" s="2">
        <v>0.48199999999999998</v>
      </c>
      <c r="R5482" s="2">
        <v>0.51023799999999997</v>
      </c>
      <c r="S5482" s="2">
        <v>-0.34</v>
      </c>
      <c r="T5482" s="2" t="s">
        <v>5</v>
      </c>
      <c r="U5482" s="2">
        <v>4.7770000000000001</v>
      </c>
      <c r="V5482" s="2" t="s">
        <v>11485</v>
      </c>
      <c r="W5482" s="2">
        <v>296.98530019999998</v>
      </c>
      <c r="X5482" s="2" t="s">
        <v>11486</v>
      </c>
      <c r="Y5482" s="2">
        <v>43.6586043</v>
      </c>
      <c r="Z5482" s="2">
        <v>190.40100000000001</v>
      </c>
      <c r="AA5482" s="2">
        <v>16.37</v>
      </c>
      <c r="AB5482" s="2">
        <v>11.965999999999999</v>
      </c>
      <c r="AC5482" s="2">
        <v>15.230499999999999</v>
      </c>
      <c r="AD5482" s="4">
        <f t="shared" si="425"/>
        <v>0.83939620401219772</v>
      </c>
      <c r="AE5482" s="4">
        <f t="shared" si="426"/>
        <v>1.2674882680584185</v>
      </c>
      <c r="AF5482" s="4">
        <f t="shared" si="427"/>
        <v>1.3834403799109711</v>
      </c>
      <c r="AG5482" s="4">
        <f t="shared" si="428"/>
        <v>10.042164289374957</v>
      </c>
      <c r="AH5482" s="4">
        <f t="shared" si="429"/>
        <v>6.6793130950098784E-2</v>
      </c>
    </row>
    <row r="5483" spans="1:34" x14ac:dyDescent="0.3">
      <c r="A5483" s="2" t="s">
        <v>11484</v>
      </c>
      <c r="B5483" s="2" t="s">
        <v>11488</v>
      </c>
      <c r="C5483" s="2" t="s">
        <v>226</v>
      </c>
      <c r="D5483" s="2">
        <v>2014</v>
      </c>
      <c r="E5483" s="2" t="s">
        <v>106</v>
      </c>
      <c r="F5483" s="2">
        <v>0</v>
      </c>
      <c r="G5483" s="2">
        <v>15.368459</v>
      </c>
      <c r="H5483" s="2">
        <v>9.7000000000000003E-2</v>
      </c>
      <c r="I5483" s="2">
        <v>1.57</v>
      </c>
      <c r="J5483" s="2">
        <v>0.14000000000000001</v>
      </c>
      <c r="K5483" s="2">
        <v>3.09</v>
      </c>
      <c r="L5483" s="2">
        <v>9.7199999999999995E-3</v>
      </c>
      <c r="M5483" s="2">
        <v>0</v>
      </c>
      <c r="N5483" s="2">
        <v>332</v>
      </c>
      <c r="O5483" s="2" t="s">
        <v>892</v>
      </c>
      <c r="P5483" s="2">
        <v>3568</v>
      </c>
      <c r="Q5483" s="2">
        <v>0.48199999999999998</v>
      </c>
      <c r="R5483" s="2">
        <v>0.51023799999999997</v>
      </c>
      <c r="S5483" s="2">
        <v>-0.34</v>
      </c>
      <c r="T5483" s="2" t="s">
        <v>5</v>
      </c>
      <c r="U5483" s="2">
        <v>4.7770000000000001</v>
      </c>
      <c r="V5483" s="2" t="s">
        <v>11485</v>
      </c>
      <c r="W5483" s="2">
        <v>296.98530019999998</v>
      </c>
      <c r="X5483" s="2" t="s">
        <v>11486</v>
      </c>
      <c r="Y5483" s="2">
        <v>43.6586043</v>
      </c>
      <c r="Z5483" s="2">
        <v>190.40100000000001</v>
      </c>
      <c r="AA5483" s="2">
        <v>16.37</v>
      </c>
      <c r="AB5483" s="2">
        <v>11.965999999999999</v>
      </c>
      <c r="AC5483" s="2">
        <v>15.230499999999999</v>
      </c>
      <c r="AD5483" s="4">
        <f t="shared" si="425"/>
        <v>0.7984716890105229</v>
      </c>
      <c r="AE5483" s="4">
        <f t="shared" si="426"/>
        <v>1.253600551746521</v>
      </c>
      <c r="AF5483" s="4">
        <f t="shared" si="427"/>
        <v>1.402908716289851</v>
      </c>
      <c r="AG5483" s="4">
        <f t="shared" si="428"/>
        <v>3.5903752438577272</v>
      </c>
      <c r="AH5483" s="4">
        <f t="shared" si="429"/>
        <v>7.6994618538320972E-2</v>
      </c>
    </row>
    <row r="5484" spans="1:34" x14ac:dyDescent="0.3">
      <c r="A5484" s="2" t="s">
        <v>11378</v>
      </c>
      <c r="B5484" s="2" t="s">
        <v>11377</v>
      </c>
      <c r="C5484" s="2" t="s">
        <v>226</v>
      </c>
      <c r="D5484" s="2">
        <v>2014</v>
      </c>
      <c r="E5484" s="2" t="s">
        <v>106</v>
      </c>
      <c r="F5484" s="2">
        <v>0</v>
      </c>
      <c r="G5484" s="2">
        <v>10.065275</v>
      </c>
      <c r="H5484" s="2">
        <v>7.3999999999999996E-2</v>
      </c>
      <c r="I5484" s="2">
        <v>1.73</v>
      </c>
      <c r="J5484" s="2">
        <v>0.154</v>
      </c>
      <c r="K5484" s="2">
        <v>35.4</v>
      </c>
      <c r="L5484" s="2">
        <v>0.111</v>
      </c>
      <c r="M5484" s="2">
        <v>0</v>
      </c>
      <c r="N5484" s="2">
        <v>488</v>
      </c>
      <c r="O5484" s="2" t="s">
        <v>380</v>
      </c>
      <c r="P5484" s="2">
        <v>3767</v>
      </c>
      <c r="Q5484" s="2">
        <v>0.49</v>
      </c>
      <c r="R5484" s="2">
        <v>0.57999999999999996</v>
      </c>
      <c r="S5484" s="2">
        <v>-0.1</v>
      </c>
      <c r="T5484" s="2" t="s">
        <v>5</v>
      </c>
      <c r="U5484" s="2">
        <v>4.7789999999999999</v>
      </c>
      <c r="V5484" s="2" t="s">
        <v>11379</v>
      </c>
      <c r="W5484" s="2">
        <v>293.9733913</v>
      </c>
      <c r="X5484" s="2" t="s">
        <v>11380</v>
      </c>
      <c r="Y5484" s="2">
        <v>50.531846000000002</v>
      </c>
      <c r="Z5484" s="2">
        <v>316.61799999999999</v>
      </c>
      <c r="AA5484" s="2">
        <v>15.813000000000001</v>
      </c>
      <c r="AB5484" s="2">
        <v>12.589</v>
      </c>
      <c r="AC5484" s="2">
        <v>15.3896</v>
      </c>
      <c r="AD5484" s="4">
        <f t="shared" si="425"/>
        <v>6.8369901251845162</v>
      </c>
      <c r="AE5484" s="4">
        <f t="shared" si="426"/>
        <v>11.827992916569213</v>
      </c>
      <c r="AF5484" s="4">
        <f t="shared" si="427"/>
        <v>4.5235415048018233</v>
      </c>
      <c r="AG5484" s="4">
        <f t="shared" si="428"/>
        <v>7.9213837182357967</v>
      </c>
      <c r="AH5484" s="4">
        <f t="shared" si="429"/>
        <v>0.20477110244576499</v>
      </c>
    </row>
    <row r="5485" spans="1:34" x14ac:dyDescent="0.3">
      <c r="A5485" s="2" t="s">
        <v>11378</v>
      </c>
      <c r="B5485" s="2" t="s">
        <v>11381</v>
      </c>
      <c r="C5485" s="2" t="s">
        <v>226</v>
      </c>
      <c r="D5485" s="2">
        <v>2014</v>
      </c>
      <c r="E5485" s="2" t="s">
        <v>106</v>
      </c>
      <c r="F5485" s="2">
        <v>0</v>
      </c>
      <c r="G5485" s="2">
        <v>19.271566</v>
      </c>
      <c r="H5485" s="2">
        <v>0.114</v>
      </c>
      <c r="I5485" s="2">
        <v>1.93</v>
      </c>
      <c r="J5485" s="2">
        <v>0.17199999999999999</v>
      </c>
      <c r="K5485" s="2">
        <v>24.1</v>
      </c>
      <c r="L5485" s="2">
        <v>7.5999999999999998E-2</v>
      </c>
      <c r="M5485" s="2">
        <v>0</v>
      </c>
      <c r="N5485" s="2">
        <v>393</v>
      </c>
      <c r="O5485" s="2" t="s">
        <v>380</v>
      </c>
      <c r="P5485" s="2">
        <v>3767</v>
      </c>
      <c r="Q5485" s="2">
        <v>0.49</v>
      </c>
      <c r="R5485" s="2">
        <v>0.57999999999999996</v>
      </c>
      <c r="S5485" s="2">
        <v>-0.1</v>
      </c>
      <c r="T5485" s="2" t="s">
        <v>5</v>
      </c>
      <c r="U5485" s="2">
        <v>4.7789999999999999</v>
      </c>
      <c r="V5485" s="2" t="s">
        <v>11379</v>
      </c>
      <c r="W5485" s="2">
        <v>293.9733913</v>
      </c>
      <c r="X5485" s="2" t="s">
        <v>11380</v>
      </c>
      <c r="Y5485" s="2">
        <v>50.531846000000002</v>
      </c>
      <c r="Z5485" s="2">
        <v>316.61799999999999</v>
      </c>
      <c r="AA5485" s="2">
        <v>15.813000000000001</v>
      </c>
      <c r="AB5485" s="2">
        <v>12.589</v>
      </c>
      <c r="AC5485" s="2">
        <v>15.3896</v>
      </c>
      <c r="AD5485" s="4">
        <f t="shared" si="425"/>
        <v>3.3523172788865083</v>
      </c>
      <c r="AE5485" s="4">
        <f t="shared" si="426"/>
        <v>6.4699723482509608</v>
      </c>
      <c r="AF5485" s="4">
        <f t="shared" si="427"/>
        <v>3.5337015482528167</v>
      </c>
      <c r="AG5485" s="4">
        <f t="shared" si="428"/>
        <v>3.3377575593305027</v>
      </c>
      <c r="AH5485" s="4">
        <f t="shared" si="429"/>
        <v>0.17825166353355379</v>
      </c>
    </row>
    <row r="5486" spans="1:34" x14ac:dyDescent="0.3">
      <c r="A5486" s="2" t="s">
        <v>5764</v>
      </c>
      <c r="B5486" s="2" t="s">
        <v>5763</v>
      </c>
      <c r="C5486" s="2" t="s">
        <v>226</v>
      </c>
      <c r="D5486" s="2">
        <v>2021</v>
      </c>
      <c r="E5486" s="2" t="s">
        <v>271</v>
      </c>
      <c r="F5486" s="2">
        <v>0</v>
      </c>
      <c r="G5486" s="2">
        <v>9.032178</v>
      </c>
      <c r="I5486" s="2">
        <v>1.38</v>
      </c>
      <c r="J5486" s="2">
        <v>0.12311556999999999</v>
      </c>
      <c r="K5486" s="2">
        <v>2.48</v>
      </c>
      <c r="L5486" s="2">
        <v>7.7999999999999996E-3</v>
      </c>
      <c r="N5486" s="2">
        <v>518</v>
      </c>
      <c r="P5486" s="2">
        <v>4385</v>
      </c>
      <c r="Q5486" s="2">
        <v>0.49</v>
      </c>
      <c r="R5486" s="2">
        <v>0.54</v>
      </c>
      <c r="S5486" s="2">
        <v>-0.66</v>
      </c>
      <c r="T5486" s="2" t="s">
        <v>5</v>
      </c>
      <c r="U5486" s="2">
        <v>4.78</v>
      </c>
      <c r="V5486" s="2" t="s">
        <v>5765</v>
      </c>
      <c r="W5486" s="2">
        <v>199.09965460000001</v>
      </c>
      <c r="X5486" s="2" t="s">
        <v>5766</v>
      </c>
      <c r="Y5486" s="2">
        <v>-14.4447454</v>
      </c>
      <c r="Z5486" s="2">
        <v>453.56700000000001</v>
      </c>
      <c r="AA5486" s="2">
        <v>14.585000000000001</v>
      </c>
      <c r="AB5486" s="2">
        <v>12.204000000000001</v>
      </c>
      <c r="AC5486" s="2">
        <v>14.182600000000001</v>
      </c>
      <c r="AD5486" s="4">
        <f t="shared" si="425"/>
        <v>0.94365755580516841</v>
      </c>
      <c r="AE5486" s="4">
        <f t="shared" si="426"/>
        <v>1.3022474270111324</v>
      </c>
      <c r="AF5486" s="4">
        <f t="shared" si="427"/>
        <v>1.3405601251996728</v>
      </c>
      <c r="AG5486" s="4" t="str">
        <f t="shared" si="428"/>
        <v/>
      </c>
      <c r="AH5486" s="4">
        <f t="shared" si="429"/>
        <v>5.8900830360309048E-2</v>
      </c>
    </row>
    <row r="5487" spans="1:34" x14ac:dyDescent="0.3">
      <c r="A5487" s="2" t="s">
        <v>16114</v>
      </c>
      <c r="B5487" s="2" t="s">
        <v>16113</v>
      </c>
      <c r="C5487" s="2" t="s">
        <v>226</v>
      </c>
      <c r="D5487" s="2">
        <v>2023</v>
      </c>
      <c r="E5487" s="2" t="s">
        <v>227</v>
      </c>
      <c r="F5487" s="2">
        <v>0</v>
      </c>
      <c r="G5487" s="2">
        <v>10.64387</v>
      </c>
      <c r="H5487" s="2">
        <v>7.4999999999999997E-2</v>
      </c>
      <c r="I5487" s="2">
        <v>2.0790000000000002</v>
      </c>
      <c r="J5487" s="2">
        <v>0.186</v>
      </c>
      <c r="K5487" s="2">
        <v>5.7380000000000004</v>
      </c>
      <c r="L5487" s="2">
        <v>1.805377E-2</v>
      </c>
      <c r="M5487" s="2">
        <v>0</v>
      </c>
      <c r="N5487" s="2">
        <v>493.7</v>
      </c>
      <c r="O5487" s="2" t="s">
        <v>16115</v>
      </c>
      <c r="P5487" s="2">
        <v>3863</v>
      </c>
      <c r="Q5487" s="2">
        <v>0.54700000000000004</v>
      </c>
      <c r="R5487" s="2">
        <v>0.55600000000000005</v>
      </c>
      <c r="S5487" s="2">
        <v>-0.19</v>
      </c>
      <c r="T5487" s="2" t="s">
        <v>5</v>
      </c>
      <c r="U5487" s="2">
        <v>4.78</v>
      </c>
      <c r="V5487" s="2" t="s">
        <v>16116</v>
      </c>
      <c r="W5487" s="2">
        <v>175.57559950000001</v>
      </c>
      <c r="X5487" s="2" t="s">
        <v>16117</v>
      </c>
      <c r="Y5487" s="2">
        <v>23.027033500000002</v>
      </c>
      <c r="Z5487" s="2">
        <v>30.679600000000001</v>
      </c>
      <c r="AA5487" s="2">
        <v>11.58</v>
      </c>
      <c r="AB5487" s="2">
        <v>7.8049999999999997</v>
      </c>
      <c r="AC5487" s="2">
        <v>10.8269</v>
      </c>
      <c r="AD5487" s="4">
        <f t="shared" si="425"/>
        <v>0.63855318571564135</v>
      </c>
      <c r="AE5487" s="4">
        <f t="shared" si="426"/>
        <v>1.3275520731028185</v>
      </c>
      <c r="AF5487" s="4">
        <f t="shared" si="427"/>
        <v>1.6613189820081993</v>
      </c>
      <c r="AG5487" s="4">
        <f t="shared" si="428"/>
        <v>10.627737241190619</v>
      </c>
      <c r="AH5487" s="4">
        <f t="shared" si="429"/>
        <v>7.4768981316499616E-2</v>
      </c>
    </row>
    <row r="5488" spans="1:34" x14ac:dyDescent="0.3">
      <c r="A5488" s="2" t="s">
        <v>9483</v>
      </c>
      <c r="B5488" s="2" t="s">
        <v>9482</v>
      </c>
      <c r="C5488" s="2" t="s">
        <v>226</v>
      </c>
      <c r="D5488" s="2">
        <v>2016</v>
      </c>
      <c r="E5488" s="2" t="s">
        <v>106</v>
      </c>
      <c r="F5488" s="2">
        <v>0</v>
      </c>
      <c r="G5488" s="2">
        <v>3.2903045180000001</v>
      </c>
      <c r="H5488" s="2">
        <v>3.27E-2</v>
      </c>
      <c r="I5488" s="2">
        <v>5.7</v>
      </c>
      <c r="J5488" s="2">
        <v>0.50851994</v>
      </c>
      <c r="K5488" s="2">
        <v>27.6</v>
      </c>
      <c r="L5488" s="2">
        <v>8.6699999999999999E-2</v>
      </c>
      <c r="M5488" s="2">
        <v>0</v>
      </c>
      <c r="N5488" s="2">
        <v>540</v>
      </c>
      <c r="P5488" s="2">
        <v>3636</v>
      </c>
      <c r="Q5488" s="2">
        <v>0.47</v>
      </c>
      <c r="R5488" s="2">
        <v>0.5</v>
      </c>
      <c r="S5488" s="2">
        <v>0.06</v>
      </c>
      <c r="T5488" s="2" t="s">
        <v>5</v>
      </c>
      <c r="U5488" s="2">
        <v>4.78</v>
      </c>
      <c r="V5488" s="2" t="s">
        <v>9484</v>
      </c>
      <c r="W5488" s="2">
        <v>292.57985639999998</v>
      </c>
      <c r="X5488" s="2" t="s">
        <v>9485</v>
      </c>
      <c r="Y5488" s="2">
        <v>37.376261599999999</v>
      </c>
      <c r="Z5488" s="2">
        <v>258.97899999999998</v>
      </c>
      <c r="AA5488" s="2">
        <v>16.597000000000001</v>
      </c>
      <c r="AB5488" s="2">
        <v>12.311999999999999</v>
      </c>
      <c r="AC5488" s="2">
        <v>15.668100000000001</v>
      </c>
      <c r="AD5488" s="4">
        <f t="shared" si="425"/>
        <v>0.14903371077740518</v>
      </c>
      <c r="AE5488" s="4">
        <f t="shared" si="426"/>
        <v>0.8494921514312096</v>
      </c>
      <c r="AF5488" s="4">
        <f t="shared" si="427"/>
        <v>2.2004784168807232</v>
      </c>
      <c r="AG5488" s="4">
        <f t="shared" si="428"/>
        <v>32.395564999145023</v>
      </c>
      <c r="AH5488" s="4">
        <f t="shared" si="429"/>
        <v>9.4693514025198919E-2</v>
      </c>
    </row>
    <row r="5489" spans="1:34" x14ac:dyDescent="0.3">
      <c r="A5489" s="2" t="s">
        <v>4764</v>
      </c>
      <c r="B5489" s="2" t="s">
        <v>4763</v>
      </c>
      <c r="C5489" s="2" t="s">
        <v>226</v>
      </c>
      <c r="D5489" s="2">
        <v>2016</v>
      </c>
      <c r="E5489" s="2" t="s">
        <v>271</v>
      </c>
      <c r="F5489" s="2">
        <v>0</v>
      </c>
      <c r="G5489" s="2">
        <v>1.9741953999999999</v>
      </c>
      <c r="H5489" s="2">
        <v>2.4199999999999999E-2</v>
      </c>
      <c r="I5489" s="2">
        <v>1.79</v>
      </c>
      <c r="J5489" s="2">
        <v>0.15969338</v>
      </c>
      <c r="K5489" s="2">
        <v>3.86</v>
      </c>
      <c r="L5489" s="2">
        <v>1.21E-2</v>
      </c>
      <c r="M5489" s="2">
        <v>0.09</v>
      </c>
      <c r="N5489" s="2">
        <v>798</v>
      </c>
      <c r="O5489" s="2" t="s">
        <v>4765</v>
      </c>
      <c r="P5489" s="2">
        <v>3712</v>
      </c>
      <c r="Q5489" s="2">
        <v>0.48</v>
      </c>
      <c r="R5489" s="2">
        <v>0.51</v>
      </c>
      <c r="S5489" s="2">
        <v>0.18</v>
      </c>
      <c r="T5489" s="2" t="s">
        <v>5</v>
      </c>
      <c r="U5489" s="2">
        <v>4.78</v>
      </c>
      <c r="V5489" s="2" t="s">
        <v>4766</v>
      </c>
      <c r="W5489" s="2">
        <v>129.63665940000001</v>
      </c>
      <c r="X5489" s="2" t="s">
        <v>4767</v>
      </c>
      <c r="Y5489" s="2">
        <v>19.7737202</v>
      </c>
      <c r="Z5489" s="2">
        <v>189.28899999999999</v>
      </c>
      <c r="AA5489" s="2">
        <v>15.989000000000001</v>
      </c>
      <c r="AB5489" s="2">
        <v>12.013999999999999</v>
      </c>
      <c r="AC5489" s="2">
        <v>15.3955</v>
      </c>
      <c r="AD5489" s="4">
        <f t="shared" si="425"/>
        <v>0.67302037420978955</v>
      </c>
      <c r="AE5489" s="4">
        <f t="shared" si="426"/>
        <v>1.2047064698355232</v>
      </c>
      <c r="AF5489" s="4">
        <f t="shared" si="427"/>
        <v>1.4684769596441023</v>
      </c>
      <c r="AG5489" s="4">
        <f t="shared" si="428"/>
        <v>67.015222360680781</v>
      </c>
      <c r="AH5489" s="4">
        <f t="shared" si="429"/>
        <v>5.1983520873089099E-2</v>
      </c>
    </row>
    <row r="5490" spans="1:34" x14ac:dyDescent="0.3">
      <c r="A5490" s="2" t="s">
        <v>11339</v>
      </c>
      <c r="B5490" s="2" t="s">
        <v>11338</v>
      </c>
      <c r="C5490" s="2" t="s">
        <v>226</v>
      </c>
      <c r="D5490" s="2">
        <v>2014</v>
      </c>
      <c r="E5490" s="2" t="s">
        <v>106</v>
      </c>
      <c r="F5490" s="2">
        <v>0</v>
      </c>
      <c r="G5490" s="2">
        <v>6.7389749999999999</v>
      </c>
      <c r="H5490" s="2">
        <v>5.6000000000000001E-2</v>
      </c>
      <c r="I5490" s="2">
        <v>1.2</v>
      </c>
      <c r="J5490" s="2">
        <v>0.107</v>
      </c>
      <c r="K5490" s="2">
        <v>1.87</v>
      </c>
      <c r="L5490" s="2">
        <v>5.8799999999999998E-3</v>
      </c>
      <c r="M5490" s="2">
        <v>0</v>
      </c>
      <c r="N5490" s="2">
        <v>579</v>
      </c>
      <c r="O5490" s="2" t="s">
        <v>380</v>
      </c>
      <c r="P5490" s="2">
        <v>3682</v>
      </c>
      <c r="Q5490" s="2">
        <v>0.48</v>
      </c>
      <c r="R5490" s="2">
        <v>0.59299999999999997</v>
      </c>
      <c r="S5490" s="2">
        <v>-0.04</v>
      </c>
      <c r="T5490" s="2" t="s">
        <v>5</v>
      </c>
      <c r="U5490" s="2">
        <v>4.7830000000000004</v>
      </c>
      <c r="V5490" s="2" t="s">
        <v>11340</v>
      </c>
      <c r="W5490" s="2">
        <v>292.19398460000002</v>
      </c>
      <c r="X5490" s="2" t="s">
        <v>11341</v>
      </c>
      <c r="Y5490" s="2">
        <v>47.4570808</v>
      </c>
      <c r="Z5490" s="2">
        <v>561.101</v>
      </c>
      <c r="AA5490" s="2">
        <v>16.294</v>
      </c>
      <c r="AB5490" s="2">
        <v>13.253</v>
      </c>
      <c r="AC5490" s="2">
        <v>15.9504</v>
      </c>
      <c r="AD5490" s="4">
        <f t="shared" si="425"/>
        <v>1.082175925925926</v>
      </c>
      <c r="AE5490" s="4">
        <f t="shared" si="426"/>
        <v>1.2986111111111112</v>
      </c>
      <c r="AF5490" s="4">
        <f t="shared" si="427"/>
        <v>1.248332220738267</v>
      </c>
      <c r="AG5490" s="4">
        <f t="shared" si="428"/>
        <v>12.115222859079465</v>
      </c>
      <c r="AH5490" s="4">
        <f t="shared" si="429"/>
        <v>5.1878916641928119E-2</v>
      </c>
    </row>
    <row r="5491" spans="1:34" x14ac:dyDescent="0.3">
      <c r="A5491" s="2" t="s">
        <v>11339</v>
      </c>
      <c r="B5491" s="2" t="s">
        <v>11342</v>
      </c>
      <c r="C5491" s="2" t="s">
        <v>226</v>
      </c>
      <c r="D5491" s="2">
        <v>2014</v>
      </c>
      <c r="E5491" s="2" t="s">
        <v>106</v>
      </c>
      <c r="F5491" s="2">
        <v>0</v>
      </c>
      <c r="G5491" s="2">
        <v>18.794233999999999</v>
      </c>
      <c r="H5491" s="2">
        <v>0.111</v>
      </c>
      <c r="I5491" s="2">
        <v>1.84</v>
      </c>
      <c r="J5491" s="2">
        <v>0.16400000000000001</v>
      </c>
      <c r="K5491" s="2">
        <v>4.04</v>
      </c>
      <c r="L5491" s="2">
        <v>1.2699999999999999E-2</v>
      </c>
      <c r="M5491" s="2">
        <v>0</v>
      </c>
      <c r="N5491" s="2">
        <v>412</v>
      </c>
      <c r="O5491" s="2" t="s">
        <v>380</v>
      </c>
      <c r="P5491" s="2">
        <v>3682</v>
      </c>
      <c r="Q5491" s="2">
        <v>0.48</v>
      </c>
      <c r="R5491" s="2">
        <v>0.59299999999999997</v>
      </c>
      <c r="S5491" s="2">
        <v>-0.04</v>
      </c>
      <c r="T5491" s="2" t="s">
        <v>5</v>
      </c>
      <c r="U5491" s="2">
        <v>4.7830000000000004</v>
      </c>
      <c r="V5491" s="2" t="s">
        <v>11340</v>
      </c>
      <c r="W5491" s="2">
        <v>292.19398460000002</v>
      </c>
      <c r="X5491" s="2" t="s">
        <v>11341</v>
      </c>
      <c r="Y5491" s="2">
        <v>47.4570808</v>
      </c>
      <c r="Z5491" s="2">
        <v>561.101</v>
      </c>
      <c r="AA5491" s="2">
        <v>16.294</v>
      </c>
      <c r="AB5491" s="2">
        <v>13.253</v>
      </c>
      <c r="AC5491" s="2">
        <v>15.9504</v>
      </c>
      <c r="AD5491" s="4">
        <f t="shared" si="425"/>
        <v>0.64852675269170701</v>
      </c>
      <c r="AE5491" s="4">
        <f t="shared" si="426"/>
        <v>1.1932892249527409</v>
      </c>
      <c r="AF5491" s="4">
        <f t="shared" si="427"/>
        <v>1.4817733206914758</v>
      </c>
      <c r="AG5491" s="4">
        <f t="shared" si="428"/>
        <v>3.0836246153780702</v>
      </c>
      <c r="AH5491" s="4">
        <f t="shared" si="429"/>
        <v>7.3001731824001978E-2</v>
      </c>
    </row>
    <row r="5492" spans="1:34" x14ac:dyDescent="0.3">
      <c r="A5492" s="2" t="s">
        <v>5449</v>
      </c>
      <c r="B5492" s="2" t="s">
        <v>5448</v>
      </c>
      <c r="C5492" s="2" t="s">
        <v>226</v>
      </c>
      <c r="D5492" s="2">
        <v>2018</v>
      </c>
      <c r="E5492" s="2" t="s">
        <v>271</v>
      </c>
      <c r="F5492" s="2">
        <v>0</v>
      </c>
      <c r="G5492" s="2">
        <v>5.8400020000000001</v>
      </c>
      <c r="H5492" s="2">
        <v>5.0229999999999997E-2</v>
      </c>
      <c r="I5492" s="2">
        <v>2.2309999999999999</v>
      </c>
      <c r="J5492" s="2">
        <v>0.19903649000000001</v>
      </c>
      <c r="K5492" s="2">
        <v>5.61</v>
      </c>
      <c r="L5492" s="2">
        <v>1.7600000000000001E-2</v>
      </c>
      <c r="M5492" s="2">
        <v>0.5</v>
      </c>
      <c r="N5492" s="2">
        <v>496</v>
      </c>
      <c r="O5492" s="2" t="s">
        <v>767</v>
      </c>
      <c r="P5492" s="2">
        <v>3660</v>
      </c>
      <c r="Q5492" s="2">
        <v>0.47299999999999998</v>
      </c>
      <c r="R5492" s="2">
        <v>0.496</v>
      </c>
      <c r="S5492" s="2">
        <v>-1.2999999999999999E-2</v>
      </c>
      <c r="T5492" s="2" t="s">
        <v>5</v>
      </c>
      <c r="U5492" s="2">
        <v>4.7830000000000004</v>
      </c>
      <c r="V5492" s="2" t="s">
        <v>5450</v>
      </c>
      <c r="W5492" s="2">
        <v>131.3583524</v>
      </c>
      <c r="X5492" s="2" t="s">
        <v>5451</v>
      </c>
      <c r="Y5492" s="2">
        <v>19.698401</v>
      </c>
      <c r="Z5492" s="2">
        <v>185.60499999999999</v>
      </c>
      <c r="AA5492" s="2">
        <v>16.701000000000001</v>
      </c>
      <c r="AB5492" s="2">
        <v>12.183</v>
      </c>
      <c r="AC5492" s="2">
        <v>15.6625</v>
      </c>
      <c r="AD5492" s="4">
        <f t="shared" si="425"/>
        <v>0.5052009405262694</v>
      </c>
      <c r="AE5492" s="4">
        <f t="shared" si="426"/>
        <v>1.1271032983141069</v>
      </c>
      <c r="AF5492" s="4">
        <f t="shared" si="427"/>
        <v>1.585738773738844</v>
      </c>
      <c r="AG5492" s="4">
        <f t="shared" si="428"/>
        <v>14.276117596307207</v>
      </c>
      <c r="AH5492" s="4">
        <f t="shared" si="429"/>
        <v>7.1201772848233189E-2</v>
      </c>
    </row>
    <row r="5493" spans="1:34" x14ac:dyDescent="0.3">
      <c r="A5493" s="2" t="s">
        <v>5449</v>
      </c>
      <c r="B5493" s="2" t="s">
        <v>5452</v>
      </c>
      <c r="C5493" s="2" t="s">
        <v>226</v>
      </c>
      <c r="D5493" s="2">
        <v>2018</v>
      </c>
      <c r="E5493" s="2" t="s">
        <v>271</v>
      </c>
      <c r="F5493" s="2">
        <v>0</v>
      </c>
      <c r="G5493" s="2">
        <v>19.660302000000001</v>
      </c>
      <c r="H5493" s="2">
        <v>0.11283</v>
      </c>
      <c r="I5493" s="2">
        <v>2.6680000000000001</v>
      </c>
      <c r="J5493" s="2">
        <v>0.23802302</v>
      </c>
      <c r="K5493" s="2">
        <v>7.6</v>
      </c>
      <c r="L5493" s="2">
        <v>2.3900000000000001E-2</v>
      </c>
      <c r="M5493" s="2">
        <v>0.45</v>
      </c>
      <c r="N5493" s="2">
        <v>331</v>
      </c>
      <c r="O5493" s="2" t="s">
        <v>767</v>
      </c>
      <c r="P5493" s="2">
        <v>3660</v>
      </c>
      <c r="Q5493" s="2">
        <v>0.47299999999999998</v>
      </c>
      <c r="R5493" s="2">
        <v>0.496</v>
      </c>
      <c r="S5493" s="2">
        <v>-1.2999999999999999E-2</v>
      </c>
      <c r="T5493" s="2" t="s">
        <v>5</v>
      </c>
      <c r="U5493" s="2">
        <v>4.7830000000000004</v>
      </c>
      <c r="V5493" s="2" t="s">
        <v>5450</v>
      </c>
      <c r="W5493" s="2">
        <v>131.3583524</v>
      </c>
      <c r="X5493" s="2" t="s">
        <v>5451</v>
      </c>
      <c r="Y5493" s="2">
        <v>19.698401</v>
      </c>
      <c r="Z5493" s="2">
        <v>185.60499999999999</v>
      </c>
      <c r="AA5493" s="2">
        <v>16.701000000000001</v>
      </c>
      <c r="AB5493" s="2">
        <v>12.183</v>
      </c>
      <c r="AC5493" s="2">
        <v>15.6625</v>
      </c>
      <c r="AD5493" s="4">
        <f t="shared" si="425"/>
        <v>0.40018067879627384</v>
      </c>
      <c r="AE5493" s="4">
        <f t="shared" si="426"/>
        <v>1.0676820510284586</v>
      </c>
      <c r="AF5493" s="4">
        <f t="shared" si="427"/>
        <v>1.6877724112403092</v>
      </c>
      <c r="AG5493" s="4">
        <f t="shared" si="428"/>
        <v>2.8293540540785855</v>
      </c>
      <c r="AH5493" s="4">
        <f t="shared" si="429"/>
        <v>9.2768361626493268E-2</v>
      </c>
    </row>
    <row r="5494" spans="1:34" x14ac:dyDescent="0.3">
      <c r="A5494" s="2" t="s">
        <v>12222</v>
      </c>
      <c r="B5494" s="2" t="s">
        <v>12221</v>
      </c>
      <c r="C5494" s="2" t="s">
        <v>226</v>
      </c>
      <c r="D5494" s="2">
        <v>2014</v>
      </c>
      <c r="E5494" s="2" t="s">
        <v>106</v>
      </c>
      <c r="F5494" s="2">
        <v>0</v>
      </c>
      <c r="G5494" s="2">
        <v>2.7327560000000002</v>
      </c>
      <c r="H5494" s="2">
        <v>0.03</v>
      </c>
      <c r="I5494" s="2">
        <v>1.1299999999999999</v>
      </c>
      <c r="J5494" s="2">
        <v>0.10100000000000001</v>
      </c>
      <c r="K5494" s="2">
        <v>1.51</v>
      </c>
      <c r="L5494" s="2">
        <v>4.7400000000000003E-3</v>
      </c>
      <c r="M5494" s="2">
        <v>0</v>
      </c>
      <c r="N5494" s="2">
        <v>687</v>
      </c>
      <c r="P5494" s="2">
        <v>3591</v>
      </c>
      <c r="Q5494" s="2">
        <v>0.47099999999999997</v>
      </c>
      <c r="R5494" s="2">
        <v>0.5</v>
      </c>
      <c r="S5494" s="2">
        <v>-0.09</v>
      </c>
      <c r="T5494" s="2" t="s">
        <v>5</v>
      </c>
      <c r="U5494" s="2">
        <v>4.7850000000000001</v>
      </c>
      <c r="V5494" s="2" t="s">
        <v>12223</v>
      </c>
      <c r="W5494" s="2">
        <v>293.67433219999998</v>
      </c>
      <c r="X5494" s="2" t="s">
        <v>12224</v>
      </c>
      <c r="Y5494" s="2">
        <v>47.908472699999997</v>
      </c>
      <c r="Z5494" s="2">
        <v>214</v>
      </c>
      <c r="AA5494" s="2">
        <v>16.428999999999998</v>
      </c>
      <c r="AB5494" s="2">
        <v>12.395</v>
      </c>
      <c r="AC5494" s="2">
        <v>15.6683</v>
      </c>
      <c r="AD5494" s="4">
        <f t="shared" si="425"/>
        <v>1.0465057450393207</v>
      </c>
      <c r="AE5494" s="4">
        <f t="shared" si="426"/>
        <v>1.1825514918944322</v>
      </c>
      <c r="AF5494" s="4">
        <f t="shared" si="427"/>
        <v>1.1559771562797891</v>
      </c>
      <c r="AG5494" s="4">
        <f t="shared" si="428"/>
        <v>36.774838595637966</v>
      </c>
      <c r="AH5494" s="4">
        <f t="shared" si="429"/>
        <v>4.4103279374527689E-2</v>
      </c>
    </row>
    <row r="5495" spans="1:34" x14ac:dyDescent="0.3">
      <c r="A5495" s="2" t="s">
        <v>12222</v>
      </c>
      <c r="B5495" s="2" t="s">
        <v>12225</v>
      </c>
      <c r="C5495" s="2" t="s">
        <v>226</v>
      </c>
      <c r="D5495" s="2">
        <v>2014</v>
      </c>
      <c r="E5495" s="2" t="s">
        <v>106</v>
      </c>
      <c r="F5495" s="2">
        <v>0</v>
      </c>
      <c r="G5495" s="2">
        <v>14.871572</v>
      </c>
      <c r="H5495" s="2">
        <v>9.4E-2</v>
      </c>
      <c r="I5495" s="2">
        <v>1.41</v>
      </c>
      <c r="J5495" s="2">
        <v>0.126</v>
      </c>
      <c r="K5495" s="2">
        <v>2.57</v>
      </c>
      <c r="L5495" s="2">
        <v>8.09E-3</v>
      </c>
      <c r="M5495" s="2">
        <v>0</v>
      </c>
      <c r="N5495" s="2">
        <v>391</v>
      </c>
      <c r="P5495" s="2">
        <v>3591</v>
      </c>
      <c r="Q5495" s="2">
        <v>0.47099999999999997</v>
      </c>
      <c r="R5495" s="2">
        <v>0.5</v>
      </c>
      <c r="S5495" s="2">
        <v>-0.09</v>
      </c>
      <c r="T5495" s="2" t="s">
        <v>5</v>
      </c>
      <c r="U5495" s="2">
        <v>4.7850000000000001</v>
      </c>
      <c r="V5495" s="2" t="s">
        <v>12223</v>
      </c>
      <c r="W5495" s="2">
        <v>293.67433219999998</v>
      </c>
      <c r="X5495" s="2" t="s">
        <v>12224</v>
      </c>
      <c r="Y5495" s="2">
        <v>47.908472699999997</v>
      </c>
      <c r="Z5495" s="2">
        <v>214</v>
      </c>
      <c r="AA5495" s="2">
        <v>16.428999999999998</v>
      </c>
      <c r="AB5495" s="2">
        <v>12.395</v>
      </c>
      <c r="AC5495" s="2">
        <v>15.6683</v>
      </c>
      <c r="AD5495" s="4">
        <f t="shared" si="425"/>
        <v>0.91680249256123603</v>
      </c>
      <c r="AE5495" s="4">
        <f t="shared" si="426"/>
        <v>1.2926915145113427</v>
      </c>
      <c r="AF5495" s="4">
        <f t="shared" si="427"/>
        <v>1.3500722334234538</v>
      </c>
      <c r="AG5495" s="4">
        <f t="shared" si="428"/>
        <v>3.7457395581795123</v>
      </c>
      <c r="AH5495" s="4">
        <f t="shared" si="429"/>
        <v>6.8276087553504353E-2</v>
      </c>
    </row>
    <row r="5496" spans="1:34" x14ac:dyDescent="0.3">
      <c r="A5496" s="2" t="s">
        <v>16982</v>
      </c>
      <c r="B5496" s="2" t="s">
        <v>16981</v>
      </c>
      <c r="C5496" s="2" t="s">
        <v>226</v>
      </c>
      <c r="D5496" s="2">
        <v>2025</v>
      </c>
      <c r="E5496" s="2" t="s">
        <v>227</v>
      </c>
      <c r="F5496" s="2">
        <v>0</v>
      </c>
      <c r="G5496" s="2">
        <v>5.4240190000000004</v>
      </c>
      <c r="H5496" s="2">
        <v>4.7530000000000003E-2</v>
      </c>
      <c r="I5496" s="2">
        <v>2.0099999999999998</v>
      </c>
      <c r="J5496" s="2">
        <v>0.17932049999999999</v>
      </c>
      <c r="K5496" s="2">
        <v>4.7</v>
      </c>
      <c r="L5496" s="2">
        <v>1.4800000000000001E-2</v>
      </c>
      <c r="M5496" s="2">
        <v>0.28999999999999998</v>
      </c>
      <c r="N5496" s="2">
        <v>488</v>
      </c>
      <c r="O5496" s="2" t="s">
        <v>800</v>
      </c>
      <c r="P5496" s="2">
        <v>3528</v>
      </c>
      <c r="Q5496" s="2">
        <v>0.46839999999999998</v>
      </c>
      <c r="R5496" s="2">
        <v>0.48699999999999999</v>
      </c>
      <c r="S5496" s="2">
        <v>0.14799999999999999</v>
      </c>
      <c r="T5496" s="2" t="s">
        <v>5</v>
      </c>
      <c r="U5496" s="2">
        <v>4.7850000000000001</v>
      </c>
      <c r="V5496" s="2" t="s">
        <v>16983</v>
      </c>
      <c r="W5496" s="2">
        <v>80.066927000000007</v>
      </c>
      <c r="X5496" s="2" t="s">
        <v>16984</v>
      </c>
      <c r="Y5496" s="2">
        <v>-4.2392481000000002</v>
      </c>
      <c r="Z5496" s="2">
        <v>43.966200000000001</v>
      </c>
      <c r="AA5496" s="2">
        <v>13.564</v>
      </c>
      <c r="AB5496" s="2">
        <v>9.0749999999999993</v>
      </c>
      <c r="AC5496" s="2">
        <v>12.5548</v>
      </c>
      <c r="AD5496" s="4">
        <f t="shared" si="425"/>
        <v>0.57877489609451338</v>
      </c>
      <c r="AE5496" s="4">
        <f t="shared" si="426"/>
        <v>1.1633375411499718</v>
      </c>
      <c r="AF5496" s="4">
        <f t="shared" si="427"/>
        <v>1.52915285622839</v>
      </c>
      <c r="AG5496" s="4">
        <f t="shared" si="428"/>
        <v>13.499021841002845</v>
      </c>
      <c r="AH5496" s="4">
        <f t="shared" si="429"/>
        <v>6.9221497325842679E-2</v>
      </c>
    </row>
    <row r="5497" spans="1:34" x14ac:dyDescent="0.3">
      <c r="A5497" s="2" t="s">
        <v>6164</v>
      </c>
      <c r="B5497" s="2" t="s">
        <v>6163</v>
      </c>
      <c r="C5497" s="2" t="s">
        <v>226</v>
      </c>
      <c r="D5497" s="2">
        <v>2016</v>
      </c>
      <c r="E5497" s="2" t="s">
        <v>271</v>
      </c>
      <c r="F5497" s="2">
        <v>0</v>
      </c>
      <c r="G5497" s="2">
        <v>7.0659900000000002</v>
      </c>
      <c r="H5497" s="2">
        <v>5.91E-2</v>
      </c>
      <c r="I5497" s="2">
        <v>2.3199999999999998</v>
      </c>
      <c r="J5497" s="2">
        <v>0.20697653999999999</v>
      </c>
      <c r="K5497" s="2">
        <v>5.99</v>
      </c>
      <c r="L5497" s="2">
        <v>1.89E-2</v>
      </c>
      <c r="P5497" s="2">
        <v>4127</v>
      </c>
      <c r="Q5497" s="2">
        <v>0.49099999999999999</v>
      </c>
      <c r="R5497" s="2">
        <v>0.55100000000000005</v>
      </c>
      <c r="U5497" s="2">
        <v>4.7859999999999996</v>
      </c>
      <c r="V5497" s="2" t="s">
        <v>6165</v>
      </c>
      <c r="W5497" s="2">
        <v>335.75968160000002</v>
      </c>
      <c r="X5497" s="2" t="s">
        <v>6166</v>
      </c>
      <c r="Y5497" s="2">
        <v>-10.488681700000001</v>
      </c>
      <c r="Z5497" s="2">
        <v>180.697</v>
      </c>
      <c r="AA5497" s="2">
        <v>16.024000000000001</v>
      </c>
      <c r="AB5497" s="2">
        <v>11.766</v>
      </c>
      <c r="AC5497" s="2">
        <v>15.0572</v>
      </c>
      <c r="AD5497" s="4">
        <f t="shared" si="425"/>
        <v>0.47969243306408632</v>
      </c>
      <c r="AE5497" s="4">
        <f t="shared" si="426"/>
        <v>1.1128864447086804</v>
      </c>
      <c r="AF5497" s="4">
        <f t="shared" si="427"/>
        <v>1.6068281027303879</v>
      </c>
      <c r="AG5497" s="4">
        <f t="shared" si="428"/>
        <v>17.964525390821738</v>
      </c>
      <c r="AH5497" s="4" t="str">
        <f t="shared" si="429"/>
        <v/>
      </c>
    </row>
    <row r="5498" spans="1:34" x14ac:dyDescent="0.3">
      <c r="A5498" s="2" t="s">
        <v>5077</v>
      </c>
      <c r="B5498" s="2" t="s">
        <v>5076</v>
      </c>
      <c r="C5498" s="2" t="s">
        <v>226</v>
      </c>
      <c r="D5498" s="2">
        <v>2015</v>
      </c>
      <c r="E5498" s="2" t="s">
        <v>271</v>
      </c>
      <c r="F5498" s="2">
        <v>0</v>
      </c>
      <c r="G5498" s="2">
        <v>32.939622999999997</v>
      </c>
      <c r="H5498" s="2">
        <v>0.1429</v>
      </c>
      <c r="I5498" s="2">
        <v>2.37</v>
      </c>
      <c r="J5498" s="2">
        <v>0.21143724</v>
      </c>
      <c r="K5498" s="2">
        <v>8.92</v>
      </c>
      <c r="L5498" s="2">
        <v>2.8065320000000001E-2</v>
      </c>
      <c r="M5498" s="2">
        <v>0.2</v>
      </c>
      <c r="N5498" s="2">
        <v>284</v>
      </c>
      <c r="O5498" s="2" t="s">
        <v>767</v>
      </c>
      <c r="P5498" s="2">
        <v>3457</v>
      </c>
      <c r="Q5498" s="2">
        <v>0.41099999999999998</v>
      </c>
      <c r="R5498" s="2">
        <v>0.35899999999999999</v>
      </c>
      <c r="S5498" s="2">
        <v>0.12</v>
      </c>
      <c r="T5498" s="2" t="s">
        <v>5</v>
      </c>
      <c r="U5498" s="2">
        <v>4.7864000000000004</v>
      </c>
      <c r="V5498" s="2" t="s">
        <v>5078</v>
      </c>
      <c r="W5498" s="2">
        <v>172.56014099999999</v>
      </c>
      <c r="X5498" s="2" t="s">
        <v>5079</v>
      </c>
      <c r="Y5498" s="2">
        <v>7.5878315000000001</v>
      </c>
      <c r="Z5498" s="2">
        <v>38.026600000000002</v>
      </c>
      <c r="AA5498" s="2">
        <v>13.477</v>
      </c>
      <c r="AB5498" s="2">
        <v>8.8989999999999991</v>
      </c>
      <c r="AC5498" s="2">
        <v>12.4154</v>
      </c>
      <c r="AD5498" s="4">
        <f t="shared" si="425"/>
        <v>0.67006944759008991</v>
      </c>
      <c r="AE5498" s="4">
        <f t="shared" si="426"/>
        <v>1.5880645907885131</v>
      </c>
      <c r="AF5498" s="4">
        <f t="shared" si="427"/>
        <v>1.940029144154483</v>
      </c>
      <c r="AG5498" s="4">
        <f t="shared" si="428"/>
        <v>1.0600016817746774</v>
      </c>
      <c r="AH5498" s="4">
        <f t="shared" si="429"/>
        <v>0.11511955023220297</v>
      </c>
    </row>
    <row r="5499" spans="1:34" x14ac:dyDescent="0.3">
      <c r="A5499" s="2" t="s">
        <v>15938</v>
      </c>
      <c r="B5499" s="2" t="s">
        <v>15937</v>
      </c>
      <c r="C5499" s="2" t="s">
        <v>226</v>
      </c>
      <c r="D5499" s="2">
        <v>2021</v>
      </c>
      <c r="E5499" s="2" t="s">
        <v>227</v>
      </c>
      <c r="F5499" s="2">
        <v>0</v>
      </c>
      <c r="G5499" s="2">
        <v>0.98934549999999999</v>
      </c>
      <c r="H5499" s="2">
        <v>1.545E-2</v>
      </c>
      <c r="I5499" s="2">
        <v>1.7729999999999999</v>
      </c>
      <c r="J5499" s="2">
        <v>0.15817674000000001</v>
      </c>
      <c r="K5499" s="2">
        <v>7.57</v>
      </c>
      <c r="L5499" s="2">
        <v>2.381788E-2</v>
      </c>
      <c r="M5499" s="2">
        <v>0</v>
      </c>
      <c r="N5499" s="2">
        <v>924</v>
      </c>
      <c r="O5499" s="2" t="s">
        <v>1076</v>
      </c>
      <c r="P5499" s="2">
        <v>3472</v>
      </c>
      <c r="Q5499" s="2">
        <v>0.45</v>
      </c>
      <c r="R5499" s="2">
        <v>0.45100000000000001</v>
      </c>
      <c r="S5499" s="2">
        <v>0.19</v>
      </c>
      <c r="T5499" s="2" t="s">
        <v>5</v>
      </c>
      <c r="U5499" s="2">
        <v>4.7869999999999999</v>
      </c>
      <c r="V5499" s="2" t="s">
        <v>15939</v>
      </c>
      <c r="W5499" s="2">
        <v>56.390609599999998</v>
      </c>
      <c r="X5499" s="2" t="s">
        <v>15940</v>
      </c>
      <c r="Y5499" s="2">
        <v>37.112280300000002</v>
      </c>
      <c r="Z5499" s="2">
        <v>35.273600000000002</v>
      </c>
      <c r="AA5499" s="2">
        <v>13.217000000000001</v>
      </c>
      <c r="AB5499" s="2">
        <v>8.6</v>
      </c>
      <c r="AC5499" s="2">
        <v>12.1965</v>
      </c>
      <c r="AD5499" s="4">
        <f t="shared" si="425"/>
        <v>1.3582185972476688</v>
      </c>
      <c r="AE5499" s="4">
        <f t="shared" si="426"/>
        <v>2.4081215729201166</v>
      </c>
      <c r="AF5499" s="4">
        <f t="shared" si="427"/>
        <v>2.0663009337430416</v>
      </c>
      <c r="AG5499" s="4">
        <f t="shared" si="428"/>
        <v>110.6055134112939</v>
      </c>
      <c r="AH5499" s="4">
        <f t="shared" si="429"/>
        <v>6.7976310082659377E-2</v>
      </c>
    </row>
    <row r="5500" spans="1:34" x14ac:dyDescent="0.3">
      <c r="A5500" s="2" t="s">
        <v>13856</v>
      </c>
      <c r="B5500" s="2" t="s">
        <v>13859</v>
      </c>
      <c r="C5500" s="2" t="s">
        <v>226</v>
      </c>
      <c r="D5500" s="2">
        <v>2016</v>
      </c>
      <c r="E5500" s="2" t="s">
        <v>106</v>
      </c>
      <c r="F5500" s="2">
        <v>0</v>
      </c>
      <c r="G5500" s="2">
        <v>0.89304123599999996</v>
      </c>
      <c r="H5500" s="2">
        <v>1.43E-2</v>
      </c>
      <c r="I5500" s="2">
        <v>1.27</v>
      </c>
      <c r="J5500" s="2">
        <v>0.11330181</v>
      </c>
      <c r="K5500" s="2">
        <v>2.15</v>
      </c>
      <c r="L5500" s="2">
        <v>6.7799999999999996E-3</v>
      </c>
      <c r="M5500" s="2">
        <v>0</v>
      </c>
      <c r="N5500" s="2">
        <v>893</v>
      </c>
      <c r="P5500" s="2">
        <v>3631</v>
      </c>
      <c r="Q5500" s="2">
        <v>0.46</v>
      </c>
      <c r="R5500" s="2">
        <v>0.49</v>
      </c>
      <c r="S5500" s="2">
        <v>-0.01</v>
      </c>
      <c r="T5500" s="2" t="s">
        <v>5</v>
      </c>
      <c r="U5500" s="2">
        <v>4.79</v>
      </c>
      <c r="V5500" s="2" t="s">
        <v>13857</v>
      </c>
      <c r="W5500" s="2">
        <v>283.73172740000001</v>
      </c>
      <c r="X5500" s="2" t="s">
        <v>13858</v>
      </c>
      <c r="Y5500" s="2">
        <v>45.958528800000003</v>
      </c>
      <c r="Z5500" s="2">
        <v>174.82599999999999</v>
      </c>
      <c r="AA5500" s="2">
        <v>16.53</v>
      </c>
      <c r="AB5500" s="2">
        <v>11.721</v>
      </c>
      <c r="AC5500" s="2">
        <v>15.0519</v>
      </c>
      <c r="AD5500" s="4">
        <f t="shared" si="425"/>
        <v>1.0496083984293954</v>
      </c>
      <c r="AE5500" s="4">
        <f t="shared" si="426"/>
        <v>1.333002666005332</v>
      </c>
      <c r="AF5500" s="4">
        <f t="shared" si="427"/>
        <v>1.3011200505052452</v>
      </c>
      <c r="AG5500" s="4">
        <f t="shared" si="428"/>
        <v>161.37580959141843</v>
      </c>
      <c r="AH5500" s="4">
        <f t="shared" si="429"/>
        <v>4.3540322352719117E-2</v>
      </c>
    </row>
    <row r="5501" spans="1:34" x14ac:dyDescent="0.3">
      <c r="A5501" s="2" t="s">
        <v>13856</v>
      </c>
      <c r="B5501" s="2" t="s">
        <v>13855</v>
      </c>
      <c r="C5501" s="2" t="s">
        <v>226</v>
      </c>
      <c r="D5501" s="2">
        <v>2016</v>
      </c>
      <c r="E5501" s="2" t="s">
        <v>106</v>
      </c>
      <c r="F5501" s="2">
        <v>0</v>
      </c>
      <c r="G5501" s="2">
        <v>9.4678140479999993</v>
      </c>
      <c r="H5501" s="2">
        <v>6.9099999999999995E-2</v>
      </c>
      <c r="I5501" s="2">
        <v>2.1800000000000002</v>
      </c>
      <c r="J5501" s="2">
        <v>0.19448657</v>
      </c>
      <c r="K5501" s="2">
        <v>5.39</v>
      </c>
      <c r="L5501" s="2">
        <v>1.7000000000000001E-2</v>
      </c>
      <c r="M5501" s="2">
        <v>0</v>
      </c>
      <c r="N5501" s="2">
        <v>407</v>
      </c>
      <c r="P5501" s="2">
        <v>3631</v>
      </c>
      <c r="Q5501" s="2">
        <v>0.46</v>
      </c>
      <c r="R5501" s="2">
        <v>0.49</v>
      </c>
      <c r="S5501" s="2">
        <v>-0.01</v>
      </c>
      <c r="T5501" s="2" t="s">
        <v>5</v>
      </c>
      <c r="U5501" s="2">
        <v>4.79</v>
      </c>
      <c r="V5501" s="2" t="s">
        <v>13857</v>
      </c>
      <c r="W5501" s="2">
        <v>283.73172740000001</v>
      </c>
      <c r="X5501" s="2" t="s">
        <v>13858</v>
      </c>
      <c r="Y5501" s="2">
        <v>45.958528800000003</v>
      </c>
      <c r="Z5501" s="2">
        <v>174.82599999999999</v>
      </c>
      <c r="AA5501" s="2">
        <v>16.53</v>
      </c>
      <c r="AB5501" s="2">
        <v>11.721</v>
      </c>
      <c r="AC5501" s="2">
        <v>15.0519</v>
      </c>
      <c r="AD5501" s="4">
        <f t="shared" si="425"/>
        <v>0.52025861969114195</v>
      </c>
      <c r="AE5501" s="4">
        <f t="shared" si="426"/>
        <v>1.1341637909266895</v>
      </c>
      <c r="AF5501" s="4">
        <f t="shared" si="427"/>
        <v>1.5724112261810468</v>
      </c>
      <c r="AG5501" s="4">
        <f t="shared" si="428"/>
        <v>6.9112151694725368</v>
      </c>
      <c r="AH5501" s="4">
        <f t="shared" si="429"/>
        <v>7.7941530788605953E-2</v>
      </c>
    </row>
    <row r="5502" spans="1:34" x14ac:dyDescent="0.3">
      <c r="A5502" s="2" t="s">
        <v>17552</v>
      </c>
      <c r="B5502" s="2" t="s">
        <v>17551</v>
      </c>
      <c r="C5502" s="2" t="s">
        <v>226</v>
      </c>
      <c r="D5502" s="2">
        <v>2024</v>
      </c>
      <c r="E5502" s="2" t="s">
        <v>227</v>
      </c>
      <c r="F5502" s="2">
        <v>0</v>
      </c>
      <c r="G5502" s="2">
        <v>1.5275609999999999</v>
      </c>
      <c r="H5502" s="2">
        <v>1.9439999999999999E-2</v>
      </c>
      <c r="I5502" s="2">
        <v>2.3780000000000001</v>
      </c>
      <c r="J5502" s="2">
        <v>0.21215132</v>
      </c>
      <c r="K5502" s="2">
        <v>8.7100000000000009</v>
      </c>
      <c r="L5502" s="2">
        <v>2.740472E-2</v>
      </c>
      <c r="M5502" s="2">
        <v>0</v>
      </c>
      <c r="N5502" s="2">
        <v>794</v>
      </c>
      <c r="O5502" s="2" t="s">
        <v>892</v>
      </c>
      <c r="P5502" s="2">
        <v>3521</v>
      </c>
      <c r="Q5502" s="2">
        <v>0.43</v>
      </c>
      <c r="R5502" s="2">
        <v>0.41899999999999998</v>
      </c>
      <c r="S5502" s="2">
        <v>0.12</v>
      </c>
      <c r="T5502" s="2" t="s">
        <v>5</v>
      </c>
      <c r="U5502" s="2">
        <v>4.7930000000000001</v>
      </c>
      <c r="V5502" s="2" t="s">
        <v>17553</v>
      </c>
      <c r="W5502" s="2">
        <v>164.7245509</v>
      </c>
      <c r="X5502" s="2" t="s">
        <v>17554</v>
      </c>
      <c r="Y5502" s="2">
        <v>-5.5475446000000002</v>
      </c>
      <c r="Z5502" s="2">
        <v>57.755299999999998</v>
      </c>
      <c r="AA5502" s="2">
        <v>14.54</v>
      </c>
      <c r="AB5502" s="2">
        <v>9.9179999999999993</v>
      </c>
      <c r="AC5502" s="2">
        <v>13.4339</v>
      </c>
      <c r="AD5502" s="4">
        <f t="shared" si="425"/>
        <v>0.64771298577155445</v>
      </c>
      <c r="AE5502" s="4">
        <f t="shared" si="426"/>
        <v>1.5402614801647565</v>
      </c>
      <c r="AF5502" s="4">
        <f t="shared" si="427"/>
        <v>1.9138290936841229</v>
      </c>
      <c r="AG5502" s="4">
        <f t="shared" si="428"/>
        <v>67.468078291960268</v>
      </c>
      <c r="AH5502" s="4">
        <f t="shared" si="429"/>
        <v>6.7919253064325266E-2</v>
      </c>
    </row>
    <row r="5503" spans="1:34" x14ac:dyDescent="0.3">
      <c r="A5503" s="2" t="s">
        <v>5031</v>
      </c>
      <c r="B5503" s="2" t="s">
        <v>5030</v>
      </c>
      <c r="C5503" s="2" t="s">
        <v>226</v>
      </c>
      <c r="D5503" s="2">
        <v>2015</v>
      </c>
      <c r="E5503" s="2" t="s">
        <v>271</v>
      </c>
      <c r="F5503" s="2">
        <v>0</v>
      </c>
      <c r="G5503" s="2">
        <v>17.96753</v>
      </c>
      <c r="H5503" s="2">
        <v>0.11899999999999999</v>
      </c>
      <c r="I5503" s="2">
        <v>2.23</v>
      </c>
      <c r="J5503" s="2">
        <v>0.19894727000000001</v>
      </c>
      <c r="K5503" s="2">
        <v>5.6</v>
      </c>
      <c r="L5503" s="2">
        <v>1.7600000000000001E-2</v>
      </c>
      <c r="M5503" s="2">
        <v>0.18</v>
      </c>
      <c r="N5503" s="2">
        <v>487</v>
      </c>
      <c r="O5503" s="2" t="s">
        <v>395</v>
      </c>
      <c r="P5503" s="2">
        <v>4320</v>
      </c>
      <c r="Q5503" s="2">
        <v>0.66</v>
      </c>
      <c r="R5503" s="2">
        <v>0.71</v>
      </c>
      <c r="S5503" s="2">
        <v>0.15</v>
      </c>
      <c r="T5503" s="2" t="s">
        <v>5</v>
      </c>
      <c r="U5503" s="2">
        <v>4.798</v>
      </c>
      <c r="V5503" s="2" t="s">
        <v>5032</v>
      </c>
      <c r="W5503" s="2">
        <v>178.3296746</v>
      </c>
      <c r="X5503" s="2" t="s">
        <v>5033</v>
      </c>
      <c r="Y5503" s="2">
        <v>6.4123178000000003</v>
      </c>
      <c r="Z5503" s="2">
        <v>125.10599999999999</v>
      </c>
      <c r="AA5503" s="2">
        <v>13.411</v>
      </c>
      <c r="AB5503" s="2">
        <v>10.308</v>
      </c>
      <c r="AC5503" s="2">
        <v>13.0023</v>
      </c>
      <c r="AD5503" s="4">
        <f t="shared" si="425"/>
        <v>0.50497913940192607</v>
      </c>
      <c r="AE5503" s="4">
        <f t="shared" si="426"/>
        <v>1.1261034808662953</v>
      </c>
      <c r="AF5503" s="4">
        <f t="shared" si="427"/>
        <v>1.5846800189097603</v>
      </c>
      <c r="AG5503" s="4">
        <f t="shared" si="428"/>
        <v>9.6121111806435042</v>
      </c>
      <c r="AH5503" s="4">
        <f t="shared" si="429"/>
        <v>7.1808706099808134E-2</v>
      </c>
    </row>
    <row r="5504" spans="1:34" x14ac:dyDescent="0.3">
      <c r="A5504" s="2" t="s">
        <v>17678</v>
      </c>
      <c r="B5504" s="2" t="s">
        <v>17677</v>
      </c>
      <c r="C5504" s="2" t="s">
        <v>226</v>
      </c>
      <c r="D5504" s="2">
        <v>2020</v>
      </c>
      <c r="E5504" s="2" t="s">
        <v>227</v>
      </c>
      <c r="F5504" s="2">
        <v>0</v>
      </c>
      <c r="G5504" s="2">
        <v>8.2466200000000001</v>
      </c>
      <c r="H5504" s="2">
        <v>6.5299999999999997E-2</v>
      </c>
      <c r="I5504" s="2">
        <v>1.798</v>
      </c>
      <c r="J5504" s="2">
        <v>0.16040709</v>
      </c>
      <c r="K5504" s="2">
        <v>5</v>
      </c>
      <c r="L5504" s="2">
        <v>1.5731760000000001E-2</v>
      </c>
      <c r="M5504" s="2">
        <v>5.1999999999999998E-2</v>
      </c>
      <c r="N5504" s="2">
        <v>520</v>
      </c>
      <c r="O5504" s="2" t="s">
        <v>380</v>
      </c>
      <c r="P5504" s="2">
        <v>3725</v>
      </c>
      <c r="Q5504" s="2">
        <v>0.54700000000000004</v>
      </c>
      <c r="R5504" s="2">
        <v>0.54200000000000004</v>
      </c>
      <c r="S5504" s="2">
        <v>-0.21</v>
      </c>
      <c r="T5504" s="2" t="s">
        <v>5</v>
      </c>
      <c r="U5504" s="2">
        <v>4.8</v>
      </c>
      <c r="V5504" s="2" t="s">
        <v>17679</v>
      </c>
      <c r="W5504" s="2">
        <v>178.57799700000001</v>
      </c>
      <c r="X5504" s="2" t="s">
        <v>17680</v>
      </c>
      <c r="Y5504" s="2">
        <v>-37.553356800000003</v>
      </c>
      <c r="Z5504" s="2">
        <v>27.170100000000001</v>
      </c>
      <c r="AA5504" s="2">
        <v>11.536</v>
      </c>
      <c r="AB5504" s="2">
        <v>7.6150000000000002</v>
      </c>
      <c r="AC5504" s="2">
        <v>10.7409</v>
      </c>
      <c r="AD5504" s="4">
        <f t="shared" si="425"/>
        <v>0.86020297880749286</v>
      </c>
      <c r="AE5504" s="4">
        <f t="shared" si="426"/>
        <v>1.5466449558958724</v>
      </c>
      <c r="AF5504" s="4">
        <f t="shared" si="427"/>
        <v>1.6675933649126751</v>
      </c>
      <c r="AG5504" s="4">
        <f t="shared" si="428"/>
        <v>12.121133888587103</v>
      </c>
      <c r="AH5504" s="4">
        <f t="shared" si="429"/>
        <v>7.3128806681992745E-2</v>
      </c>
    </row>
    <row r="5505" spans="1:34" x14ac:dyDescent="0.3">
      <c r="A5505" s="2" t="s">
        <v>17678</v>
      </c>
      <c r="B5505" s="2" t="s">
        <v>17681</v>
      </c>
      <c r="C5505" s="2" t="s">
        <v>226</v>
      </c>
      <c r="D5505" s="2">
        <v>2020</v>
      </c>
      <c r="E5505" s="2" t="s">
        <v>227</v>
      </c>
      <c r="F5505" s="2">
        <v>0</v>
      </c>
      <c r="G5505" s="2">
        <v>15.665323000000001</v>
      </c>
      <c r="H5505" s="2">
        <v>0.10009999999999999</v>
      </c>
      <c r="I5505" s="2">
        <v>2.0470000000000002</v>
      </c>
      <c r="J5505" s="2">
        <v>0.18262142000000001</v>
      </c>
      <c r="K5505" s="2">
        <v>6.9</v>
      </c>
      <c r="L5505" s="2">
        <v>2.1709829999999999E-2</v>
      </c>
      <c r="M5505" s="2">
        <v>8.8999999999999996E-2</v>
      </c>
      <c r="N5505" s="2">
        <v>420</v>
      </c>
      <c r="O5505" s="2" t="s">
        <v>380</v>
      </c>
      <c r="P5505" s="2">
        <v>3725</v>
      </c>
      <c r="Q5505" s="2">
        <v>0.54700000000000004</v>
      </c>
      <c r="R5505" s="2">
        <v>0.54200000000000004</v>
      </c>
      <c r="S5505" s="2">
        <v>-0.21</v>
      </c>
      <c r="T5505" s="2" t="s">
        <v>5</v>
      </c>
      <c r="U5505" s="2">
        <v>4.8</v>
      </c>
      <c r="V5505" s="2" t="s">
        <v>17679</v>
      </c>
      <c r="W5505" s="2">
        <v>178.57799700000001</v>
      </c>
      <c r="X5505" s="2" t="s">
        <v>17680</v>
      </c>
      <c r="Y5505" s="2">
        <v>-37.553356800000003</v>
      </c>
      <c r="Z5505" s="2">
        <v>27.170100000000001</v>
      </c>
      <c r="AA5505" s="2">
        <v>11.536</v>
      </c>
      <c r="AB5505" s="2">
        <v>7.6150000000000002</v>
      </c>
      <c r="AC5505" s="2">
        <v>10.7409</v>
      </c>
      <c r="AD5505" s="4">
        <f t="shared" si="425"/>
        <v>0.80444352939290908</v>
      </c>
      <c r="AE5505" s="4">
        <f t="shared" si="426"/>
        <v>1.6466959046672851</v>
      </c>
      <c r="AF5505" s="4">
        <f t="shared" si="427"/>
        <v>1.8359701840863136</v>
      </c>
      <c r="AG5505" s="4">
        <f t="shared" si="428"/>
        <v>5.1582389441712522</v>
      </c>
      <c r="AH5505" s="4">
        <f t="shared" si="429"/>
        <v>8.9586171829058273E-2</v>
      </c>
    </row>
    <row r="5506" spans="1:34" x14ac:dyDescent="0.3">
      <c r="A5506" s="2" t="s">
        <v>4951</v>
      </c>
      <c r="B5506" s="2" t="s">
        <v>4950</v>
      </c>
      <c r="C5506" s="2" t="s">
        <v>226</v>
      </c>
      <c r="D5506" s="2">
        <v>2018</v>
      </c>
      <c r="E5506" s="2" t="s">
        <v>271</v>
      </c>
      <c r="F5506" s="2">
        <v>0</v>
      </c>
      <c r="G5506" s="2">
        <v>3.8354759999999999</v>
      </c>
      <c r="H5506" s="2">
        <v>3.73E-2</v>
      </c>
      <c r="I5506" s="2">
        <v>1.49</v>
      </c>
      <c r="J5506" s="2">
        <v>0.13292889999999999</v>
      </c>
      <c r="K5506" s="2">
        <v>2.83</v>
      </c>
      <c r="L5506" s="2">
        <v>8.8900000000000003E-3</v>
      </c>
      <c r="N5506" s="2">
        <v>566</v>
      </c>
      <c r="O5506" s="2" t="s">
        <v>1004</v>
      </c>
      <c r="P5506" s="2">
        <v>3695</v>
      </c>
      <c r="Q5506" s="2">
        <v>0.45</v>
      </c>
      <c r="R5506" s="2">
        <v>0.47</v>
      </c>
      <c r="S5506" s="2">
        <v>-0.19</v>
      </c>
      <c r="T5506" s="2" t="s">
        <v>5</v>
      </c>
      <c r="U5506" s="2">
        <v>4.8</v>
      </c>
      <c r="V5506" s="2" t="s">
        <v>4952</v>
      </c>
      <c r="W5506" s="2">
        <v>19.304773300000001</v>
      </c>
      <c r="X5506" s="2" t="s">
        <v>4953</v>
      </c>
      <c r="Y5506" s="2">
        <v>9.5012662999999993</v>
      </c>
      <c r="Z5506" s="2">
        <v>69.479799999999997</v>
      </c>
      <c r="AA5506" s="2">
        <v>14.175000000000001</v>
      </c>
      <c r="AB5506" s="2">
        <v>10.117000000000001</v>
      </c>
      <c r="AC5506" s="2">
        <v>13.3119</v>
      </c>
      <c r="AD5506" s="4">
        <f t="shared" ref="AD5506:AD5569" si="430">IF(AND(ISNUMBER(K5506),ISNUMBER(I5506),K5506&gt;0,I5506&gt;0),K5506/(I5506^3),"")</f>
        <v>0.85551500340543352</v>
      </c>
      <c r="AE5506" s="4">
        <f t="shared" ref="AE5506:AE5569" si="431">IF(AND(ISNUMBER(K5506),ISNUMBER(I5506),K5506&gt;0,I5506&gt;0),K5506/(I5506^2),"")</f>
        <v>1.2747173550740958</v>
      </c>
      <c r="AF5506" s="4">
        <f t="shared" ref="AF5506:AF5569" si="432">IF(AND(ISNUMBER(K5506),ISNUMBER(I5506),K5506&gt;0,I5506&gt;0),SQRT(K5506/I5506),"")</f>
        <v>1.378161405300701</v>
      </c>
      <c r="AG5506" s="4">
        <f t="shared" ref="AG5506:AG5569" si="433">IF(AND(ISNUMBER(Q5506),ISNUMBER(P5506),ISNUMBER(H5506),Q5506&gt;0,P5506&gt;0,H5506&gt;0),(Q5506^2*(P5506/5778)^4)/(H5506^2),"")</f>
        <v>24.341928634260963</v>
      </c>
      <c r="AH5506" s="4">
        <f t="shared" ref="AH5506:AH5569" si="434">IF(AND(ISNUMBER(K5506),ISNUMBER(I5506),ISNUMBER(N5506),K5506&gt;0,I5506&gt;0,N5506&gt;0),SQRT(K5506/I5506)/SQRT(N5506),"")</f>
        <v>5.7928444636349233E-2</v>
      </c>
    </row>
    <row r="5507" spans="1:34" x14ac:dyDescent="0.3">
      <c r="A5507" s="2" t="s">
        <v>17673</v>
      </c>
      <c r="B5507" s="2" t="s">
        <v>17672</v>
      </c>
      <c r="C5507" s="2" t="s">
        <v>226</v>
      </c>
      <c r="D5507" s="2">
        <v>2024</v>
      </c>
      <c r="E5507" s="2" t="s">
        <v>227</v>
      </c>
      <c r="F5507" s="2">
        <v>0</v>
      </c>
      <c r="G5507" s="2">
        <v>2.3260155</v>
      </c>
      <c r="H5507" s="2">
        <v>2.0799999999999999E-2</v>
      </c>
      <c r="I5507" s="2">
        <v>1.36</v>
      </c>
      <c r="J5507" s="2">
        <v>0.12133128</v>
      </c>
      <c r="K5507" s="2">
        <v>2.4700000000000002</v>
      </c>
      <c r="L5507" s="2">
        <v>7.7714899999999998E-3</v>
      </c>
      <c r="M5507" s="2">
        <v>5.5E-2</v>
      </c>
      <c r="N5507" s="2">
        <v>543</v>
      </c>
      <c r="O5507" s="2" t="s">
        <v>118</v>
      </c>
      <c r="P5507" s="2">
        <v>3370</v>
      </c>
      <c r="Q5507" s="2">
        <v>0.23200000000000001</v>
      </c>
      <c r="R5507" s="2">
        <v>0.22</v>
      </c>
      <c r="S5507" s="2">
        <v>-0.13</v>
      </c>
      <c r="T5507" s="2" t="s">
        <v>5</v>
      </c>
      <c r="U5507" s="2">
        <v>4.8</v>
      </c>
      <c r="V5507" s="2" t="s">
        <v>17674</v>
      </c>
      <c r="W5507" s="2">
        <v>164.11389030000001</v>
      </c>
      <c r="X5507" s="2" t="s">
        <v>17675</v>
      </c>
      <c r="Y5507" s="2">
        <v>-72.985173599999996</v>
      </c>
      <c r="Z5507" s="2">
        <v>25.2788</v>
      </c>
      <c r="AA5507" s="2">
        <v>14.888</v>
      </c>
      <c r="AB5507" s="2">
        <v>9.6639999999999997</v>
      </c>
      <c r="AC5507" s="2">
        <v>13.367100000000001</v>
      </c>
      <c r="AD5507" s="4">
        <f t="shared" si="430"/>
        <v>0.98192932017097478</v>
      </c>
      <c r="AE5507" s="4">
        <f t="shared" si="431"/>
        <v>1.3354238754325258</v>
      </c>
      <c r="AF5507" s="4">
        <f t="shared" si="432"/>
        <v>1.3476559169863187</v>
      </c>
      <c r="AG5507" s="4">
        <f t="shared" si="433"/>
        <v>14.3965607204674</v>
      </c>
      <c r="AH5507" s="4">
        <f t="shared" si="434"/>
        <v>5.7833450951550888E-2</v>
      </c>
    </row>
    <row r="5508" spans="1:34" x14ac:dyDescent="0.3">
      <c r="A5508" s="2" t="s">
        <v>5738</v>
      </c>
      <c r="B5508" s="2" t="s">
        <v>5737</v>
      </c>
      <c r="C5508" s="2" t="s">
        <v>226</v>
      </c>
      <c r="D5508" s="2">
        <v>2021</v>
      </c>
      <c r="E5508" s="2" t="s">
        <v>271</v>
      </c>
      <c r="F5508" s="2">
        <v>0</v>
      </c>
      <c r="G5508" s="2">
        <v>2.7871739999999998</v>
      </c>
      <c r="I5508" s="2">
        <v>1.65</v>
      </c>
      <c r="J5508" s="2">
        <v>0.14720338999999999</v>
      </c>
      <c r="K5508" s="2">
        <v>3.36</v>
      </c>
      <c r="L5508" s="2">
        <v>1.06E-2</v>
      </c>
      <c r="N5508" s="2">
        <v>653</v>
      </c>
      <c r="P5508" s="2">
        <v>3804</v>
      </c>
      <c r="Q5508" s="2">
        <v>0.46</v>
      </c>
      <c r="R5508" s="2">
        <v>0.49</v>
      </c>
      <c r="S5508" s="2">
        <v>-0.1</v>
      </c>
      <c r="T5508" s="2" t="s">
        <v>5</v>
      </c>
      <c r="U5508" s="2">
        <v>4.8</v>
      </c>
      <c r="V5508" s="2" t="s">
        <v>5739</v>
      </c>
      <c r="W5508" s="2">
        <v>134.20217460000001</v>
      </c>
      <c r="X5508" s="2" t="s">
        <v>5740</v>
      </c>
      <c r="Y5508" s="2">
        <v>21.502688200000001</v>
      </c>
      <c r="Z5508" s="2">
        <v>166.16900000000001</v>
      </c>
      <c r="AA5508" s="2">
        <v>16.010000000000002</v>
      </c>
      <c r="AB5508" s="2">
        <v>11.855</v>
      </c>
      <c r="AC5508" s="2">
        <v>15.1312</v>
      </c>
      <c r="AD5508" s="4">
        <f t="shared" si="430"/>
        <v>0.74797562400868189</v>
      </c>
      <c r="AE5508" s="4">
        <f t="shared" si="431"/>
        <v>1.2341597796143251</v>
      </c>
      <c r="AF5508" s="4">
        <f t="shared" si="432"/>
        <v>1.4270121360253516</v>
      </c>
      <c r="AG5508" s="4" t="str">
        <f t="shared" si="433"/>
        <v/>
      </c>
      <c r="AH5508" s="4">
        <f t="shared" si="434"/>
        <v>5.5843300181272752E-2</v>
      </c>
    </row>
    <row r="5509" spans="1:34" x14ac:dyDescent="0.3">
      <c r="A5509" s="2" t="s">
        <v>5738</v>
      </c>
      <c r="B5509" s="2" t="s">
        <v>5741</v>
      </c>
      <c r="C5509" s="2" t="s">
        <v>226</v>
      </c>
      <c r="D5509" s="2">
        <v>2021</v>
      </c>
      <c r="E5509" s="2" t="s">
        <v>271</v>
      </c>
      <c r="F5509" s="2">
        <v>0</v>
      </c>
      <c r="G5509" s="2">
        <v>7.6769720000000001</v>
      </c>
      <c r="I5509" s="2">
        <v>2.02</v>
      </c>
      <c r="J5509" s="2">
        <v>0.18021264000000001</v>
      </c>
      <c r="K5509" s="2">
        <v>4.74</v>
      </c>
      <c r="L5509" s="2">
        <v>1.49E-2</v>
      </c>
      <c r="N5509" s="2">
        <v>465</v>
      </c>
      <c r="P5509" s="2">
        <v>3804</v>
      </c>
      <c r="Q5509" s="2">
        <v>0.46</v>
      </c>
      <c r="R5509" s="2">
        <v>0.49</v>
      </c>
      <c r="S5509" s="2">
        <v>-0.1</v>
      </c>
      <c r="T5509" s="2" t="s">
        <v>5</v>
      </c>
      <c r="U5509" s="2">
        <v>4.8</v>
      </c>
      <c r="V5509" s="2" t="s">
        <v>5739</v>
      </c>
      <c r="W5509" s="2">
        <v>134.20217460000001</v>
      </c>
      <c r="X5509" s="2" t="s">
        <v>5740</v>
      </c>
      <c r="Y5509" s="2">
        <v>21.502688200000001</v>
      </c>
      <c r="Z5509" s="2">
        <v>166.16900000000001</v>
      </c>
      <c r="AA5509" s="2">
        <v>16.010000000000002</v>
      </c>
      <c r="AB5509" s="2">
        <v>11.855</v>
      </c>
      <c r="AC5509" s="2">
        <v>15.1312</v>
      </c>
      <c r="AD5509" s="4">
        <f t="shared" si="430"/>
        <v>0.57507466264712936</v>
      </c>
      <c r="AE5509" s="4">
        <f t="shared" si="431"/>
        <v>1.1616508185472012</v>
      </c>
      <c r="AF5509" s="4">
        <f t="shared" si="432"/>
        <v>1.531840283275429</v>
      </c>
      <c r="AG5509" s="4" t="str">
        <f t="shared" si="433"/>
        <v/>
      </c>
      <c r="AH5509" s="4">
        <f t="shared" si="434"/>
        <v>7.1037392144709083E-2</v>
      </c>
    </row>
    <row r="5510" spans="1:34" x14ac:dyDescent="0.3">
      <c r="A5510" s="2" t="s">
        <v>6469</v>
      </c>
      <c r="B5510" s="2" t="s">
        <v>6468</v>
      </c>
      <c r="C5510" s="2" t="s">
        <v>226</v>
      </c>
      <c r="D5510" s="2">
        <v>2013</v>
      </c>
      <c r="E5510" s="2" t="s">
        <v>106</v>
      </c>
      <c r="F5510" s="2">
        <v>0</v>
      </c>
      <c r="G5510" s="2">
        <v>0.1768913</v>
      </c>
      <c r="H5510" s="2">
        <v>5.0000000000000001E-3</v>
      </c>
      <c r="I5510" s="2">
        <v>0.61</v>
      </c>
      <c r="J5510" s="2">
        <v>5.4420650000000001E-2</v>
      </c>
      <c r="K5510" s="2">
        <v>8</v>
      </c>
      <c r="L5510" s="2">
        <v>2.5170809999999998E-2</v>
      </c>
      <c r="N5510" s="2">
        <v>1654</v>
      </c>
      <c r="P5510" s="2">
        <v>3584</v>
      </c>
      <c r="Q5510" s="2">
        <v>0.45</v>
      </c>
      <c r="R5510" s="2">
        <v>0.46</v>
      </c>
      <c r="S5510" s="2">
        <v>0</v>
      </c>
      <c r="T5510" s="2" t="s">
        <v>5</v>
      </c>
      <c r="U5510" s="2">
        <v>4.8</v>
      </c>
      <c r="V5510" s="2" t="s">
        <v>6470</v>
      </c>
      <c r="W5510" s="2">
        <v>285.01310819999998</v>
      </c>
      <c r="X5510" s="2" t="s">
        <v>6471</v>
      </c>
      <c r="Y5510" s="2">
        <v>40.2209547</v>
      </c>
      <c r="Z5510" s="2">
        <v>134.31100000000001</v>
      </c>
      <c r="AA5510" s="2">
        <v>15.295</v>
      </c>
      <c r="AB5510" s="2">
        <v>11.055999999999999</v>
      </c>
      <c r="AC5510" s="2">
        <v>14.412599999999999</v>
      </c>
      <c r="AD5510" s="4">
        <f t="shared" si="430"/>
        <v>35.245240791079432</v>
      </c>
      <c r="AE5510" s="4">
        <f t="shared" si="431"/>
        <v>21.499596882558453</v>
      </c>
      <c r="AF5510" s="4">
        <f t="shared" si="432"/>
        <v>3.6214298417007411</v>
      </c>
      <c r="AG5510" s="4">
        <f t="shared" si="433"/>
        <v>1199.0764481682479</v>
      </c>
      <c r="AH5510" s="4">
        <f t="shared" si="434"/>
        <v>8.904557104827604E-2</v>
      </c>
    </row>
    <row r="5511" spans="1:34" x14ac:dyDescent="0.3">
      <c r="A5511" s="2" t="s">
        <v>652</v>
      </c>
      <c r="B5511" s="2" t="s">
        <v>655</v>
      </c>
      <c r="C5511" s="2" t="s">
        <v>226</v>
      </c>
      <c r="D5511" s="2">
        <v>2021</v>
      </c>
      <c r="E5511" s="2" t="s">
        <v>271</v>
      </c>
      <c r="F5511" s="2">
        <v>0</v>
      </c>
      <c r="G5511" s="2">
        <v>0.35488399999999998</v>
      </c>
      <c r="I5511" s="2">
        <v>1.2</v>
      </c>
      <c r="J5511" s="2">
        <v>0.10705700999999999</v>
      </c>
      <c r="K5511" s="2">
        <v>1.87</v>
      </c>
      <c r="L5511" s="2">
        <v>5.8799999999999998E-3</v>
      </c>
      <c r="P5511" s="2">
        <v>4114</v>
      </c>
      <c r="Q5511" s="2">
        <v>0.5</v>
      </c>
      <c r="R5511" s="2">
        <v>0.56499999999999995</v>
      </c>
      <c r="S5511" s="2">
        <v>6.0000000000000001E-3</v>
      </c>
      <c r="T5511" s="2" t="s">
        <v>5</v>
      </c>
      <c r="U5511" s="2">
        <v>4.8</v>
      </c>
      <c r="V5511" s="2" t="s">
        <v>653</v>
      </c>
      <c r="W5511" s="2">
        <v>337.51361980000001</v>
      </c>
      <c r="X5511" s="2" t="s">
        <v>654</v>
      </c>
      <c r="Y5511" s="2">
        <v>-13.6101475</v>
      </c>
      <c r="Z5511" s="2">
        <v>451.76900000000001</v>
      </c>
      <c r="AA5511" s="2">
        <v>16.59</v>
      </c>
      <c r="AB5511" s="2">
        <v>13.071</v>
      </c>
      <c r="AC5511" s="2">
        <v>15.975199999999999</v>
      </c>
      <c r="AD5511" s="4">
        <f t="shared" si="430"/>
        <v>1.082175925925926</v>
      </c>
      <c r="AE5511" s="4">
        <f t="shared" si="431"/>
        <v>1.2986111111111112</v>
      </c>
      <c r="AF5511" s="4">
        <f t="shared" si="432"/>
        <v>1.248332220738267</v>
      </c>
      <c r="AG5511" s="4" t="str">
        <f t="shared" si="433"/>
        <v/>
      </c>
      <c r="AH5511" s="4" t="str">
        <f t="shared" si="434"/>
        <v/>
      </c>
    </row>
    <row r="5512" spans="1:34" x14ac:dyDescent="0.3">
      <c r="A5512" s="2" t="s">
        <v>652</v>
      </c>
      <c r="B5512" s="2" t="s">
        <v>651</v>
      </c>
      <c r="C5512" s="2" t="s">
        <v>226</v>
      </c>
      <c r="D5512" s="2">
        <v>2019</v>
      </c>
      <c r="E5512" s="2" t="s">
        <v>271</v>
      </c>
      <c r="F5512" s="2">
        <v>0</v>
      </c>
      <c r="G5512" s="2">
        <v>5.2986000000000004</v>
      </c>
      <c r="I5512" s="2">
        <v>1.7</v>
      </c>
      <c r="J5512" s="2">
        <v>0.1516641</v>
      </c>
      <c r="K5512" s="2">
        <v>3.53</v>
      </c>
      <c r="L5512" s="2">
        <v>1.11E-2</v>
      </c>
      <c r="P5512" s="2">
        <v>4114</v>
      </c>
      <c r="Q5512" s="2">
        <v>0.5</v>
      </c>
      <c r="R5512" s="2">
        <v>0.56499999999999995</v>
      </c>
      <c r="S5512" s="2">
        <v>6.0000000000000001E-3</v>
      </c>
      <c r="T5512" s="2" t="s">
        <v>5</v>
      </c>
      <c r="U5512" s="2">
        <v>4.8</v>
      </c>
      <c r="V5512" s="2" t="s">
        <v>653</v>
      </c>
      <c r="W5512" s="2">
        <v>337.51361980000001</v>
      </c>
      <c r="X5512" s="2" t="s">
        <v>654</v>
      </c>
      <c r="Y5512" s="2">
        <v>-13.6101475</v>
      </c>
      <c r="Z5512" s="2">
        <v>451.76900000000001</v>
      </c>
      <c r="AA5512" s="2">
        <v>16.59</v>
      </c>
      <c r="AB5512" s="2">
        <v>13.071</v>
      </c>
      <c r="AC5512" s="2">
        <v>15.975199999999999</v>
      </c>
      <c r="AD5512" s="4">
        <f t="shared" si="430"/>
        <v>0.71850193364543058</v>
      </c>
      <c r="AE5512" s="4">
        <f t="shared" si="431"/>
        <v>1.2214532871972319</v>
      </c>
      <c r="AF5512" s="4">
        <f t="shared" si="432"/>
        <v>1.4409963873082035</v>
      </c>
      <c r="AG5512" s="4" t="str">
        <f t="shared" si="433"/>
        <v/>
      </c>
      <c r="AH5512" s="4" t="str">
        <f t="shared" si="434"/>
        <v/>
      </c>
    </row>
    <row r="5513" spans="1:34" x14ac:dyDescent="0.3">
      <c r="A5513" s="2" t="s">
        <v>15625</v>
      </c>
      <c r="B5513" s="2" t="s">
        <v>15624</v>
      </c>
      <c r="C5513" s="2" t="s">
        <v>226</v>
      </c>
      <c r="D5513" s="2">
        <v>2021</v>
      </c>
      <c r="E5513" s="2" t="s">
        <v>227</v>
      </c>
      <c r="F5513" s="2">
        <v>0</v>
      </c>
      <c r="G5513" s="2">
        <v>2.4919863000000002</v>
      </c>
      <c r="H5513" s="2">
        <v>2.87E-2</v>
      </c>
      <c r="I5513" s="2">
        <v>2.415</v>
      </c>
      <c r="J5513" s="2">
        <v>0.21545223999999999</v>
      </c>
      <c r="K5513" s="2">
        <v>6.28</v>
      </c>
      <c r="L5513" s="2">
        <v>1.975909E-2</v>
      </c>
      <c r="M5513" s="2">
        <v>0</v>
      </c>
      <c r="N5513" s="2">
        <v>703</v>
      </c>
      <c r="O5513" s="2" t="s">
        <v>985</v>
      </c>
      <c r="P5513" s="2">
        <v>3476</v>
      </c>
      <c r="Q5513" s="2">
        <v>0.50800000000000001</v>
      </c>
      <c r="R5513" s="2">
        <v>0.51200000000000001</v>
      </c>
      <c r="S5513" s="2">
        <v>0.05</v>
      </c>
      <c r="T5513" s="2" t="s">
        <v>5</v>
      </c>
      <c r="U5513" s="2">
        <v>4.8</v>
      </c>
      <c r="V5513" s="2" t="s">
        <v>15626</v>
      </c>
      <c r="W5513" s="2">
        <v>42.247699900000001</v>
      </c>
      <c r="X5513" s="2" t="s">
        <v>15627</v>
      </c>
      <c r="Y5513" s="2">
        <v>-14.537283499999999</v>
      </c>
      <c r="Z5513" s="2">
        <v>37.887099999999997</v>
      </c>
      <c r="AA5513" s="2">
        <v>12.26</v>
      </c>
      <c r="AB5513" s="2">
        <v>8.6460000000000008</v>
      </c>
      <c r="AC5513" s="2">
        <v>12.0966</v>
      </c>
      <c r="AD5513" s="4">
        <f t="shared" si="430"/>
        <v>0.4458699859273173</v>
      </c>
      <c r="AE5513" s="4">
        <f t="shared" si="431"/>
        <v>1.0767760160144713</v>
      </c>
      <c r="AF5513" s="4">
        <f t="shared" si="432"/>
        <v>1.6125799448941898</v>
      </c>
      <c r="AG5513" s="4">
        <f t="shared" si="433"/>
        <v>41.036711604746984</v>
      </c>
      <c r="AH5513" s="4">
        <f t="shared" si="434"/>
        <v>6.0819604520170704E-2</v>
      </c>
    </row>
    <row r="5514" spans="1:34" x14ac:dyDescent="0.3">
      <c r="A5514" s="2" t="s">
        <v>16321</v>
      </c>
      <c r="B5514" s="2" t="s">
        <v>16320</v>
      </c>
      <c r="C5514" s="2" t="s">
        <v>226</v>
      </c>
      <c r="D5514" s="2">
        <v>2023</v>
      </c>
      <c r="E5514" s="2" t="s">
        <v>227</v>
      </c>
      <c r="F5514" s="2">
        <v>0</v>
      </c>
      <c r="G5514" s="2">
        <v>9.2292004999999993</v>
      </c>
      <c r="H5514" s="2">
        <v>7.8E-2</v>
      </c>
      <c r="I5514" s="2">
        <v>2.69</v>
      </c>
      <c r="J5514" s="2">
        <v>0.23998613999999999</v>
      </c>
      <c r="K5514" s="2">
        <v>9.1300000000000008</v>
      </c>
      <c r="L5514" s="2">
        <v>2.8726189999999999E-2</v>
      </c>
      <c r="M5514" s="2">
        <v>0.06</v>
      </c>
      <c r="N5514" s="2">
        <v>666</v>
      </c>
      <c r="O5514" s="2" t="s">
        <v>348</v>
      </c>
      <c r="P5514" s="2">
        <v>4580</v>
      </c>
      <c r="Q5514" s="2">
        <v>0.70899999999999996</v>
      </c>
      <c r="R5514" s="2">
        <v>0.74399999999999999</v>
      </c>
      <c r="S5514" s="2">
        <v>0.12</v>
      </c>
      <c r="T5514" s="2" t="s">
        <v>5</v>
      </c>
      <c r="U5514" s="2">
        <v>4.8</v>
      </c>
      <c r="V5514" s="2" t="s">
        <v>16322</v>
      </c>
      <c r="W5514" s="2">
        <v>271.93550149999999</v>
      </c>
      <c r="X5514" s="2" t="s">
        <v>16323</v>
      </c>
      <c r="Y5514" s="2">
        <v>39.072926899999999</v>
      </c>
      <c r="Z5514" s="2">
        <v>22.620200000000001</v>
      </c>
      <c r="AA5514" s="2">
        <v>8.9329999999999998</v>
      </c>
      <c r="AB5514" s="2">
        <v>6.0910000000000002</v>
      </c>
      <c r="AC5514" s="2">
        <v>8.5076999999999998</v>
      </c>
      <c r="AD5514" s="4">
        <f t="shared" si="430"/>
        <v>0.46904438089712219</v>
      </c>
      <c r="AE5514" s="4">
        <f t="shared" si="431"/>
        <v>1.2617293846132587</v>
      </c>
      <c r="AF5514" s="4">
        <f t="shared" si="432"/>
        <v>1.8422953195971772</v>
      </c>
      <c r="AG5514" s="4">
        <f t="shared" si="433"/>
        <v>32.617827150452591</v>
      </c>
      <c r="AH5514" s="4">
        <f t="shared" si="434"/>
        <v>7.1387493590653911E-2</v>
      </c>
    </row>
    <row r="5515" spans="1:34" x14ac:dyDescent="0.3">
      <c r="A5515" s="2" t="s">
        <v>16321</v>
      </c>
      <c r="B5515" s="2" t="s">
        <v>16324</v>
      </c>
      <c r="C5515" s="2" t="s">
        <v>226</v>
      </c>
      <c r="D5515" s="2">
        <v>2023</v>
      </c>
      <c r="E5515" s="2" t="s">
        <v>227</v>
      </c>
      <c r="F5515" s="2">
        <v>0</v>
      </c>
      <c r="G5515" s="2">
        <v>95.5</v>
      </c>
      <c r="H5515" s="2">
        <v>0.371</v>
      </c>
      <c r="I5515" s="2">
        <v>7.27</v>
      </c>
      <c r="J5515" s="2">
        <v>0.64858707000000004</v>
      </c>
      <c r="K5515" s="2">
        <v>41.89</v>
      </c>
      <c r="L5515" s="2">
        <v>0.13180068</v>
      </c>
      <c r="M5515" s="2">
        <v>0.67</v>
      </c>
      <c r="N5515" s="2">
        <v>306</v>
      </c>
      <c r="O5515" s="2" t="s">
        <v>348</v>
      </c>
      <c r="P5515" s="2">
        <v>4580</v>
      </c>
      <c r="Q5515" s="2">
        <v>0.70899999999999996</v>
      </c>
      <c r="R5515" s="2">
        <v>0.74399999999999999</v>
      </c>
      <c r="S5515" s="2">
        <v>0.12</v>
      </c>
      <c r="T5515" s="2" t="s">
        <v>5</v>
      </c>
      <c r="U5515" s="2">
        <v>4.8</v>
      </c>
      <c r="V5515" s="2" t="s">
        <v>16322</v>
      </c>
      <c r="W5515" s="2">
        <v>271.93550149999999</v>
      </c>
      <c r="X5515" s="2" t="s">
        <v>16323</v>
      </c>
      <c r="Y5515" s="2">
        <v>39.072926899999999</v>
      </c>
      <c r="Z5515" s="2">
        <v>22.620200000000001</v>
      </c>
      <c r="AA5515" s="2">
        <v>8.9329999999999998</v>
      </c>
      <c r="AB5515" s="2">
        <v>6.0910000000000002</v>
      </c>
      <c r="AC5515" s="2">
        <v>8.5076999999999998</v>
      </c>
      <c r="AD5515" s="4">
        <f t="shared" si="430"/>
        <v>0.10902023849989841</v>
      </c>
      <c r="AE5515" s="4">
        <f t="shared" si="431"/>
        <v>0.79257713389426143</v>
      </c>
      <c r="AF5515" s="4">
        <f t="shared" si="432"/>
        <v>2.4004240799098979</v>
      </c>
      <c r="AG5515" s="4">
        <f t="shared" si="433"/>
        <v>1.4417714226382661</v>
      </c>
      <c r="AH5515" s="4">
        <f t="shared" si="434"/>
        <v>0.13722311114885202</v>
      </c>
    </row>
    <row r="5516" spans="1:34" x14ac:dyDescent="0.3">
      <c r="A5516" s="2" t="s">
        <v>15981</v>
      </c>
      <c r="B5516" s="2" t="s">
        <v>15980</v>
      </c>
      <c r="C5516" s="2" t="s">
        <v>226</v>
      </c>
      <c r="D5516" s="2">
        <v>2022</v>
      </c>
      <c r="E5516" s="2" t="s">
        <v>227</v>
      </c>
      <c r="F5516" s="2">
        <v>0</v>
      </c>
      <c r="G5516" s="2">
        <v>1.7666957000000001</v>
      </c>
      <c r="H5516" s="2">
        <v>2.2599999999999999E-2</v>
      </c>
      <c r="I5516" s="2">
        <v>1.41</v>
      </c>
      <c r="J5516" s="2">
        <v>0.12579198999999999</v>
      </c>
      <c r="K5516" s="2">
        <v>2.57</v>
      </c>
      <c r="L5516" s="2">
        <v>8.09E-3</v>
      </c>
      <c r="N5516" s="2">
        <v>764</v>
      </c>
      <c r="P5516" s="2">
        <v>3499</v>
      </c>
      <c r="Q5516" s="2">
        <v>0.46</v>
      </c>
      <c r="R5516" s="2">
        <v>0.49</v>
      </c>
      <c r="U5516" s="2">
        <v>4.8</v>
      </c>
      <c r="V5516" s="2" t="s">
        <v>15982</v>
      </c>
      <c r="W5516" s="2">
        <v>90.308345500000001</v>
      </c>
      <c r="X5516" s="2" t="s">
        <v>15983</v>
      </c>
      <c r="Y5516" s="2">
        <v>34.773090400000001</v>
      </c>
      <c r="Z5516" s="2">
        <v>30.794699999999999</v>
      </c>
      <c r="AA5516" s="2">
        <v>12.962</v>
      </c>
      <c r="AB5516" s="2">
        <v>8.3309999999999995</v>
      </c>
      <c r="AC5516" s="2">
        <v>11.837300000000001</v>
      </c>
      <c r="AD5516" s="4">
        <f t="shared" si="430"/>
        <v>0.91680249256123603</v>
      </c>
      <c r="AE5516" s="4">
        <f t="shared" si="431"/>
        <v>1.2926915145113427</v>
      </c>
      <c r="AF5516" s="4">
        <f t="shared" si="432"/>
        <v>1.3500722334234538</v>
      </c>
      <c r="AG5516" s="4">
        <f t="shared" si="433"/>
        <v>55.714008352962722</v>
      </c>
      <c r="AH5516" s="4">
        <f t="shared" si="434"/>
        <v>4.8843899170781684E-2</v>
      </c>
    </row>
    <row r="5517" spans="1:34" x14ac:dyDescent="0.3">
      <c r="A5517" s="2" t="s">
        <v>17687</v>
      </c>
      <c r="B5517" s="2" t="s">
        <v>17686</v>
      </c>
      <c r="C5517" s="2" t="s">
        <v>226</v>
      </c>
      <c r="D5517" s="2">
        <v>2024</v>
      </c>
      <c r="E5517" s="2" t="s">
        <v>227</v>
      </c>
      <c r="F5517" s="2">
        <v>0</v>
      </c>
      <c r="G5517" s="2">
        <v>8.0240015000000007</v>
      </c>
      <c r="H5517" s="2">
        <v>5.7799999999999997E-2</v>
      </c>
      <c r="I5517" s="2">
        <v>2.734</v>
      </c>
      <c r="J5517" s="2">
        <v>0.24391156</v>
      </c>
      <c r="K5517" s="2">
        <v>19.100000000000001</v>
      </c>
      <c r="L5517" s="2">
        <v>6.0095320000000001E-2</v>
      </c>
      <c r="M5517" s="2">
        <v>0.19</v>
      </c>
      <c r="N5517" s="2">
        <v>435</v>
      </c>
      <c r="P5517" s="2">
        <v>3370</v>
      </c>
      <c r="Q5517" s="2">
        <v>0.41299999999999998</v>
      </c>
      <c r="R5517" s="2">
        <v>0.39700000000000002</v>
      </c>
      <c r="S5517" s="2">
        <v>0.34</v>
      </c>
      <c r="T5517" s="2" t="s">
        <v>5</v>
      </c>
      <c r="U5517" s="2">
        <v>4.8040000000000003</v>
      </c>
      <c r="V5517" s="2" t="s">
        <v>17688</v>
      </c>
      <c r="W5517" s="2">
        <v>183.92036139999999</v>
      </c>
      <c r="X5517" s="2" t="s">
        <v>17689</v>
      </c>
      <c r="Y5517" s="2">
        <v>-18.910337699999999</v>
      </c>
      <c r="Z5517" s="2">
        <v>52.5122</v>
      </c>
      <c r="AA5517" s="2">
        <v>14.83</v>
      </c>
      <c r="AB5517" s="2">
        <v>9.86</v>
      </c>
      <c r="AC5517" s="2">
        <v>13.564500000000001</v>
      </c>
      <c r="AD5517" s="4">
        <f t="shared" si="430"/>
        <v>0.93462595313981689</v>
      </c>
      <c r="AE5517" s="4">
        <f t="shared" si="431"/>
        <v>2.5552673558842591</v>
      </c>
      <c r="AF5517" s="4">
        <f t="shared" si="432"/>
        <v>2.6431233325343646</v>
      </c>
      <c r="AG5517" s="4">
        <f t="shared" si="433"/>
        <v>5.9081822006681977</v>
      </c>
      <c r="AH5517" s="4">
        <f t="shared" si="434"/>
        <v>0.12672806392499772</v>
      </c>
    </row>
    <row r="5518" spans="1:34" x14ac:dyDescent="0.3">
      <c r="A5518" s="2" t="s">
        <v>17608</v>
      </c>
      <c r="B5518" s="2" t="s">
        <v>17607</v>
      </c>
      <c r="C5518" s="2" t="s">
        <v>226</v>
      </c>
      <c r="D5518" s="2">
        <v>2020</v>
      </c>
      <c r="E5518" s="2" t="s">
        <v>227</v>
      </c>
      <c r="F5518" s="2">
        <v>0</v>
      </c>
      <c r="G5518" s="2">
        <v>9.9772189999999998</v>
      </c>
      <c r="H5518" s="2">
        <v>6.7699999999999996E-2</v>
      </c>
      <c r="I5518" s="2">
        <v>0.91400000000000003</v>
      </c>
      <c r="J5518" s="2">
        <v>8.1541760000000005E-2</v>
      </c>
      <c r="K5518" s="2">
        <v>0.70399999999999996</v>
      </c>
      <c r="L5518" s="2">
        <v>2.2200000000000002E-3</v>
      </c>
      <c r="M5518" s="2">
        <v>7.4999999999999997E-2</v>
      </c>
      <c r="N5518" s="2">
        <v>417</v>
      </c>
      <c r="O5518" s="2" t="s">
        <v>767</v>
      </c>
      <c r="P5518" s="2">
        <v>3459</v>
      </c>
      <c r="Q5518" s="2">
        <v>0.42099999999999999</v>
      </c>
      <c r="R5518" s="2">
        <v>0.41499999999999998</v>
      </c>
      <c r="S5518" s="2">
        <v>-7.0000000000000007E-2</v>
      </c>
      <c r="T5518" s="2" t="s">
        <v>5</v>
      </c>
      <c r="U5518" s="2">
        <v>4.8090000000000002</v>
      </c>
      <c r="V5518" s="2" t="s">
        <v>17609</v>
      </c>
      <c r="W5518" s="2">
        <v>97.095716499999995</v>
      </c>
      <c r="X5518" s="2" t="s">
        <v>17610</v>
      </c>
      <c r="Y5518" s="2">
        <v>-65.578614900000005</v>
      </c>
      <c r="Z5518" s="2">
        <v>31.1265</v>
      </c>
      <c r="AA5518" s="2">
        <v>13.151</v>
      </c>
      <c r="AB5518" s="2">
        <v>8.6340000000000003</v>
      </c>
      <c r="AC5518" s="2">
        <v>12.0665</v>
      </c>
      <c r="AD5518" s="4">
        <f t="shared" si="430"/>
        <v>0.92200668930521368</v>
      </c>
      <c r="AE5518" s="4">
        <f t="shared" si="431"/>
        <v>0.84271411402496532</v>
      </c>
      <c r="AF5518" s="4">
        <f t="shared" si="432"/>
        <v>0.8776335797010153</v>
      </c>
      <c r="AG5518" s="4">
        <f t="shared" si="433"/>
        <v>4.966826073839866</v>
      </c>
      <c r="AH5518" s="4">
        <f t="shared" si="434"/>
        <v>4.2977901304330157E-2</v>
      </c>
    </row>
    <row r="5519" spans="1:34" x14ac:dyDescent="0.3">
      <c r="A5519" s="2" t="s">
        <v>17608</v>
      </c>
      <c r="B5519" s="2" t="s">
        <v>17611</v>
      </c>
      <c r="C5519" s="2" t="s">
        <v>226</v>
      </c>
      <c r="D5519" s="2">
        <v>2020</v>
      </c>
      <c r="E5519" s="2" t="s">
        <v>227</v>
      </c>
      <c r="F5519" s="2">
        <v>0</v>
      </c>
      <c r="G5519" s="2">
        <v>16.051137000000001</v>
      </c>
      <c r="H5519" s="2">
        <v>9.2899999999999996E-2</v>
      </c>
      <c r="I5519" s="2">
        <v>2.6</v>
      </c>
      <c r="J5519" s="2">
        <v>0.23195685999999999</v>
      </c>
      <c r="K5519" s="2">
        <v>7.27</v>
      </c>
      <c r="L5519" s="2">
        <v>2.29E-2</v>
      </c>
      <c r="M5519" s="2">
        <v>6.8000000000000005E-2</v>
      </c>
      <c r="N5519" s="2">
        <v>356</v>
      </c>
      <c r="O5519" s="2" t="s">
        <v>767</v>
      </c>
      <c r="P5519" s="2">
        <v>3459</v>
      </c>
      <c r="Q5519" s="2">
        <v>0.42099999999999999</v>
      </c>
      <c r="R5519" s="2">
        <v>0.41499999999999998</v>
      </c>
      <c r="S5519" s="2">
        <v>-7.0000000000000007E-2</v>
      </c>
      <c r="T5519" s="2" t="s">
        <v>5</v>
      </c>
      <c r="U5519" s="2">
        <v>4.8090000000000002</v>
      </c>
      <c r="V5519" s="2" t="s">
        <v>17609</v>
      </c>
      <c r="W5519" s="2">
        <v>97.095716499999995</v>
      </c>
      <c r="X5519" s="2" t="s">
        <v>17610</v>
      </c>
      <c r="Y5519" s="2">
        <v>-65.578614900000005</v>
      </c>
      <c r="Z5519" s="2">
        <v>31.1265</v>
      </c>
      <c r="AA5519" s="2">
        <v>13.151</v>
      </c>
      <c r="AB5519" s="2">
        <v>8.6340000000000003</v>
      </c>
      <c r="AC5519" s="2">
        <v>12.0665</v>
      </c>
      <c r="AD5519" s="4">
        <f t="shared" si="430"/>
        <v>0.41363222576240316</v>
      </c>
      <c r="AE5519" s="4">
        <f t="shared" si="431"/>
        <v>1.0754437869822484</v>
      </c>
      <c r="AF5519" s="4">
        <f t="shared" si="432"/>
        <v>1.672170399855782</v>
      </c>
      <c r="AG5519" s="4">
        <f t="shared" si="433"/>
        <v>2.6376967346823057</v>
      </c>
      <c r="AH5519" s="4">
        <f t="shared" si="434"/>
        <v>8.8624853942825821E-2</v>
      </c>
    </row>
    <row r="5520" spans="1:34" x14ac:dyDescent="0.3">
      <c r="A5520" s="2" t="s">
        <v>17608</v>
      </c>
      <c r="B5520" s="2" t="s">
        <v>17613</v>
      </c>
      <c r="C5520" s="2" t="s">
        <v>226</v>
      </c>
      <c r="D5520" s="2">
        <v>2023</v>
      </c>
      <c r="E5520" s="2" t="s">
        <v>227</v>
      </c>
      <c r="F5520" s="2">
        <v>0</v>
      </c>
      <c r="G5520" s="2">
        <v>27.80978</v>
      </c>
      <c r="H5520" s="2">
        <v>0.13400000000000001</v>
      </c>
      <c r="I5520" s="2">
        <v>0.95299999999999996</v>
      </c>
      <c r="J5520" s="2">
        <v>8.5021109999999997E-2</v>
      </c>
      <c r="K5520" s="2">
        <v>0.81799999999999995</v>
      </c>
      <c r="L5520" s="2">
        <v>2.5699999999999998E-3</v>
      </c>
      <c r="M5520" s="2">
        <v>5.8999999999999997E-2</v>
      </c>
      <c r="N5520" s="2">
        <v>272.89999999999998</v>
      </c>
      <c r="O5520" s="2" t="s">
        <v>767</v>
      </c>
      <c r="P5520" s="2">
        <v>3459</v>
      </c>
      <c r="Q5520" s="2">
        <v>0.42099999999999999</v>
      </c>
      <c r="R5520" s="2">
        <v>0.41499999999999998</v>
      </c>
      <c r="S5520" s="2">
        <v>-7.0000000000000007E-2</v>
      </c>
      <c r="T5520" s="2" t="s">
        <v>5</v>
      </c>
      <c r="U5520" s="2">
        <v>4.8090000000000002</v>
      </c>
      <c r="V5520" s="2" t="s">
        <v>17609</v>
      </c>
      <c r="W5520" s="2">
        <v>97.095716499999995</v>
      </c>
      <c r="X5520" s="2" t="s">
        <v>17610</v>
      </c>
      <c r="Y5520" s="2">
        <v>-65.578614900000005</v>
      </c>
      <c r="Z5520" s="2">
        <v>31.1265</v>
      </c>
      <c r="AA5520" s="2">
        <v>13.151</v>
      </c>
      <c r="AB5520" s="2">
        <v>8.6340000000000003</v>
      </c>
      <c r="AC5520" s="2">
        <v>12.0665</v>
      </c>
      <c r="AD5520" s="4">
        <f t="shared" si="430"/>
        <v>0.94509312025043557</v>
      </c>
      <c r="AE5520" s="4">
        <f t="shared" si="431"/>
        <v>0.90067374359866503</v>
      </c>
      <c r="AF5520" s="4">
        <f t="shared" si="432"/>
        <v>0.92646752649487274</v>
      </c>
      <c r="AG5520" s="4">
        <f t="shared" si="433"/>
        <v>1.2677881641774065</v>
      </c>
      <c r="AH5520" s="4">
        <f t="shared" si="434"/>
        <v>5.6082638002037659E-2</v>
      </c>
    </row>
    <row r="5521" spans="1:34" x14ac:dyDescent="0.3">
      <c r="A5521" s="2" t="s">
        <v>17608</v>
      </c>
      <c r="B5521" s="2" t="s">
        <v>17612</v>
      </c>
      <c r="C5521" s="2" t="s">
        <v>226</v>
      </c>
      <c r="D5521" s="2">
        <v>2020</v>
      </c>
      <c r="E5521" s="2" t="s">
        <v>227</v>
      </c>
      <c r="F5521" s="2">
        <v>0</v>
      </c>
      <c r="G5521" s="2">
        <v>37.423960000000001</v>
      </c>
      <c r="H5521" s="2">
        <v>0.1633</v>
      </c>
      <c r="I5521" s="2">
        <v>1.073</v>
      </c>
      <c r="J5521" s="2">
        <v>9.5726809999999996E-2</v>
      </c>
      <c r="K5521" s="2">
        <v>1.25</v>
      </c>
      <c r="L5521" s="2">
        <v>3.9399999999999999E-3</v>
      </c>
      <c r="M5521" s="2">
        <v>4.2000000000000003E-2</v>
      </c>
      <c r="N5521" s="2">
        <v>268.8</v>
      </c>
      <c r="O5521" s="2" t="s">
        <v>767</v>
      </c>
      <c r="P5521" s="2">
        <v>3459</v>
      </c>
      <c r="Q5521" s="2">
        <v>0.42099999999999999</v>
      </c>
      <c r="R5521" s="2">
        <v>0.41499999999999998</v>
      </c>
      <c r="S5521" s="2">
        <v>-7.0000000000000007E-2</v>
      </c>
      <c r="T5521" s="2" t="s">
        <v>5</v>
      </c>
      <c r="U5521" s="2">
        <v>4.8090000000000002</v>
      </c>
      <c r="V5521" s="2" t="s">
        <v>17609</v>
      </c>
      <c r="W5521" s="2">
        <v>97.095716499999995</v>
      </c>
      <c r="X5521" s="2" t="s">
        <v>17610</v>
      </c>
      <c r="Y5521" s="2">
        <v>-65.578614900000005</v>
      </c>
      <c r="Z5521" s="2">
        <v>31.1265</v>
      </c>
      <c r="AA5521" s="2">
        <v>13.151</v>
      </c>
      <c r="AB5521" s="2">
        <v>8.6340000000000003</v>
      </c>
      <c r="AC5521" s="2">
        <v>12.0665</v>
      </c>
      <c r="AD5521" s="4">
        <f t="shared" si="430"/>
        <v>1.0118376775967477</v>
      </c>
      <c r="AE5521" s="4">
        <f t="shared" si="431"/>
        <v>1.0857018280613102</v>
      </c>
      <c r="AF5521" s="4">
        <f t="shared" si="432"/>
        <v>1.0793322294408638</v>
      </c>
      <c r="AG5521" s="4">
        <f t="shared" si="433"/>
        <v>0.85365801096301508</v>
      </c>
      <c r="AH5521" s="4">
        <f t="shared" si="434"/>
        <v>6.5832525090440117E-2</v>
      </c>
    </row>
    <row r="5522" spans="1:34" x14ac:dyDescent="0.3">
      <c r="A5522" s="2" t="s">
        <v>14064</v>
      </c>
      <c r="B5522" s="2" t="s">
        <v>14063</v>
      </c>
      <c r="C5522" s="2" t="s">
        <v>226</v>
      </c>
      <c r="D5522" s="2">
        <v>2016</v>
      </c>
      <c r="E5522" s="2" t="s">
        <v>106</v>
      </c>
      <c r="F5522" s="2">
        <v>0</v>
      </c>
      <c r="G5522" s="2">
        <v>7.0971422300000002</v>
      </c>
      <c r="H5522" s="2">
        <v>5.33E-2</v>
      </c>
      <c r="I5522" s="2">
        <v>0.92</v>
      </c>
      <c r="J5522" s="2">
        <v>8.2076899999999994E-2</v>
      </c>
      <c r="K5522" s="2">
        <v>0.72099999999999997</v>
      </c>
      <c r="L5522" s="2">
        <v>2.2699999999999999E-3</v>
      </c>
      <c r="M5522" s="2">
        <v>0</v>
      </c>
      <c r="N5522" s="2">
        <v>425</v>
      </c>
      <c r="P5522" s="2">
        <v>3804</v>
      </c>
      <c r="Q5522" s="2">
        <v>0.44</v>
      </c>
      <c r="R5522" s="2">
        <v>0.46</v>
      </c>
      <c r="S5522" s="2">
        <v>-0.43</v>
      </c>
      <c r="T5522" s="2" t="s">
        <v>5</v>
      </c>
      <c r="U5522" s="2">
        <v>4.8099999999999996</v>
      </c>
      <c r="V5522" s="2" t="s">
        <v>14065</v>
      </c>
      <c r="W5522" s="2">
        <v>285.62852079999999</v>
      </c>
      <c r="X5522" s="2" t="s">
        <v>14066</v>
      </c>
      <c r="Y5522" s="2">
        <v>44.310785500000001</v>
      </c>
      <c r="Z5522" s="2">
        <v>283.15499999999997</v>
      </c>
      <c r="AA5522" s="2">
        <v>16.303000000000001</v>
      </c>
      <c r="AB5522" s="2">
        <v>12.608000000000001</v>
      </c>
      <c r="AC5522" s="2">
        <v>15.6335</v>
      </c>
      <c r="AD5522" s="4">
        <f t="shared" si="430"/>
        <v>0.92591641324895202</v>
      </c>
      <c r="AE5522" s="4">
        <f t="shared" si="431"/>
        <v>0.85184310018903586</v>
      </c>
      <c r="AF5522" s="4">
        <f t="shared" si="432"/>
        <v>0.88526586524835182</v>
      </c>
      <c r="AG5522" s="4">
        <f t="shared" si="433"/>
        <v>12.802736818774973</v>
      </c>
      <c r="AH5522" s="4">
        <f t="shared" si="434"/>
        <v>4.2941701990267825E-2</v>
      </c>
    </row>
    <row r="5523" spans="1:34" x14ac:dyDescent="0.3">
      <c r="A5523" s="2" t="s">
        <v>948</v>
      </c>
      <c r="B5523" s="2" t="s">
        <v>947</v>
      </c>
      <c r="C5523" s="2" t="s">
        <v>226</v>
      </c>
      <c r="D5523" s="2">
        <v>2020</v>
      </c>
      <c r="E5523" s="2" t="s">
        <v>227</v>
      </c>
      <c r="F5523" s="2">
        <v>0</v>
      </c>
      <c r="G5523" s="2">
        <v>1.1980035</v>
      </c>
      <c r="H5523" s="2">
        <v>1.5890000000000001E-2</v>
      </c>
      <c r="I5523" s="2">
        <v>1.264</v>
      </c>
      <c r="J5523" s="2">
        <v>0.11276653</v>
      </c>
      <c r="K5523" s="2">
        <v>1.86</v>
      </c>
      <c r="L5523" s="2">
        <v>5.8521900000000002E-3</v>
      </c>
      <c r="M5523" s="2">
        <v>0</v>
      </c>
      <c r="N5523" s="2">
        <v>773</v>
      </c>
      <c r="O5523" s="2" t="s">
        <v>887</v>
      </c>
      <c r="P5523" s="2">
        <v>3347</v>
      </c>
      <c r="Q5523" s="2">
        <v>0.36399999999999999</v>
      </c>
      <c r="R5523" s="2">
        <v>0.36</v>
      </c>
      <c r="S5523" s="2">
        <v>0.11</v>
      </c>
      <c r="T5523" s="2" t="s">
        <v>5</v>
      </c>
      <c r="U5523" s="2">
        <v>4.8099999999999996</v>
      </c>
      <c r="V5523" s="2" t="s">
        <v>949</v>
      </c>
      <c r="W5523" s="2">
        <v>120.59360650000001</v>
      </c>
      <c r="X5523" s="2" t="s">
        <v>950</v>
      </c>
      <c r="Y5523" s="2">
        <v>3.3371629</v>
      </c>
      <c r="Z5523" s="2">
        <v>27.3644</v>
      </c>
      <c r="AA5523" s="2">
        <v>13.74</v>
      </c>
      <c r="AB5523" s="2">
        <v>8.8290009999999999</v>
      </c>
      <c r="AC5523" s="2">
        <v>12.465</v>
      </c>
      <c r="AD5523" s="4">
        <f t="shared" si="430"/>
        <v>0.92102564401599063</v>
      </c>
      <c r="AE5523" s="4">
        <f t="shared" si="431"/>
        <v>1.1641764140362123</v>
      </c>
      <c r="AF5523" s="4">
        <f t="shared" si="432"/>
        <v>1.2130618233799018</v>
      </c>
      <c r="AG5523" s="4">
        <f t="shared" si="433"/>
        <v>59.083698361497319</v>
      </c>
      <c r="AH5523" s="4">
        <f t="shared" si="434"/>
        <v>4.3630801209179559E-2</v>
      </c>
    </row>
    <row r="5524" spans="1:34" x14ac:dyDescent="0.3">
      <c r="A5524" s="2" t="s">
        <v>17592</v>
      </c>
      <c r="B5524" s="2" t="s">
        <v>17591</v>
      </c>
      <c r="C5524" s="2" t="s">
        <v>226</v>
      </c>
      <c r="D5524" s="2">
        <v>2021</v>
      </c>
      <c r="E5524" s="2" t="s">
        <v>227</v>
      </c>
      <c r="F5524" s="2">
        <v>0</v>
      </c>
      <c r="G5524" s="2">
        <v>1.9771430000000001</v>
      </c>
      <c r="H5524" s="2">
        <v>2.5000000000000001E-2</v>
      </c>
      <c r="I5524" s="2">
        <v>5.25</v>
      </c>
      <c r="J5524" s="2">
        <v>0.46837443000000001</v>
      </c>
      <c r="K5524" s="2">
        <v>23.6</v>
      </c>
      <c r="L5524" s="2">
        <v>7.4253899999999998E-2</v>
      </c>
      <c r="M5524" s="2">
        <v>0</v>
      </c>
      <c r="N5524" s="2">
        <v>635</v>
      </c>
      <c r="O5524" s="2" t="s">
        <v>892</v>
      </c>
      <c r="P5524" s="2">
        <v>3514</v>
      </c>
      <c r="Q5524" s="2">
        <v>0.42</v>
      </c>
      <c r="R5524" s="2">
        <v>0.42</v>
      </c>
      <c r="S5524" s="2">
        <v>0.17</v>
      </c>
      <c r="T5524" s="2" t="s">
        <v>5</v>
      </c>
      <c r="U5524" s="2">
        <v>4.8099999999999996</v>
      </c>
      <c r="V5524" s="2" t="s">
        <v>17593</v>
      </c>
      <c r="W5524" s="2">
        <v>164.58655920000001</v>
      </c>
      <c r="X5524" s="2" t="s">
        <v>17594</v>
      </c>
      <c r="Y5524" s="2">
        <v>-36.858109200000001</v>
      </c>
      <c r="Z5524" s="2">
        <v>46.085099999999997</v>
      </c>
      <c r="AA5524" s="2">
        <v>14.202999999999999</v>
      </c>
      <c r="AB5524" s="2">
        <v>9.4689999999999994</v>
      </c>
      <c r="AC5524" s="2">
        <v>13.0914</v>
      </c>
      <c r="AD5524" s="4">
        <f t="shared" si="430"/>
        <v>0.1630925386027427</v>
      </c>
      <c r="AE5524" s="4">
        <f t="shared" si="431"/>
        <v>0.8562358276643991</v>
      </c>
      <c r="AF5524" s="4">
        <f t="shared" si="432"/>
        <v>2.1201976547572388</v>
      </c>
      <c r="AG5524" s="4">
        <f t="shared" si="433"/>
        <v>38.61139050340563</v>
      </c>
      <c r="AH5524" s="4">
        <f t="shared" si="434"/>
        <v>8.413747744383103E-2</v>
      </c>
    </row>
    <row r="5525" spans="1:34" x14ac:dyDescent="0.3">
      <c r="A5525" s="2" t="s">
        <v>16896</v>
      </c>
      <c r="B5525" s="2" t="s">
        <v>16895</v>
      </c>
      <c r="C5525" s="2" t="s">
        <v>226</v>
      </c>
      <c r="D5525" s="2">
        <v>2023</v>
      </c>
      <c r="E5525" s="2" t="s">
        <v>227</v>
      </c>
      <c r="F5525" s="2">
        <v>0</v>
      </c>
      <c r="G5525" s="2">
        <v>4.353326</v>
      </c>
      <c r="H5525" s="2">
        <v>4.1000000000000002E-2</v>
      </c>
      <c r="I5525" s="2">
        <v>7.9</v>
      </c>
      <c r="J5525" s="2">
        <v>0.71</v>
      </c>
      <c r="K5525" s="2">
        <v>44</v>
      </c>
      <c r="L5525" s="2">
        <v>0.14000000000000001</v>
      </c>
      <c r="M5525" s="2">
        <v>0.23</v>
      </c>
      <c r="N5525" s="2">
        <v>563</v>
      </c>
      <c r="O5525" s="2" t="s">
        <v>16897</v>
      </c>
      <c r="P5525" s="2">
        <v>3476</v>
      </c>
      <c r="Q5525" s="2">
        <v>0.47</v>
      </c>
      <c r="R5525" s="2">
        <v>0.49</v>
      </c>
      <c r="S5525" s="2">
        <v>0.18</v>
      </c>
      <c r="T5525" s="2" t="s">
        <v>5</v>
      </c>
      <c r="U5525" s="2">
        <v>4.8099999999999996</v>
      </c>
      <c r="V5525" s="2" t="s">
        <v>16898</v>
      </c>
      <c r="W5525" s="2">
        <v>226.3371468</v>
      </c>
      <c r="X5525" s="2" t="s">
        <v>16899</v>
      </c>
      <c r="Y5525" s="2">
        <v>36.786974700000002</v>
      </c>
      <c r="Z5525" s="2">
        <v>108.883</v>
      </c>
      <c r="AA5525" s="2">
        <v>15.694000000000001</v>
      </c>
      <c r="AB5525" s="2">
        <v>11.052</v>
      </c>
      <c r="AC5525" s="2">
        <v>14.671799999999999</v>
      </c>
      <c r="AD5525" s="4">
        <f t="shared" si="430"/>
        <v>8.9242433154375203E-2</v>
      </c>
      <c r="AE5525" s="4">
        <f t="shared" si="431"/>
        <v>0.70501522191956412</v>
      </c>
      <c r="AF5525" s="4">
        <f t="shared" si="432"/>
        <v>2.3600042909207932</v>
      </c>
      <c r="AG5525" s="4">
        <f t="shared" si="433"/>
        <v>17.212221390079272</v>
      </c>
      <c r="AH5525" s="4">
        <f t="shared" si="434"/>
        <v>9.9462322303567538E-2</v>
      </c>
    </row>
    <row r="5526" spans="1:34" x14ac:dyDescent="0.3">
      <c r="A5526" s="2" t="s">
        <v>6088</v>
      </c>
      <c r="B5526" s="2" t="s">
        <v>6087</v>
      </c>
      <c r="C5526" s="2" t="s">
        <v>226</v>
      </c>
      <c r="D5526" s="2">
        <v>2016</v>
      </c>
      <c r="E5526" s="2" t="s">
        <v>271</v>
      </c>
      <c r="F5526" s="2">
        <v>0</v>
      </c>
      <c r="G5526" s="2">
        <v>2.7706499999999998</v>
      </c>
      <c r="H5526" s="2">
        <v>3.09E-2</v>
      </c>
      <c r="I5526" s="2">
        <v>1.93</v>
      </c>
      <c r="J5526" s="2">
        <v>0.17218306999999999</v>
      </c>
      <c r="K5526" s="2">
        <v>4.38</v>
      </c>
      <c r="L5526" s="2">
        <v>1.38E-2</v>
      </c>
      <c r="P5526" s="2">
        <v>4175</v>
      </c>
      <c r="Q5526" s="2">
        <v>0.45</v>
      </c>
      <c r="R5526" s="2">
        <v>0.51</v>
      </c>
      <c r="U5526" s="2">
        <v>4.8099999999999996</v>
      </c>
      <c r="V5526" s="2" t="s">
        <v>6089</v>
      </c>
      <c r="W5526" s="2">
        <v>177.3202331</v>
      </c>
      <c r="X5526" s="2" t="s">
        <v>6090</v>
      </c>
      <c r="Y5526" s="2">
        <v>3.4755183000000001</v>
      </c>
      <c r="Z5526" s="2">
        <v>457.125</v>
      </c>
      <c r="AA5526" s="2">
        <v>15.667999999999999</v>
      </c>
      <c r="AB5526" s="2">
        <v>12.728999999999999</v>
      </c>
      <c r="AC5526" s="2">
        <v>15.244400000000001</v>
      </c>
      <c r="AD5526" s="4">
        <f t="shared" si="430"/>
        <v>0.60925932288476781</v>
      </c>
      <c r="AE5526" s="4">
        <f t="shared" si="431"/>
        <v>1.1758704931676018</v>
      </c>
      <c r="AF5526" s="4">
        <f t="shared" si="432"/>
        <v>1.5064627615090496</v>
      </c>
      <c r="AG5526" s="4">
        <f t="shared" si="433"/>
        <v>57.812777933324632</v>
      </c>
      <c r="AH5526" s="4" t="str">
        <f t="shared" si="434"/>
        <v/>
      </c>
    </row>
    <row r="5527" spans="1:34" x14ac:dyDescent="0.3">
      <c r="A5527" s="2" t="s">
        <v>17531</v>
      </c>
      <c r="B5527" s="2" t="s">
        <v>17530</v>
      </c>
      <c r="C5527" s="2" t="s">
        <v>226</v>
      </c>
      <c r="D5527" s="2">
        <v>2024</v>
      </c>
      <c r="E5527" s="2" t="s">
        <v>227</v>
      </c>
      <c r="F5527" s="2">
        <v>0</v>
      </c>
      <c r="G5527" s="2">
        <v>1.79058695</v>
      </c>
      <c r="H5527" s="2">
        <v>2.2919999999999999E-2</v>
      </c>
      <c r="I5527" s="2">
        <v>11.29</v>
      </c>
      <c r="J5527" s="2">
        <v>1.008</v>
      </c>
      <c r="K5527" s="2">
        <v>331</v>
      </c>
      <c r="L5527" s="2">
        <v>1.04</v>
      </c>
      <c r="M5527" s="2">
        <v>0.05</v>
      </c>
      <c r="N5527" s="2">
        <v>745</v>
      </c>
      <c r="O5527" s="2" t="s">
        <v>118</v>
      </c>
      <c r="P5527" s="2">
        <v>3444</v>
      </c>
      <c r="Q5527" s="2">
        <v>0.45700000000000002</v>
      </c>
      <c r="R5527" s="2">
        <v>0.45800000000000002</v>
      </c>
      <c r="U5527" s="2">
        <v>4.8099999999999996</v>
      </c>
      <c r="V5527" s="2" t="s">
        <v>17532</v>
      </c>
      <c r="W5527" s="2">
        <v>60.424695100000001</v>
      </c>
      <c r="X5527" s="2" t="s">
        <v>17533</v>
      </c>
      <c r="Y5527" s="2">
        <v>60.891367700000004</v>
      </c>
      <c r="Z5527" s="2">
        <v>171.31899999999999</v>
      </c>
      <c r="AA5527" s="2">
        <v>16.63</v>
      </c>
      <c r="AB5527" s="2">
        <v>12.087</v>
      </c>
      <c r="AC5527" s="2">
        <v>15.662800000000001</v>
      </c>
      <c r="AD5527" s="4">
        <f t="shared" si="430"/>
        <v>0.23000970872370313</v>
      </c>
      <c r="AE5527" s="4">
        <f t="shared" si="431"/>
        <v>2.5968096114906083</v>
      </c>
      <c r="AF5527" s="4">
        <f t="shared" si="432"/>
        <v>5.4146080664928062</v>
      </c>
      <c r="AG5527" s="4">
        <f t="shared" si="433"/>
        <v>50.181725982967308</v>
      </c>
      <c r="AH5527" s="4">
        <f t="shared" si="434"/>
        <v>0.19837589061718081</v>
      </c>
    </row>
    <row r="5528" spans="1:34" x14ac:dyDescent="0.3">
      <c r="A5528" s="2" t="s">
        <v>17313</v>
      </c>
      <c r="B5528" s="2" t="s">
        <v>17312</v>
      </c>
      <c r="C5528" s="2" t="s">
        <v>226</v>
      </c>
      <c r="D5528" s="2">
        <v>2025</v>
      </c>
      <c r="E5528" s="2" t="s">
        <v>227</v>
      </c>
      <c r="F5528" s="2">
        <v>0</v>
      </c>
      <c r="G5528" s="2">
        <v>3.1522199999999998</v>
      </c>
      <c r="I5528" s="2">
        <v>1.4</v>
      </c>
      <c r="J5528" s="2">
        <v>0.12489985000000001</v>
      </c>
      <c r="K5528" s="2">
        <v>2.54</v>
      </c>
      <c r="L5528" s="2">
        <v>8.0000000000000002E-3</v>
      </c>
      <c r="N5528" s="2">
        <v>624</v>
      </c>
      <c r="P5528" s="2">
        <v>3547</v>
      </c>
      <c r="Q5528" s="2">
        <v>0.42</v>
      </c>
      <c r="R5528" s="2">
        <v>0.41</v>
      </c>
      <c r="U5528" s="2">
        <v>4.8099999999999996</v>
      </c>
      <c r="V5528" s="2" t="s">
        <v>17314</v>
      </c>
      <c r="W5528" s="2">
        <v>128.691294</v>
      </c>
      <c r="X5528" s="2" t="s">
        <v>17315</v>
      </c>
      <c r="Y5528" s="2">
        <v>11.4895882</v>
      </c>
      <c r="Z5528" s="2">
        <v>45.090699999999998</v>
      </c>
      <c r="AA5528" s="2">
        <v>13.824</v>
      </c>
      <c r="AB5528" s="2">
        <v>9.4629999999999992</v>
      </c>
      <c r="AC5528" s="2">
        <v>12.8184</v>
      </c>
      <c r="AD5528" s="4">
        <f t="shared" si="430"/>
        <v>0.92565597667638511</v>
      </c>
      <c r="AE5528" s="4">
        <f t="shared" si="431"/>
        <v>1.295918367346939</v>
      </c>
      <c r="AF5528" s="4">
        <f t="shared" si="432"/>
        <v>1.3469542361512192</v>
      </c>
      <c r="AG5528" s="4" t="str">
        <f t="shared" si="433"/>
        <v/>
      </c>
      <c r="AH5528" s="4">
        <f t="shared" si="434"/>
        <v>5.3921323773709021E-2</v>
      </c>
    </row>
    <row r="5529" spans="1:34" x14ac:dyDescent="0.3">
      <c r="A5529" s="2" t="s">
        <v>17313</v>
      </c>
      <c r="B5529" s="2" t="s">
        <v>17316</v>
      </c>
      <c r="C5529" s="2" t="s">
        <v>226</v>
      </c>
      <c r="D5529" s="2">
        <v>2025</v>
      </c>
      <c r="E5529" s="2" t="s">
        <v>227</v>
      </c>
      <c r="F5529" s="2">
        <v>0</v>
      </c>
      <c r="G5529" s="2">
        <v>4.9212600000000002</v>
      </c>
      <c r="I5529" s="2">
        <v>1.28</v>
      </c>
      <c r="J5529" s="2">
        <v>0.11419414999999999</v>
      </c>
      <c r="K5529" s="2">
        <v>2.1800000000000002</v>
      </c>
      <c r="L5529" s="2">
        <v>6.8700000000000002E-3</v>
      </c>
      <c r="N5529" s="2">
        <v>536</v>
      </c>
      <c r="P5529" s="2">
        <v>3547</v>
      </c>
      <c r="Q5529" s="2">
        <v>0.42</v>
      </c>
      <c r="R5529" s="2">
        <v>0.41</v>
      </c>
      <c r="U5529" s="2">
        <v>4.8099999999999996</v>
      </c>
      <c r="V5529" s="2" t="s">
        <v>17314</v>
      </c>
      <c r="W5529" s="2">
        <v>128.691294</v>
      </c>
      <c r="X5529" s="2" t="s">
        <v>17315</v>
      </c>
      <c r="Y5529" s="2">
        <v>11.4895882</v>
      </c>
      <c r="Z5529" s="2">
        <v>45.090699999999998</v>
      </c>
      <c r="AA5529" s="2">
        <v>13.824</v>
      </c>
      <c r="AB5529" s="2">
        <v>9.4629999999999992</v>
      </c>
      <c r="AC5529" s="2">
        <v>12.8184</v>
      </c>
      <c r="AD5529" s="4">
        <f t="shared" si="430"/>
        <v>1.0395050048828125</v>
      </c>
      <c r="AE5529" s="4">
        <f t="shared" si="431"/>
        <v>1.33056640625</v>
      </c>
      <c r="AF5529" s="4">
        <f t="shared" si="432"/>
        <v>1.3050383136138188</v>
      </c>
      <c r="AG5529" s="4" t="str">
        <f t="shared" si="433"/>
        <v/>
      </c>
      <c r="AH5529" s="4">
        <f t="shared" si="434"/>
        <v>5.6369069665246151E-2</v>
      </c>
    </row>
    <row r="5530" spans="1:34" x14ac:dyDescent="0.3">
      <c r="A5530" s="2" t="s">
        <v>6254</v>
      </c>
      <c r="B5530" s="2" t="s">
        <v>6253</v>
      </c>
      <c r="C5530" s="2" t="s">
        <v>226</v>
      </c>
      <c r="D5530" s="2">
        <v>2015</v>
      </c>
      <c r="E5530" s="2" t="s">
        <v>271</v>
      </c>
      <c r="F5530" s="2">
        <v>0</v>
      </c>
      <c r="G5530" s="2">
        <v>18.4498</v>
      </c>
      <c r="H5530" s="2">
        <v>9.0999999999999998E-2</v>
      </c>
      <c r="I5530" s="2">
        <v>2.25</v>
      </c>
      <c r="J5530" s="2">
        <v>0.20073156</v>
      </c>
      <c r="K5530" s="2">
        <v>5.69</v>
      </c>
      <c r="L5530" s="2">
        <v>1.7899999999999999E-2</v>
      </c>
      <c r="N5530" s="2">
        <v>314</v>
      </c>
      <c r="O5530" s="2" t="s">
        <v>767</v>
      </c>
      <c r="P5530" s="2">
        <v>3390</v>
      </c>
      <c r="Q5530" s="2">
        <v>0.31</v>
      </c>
      <c r="R5530" s="2">
        <v>0.3</v>
      </c>
      <c r="S5530" s="2">
        <v>-0.25</v>
      </c>
      <c r="T5530" s="2" t="s">
        <v>5</v>
      </c>
      <c r="U5530" s="2">
        <v>4.8159999999999998</v>
      </c>
      <c r="V5530" s="2" t="s">
        <v>6255</v>
      </c>
      <c r="W5530" s="2">
        <v>176.263724</v>
      </c>
      <c r="X5530" s="2" t="s">
        <v>6256</v>
      </c>
      <c r="Y5530" s="2">
        <v>5.4085000000000001E-3</v>
      </c>
      <c r="Z5530" s="2">
        <v>82.963099999999997</v>
      </c>
      <c r="AA5530" s="2">
        <v>15.86</v>
      </c>
      <c r="AB5530" s="2">
        <v>11.494999999999999</v>
      </c>
      <c r="AC5530" s="2">
        <v>14.8665</v>
      </c>
      <c r="AD5530" s="4">
        <f t="shared" si="430"/>
        <v>0.49953360768175586</v>
      </c>
      <c r="AE5530" s="4">
        <f t="shared" si="431"/>
        <v>1.1239506172839506</v>
      </c>
      <c r="AF5530" s="4">
        <f t="shared" si="432"/>
        <v>1.590248058916875</v>
      </c>
      <c r="AG5530" s="4">
        <f t="shared" si="433"/>
        <v>1.3750840538431937</v>
      </c>
      <c r="AH5530" s="4">
        <f t="shared" si="434"/>
        <v>8.9742889803854545E-2</v>
      </c>
    </row>
    <row r="5531" spans="1:34" x14ac:dyDescent="0.3">
      <c r="A5531" s="2" t="s">
        <v>4947</v>
      </c>
      <c r="B5531" s="2" t="s">
        <v>4946</v>
      </c>
      <c r="C5531" s="2" t="s">
        <v>226</v>
      </c>
      <c r="D5531" s="2">
        <v>2018</v>
      </c>
      <c r="E5531" s="2" t="s">
        <v>271</v>
      </c>
      <c r="F5531" s="2">
        <v>0</v>
      </c>
      <c r="G5531" s="2">
        <v>10.59357</v>
      </c>
      <c r="H5531" s="2">
        <v>7.2700000000000001E-2</v>
      </c>
      <c r="I5531" s="2">
        <v>2</v>
      </c>
      <c r="J5531" s="2">
        <v>0.17842805</v>
      </c>
      <c r="K5531" s="2">
        <v>4.66</v>
      </c>
      <c r="L5531" s="2">
        <v>1.47E-2</v>
      </c>
      <c r="O5531" s="2" t="s">
        <v>767</v>
      </c>
      <c r="P5531" s="2">
        <v>3499</v>
      </c>
      <c r="Q5531" s="2">
        <v>0.436</v>
      </c>
      <c r="R5531" s="2">
        <v>0.45700000000000002</v>
      </c>
      <c r="S5531" s="2">
        <v>0.09</v>
      </c>
      <c r="T5531" s="2" t="s">
        <v>5</v>
      </c>
      <c r="U5531" s="2">
        <v>4.8220000000000001</v>
      </c>
      <c r="V5531" s="2" t="s">
        <v>4948</v>
      </c>
      <c r="W5531" s="2">
        <v>18.344390799999999</v>
      </c>
      <c r="X5531" s="2" t="s">
        <v>4949</v>
      </c>
      <c r="Y5531" s="2">
        <v>8.9874328000000006</v>
      </c>
      <c r="Z5531" s="2">
        <v>102.483</v>
      </c>
      <c r="AA5531" s="2">
        <v>15.784000000000001</v>
      </c>
      <c r="AB5531" s="2">
        <v>11.249000000000001</v>
      </c>
      <c r="AC5531" s="2">
        <v>14.815</v>
      </c>
      <c r="AD5531" s="4">
        <f t="shared" si="430"/>
        <v>0.58250000000000002</v>
      </c>
      <c r="AE5531" s="4">
        <f t="shared" si="431"/>
        <v>1.165</v>
      </c>
      <c r="AF5531" s="4">
        <f t="shared" si="432"/>
        <v>1.5264337522473748</v>
      </c>
      <c r="AG5531" s="4">
        <f t="shared" si="433"/>
        <v>4.8369297147616566</v>
      </c>
      <c r="AH5531" s="4" t="str">
        <f t="shared" si="434"/>
        <v/>
      </c>
    </row>
    <row r="5532" spans="1:34" x14ac:dyDescent="0.3">
      <c r="A5532" s="2" t="s">
        <v>6072</v>
      </c>
      <c r="B5532" s="2" t="s">
        <v>6071</v>
      </c>
      <c r="C5532" s="2" t="s">
        <v>226</v>
      </c>
      <c r="D5532" s="2">
        <v>2016</v>
      </c>
      <c r="E5532" s="2" t="s">
        <v>271</v>
      </c>
      <c r="F5532" s="2">
        <v>0</v>
      </c>
      <c r="G5532" s="2">
        <v>1.7292684</v>
      </c>
      <c r="H5532" s="2">
        <v>2.24E-2</v>
      </c>
      <c r="I5532" s="2">
        <v>6.71</v>
      </c>
      <c r="J5532" s="2">
        <v>0.59862610000000005</v>
      </c>
      <c r="K5532" s="2">
        <v>36.4</v>
      </c>
      <c r="L5532" s="2">
        <v>0.114</v>
      </c>
      <c r="M5532" s="2">
        <v>0.1</v>
      </c>
      <c r="N5532" s="2">
        <v>1073.56</v>
      </c>
      <c r="P5532" s="2">
        <v>4103</v>
      </c>
      <c r="Q5532" s="2">
        <v>0.44500000000000001</v>
      </c>
      <c r="R5532" s="2">
        <v>0.503</v>
      </c>
      <c r="U5532" s="2">
        <v>4.8239999999999998</v>
      </c>
      <c r="V5532" s="2" t="s">
        <v>6073</v>
      </c>
      <c r="W5532" s="2">
        <v>169.63275469999999</v>
      </c>
      <c r="X5532" s="2" t="s">
        <v>6074</v>
      </c>
      <c r="Y5532" s="2">
        <v>-1.7740582</v>
      </c>
      <c r="Z5532" s="2">
        <v>495.31700000000001</v>
      </c>
      <c r="AA5532" s="2">
        <v>15.746</v>
      </c>
      <c r="AB5532" s="2">
        <v>12.756</v>
      </c>
      <c r="AC5532" s="2">
        <v>15.344200000000001</v>
      </c>
      <c r="AD5532" s="4">
        <f t="shared" si="430"/>
        <v>0.12048523335793496</v>
      </c>
      <c r="AE5532" s="4">
        <f t="shared" si="431"/>
        <v>0.80845591583174348</v>
      </c>
      <c r="AF5532" s="4">
        <f t="shared" si="432"/>
        <v>2.3291069522954495</v>
      </c>
      <c r="AG5532" s="4">
        <f t="shared" si="433"/>
        <v>100.35058374087581</v>
      </c>
      <c r="AH5532" s="4">
        <f t="shared" si="434"/>
        <v>7.1084722262521841E-2</v>
      </c>
    </row>
    <row r="5533" spans="1:34" x14ac:dyDescent="0.3">
      <c r="A5533" s="2" t="s">
        <v>16124</v>
      </c>
      <c r="B5533" s="2" t="s">
        <v>16123</v>
      </c>
      <c r="C5533" s="2" t="s">
        <v>226</v>
      </c>
      <c r="D5533" s="2">
        <v>2024</v>
      </c>
      <c r="E5533" s="2" t="s">
        <v>227</v>
      </c>
      <c r="F5533" s="2">
        <v>0</v>
      </c>
      <c r="G5533" s="2">
        <v>15.1454693</v>
      </c>
      <c r="H5533" s="2">
        <v>8.7735043999999998E-2</v>
      </c>
      <c r="I5533" s="2">
        <v>3.4095366999999999</v>
      </c>
      <c r="J5533" s="2">
        <v>0.30384891000000003</v>
      </c>
      <c r="K5533" s="2">
        <v>11.5</v>
      </c>
      <c r="L5533" s="2">
        <v>3.6200000000000003E-2</v>
      </c>
      <c r="N5533" s="2">
        <v>337.47</v>
      </c>
      <c r="P5533" s="2">
        <v>3272</v>
      </c>
      <c r="Q5533" s="2">
        <v>0.40157500000000002</v>
      </c>
      <c r="R5533" s="2">
        <v>0.39293499999999998</v>
      </c>
      <c r="U5533" s="2">
        <v>4.8252100000000002</v>
      </c>
      <c r="V5533" s="2" t="s">
        <v>16125</v>
      </c>
      <c r="W5533" s="2">
        <v>166.1181474</v>
      </c>
      <c r="X5533" s="2" t="s">
        <v>16126</v>
      </c>
      <c r="Y5533" s="2">
        <v>30.458576300000001</v>
      </c>
      <c r="Z5533" s="2">
        <v>55.521099999999997</v>
      </c>
      <c r="AA5533" s="2">
        <v>15.193</v>
      </c>
      <c r="AB5533" s="2">
        <v>10.016</v>
      </c>
      <c r="AC5533" s="2">
        <v>13.927</v>
      </c>
      <c r="AD5533" s="4">
        <f t="shared" si="430"/>
        <v>0.2901427558654377</v>
      </c>
      <c r="AE5533" s="4">
        <f t="shared" si="431"/>
        <v>0.98925237436235003</v>
      </c>
      <c r="AF5533" s="4">
        <f t="shared" si="432"/>
        <v>1.8365435676701414</v>
      </c>
      <c r="AG5533" s="4">
        <f t="shared" si="433"/>
        <v>2.15441899545403</v>
      </c>
      <c r="AH5533" s="4">
        <f t="shared" si="434"/>
        <v>9.9973212934483441E-2</v>
      </c>
    </row>
    <row r="5534" spans="1:34" x14ac:dyDescent="0.3">
      <c r="A5534" s="2" t="s">
        <v>15712</v>
      </c>
      <c r="B5534" s="2" t="s">
        <v>15711</v>
      </c>
      <c r="C5534" s="2" t="s">
        <v>226</v>
      </c>
      <c r="D5534" s="2">
        <v>2020</v>
      </c>
      <c r="E5534" s="2" t="s">
        <v>227</v>
      </c>
      <c r="F5534" s="2">
        <v>0</v>
      </c>
      <c r="G5534" s="2">
        <v>10.894500000000001</v>
      </c>
      <c r="H5534" s="2">
        <v>7.2999999999999995E-2</v>
      </c>
      <c r="I5534" s="2">
        <v>2.52</v>
      </c>
      <c r="J5534" s="2">
        <v>0.22481973</v>
      </c>
      <c r="K5534" s="2">
        <v>4.46</v>
      </c>
      <c r="L5534" s="2">
        <v>1.403273E-2</v>
      </c>
      <c r="M5534" s="2">
        <v>3.9E-2</v>
      </c>
      <c r="N5534" s="2">
        <v>415</v>
      </c>
      <c r="O5534" s="2" t="s">
        <v>1076</v>
      </c>
      <c r="P5534" s="2">
        <v>3563</v>
      </c>
      <c r="Q5534" s="2">
        <v>0.42320000000000002</v>
      </c>
      <c r="R5534" s="2">
        <v>0.437</v>
      </c>
      <c r="S5534" s="2">
        <v>-0.109</v>
      </c>
      <c r="T5534" s="2" t="s">
        <v>5</v>
      </c>
      <c r="U5534" s="2">
        <v>4.8259999999999996</v>
      </c>
      <c r="V5534" s="2" t="s">
        <v>15713</v>
      </c>
      <c r="W5534" s="2">
        <v>197.9965833</v>
      </c>
      <c r="X5534" s="2" t="s">
        <v>15714</v>
      </c>
      <c r="Y5534" s="2">
        <v>65.833697299999997</v>
      </c>
      <c r="Z5534" s="2">
        <v>36.011800000000001</v>
      </c>
      <c r="AA5534" s="2">
        <v>12.941000000000001</v>
      </c>
      <c r="AB5534" s="2">
        <v>8.84</v>
      </c>
      <c r="AC5534" s="2">
        <v>12.122199999999999</v>
      </c>
      <c r="AD5534" s="4">
        <f t="shared" si="430"/>
        <v>0.27869760485028811</v>
      </c>
      <c r="AE5534" s="4">
        <f t="shared" si="431"/>
        <v>0.70231796422272608</v>
      </c>
      <c r="AF5534" s="4">
        <f t="shared" si="432"/>
        <v>1.3303538137808564</v>
      </c>
      <c r="AG5534" s="4">
        <f t="shared" si="433"/>
        <v>4.8595800130484852</v>
      </c>
      <c r="AH5534" s="4">
        <f t="shared" si="434"/>
        <v>6.5304500294035339E-2</v>
      </c>
    </row>
    <row r="5535" spans="1:34" x14ac:dyDescent="0.3">
      <c r="A5535" s="2" t="s">
        <v>15712</v>
      </c>
      <c r="B5535" s="2" t="s">
        <v>15715</v>
      </c>
      <c r="C5535" s="2" t="s">
        <v>226</v>
      </c>
      <c r="D5535" s="2">
        <v>2020</v>
      </c>
      <c r="E5535" s="2" t="s">
        <v>227</v>
      </c>
      <c r="F5535" s="2">
        <v>0</v>
      </c>
      <c r="G5535" s="2">
        <v>18.802700000000002</v>
      </c>
      <c r="H5535" s="2">
        <v>0.105</v>
      </c>
      <c r="I5535" s="2">
        <v>1.98</v>
      </c>
      <c r="J5535" s="2">
        <v>0.17664406999999999</v>
      </c>
      <c r="K5535" s="2">
        <v>3.17</v>
      </c>
      <c r="L5535" s="2">
        <v>9.9739400000000006E-3</v>
      </c>
      <c r="M5535" s="2">
        <v>7.0999999999999994E-2</v>
      </c>
      <c r="N5535" s="2">
        <v>346</v>
      </c>
      <c r="O5535" s="2" t="s">
        <v>1076</v>
      </c>
      <c r="P5535" s="2">
        <v>3563</v>
      </c>
      <c r="Q5535" s="2">
        <v>0.42320000000000002</v>
      </c>
      <c r="R5535" s="2">
        <v>0.437</v>
      </c>
      <c r="S5535" s="2">
        <v>-0.109</v>
      </c>
      <c r="T5535" s="2" t="s">
        <v>5</v>
      </c>
      <c r="U5535" s="2">
        <v>4.8259999999999996</v>
      </c>
      <c r="V5535" s="2" t="s">
        <v>15713</v>
      </c>
      <c r="W5535" s="2">
        <v>197.9965833</v>
      </c>
      <c r="X5535" s="2" t="s">
        <v>15714</v>
      </c>
      <c r="Y5535" s="2">
        <v>65.833697299999997</v>
      </c>
      <c r="Z5535" s="2">
        <v>36.011800000000001</v>
      </c>
      <c r="AA5535" s="2">
        <v>12.941000000000001</v>
      </c>
      <c r="AB5535" s="2">
        <v>8.84</v>
      </c>
      <c r="AC5535" s="2">
        <v>12.122199999999999</v>
      </c>
      <c r="AD5535" s="4">
        <f t="shared" si="430"/>
        <v>0.4083792727808645</v>
      </c>
      <c r="AE5535" s="4">
        <f t="shared" si="431"/>
        <v>0.80859096010611164</v>
      </c>
      <c r="AF5535" s="4">
        <f t="shared" si="432"/>
        <v>1.2653102785523007</v>
      </c>
      <c r="AG5535" s="4">
        <f t="shared" si="433"/>
        <v>2.348907200864887</v>
      </c>
      <c r="AH5535" s="4">
        <f t="shared" si="434"/>
        <v>6.8023501995476646E-2</v>
      </c>
    </row>
    <row r="5536" spans="1:34" x14ac:dyDescent="0.3">
      <c r="A5536" s="2" t="s">
        <v>17664</v>
      </c>
      <c r="B5536" s="2" t="s">
        <v>17663</v>
      </c>
      <c r="C5536" s="2" t="s">
        <v>226</v>
      </c>
      <c r="D5536" s="2">
        <v>2024</v>
      </c>
      <c r="E5536" s="2" t="s">
        <v>227</v>
      </c>
      <c r="F5536" s="2">
        <v>0</v>
      </c>
      <c r="G5536" s="2">
        <v>3.4716825999999998</v>
      </c>
      <c r="H5536" s="2">
        <v>3.4180000000000002E-2</v>
      </c>
      <c r="I5536" s="2">
        <v>8.3394816400000007</v>
      </c>
      <c r="J5536" s="2">
        <v>0.74399999999999999</v>
      </c>
      <c r="K5536" s="2">
        <v>79.774930159999997</v>
      </c>
      <c r="L5536" s="2">
        <v>0.251</v>
      </c>
      <c r="M5536" s="2">
        <v>8.3000000000000004E-2</v>
      </c>
      <c r="N5536" s="2">
        <v>555.4</v>
      </c>
      <c r="P5536" s="2">
        <v>3266</v>
      </c>
      <c r="Q5536" s="2">
        <v>0.42499999999999999</v>
      </c>
      <c r="R5536" s="2">
        <v>0.442</v>
      </c>
      <c r="S5536" s="2">
        <v>0.35699999999999998</v>
      </c>
      <c r="T5536" s="2" t="s">
        <v>5</v>
      </c>
      <c r="U5536" s="2">
        <v>4.827</v>
      </c>
      <c r="V5536" s="2" t="s">
        <v>17665</v>
      </c>
      <c r="W5536" s="2">
        <v>166.0747423</v>
      </c>
      <c r="X5536" s="2" t="s">
        <v>17666</v>
      </c>
      <c r="Y5536" s="2">
        <v>-47.821496400000001</v>
      </c>
      <c r="Z5536" s="2">
        <v>98.445800000000006</v>
      </c>
      <c r="AA5536" s="2">
        <v>16</v>
      </c>
      <c r="AB5536" s="2">
        <v>11.084</v>
      </c>
      <c r="AC5536" s="2">
        <v>14.9535</v>
      </c>
      <c r="AD5536" s="4">
        <f t="shared" si="430"/>
        <v>0.13754641073841739</v>
      </c>
      <c r="AE5536" s="4">
        <f t="shared" si="431"/>
        <v>1.1470657670009308</v>
      </c>
      <c r="AF5536" s="4">
        <f t="shared" si="432"/>
        <v>3.0928843987088785</v>
      </c>
      <c r="AG5536" s="4">
        <f t="shared" si="433"/>
        <v>15.78295487763676</v>
      </c>
      <c r="AH5536" s="4">
        <f t="shared" si="434"/>
        <v>0.13123834656002184</v>
      </c>
    </row>
    <row r="5537" spans="1:34" x14ac:dyDescent="0.3">
      <c r="A5537" s="2" t="s">
        <v>5221</v>
      </c>
      <c r="B5537" s="2" t="s">
        <v>5220</v>
      </c>
      <c r="C5537" s="2" t="s">
        <v>226</v>
      </c>
      <c r="D5537" s="2">
        <v>2015</v>
      </c>
      <c r="E5537" s="2" t="s">
        <v>271</v>
      </c>
      <c r="F5537" s="2">
        <v>0</v>
      </c>
      <c r="G5537" s="2">
        <v>9.3250379999999993</v>
      </c>
      <c r="H5537" s="2">
        <v>7.5999999999999998E-2</v>
      </c>
      <c r="I5537" s="2">
        <v>1.84</v>
      </c>
      <c r="J5537" s="2">
        <v>0.16415379999999999</v>
      </c>
      <c r="K5537" s="2">
        <v>4.04</v>
      </c>
      <c r="L5537" s="2">
        <v>1.2699999999999999E-2</v>
      </c>
      <c r="M5537" s="2">
        <v>0.1</v>
      </c>
      <c r="N5537" s="2">
        <v>500</v>
      </c>
      <c r="O5537" s="2" t="s">
        <v>913</v>
      </c>
      <c r="P5537" s="2">
        <v>4222.0600000000004</v>
      </c>
      <c r="Q5537" s="2">
        <v>0.646783</v>
      </c>
      <c r="R5537" s="2">
        <v>0.67602300000000004</v>
      </c>
      <c r="S5537" s="2">
        <v>-0.11</v>
      </c>
      <c r="T5537" s="2" t="s">
        <v>5</v>
      </c>
      <c r="U5537" s="2">
        <v>4.8280000000000003</v>
      </c>
      <c r="V5537" s="2" t="s">
        <v>5222</v>
      </c>
      <c r="W5537" s="2">
        <v>340.30378459999997</v>
      </c>
      <c r="X5537" s="2" t="s">
        <v>5223</v>
      </c>
      <c r="Y5537" s="2">
        <v>-14.489325600000001</v>
      </c>
      <c r="Z5537" s="2">
        <v>83.644800000000004</v>
      </c>
      <c r="AA5537" s="2">
        <v>12.851000000000001</v>
      </c>
      <c r="AB5537" s="2">
        <v>9.4169999999999998</v>
      </c>
      <c r="AC5537" s="2">
        <v>12.278499999999999</v>
      </c>
      <c r="AD5537" s="4">
        <f t="shared" si="430"/>
        <v>0.64852675269170701</v>
      </c>
      <c r="AE5537" s="4">
        <f t="shared" si="431"/>
        <v>1.1932892249527409</v>
      </c>
      <c r="AF5537" s="4">
        <f t="shared" si="432"/>
        <v>1.4817733206914758</v>
      </c>
      <c r="AG5537" s="4">
        <f t="shared" si="433"/>
        <v>20.647974798439794</v>
      </c>
      <c r="AH5537" s="4">
        <f t="shared" si="434"/>
        <v>6.626691744623471E-2</v>
      </c>
    </row>
    <row r="5538" spans="1:34" x14ac:dyDescent="0.3">
      <c r="A5538" s="2" t="s">
        <v>5221</v>
      </c>
      <c r="B5538" s="2" t="s">
        <v>5224</v>
      </c>
      <c r="C5538" s="2" t="s">
        <v>226</v>
      </c>
      <c r="D5538" s="2">
        <v>2015</v>
      </c>
      <c r="E5538" s="2" t="s">
        <v>271</v>
      </c>
      <c r="F5538" s="2">
        <v>0</v>
      </c>
      <c r="G5538" s="2">
        <v>15.50192</v>
      </c>
      <c r="H5538" s="2">
        <v>0.107</v>
      </c>
      <c r="I5538" s="2">
        <v>2.4900000000000002</v>
      </c>
      <c r="J5538" s="2">
        <v>0.22214291999999999</v>
      </c>
      <c r="K5538" s="2">
        <v>6.76</v>
      </c>
      <c r="L5538" s="2">
        <v>2.1299999999999999E-2</v>
      </c>
      <c r="M5538" s="2">
        <v>0.21</v>
      </c>
      <c r="N5538" s="2">
        <v>420</v>
      </c>
      <c r="O5538" s="2" t="s">
        <v>913</v>
      </c>
      <c r="P5538" s="2">
        <v>4222.0600000000004</v>
      </c>
      <c r="Q5538" s="2">
        <v>0.646783</v>
      </c>
      <c r="R5538" s="2">
        <v>0.67602300000000004</v>
      </c>
      <c r="S5538" s="2">
        <v>-0.11</v>
      </c>
      <c r="T5538" s="2" t="s">
        <v>5</v>
      </c>
      <c r="U5538" s="2">
        <v>4.8280000000000003</v>
      </c>
      <c r="V5538" s="2" t="s">
        <v>5222</v>
      </c>
      <c r="W5538" s="2">
        <v>340.30378459999997</v>
      </c>
      <c r="X5538" s="2" t="s">
        <v>5223</v>
      </c>
      <c r="Y5538" s="2">
        <v>-14.489325600000001</v>
      </c>
      <c r="Z5538" s="2">
        <v>83.644800000000004</v>
      </c>
      <c r="AA5538" s="2">
        <v>12.851000000000001</v>
      </c>
      <c r="AB5538" s="2">
        <v>9.4169999999999998</v>
      </c>
      <c r="AC5538" s="2">
        <v>12.278499999999999</v>
      </c>
      <c r="AD5538" s="4">
        <f t="shared" si="430"/>
        <v>0.43787349200029085</v>
      </c>
      <c r="AE5538" s="4">
        <f t="shared" si="431"/>
        <v>1.0903049950807244</v>
      </c>
      <c r="AF5538" s="4">
        <f t="shared" si="432"/>
        <v>1.6476830513636425</v>
      </c>
      <c r="AG5538" s="4">
        <f t="shared" si="433"/>
        <v>10.416866314594134</v>
      </c>
      <c r="AH5538" s="4">
        <f t="shared" si="434"/>
        <v>8.0398700501092019E-2</v>
      </c>
    </row>
    <row r="5539" spans="1:34" x14ac:dyDescent="0.3">
      <c r="A5539" s="2" t="s">
        <v>8611</v>
      </c>
      <c r="B5539" s="2" t="s">
        <v>8610</v>
      </c>
      <c r="C5539" s="2" t="s">
        <v>226</v>
      </c>
      <c r="D5539" s="2">
        <v>2016</v>
      </c>
      <c r="E5539" s="2" t="s">
        <v>106</v>
      </c>
      <c r="F5539" s="2">
        <v>0</v>
      </c>
      <c r="G5539" s="2">
        <v>8.0739284900000001</v>
      </c>
      <c r="H5539" s="2">
        <v>5.9400000000000001E-2</v>
      </c>
      <c r="I5539" s="2">
        <v>1.46</v>
      </c>
      <c r="J5539" s="2">
        <v>0.13025248</v>
      </c>
      <c r="K5539" s="2">
        <v>2.73</v>
      </c>
      <c r="L5539" s="2">
        <v>8.5900000000000004E-3</v>
      </c>
      <c r="M5539" s="2">
        <v>0</v>
      </c>
      <c r="N5539" s="2">
        <v>420</v>
      </c>
      <c r="P5539" s="2">
        <v>3578</v>
      </c>
      <c r="Q5539" s="2">
        <v>0.43</v>
      </c>
      <c r="R5539" s="2">
        <v>0.46</v>
      </c>
      <c r="S5539" s="2">
        <v>-0.03</v>
      </c>
      <c r="T5539" s="2" t="s">
        <v>5</v>
      </c>
      <c r="U5539" s="2">
        <v>4.83</v>
      </c>
      <c r="V5539" s="2" t="s">
        <v>8612</v>
      </c>
      <c r="W5539" s="2">
        <v>285.7396971</v>
      </c>
      <c r="X5539" s="2" t="s">
        <v>8613</v>
      </c>
      <c r="Y5539" s="2">
        <v>40.979868799999998</v>
      </c>
      <c r="Z5539" s="2">
        <v>225.393</v>
      </c>
      <c r="AA5539" s="2">
        <v>17.048400000000001</v>
      </c>
      <c r="AB5539" s="2">
        <v>12.744</v>
      </c>
      <c r="AC5539" s="2">
        <v>16.097899999999999</v>
      </c>
      <c r="AD5539" s="4">
        <f t="shared" si="430"/>
        <v>0.87721102162630438</v>
      </c>
      <c r="AE5539" s="4">
        <f t="shared" si="431"/>
        <v>1.2807280915744044</v>
      </c>
      <c r="AF5539" s="4">
        <f t="shared" si="432"/>
        <v>1.3674293450480832</v>
      </c>
      <c r="AG5539" s="4">
        <f t="shared" si="433"/>
        <v>7.7057553430382004</v>
      </c>
      <c r="AH5539" s="4">
        <f t="shared" si="434"/>
        <v>6.6723719879219476E-2</v>
      </c>
    </row>
    <row r="5540" spans="1:34" x14ac:dyDescent="0.3">
      <c r="A5540" s="2" t="s">
        <v>4844</v>
      </c>
      <c r="B5540" s="2" t="s">
        <v>4843</v>
      </c>
      <c r="C5540" s="2" t="s">
        <v>226</v>
      </c>
      <c r="D5540" s="2">
        <v>2017</v>
      </c>
      <c r="E5540" s="2" t="s">
        <v>271</v>
      </c>
      <c r="F5540" s="2">
        <v>0</v>
      </c>
      <c r="G5540" s="2">
        <v>21.750264000000001</v>
      </c>
      <c r="H5540" s="2">
        <v>0.121</v>
      </c>
      <c r="I5540" s="2">
        <v>2.1800000000000002</v>
      </c>
      <c r="J5540" s="2">
        <v>0.19448657</v>
      </c>
      <c r="K5540" s="2">
        <v>5.39</v>
      </c>
      <c r="L5540" s="2">
        <v>1.7000000000000001E-2</v>
      </c>
      <c r="M5540" s="2">
        <v>0.08</v>
      </c>
      <c r="P5540" s="2">
        <v>3654.47</v>
      </c>
      <c r="Q5540" s="2">
        <v>0.40204899999999999</v>
      </c>
      <c r="R5540" s="2">
        <v>0.49472699999999997</v>
      </c>
      <c r="U5540" s="2">
        <v>4.8301600000000002</v>
      </c>
      <c r="V5540" s="2" t="s">
        <v>4845</v>
      </c>
      <c r="W5540" s="2">
        <v>204.1418754</v>
      </c>
      <c r="X5540" s="2" t="s">
        <v>4846</v>
      </c>
      <c r="Y5540" s="2">
        <v>-14.9478195</v>
      </c>
      <c r="Z5540" s="2">
        <v>124.15600000000001</v>
      </c>
      <c r="AA5540" s="2">
        <v>16.399999999999999</v>
      </c>
      <c r="AB5540" s="2">
        <v>11.802</v>
      </c>
      <c r="AC5540" s="2">
        <v>15.1508</v>
      </c>
      <c r="AD5540" s="4">
        <f t="shared" si="430"/>
        <v>0.52025861969114195</v>
      </c>
      <c r="AE5540" s="4">
        <f t="shared" si="431"/>
        <v>1.1341637909266895</v>
      </c>
      <c r="AF5540" s="4">
        <f t="shared" si="432"/>
        <v>1.5724112261810468</v>
      </c>
      <c r="AG5540" s="4">
        <f t="shared" si="433"/>
        <v>1.7667483161239947</v>
      </c>
      <c r="AH5540" s="4" t="str">
        <f t="shared" si="434"/>
        <v/>
      </c>
    </row>
    <row r="5541" spans="1:34" x14ac:dyDescent="0.3">
      <c r="A5541" s="2" t="s">
        <v>16637</v>
      </c>
      <c r="B5541" s="2" t="s">
        <v>16636</v>
      </c>
      <c r="C5541" s="2" t="s">
        <v>226</v>
      </c>
      <c r="D5541" s="2">
        <v>2021</v>
      </c>
      <c r="E5541" s="2" t="s">
        <v>227</v>
      </c>
      <c r="F5541" s="2">
        <v>0</v>
      </c>
      <c r="G5541" s="2">
        <v>3.6977104000000001</v>
      </c>
      <c r="H5541" s="2">
        <v>3.4500000000000003E-2</v>
      </c>
      <c r="I5541" s="2">
        <v>2.77</v>
      </c>
      <c r="J5541" s="2">
        <v>0.24712327000000001</v>
      </c>
      <c r="K5541" s="2">
        <v>8.8000000000000007</v>
      </c>
      <c r="L5541" s="2">
        <v>2.7687900000000001E-2</v>
      </c>
      <c r="M5541" s="2">
        <v>0.42499999999999999</v>
      </c>
      <c r="N5541" s="2">
        <v>531</v>
      </c>
      <c r="O5541" s="2" t="s">
        <v>892</v>
      </c>
      <c r="P5541" s="2">
        <v>3514</v>
      </c>
      <c r="Q5541" s="2">
        <v>0.39800000000000002</v>
      </c>
      <c r="R5541" s="2">
        <v>0.39169999999999999</v>
      </c>
      <c r="S5541" s="2">
        <v>-0.28999999999999998</v>
      </c>
      <c r="T5541" s="2" t="s">
        <v>5</v>
      </c>
      <c r="U5541" s="2">
        <v>4.8310000000000004</v>
      </c>
      <c r="V5541" s="2" t="s">
        <v>16638</v>
      </c>
      <c r="W5541" s="2">
        <v>75.846282700000003</v>
      </c>
      <c r="X5541" s="2" t="s">
        <v>16639</v>
      </c>
      <c r="Y5541" s="2">
        <v>-54.177721300000002</v>
      </c>
      <c r="Z5541" s="2">
        <v>57.022500000000001</v>
      </c>
      <c r="AA5541" s="2">
        <v>14.37</v>
      </c>
      <c r="AB5541" s="2">
        <v>10.1</v>
      </c>
      <c r="AC5541" s="2">
        <v>13.425800000000001</v>
      </c>
      <c r="AD5541" s="4">
        <f t="shared" si="430"/>
        <v>0.41404101537348409</v>
      </c>
      <c r="AE5541" s="4">
        <f t="shared" si="431"/>
        <v>1.1468936125845508</v>
      </c>
      <c r="AF5541" s="4">
        <f t="shared" si="432"/>
        <v>1.7823847247042952</v>
      </c>
      <c r="AG5541" s="4">
        <f t="shared" si="433"/>
        <v>18.206431547295974</v>
      </c>
      <c r="AH5541" s="4">
        <f t="shared" si="434"/>
        <v>7.7348908752702575E-2</v>
      </c>
    </row>
    <row r="5542" spans="1:34" x14ac:dyDescent="0.3">
      <c r="A5542" s="2" t="s">
        <v>10004</v>
      </c>
      <c r="B5542" s="2" t="s">
        <v>10003</v>
      </c>
      <c r="C5542" s="2" t="s">
        <v>226</v>
      </c>
      <c r="D5542" s="2">
        <v>2021</v>
      </c>
      <c r="E5542" s="2" t="s">
        <v>106</v>
      </c>
      <c r="F5542" s="2">
        <v>0</v>
      </c>
      <c r="G5542" s="2">
        <v>2.7575900550000001</v>
      </c>
      <c r="H5542" s="2">
        <v>2.9600000000000001E-2</v>
      </c>
      <c r="I5542" s="2">
        <v>1.2729999999999999</v>
      </c>
      <c r="J5542" s="2">
        <v>0.11356964999999999</v>
      </c>
      <c r="K5542" s="2">
        <v>2.16</v>
      </c>
      <c r="L5542" s="2">
        <v>6.8100000000000001E-3</v>
      </c>
      <c r="M5542" s="2">
        <v>0</v>
      </c>
      <c r="N5542" s="2">
        <v>615</v>
      </c>
      <c r="P5542" s="2">
        <v>3683</v>
      </c>
      <c r="Q5542" s="2">
        <v>0.42399999999999999</v>
      </c>
      <c r="R5542" s="2">
        <v>0.45400000000000001</v>
      </c>
      <c r="S5542" s="2">
        <v>-0.22</v>
      </c>
      <c r="T5542" s="2" t="s">
        <v>5</v>
      </c>
      <c r="U5542" s="2">
        <v>4.84</v>
      </c>
      <c r="V5542" s="2" t="s">
        <v>10005</v>
      </c>
      <c r="W5542" s="2">
        <v>292.57707299999998</v>
      </c>
      <c r="X5542" s="2" t="s">
        <v>10006</v>
      </c>
      <c r="Y5542" s="2">
        <v>39.120939</v>
      </c>
      <c r="Z5542" s="2">
        <v>270.73899999999998</v>
      </c>
      <c r="AA5542" s="2">
        <v>16.154</v>
      </c>
      <c r="AB5542" s="2">
        <v>12.611000000000001</v>
      </c>
      <c r="AC5542" s="2">
        <v>15.690300000000001</v>
      </c>
      <c r="AD5542" s="4">
        <f t="shared" si="430"/>
        <v>1.0470526979688752</v>
      </c>
      <c r="AE5542" s="4">
        <f t="shared" si="431"/>
        <v>1.3328980845143781</v>
      </c>
      <c r="AF5542" s="4">
        <f t="shared" si="432"/>
        <v>1.3026047986963671</v>
      </c>
      <c r="AG5542" s="4">
        <f t="shared" si="433"/>
        <v>33.87232568378974</v>
      </c>
      <c r="AH5542" s="4">
        <f t="shared" si="434"/>
        <v>5.2526095126582885E-2</v>
      </c>
    </row>
    <row r="5543" spans="1:34" x14ac:dyDescent="0.3">
      <c r="A5543" s="2" t="s">
        <v>766</v>
      </c>
      <c r="B5543" s="2" t="s">
        <v>765</v>
      </c>
      <c r="C5543" s="2" t="s">
        <v>226</v>
      </c>
      <c r="D5543" s="2">
        <v>2019</v>
      </c>
      <c r="E5543" s="2" t="s">
        <v>271</v>
      </c>
      <c r="F5543" s="2">
        <v>0</v>
      </c>
      <c r="G5543" s="2">
        <v>5.7459981999999998</v>
      </c>
      <c r="H5543" s="2">
        <v>4.1799999999999997E-2</v>
      </c>
      <c r="I5543" s="2">
        <v>1.9</v>
      </c>
      <c r="J5543" s="2">
        <v>0.16950693999999999</v>
      </c>
      <c r="K5543" s="2">
        <v>4</v>
      </c>
      <c r="L5543" s="2">
        <v>1.258541E-2</v>
      </c>
      <c r="M5543" s="2">
        <v>0</v>
      </c>
      <c r="N5543" s="2">
        <v>440.6</v>
      </c>
      <c r="O5543" s="2" t="s">
        <v>767</v>
      </c>
      <c r="P5543" s="2">
        <v>3395</v>
      </c>
      <c r="Q5543" s="2">
        <v>0.30259999999999998</v>
      </c>
      <c r="R5543" s="2">
        <v>0.29520000000000002</v>
      </c>
      <c r="S5543" s="2">
        <v>-7.0000000000000007E-2</v>
      </c>
      <c r="T5543" s="2" t="s">
        <v>5</v>
      </c>
      <c r="U5543" s="2">
        <v>4.84</v>
      </c>
      <c r="V5543" s="2" t="s">
        <v>768</v>
      </c>
      <c r="W5543" s="2">
        <v>134.71885140000001</v>
      </c>
      <c r="X5543" s="2" t="s">
        <v>769</v>
      </c>
      <c r="Y5543" s="2">
        <v>21.0747961</v>
      </c>
      <c r="Z5543" s="2">
        <v>27.927600000000002</v>
      </c>
      <c r="AA5543" s="2">
        <v>13.821</v>
      </c>
      <c r="AB5543" s="2">
        <v>9.19</v>
      </c>
      <c r="AC5543" s="2">
        <v>12.7331</v>
      </c>
      <c r="AD5543" s="4">
        <f t="shared" si="430"/>
        <v>0.58317538999854213</v>
      </c>
      <c r="AE5543" s="4">
        <f t="shared" si="431"/>
        <v>1.10803324099723</v>
      </c>
      <c r="AF5543" s="4">
        <f t="shared" si="432"/>
        <v>1.4509525002200232</v>
      </c>
      <c r="AG5543" s="4">
        <f t="shared" si="433"/>
        <v>6.2464640991177749</v>
      </c>
      <c r="AH5543" s="4">
        <f t="shared" si="434"/>
        <v>6.912433221627351E-2</v>
      </c>
    </row>
    <row r="5544" spans="1:34" x14ac:dyDescent="0.3">
      <c r="A5544" s="2" t="s">
        <v>15062</v>
      </c>
      <c r="B5544" s="2" t="s">
        <v>15061</v>
      </c>
      <c r="C5544" s="2" t="s">
        <v>226</v>
      </c>
      <c r="D5544" s="2">
        <v>2020</v>
      </c>
      <c r="E5544" s="2" t="s">
        <v>227</v>
      </c>
      <c r="F5544" s="2">
        <v>0</v>
      </c>
      <c r="G5544" s="2">
        <v>1.40152604</v>
      </c>
      <c r="H5544" s="2">
        <v>2.0799999999999999E-2</v>
      </c>
      <c r="I5544" s="2">
        <v>1.63</v>
      </c>
      <c r="J5544" s="2">
        <v>0.14541910999999999</v>
      </c>
      <c r="K5544" s="2">
        <v>4.07</v>
      </c>
      <c r="L5544" s="2">
        <v>1.280565E-2</v>
      </c>
      <c r="M5544" s="2">
        <v>0</v>
      </c>
      <c r="N5544" s="2">
        <v>998</v>
      </c>
      <c r="O5544" s="2" t="s">
        <v>873</v>
      </c>
      <c r="P5544" s="2">
        <v>3842</v>
      </c>
      <c r="Q5544" s="2">
        <v>0.60399999999999998</v>
      </c>
      <c r="R5544" s="2">
        <v>0.61399999999999999</v>
      </c>
      <c r="S5544" s="2">
        <v>-0.03</v>
      </c>
      <c r="T5544" s="2" t="s">
        <v>5</v>
      </c>
      <c r="U5544" s="2">
        <v>4.84</v>
      </c>
      <c r="V5544" s="2" t="s">
        <v>15063</v>
      </c>
      <c r="W5544" s="2">
        <v>350.02859169999999</v>
      </c>
      <c r="X5544" s="2" t="s">
        <v>15064</v>
      </c>
      <c r="Y5544" s="2">
        <v>-60.0657292</v>
      </c>
      <c r="Z5544" s="2">
        <v>25.1496</v>
      </c>
      <c r="AA5544" s="2">
        <v>11.005000000000001</v>
      </c>
      <c r="AB5544" s="2">
        <v>7.0819999999999999</v>
      </c>
      <c r="AC5544" s="2">
        <v>10.2316</v>
      </c>
      <c r="AD5544" s="4">
        <f t="shared" si="430"/>
        <v>0.93979168028056148</v>
      </c>
      <c r="AE5544" s="4">
        <f t="shared" si="431"/>
        <v>1.5318604388573152</v>
      </c>
      <c r="AF5544" s="4">
        <f t="shared" si="432"/>
        <v>1.5801685085260444</v>
      </c>
      <c r="AG5544" s="4">
        <f t="shared" si="433"/>
        <v>164.84147782916293</v>
      </c>
      <c r="AH5544" s="4">
        <f t="shared" si="434"/>
        <v>5.0019360132989014E-2</v>
      </c>
    </row>
    <row r="5545" spans="1:34" x14ac:dyDescent="0.3">
      <c r="A5545" s="2" t="s">
        <v>17213</v>
      </c>
      <c r="B5545" s="2" t="s">
        <v>17212</v>
      </c>
      <c r="C5545" s="2" t="s">
        <v>226</v>
      </c>
      <c r="D5545" s="2">
        <v>2023</v>
      </c>
      <c r="E5545" s="2" t="s">
        <v>227</v>
      </c>
      <c r="F5545" s="2">
        <v>0</v>
      </c>
      <c r="G5545" s="2">
        <v>1.630757</v>
      </c>
      <c r="H5545" s="2">
        <v>1.9900000000000001E-2</v>
      </c>
      <c r="I5545" s="2">
        <v>11.6</v>
      </c>
      <c r="J5545" s="2">
        <v>1.03</v>
      </c>
      <c r="K5545" s="2">
        <v>343</v>
      </c>
      <c r="L5545" s="2">
        <v>1.08</v>
      </c>
      <c r="M5545" s="2">
        <v>0.02</v>
      </c>
      <c r="N5545" s="2">
        <v>737</v>
      </c>
      <c r="O5545" s="2" t="s">
        <v>1023</v>
      </c>
      <c r="P5545" s="2">
        <v>3430</v>
      </c>
      <c r="Q5545" s="2">
        <v>0.39400000000000002</v>
      </c>
      <c r="R5545" s="2">
        <v>0.39200000000000002</v>
      </c>
      <c r="S5545" s="2">
        <v>0</v>
      </c>
      <c r="T5545" s="2" t="s">
        <v>5</v>
      </c>
      <c r="U5545" s="2">
        <v>4.84</v>
      </c>
      <c r="V5545" s="2" t="s">
        <v>17214</v>
      </c>
      <c r="W5545" s="2">
        <v>313.7706819</v>
      </c>
      <c r="X5545" s="2" t="s">
        <v>17215</v>
      </c>
      <c r="Y5545" s="2">
        <v>24.360976999999998</v>
      </c>
      <c r="Z5545" s="2">
        <v>86.449299999999994</v>
      </c>
      <c r="AA5545" s="2">
        <v>15.898999999999999</v>
      </c>
      <c r="AB5545" s="2">
        <v>11.006</v>
      </c>
      <c r="AC5545" s="2">
        <v>14.931699999999999</v>
      </c>
      <c r="AD5545" s="4">
        <f t="shared" si="430"/>
        <v>0.21974558202468328</v>
      </c>
      <c r="AE5545" s="4">
        <f t="shared" si="431"/>
        <v>2.5490487514863256</v>
      </c>
      <c r="AF5545" s="4">
        <f t="shared" si="432"/>
        <v>5.4377353298263218</v>
      </c>
      <c r="AG5545" s="4">
        <f t="shared" si="433"/>
        <v>48.68022994299934</v>
      </c>
      <c r="AH5545" s="4">
        <f t="shared" si="434"/>
        <v>0.20030155528396226</v>
      </c>
    </row>
    <row r="5546" spans="1:34" x14ac:dyDescent="0.3">
      <c r="A5546" s="2" t="s">
        <v>5664</v>
      </c>
      <c r="B5546" s="2" t="s">
        <v>5663</v>
      </c>
      <c r="C5546" s="2" t="s">
        <v>226</v>
      </c>
      <c r="D5546" s="2">
        <v>2020</v>
      </c>
      <c r="E5546" s="2" t="s">
        <v>271</v>
      </c>
      <c r="F5546" s="2">
        <v>0</v>
      </c>
      <c r="G5546" s="2">
        <v>6.93</v>
      </c>
      <c r="H5546" s="2">
        <v>4.19E-2</v>
      </c>
      <c r="I5546" s="2">
        <v>2.2000000000000002</v>
      </c>
      <c r="J5546" s="2">
        <v>0.19627085</v>
      </c>
      <c r="K5546" s="2">
        <v>5.48</v>
      </c>
      <c r="L5546" s="2">
        <v>1.72E-2</v>
      </c>
      <c r="N5546" s="2">
        <v>423</v>
      </c>
      <c r="P5546" s="2">
        <v>3287</v>
      </c>
      <c r="Q5546" s="2">
        <v>0.29799999999999999</v>
      </c>
      <c r="R5546" s="2">
        <v>0.27400000000000002</v>
      </c>
      <c r="U5546" s="2">
        <v>4.84</v>
      </c>
      <c r="V5546" s="2" t="s">
        <v>5665</v>
      </c>
      <c r="W5546" s="2">
        <v>353.91695069999997</v>
      </c>
      <c r="X5546" s="2" t="s">
        <v>5666</v>
      </c>
      <c r="Y5546" s="2">
        <v>-7.6867213000000003</v>
      </c>
      <c r="Z5546" s="2">
        <v>111.63800000000001</v>
      </c>
      <c r="AA5546" s="2">
        <v>17.77</v>
      </c>
      <c r="AB5546" s="2">
        <v>12.352</v>
      </c>
      <c r="AC5546" s="2">
        <v>16.137</v>
      </c>
      <c r="AD5546" s="4">
        <f t="shared" si="430"/>
        <v>0.51465063861758065</v>
      </c>
      <c r="AE5546" s="4">
        <f t="shared" si="431"/>
        <v>1.1322314049586777</v>
      </c>
      <c r="AF5546" s="4">
        <f t="shared" si="432"/>
        <v>1.5782614139961386</v>
      </c>
      <c r="AG5546" s="4">
        <f t="shared" si="433"/>
        <v>5.2977705955106407</v>
      </c>
      <c r="AH5546" s="4">
        <f t="shared" si="434"/>
        <v>7.6737695911333934E-2</v>
      </c>
    </row>
    <row r="5547" spans="1:34" x14ac:dyDescent="0.3">
      <c r="A5547" s="2" t="s">
        <v>9607</v>
      </c>
      <c r="B5547" s="2" t="s">
        <v>9606</v>
      </c>
      <c r="C5547" s="2" t="s">
        <v>226</v>
      </c>
      <c r="D5547" s="2">
        <v>2017</v>
      </c>
      <c r="E5547" s="2" t="s">
        <v>106</v>
      </c>
      <c r="F5547" s="2">
        <v>0</v>
      </c>
      <c r="G5547" s="2">
        <v>9.8786391699999996</v>
      </c>
      <c r="H5547" s="2">
        <v>6.9199999999999998E-2</v>
      </c>
      <c r="I5547" s="2">
        <v>1.84</v>
      </c>
      <c r="J5547" s="2">
        <v>0.16415379999999999</v>
      </c>
      <c r="K5547" s="2">
        <v>4.04</v>
      </c>
      <c r="L5547" s="2">
        <v>1.2699999999999999E-2</v>
      </c>
      <c r="M5547" s="2">
        <v>0.13</v>
      </c>
      <c r="N5547" s="2">
        <v>393</v>
      </c>
      <c r="P5547" s="2">
        <v>3713</v>
      </c>
      <c r="Q5547" s="2">
        <v>0.503</v>
      </c>
      <c r="R5547" s="2">
        <v>0.52200000000000002</v>
      </c>
      <c r="S5547" s="2">
        <v>-0.16</v>
      </c>
      <c r="T5547" s="2" t="s">
        <v>5</v>
      </c>
      <c r="U5547" s="2">
        <v>4.843</v>
      </c>
      <c r="V5547" s="2" t="s">
        <v>9608</v>
      </c>
      <c r="W5547" s="2">
        <v>283.6282602</v>
      </c>
      <c r="X5547" s="2" t="s">
        <v>9609</v>
      </c>
      <c r="Y5547" s="2">
        <v>48.390808100000001</v>
      </c>
      <c r="Z5547" s="2">
        <v>66.407399999999996</v>
      </c>
      <c r="AA5547" s="2">
        <v>13.86</v>
      </c>
      <c r="AB5547" s="2">
        <v>9.8040000000000003</v>
      </c>
      <c r="AC5547" s="2">
        <v>13.0716</v>
      </c>
      <c r="AD5547" s="4">
        <f t="shared" si="430"/>
        <v>0.64852675269170701</v>
      </c>
      <c r="AE5547" s="4">
        <f t="shared" si="431"/>
        <v>1.1932892249527409</v>
      </c>
      <c r="AF5547" s="4">
        <f t="shared" si="432"/>
        <v>1.4817733206914758</v>
      </c>
      <c r="AG5547" s="4">
        <f t="shared" si="433"/>
        <v>9.0097642648635059</v>
      </c>
      <c r="AH5547" s="4">
        <f t="shared" si="434"/>
        <v>7.4745576497111901E-2</v>
      </c>
    </row>
    <row r="5548" spans="1:34" x14ac:dyDescent="0.3">
      <c r="A5548" s="2" t="s">
        <v>11094</v>
      </c>
      <c r="B5548" s="2" t="s">
        <v>11093</v>
      </c>
      <c r="C5548" s="2" t="s">
        <v>226</v>
      </c>
      <c r="D5548" s="2">
        <v>2023</v>
      </c>
      <c r="E5548" s="2" t="s">
        <v>106</v>
      </c>
      <c r="F5548" s="2">
        <v>0</v>
      </c>
      <c r="G5548" s="2">
        <v>1.9928123390000001</v>
      </c>
      <c r="H5548" s="2">
        <v>2.3800000000000002E-2</v>
      </c>
      <c r="I5548" s="2">
        <v>6.81</v>
      </c>
      <c r="J5548" s="2">
        <v>0.60754854999999997</v>
      </c>
      <c r="K5548" s="2">
        <v>37.299999999999997</v>
      </c>
      <c r="L5548" s="2">
        <v>0.11700000000000001</v>
      </c>
      <c r="M5548" s="2">
        <v>0</v>
      </c>
      <c r="N5548" s="2">
        <v>675</v>
      </c>
      <c r="P5548" s="2">
        <v>3638</v>
      </c>
      <c r="Q5548" s="2">
        <v>0.42</v>
      </c>
      <c r="R5548" s="2">
        <v>0.45</v>
      </c>
      <c r="S5548" s="2">
        <v>-0.14000000000000001</v>
      </c>
      <c r="T5548" s="2" t="s">
        <v>5</v>
      </c>
      <c r="U5548" s="2">
        <v>4.8440000000000003</v>
      </c>
      <c r="V5548" s="2" t="s">
        <v>11095</v>
      </c>
      <c r="W5548" s="2">
        <v>291.28504459999999</v>
      </c>
      <c r="X5548" s="2" t="s">
        <v>11096</v>
      </c>
      <c r="Y5548" s="2">
        <v>40.730022499999997</v>
      </c>
      <c r="AA5548" s="2">
        <v>16.192</v>
      </c>
      <c r="AB5548" s="2">
        <v>12.58</v>
      </c>
      <c r="AC5548" s="2">
        <v>15.8683</v>
      </c>
      <c r="AD5548" s="4">
        <f t="shared" si="430"/>
        <v>0.11810478573858814</v>
      </c>
      <c r="AE5548" s="4">
        <f t="shared" si="431"/>
        <v>0.80429359087978514</v>
      </c>
      <c r="AF5548" s="4">
        <f t="shared" si="432"/>
        <v>2.3403502630784425</v>
      </c>
      <c r="AG5548" s="4">
        <f t="shared" si="433"/>
        <v>48.942403766363526</v>
      </c>
      <c r="AH5548" s="4">
        <f t="shared" si="434"/>
        <v>9.0080123625756681E-2</v>
      </c>
    </row>
    <row r="5549" spans="1:34" x14ac:dyDescent="0.3">
      <c r="A5549" s="2" t="s">
        <v>15890</v>
      </c>
      <c r="B5549" s="2" t="s">
        <v>15889</v>
      </c>
      <c r="C5549" s="2" t="s">
        <v>226</v>
      </c>
      <c r="D5549" s="2">
        <v>2022</v>
      </c>
      <c r="E5549" s="2" t="s">
        <v>227</v>
      </c>
      <c r="F5549" s="2">
        <v>0</v>
      </c>
      <c r="G5549" s="2">
        <v>1.8805201</v>
      </c>
      <c r="H5549" s="2">
        <v>2.1069999999999998E-2</v>
      </c>
      <c r="I5549" s="2">
        <v>1.401</v>
      </c>
      <c r="J5549" s="2">
        <v>0.12498906</v>
      </c>
      <c r="K5549" s="2">
        <v>3.04</v>
      </c>
      <c r="L5549" s="2">
        <v>9.5649099999999994E-3</v>
      </c>
      <c r="M5549" s="2">
        <v>9.9000000000000008E-3</v>
      </c>
      <c r="N5549" s="2">
        <v>683.5</v>
      </c>
      <c r="O5549" s="2" t="s">
        <v>867</v>
      </c>
      <c r="P5549" s="2">
        <v>3376</v>
      </c>
      <c r="Q5549" s="2">
        <v>0.37140000000000001</v>
      </c>
      <c r="R5549" s="2">
        <v>0.35270000000000001</v>
      </c>
      <c r="S5549" s="2">
        <v>-0.01</v>
      </c>
      <c r="T5549" s="2" t="s">
        <v>5</v>
      </c>
      <c r="U5549" s="2">
        <v>4.8460000000000001</v>
      </c>
      <c r="V5549" s="2" t="s">
        <v>15891</v>
      </c>
      <c r="W5549" s="2">
        <v>16.653872400000001</v>
      </c>
      <c r="X5549" s="2" t="s">
        <v>15892</v>
      </c>
      <c r="Y5549" s="2">
        <v>19.224919499999999</v>
      </c>
      <c r="Z5549" s="2">
        <v>24.739899999999999</v>
      </c>
      <c r="AA5549" s="2">
        <v>12.5</v>
      </c>
      <c r="AB5549" s="2">
        <v>8.4969999999999999</v>
      </c>
      <c r="AC5549" s="2">
        <v>12.1172</v>
      </c>
      <c r="AD5549" s="4">
        <f t="shared" si="430"/>
        <v>1.105501096698726</v>
      </c>
      <c r="AE5549" s="4">
        <f t="shared" si="431"/>
        <v>1.5488070364749151</v>
      </c>
      <c r="AF5549" s="4">
        <f t="shared" si="432"/>
        <v>1.4730507995657707</v>
      </c>
      <c r="AG5549" s="4">
        <f t="shared" si="433"/>
        <v>36.212151560229138</v>
      </c>
      <c r="AH5549" s="4">
        <f t="shared" si="434"/>
        <v>5.6344102404673885E-2</v>
      </c>
    </row>
    <row r="5550" spans="1:34" x14ac:dyDescent="0.3">
      <c r="A5550" s="2" t="s">
        <v>15890</v>
      </c>
      <c r="B5550" s="2" t="s">
        <v>15893</v>
      </c>
      <c r="C5550" s="2" t="s">
        <v>226</v>
      </c>
      <c r="D5550" s="2">
        <v>2022</v>
      </c>
      <c r="E5550" s="2" t="s">
        <v>227</v>
      </c>
      <c r="F5550" s="2">
        <v>0</v>
      </c>
      <c r="G5550" s="2">
        <v>15.532477</v>
      </c>
      <c r="H5550" s="2">
        <v>8.6080000000000004E-2</v>
      </c>
      <c r="I5550" s="2">
        <v>2.1259999999999999</v>
      </c>
      <c r="J5550" s="2">
        <v>0.18966933999999999</v>
      </c>
      <c r="K5550" s="2">
        <v>4.0999999999999996</v>
      </c>
      <c r="L5550" s="2">
        <v>1.290004E-2</v>
      </c>
      <c r="M5550" s="2">
        <v>0.111</v>
      </c>
      <c r="N5550" s="2">
        <v>338.1</v>
      </c>
      <c r="O5550" s="2" t="s">
        <v>867</v>
      </c>
      <c r="P5550" s="2">
        <v>3376</v>
      </c>
      <c r="Q5550" s="2">
        <v>0.37140000000000001</v>
      </c>
      <c r="R5550" s="2">
        <v>0.35270000000000001</v>
      </c>
      <c r="S5550" s="2">
        <v>-0.01</v>
      </c>
      <c r="T5550" s="2" t="s">
        <v>5</v>
      </c>
      <c r="U5550" s="2">
        <v>4.8460000000000001</v>
      </c>
      <c r="V5550" s="2" t="s">
        <v>15891</v>
      </c>
      <c r="W5550" s="2">
        <v>16.653872400000001</v>
      </c>
      <c r="X5550" s="2" t="s">
        <v>15892</v>
      </c>
      <c r="Y5550" s="2">
        <v>19.224919499999999</v>
      </c>
      <c r="Z5550" s="2">
        <v>24.739899999999999</v>
      </c>
      <c r="AA5550" s="2">
        <v>12.5</v>
      </c>
      <c r="AB5550" s="2">
        <v>8.4969999999999999</v>
      </c>
      <c r="AC5550" s="2">
        <v>12.1172</v>
      </c>
      <c r="AD5550" s="4">
        <f t="shared" si="430"/>
        <v>0.42667193376587675</v>
      </c>
      <c r="AE5550" s="4">
        <f t="shared" si="431"/>
        <v>0.90710453118625389</v>
      </c>
      <c r="AF5550" s="4">
        <f t="shared" si="432"/>
        <v>1.3887059563860074</v>
      </c>
      <c r="AG5550" s="4">
        <f t="shared" si="433"/>
        <v>2.1695960621904038</v>
      </c>
      <c r="AH5550" s="4">
        <f t="shared" si="434"/>
        <v>7.5524474630874916E-2</v>
      </c>
    </row>
    <row r="5551" spans="1:34" x14ac:dyDescent="0.3">
      <c r="A5551" s="2" t="s">
        <v>5983</v>
      </c>
      <c r="B5551" s="2" t="s">
        <v>5982</v>
      </c>
      <c r="C5551" s="2" t="s">
        <v>226</v>
      </c>
      <c r="D5551" s="2">
        <v>2022</v>
      </c>
      <c r="E5551" s="2" t="s">
        <v>271</v>
      </c>
      <c r="F5551" s="2">
        <v>0</v>
      </c>
      <c r="G5551" s="2">
        <v>3.8650530000000001</v>
      </c>
      <c r="I5551" s="2">
        <v>1.163</v>
      </c>
      <c r="J5551" s="2">
        <v>0.10375609</v>
      </c>
      <c r="K5551" s="2">
        <v>1.67</v>
      </c>
      <c r="L5551" s="2">
        <v>5.2500000000000003E-3</v>
      </c>
      <c r="O5551" s="2" t="s">
        <v>118</v>
      </c>
      <c r="P5551" s="2">
        <v>3578</v>
      </c>
      <c r="Q5551" s="2">
        <v>0.38200000000000001</v>
      </c>
      <c r="R5551" s="2">
        <v>0.374</v>
      </c>
      <c r="S5551" s="2">
        <v>-5.0999999999999997E-2</v>
      </c>
      <c r="T5551" s="2" t="s">
        <v>5</v>
      </c>
      <c r="U5551" s="2">
        <v>4.8470000000000004</v>
      </c>
      <c r="V5551" s="2" t="s">
        <v>5984</v>
      </c>
      <c r="W5551" s="2">
        <v>154.51103069999999</v>
      </c>
      <c r="X5551" s="2" t="s">
        <v>5985</v>
      </c>
      <c r="Y5551" s="2">
        <v>3.6969270999999999</v>
      </c>
      <c r="Z5551" s="2">
        <v>62.380400000000002</v>
      </c>
      <c r="AA5551" s="2">
        <v>15.108000000000001</v>
      </c>
      <c r="AB5551" s="2">
        <v>10.404999999999999</v>
      </c>
      <c r="AC5551" s="2">
        <v>13.9899</v>
      </c>
      <c r="AD5551" s="4">
        <f t="shared" si="430"/>
        <v>1.0616401311315766</v>
      </c>
      <c r="AE5551" s="4">
        <f t="shared" si="431"/>
        <v>1.2346874725060235</v>
      </c>
      <c r="AF5551" s="4">
        <f t="shared" si="432"/>
        <v>1.1983077778786657</v>
      </c>
      <c r="AG5551" s="4" t="str">
        <f t="shared" si="433"/>
        <v/>
      </c>
      <c r="AH5551" s="4" t="str">
        <f t="shared" si="434"/>
        <v/>
      </c>
    </row>
    <row r="5552" spans="1:34" x14ac:dyDescent="0.3">
      <c r="A5552" s="2" t="s">
        <v>17385</v>
      </c>
      <c r="B5552" s="2" t="s">
        <v>17384</v>
      </c>
      <c r="C5552" s="2" t="s">
        <v>226</v>
      </c>
      <c r="D5552" s="2">
        <v>2025</v>
      </c>
      <c r="E5552" s="2" t="s">
        <v>227</v>
      </c>
      <c r="F5552" s="2">
        <v>0</v>
      </c>
      <c r="G5552" s="2">
        <v>11.49761</v>
      </c>
      <c r="I5552" s="2">
        <v>1.31</v>
      </c>
      <c r="J5552" s="2">
        <v>0.11687056999999999</v>
      </c>
      <c r="K5552" s="2">
        <v>2.27</v>
      </c>
      <c r="L5552" s="2">
        <v>7.1399999999999996E-3</v>
      </c>
      <c r="N5552" s="2">
        <v>382</v>
      </c>
      <c r="P5552" s="2">
        <v>3419</v>
      </c>
      <c r="Q5552" s="2">
        <v>0.37</v>
      </c>
      <c r="R5552" s="2">
        <v>0.36</v>
      </c>
      <c r="S5552" s="2">
        <v>-0.12</v>
      </c>
      <c r="T5552" s="2" t="s">
        <v>5</v>
      </c>
      <c r="U5552" s="2">
        <v>4.8489899999999997</v>
      </c>
      <c r="V5552" s="2" t="s">
        <v>17386</v>
      </c>
      <c r="W5552" s="2">
        <v>260.3509363</v>
      </c>
      <c r="X5552" s="2" t="s">
        <v>17387</v>
      </c>
      <c r="Y5552" s="2">
        <v>67.550421200000002</v>
      </c>
      <c r="Z5552" s="2">
        <v>54.704500000000003</v>
      </c>
      <c r="AA5552" s="2">
        <v>15.02</v>
      </c>
      <c r="AB5552" s="2">
        <v>10.17</v>
      </c>
      <c r="AC5552" s="2">
        <v>13.684900000000001</v>
      </c>
      <c r="AD5552" s="4">
        <f t="shared" si="430"/>
        <v>1.0097456019351527</v>
      </c>
      <c r="AE5552" s="4">
        <f t="shared" si="431"/>
        <v>1.3227667385350503</v>
      </c>
      <c r="AF5552" s="4">
        <f t="shared" si="432"/>
        <v>1.3163678921490436</v>
      </c>
      <c r="AG5552" s="4" t="str">
        <f t="shared" si="433"/>
        <v/>
      </c>
      <c r="AH5552" s="4">
        <f t="shared" si="434"/>
        <v>6.7351240528555831E-2</v>
      </c>
    </row>
    <row r="5553" spans="1:34" x14ac:dyDescent="0.3">
      <c r="A5553" s="2" t="s">
        <v>5979</v>
      </c>
      <c r="B5553" s="2" t="s">
        <v>5978</v>
      </c>
      <c r="C5553" s="2" t="s">
        <v>226</v>
      </c>
      <c r="D5553" s="2">
        <v>2015</v>
      </c>
      <c r="E5553" s="2" t="s">
        <v>271</v>
      </c>
      <c r="F5553" s="2">
        <v>0</v>
      </c>
      <c r="G5553" s="2">
        <v>10.003417000000001</v>
      </c>
      <c r="H5553" s="2">
        <v>7.8E-2</v>
      </c>
      <c r="I5553" s="2">
        <v>2.1</v>
      </c>
      <c r="J5553" s="2">
        <v>0.18734945</v>
      </c>
      <c r="K5553" s="2">
        <v>5.0599999999999996</v>
      </c>
      <c r="L5553" s="2">
        <v>1.5900000000000001E-2</v>
      </c>
      <c r="M5553" s="2">
        <v>0.08</v>
      </c>
      <c r="N5553" s="2">
        <v>563</v>
      </c>
      <c r="P5553" s="2">
        <v>4014.73</v>
      </c>
      <c r="Q5553" s="2">
        <v>0.56935899999999995</v>
      </c>
      <c r="R5553" s="2">
        <v>0.63502599999999998</v>
      </c>
      <c r="S5553" s="2">
        <v>-0.12</v>
      </c>
      <c r="T5553" s="2" t="s">
        <v>5</v>
      </c>
      <c r="U5553" s="2">
        <v>4.8490000000000002</v>
      </c>
      <c r="V5553" s="2" t="s">
        <v>5980</v>
      </c>
      <c r="W5553" s="2">
        <v>174.7455392</v>
      </c>
      <c r="X5553" s="2" t="s">
        <v>5981</v>
      </c>
      <c r="Y5553" s="2">
        <v>-3.9055746</v>
      </c>
      <c r="Z5553" s="2">
        <v>231.828</v>
      </c>
      <c r="AA5553" s="2">
        <v>14.855</v>
      </c>
      <c r="AB5553" s="2">
        <v>11.571</v>
      </c>
      <c r="AC5553" s="2">
        <v>14.340299999999999</v>
      </c>
      <c r="AD5553" s="4">
        <f t="shared" si="430"/>
        <v>0.54637728107115857</v>
      </c>
      <c r="AE5553" s="4">
        <f t="shared" si="431"/>
        <v>1.1473922902494329</v>
      </c>
      <c r="AF5553" s="4">
        <f t="shared" si="432"/>
        <v>1.5522640914238175</v>
      </c>
      <c r="AG5553" s="4">
        <f t="shared" si="433"/>
        <v>12.419336596829242</v>
      </c>
      <c r="AH5553" s="4">
        <f t="shared" si="434"/>
        <v>6.5420131630867392E-2</v>
      </c>
    </row>
    <row r="5554" spans="1:34" x14ac:dyDescent="0.3">
      <c r="A5554" s="2" t="s">
        <v>15863</v>
      </c>
      <c r="B5554" s="2" t="s">
        <v>15862</v>
      </c>
      <c r="C5554" s="2" t="s">
        <v>226</v>
      </c>
      <c r="D5554" s="2">
        <v>2024</v>
      </c>
      <c r="E5554" s="2" t="s">
        <v>227</v>
      </c>
      <c r="F5554" s="2">
        <v>0</v>
      </c>
      <c r="G5554" s="2">
        <v>8.1122449999999997</v>
      </c>
      <c r="H5554" s="2">
        <v>5.67E-2</v>
      </c>
      <c r="I5554" s="2">
        <v>2.7490000000000001</v>
      </c>
      <c r="J5554" s="2">
        <v>0.24524978</v>
      </c>
      <c r="K5554" s="2">
        <v>19.5</v>
      </c>
      <c r="L5554" s="2">
        <v>6.1353860000000003E-2</v>
      </c>
      <c r="M5554" s="2">
        <v>0.36</v>
      </c>
      <c r="N5554" s="2">
        <v>426</v>
      </c>
      <c r="P5554" s="2">
        <v>3412</v>
      </c>
      <c r="Q5554" s="2">
        <v>0.38</v>
      </c>
      <c r="R5554" s="2">
        <v>0.372</v>
      </c>
      <c r="S5554" s="2">
        <v>0.37</v>
      </c>
      <c r="T5554" s="2" t="s">
        <v>5</v>
      </c>
      <c r="U5554" s="2">
        <v>4.8490000000000002</v>
      </c>
      <c r="V5554" s="2" t="s">
        <v>15864</v>
      </c>
      <c r="W5554" s="2">
        <v>316.324003</v>
      </c>
      <c r="X5554" s="2" t="s">
        <v>15865</v>
      </c>
      <c r="Y5554" s="2">
        <v>57.771094599999998</v>
      </c>
      <c r="Z5554" s="2">
        <v>73.334500000000006</v>
      </c>
      <c r="AA5554" s="2">
        <v>15.678000000000001</v>
      </c>
      <c r="AB5554" s="2">
        <v>10.765000000000001</v>
      </c>
      <c r="AC5554" s="2">
        <v>14.400499999999999</v>
      </c>
      <c r="AD5554" s="4">
        <f t="shared" si="430"/>
        <v>0.93866449684044495</v>
      </c>
      <c r="AE5554" s="4">
        <f t="shared" si="431"/>
        <v>2.5803887018143836</v>
      </c>
      <c r="AF5554" s="4">
        <f t="shared" si="432"/>
        <v>2.6633603851690331</v>
      </c>
      <c r="AG5554" s="4">
        <f t="shared" si="433"/>
        <v>5.461689610260815</v>
      </c>
      <c r="AH5554" s="4">
        <f t="shared" si="434"/>
        <v>0.12904023230108755</v>
      </c>
    </row>
    <row r="5555" spans="1:34" x14ac:dyDescent="0.3">
      <c r="A5555" s="2" t="s">
        <v>17511</v>
      </c>
      <c r="B5555" s="2" t="s">
        <v>17510</v>
      </c>
      <c r="C5555" s="2" t="s">
        <v>226</v>
      </c>
      <c r="D5555" s="2">
        <v>2024</v>
      </c>
      <c r="E5555" s="2" t="s">
        <v>227</v>
      </c>
      <c r="F5555" s="2">
        <v>0</v>
      </c>
      <c r="G5555" s="2">
        <v>0.23818244</v>
      </c>
      <c r="I5555" s="2">
        <v>1.079</v>
      </c>
      <c r="J5555" s="2">
        <v>9.6262100000000003E-2</v>
      </c>
      <c r="K5555" s="2">
        <v>1.44</v>
      </c>
      <c r="L5555" s="2">
        <v>4.5307500000000001E-3</v>
      </c>
      <c r="M5555" s="2">
        <v>0</v>
      </c>
      <c r="N5555" s="2">
        <v>1256.46</v>
      </c>
      <c r="P5555" s="2">
        <v>3421</v>
      </c>
      <c r="Q5555" s="2">
        <v>0.37</v>
      </c>
      <c r="R5555" s="2">
        <v>0.35299999999999998</v>
      </c>
      <c r="S5555" s="2">
        <v>-0.14000000000000001</v>
      </c>
      <c r="T5555" s="2" t="s">
        <v>5</v>
      </c>
      <c r="U5555" s="2">
        <v>4.8499999999999996</v>
      </c>
      <c r="V5555" s="2" t="s">
        <v>17512</v>
      </c>
      <c r="W5555" s="2">
        <v>331.5031606</v>
      </c>
      <c r="X5555" s="2" t="s">
        <v>17513</v>
      </c>
      <c r="Y5555" s="2">
        <v>39.298828399999998</v>
      </c>
      <c r="Z5555" s="2">
        <v>20.316700000000001</v>
      </c>
      <c r="AA5555" s="2">
        <v>12.747</v>
      </c>
      <c r="AB5555" s="2">
        <v>8.0709999999999997</v>
      </c>
      <c r="AC5555" s="2">
        <v>11.634499999999999</v>
      </c>
      <c r="AD5555" s="4">
        <f t="shared" si="430"/>
        <v>1.1462996453590097</v>
      </c>
      <c r="AE5555" s="4">
        <f t="shared" si="431"/>
        <v>1.2368573173423716</v>
      </c>
      <c r="AF5555" s="4">
        <f t="shared" si="432"/>
        <v>1.1552354934871154</v>
      </c>
      <c r="AG5555" s="4" t="str">
        <f t="shared" si="433"/>
        <v/>
      </c>
      <c r="AH5555" s="4">
        <f t="shared" si="434"/>
        <v>3.259088772394881E-2</v>
      </c>
    </row>
    <row r="5556" spans="1:34" x14ac:dyDescent="0.3">
      <c r="A5556" s="2" t="s">
        <v>15148</v>
      </c>
      <c r="B5556" s="2" t="s">
        <v>15147</v>
      </c>
      <c r="C5556" s="2" t="s">
        <v>226</v>
      </c>
      <c r="D5556" s="2">
        <v>2020</v>
      </c>
      <c r="E5556" s="2" t="s">
        <v>227</v>
      </c>
      <c r="F5556" s="2">
        <v>0</v>
      </c>
      <c r="G5556" s="2">
        <v>0.76837931000000004</v>
      </c>
      <c r="H5556" s="2">
        <v>1.1950000000000001E-2</v>
      </c>
      <c r="I5556" s="2">
        <v>1.325</v>
      </c>
      <c r="J5556" s="2">
        <v>0.11820878999999999</v>
      </c>
      <c r="K5556" s="2">
        <v>2.46</v>
      </c>
      <c r="L5556" s="2">
        <v>7.7400300000000002E-3</v>
      </c>
      <c r="M5556" s="2">
        <v>0</v>
      </c>
      <c r="N5556" s="2">
        <v>903</v>
      </c>
      <c r="O5556" s="2" t="s">
        <v>70</v>
      </c>
      <c r="P5556" s="2">
        <v>3358</v>
      </c>
      <c r="Q5556" s="2">
        <v>0.38</v>
      </c>
      <c r="R5556" s="2">
        <v>0.38100000000000001</v>
      </c>
      <c r="S5556" s="2">
        <v>0.06</v>
      </c>
      <c r="T5556" s="2" t="s">
        <v>5</v>
      </c>
      <c r="U5556" s="2">
        <v>4.8499999999999996</v>
      </c>
      <c r="V5556" s="2" t="s">
        <v>15149</v>
      </c>
      <c r="W5556" s="2">
        <v>154.64490330000001</v>
      </c>
      <c r="X5556" s="2" t="s">
        <v>15150</v>
      </c>
      <c r="Y5556" s="2">
        <v>-11.717801</v>
      </c>
      <c r="Z5556" s="2">
        <v>21.981400000000001</v>
      </c>
      <c r="AA5556" s="2">
        <v>13.14</v>
      </c>
      <c r="AB5556" s="2">
        <v>8.2040009999999999</v>
      </c>
      <c r="AC5556" s="2">
        <v>11.846500000000001</v>
      </c>
      <c r="AD5556" s="4">
        <f t="shared" si="430"/>
        <v>1.0575172793648449</v>
      </c>
      <c r="AE5556" s="4">
        <f t="shared" si="431"/>
        <v>1.4012103951584194</v>
      </c>
      <c r="AF5556" s="4">
        <f t="shared" si="432"/>
        <v>1.3625724837911948</v>
      </c>
      <c r="AG5556" s="4">
        <f t="shared" si="433"/>
        <v>115.35701239861804</v>
      </c>
      <c r="AH5556" s="4">
        <f t="shared" si="434"/>
        <v>4.5343573043741224E-2</v>
      </c>
    </row>
    <row r="5557" spans="1:34" x14ac:dyDescent="0.3">
      <c r="A5557" s="2" t="s">
        <v>15148</v>
      </c>
      <c r="B5557" s="2" t="s">
        <v>15151</v>
      </c>
      <c r="C5557" s="2" t="s">
        <v>226</v>
      </c>
      <c r="D5557" s="2">
        <v>2020</v>
      </c>
      <c r="E5557" s="2" t="s">
        <v>227</v>
      </c>
      <c r="F5557" s="2">
        <v>0</v>
      </c>
      <c r="G5557" s="2">
        <v>12.252284</v>
      </c>
      <c r="H5557" s="2">
        <v>7.5700000000000003E-2</v>
      </c>
      <c r="I5557" s="2">
        <v>2.39</v>
      </c>
      <c r="J5557" s="2">
        <v>0.21322189</v>
      </c>
      <c r="K5557" s="2">
        <v>8.0399999999999991</v>
      </c>
      <c r="L5557" s="2">
        <v>2.529667E-2</v>
      </c>
      <c r="M5557" s="2">
        <v>2.4E-2</v>
      </c>
      <c r="N5557" s="2">
        <v>359</v>
      </c>
      <c r="O5557" s="2" t="s">
        <v>70</v>
      </c>
      <c r="P5557" s="2">
        <v>3358</v>
      </c>
      <c r="Q5557" s="2">
        <v>0.38</v>
      </c>
      <c r="R5557" s="2">
        <v>0.38100000000000001</v>
      </c>
      <c r="S5557" s="2">
        <v>0.06</v>
      </c>
      <c r="T5557" s="2" t="s">
        <v>5</v>
      </c>
      <c r="U5557" s="2">
        <v>4.8499999999999996</v>
      </c>
      <c r="V5557" s="2" t="s">
        <v>15149</v>
      </c>
      <c r="W5557" s="2">
        <v>154.64490330000001</v>
      </c>
      <c r="X5557" s="2" t="s">
        <v>15150</v>
      </c>
      <c r="Y5557" s="2">
        <v>-11.717801</v>
      </c>
      <c r="Z5557" s="2">
        <v>21.981400000000001</v>
      </c>
      <c r="AA5557" s="2">
        <v>13.14</v>
      </c>
      <c r="AB5557" s="2">
        <v>8.2040009999999999</v>
      </c>
      <c r="AC5557" s="2">
        <v>11.846500000000001</v>
      </c>
      <c r="AD5557" s="4">
        <f t="shared" si="430"/>
        <v>0.58892819390446127</v>
      </c>
      <c r="AE5557" s="4">
        <f t="shared" si="431"/>
        <v>1.4075383834316624</v>
      </c>
      <c r="AF5557" s="4">
        <f t="shared" si="432"/>
        <v>1.8341256054048407</v>
      </c>
      <c r="AG5557" s="4">
        <f t="shared" si="433"/>
        <v>2.8746703620551912</v>
      </c>
      <c r="AH5557" s="4">
        <f t="shared" si="434"/>
        <v>9.6801447081682243E-2</v>
      </c>
    </row>
    <row r="5558" spans="1:34" x14ac:dyDescent="0.3">
      <c r="A5558" s="2" t="s">
        <v>6267</v>
      </c>
      <c r="B5558" s="2" t="s">
        <v>6266</v>
      </c>
      <c r="C5558" s="2" t="s">
        <v>226</v>
      </c>
      <c r="D5558" s="2">
        <v>2016</v>
      </c>
      <c r="E5558" s="2" t="s">
        <v>271</v>
      </c>
      <c r="F5558" s="2">
        <v>0</v>
      </c>
      <c r="G5558" s="2">
        <v>10.1346454</v>
      </c>
      <c r="H5558" s="2">
        <v>5.2499999999999998E-2</v>
      </c>
      <c r="I5558" s="2">
        <v>3.31</v>
      </c>
      <c r="J5558" s="2">
        <v>0.29529893000000002</v>
      </c>
      <c r="K5558" s="2">
        <v>11</v>
      </c>
      <c r="L5558" s="2">
        <v>3.4500000000000003E-2</v>
      </c>
      <c r="M5558" s="2">
        <v>0.16</v>
      </c>
      <c r="N5558" s="2">
        <v>474</v>
      </c>
      <c r="O5558" s="2" t="s">
        <v>6268</v>
      </c>
      <c r="P5558" s="2">
        <v>3566</v>
      </c>
      <c r="Q5558" s="2">
        <v>0.4</v>
      </c>
      <c r="R5558" s="2">
        <v>0.41</v>
      </c>
      <c r="S5558" s="2">
        <v>0.1</v>
      </c>
      <c r="T5558" s="2" t="s">
        <v>5</v>
      </c>
      <c r="U5558" s="2">
        <v>4.8499999999999996</v>
      </c>
      <c r="V5558" s="2" t="s">
        <v>6269</v>
      </c>
      <c r="W5558" s="2">
        <v>129.36257169999999</v>
      </c>
      <c r="X5558" s="2" t="s">
        <v>6270</v>
      </c>
      <c r="Y5558" s="2">
        <v>18.976619700000001</v>
      </c>
      <c r="Z5558" s="2">
        <v>179.85400000000001</v>
      </c>
      <c r="AA5558" s="2">
        <v>17.236000000000001</v>
      </c>
      <c r="AB5558" s="2">
        <v>12.474</v>
      </c>
      <c r="AC5558" s="2">
        <v>16.083600000000001</v>
      </c>
      <c r="AD5558" s="4">
        <f t="shared" si="430"/>
        <v>0.30332534751226747</v>
      </c>
      <c r="AE5558" s="4">
        <f t="shared" si="431"/>
        <v>1.0040069002656054</v>
      </c>
      <c r="AF5558" s="4">
        <f t="shared" si="432"/>
        <v>1.8229818539632132</v>
      </c>
      <c r="AG5558" s="4">
        <f t="shared" si="433"/>
        <v>8.4220260650244665</v>
      </c>
      <c r="AH5558" s="4">
        <f t="shared" si="434"/>
        <v>8.3732329704360522E-2</v>
      </c>
    </row>
    <row r="5559" spans="1:34" x14ac:dyDescent="0.3">
      <c r="A5559" s="2" t="s">
        <v>17442</v>
      </c>
      <c r="B5559" s="2" t="s">
        <v>17441</v>
      </c>
      <c r="C5559" s="2" t="s">
        <v>226</v>
      </c>
      <c r="D5559" s="2">
        <v>2025</v>
      </c>
      <c r="E5559" s="2" t="s">
        <v>227</v>
      </c>
      <c r="F5559" s="2">
        <v>0</v>
      </c>
      <c r="G5559" s="2">
        <v>0.448959</v>
      </c>
      <c r="I5559" s="2">
        <v>0.94</v>
      </c>
      <c r="J5559" s="2">
        <v>8.3861329999999998E-2</v>
      </c>
      <c r="K5559" s="2">
        <v>0.77900000000000003</v>
      </c>
      <c r="L5559" s="2">
        <v>2.4499999999999999E-3</v>
      </c>
      <c r="N5559" s="2">
        <v>1120</v>
      </c>
      <c r="P5559" s="2">
        <v>3419</v>
      </c>
      <c r="Q5559" s="2">
        <v>0.38</v>
      </c>
      <c r="R5559" s="2">
        <v>0.37</v>
      </c>
      <c r="U5559" s="2">
        <v>4.8499999999999996</v>
      </c>
      <c r="V5559" s="2" t="s">
        <v>17443</v>
      </c>
      <c r="W5559" s="2">
        <v>292.60629790000002</v>
      </c>
      <c r="X5559" s="2" t="s">
        <v>17444</v>
      </c>
      <c r="Y5559" s="2">
        <v>68.154592399999999</v>
      </c>
      <c r="Z5559" s="2">
        <v>75.766400000000004</v>
      </c>
      <c r="AA5559" s="2">
        <v>15.454000000000001</v>
      </c>
      <c r="AB5559" s="2">
        <v>10.866</v>
      </c>
      <c r="AC5559" s="2">
        <v>14.3736</v>
      </c>
      <c r="AD5559" s="4">
        <f t="shared" si="430"/>
        <v>0.93789430087745507</v>
      </c>
      <c r="AE5559" s="4">
        <f t="shared" si="431"/>
        <v>0.88162064282480768</v>
      </c>
      <c r="AF5559" s="4">
        <f t="shared" si="432"/>
        <v>0.91034246536966468</v>
      </c>
      <c r="AG5559" s="4" t="str">
        <f t="shared" si="433"/>
        <v/>
      </c>
      <c r="AH5559" s="4">
        <f t="shared" si="434"/>
        <v>2.7201683972545694E-2</v>
      </c>
    </row>
    <row r="5560" spans="1:34" x14ac:dyDescent="0.3">
      <c r="A5560" s="2" t="s">
        <v>648</v>
      </c>
      <c r="B5560" s="2" t="s">
        <v>647</v>
      </c>
      <c r="C5560" s="2" t="s">
        <v>226</v>
      </c>
      <c r="D5560" s="2">
        <v>2019</v>
      </c>
      <c r="E5560" s="2" t="s">
        <v>271</v>
      </c>
      <c r="F5560" s="2">
        <v>0</v>
      </c>
      <c r="G5560" s="2">
        <v>2.8781400000000001</v>
      </c>
      <c r="I5560" s="2">
        <v>1.01</v>
      </c>
      <c r="J5560" s="2">
        <v>9.0106160000000005E-2</v>
      </c>
      <c r="K5560" s="2">
        <v>1.01</v>
      </c>
      <c r="L5560" s="2">
        <v>3.1700000000000001E-3</v>
      </c>
      <c r="P5560" s="2">
        <v>3489</v>
      </c>
      <c r="Q5560" s="2">
        <v>0.37343999999999999</v>
      </c>
      <c r="R5560" s="2">
        <v>0.221</v>
      </c>
      <c r="U5560" s="2">
        <v>4.8513999999999999</v>
      </c>
      <c r="V5560" s="2" t="s">
        <v>649</v>
      </c>
      <c r="W5560" s="2">
        <v>341.24045630000001</v>
      </c>
      <c r="X5560" s="2" t="s">
        <v>650</v>
      </c>
      <c r="Y5560" s="2">
        <v>-13.901122300000001</v>
      </c>
      <c r="Z5560" s="2">
        <v>161.36500000000001</v>
      </c>
      <c r="AA5560" s="2">
        <v>17.89</v>
      </c>
      <c r="AB5560" s="2">
        <v>12.538</v>
      </c>
      <c r="AC5560" s="2">
        <v>16.068899999999999</v>
      </c>
      <c r="AD5560" s="4">
        <f t="shared" si="430"/>
        <v>0.98029604940692094</v>
      </c>
      <c r="AE5560" s="4">
        <f t="shared" si="431"/>
        <v>0.99009900990099009</v>
      </c>
      <c r="AF5560" s="4">
        <f t="shared" si="432"/>
        <v>1</v>
      </c>
      <c r="AG5560" s="4" t="str">
        <f t="shared" si="433"/>
        <v/>
      </c>
      <c r="AH5560" s="4" t="str">
        <f t="shared" si="434"/>
        <v/>
      </c>
    </row>
    <row r="5561" spans="1:34" x14ac:dyDescent="0.3">
      <c r="A5561" s="2" t="s">
        <v>6176</v>
      </c>
      <c r="B5561" s="2" t="s">
        <v>6175</v>
      </c>
      <c r="C5561" s="2" t="s">
        <v>226</v>
      </c>
      <c r="D5561" s="2">
        <v>2016</v>
      </c>
      <c r="E5561" s="2" t="s">
        <v>271</v>
      </c>
      <c r="F5561" s="2">
        <v>0</v>
      </c>
      <c r="G5561" s="2">
        <v>6.9854099999999999</v>
      </c>
      <c r="H5561" s="2">
        <v>5.5899999999999998E-2</v>
      </c>
      <c r="I5561" s="2">
        <v>2.15</v>
      </c>
      <c r="J5561" s="2">
        <v>0.19181015000000001</v>
      </c>
      <c r="K5561" s="2">
        <v>5.27</v>
      </c>
      <c r="L5561" s="2">
        <v>1.66E-2</v>
      </c>
      <c r="P5561" s="2">
        <v>4006</v>
      </c>
      <c r="Q5561" s="2">
        <v>0.42599999999999999</v>
      </c>
      <c r="R5561" s="2">
        <v>0.47699999999999998</v>
      </c>
      <c r="U5561" s="2">
        <v>4.8520000000000003</v>
      </c>
      <c r="V5561" s="2" t="s">
        <v>6177</v>
      </c>
      <c r="W5561" s="2">
        <v>341.72486559999999</v>
      </c>
      <c r="X5561" s="2" t="s">
        <v>6178</v>
      </c>
      <c r="Y5561" s="2">
        <v>-9.8816109000000001</v>
      </c>
      <c r="Z5561" s="2">
        <v>153.19200000000001</v>
      </c>
      <c r="AA5561" s="2">
        <v>16.14</v>
      </c>
      <c r="AB5561" s="2">
        <v>11.731999999999999</v>
      </c>
      <c r="AC5561" s="2">
        <v>15.188700000000001</v>
      </c>
      <c r="AD5561" s="4">
        <f t="shared" si="430"/>
        <v>0.53026777516445089</v>
      </c>
      <c r="AE5561" s="4">
        <f t="shared" si="431"/>
        <v>1.1400757166035695</v>
      </c>
      <c r="AF5561" s="4">
        <f t="shared" si="432"/>
        <v>1.5656189800515561</v>
      </c>
      <c r="AG5561" s="4">
        <f t="shared" si="433"/>
        <v>13.419279921865938</v>
      </c>
      <c r="AH5561" s="4" t="str">
        <f t="shared" si="434"/>
        <v/>
      </c>
    </row>
    <row r="5562" spans="1:34" x14ac:dyDescent="0.3">
      <c r="A5562" s="2" t="s">
        <v>862</v>
      </c>
      <c r="B5562" s="2" t="s">
        <v>861</v>
      </c>
      <c r="C5562" s="2" t="s">
        <v>226</v>
      </c>
      <c r="D5562" s="2">
        <v>2024</v>
      </c>
      <c r="E5562" s="2" t="s">
        <v>227</v>
      </c>
      <c r="F5562" s="2">
        <v>0</v>
      </c>
      <c r="G5562" s="2">
        <v>1.7446999000000001</v>
      </c>
      <c r="H5562" s="2">
        <v>2.1229999999999999E-2</v>
      </c>
      <c r="I5562" s="2">
        <v>0.56599999999999995</v>
      </c>
      <c r="J5562" s="2">
        <v>5.049522E-2</v>
      </c>
      <c r="K5562" s="2">
        <v>0.126</v>
      </c>
      <c r="L5562" s="2">
        <v>3.9800000000000002E-4</v>
      </c>
      <c r="N5562" s="2">
        <v>758</v>
      </c>
      <c r="O5562" s="2" t="s">
        <v>767</v>
      </c>
      <c r="P5562" s="2">
        <v>3485</v>
      </c>
      <c r="Q5562" s="2">
        <v>0.43140000000000001</v>
      </c>
      <c r="R5562" s="2">
        <v>0.41930000000000001</v>
      </c>
      <c r="S5562" s="2">
        <v>0.15</v>
      </c>
      <c r="T5562" s="2" t="s">
        <v>5</v>
      </c>
      <c r="U5562" s="2">
        <v>4.85243</v>
      </c>
      <c r="V5562" s="2" t="s">
        <v>863</v>
      </c>
      <c r="W5562" s="2">
        <v>98.454881</v>
      </c>
      <c r="X5562" s="2" t="s">
        <v>864</v>
      </c>
      <c r="Y5562" s="2">
        <v>-58.525031599999998</v>
      </c>
      <c r="Z5562" s="2">
        <v>15.2142</v>
      </c>
      <c r="AA5562" s="2">
        <v>11.62</v>
      </c>
      <c r="AB5562" s="2">
        <v>7.03</v>
      </c>
      <c r="AC5562" s="2">
        <v>10.529400000000001</v>
      </c>
      <c r="AD5562" s="4">
        <f t="shared" si="430"/>
        <v>0.69489830372897454</v>
      </c>
      <c r="AE5562" s="4">
        <f t="shared" si="431"/>
        <v>0.39331243991059955</v>
      </c>
      <c r="AF5562" s="4">
        <f t="shared" si="432"/>
        <v>0.47182077210461953</v>
      </c>
      <c r="AG5562" s="4">
        <f t="shared" si="433"/>
        <v>54.646364285462106</v>
      </c>
      <c r="AH5562" s="4">
        <f t="shared" si="434"/>
        <v>1.7137302159786708E-2</v>
      </c>
    </row>
    <row r="5563" spans="1:34" x14ac:dyDescent="0.3">
      <c r="A5563" s="2" t="s">
        <v>4840</v>
      </c>
      <c r="B5563" s="2" t="s">
        <v>4839</v>
      </c>
      <c r="C5563" s="2" t="s">
        <v>226</v>
      </c>
      <c r="D5563" s="2">
        <v>2017</v>
      </c>
      <c r="E5563" s="2" t="s">
        <v>271</v>
      </c>
      <c r="F5563" s="2">
        <v>0</v>
      </c>
      <c r="G5563" s="2">
        <v>6.4136509999999998</v>
      </c>
      <c r="H5563" s="2">
        <v>4.9000000000000002E-2</v>
      </c>
      <c r="I5563" s="2">
        <v>2.9</v>
      </c>
      <c r="J5563" s="2">
        <v>0.25872066999999999</v>
      </c>
      <c r="K5563" s="2">
        <v>8.75</v>
      </c>
      <c r="L5563" s="2">
        <v>2.75E-2</v>
      </c>
      <c r="M5563" s="2">
        <v>0.08</v>
      </c>
      <c r="N5563" s="2">
        <v>442</v>
      </c>
      <c r="P5563" s="2">
        <v>3570</v>
      </c>
      <c r="Q5563" s="2">
        <v>0.38800000000000001</v>
      </c>
      <c r="R5563" s="2">
        <v>0.39</v>
      </c>
      <c r="S5563" s="2">
        <v>2.3E-2</v>
      </c>
      <c r="T5563" s="2" t="s">
        <v>5</v>
      </c>
      <c r="U5563" s="2">
        <v>4.8579999999999997</v>
      </c>
      <c r="V5563" s="2" t="s">
        <v>4841</v>
      </c>
      <c r="W5563" s="2">
        <v>133.6410515</v>
      </c>
      <c r="X5563" s="2" t="s">
        <v>4842</v>
      </c>
      <c r="Y5563" s="2">
        <v>23.132950900000001</v>
      </c>
      <c r="Z5563" s="2">
        <v>140.38499999999999</v>
      </c>
      <c r="AA5563" s="2">
        <v>16.692</v>
      </c>
      <c r="AB5563" s="2">
        <v>11.975</v>
      </c>
      <c r="AC5563" s="2">
        <v>15.4618</v>
      </c>
      <c r="AD5563" s="4">
        <f t="shared" si="430"/>
        <v>0.35876829718315634</v>
      </c>
      <c r="AE5563" s="4">
        <f t="shared" si="431"/>
        <v>1.0404280618311534</v>
      </c>
      <c r="AF5563" s="4">
        <f t="shared" si="432"/>
        <v>1.737020834449128</v>
      </c>
      <c r="AG5563" s="4">
        <f t="shared" si="433"/>
        <v>9.137639192044043</v>
      </c>
      <c r="AH5563" s="4">
        <f t="shared" si="434"/>
        <v>8.2621655528321375E-2</v>
      </c>
    </row>
    <row r="5564" spans="1:34" x14ac:dyDescent="0.3">
      <c r="A5564" s="2" t="s">
        <v>9603</v>
      </c>
      <c r="B5564" s="2" t="s">
        <v>9602</v>
      </c>
      <c r="C5564" s="2" t="s">
        <v>226</v>
      </c>
      <c r="D5564" s="2">
        <v>2017</v>
      </c>
      <c r="E5564" s="2" t="s">
        <v>106</v>
      </c>
      <c r="F5564" s="2">
        <v>0</v>
      </c>
      <c r="G5564" s="2">
        <v>1.53818001</v>
      </c>
      <c r="H5564" s="2">
        <v>1.67E-2</v>
      </c>
      <c r="I5564" s="2">
        <v>0.96</v>
      </c>
      <c r="J5564" s="2">
        <v>8.5645460000000007E-2</v>
      </c>
      <c r="K5564" s="2">
        <v>0.84</v>
      </c>
      <c r="L5564" s="2">
        <v>2.64E-3</v>
      </c>
      <c r="M5564" s="2">
        <v>0.01</v>
      </c>
      <c r="N5564" s="2">
        <v>602</v>
      </c>
      <c r="P5564" s="2">
        <v>3410</v>
      </c>
      <c r="Q5564" s="2">
        <v>0.33400000000000002</v>
      </c>
      <c r="R5564" s="2">
        <v>0.32600000000000001</v>
      </c>
      <c r="S5564" s="2">
        <v>-0.11</v>
      </c>
      <c r="T5564" s="2" t="s">
        <v>5</v>
      </c>
      <c r="U5564" s="2">
        <v>4.8587300000000004</v>
      </c>
      <c r="V5564" s="2" t="s">
        <v>9604</v>
      </c>
      <c r="W5564" s="2">
        <v>297.7292296</v>
      </c>
      <c r="X5564" s="2" t="s">
        <v>9605</v>
      </c>
      <c r="Y5564" s="2">
        <v>42.866691899999999</v>
      </c>
      <c r="Z5564" s="2">
        <v>134.39699999999999</v>
      </c>
      <c r="AA5564" s="2">
        <v>17.07</v>
      </c>
      <c r="AB5564" s="2">
        <v>12.199</v>
      </c>
      <c r="AC5564" s="2">
        <v>15.7393</v>
      </c>
      <c r="AD5564" s="4">
        <f t="shared" si="430"/>
        <v>0.94943576388888884</v>
      </c>
      <c r="AE5564" s="4">
        <f t="shared" si="431"/>
        <v>0.91145833333333337</v>
      </c>
      <c r="AF5564" s="4">
        <f t="shared" si="432"/>
        <v>0.93541434669348533</v>
      </c>
      <c r="AG5564" s="4">
        <f t="shared" si="433"/>
        <v>48.525202595133507</v>
      </c>
      <c r="AH5564" s="4">
        <f t="shared" si="434"/>
        <v>3.8124642583151166E-2</v>
      </c>
    </row>
    <row r="5565" spans="1:34" x14ac:dyDescent="0.3">
      <c r="A5565" s="2" t="s">
        <v>5792</v>
      </c>
      <c r="B5565" s="2" t="s">
        <v>5791</v>
      </c>
      <c r="C5565" s="2" t="s">
        <v>226</v>
      </c>
      <c r="D5565" s="2">
        <v>2021</v>
      </c>
      <c r="E5565" s="2" t="s">
        <v>271</v>
      </c>
      <c r="F5565" s="2">
        <v>0</v>
      </c>
      <c r="G5565" s="2">
        <v>3.7933059999999998</v>
      </c>
      <c r="I5565" s="2">
        <v>1.56</v>
      </c>
      <c r="J5565" s="2">
        <v>0.13917412000000001</v>
      </c>
      <c r="K5565" s="2">
        <v>3.05</v>
      </c>
      <c r="L5565" s="2">
        <v>9.6100000000000005E-3</v>
      </c>
      <c r="N5565" s="2">
        <v>543</v>
      </c>
      <c r="P5565" s="2">
        <v>3669</v>
      </c>
      <c r="Q5565" s="2">
        <v>0.41</v>
      </c>
      <c r="R5565" s="2">
        <v>0.43</v>
      </c>
      <c r="S5565" s="2">
        <v>-0.04</v>
      </c>
      <c r="T5565" s="2" t="s">
        <v>5</v>
      </c>
      <c r="U5565" s="2">
        <v>4.8600000000000003</v>
      </c>
      <c r="V5565" s="2" t="s">
        <v>5793</v>
      </c>
      <c r="W5565" s="2">
        <v>129.12991930000001</v>
      </c>
      <c r="X5565" s="2" t="s">
        <v>5794</v>
      </c>
      <c r="Y5565" s="2">
        <v>10.1472175</v>
      </c>
      <c r="Z5565" s="2">
        <v>91.721999999999994</v>
      </c>
      <c r="AA5565" s="2">
        <v>15.295999999999999</v>
      </c>
      <c r="AB5565" s="2">
        <v>10.964</v>
      </c>
      <c r="AC5565" s="2">
        <v>14.375299999999999</v>
      </c>
      <c r="AD5565" s="4">
        <f t="shared" si="430"/>
        <v>0.8033893019100119</v>
      </c>
      <c r="AE5565" s="4">
        <f t="shared" si="431"/>
        <v>1.2532873109796185</v>
      </c>
      <c r="AF5565" s="4">
        <f t="shared" si="432"/>
        <v>1.3982589907196037</v>
      </c>
      <c r="AG5565" s="4" t="str">
        <f t="shared" si="433"/>
        <v/>
      </c>
      <c r="AH5565" s="4">
        <f t="shared" si="434"/>
        <v>6.0005036699711384E-2</v>
      </c>
    </row>
    <row r="5566" spans="1:34" x14ac:dyDescent="0.3">
      <c r="A5566" s="2" t="s">
        <v>17137</v>
      </c>
      <c r="B5566" s="2" t="s">
        <v>17136</v>
      </c>
      <c r="C5566" s="2" t="s">
        <v>226</v>
      </c>
      <c r="D5566" s="2">
        <v>2023</v>
      </c>
      <c r="E5566" s="2" t="s">
        <v>227</v>
      </c>
      <c r="F5566" s="2">
        <v>0</v>
      </c>
      <c r="G5566" s="2">
        <v>1.5227591</v>
      </c>
      <c r="H5566" s="2">
        <v>1.8079999999999999E-2</v>
      </c>
      <c r="I5566" s="2">
        <v>8.6999999999999993</v>
      </c>
      <c r="J5566" s="2">
        <v>0.77</v>
      </c>
      <c r="K5566" s="2">
        <v>86.7</v>
      </c>
      <c r="L5566" s="2">
        <v>0.27300000000000002</v>
      </c>
      <c r="M5566" s="2">
        <v>8.0000000000000002E-3</v>
      </c>
      <c r="N5566" s="2">
        <v>694</v>
      </c>
      <c r="O5566" s="2" t="s">
        <v>70</v>
      </c>
      <c r="P5566" s="2">
        <v>3260</v>
      </c>
      <c r="Q5566" s="2">
        <v>0.35799999999999998</v>
      </c>
      <c r="R5566" s="2">
        <v>0.34</v>
      </c>
      <c r="S5566" s="2">
        <v>0.27</v>
      </c>
      <c r="T5566" s="2" t="s">
        <v>5</v>
      </c>
      <c r="U5566" s="2">
        <v>4.8600000000000003</v>
      </c>
      <c r="V5566" s="2" t="s">
        <v>17138</v>
      </c>
      <c r="W5566" s="2">
        <v>183.56396100000001</v>
      </c>
      <c r="X5566" s="2" t="s">
        <v>17139</v>
      </c>
      <c r="Y5566" s="2">
        <v>-13.1748411</v>
      </c>
      <c r="Z5566" s="2">
        <v>80.142300000000006</v>
      </c>
      <c r="AA5566" s="2">
        <v>16.47</v>
      </c>
      <c r="AB5566" s="2">
        <v>11.175000000000001</v>
      </c>
      <c r="AC5566" s="2">
        <v>15.1091</v>
      </c>
      <c r="AD5566" s="4">
        <f t="shared" si="430"/>
        <v>0.13166227033134251</v>
      </c>
      <c r="AE5566" s="4">
        <f t="shared" si="431"/>
        <v>1.1454617518826797</v>
      </c>
      <c r="AF5566" s="4">
        <f t="shared" si="432"/>
        <v>3.1568207490098819</v>
      </c>
      <c r="AG5566" s="4">
        <f t="shared" si="433"/>
        <v>39.730995899962707</v>
      </c>
      <c r="AH5566" s="4">
        <f t="shared" si="434"/>
        <v>0.11983127692694161</v>
      </c>
    </row>
    <row r="5567" spans="1:34" x14ac:dyDescent="0.3">
      <c r="A5567" s="2" t="s">
        <v>16161</v>
      </c>
      <c r="B5567" s="2" t="s">
        <v>16160</v>
      </c>
      <c r="C5567" s="2" t="s">
        <v>226</v>
      </c>
      <c r="D5567" s="2">
        <v>2025</v>
      </c>
      <c r="E5567" s="2" t="s">
        <v>227</v>
      </c>
      <c r="F5567" s="2">
        <v>0</v>
      </c>
      <c r="G5567" s="2">
        <v>3.9306736999999998</v>
      </c>
      <c r="H5567" s="2">
        <v>3.6459999999999999E-2</v>
      </c>
      <c r="I5567" s="2">
        <v>1.792</v>
      </c>
      <c r="J5567" s="2">
        <v>0.15987181</v>
      </c>
      <c r="K5567" s="2">
        <v>3.87</v>
      </c>
      <c r="L5567" s="2">
        <v>1.2200000000000001E-2</v>
      </c>
      <c r="N5567" s="2">
        <v>568.1</v>
      </c>
      <c r="P5567" s="2">
        <v>3568</v>
      </c>
      <c r="Q5567" s="2">
        <v>0.39700000000000002</v>
      </c>
      <c r="R5567" s="2">
        <v>0.41799999999999998</v>
      </c>
      <c r="S5567" s="2">
        <v>0.16900000000000001</v>
      </c>
      <c r="T5567" s="2" t="s">
        <v>5</v>
      </c>
      <c r="U5567" s="2">
        <v>4.8620000000000001</v>
      </c>
      <c r="V5567" s="2" t="s">
        <v>16162</v>
      </c>
      <c r="W5567" s="2">
        <v>257.95496450000002</v>
      </c>
      <c r="X5567" s="2" t="s">
        <v>16163</v>
      </c>
      <c r="Y5567" s="2">
        <v>54.527848300000002</v>
      </c>
      <c r="Z5567" s="2">
        <v>47.249600000000001</v>
      </c>
      <c r="AA5567" s="2">
        <v>13.971</v>
      </c>
      <c r="AB5567" s="2">
        <v>9.5960000000000001</v>
      </c>
      <c r="AC5567" s="2">
        <v>12.991899999999999</v>
      </c>
      <c r="AD5567" s="4">
        <f t="shared" si="430"/>
        <v>0.67250721656198742</v>
      </c>
      <c r="AE5567" s="4">
        <f t="shared" si="431"/>
        <v>1.2051329320790816</v>
      </c>
      <c r="AF5567" s="4">
        <f t="shared" si="432"/>
        <v>1.4695571490369861</v>
      </c>
      <c r="AG5567" s="4">
        <f t="shared" si="433"/>
        <v>17.239986351660761</v>
      </c>
      <c r="AH5567" s="4">
        <f t="shared" si="434"/>
        <v>6.1655821011003913E-2</v>
      </c>
    </row>
    <row r="5568" spans="1:34" x14ac:dyDescent="0.3">
      <c r="A5568" s="2" t="s">
        <v>6224</v>
      </c>
      <c r="B5568" s="2" t="s">
        <v>6223</v>
      </c>
      <c r="C5568" s="2" t="s">
        <v>226</v>
      </c>
      <c r="D5568" s="2">
        <v>2016</v>
      </c>
      <c r="E5568" s="2" t="s">
        <v>271</v>
      </c>
      <c r="F5568" s="2">
        <v>0</v>
      </c>
      <c r="G5568" s="2">
        <v>2.7469700000000001</v>
      </c>
      <c r="H5568" s="2">
        <v>3.014E-2</v>
      </c>
      <c r="I5568" s="2">
        <v>1.244</v>
      </c>
      <c r="J5568" s="2">
        <v>0.11098225</v>
      </c>
      <c r="K5568" s="2">
        <v>2.08</v>
      </c>
      <c r="L5568" s="2">
        <v>6.5399999999999998E-3</v>
      </c>
      <c r="M5568" s="2">
        <v>7.0000000000000007E-2</v>
      </c>
      <c r="P5568" s="2">
        <v>3910</v>
      </c>
      <c r="Q5568" s="2">
        <v>0.42399999999999999</v>
      </c>
      <c r="R5568" s="2">
        <v>0.48399999999999999</v>
      </c>
      <c r="U5568" s="2">
        <v>4.8630000000000004</v>
      </c>
      <c r="V5568" s="2" t="s">
        <v>6225</v>
      </c>
      <c r="W5568" s="2">
        <v>59.901378200000003</v>
      </c>
      <c r="X5568" s="2" t="s">
        <v>6226</v>
      </c>
      <c r="Y5568" s="2">
        <v>15.5587994</v>
      </c>
      <c r="Z5568" s="2">
        <v>125.529</v>
      </c>
      <c r="AA5568" s="2">
        <v>14.522</v>
      </c>
      <c r="AB5568" s="2">
        <v>10.765000000000001</v>
      </c>
      <c r="AC5568" s="2">
        <v>13.8042</v>
      </c>
      <c r="AD5568" s="4">
        <f t="shared" si="430"/>
        <v>1.0804438303681911</v>
      </c>
      <c r="AE5568" s="4">
        <f t="shared" si="431"/>
        <v>1.3440721249780296</v>
      </c>
      <c r="AF5568" s="4">
        <f t="shared" si="432"/>
        <v>1.2930683367373392</v>
      </c>
      <c r="AG5568" s="4">
        <f t="shared" si="433"/>
        <v>41.499426666665144</v>
      </c>
      <c r="AH5568" s="4" t="str">
        <f t="shared" si="434"/>
        <v/>
      </c>
    </row>
    <row r="5569" spans="1:34" x14ac:dyDescent="0.3">
      <c r="A5569" s="2" t="s">
        <v>6224</v>
      </c>
      <c r="B5569" s="2" t="s">
        <v>6227</v>
      </c>
      <c r="C5569" s="2" t="s">
        <v>226</v>
      </c>
      <c r="D5569" s="2">
        <v>2016</v>
      </c>
      <c r="E5569" s="2" t="s">
        <v>271</v>
      </c>
      <c r="F5569" s="2">
        <v>0</v>
      </c>
      <c r="G5569" s="2">
        <v>9.9976699999999994</v>
      </c>
      <c r="H5569" s="2">
        <v>7.1309999999999998E-2</v>
      </c>
      <c r="I5569" s="2">
        <v>1.4830000000000001</v>
      </c>
      <c r="J5569" s="2">
        <v>0.13230439999999999</v>
      </c>
      <c r="K5569" s="2">
        <v>2.8</v>
      </c>
      <c r="L5569" s="2">
        <v>8.8199999999999997E-3</v>
      </c>
      <c r="M5569" s="2">
        <v>0.06</v>
      </c>
      <c r="P5569" s="2">
        <v>3910</v>
      </c>
      <c r="Q5569" s="2">
        <v>0.42399999999999999</v>
      </c>
      <c r="R5569" s="2">
        <v>0.48399999999999999</v>
      </c>
      <c r="U5569" s="2">
        <v>4.8630000000000004</v>
      </c>
      <c r="V5569" s="2" t="s">
        <v>6225</v>
      </c>
      <c r="W5569" s="2">
        <v>59.901378200000003</v>
      </c>
      <c r="X5569" s="2" t="s">
        <v>6226</v>
      </c>
      <c r="Y5569" s="2">
        <v>15.5587994</v>
      </c>
      <c r="Z5569" s="2">
        <v>125.529</v>
      </c>
      <c r="AA5569" s="2">
        <v>14.522</v>
      </c>
      <c r="AB5569" s="2">
        <v>10.765000000000001</v>
      </c>
      <c r="AC5569" s="2">
        <v>13.8042</v>
      </c>
      <c r="AD5569" s="4">
        <f t="shared" si="430"/>
        <v>0.85848869050316279</v>
      </c>
      <c r="AE5569" s="4">
        <f t="shared" si="431"/>
        <v>1.2731387280161905</v>
      </c>
      <c r="AF5569" s="4">
        <f t="shared" si="432"/>
        <v>1.3740686786503833</v>
      </c>
      <c r="AG5569" s="4">
        <f t="shared" si="433"/>
        <v>7.4135755863590393</v>
      </c>
      <c r="AH5569" s="4" t="str">
        <f t="shared" si="434"/>
        <v/>
      </c>
    </row>
    <row r="5570" spans="1:34" x14ac:dyDescent="0.3">
      <c r="A5570" s="2" t="s">
        <v>4860</v>
      </c>
      <c r="B5570" s="2" t="s">
        <v>4859</v>
      </c>
      <c r="C5570" s="2" t="s">
        <v>226</v>
      </c>
      <c r="D5570" s="2">
        <v>2017</v>
      </c>
      <c r="E5570" s="2" t="s">
        <v>271</v>
      </c>
      <c r="F5570" s="2">
        <v>0</v>
      </c>
      <c r="G5570" s="2">
        <v>8.2394929999999995</v>
      </c>
      <c r="H5570" s="2">
        <v>5.7000000000000002E-2</v>
      </c>
      <c r="I5570" s="2">
        <v>1.04</v>
      </c>
      <c r="J5570" s="2">
        <v>9.2782589999999998E-2</v>
      </c>
      <c r="K5570" s="2">
        <v>1.1200000000000001</v>
      </c>
      <c r="L5570" s="2">
        <v>3.5200000000000001E-3</v>
      </c>
      <c r="M5570" s="2">
        <v>0.13</v>
      </c>
      <c r="P5570" s="2">
        <v>3459.09</v>
      </c>
      <c r="Q5570" s="2">
        <v>0.36001</v>
      </c>
      <c r="R5570" s="2">
        <v>0.36003099999999999</v>
      </c>
      <c r="U5570" s="2">
        <v>4.86815</v>
      </c>
      <c r="V5570" s="2" t="s">
        <v>4861</v>
      </c>
      <c r="W5570" s="2">
        <v>289.14854910000003</v>
      </c>
      <c r="X5570" s="2" t="s">
        <v>4862</v>
      </c>
      <c r="Y5570" s="2">
        <v>-25.646323299999999</v>
      </c>
      <c r="Z5570" s="2">
        <v>27.7957</v>
      </c>
      <c r="AA5570" s="2">
        <v>13.638999999999999</v>
      </c>
      <c r="AB5570" s="2">
        <v>8.8520000000000003</v>
      </c>
      <c r="AC5570" s="2">
        <v>12.462400000000001</v>
      </c>
      <c r="AD5570" s="4">
        <f t="shared" ref="AD5570:AD5633" si="435">IF(AND(ISNUMBER(K5570),ISNUMBER(I5570),K5570&gt;0,I5570&gt;0),K5570/(I5570^3),"")</f>
        <v>0.99567592171142472</v>
      </c>
      <c r="AE5570" s="4">
        <f t="shared" ref="AE5570:AE5633" si="436">IF(AND(ISNUMBER(K5570),ISNUMBER(I5570),K5570&gt;0,I5570&gt;0),K5570/(I5570^2),"")</f>
        <v>1.0355029585798816</v>
      </c>
      <c r="AF5570" s="4">
        <f t="shared" ref="AF5570:AF5633" si="437">IF(AND(ISNUMBER(K5570),ISNUMBER(I5570),K5570&gt;0,I5570&gt;0),SQRT(K5570/I5570),"")</f>
        <v>1.0377490433255416</v>
      </c>
      <c r="AG5570" s="4">
        <f t="shared" ref="AG5570:AG5633" si="438">IF(AND(ISNUMBER(Q5570),ISNUMBER(P5570),ISNUMBER(H5570),Q5570&gt;0,P5570&gt;0,H5570&gt;0),(Q5570^2*(P5570/5778)^4)/(H5570^2),"")</f>
        <v>5.1240895918393861</v>
      </c>
      <c r="AH5570" s="4" t="str">
        <f t="shared" ref="AH5570:AH5633" si="439">IF(AND(ISNUMBER(K5570),ISNUMBER(I5570),ISNUMBER(N5570),K5570&gt;0,I5570&gt;0,N5570&gt;0),SQRT(K5570/I5570)/SQRT(N5570),"")</f>
        <v/>
      </c>
    </row>
    <row r="5571" spans="1:34" x14ac:dyDescent="0.3">
      <c r="A5571" s="2" t="s">
        <v>18662</v>
      </c>
      <c r="B5571" s="2" t="s">
        <v>18661</v>
      </c>
      <c r="C5571" s="2" t="s">
        <v>226</v>
      </c>
      <c r="D5571" s="2">
        <v>2024</v>
      </c>
      <c r="E5571" s="2" t="s">
        <v>227</v>
      </c>
      <c r="F5571" s="2">
        <v>0</v>
      </c>
      <c r="G5571" s="2">
        <v>0.5734745</v>
      </c>
      <c r="H5571" s="2">
        <v>0.01</v>
      </c>
      <c r="I5571" s="2">
        <v>1.24</v>
      </c>
      <c r="J5571" s="2">
        <v>0.11062558</v>
      </c>
      <c r="K5571" s="2">
        <v>2.5299999999999998</v>
      </c>
      <c r="L5571" s="2">
        <v>7.9602700000000002E-3</v>
      </c>
      <c r="M5571" s="2">
        <v>0</v>
      </c>
      <c r="N5571" s="2">
        <v>996</v>
      </c>
      <c r="O5571" s="2" t="s">
        <v>767</v>
      </c>
      <c r="P5571" s="2">
        <v>3542</v>
      </c>
      <c r="Q5571" s="2">
        <v>0.40600000000000003</v>
      </c>
      <c r="R5571" s="2">
        <v>0.40500000000000003</v>
      </c>
      <c r="S5571" s="2">
        <v>-0.17</v>
      </c>
      <c r="T5571" s="2" t="s">
        <v>5</v>
      </c>
      <c r="U5571" s="2">
        <v>4.87</v>
      </c>
      <c r="V5571" s="2" t="s">
        <v>18663</v>
      </c>
      <c r="W5571" s="2">
        <v>148.37831990000001</v>
      </c>
      <c r="X5571" s="2" t="s">
        <v>18664</v>
      </c>
      <c r="Y5571" s="2">
        <v>35.570548000000002</v>
      </c>
      <c r="Z5571" s="2">
        <v>28.5321</v>
      </c>
      <c r="AA5571" s="2">
        <v>13.018000000000001</v>
      </c>
      <c r="AB5571" s="2">
        <v>8.4350000000000005</v>
      </c>
      <c r="AC5571" s="2">
        <v>11.952199999999999</v>
      </c>
      <c r="AD5571" s="4">
        <f t="shared" si="435"/>
        <v>1.3269527709710984</v>
      </c>
      <c r="AE5571" s="4">
        <f t="shared" si="436"/>
        <v>1.6454214360041621</v>
      </c>
      <c r="AF5571" s="4">
        <f t="shared" si="437"/>
        <v>1.4283986070579742</v>
      </c>
      <c r="AG5571" s="4">
        <f t="shared" si="438"/>
        <v>232.77489774363474</v>
      </c>
      <c r="AH5571" s="4">
        <f t="shared" si="439"/>
        <v>4.5260541835401145E-2</v>
      </c>
    </row>
    <row r="5572" spans="1:34" x14ac:dyDescent="0.3">
      <c r="A5572" s="2" t="s">
        <v>15083</v>
      </c>
      <c r="B5572" s="2" t="s">
        <v>15082</v>
      </c>
      <c r="C5572" s="2" t="s">
        <v>226</v>
      </c>
      <c r="D5572" s="2">
        <v>2021</v>
      </c>
      <c r="E5572" s="2" t="s">
        <v>227</v>
      </c>
      <c r="F5572" s="2">
        <v>0</v>
      </c>
      <c r="G5572" s="2">
        <v>1.9495378000000001</v>
      </c>
      <c r="H5572" s="2">
        <v>1.848E-2</v>
      </c>
      <c r="I5572" s="2">
        <v>1.242</v>
      </c>
      <c r="J5572" s="2">
        <v>0.11080400999999999</v>
      </c>
      <c r="K5572" s="2">
        <v>2.33</v>
      </c>
      <c r="L5572" s="2">
        <v>7.3309999999999998E-3</v>
      </c>
      <c r="N5572" s="2">
        <v>595</v>
      </c>
      <c r="O5572" s="2" t="s">
        <v>15084</v>
      </c>
      <c r="P5572" s="2">
        <v>3381</v>
      </c>
      <c r="Q5572" s="2">
        <v>0.246</v>
      </c>
      <c r="R5572" s="2">
        <v>0.23599999999999999</v>
      </c>
      <c r="S5572" s="2">
        <v>-0.13</v>
      </c>
      <c r="T5572" s="2" t="s">
        <v>5</v>
      </c>
      <c r="U5572" s="2">
        <v>4.87</v>
      </c>
      <c r="V5572" s="2" t="s">
        <v>15085</v>
      </c>
      <c r="W5572" s="2">
        <v>44.338874300000001</v>
      </c>
      <c r="X5572" s="2" t="s">
        <v>15086</v>
      </c>
      <c r="Y5572" s="2">
        <v>76.551404500000004</v>
      </c>
      <c r="Z5572" s="2">
        <v>18.227599999999999</v>
      </c>
      <c r="AA5572" s="2">
        <v>13.304</v>
      </c>
      <c r="AB5572" s="2">
        <v>8.7669999999999995</v>
      </c>
      <c r="AC5572" s="2">
        <v>12.2598</v>
      </c>
      <c r="AD5572" s="4">
        <f t="shared" si="435"/>
        <v>1.2161611714157938</v>
      </c>
      <c r="AE5572" s="4">
        <f t="shared" si="436"/>
        <v>1.5104721748984158</v>
      </c>
      <c r="AF5572" s="4">
        <f t="shared" si="437"/>
        <v>1.3696738448345405</v>
      </c>
      <c r="AG5572" s="4">
        <f t="shared" si="438"/>
        <v>20.774798180642271</v>
      </c>
      <c r="AH5572" s="4">
        <f t="shared" si="439"/>
        <v>5.6151153167649744E-2</v>
      </c>
    </row>
    <row r="5573" spans="1:34" x14ac:dyDescent="0.3">
      <c r="A5573" s="2" t="s">
        <v>16286</v>
      </c>
      <c r="B5573" s="2" t="s">
        <v>16289</v>
      </c>
      <c r="C5573" s="2" t="s">
        <v>226</v>
      </c>
      <c r="D5573" s="2">
        <v>2025</v>
      </c>
      <c r="E5573" s="2" t="s">
        <v>227</v>
      </c>
      <c r="F5573" s="2">
        <v>0</v>
      </c>
      <c r="G5573" s="2">
        <v>53.811489999999999</v>
      </c>
      <c r="H5573" s="2">
        <v>0.25700000000000001</v>
      </c>
      <c r="I5573" s="2">
        <v>2.2999999999999998</v>
      </c>
      <c r="J5573" s="2">
        <v>0.20519261</v>
      </c>
      <c r="K5573" s="2">
        <v>15.8</v>
      </c>
      <c r="L5573" s="2">
        <v>4.9712359999999997E-2</v>
      </c>
      <c r="M5573" s="2">
        <v>0</v>
      </c>
      <c r="N5573" s="2">
        <v>329</v>
      </c>
      <c r="O5573" s="2" t="s">
        <v>348</v>
      </c>
      <c r="P5573" s="2">
        <v>4426</v>
      </c>
      <c r="Q5573" s="2">
        <v>0.72899999999999998</v>
      </c>
      <c r="R5573" s="2">
        <v>0.745</v>
      </c>
      <c r="S5573" s="2">
        <v>-0.08</v>
      </c>
      <c r="T5573" s="2" t="s">
        <v>5</v>
      </c>
      <c r="U5573" s="2">
        <v>4.87</v>
      </c>
      <c r="V5573" s="2" t="s">
        <v>16287</v>
      </c>
      <c r="W5573" s="2">
        <v>302.73752289999999</v>
      </c>
      <c r="X5573" s="2" t="s">
        <v>16288</v>
      </c>
      <c r="Y5573" s="2">
        <v>70.869653200000002</v>
      </c>
      <c r="Z5573" s="2">
        <v>82.798199999999994</v>
      </c>
      <c r="AA5573" s="2">
        <v>11.925000000000001</v>
      </c>
      <c r="AB5573" s="2">
        <v>8.9749999999999996</v>
      </c>
      <c r="AC5573" s="2">
        <v>11.368499999999999</v>
      </c>
      <c r="AD5573" s="4">
        <f t="shared" si="435"/>
        <v>1.2985945590531771</v>
      </c>
      <c r="AE5573" s="4">
        <f t="shared" si="436"/>
        <v>2.9867674858223068</v>
      </c>
      <c r="AF5573" s="4">
        <f t="shared" si="437"/>
        <v>2.6209855431480933</v>
      </c>
      <c r="AG5573" s="4">
        <f t="shared" si="438"/>
        <v>2.7702840292171231</v>
      </c>
      <c r="AH5573" s="4">
        <f t="shared" si="439"/>
        <v>0.14449961051462856</v>
      </c>
    </row>
    <row r="5574" spans="1:34" x14ac:dyDescent="0.3">
      <c r="A5574" s="2" t="s">
        <v>17209</v>
      </c>
      <c r="B5574" s="2" t="s">
        <v>17208</v>
      </c>
      <c r="C5574" s="2" t="s">
        <v>226</v>
      </c>
      <c r="D5574" s="2">
        <v>2021</v>
      </c>
      <c r="E5574" s="2" t="s">
        <v>227</v>
      </c>
      <c r="F5574" s="2">
        <v>0</v>
      </c>
      <c r="G5574" s="2">
        <v>1.2652327999999999</v>
      </c>
      <c r="H5574" s="2">
        <v>1.5900000000000001E-2</v>
      </c>
      <c r="I5574" s="2">
        <v>11.54525012</v>
      </c>
      <c r="J5574" s="2">
        <v>1.03</v>
      </c>
      <c r="K5574" s="2">
        <v>147.15455244</v>
      </c>
      <c r="L5574" s="2">
        <v>0.46300000000000002</v>
      </c>
      <c r="M5574" s="2">
        <v>0.33</v>
      </c>
      <c r="N5574" s="2">
        <v>687</v>
      </c>
      <c r="O5574" s="2" t="s">
        <v>64</v>
      </c>
      <c r="P5574" s="2">
        <v>3322</v>
      </c>
      <c r="Q5574" s="2">
        <v>0.35</v>
      </c>
      <c r="R5574" s="2">
        <v>0.33500000000000002</v>
      </c>
      <c r="S5574" s="2">
        <v>0.27</v>
      </c>
      <c r="T5574" s="2" t="s">
        <v>5</v>
      </c>
      <c r="U5574" s="2">
        <v>4.87</v>
      </c>
      <c r="V5574" s="2" t="s">
        <v>17210</v>
      </c>
      <c r="W5574" s="2">
        <v>124.6067582</v>
      </c>
      <c r="X5574" s="2" t="s">
        <v>17211</v>
      </c>
      <c r="Y5574" s="2">
        <v>-19.662791800000001</v>
      </c>
      <c r="Z5574" s="2">
        <v>115.557</v>
      </c>
      <c r="AA5574" s="2">
        <v>17.350000000000001</v>
      </c>
      <c r="AB5574" s="2">
        <v>11.951000000000001</v>
      </c>
      <c r="AC5574" s="2">
        <v>15.7067</v>
      </c>
      <c r="AD5574" s="4">
        <f t="shared" si="435"/>
        <v>9.5623286067473737E-2</v>
      </c>
      <c r="AE5574" s="4">
        <f t="shared" si="436"/>
        <v>1.1039947549452955</v>
      </c>
      <c r="AF5574" s="4">
        <f t="shared" si="437"/>
        <v>3.5701394338332983</v>
      </c>
      <c r="AG5574" s="4">
        <f t="shared" si="438"/>
        <v>52.945640014695677</v>
      </c>
      <c r="AH5574" s="4">
        <f t="shared" si="439"/>
        <v>0.13620931521094709</v>
      </c>
    </row>
    <row r="5575" spans="1:34" x14ac:dyDescent="0.3">
      <c r="A5575" s="2" t="s">
        <v>16641</v>
      </c>
      <c r="B5575" s="2" t="s">
        <v>16640</v>
      </c>
      <c r="C5575" s="2" t="s">
        <v>226</v>
      </c>
      <c r="D5575" s="2">
        <v>2019</v>
      </c>
      <c r="E5575" s="2" t="s">
        <v>227</v>
      </c>
      <c r="F5575" s="2">
        <v>0</v>
      </c>
      <c r="G5575" s="2">
        <v>3.3599199999999998</v>
      </c>
      <c r="H5575" s="2">
        <v>3.1969999999999998E-2</v>
      </c>
      <c r="I5575" s="2">
        <v>1.28</v>
      </c>
      <c r="J5575" s="2">
        <v>0.11419414999999999</v>
      </c>
      <c r="K5575" s="2">
        <v>1.48</v>
      </c>
      <c r="L5575" s="2">
        <v>4.6566000000000003E-3</v>
      </c>
      <c r="M5575" s="2">
        <v>1.67E-2</v>
      </c>
      <c r="N5575" s="2">
        <v>600</v>
      </c>
      <c r="O5575" s="2" t="s">
        <v>832</v>
      </c>
      <c r="P5575" s="2">
        <v>3506</v>
      </c>
      <c r="Q5575" s="2">
        <v>0.38</v>
      </c>
      <c r="R5575" s="2">
        <v>0.38600000000000001</v>
      </c>
      <c r="S5575" s="2">
        <v>-0.17</v>
      </c>
      <c r="T5575" s="2" t="s">
        <v>5</v>
      </c>
      <c r="U5575" s="2">
        <v>4.8719999999999999</v>
      </c>
      <c r="V5575" s="2" t="s">
        <v>16642</v>
      </c>
      <c r="W5575" s="2">
        <v>68.416080399999998</v>
      </c>
      <c r="X5575" s="2" t="s">
        <v>16643</v>
      </c>
      <c r="Y5575" s="2">
        <v>-51.957393699999997</v>
      </c>
      <c r="Z5575" s="2">
        <v>22.479299999999999</v>
      </c>
      <c r="AA5575" s="2">
        <v>12.603</v>
      </c>
      <c r="AB5575" s="2">
        <v>8.2509999999999994</v>
      </c>
      <c r="AC5575" s="2">
        <v>11.630599999999999</v>
      </c>
      <c r="AD5575" s="4">
        <f t="shared" si="435"/>
        <v>0.70571899414062489</v>
      </c>
      <c r="AE5575" s="4">
        <f t="shared" si="436"/>
        <v>0.9033203125</v>
      </c>
      <c r="AF5575" s="4">
        <f t="shared" si="437"/>
        <v>1.0752906583803283</v>
      </c>
      <c r="AG5575" s="4">
        <f t="shared" si="438"/>
        <v>19.152233048732882</v>
      </c>
      <c r="AH5575" s="4">
        <f t="shared" si="439"/>
        <v>4.3898557303553076E-2</v>
      </c>
    </row>
    <row r="5576" spans="1:34" x14ac:dyDescent="0.3">
      <c r="A5576" s="2" t="s">
        <v>16641</v>
      </c>
      <c r="B5576" s="2" t="s">
        <v>16644</v>
      </c>
      <c r="C5576" s="2" t="s">
        <v>226</v>
      </c>
      <c r="D5576" s="2">
        <v>2019</v>
      </c>
      <c r="E5576" s="2" t="s">
        <v>227</v>
      </c>
      <c r="F5576" s="2">
        <v>0</v>
      </c>
      <c r="G5576" s="2">
        <v>5.6605100000000004</v>
      </c>
      <c r="H5576" s="2">
        <v>4.5260000000000002E-2</v>
      </c>
      <c r="I5576" s="2">
        <v>2.33</v>
      </c>
      <c r="J5576" s="2">
        <v>0.20786903000000001</v>
      </c>
      <c r="K5576" s="2">
        <v>6.2</v>
      </c>
      <c r="L5576" s="2">
        <v>1.9507380000000001E-2</v>
      </c>
      <c r="M5576" s="2">
        <v>4.4000000000000003E-3</v>
      </c>
      <c r="N5576" s="2">
        <v>489</v>
      </c>
      <c r="O5576" s="2" t="s">
        <v>832</v>
      </c>
      <c r="P5576" s="2">
        <v>3506</v>
      </c>
      <c r="Q5576" s="2">
        <v>0.38</v>
      </c>
      <c r="R5576" s="2">
        <v>0.38600000000000001</v>
      </c>
      <c r="S5576" s="2">
        <v>-0.17</v>
      </c>
      <c r="T5576" s="2" t="s">
        <v>5</v>
      </c>
      <c r="U5576" s="2">
        <v>4.8719999999999999</v>
      </c>
      <c r="V5576" s="2" t="s">
        <v>16642</v>
      </c>
      <c r="W5576" s="2">
        <v>68.416080399999998</v>
      </c>
      <c r="X5576" s="2" t="s">
        <v>16643</v>
      </c>
      <c r="Y5576" s="2">
        <v>-51.957393699999997</v>
      </c>
      <c r="Z5576" s="2">
        <v>22.479299999999999</v>
      </c>
      <c r="AA5576" s="2">
        <v>12.603</v>
      </c>
      <c r="AB5576" s="2">
        <v>8.2509999999999994</v>
      </c>
      <c r="AC5576" s="2">
        <v>11.630599999999999</v>
      </c>
      <c r="AD5576" s="4">
        <f t="shared" si="435"/>
        <v>0.49014426605916184</v>
      </c>
      <c r="AE5576" s="4">
        <f t="shared" si="436"/>
        <v>1.1420361399178469</v>
      </c>
      <c r="AF5576" s="4">
        <f t="shared" si="437"/>
        <v>1.6312400822713324</v>
      </c>
      <c r="AG5576" s="4">
        <f t="shared" si="438"/>
        <v>9.5559878962491975</v>
      </c>
      <c r="AH5576" s="4">
        <f t="shared" si="439"/>
        <v>7.3767226417082304E-2</v>
      </c>
    </row>
    <row r="5577" spans="1:34" x14ac:dyDescent="0.3">
      <c r="A5577" s="2" t="s">
        <v>16641</v>
      </c>
      <c r="B5577" s="2" t="s">
        <v>16645</v>
      </c>
      <c r="C5577" s="2" t="s">
        <v>226</v>
      </c>
      <c r="D5577" s="2">
        <v>2019</v>
      </c>
      <c r="E5577" s="2" t="s">
        <v>227</v>
      </c>
      <c r="F5577" s="2">
        <v>0</v>
      </c>
      <c r="G5577" s="2">
        <v>11.38194</v>
      </c>
      <c r="H5577" s="2">
        <v>7.2099999999999997E-2</v>
      </c>
      <c r="I5577" s="2">
        <v>2</v>
      </c>
      <c r="J5577" s="2">
        <v>0.17842836000000001</v>
      </c>
      <c r="K5577" s="2">
        <v>4.2</v>
      </c>
      <c r="L5577" s="2">
        <v>1.3214679999999999E-2</v>
      </c>
      <c r="M5577" s="2">
        <v>6.6E-3</v>
      </c>
      <c r="N5577" s="2">
        <v>383</v>
      </c>
      <c r="O5577" s="2" t="s">
        <v>401</v>
      </c>
      <c r="P5577" s="2">
        <v>3506</v>
      </c>
      <c r="Q5577" s="2">
        <v>0.38</v>
      </c>
      <c r="R5577" s="2">
        <v>0.38600000000000001</v>
      </c>
      <c r="S5577" s="2">
        <v>-0.17</v>
      </c>
      <c r="T5577" s="2" t="s">
        <v>5</v>
      </c>
      <c r="U5577" s="2">
        <v>4.8719999999999999</v>
      </c>
      <c r="V5577" s="2" t="s">
        <v>16642</v>
      </c>
      <c r="W5577" s="2">
        <v>68.416080399999998</v>
      </c>
      <c r="X5577" s="2" t="s">
        <v>16643</v>
      </c>
      <c r="Y5577" s="2">
        <v>-51.957393699999997</v>
      </c>
      <c r="Z5577" s="2">
        <v>22.479299999999999</v>
      </c>
      <c r="AA5577" s="2">
        <v>12.603</v>
      </c>
      <c r="AB5577" s="2">
        <v>8.2509999999999994</v>
      </c>
      <c r="AC5577" s="2">
        <v>11.630599999999999</v>
      </c>
      <c r="AD5577" s="4">
        <f t="shared" si="435"/>
        <v>0.52500000000000002</v>
      </c>
      <c r="AE5577" s="4">
        <f t="shared" si="436"/>
        <v>1.05</v>
      </c>
      <c r="AF5577" s="4">
        <f t="shared" si="437"/>
        <v>1.4491376746189439</v>
      </c>
      <c r="AG5577" s="4">
        <f t="shared" si="438"/>
        <v>3.7655997875232323</v>
      </c>
      <c r="AH5577" s="4">
        <f t="shared" si="439"/>
        <v>7.4047476125973621E-2</v>
      </c>
    </row>
    <row r="5578" spans="1:34" x14ac:dyDescent="0.3">
      <c r="A5578" s="2" t="s">
        <v>5907</v>
      </c>
      <c r="B5578" s="2" t="s">
        <v>5906</v>
      </c>
      <c r="C5578" s="2" t="s">
        <v>226</v>
      </c>
      <c r="D5578" s="2">
        <v>2022</v>
      </c>
      <c r="E5578" s="2" t="s">
        <v>271</v>
      </c>
      <c r="F5578" s="2">
        <v>0</v>
      </c>
      <c r="G5578" s="2">
        <v>2.2315269999999998</v>
      </c>
      <c r="I5578" s="2">
        <v>1.0760000000000001</v>
      </c>
      <c r="J5578" s="2">
        <v>9.5994460000000004E-2</v>
      </c>
      <c r="K5578" s="2">
        <v>1.26</v>
      </c>
      <c r="L5578" s="2">
        <v>3.98E-3</v>
      </c>
      <c r="O5578" s="2" t="s">
        <v>800</v>
      </c>
      <c r="P5578" s="2">
        <v>3623</v>
      </c>
      <c r="Q5578" s="2">
        <v>0.34799999999999998</v>
      </c>
      <c r="R5578" s="2">
        <v>0.33</v>
      </c>
      <c r="S5578" s="2">
        <v>6.8000000000000005E-2</v>
      </c>
      <c r="T5578" s="2" t="s">
        <v>5</v>
      </c>
      <c r="U5578" s="2">
        <v>4.8739999999999997</v>
      </c>
      <c r="V5578" s="2" t="s">
        <v>5908</v>
      </c>
      <c r="W5578" s="2">
        <v>20.499840299999999</v>
      </c>
      <c r="X5578" s="2" t="s">
        <v>5909</v>
      </c>
      <c r="Y5578" s="2">
        <v>0.75097009999999997</v>
      </c>
      <c r="Z5578" s="2">
        <v>82.660300000000007</v>
      </c>
      <c r="AA5578" s="2">
        <v>16.12</v>
      </c>
      <c r="AB5578" s="2">
        <v>11.294</v>
      </c>
      <c r="AC5578" s="2">
        <v>15.0276</v>
      </c>
      <c r="AD5578" s="4">
        <f t="shared" si="435"/>
        <v>1.0114251094098674</v>
      </c>
      <c r="AE5578" s="4">
        <f t="shared" si="436"/>
        <v>1.0882934177250174</v>
      </c>
      <c r="AF5578" s="4">
        <f t="shared" si="437"/>
        <v>1.0821292517403449</v>
      </c>
      <c r="AG5578" s="4" t="str">
        <f t="shared" si="438"/>
        <v/>
      </c>
      <c r="AH5578" s="4" t="str">
        <f t="shared" si="439"/>
        <v/>
      </c>
    </row>
    <row r="5579" spans="1:34" x14ac:dyDescent="0.3">
      <c r="A5579" s="2" t="s">
        <v>5907</v>
      </c>
      <c r="B5579" s="2" t="s">
        <v>5910</v>
      </c>
      <c r="C5579" s="2" t="s">
        <v>226</v>
      </c>
      <c r="D5579" s="2">
        <v>2022</v>
      </c>
      <c r="E5579" s="2" t="s">
        <v>271</v>
      </c>
      <c r="F5579" s="2">
        <v>0</v>
      </c>
      <c r="G5579" s="2">
        <v>4.1947660000000004</v>
      </c>
      <c r="I5579" s="2">
        <v>1.1910000000000001</v>
      </c>
      <c r="J5579" s="2">
        <v>0.10625409</v>
      </c>
      <c r="K5579" s="2">
        <v>1.82</v>
      </c>
      <c r="L5579" s="2">
        <v>5.7200000000000003E-3</v>
      </c>
      <c r="O5579" s="2" t="s">
        <v>800</v>
      </c>
      <c r="P5579" s="2">
        <v>3623</v>
      </c>
      <c r="Q5579" s="2">
        <v>0.34799999999999998</v>
      </c>
      <c r="R5579" s="2">
        <v>0.33</v>
      </c>
      <c r="S5579" s="2">
        <v>6.8000000000000005E-2</v>
      </c>
      <c r="T5579" s="2" t="s">
        <v>5</v>
      </c>
      <c r="U5579" s="2">
        <v>4.8739999999999997</v>
      </c>
      <c r="V5579" s="2" t="s">
        <v>5908</v>
      </c>
      <c r="W5579" s="2">
        <v>20.499840299999999</v>
      </c>
      <c r="X5579" s="2" t="s">
        <v>5909</v>
      </c>
      <c r="Y5579" s="2">
        <v>0.75097009999999997</v>
      </c>
      <c r="Z5579" s="2">
        <v>82.660300000000007</v>
      </c>
      <c r="AA5579" s="2">
        <v>16.12</v>
      </c>
      <c r="AB5579" s="2">
        <v>11.294</v>
      </c>
      <c r="AC5579" s="2">
        <v>15.0276</v>
      </c>
      <c r="AD5579" s="4">
        <f t="shared" si="435"/>
        <v>1.077298620034747</v>
      </c>
      <c r="AE5579" s="4">
        <f t="shared" si="436"/>
        <v>1.2830626564613836</v>
      </c>
      <c r="AF5579" s="4">
        <f t="shared" si="437"/>
        <v>1.2361745927843315</v>
      </c>
      <c r="AG5579" s="4" t="str">
        <f t="shared" si="438"/>
        <v/>
      </c>
      <c r="AH5579" s="4" t="str">
        <f t="shared" si="439"/>
        <v/>
      </c>
    </row>
    <row r="5580" spans="1:34" x14ac:dyDescent="0.3">
      <c r="A5580" s="2" t="s">
        <v>5907</v>
      </c>
      <c r="B5580" s="2" t="s">
        <v>5911</v>
      </c>
      <c r="C5580" s="2" t="s">
        <v>226</v>
      </c>
      <c r="D5580" s="2">
        <v>2022</v>
      </c>
      <c r="E5580" s="2" t="s">
        <v>271</v>
      </c>
      <c r="F5580" s="2">
        <v>0</v>
      </c>
      <c r="G5580" s="2">
        <v>6.6795819999999999</v>
      </c>
      <c r="I5580" s="2">
        <v>1.3919999999999999</v>
      </c>
      <c r="J5580" s="2">
        <v>0.12418614</v>
      </c>
      <c r="K5580" s="2">
        <v>2.52</v>
      </c>
      <c r="L5580" s="2">
        <v>7.92E-3</v>
      </c>
      <c r="O5580" s="2" t="s">
        <v>800</v>
      </c>
      <c r="P5580" s="2">
        <v>3623</v>
      </c>
      <c r="Q5580" s="2">
        <v>0.34799999999999998</v>
      </c>
      <c r="R5580" s="2">
        <v>0.33</v>
      </c>
      <c r="S5580" s="2">
        <v>6.8000000000000005E-2</v>
      </c>
      <c r="T5580" s="2" t="s">
        <v>5</v>
      </c>
      <c r="U5580" s="2">
        <v>4.8739999999999997</v>
      </c>
      <c r="V5580" s="2" t="s">
        <v>5908</v>
      </c>
      <c r="W5580" s="2">
        <v>20.499840299999999</v>
      </c>
      <c r="X5580" s="2" t="s">
        <v>5909</v>
      </c>
      <c r="Y5580" s="2">
        <v>0.75097009999999997</v>
      </c>
      <c r="Z5580" s="2">
        <v>82.660300000000007</v>
      </c>
      <c r="AA5580" s="2">
        <v>16.12</v>
      </c>
      <c r="AB5580" s="2">
        <v>11.294</v>
      </c>
      <c r="AC5580" s="2">
        <v>15.0276</v>
      </c>
      <c r="AD5580" s="4">
        <f t="shared" si="435"/>
        <v>0.93429244058113659</v>
      </c>
      <c r="AE5580" s="4">
        <f t="shared" si="436"/>
        <v>1.3005350772889419</v>
      </c>
      <c r="AF5580" s="4">
        <f t="shared" si="437"/>
        <v>1.3454905527673566</v>
      </c>
      <c r="AG5580" s="4" t="str">
        <f t="shared" si="438"/>
        <v/>
      </c>
      <c r="AH5580" s="4" t="str">
        <f t="shared" si="439"/>
        <v/>
      </c>
    </row>
    <row r="5581" spans="1:34" x14ac:dyDescent="0.3">
      <c r="A5581" s="2" t="s">
        <v>5907</v>
      </c>
      <c r="B5581" s="2" t="s">
        <v>5912</v>
      </c>
      <c r="C5581" s="2" t="s">
        <v>226</v>
      </c>
      <c r="D5581" s="2">
        <v>2022</v>
      </c>
      <c r="E5581" s="2" t="s">
        <v>271</v>
      </c>
      <c r="F5581" s="2">
        <v>0</v>
      </c>
      <c r="G5581" s="2">
        <v>9.7150429999999997</v>
      </c>
      <c r="I5581" s="2">
        <v>1.345</v>
      </c>
      <c r="J5581" s="2">
        <v>0.11999306999999999</v>
      </c>
      <c r="K5581" s="2">
        <v>2.37</v>
      </c>
      <c r="L5581" s="2">
        <v>7.4700000000000001E-3</v>
      </c>
      <c r="O5581" s="2" t="s">
        <v>800</v>
      </c>
      <c r="P5581" s="2">
        <v>3623</v>
      </c>
      <c r="Q5581" s="2">
        <v>0.34799999999999998</v>
      </c>
      <c r="R5581" s="2">
        <v>0.33</v>
      </c>
      <c r="S5581" s="2">
        <v>6.8000000000000005E-2</v>
      </c>
      <c r="T5581" s="2" t="s">
        <v>5</v>
      </c>
      <c r="U5581" s="2">
        <v>4.8739999999999997</v>
      </c>
      <c r="V5581" s="2" t="s">
        <v>5908</v>
      </c>
      <c r="W5581" s="2">
        <v>20.499840299999999</v>
      </c>
      <c r="X5581" s="2" t="s">
        <v>5909</v>
      </c>
      <c r="Y5581" s="2">
        <v>0.75097009999999997</v>
      </c>
      <c r="Z5581" s="2">
        <v>82.660300000000007</v>
      </c>
      <c r="AA5581" s="2">
        <v>16.12</v>
      </c>
      <c r="AB5581" s="2">
        <v>11.294</v>
      </c>
      <c r="AC5581" s="2">
        <v>15.0276</v>
      </c>
      <c r="AD5581" s="4">
        <f t="shared" si="435"/>
        <v>0.97405054346215081</v>
      </c>
      <c r="AE5581" s="4">
        <f t="shared" si="436"/>
        <v>1.3100979809565927</v>
      </c>
      <c r="AF5581" s="4">
        <f t="shared" si="437"/>
        <v>1.3274342862780881</v>
      </c>
      <c r="AG5581" s="4" t="str">
        <f t="shared" si="438"/>
        <v/>
      </c>
      <c r="AH5581" s="4" t="str">
        <f t="shared" si="439"/>
        <v/>
      </c>
    </row>
    <row r="5582" spans="1:34" x14ac:dyDescent="0.3">
      <c r="A5582" s="2" t="s">
        <v>5907</v>
      </c>
      <c r="B5582" s="2" t="s">
        <v>5913</v>
      </c>
      <c r="C5582" s="2" t="s">
        <v>226</v>
      </c>
      <c r="D5582" s="2">
        <v>2022</v>
      </c>
      <c r="E5582" s="2" t="s">
        <v>271</v>
      </c>
      <c r="F5582" s="2">
        <v>0</v>
      </c>
      <c r="G5582" s="2">
        <v>13.62749</v>
      </c>
      <c r="I5582" s="2">
        <v>2.222</v>
      </c>
      <c r="J5582" s="2">
        <v>0.19823389999999999</v>
      </c>
      <c r="K5582" s="2">
        <v>5.57</v>
      </c>
      <c r="L5582" s="2">
        <v>1.7500000000000002E-2</v>
      </c>
      <c r="O5582" s="2" t="s">
        <v>800</v>
      </c>
      <c r="P5582" s="2">
        <v>3623</v>
      </c>
      <c r="Q5582" s="2">
        <v>0.34799999999999998</v>
      </c>
      <c r="R5582" s="2">
        <v>0.33</v>
      </c>
      <c r="S5582" s="2">
        <v>6.8000000000000005E-2</v>
      </c>
      <c r="T5582" s="2" t="s">
        <v>5</v>
      </c>
      <c r="U5582" s="2">
        <v>4.8739999999999997</v>
      </c>
      <c r="V5582" s="2" t="s">
        <v>5908</v>
      </c>
      <c r="W5582" s="2">
        <v>20.499840299999999</v>
      </c>
      <c r="X5582" s="2" t="s">
        <v>5909</v>
      </c>
      <c r="Y5582" s="2">
        <v>0.75097009999999997</v>
      </c>
      <c r="Z5582" s="2">
        <v>82.660300000000007</v>
      </c>
      <c r="AA5582" s="2">
        <v>16.12</v>
      </c>
      <c r="AB5582" s="2">
        <v>11.294</v>
      </c>
      <c r="AC5582" s="2">
        <v>15.0276</v>
      </c>
      <c r="AD5582" s="4">
        <f t="shared" si="435"/>
        <v>0.50771855033405144</v>
      </c>
      <c r="AE5582" s="4">
        <f t="shared" si="436"/>
        <v>1.1281506188422623</v>
      </c>
      <c r="AF5582" s="4">
        <f t="shared" si="437"/>
        <v>1.5832721418213316</v>
      </c>
      <c r="AG5582" s="4" t="str">
        <f t="shared" si="438"/>
        <v/>
      </c>
      <c r="AH5582" s="4" t="str">
        <f t="shared" si="439"/>
        <v/>
      </c>
    </row>
    <row r="5583" spans="1:34" x14ac:dyDescent="0.3">
      <c r="A5583" s="2" t="s">
        <v>9611</v>
      </c>
      <c r="B5583" s="2" t="s">
        <v>9610</v>
      </c>
      <c r="C5583" s="2" t="s">
        <v>226</v>
      </c>
      <c r="D5583" s="2">
        <v>2017</v>
      </c>
      <c r="E5583" s="2" t="s">
        <v>106</v>
      </c>
      <c r="F5583" s="2">
        <v>0</v>
      </c>
      <c r="G5583" s="2">
        <v>38.09722</v>
      </c>
      <c r="H5583" s="2">
        <v>0.16539999999999999</v>
      </c>
      <c r="I5583" s="2">
        <v>1.6</v>
      </c>
      <c r="J5583" s="2">
        <v>0.14274244</v>
      </c>
      <c r="K5583" s="2">
        <v>3.19</v>
      </c>
      <c r="L5583" s="2">
        <v>0.01</v>
      </c>
      <c r="M5583" s="2">
        <v>0</v>
      </c>
      <c r="N5583" s="2">
        <v>268</v>
      </c>
      <c r="P5583" s="2">
        <v>3638</v>
      </c>
      <c r="Q5583" s="2">
        <v>0.38200000000000001</v>
      </c>
      <c r="R5583" s="2">
        <v>0.40400000000000003</v>
      </c>
      <c r="S5583" s="2">
        <v>-0.3</v>
      </c>
      <c r="T5583" s="2" t="s">
        <v>5</v>
      </c>
      <c r="U5583" s="2">
        <v>4.8780000000000001</v>
      </c>
      <c r="V5583" s="2" t="s">
        <v>9612</v>
      </c>
      <c r="W5583" s="2">
        <v>294.36603129999997</v>
      </c>
      <c r="X5583" s="2" t="s">
        <v>9613</v>
      </c>
      <c r="Y5583" s="2">
        <v>49.915021899999999</v>
      </c>
      <c r="Z5583" s="2">
        <v>252</v>
      </c>
      <c r="AA5583" s="2">
        <v>16.86</v>
      </c>
      <c r="AB5583" s="2">
        <v>12.635</v>
      </c>
      <c r="AC5583" s="2">
        <v>16.002300000000002</v>
      </c>
      <c r="AD5583" s="4">
        <f t="shared" si="435"/>
        <v>0.77880859374999978</v>
      </c>
      <c r="AE5583" s="4">
        <f t="shared" si="436"/>
        <v>1.2460937499999998</v>
      </c>
      <c r="AF5583" s="4">
        <f t="shared" si="437"/>
        <v>1.4120021246442938</v>
      </c>
      <c r="AG5583" s="4">
        <f t="shared" si="438"/>
        <v>0.8382939739690406</v>
      </c>
      <c r="AH5583" s="4">
        <f t="shared" si="439"/>
        <v>8.6251757498857898E-2</v>
      </c>
    </row>
    <row r="5584" spans="1:34" x14ac:dyDescent="0.3">
      <c r="A5584" s="2" t="s">
        <v>17629</v>
      </c>
      <c r="B5584" s="2" t="s">
        <v>17628</v>
      </c>
      <c r="C5584" s="2" t="s">
        <v>226</v>
      </c>
      <c r="D5584" s="2">
        <v>2025</v>
      </c>
      <c r="E5584" s="2" t="s">
        <v>227</v>
      </c>
      <c r="F5584" s="2">
        <v>0</v>
      </c>
      <c r="G5584" s="2">
        <v>2.6520616600000002</v>
      </c>
      <c r="H5584" s="2">
        <v>2.6030000000000001E-2</v>
      </c>
      <c r="I5584" s="2">
        <v>13.2</v>
      </c>
      <c r="J5584" s="2">
        <v>1.18</v>
      </c>
      <c r="K5584" s="2">
        <v>224</v>
      </c>
      <c r="L5584" s="2">
        <v>0.70499999999999996</v>
      </c>
      <c r="M5584" s="2">
        <v>7.8E-2</v>
      </c>
      <c r="N5584" s="2">
        <v>593</v>
      </c>
      <c r="O5584" s="2" t="s">
        <v>800</v>
      </c>
      <c r="P5584" s="2">
        <v>3363</v>
      </c>
      <c r="Q5584" s="2">
        <v>0.35099999999999998</v>
      </c>
      <c r="R5584" s="2">
        <v>0.34399999999999997</v>
      </c>
      <c r="S5584" s="2">
        <v>-0.08</v>
      </c>
      <c r="T5584" s="2" t="s">
        <v>5</v>
      </c>
      <c r="U5584" s="2">
        <v>4.88</v>
      </c>
      <c r="V5584" s="2" t="s">
        <v>17630</v>
      </c>
      <c r="W5584" s="2">
        <v>244.73846570000001</v>
      </c>
      <c r="X5584" s="2" t="s">
        <v>17631</v>
      </c>
      <c r="Y5584" s="2">
        <v>19.175811599999999</v>
      </c>
      <c r="Z5584" s="2">
        <v>126.126</v>
      </c>
      <c r="AB5584" s="2">
        <v>12.23</v>
      </c>
      <c r="AC5584" s="2">
        <v>16.158899999999999</v>
      </c>
      <c r="AD5584" s="4">
        <f t="shared" si="435"/>
        <v>9.7392659376130453E-2</v>
      </c>
      <c r="AE5584" s="4">
        <f t="shared" si="436"/>
        <v>1.2855831037649221</v>
      </c>
      <c r="AF5584" s="4">
        <f t="shared" si="437"/>
        <v>4.1194292043554981</v>
      </c>
      <c r="AG5584" s="4">
        <f t="shared" si="438"/>
        <v>20.867153749120963</v>
      </c>
      <c r="AH5584" s="4">
        <f t="shared" si="439"/>
        <v>0.16916468207702476</v>
      </c>
    </row>
    <row r="5585" spans="1:34" x14ac:dyDescent="0.3">
      <c r="A5585" s="2" t="s">
        <v>15636</v>
      </c>
      <c r="B5585" s="2" t="s">
        <v>15635</v>
      </c>
      <c r="C5585" s="2" t="s">
        <v>226</v>
      </c>
      <c r="D5585" s="2">
        <v>2020</v>
      </c>
      <c r="E5585" s="2" t="s">
        <v>227</v>
      </c>
      <c r="F5585" s="2">
        <v>0</v>
      </c>
      <c r="G5585" s="2">
        <v>5.07803</v>
      </c>
      <c r="H5585" s="2">
        <v>3.9199999999999999E-2</v>
      </c>
      <c r="I5585" s="2">
        <v>2.72</v>
      </c>
      <c r="J5585" s="2">
        <v>0.24266214999999999</v>
      </c>
      <c r="K5585" s="2">
        <v>7.85</v>
      </c>
      <c r="L5585" s="2">
        <v>2.47E-2</v>
      </c>
      <c r="M5585" s="2">
        <v>0</v>
      </c>
      <c r="N5585" s="2">
        <v>471</v>
      </c>
      <c r="O5585" s="2" t="s">
        <v>401</v>
      </c>
      <c r="P5585" s="2">
        <v>3403</v>
      </c>
      <c r="Q5585" s="2">
        <v>0.33400000000000002</v>
      </c>
      <c r="R5585" s="2">
        <v>0.312</v>
      </c>
      <c r="U5585" s="2">
        <v>4.88</v>
      </c>
      <c r="V5585" s="2" t="s">
        <v>15637</v>
      </c>
      <c r="W5585" s="2">
        <v>332.94823550000001</v>
      </c>
      <c r="X5585" s="2" t="s">
        <v>15638</v>
      </c>
      <c r="Y5585" s="2">
        <v>-58.946084999999997</v>
      </c>
      <c r="Z5585" s="2">
        <v>62.118000000000002</v>
      </c>
      <c r="AA5585" s="2">
        <v>15.526</v>
      </c>
      <c r="AB5585" s="2">
        <v>10.771000000000001</v>
      </c>
      <c r="AC5585" s="2">
        <v>14.335699999999999</v>
      </c>
      <c r="AD5585" s="4">
        <f t="shared" si="435"/>
        <v>0.39008831798290239</v>
      </c>
      <c r="AE5585" s="4">
        <f t="shared" si="436"/>
        <v>1.0610402249134945</v>
      </c>
      <c r="AF5585" s="4">
        <f t="shared" si="437"/>
        <v>1.6988317785362699</v>
      </c>
      <c r="AG5585" s="4">
        <f t="shared" si="438"/>
        <v>8.7349102280138773</v>
      </c>
      <c r="AH5585" s="4">
        <f t="shared" si="439"/>
        <v>7.8278036385643679E-2</v>
      </c>
    </row>
    <row r="5586" spans="1:34" x14ac:dyDescent="0.3">
      <c r="A5586" s="2" t="s">
        <v>17066</v>
      </c>
      <c r="B5586" s="2" t="s">
        <v>17065</v>
      </c>
      <c r="C5586" s="2" t="s">
        <v>226</v>
      </c>
      <c r="D5586" s="2">
        <v>2024</v>
      </c>
      <c r="E5586" s="2" t="s">
        <v>227</v>
      </c>
      <c r="F5586" s="2">
        <v>0</v>
      </c>
      <c r="G5586" s="2">
        <v>3.9659909999999998</v>
      </c>
      <c r="H5586" s="2">
        <v>3.5900000000000001E-2</v>
      </c>
      <c r="I5586" s="2">
        <v>1.415</v>
      </c>
      <c r="J5586" s="2">
        <v>0.12623806000000001</v>
      </c>
      <c r="K5586" s="2">
        <v>2.59</v>
      </c>
      <c r="L5586" s="2">
        <v>8.1399999999999997E-3</v>
      </c>
      <c r="N5586" s="2">
        <v>554.16</v>
      </c>
      <c r="P5586" s="2">
        <v>3558</v>
      </c>
      <c r="Q5586" s="2">
        <v>0.374</v>
      </c>
      <c r="R5586" s="2">
        <v>0.39200000000000002</v>
      </c>
      <c r="S5586" s="2">
        <v>-0.09</v>
      </c>
      <c r="T5586" s="2" t="s">
        <v>5</v>
      </c>
      <c r="U5586" s="2">
        <v>4.8840000000000003</v>
      </c>
      <c r="V5586" s="2" t="s">
        <v>17067</v>
      </c>
      <c r="W5586" s="2">
        <v>211.01353779999999</v>
      </c>
      <c r="X5586" s="2" t="s">
        <v>17068</v>
      </c>
      <c r="Y5586" s="2">
        <v>-30.014125199999999</v>
      </c>
      <c r="Z5586" s="2">
        <v>31.635400000000001</v>
      </c>
      <c r="AA5586" s="2">
        <v>13.115</v>
      </c>
      <c r="AB5586" s="2">
        <v>8.6189999999999998</v>
      </c>
      <c r="AC5586" s="2">
        <v>12.079700000000001</v>
      </c>
      <c r="AD5586" s="4">
        <f t="shared" si="435"/>
        <v>0.91417732401678375</v>
      </c>
      <c r="AE5586" s="4">
        <f t="shared" si="436"/>
        <v>1.2935609134837491</v>
      </c>
      <c r="AF5586" s="4">
        <f t="shared" si="437"/>
        <v>1.3529185831303765</v>
      </c>
      <c r="AG5586" s="4">
        <f t="shared" si="438"/>
        <v>15.605149448493776</v>
      </c>
      <c r="AH5586" s="4">
        <f t="shared" si="439"/>
        <v>5.7471704120730195E-2</v>
      </c>
    </row>
    <row r="5587" spans="1:34" x14ac:dyDescent="0.3">
      <c r="A5587" s="2" t="s">
        <v>5625</v>
      </c>
      <c r="B5587" s="2" t="s">
        <v>5624</v>
      </c>
      <c r="C5587" s="2" t="s">
        <v>226</v>
      </c>
      <c r="D5587" s="2">
        <v>2020</v>
      </c>
      <c r="E5587" s="2" t="s">
        <v>271</v>
      </c>
      <c r="F5587" s="2">
        <v>0</v>
      </c>
      <c r="G5587" s="2">
        <v>6.22</v>
      </c>
      <c r="H5587" s="2">
        <v>5.4199999999999998E-2</v>
      </c>
      <c r="I5587" s="2">
        <v>2.93</v>
      </c>
      <c r="J5587" s="2">
        <v>0.26139709</v>
      </c>
      <c r="K5587" s="2">
        <v>8.91</v>
      </c>
      <c r="L5587" s="2">
        <v>2.8000000000000001E-2</v>
      </c>
      <c r="N5587" s="2">
        <v>432</v>
      </c>
      <c r="P5587" s="2">
        <v>3387</v>
      </c>
      <c r="Q5587" s="2">
        <v>0.379</v>
      </c>
      <c r="R5587" s="2">
        <v>0.40300000000000002</v>
      </c>
      <c r="U5587" s="2">
        <v>4.8849999999999998</v>
      </c>
      <c r="V5587" s="2" t="s">
        <v>5626</v>
      </c>
      <c r="W5587" s="2">
        <v>228.61886380000001</v>
      </c>
      <c r="X5587" s="2" t="s">
        <v>5627</v>
      </c>
      <c r="Y5587" s="2">
        <v>-21.022720899999999</v>
      </c>
      <c r="Z5587" s="2">
        <v>176.291</v>
      </c>
      <c r="AA5587" s="2">
        <v>17.739999999999998</v>
      </c>
      <c r="AB5587" s="2">
        <v>12.99</v>
      </c>
      <c r="AC5587" s="2">
        <v>16.6387</v>
      </c>
      <c r="AD5587" s="4">
        <f t="shared" si="435"/>
        <v>0.35422143896834168</v>
      </c>
      <c r="AE5587" s="4">
        <f t="shared" si="436"/>
        <v>1.0378688161772414</v>
      </c>
      <c r="AF5587" s="4">
        <f t="shared" si="437"/>
        <v>1.7438336019813694</v>
      </c>
      <c r="AG5587" s="4">
        <f t="shared" si="438"/>
        <v>5.7733845197825282</v>
      </c>
      <c r="AH5587" s="4">
        <f t="shared" si="439"/>
        <v>8.3900233293821527E-2</v>
      </c>
    </row>
    <row r="5588" spans="1:34" x14ac:dyDescent="0.3">
      <c r="A5588" s="2" t="s">
        <v>804</v>
      </c>
      <c r="B5588" s="2" t="s">
        <v>803</v>
      </c>
      <c r="C5588" s="2" t="s">
        <v>226</v>
      </c>
      <c r="D5588" s="2">
        <v>2020</v>
      </c>
      <c r="E5588" s="2" t="s">
        <v>227</v>
      </c>
      <c r="F5588" s="2">
        <v>0</v>
      </c>
      <c r="G5588" s="2">
        <v>0.5182331</v>
      </c>
      <c r="H5588" s="2">
        <v>9.1500000000000001E-3</v>
      </c>
      <c r="I5588" s="2">
        <v>1.1930000000000001</v>
      </c>
      <c r="J5588" s="2">
        <v>0.10643250999999999</v>
      </c>
      <c r="K5588" s="2">
        <v>1.32</v>
      </c>
      <c r="L5588" s="2">
        <v>4.1531800000000002E-3</v>
      </c>
      <c r="M5588" s="2">
        <v>0</v>
      </c>
      <c r="N5588" s="2">
        <v>1089</v>
      </c>
      <c r="O5588" s="2" t="s">
        <v>118</v>
      </c>
      <c r="P5588" s="2">
        <v>3458</v>
      </c>
      <c r="Q5588" s="2">
        <v>0.39100000000000001</v>
      </c>
      <c r="R5588" s="2">
        <v>0.38100000000000001</v>
      </c>
      <c r="S5588" s="2">
        <v>0.1</v>
      </c>
      <c r="T5588" s="2" t="s">
        <v>5</v>
      </c>
      <c r="U5588" s="2">
        <v>4.8869300000000004</v>
      </c>
      <c r="V5588" s="2" t="s">
        <v>805</v>
      </c>
      <c r="W5588" s="2">
        <v>306.9286462</v>
      </c>
      <c r="X5588" s="2" t="s">
        <v>806</v>
      </c>
      <c r="Y5588" s="2">
        <v>-56.462286499999998</v>
      </c>
      <c r="Z5588" s="2">
        <v>20.373000000000001</v>
      </c>
      <c r="AA5588" s="2">
        <v>12.68</v>
      </c>
      <c r="AB5588" s="2">
        <v>7.915</v>
      </c>
      <c r="AC5588" s="2">
        <v>11.2364</v>
      </c>
      <c r="AD5588" s="4">
        <f t="shared" si="435"/>
        <v>0.77741443475335759</v>
      </c>
      <c r="AE5588" s="4">
        <f t="shared" si="436"/>
        <v>0.9274554206607557</v>
      </c>
      <c r="AF5588" s="4">
        <f t="shared" si="437"/>
        <v>1.0518813226064438</v>
      </c>
      <c r="AG5588" s="4">
        <f t="shared" si="438"/>
        <v>234.26161467127972</v>
      </c>
      <c r="AH5588" s="4">
        <f t="shared" si="439"/>
        <v>3.1875191594134662E-2</v>
      </c>
    </row>
    <row r="5589" spans="1:34" x14ac:dyDescent="0.3">
      <c r="A5589" s="2" t="s">
        <v>979</v>
      </c>
      <c r="B5589" s="2" t="s">
        <v>978</v>
      </c>
      <c r="C5589" s="2" t="s">
        <v>226</v>
      </c>
      <c r="D5589" s="2">
        <v>2022</v>
      </c>
      <c r="E5589" s="2" t="s">
        <v>227</v>
      </c>
      <c r="F5589" s="2">
        <v>0</v>
      </c>
      <c r="G5589" s="2">
        <v>2.6162350000000001</v>
      </c>
      <c r="H5589" s="2">
        <v>2.52E-2</v>
      </c>
      <c r="I5589" s="2">
        <v>1.0900000000000001</v>
      </c>
      <c r="J5589" s="2">
        <v>9.7243449999999995E-2</v>
      </c>
      <c r="K5589" s="2">
        <v>1.75</v>
      </c>
      <c r="L5589" s="2">
        <v>5.5061199999999998E-3</v>
      </c>
      <c r="M5589" s="2">
        <v>0</v>
      </c>
      <c r="N5589" s="2">
        <v>568</v>
      </c>
      <c r="O5589" s="2" t="s">
        <v>70</v>
      </c>
      <c r="P5589" s="2">
        <v>3384</v>
      </c>
      <c r="Q5589" s="2">
        <v>0.32</v>
      </c>
      <c r="R5589" s="2">
        <v>0.313</v>
      </c>
      <c r="S5589" s="2">
        <v>-0.02</v>
      </c>
      <c r="T5589" s="2" t="s">
        <v>5</v>
      </c>
      <c r="U5589" s="2">
        <v>4.8899999999999997</v>
      </c>
      <c r="V5589" s="2" t="s">
        <v>980</v>
      </c>
      <c r="W5589" s="2">
        <v>239.5775678</v>
      </c>
      <c r="X5589" s="2" t="s">
        <v>981</v>
      </c>
      <c r="Y5589" s="2">
        <v>35.408114099999999</v>
      </c>
      <c r="Z5589" s="2">
        <v>15.8095</v>
      </c>
      <c r="AA5589" s="2">
        <v>12.675000000000001</v>
      </c>
      <c r="AB5589" s="2">
        <v>7.8689999999999998</v>
      </c>
      <c r="AC5589" s="2">
        <v>11.510899999999999</v>
      </c>
      <c r="AD5589" s="4">
        <f t="shared" si="435"/>
        <v>1.3513210901068622</v>
      </c>
      <c r="AE5589" s="4">
        <f t="shared" si="436"/>
        <v>1.47293998821648</v>
      </c>
      <c r="AF5589" s="4">
        <f t="shared" si="437"/>
        <v>1.2670850749479938</v>
      </c>
      <c r="AG5589" s="4">
        <f t="shared" si="438"/>
        <v>18.971870105557784</v>
      </c>
      <c r="AH5589" s="4">
        <f t="shared" si="439"/>
        <v>5.3165708713615978E-2</v>
      </c>
    </row>
    <row r="5590" spans="1:34" x14ac:dyDescent="0.3">
      <c r="A5590" s="2" t="s">
        <v>5361</v>
      </c>
      <c r="B5590" s="2" t="s">
        <v>5360</v>
      </c>
      <c r="C5590" s="2" t="s">
        <v>226</v>
      </c>
      <c r="D5590" s="2">
        <v>2018</v>
      </c>
      <c r="E5590" s="2" t="s">
        <v>271</v>
      </c>
      <c r="F5590" s="2">
        <v>0</v>
      </c>
      <c r="G5590" s="2">
        <v>6.51389</v>
      </c>
      <c r="H5590" s="2">
        <v>4.9399999999999999E-2</v>
      </c>
      <c r="I5590" s="2">
        <v>2.54</v>
      </c>
      <c r="J5590" s="2">
        <v>0.22660362000000001</v>
      </c>
      <c r="K5590" s="2">
        <v>6.99</v>
      </c>
      <c r="L5590" s="2">
        <v>2.1999999999999999E-2</v>
      </c>
      <c r="N5590" s="2">
        <v>416</v>
      </c>
      <c r="P5590" s="2">
        <v>3459</v>
      </c>
      <c r="Q5590" s="2">
        <v>0.37</v>
      </c>
      <c r="R5590" s="2">
        <v>0.38</v>
      </c>
      <c r="S5590" s="2">
        <v>-0.01</v>
      </c>
      <c r="T5590" s="2" t="s">
        <v>5</v>
      </c>
      <c r="U5590" s="2">
        <v>4.8899999999999997</v>
      </c>
      <c r="V5590" s="2" t="s">
        <v>5362</v>
      </c>
      <c r="W5590" s="2">
        <v>179.83584210000001</v>
      </c>
      <c r="X5590" s="2" t="s">
        <v>5363</v>
      </c>
      <c r="Y5590" s="2">
        <v>-6.5178542000000004</v>
      </c>
      <c r="Z5590" s="2">
        <v>109.23699999999999</v>
      </c>
      <c r="AA5590" s="2">
        <v>16.414000000000001</v>
      </c>
      <c r="AB5590" s="2">
        <v>11.776999999999999</v>
      </c>
      <c r="AC5590" s="2">
        <v>15.3818</v>
      </c>
      <c r="AD5590" s="4">
        <f t="shared" si="435"/>
        <v>0.4265559712221787</v>
      </c>
      <c r="AE5590" s="4">
        <f t="shared" si="436"/>
        <v>1.0834521669043338</v>
      </c>
      <c r="AF5590" s="4">
        <f t="shared" si="437"/>
        <v>1.6589058152701159</v>
      </c>
      <c r="AG5590" s="4">
        <f t="shared" si="438"/>
        <v>7.2051271339320779</v>
      </c>
      <c r="AH5590" s="4">
        <f t="shared" si="439"/>
        <v>8.133454926225836E-2</v>
      </c>
    </row>
    <row r="5591" spans="1:34" x14ac:dyDescent="0.3">
      <c r="A5591" s="2" t="s">
        <v>16258</v>
      </c>
      <c r="B5591" s="2" t="s">
        <v>16257</v>
      </c>
      <c r="C5591" s="2" t="s">
        <v>226</v>
      </c>
      <c r="D5591" s="2">
        <v>2022</v>
      </c>
      <c r="E5591" s="2" t="s">
        <v>227</v>
      </c>
      <c r="F5591" s="2">
        <v>0</v>
      </c>
      <c r="G5591" s="2">
        <v>0.73631040000000003</v>
      </c>
      <c r="H5591" s="2">
        <v>1.12E-2</v>
      </c>
      <c r="I5591" s="2">
        <v>1.3</v>
      </c>
      <c r="J5591" s="2">
        <v>0.11597842999999999</v>
      </c>
      <c r="K5591" s="2">
        <v>2.2400000000000002</v>
      </c>
      <c r="L5591" s="2">
        <v>7.0499999999999998E-3</v>
      </c>
      <c r="N5591" s="2">
        <v>910</v>
      </c>
      <c r="P5591" s="2">
        <v>3383</v>
      </c>
      <c r="Q5591" s="2">
        <v>0.35</v>
      </c>
      <c r="R5591" s="2">
        <v>0.35</v>
      </c>
      <c r="U5591" s="2">
        <v>4.8899999999999997</v>
      </c>
      <c r="V5591" s="2" t="s">
        <v>16259</v>
      </c>
      <c r="W5591" s="2">
        <v>73.738220200000001</v>
      </c>
      <c r="X5591" s="2" t="s">
        <v>16260</v>
      </c>
      <c r="Y5591" s="2">
        <v>-62.521873999999997</v>
      </c>
      <c r="Z5591" s="2">
        <v>47.746499999999997</v>
      </c>
      <c r="AA5591" s="2">
        <v>14.938000000000001</v>
      </c>
      <c r="AB5591" s="2">
        <v>10.06</v>
      </c>
      <c r="AC5591" s="2">
        <v>13.6662</v>
      </c>
      <c r="AD5591" s="4">
        <f t="shared" si="435"/>
        <v>1.0195721438324987</v>
      </c>
      <c r="AE5591" s="4">
        <f t="shared" si="436"/>
        <v>1.3254437869822484</v>
      </c>
      <c r="AF5591" s="4">
        <f t="shared" si="437"/>
        <v>1.3126602466277872</v>
      </c>
      <c r="AG5591" s="4">
        <f t="shared" si="438"/>
        <v>114.76194086849088</v>
      </c>
      <c r="AH5591" s="4">
        <f t="shared" si="439"/>
        <v>4.3514263457633692E-2</v>
      </c>
    </row>
    <row r="5592" spans="1:34" x14ac:dyDescent="0.3">
      <c r="A5592" s="2" t="s">
        <v>15088</v>
      </c>
      <c r="B5592" s="2" t="s">
        <v>15087</v>
      </c>
      <c r="C5592" s="2" t="s">
        <v>226</v>
      </c>
      <c r="D5592" s="2">
        <v>2021</v>
      </c>
      <c r="E5592" s="2" t="s">
        <v>227</v>
      </c>
      <c r="F5592" s="2">
        <v>0</v>
      </c>
      <c r="G5592" s="2">
        <v>0.86023249999999996</v>
      </c>
      <c r="H5592" s="2">
        <v>1.239E-2</v>
      </c>
      <c r="I5592" s="2">
        <v>0.68500000000000005</v>
      </c>
      <c r="J5592" s="2">
        <v>6.111171E-2</v>
      </c>
      <c r="K5592" s="2">
        <v>0.35</v>
      </c>
      <c r="L5592" s="2">
        <v>1.10122E-3</v>
      </c>
      <c r="M5592" s="2">
        <v>3.3000000000000002E-2</v>
      </c>
      <c r="N5592" s="2">
        <v>830.44</v>
      </c>
      <c r="O5592" s="2" t="s">
        <v>985</v>
      </c>
      <c r="P5592" s="2">
        <v>3490</v>
      </c>
      <c r="Q5592" s="2">
        <v>0.32900000000000001</v>
      </c>
      <c r="R5592" s="2">
        <v>0.34499999999999997</v>
      </c>
      <c r="U5592" s="2">
        <v>4.8904399999999999</v>
      </c>
      <c r="V5592" s="2" t="s">
        <v>15089</v>
      </c>
      <c r="W5592" s="2">
        <v>68.178986600000002</v>
      </c>
      <c r="X5592" s="2" t="s">
        <v>15090</v>
      </c>
      <c r="Y5592" s="2">
        <v>-39.7908744</v>
      </c>
      <c r="Z5592" s="2">
        <v>19.8782</v>
      </c>
      <c r="AA5592" s="2">
        <v>12.6</v>
      </c>
      <c r="AB5592" s="2">
        <v>8.2639999999999993</v>
      </c>
      <c r="AC5592" s="2">
        <v>11.5403</v>
      </c>
      <c r="AD5592" s="4">
        <f t="shared" si="435"/>
        <v>1.0889208910639647</v>
      </c>
      <c r="AE5592" s="4">
        <f t="shared" si="436"/>
        <v>0.74591081037881601</v>
      </c>
      <c r="AF5592" s="4">
        <f t="shared" si="437"/>
        <v>0.71480690057489582</v>
      </c>
      <c r="AG5592" s="4">
        <f t="shared" si="438"/>
        <v>93.851396864156328</v>
      </c>
      <c r="AH5592" s="4">
        <f t="shared" si="439"/>
        <v>2.4804735851363224E-2</v>
      </c>
    </row>
    <row r="5593" spans="1:34" x14ac:dyDescent="0.3">
      <c r="A5593" s="2" t="s">
        <v>15088</v>
      </c>
      <c r="B5593" s="2" t="s">
        <v>15091</v>
      </c>
      <c r="C5593" s="2" t="s">
        <v>226</v>
      </c>
      <c r="D5593" s="2">
        <v>2021</v>
      </c>
      <c r="E5593" s="2" t="s">
        <v>227</v>
      </c>
      <c r="F5593" s="2">
        <v>0</v>
      </c>
      <c r="G5593" s="2">
        <v>3.6942840000000001</v>
      </c>
      <c r="H5593" s="2">
        <v>3.27E-2</v>
      </c>
      <c r="I5593" s="2">
        <v>0.94099999999999995</v>
      </c>
      <c r="J5593" s="2">
        <v>8.3950540000000004E-2</v>
      </c>
      <c r="K5593" s="2">
        <v>1.4</v>
      </c>
      <c r="L5593" s="2">
        <v>4.4048899999999998E-3</v>
      </c>
      <c r="M5593" s="2">
        <v>3.9E-2</v>
      </c>
      <c r="N5593" s="2">
        <v>510.9</v>
      </c>
      <c r="O5593" s="2" t="s">
        <v>985</v>
      </c>
      <c r="P5593" s="2">
        <v>3490</v>
      </c>
      <c r="Q5593" s="2">
        <v>0.32900000000000001</v>
      </c>
      <c r="R5593" s="2">
        <v>0.34499999999999997</v>
      </c>
      <c r="U5593" s="2">
        <v>4.8904399999999999</v>
      </c>
      <c r="V5593" s="2" t="s">
        <v>15089</v>
      </c>
      <c r="W5593" s="2">
        <v>68.178986600000002</v>
      </c>
      <c r="X5593" s="2" t="s">
        <v>15090</v>
      </c>
      <c r="Y5593" s="2">
        <v>-39.7908744</v>
      </c>
      <c r="Z5593" s="2">
        <v>19.8782</v>
      </c>
      <c r="AA5593" s="2">
        <v>12.6</v>
      </c>
      <c r="AB5593" s="2">
        <v>8.2639999999999993</v>
      </c>
      <c r="AC5593" s="2">
        <v>11.5403</v>
      </c>
      <c r="AD5593" s="4">
        <f t="shared" si="435"/>
        <v>1.6801929782284761</v>
      </c>
      <c r="AE5593" s="4">
        <f t="shared" si="436"/>
        <v>1.5810615925129958</v>
      </c>
      <c r="AF5593" s="4">
        <f t="shared" si="437"/>
        <v>1.2197454482615333</v>
      </c>
      <c r="AG5593" s="4">
        <f t="shared" si="438"/>
        <v>13.473730251428565</v>
      </c>
      <c r="AH5593" s="4">
        <f t="shared" si="439"/>
        <v>5.3963642287114207E-2</v>
      </c>
    </row>
    <row r="5594" spans="1:34" x14ac:dyDescent="0.3">
      <c r="A5594" s="2" t="s">
        <v>15088</v>
      </c>
      <c r="B5594" s="2" t="s">
        <v>15092</v>
      </c>
      <c r="C5594" s="2" t="s">
        <v>226</v>
      </c>
      <c r="D5594" s="2">
        <v>2024</v>
      </c>
      <c r="E5594" s="2" t="s">
        <v>227</v>
      </c>
      <c r="F5594" s="2">
        <v>0</v>
      </c>
      <c r="G5594" s="2">
        <v>4.9652228999999997</v>
      </c>
      <c r="H5594" s="2">
        <v>0.04</v>
      </c>
      <c r="I5594" s="2">
        <v>0.98099999999999998</v>
      </c>
      <c r="J5594" s="2">
        <v>8.7519109999999997E-2</v>
      </c>
      <c r="K5594" s="2">
        <v>0.90700000000000003</v>
      </c>
      <c r="L5594" s="2">
        <v>2.8500000000000001E-3</v>
      </c>
      <c r="M5594" s="2">
        <v>3.5999999999999997E-2</v>
      </c>
      <c r="N5594" s="2">
        <v>462.95</v>
      </c>
      <c r="O5594" s="2" t="s">
        <v>985</v>
      </c>
      <c r="P5594" s="2">
        <v>3490</v>
      </c>
      <c r="Q5594" s="2">
        <v>0.32900000000000001</v>
      </c>
      <c r="R5594" s="2">
        <v>0.34499999999999997</v>
      </c>
      <c r="U5594" s="2">
        <v>4.8904399999999999</v>
      </c>
      <c r="V5594" s="2" t="s">
        <v>15089</v>
      </c>
      <c r="W5594" s="2">
        <v>68.178986600000002</v>
      </c>
      <c r="X5594" s="2" t="s">
        <v>15090</v>
      </c>
      <c r="Y5594" s="2">
        <v>-39.7908744</v>
      </c>
      <c r="Z5594" s="2">
        <v>19.8782</v>
      </c>
      <c r="AA5594" s="2">
        <v>12.6</v>
      </c>
      <c r="AB5594" s="2">
        <v>8.2639999999999993</v>
      </c>
      <c r="AC5594" s="2">
        <v>11.5403</v>
      </c>
      <c r="AD5594" s="4">
        <f t="shared" si="435"/>
        <v>0.96072759453413625</v>
      </c>
      <c r="AE5594" s="4">
        <f t="shared" si="436"/>
        <v>0.94247377023798762</v>
      </c>
      <c r="AF5594" s="4">
        <f t="shared" si="437"/>
        <v>0.96154395042736651</v>
      </c>
      <c r="AG5594" s="4">
        <f t="shared" si="438"/>
        <v>9.0045781378437812</v>
      </c>
      <c r="AH5594" s="4">
        <f t="shared" si="439"/>
        <v>4.4689150132301618E-2</v>
      </c>
    </row>
    <row r="5595" spans="1:34" x14ac:dyDescent="0.3">
      <c r="A5595" s="2" t="s">
        <v>4911</v>
      </c>
      <c r="B5595" s="2" t="s">
        <v>4910</v>
      </c>
      <c r="C5595" s="2" t="s">
        <v>226</v>
      </c>
      <c r="D5595" s="2">
        <v>2015</v>
      </c>
      <c r="E5595" s="2" t="s">
        <v>271</v>
      </c>
      <c r="F5595" s="2">
        <v>0</v>
      </c>
      <c r="G5595" s="2">
        <v>8.3680199999999996</v>
      </c>
      <c r="H5595" s="2">
        <v>6.2700000000000006E-2</v>
      </c>
      <c r="I5595" s="2">
        <v>4.8099999999999996</v>
      </c>
      <c r="J5595" s="2">
        <v>0.42911946000000001</v>
      </c>
      <c r="K5595" s="2">
        <v>20.7</v>
      </c>
      <c r="L5595" s="2">
        <v>6.5000000000000002E-2</v>
      </c>
      <c r="M5595" s="2">
        <v>0.14000000000000001</v>
      </c>
      <c r="N5595" s="2">
        <v>488</v>
      </c>
      <c r="O5595" s="2" t="s">
        <v>667</v>
      </c>
      <c r="P5595" s="2">
        <v>3789</v>
      </c>
      <c r="Q5595" s="2">
        <v>0.45</v>
      </c>
      <c r="R5595" s="2">
        <v>0.47</v>
      </c>
      <c r="S5595" s="2">
        <v>-0.37</v>
      </c>
      <c r="T5595" s="2" t="s">
        <v>5</v>
      </c>
      <c r="U5595" s="2">
        <v>4.891</v>
      </c>
      <c r="V5595" s="2" t="s">
        <v>4912</v>
      </c>
      <c r="W5595" s="2">
        <v>178.05687449999999</v>
      </c>
      <c r="X5595" s="2" t="s">
        <v>4913</v>
      </c>
      <c r="Y5595" s="2">
        <v>2.5941222000000002</v>
      </c>
      <c r="Z5595" s="2">
        <v>364.048</v>
      </c>
      <c r="AA5595" s="2">
        <v>15.78</v>
      </c>
      <c r="AB5595" s="2">
        <v>12.611000000000001</v>
      </c>
      <c r="AC5595" s="2">
        <v>15.534800000000001</v>
      </c>
      <c r="AD5595" s="4">
        <f t="shared" si="435"/>
        <v>0.18600949613523043</v>
      </c>
      <c r="AE5595" s="4">
        <f t="shared" si="436"/>
        <v>0.89470567641045828</v>
      </c>
      <c r="AF5595" s="4">
        <f t="shared" si="437"/>
        <v>2.0744961565484528</v>
      </c>
      <c r="AG5595" s="4">
        <f t="shared" si="438"/>
        <v>9.5252902236266426</v>
      </c>
      <c r="AH5595" s="4">
        <f t="shared" si="439"/>
        <v>9.3908028597725735E-2</v>
      </c>
    </row>
    <row r="5596" spans="1:34" x14ac:dyDescent="0.3">
      <c r="A5596" s="2" t="s">
        <v>5620</v>
      </c>
      <c r="B5596" s="2" t="s">
        <v>5619</v>
      </c>
      <c r="C5596" s="2" t="s">
        <v>226</v>
      </c>
      <c r="D5596" s="2">
        <v>2020</v>
      </c>
      <c r="E5596" s="2" t="s">
        <v>271</v>
      </c>
      <c r="F5596" s="2">
        <v>0</v>
      </c>
      <c r="G5596" s="2">
        <v>1.133</v>
      </c>
      <c r="H5596" s="2">
        <v>1.47E-2</v>
      </c>
      <c r="I5596" s="2">
        <v>1.33</v>
      </c>
      <c r="J5596" s="2">
        <v>0.11865465</v>
      </c>
      <c r="K5596" s="2">
        <v>2.33</v>
      </c>
      <c r="L5596" s="2">
        <v>7.3299999999999997E-3</v>
      </c>
      <c r="N5596" s="2">
        <v>841</v>
      </c>
      <c r="P5596" s="2">
        <v>3436</v>
      </c>
      <c r="Q5596" s="2">
        <v>0.379</v>
      </c>
      <c r="R5596" s="2">
        <v>0.40799999999999997</v>
      </c>
      <c r="U5596" s="2">
        <v>4.891</v>
      </c>
      <c r="V5596" s="2" t="s">
        <v>5621</v>
      </c>
      <c r="W5596" s="2">
        <v>233.62473360000001</v>
      </c>
      <c r="X5596" s="2" t="s">
        <v>5622</v>
      </c>
      <c r="Y5596" s="2">
        <v>-23.2594663</v>
      </c>
      <c r="Z5596" s="2">
        <v>112.486</v>
      </c>
      <c r="AA5596" s="2">
        <v>17.14</v>
      </c>
      <c r="AB5596" s="2">
        <v>11.911</v>
      </c>
      <c r="AC5596" s="2">
        <v>15.513999999999999</v>
      </c>
      <c r="AD5596" s="4">
        <f t="shared" si="435"/>
        <v>0.99037803111997302</v>
      </c>
      <c r="AE5596" s="4">
        <f t="shared" si="436"/>
        <v>1.3172027813895641</v>
      </c>
      <c r="AF5596" s="4">
        <f t="shared" si="437"/>
        <v>1.3235859243918093</v>
      </c>
      <c r="AG5596" s="4">
        <f t="shared" si="438"/>
        <v>83.127787388523558</v>
      </c>
      <c r="AH5596" s="4">
        <f t="shared" si="439"/>
        <v>4.5640893944545152E-2</v>
      </c>
    </row>
    <row r="5597" spans="1:34" x14ac:dyDescent="0.3">
      <c r="A5597" s="2" t="s">
        <v>5620</v>
      </c>
      <c r="B5597" s="2" t="s">
        <v>5623</v>
      </c>
      <c r="C5597" s="2" t="s">
        <v>226</v>
      </c>
      <c r="D5597" s="2">
        <v>2020</v>
      </c>
      <c r="E5597" s="2" t="s">
        <v>271</v>
      </c>
      <c r="F5597" s="2">
        <v>0</v>
      </c>
      <c r="G5597" s="2">
        <v>5.26</v>
      </c>
      <c r="H5597" s="2">
        <v>5.8200000000000002E-2</v>
      </c>
      <c r="I5597" s="2">
        <v>1.83</v>
      </c>
      <c r="J5597" s="2">
        <v>0.16326166</v>
      </c>
      <c r="K5597" s="2">
        <v>4.01</v>
      </c>
      <c r="L5597" s="2">
        <v>1.26E-2</v>
      </c>
      <c r="N5597" s="2">
        <v>423</v>
      </c>
      <c r="P5597" s="2">
        <v>3436</v>
      </c>
      <c r="Q5597" s="2">
        <v>0.379</v>
      </c>
      <c r="R5597" s="2">
        <v>0.40799999999999997</v>
      </c>
      <c r="U5597" s="2">
        <v>4.891</v>
      </c>
      <c r="V5597" s="2" t="s">
        <v>5621</v>
      </c>
      <c r="W5597" s="2">
        <v>233.62473360000001</v>
      </c>
      <c r="X5597" s="2" t="s">
        <v>5622</v>
      </c>
      <c r="Y5597" s="2">
        <v>-23.2594663</v>
      </c>
      <c r="Z5597" s="2">
        <v>112.486</v>
      </c>
      <c r="AA5597" s="2">
        <v>17.14</v>
      </c>
      <c r="AB5597" s="2">
        <v>11.911</v>
      </c>
      <c r="AC5597" s="2">
        <v>15.513999999999999</v>
      </c>
      <c r="AD5597" s="4">
        <f t="shared" si="435"/>
        <v>0.6543213683899467</v>
      </c>
      <c r="AE5597" s="4">
        <f t="shared" si="436"/>
        <v>1.1974081041536024</v>
      </c>
      <c r="AF5597" s="4">
        <f t="shared" si="437"/>
        <v>1.4802894414948358</v>
      </c>
      <c r="AG5597" s="4">
        <f t="shared" si="438"/>
        <v>5.3031623318058516</v>
      </c>
      <c r="AH5597" s="4">
        <f t="shared" si="439"/>
        <v>7.1974135599355768E-2</v>
      </c>
    </row>
    <row r="5598" spans="1:34" x14ac:dyDescent="0.3">
      <c r="A5598" s="2" t="s">
        <v>15644</v>
      </c>
      <c r="B5598" s="2" t="s">
        <v>15643</v>
      </c>
      <c r="C5598" s="2" t="s">
        <v>226</v>
      </c>
      <c r="D5598" s="2">
        <v>2024</v>
      </c>
      <c r="E5598" s="2" t="s">
        <v>227</v>
      </c>
      <c r="F5598" s="2">
        <v>0</v>
      </c>
      <c r="G5598" s="2">
        <v>4.1782744999999997</v>
      </c>
      <c r="H5598" s="2">
        <v>3.5499999999999997E-2</v>
      </c>
      <c r="I5598" s="2">
        <v>2.1040000000000001</v>
      </c>
      <c r="J5598" s="2">
        <v>0.18770663000000001</v>
      </c>
      <c r="K5598" s="2">
        <v>5.08</v>
      </c>
      <c r="L5598" s="2">
        <v>1.6E-2</v>
      </c>
      <c r="N5598" s="2">
        <v>541</v>
      </c>
      <c r="P5598" s="2">
        <v>3326</v>
      </c>
      <c r="Q5598" s="2">
        <v>0.40400000000000003</v>
      </c>
      <c r="R5598" s="2">
        <v>0.4</v>
      </c>
      <c r="U5598" s="2">
        <v>4.8929999999999998</v>
      </c>
      <c r="V5598" s="2" t="s">
        <v>15645</v>
      </c>
      <c r="W5598" s="2">
        <v>37.197835599999998</v>
      </c>
      <c r="X5598" s="2" t="s">
        <v>15646</v>
      </c>
      <c r="Y5598" s="2">
        <v>-80.899105300000002</v>
      </c>
      <c r="Z5598" s="2">
        <v>37.331200000000003</v>
      </c>
      <c r="AA5598" s="2">
        <v>13.95</v>
      </c>
      <c r="AB5598" s="2">
        <v>9.1340000000000003</v>
      </c>
      <c r="AC5598" s="2">
        <v>12.782400000000001</v>
      </c>
      <c r="AD5598" s="4">
        <f t="shared" si="435"/>
        <v>0.54541428177758478</v>
      </c>
      <c r="AE5598" s="4">
        <f t="shared" si="436"/>
        <v>1.1475516488600384</v>
      </c>
      <c r="AF5598" s="4">
        <f t="shared" si="437"/>
        <v>1.5538496288899775</v>
      </c>
      <c r="AG5598" s="4">
        <f t="shared" si="438"/>
        <v>14.219517288838595</v>
      </c>
      <c r="AH5598" s="4">
        <f t="shared" si="439"/>
        <v>6.6805213433998881E-2</v>
      </c>
    </row>
    <row r="5599" spans="1:34" x14ac:dyDescent="0.3">
      <c r="A5599" s="2" t="s">
        <v>15644</v>
      </c>
      <c r="B5599" s="2" t="s">
        <v>15647</v>
      </c>
      <c r="C5599" s="2" t="s">
        <v>226</v>
      </c>
      <c r="D5599" s="2">
        <v>2024</v>
      </c>
      <c r="E5599" s="2" t="s">
        <v>227</v>
      </c>
      <c r="F5599" s="2">
        <v>0</v>
      </c>
      <c r="G5599" s="2">
        <v>17.945466</v>
      </c>
      <c r="I5599" s="2">
        <v>2.8839999999999999</v>
      </c>
      <c r="J5599" s="2">
        <v>0.25729369000000002</v>
      </c>
      <c r="K5599" s="2">
        <v>8.67</v>
      </c>
      <c r="L5599" s="2">
        <v>2.7300000000000001E-2</v>
      </c>
      <c r="M5599" s="2">
        <v>0</v>
      </c>
      <c r="N5599" s="2">
        <v>303.12</v>
      </c>
      <c r="P5599" s="2">
        <v>3326</v>
      </c>
      <c r="Q5599" s="2">
        <v>0.40400000000000003</v>
      </c>
      <c r="R5599" s="2">
        <v>0.4</v>
      </c>
      <c r="U5599" s="2">
        <v>4.8929999999999998</v>
      </c>
      <c r="V5599" s="2" t="s">
        <v>15645</v>
      </c>
      <c r="W5599" s="2">
        <v>37.197835599999998</v>
      </c>
      <c r="X5599" s="2" t="s">
        <v>15646</v>
      </c>
      <c r="Y5599" s="2">
        <v>-80.899105300000002</v>
      </c>
      <c r="Z5599" s="2">
        <v>37.331200000000003</v>
      </c>
      <c r="AA5599" s="2">
        <v>13.95</v>
      </c>
      <c r="AB5599" s="2">
        <v>9.1340000000000003</v>
      </c>
      <c r="AC5599" s="2">
        <v>12.782400000000001</v>
      </c>
      <c r="AD5599" s="4">
        <f t="shared" si="435"/>
        <v>0.36143759960786687</v>
      </c>
      <c r="AE5599" s="4">
        <f t="shared" si="436"/>
        <v>1.0423860372690881</v>
      </c>
      <c r="AF5599" s="4">
        <f t="shared" si="437"/>
        <v>1.7338515886557448</v>
      </c>
      <c r="AG5599" s="4" t="str">
        <f t="shared" si="438"/>
        <v/>
      </c>
      <c r="AH5599" s="4">
        <f t="shared" si="439"/>
        <v>9.9587452855821837E-2</v>
      </c>
    </row>
    <row r="5600" spans="1:34" x14ac:dyDescent="0.3">
      <c r="A5600" s="2" t="s">
        <v>16972</v>
      </c>
      <c r="B5600" s="2" t="s">
        <v>16975</v>
      </c>
      <c r="C5600" s="2" t="s">
        <v>226</v>
      </c>
      <c r="D5600" s="2">
        <v>2026</v>
      </c>
      <c r="E5600" s="2" t="s">
        <v>28</v>
      </c>
      <c r="F5600" s="2">
        <v>0</v>
      </c>
      <c r="G5600" s="2">
        <v>7.5872659999999996</v>
      </c>
      <c r="H5600" s="2">
        <v>5.092E-2</v>
      </c>
      <c r="I5600" s="2">
        <v>1.2509999999999999</v>
      </c>
      <c r="J5600" s="2">
        <v>0.11160694</v>
      </c>
      <c r="K5600" s="2">
        <v>1.55</v>
      </c>
      <c r="L5600" s="2">
        <v>4.8768500000000003E-3</v>
      </c>
      <c r="M5600" s="2">
        <v>0</v>
      </c>
      <c r="N5600" s="2">
        <v>399.5</v>
      </c>
      <c r="O5600" s="2" t="s">
        <v>70</v>
      </c>
      <c r="P5600" s="2">
        <v>3307</v>
      </c>
      <c r="Q5600" s="2">
        <v>0.32600000000000001</v>
      </c>
      <c r="R5600" s="2">
        <v>0.30599999999999999</v>
      </c>
      <c r="S5600" s="2">
        <v>0.14000000000000001</v>
      </c>
      <c r="T5600" s="2" t="s">
        <v>5</v>
      </c>
      <c r="U5600" s="2">
        <v>4.8970000000000002</v>
      </c>
      <c r="V5600" s="2" t="s">
        <v>16973</v>
      </c>
      <c r="W5600" s="2">
        <v>206.1070129</v>
      </c>
      <c r="X5600" s="2" t="s">
        <v>16974</v>
      </c>
      <c r="Y5600" s="2">
        <v>-40.337350499999999</v>
      </c>
      <c r="Z5600" s="2">
        <v>22.545500000000001</v>
      </c>
      <c r="AA5600" s="2">
        <v>13.6</v>
      </c>
      <c r="AB5600" s="2">
        <v>8.6319999999999997</v>
      </c>
      <c r="AC5600" s="2">
        <v>12.2569</v>
      </c>
      <c r="AD5600" s="4">
        <f t="shared" si="435"/>
        <v>0.79169840336563868</v>
      </c>
      <c r="AE5600" s="4">
        <f t="shared" si="436"/>
        <v>0.99041470261041398</v>
      </c>
      <c r="AF5600" s="4">
        <f t="shared" si="437"/>
        <v>1.1131077184916236</v>
      </c>
      <c r="AG5600" s="4">
        <f t="shared" si="438"/>
        <v>4.398301937659447</v>
      </c>
      <c r="AH5600" s="4">
        <f t="shared" si="439"/>
        <v>5.5690203185368277E-2</v>
      </c>
    </row>
    <row r="5601" spans="1:34" x14ac:dyDescent="0.3">
      <c r="A5601" s="2" t="s">
        <v>16972</v>
      </c>
      <c r="B5601" s="2" t="s">
        <v>16971</v>
      </c>
      <c r="C5601" s="2" t="s">
        <v>226</v>
      </c>
      <c r="D5601" s="2">
        <v>2024</v>
      </c>
      <c r="E5601" s="2" t="s">
        <v>227</v>
      </c>
      <c r="F5601" s="2">
        <v>0</v>
      </c>
      <c r="G5601" s="2">
        <v>16.336351000000001</v>
      </c>
      <c r="H5601" s="2">
        <v>8.4900000000000003E-2</v>
      </c>
      <c r="I5601" s="2">
        <v>2.137</v>
      </c>
      <c r="J5601" s="2">
        <v>0.19065070000000001</v>
      </c>
      <c r="K5601" s="2">
        <v>3.33</v>
      </c>
      <c r="L5601" s="2">
        <v>1.047735E-2</v>
      </c>
      <c r="M5601" s="2">
        <v>0</v>
      </c>
      <c r="N5601" s="2">
        <v>309.39999999999998</v>
      </c>
      <c r="O5601" s="2" t="s">
        <v>70</v>
      </c>
      <c r="P5601" s="2">
        <v>3307</v>
      </c>
      <c r="Q5601" s="2">
        <v>0.32600000000000001</v>
      </c>
      <c r="R5601" s="2">
        <v>0.30599999999999999</v>
      </c>
      <c r="S5601" s="2">
        <v>0.14000000000000001</v>
      </c>
      <c r="T5601" s="2" t="s">
        <v>5</v>
      </c>
      <c r="U5601" s="2">
        <v>4.8970000000000002</v>
      </c>
      <c r="V5601" s="2" t="s">
        <v>16973</v>
      </c>
      <c r="W5601" s="2">
        <v>206.1070129</v>
      </c>
      <c r="X5601" s="2" t="s">
        <v>16974</v>
      </c>
      <c r="Y5601" s="2">
        <v>-40.337350499999999</v>
      </c>
      <c r="Z5601" s="2">
        <v>22.545500000000001</v>
      </c>
      <c r="AA5601" s="2">
        <v>13.6</v>
      </c>
      <c r="AB5601" s="2">
        <v>8.6319999999999997</v>
      </c>
      <c r="AC5601" s="2">
        <v>12.2569</v>
      </c>
      <c r="AD5601" s="4">
        <f t="shared" si="435"/>
        <v>0.3412170052673863</v>
      </c>
      <c r="AE5601" s="4">
        <f t="shared" si="436"/>
        <v>0.72918074025640456</v>
      </c>
      <c r="AF5601" s="4">
        <f t="shared" si="437"/>
        <v>1.2483025442287363</v>
      </c>
      <c r="AG5601" s="4">
        <f t="shared" si="438"/>
        <v>1.5821456053991769</v>
      </c>
      <c r="AH5601" s="4">
        <f t="shared" si="439"/>
        <v>7.0967531791728586E-2</v>
      </c>
    </row>
    <row r="5602" spans="1:34" x14ac:dyDescent="0.3">
      <c r="A5602" s="2" t="s">
        <v>16740</v>
      </c>
      <c r="B5602" s="2" t="s">
        <v>16739</v>
      </c>
      <c r="C5602" s="2" t="s">
        <v>226</v>
      </c>
      <c r="D5602" s="2">
        <v>2023</v>
      </c>
      <c r="E5602" s="2" t="s">
        <v>227</v>
      </c>
      <c r="F5602" s="2">
        <v>0</v>
      </c>
      <c r="G5602" s="2">
        <v>2.59261842</v>
      </c>
      <c r="H5602" s="2">
        <v>2.7089999999999999E-2</v>
      </c>
      <c r="I5602" s="2">
        <v>11.39953337</v>
      </c>
      <c r="J5602" s="2">
        <v>1.0169999999999999</v>
      </c>
      <c r="K5602" s="2">
        <v>211.35589064999999</v>
      </c>
      <c r="L5602" s="2">
        <v>0.66500000000000004</v>
      </c>
      <c r="M5602" s="2">
        <v>2.9000000000000001E-2</v>
      </c>
      <c r="N5602" s="2">
        <v>604</v>
      </c>
      <c r="O5602" s="2" t="s">
        <v>64</v>
      </c>
      <c r="P5602" s="2">
        <v>3388.8</v>
      </c>
      <c r="Q5602" s="2">
        <v>0.36969999999999997</v>
      </c>
      <c r="R5602" s="2">
        <v>0.39389999999999997</v>
      </c>
      <c r="S5602" s="2">
        <v>0.26400000000000001</v>
      </c>
      <c r="T5602" s="2" t="s">
        <v>5</v>
      </c>
      <c r="U5602" s="2">
        <v>4.8975999999999997</v>
      </c>
      <c r="V5602" s="2" t="s">
        <v>16741</v>
      </c>
      <c r="W5602" s="2">
        <v>207.47384880000001</v>
      </c>
      <c r="X5602" s="2" t="s">
        <v>16742</v>
      </c>
      <c r="Y5602" s="2">
        <v>-46.066513899999997</v>
      </c>
      <c r="Z5602" s="2">
        <v>72.811000000000007</v>
      </c>
      <c r="AA5602" s="2">
        <v>15.16</v>
      </c>
      <c r="AB5602" s="2">
        <v>10.819000000000001</v>
      </c>
      <c r="AC5602" s="2">
        <v>14.485799999999999</v>
      </c>
      <c r="AD5602" s="4">
        <f t="shared" si="435"/>
        <v>0.14267672557955394</v>
      </c>
      <c r="AE5602" s="4">
        <f t="shared" si="436"/>
        <v>1.6264480943664577</v>
      </c>
      <c r="AF5602" s="4">
        <f t="shared" si="437"/>
        <v>4.3058970408386852</v>
      </c>
      <c r="AG5602" s="4">
        <f t="shared" si="438"/>
        <v>22.037102656235742</v>
      </c>
      <c r="AH5602" s="4">
        <f t="shared" si="439"/>
        <v>0.1752044658245705</v>
      </c>
    </row>
    <row r="5603" spans="1:34" x14ac:dyDescent="0.3">
      <c r="A5603" s="2" t="s">
        <v>4924</v>
      </c>
      <c r="B5603" s="2" t="s">
        <v>4923</v>
      </c>
      <c r="C5603" s="2" t="s">
        <v>226</v>
      </c>
      <c r="D5603" s="2">
        <v>2018</v>
      </c>
      <c r="E5603" s="2" t="s">
        <v>271</v>
      </c>
      <c r="F5603" s="2">
        <v>0</v>
      </c>
      <c r="G5603" s="2">
        <v>2.6446000000000001</v>
      </c>
      <c r="H5603" s="2">
        <v>2.4799999999999999E-2</v>
      </c>
      <c r="I5603" s="2">
        <v>2.0499999999999998</v>
      </c>
      <c r="J5603" s="2">
        <v>0.18288874999999999</v>
      </c>
      <c r="K5603" s="2">
        <v>5.77</v>
      </c>
      <c r="L5603" s="2">
        <v>1.8159999999999999E-2</v>
      </c>
      <c r="M5603" s="2">
        <v>0.129</v>
      </c>
      <c r="N5603" s="2">
        <v>534</v>
      </c>
      <c r="O5603" s="2" t="s">
        <v>867</v>
      </c>
      <c r="P5603" s="2">
        <v>3385</v>
      </c>
      <c r="Q5603" s="2">
        <v>0.33</v>
      </c>
      <c r="R5603" s="2">
        <v>0.33100000000000002</v>
      </c>
      <c r="S5603" s="2">
        <v>-0.02</v>
      </c>
      <c r="T5603" s="2" t="s">
        <v>5</v>
      </c>
      <c r="U5603" s="2">
        <v>4.8982999999999999</v>
      </c>
      <c r="V5603" s="2" t="s">
        <v>4925</v>
      </c>
      <c r="W5603" s="2">
        <v>130.02669510000001</v>
      </c>
      <c r="X5603" s="2" t="s">
        <v>4926</v>
      </c>
      <c r="Y5603" s="2">
        <v>19.092341600000001</v>
      </c>
      <c r="Z5603" s="2">
        <v>79.300200000000004</v>
      </c>
      <c r="AA5603" s="2">
        <v>16.7</v>
      </c>
      <c r="AB5603" s="2">
        <v>11.37</v>
      </c>
      <c r="AC5603" s="2">
        <v>14.9834</v>
      </c>
      <c r="AD5603" s="4">
        <f t="shared" si="435"/>
        <v>0.6697523251258688</v>
      </c>
      <c r="AE5603" s="4">
        <f t="shared" si="436"/>
        <v>1.372992266508031</v>
      </c>
      <c r="AF5603" s="4">
        <f t="shared" si="437"/>
        <v>1.6776871419729793</v>
      </c>
      <c r="AG5603" s="4">
        <f t="shared" si="438"/>
        <v>20.85686644357628</v>
      </c>
      <c r="AH5603" s="4">
        <f t="shared" si="439"/>
        <v>7.260062300912852E-2</v>
      </c>
    </row>
    <row r="5604" spans="1:34" x14ac:dyDescent="0.3">
      <c r="A5604" s="2" t="s">
        <v>4924</v>
      </c>
      <c r="B5604" s="2" t="s">
        <v>4927</v>
      </c>
      <c r="C5604" s="2" t="s">
        <v>226</v>
      </c>
      <c r="D5604" s="2">
        <v>2019</v>
      </c>
      <c r="E5604" s="2" t="s">
        <v>271</v>
      </c>
      <c r="F5604" s="2">
        <v>0</v>
      </c>
      <c r="G5604" s="2">
        <v>4.0049799999999998</v>
      </c>
      <c r="H5604" s="2">
        <v>3.27E-2</v>
      </c>
      <c r="I5604" s="2">
        <v>2.19</v>
      </c>
      <c r="J5604" s="2">
        <v>0.19537871000000001</v>
      </c>
      <c r="K5604" s="2">
        <v>7.49</v>
      </c>
      <c r="L5604" s="2">
        <v>2.358E-2</v>
      </c>
      <c r="M5604" s="2">
        <v>7.4999999999999997E-2</v>
      </c>
      <c r="O5604" s="2" t="s">
        <v>867</v>
      </c>
      <c r="P5604" s="2">
        <v>3385</v>
      </c>
      <c r="Q5604" s="2">
        <v>0.33</v>
      </c>
      <c r="R5604" s="2">
        <v>0.33100000000000002</v>
      </c>
      <c r="S5604" s="2">
        <v>-0.02</v>
      </c>
      <c r="T5604" s="2" t="s">
        <v>5</v>
      </c>
      <c r="U5604" s="2">
        <v>4.8982999999999999</v>
      </c>
      <c r="V5604" s="2" t="s">
        <v>4925</v>
      </c>
      <c r="W5604" s="2">
        <v>130.02669510000001</v>
      </c>
      <c r="X5604" s="2" t="s">
        <v>4926</v>
      </c>
      <c r="Y5604" s="2">
        <v>19.092341600000001</v>
      </c>
      <c r="Z5604" s="2">
        <v>79.300200000000004</v>
      </c>
      <c r="AA5604" s="2">
        <v>16.7</v>
      </c>
      <c r="AB5604" s="2">
        <v>11.37</v>
      </c>
      <c r="AC5604" s="2">
        <v>14.9834</v>
      </c>
      <c r="AD5604" s="4">
        <f t="shared" si="435"/>
        <v>0.71309841834009169</v>
      </c>
      <c r="AE5604" s="4">
        <f t="shared" si="436"/>
        <v>1.5616855361648005</v>
      </c>
      <c r="AF5604" s="4">
        <f t="shared" si="437"/>
        <v>1.8493488919619558</v>
      </c>
      <c r="AG5604" s="4">
        <f t="shared" si="438"/>
        <v>11.996565138977408</v>
      </c>
      <c r="AH5604" s="4" t="str">
        <f t="shared" si="439"/>
        <v/>
      </c>
    </row>
    <row r="5605" spans="1:34" x14ac:dyDescent="0.3">
      <c r="A5605" s="2" t="s">
        <v>657</v>
      </c>
      <c r="B5605" s="2" t="s">
        <v>656</v>
      </c>
      <c r="C5605" s="2" t="s">
        <v>226</v>
      </c>
      <c r="D5605" s="2">
        <v>2019</v>
      </c>
      <c r="E5605" s="2" t="s">
        <v>271</v>
      </c>
      <c r="F5605" s="2">
        <v>0</v>
      </c>
      <c r="G5605" s="2">
        <v>2.255436</v>
      </c>
      <c r="I5605" s="2">
        <v>1</v>
      </c>
      <c r="J5605" s="2">
        <v>8.9214180000000004E-2</v>
      </c>
      <c r="K5605" s="2">
        <v>0.97199999999999998</v>
      </c>
      <c r="L5605" s="2">
        <v>3.0599999999999998E-3</v>
      </c>
      <c r="P5605" s="2">
        <v>3297</v>
      </c>
      <c r="Q5605" s="2">
        <v>0.25</v>
      </c>
      <c r="R5605" s="2">
        <v>0.40699999999999997</v>
      </c>
      <c r="S5605" s="2">
        <v>-0.33</v>
      </c>
      <c r="T5605" s="2" t="s">
        <v>5</v>
      </c>
      <c r="U5605" s="2">
        <v>4.9000000000000004</v>
      </c>
      <c r="V5605" s="2" t="s">
        <v>658</v>
      </c>
      <c r="W5605" s="2">
        <v>335.09497210000001</v>
      </c>
      <c r="X5605" s="2" t="s">
        <v>659</v>
      </c>
      <c r="Y5605" s="2">
        <v>-9.5097111999999999</v>
      </c>
      <c r="Z5605" s="2">
        <v>109.88800000000001</v>
      </c>
      <c r="AA5605" s="2">
        <v>17.829999999999998</v>
      </c>
      <c r="AB5605" s="2">
        <v>12.766999999999999</v>
      </c>
      <c r="AC5605" s="2">
        <v>16.1722</v>
      </c>
      <c r="AD5605" s="4">
        <f t="shared" si="435"/>
        <v>0.97199999999999998</v>
      </c>
      <c r="AE5605" s="4">
        <f t="shared" si="436"/>
        <v>0.97199999999999998</v>
      </c>
      <c r="AF5605" s="4">
        <f t="shared" si="437"/>
        <v>0.98590060350929898</v>
      </c>
      <c r="AG5605" s="4" t="str">
        <f t="shared" si="438"/>
        <v/>
      </c>
      <c r="AH5605" s="4" t="str">
        <f t="shared" si="439"/>
        <v/>
      </c>
    </row>
    <row r="5606" spans="1:34" x14ac:dyDescent="0.3">
      <c r="A5606" s="2" t="s">
        <v>5341</v>
      </c>
      <c r="B5606" s="2" t="s">
        <v>5340</v>
      </c>
      <c r="C5606" s="2" t="s">
        <v>226</v>
      </c>
      <c r="D5606" s="2">
        <v>2018</v>
      </c>
      <c r="E5606" s="2" t="s">
        <v>271</v>
      </c>
      <c r="F5606" s="2">
        <v>0</v>
      </c>
      <c r="G5606" s="2">
        <v>5.24</v>
      </c>
      <c r="H5606" s="2">
        <v>4.41E-2</v>
      </c>
      <c r="I5606" s="2">
        <v>1.1000000000000001</v>
      </c>
      <c r="J5606" s="2">
        <v>9.8135429999999996E-2</v>
      </c>
      <c r="K5606" s="2">
        <v>1.37</v>
      </c>
      <c r="L5606" s="2">
        <v>4.3E-3</v>
      </c>
      <c r="N5606" s="2">
        <v>502</v>
      </c>
      <c r="O5606" s="2" t="s">
        <v>867</v>
      </c>
      <c r="P5606" s="2">
        <v>3420</v>
      </c>
      <c r="Q5606" s="2">
        <v>0.36</v>
      </c>
      <c r="R5606" s="2">
        <v>0.4</v>
      </c>
      <c r="S5606" s="2">
        <v>-0.1</v>
      </c>
      <c r="T5606" s="2" t="s">
        <v>5</v>
      </c>
      <c r="U5606" s="2">
        <v>4.9000000000000004</v>
      </c>
      <c r="V5606" s="2" t="s">
        <v>5342</v>
      </c>
      <c r="W5606" s="2">
        <v>160.59412649999999</v>
      </c>
      <c r="X5606" s="2" t="s">
        <v>5343</v>
      </c>
      <c r="Y5606" s="2">
        <v>4.4413751000000001</v>
      </c>
      <c r="Z5606" s="2">
        <v>31.084900000000001</v>
      </c>
      <c r="AA5606" s="2">
        <v>14.632</v>
      </c>
      <c r="AB5606" s="2">
        <v>9.9710000000000001</v>
      </c>
      <c r="AC5606" s="2">
        <v>13.4367</v>
      </c>
      <c r="AD5606" s="4">
        <f t="shared" si="435"/>
        <v>1.0293012772351613</v>
      </c>
      <c r="AE5606" s="4">
        <f t="shared" si="436"/>
        <v>1.1322314049586777</v>
      </c>
      <c r="AF5606" s="4">
        <f t="shared" si="437"/>
        <v>1.1159993483217387</v>
      </c>
      <c r="AG5606" s="4">
        <f t="shared" si="438"/>
        <v>8.1794122349634559</v>
      </c>
      <c r="AH5606" s="4">
        <f t="shared" si="439"/>
        <v>4.9809488556979378E-2</v>
      </c>
    </row>
    <row r="5607" spans="1:34" x14ac:dyDescent="0.3">
      <c r="A5607" s="2" t="s">
        <v>5341</v>
      </c>
      <c r="B5607" s="2" t="s">
        <v>5344</v>
      </c>
      <c r="C5607" s="2" t="s">
        <v>226</v>
      </c>
      <c r="D5607" s="2">
        <v>2018</v>
      </c>
      <c r="E5607" s="2" t="s">
        <v>271</v>
      </c>
      <c r="F5607" s="2">
        <v>0</v>
      </c>
      <c r="G5607" s="2">
        <v>7.7750000000000004</v>
      </c>
      <c r="H5607" s="2">
        <v>5.7599999999999998E-2</v>
      </c>
      <c r="I5607" s="2">
        <v>1</v>
      </c>
      <c r="J5607" s="2">
        <v>8.9214020000000005E-2</v>
      </c>
      <c r="K5607" s="2">
        <v>0.97199999999999998</v>
      </c>
      <c r="L5607" s="2">
        <v>3.0599999999999998E-3</v>
      </c>
      <c r="N5607" s="2">
        <v>427</v>
      </c>
      <c r="O5607" s="2" t="s">
        <v>867</v>
      </c>
      <c r="P5607" s="2">
        <v>3420</v>
      </c>
      <c r="Q5607" s="2">
        <v>0.36</v>
      </c>
      <c r="R5607" s="2">
        <v>0.4</v>
      </c>
      <c r="S5607" s="2">
        <v>-0.1</v>
      </c>
      <c r="T5607" s="2" t="s">
        <v>5</v>
      </c>
      <c r="U5607" s="2">
        <v>4.9000000000000004</v>
      </c>
      <c r="V5607" s="2" t="s">
        <v>5342</v>
      </c>
      <c r="W5607" s="2">
        <v>160.59412649999999</v>
      </c>
      <c r="X5607" s="2" t="s">
        <v>5343</v>
      </c>
      <c r="Y5607" s="2">
        <v>4.4413751000000001</v>
      </c>
      <c r="Z5607" s="2">
        <v>31.084900000000001</v>
      </c>
      <c r="AA5607" s="2">
        <v>14.632</v>
      </c>
      <c r="AB5607" s="2">
        <v>9.9710000000000001</v>
      </c>
      <c r="AC5607" s="2">
        <v>13.4367</v>
      </c>
      <c r="AD5607" s="4">
        <f t="shared" si="435"/>
        <v>0.97199999999999998</v>
      </c>
      <c r="AE5607" s="4">
        <f t="shared" si="436"/>
        <v>0.97199999999999998</v>
      </c>
      <c r="AF5607" s="4">
        <f t="shared" si="437"/>
        <v>0.98590060350929898</v>
      </c>
      <c r="AG5607" s="4">
        <f t="shared" si="438"/>
        <v>4.7946212832390769</v>
      </c>
      <c r="AH5607" s="4">
        <f t="shared" si="439"/>
        <v>4.7711074230365601E-2</v>
      </c>
    </row>
    <row r="5608" spans="1:34" x14ac:dyDescent="0.3">
      <c r="A5608" s="2" t="s">
        <v>5341</v>
      </c>
      <c r="B5608" s="2" t="s">
        <v>5345</v>
      </c>
      <c r="C5608" s="2" t="s">
        <v>226</v>
      </c>
      <c r="D5608" s="2">
        <v>2018</v>
      </c>
      <c r="E5608" s="2" t="s">
        <v>271</v>
      </c>
      <c r="F5608" s="2">
        <v>0</v>
      </c>
      <c r="G5608" s="2">
        <v>10.115</v>
      </c>
      <c r="H5608" s="2">
        <v>6.8500000000000005E-2</v>
      </c>
      <c r="I5608" s="2">
        <v>1.1000000000000001</v>
      </c>
      <c r="J5608" s="2">
        <v>9.8135429999999996E-2</v>
      </c>
      <c r="K5608" s="2">
        <v>1.37</v>
      </c>
      <c r="L5608" s="2">
        <v>4.3E-3</v>
      </c>
      <c r="N5608" s="2">
        <v>399</v>
      </c>
      <c r="O5608" s="2" t="s">
        <v>867</v>
      </c>
      <c r="P5608" s="2">
        <v>3420</v>
      </c>
      <c r="Q5608" s="2">
        <v>0.36</v>
      </c>
      <c r="R5608" s="2">
        <v>0.4</v>
      </c>
      <c r="S5608" s="2">
        <v>-0.1</v>
      </c>
      <c r="T5608" s="2" t="s">
        <v>5</v>
      </c>
      <c r="U5608" s="2">
        <v>4.9000000000000004</v>
      </c>
      <c r="V5608" s="2" t="s">
        <v>5342</v>
      </c>
      <c r="W5608" s="2">
        <v>160.59412649999999</v>
      </c>
      <c r="X5608" s="2" t="s">
        <v>5343</v>
      </c>
      <c r="Y5608" s="2">
        <v>4.4413751000000001</v>
      </c>
      <c r="Z5608" s="2">
        <v>31.084900000000001</v>
      </c>
      <c r="AA5608" s="2">
        <v>14.632</v>
      </c>
      <c r="AB5608" s="2">
        <v>9.9710000000000001</v>
      </c>
      <c r="AC5608" s="2">
        <v>13.4367</v>
      </c>
      <c r="AD5608" s="4">
        <f t="shared" si="435"/>
        <v>1.0293012772351613</v>
      </c>
      <c r="AE5608" s="4">
        <f t="shared" si="436"/>
        <v>1.1322314049586777</v>
      </c>
      <c r="AF5608" s="4">
        <f t="shared" si="437"/>
        <v>1.1159993483217387</v>
      </c>
      <c r="AG5608" s="4">
        <f t="shared" si="438"/>
        <v>3.3901438987008952</v>
      </c>
      <c r="AH5608" s="4">
        <f t="shared" si="439"/>
        <v>5.5869848429588809E-2</v>
      </c>
    </row>
    <row r="5609" spans="1:34" x14ac:dyDescent="0.3">
      <c r="A5609" s="2" t="s">
        <v>16032</v>
      </c>
      <c r="B5609" s="2" t="s">
        <v>16031</v>
      </c>
      <c r="C5609" s="2" t="s">
        <v>226</v>
      </c>
      <c r="D5609" s="2">
        <v>2025</v>
      </c>
      <c r="E5609" s="2" t="s">
        <v>227</v>
      </c>
      <c r="F5609" s="2">
        <v>0</v>
      </c>
      <c r="G5609" s="2">
        <v>4.2660460000000002</v>
      </c>
      <c r="H5609" s="2">
        <v>3.5889999999999998E-2</v>
      </c>
      <c r="I5609" s="2">
        <v>1.83</v>
      </c>
      <c r="J5609" s="2">
        <v>0.16326194999999999</v>
      </c>
      <c r="K5609" s="2">
        <v>4.01</v>
      </c>
      <c r="L5609" s="2">
        <v>1.26E-2</v>
      </c>
      <c r="N5609" s="2">
        <v>485</v>
      </c>
      <c r="O5609" s="2" t="s">
        <v>800</v>
      </c>
      <c r="P5609" s="2">
        <v>3277</v>
      </c>
      <c r="Q5609" s="2">
        <v>0.33800000000000002</v>
      </c>
      <c r="R5609" s="2">
        <v>0.33900000000000002</v>
      </c>
      <c r="S5609" s="2">
        <v>0.22</v>
      </c>
      <c r="T5609" s="2" t="s">
        <v>5</v>
      </c>
      <c r="U5609" s="2">
        <v>4.9089999999999998</v>
      </c>
      <c r="V5609" s="2" t="s">
        <v>16033</v>
      </c>
      <c r="W5609" s="2">
        <v>257.74733220000002</v>
      </c>
      <c r="X5609" s="2" t="s">
        <v>16034</v>
      </c>
      <c r="Y5609" s="2">
        <v>71.872203900000002</v>
      </c>
      <c r="Z5609" s="2">
        <v>41.275799999999997</v>
      </c>
      <c r="AA5609" s="2">
        <v>14.972</v>
      </c>
      <c r="AB5609" s="2">
        <v>9.9990000000000006</v>
      </c>
      <c r="AC5609" s="2">
        <v>13.729100000000001</v>
      </c>
      <c r="AD5609" s="4">
        <f t="shared" si="435"/>
        <v>0.6543213683899467</v>
      </c>
      <c r="AE5609" s="4">
        <f t="shared" si="436"/>
        <v>1.1974081041536024</v>
      </c>
      <c r="AF5609" s="4">
        <f t="shared" si="437"/>
        <v>1.4802894414948358</v>
      </c>
      <c r="AG5609" s="4">
        <f t="shared" si="438"/>
        <v>9.1766062922091969</v>
      </c>
      <c r="AH5609" s="4">
        <f t="shared" si="439"/>
        <v>6.721648102085527E-2</v>
      </c>
    </row>
    <row r="5610" spans="1:34" x14ac:dyDescent="0.3">
      <c r="A5610" s="2" t="s">
        <v>15070</v>
      </c>
      <c r="B5610" s="2" t="s">
        <v>15069</v>
      </c>
      <c r="C5610" s="2" t="s">
        <v>226</v>
      </c>
      <c r="D5610" s="2">
        <v>2019</v>
      </c>
      <c r="E5610" s="2" t="s">
        <v>227</v>
      </c>
      <c r="F5610" s="2">
        <v>0</v>
      </c>
      <c r="G5610" s="2">
        <v>2.2531140000000001</v>
      </c>
      <c r="H5610" s="2">
        <v>2.23E-2</v>
      </c>
      <c r="I5610" s="2">
        <v>0.83699999999999997</v>
      </c>
      <c r="J5610" s="2">
        <v>7.4672269999999999E-2</v>
      </c>
      <c r="K5610" s="2">
        <v>0.46</v>
      </c>
      <c r="L5610" s="2">
        <v>1.44732E-3</v>
      </c>
      <c r="M5610" s="2">
        <v>3.1E-2</v>
      </c>
      <c r="N5610" s="2">
        <v>620</v>
      </c>
      <c r="O5610" s="2" t="s">
        <v>401</v>
      </c>
      <c r="P5610" s="2">
        <v>3415</v>
      </c>
      <c r="Q5610" s="2">
        <v>0.3155</v>
      </c>
      <c r="R5610" s="2">
        <v>0.2923</v>
      </c>
      <c r="S5610" s="2">
        <v>-0.46</v>
      </c>
      <c r="T5610" s="2" t="s">
        <v>5</v>
      </c>
      <c r="U5610" s="2">
        <v>4.91</v>
      </c>
      <c r="V5610" s="2" t="s">
        <v>15071</v>
      </c>
      <c r="W5610" s="2">
        <v>124.5328604</v>
      </c>
      <c r="X5610" s="2" t="s">
        <v>15072</v>
      </c>
      <c r="Y5610" s="2">
        <v>-68.314465799999994</v>
      </c>
      <c r="Z5610" s="2">
        <v>10.619400000000001</v>
      </c>
      <c r="AA5610" s="2">
        <v>11.685</v>
      </c>
      <c r="AB5610" s="2">
        <v>7.101</v>
      </c>
      <c r="AC5610" s="2">
        <v>10.5976</v>
      </c>
      <c r="AD5610" s="4">
        <f t="shared" si="435"/>
        <v>0.78447924459178264</v>
      </c>
      <c r="AE5610" s="4">
        <f t="shared" si="436"/>
        <v>0.65660912772332203</v>
      </c>
      <c r="AF5610" s="4">
        <f t="shared" si="437"/>
        <v>0.74133787162428211</v>
      </c>
      <c r="AG5610" s="4">
        <f t="shared" si="438"/>
        <v>24.425399914199037</v>
      </c>
      <c r="AH5610" s="4">
        <f t="shared" si="439"/>
        <v>2.9772845386803137E-2</v>
      </c>
    </row>
    <row r="5611" spans="1:34" x14ac:dyDescent="0.3">
      <c r="A5611" s="2" t="s">
        <v>15070</v>
      </c>
      <c r="B5611" s="2" t="s">
        <v>15073</v>
      </c>
      <c r="C5611" s="2" t="s">
        <v>226</v>
      </c>
      <c r="D5611" s="2">
        <v>2019</v>
      </c>
      <c r="E5611" s="2" t="s">
        <v>227</v>
      </c>
      <c r="F5611" s="2">
        <v>0</v>
      </c>
      <c r="G5611" s="2">
        <v>3.6906764000000001</v>
      </c>
      <c r="H5611" s="2">
        <v>3.09E-2</v>
      </c>
      <c r="I5611" s="2">
        <v>1.329</v>
      </c>
      <c r="J5611" s="2">
        <v>0.11856564</v>
      </c>
      <c r="K5611" s="2">
        <v>2</v>
      </c>
      <c r="L5611" s="2">
        <v>6.2927E-3</v>
      </c>
      <c r="M5611" s="2">
        <v>2E-3</v>
      </c>
      <c r="N5611" s="2">
        <v>526</v>
      </c>
      <c r="O5611" s="2" t="s">
        <v>401</v>
      </c>
      <c r="P5611" s="2">
        <v>3415</v>
      </c>
      <c r="Q5611" s="2">
        <v>0.3155</v>
      </c>
      <c r="R5611" s="2">
        <v>0.2923</v>
      </c>
      <c r="S5611" s="2">
        <v>-0.46</v>
      </c>
      <c r="T5611" s="2" t="s">
        <v>5</v>
      </c>
      <c r="U5611" s="2">
        <v>4.91</v>
      </c>
      <c r="V5611" s="2" t="s">
        <v>15071</v>
      </c>
      <c r="W5611" s="2">
        <v>124.5328604</v>
      </c>
      <c r="X5611" s="2" t="s">
        <v>15072</v>
      </c>
      <c r="Y5611" s="2">
        <v>-68.314465799999994</v>
      </c>
      <c r="Z5611" s="2">
        <v>10.619400000000001</v>
      </c>
      <c r="AA5611" s="2">
        <v>11.685</v>
      </c>
      <c r="AB5611" s="2">
        <v>7.101</v>
      </c>
      <c r="AC5611" s="2">
        <v>10.5976</v>
      </c>
      <c r="AD5611" s="4">
        <f t="shared" si="435"/>
        <v>0.85203032621826968</v>
      </c>
      <c r="AE5611" s="4">
        <f t="shared" si="436"/>
        <v>1.1323483035440804</v>
      </c>
      <c r="AF5611" s="4">
        <f t="shared" si="437"/>
        <v>1.2267399461214601</v>
      </c>
      <c r="AG5611" s="4">
        <f t="shared" si="438"/>
        <v>12.721386583018653</v>
      </c>
      <c r="AH5611" s="4">
        <f t="shared" si="439"/>
        <v>5.3488403480224343E-2</v>
      </c>
    </row>
    <row r="5612" spans="1:34" x14ac:dyDescent="0.3">
      <c r="A5612" s="2" t="s">
        <v>15070</v>
      </c>
      <c r="B5612" s="2" t="s">
        <v>15074</v>
      </c>
      <c r="C5612" s="2" t="s">
        <v>226</v>
      </c>
      <c r="D5612" s="2">
        <v>2019</v>
      </c>
      <c r="E5612" s="2" t="s">
        <v>227</v>
      </c>
      <c r="F5612" s="2">
        <v>0</v>
      </c>
      <c r="G5612" s="2">
        <v>7.4507289999999999</v>
      </c>
      <c r="H5612" s="2">
        <v>4.9399999999999999E-2</v>
      </c>
      <c r="I5612" s="2">
        <v>1.627</v>
      </c>
      <c r="J5612" s="2">
        <v>0.14515147</v>
      </c>
      <c r="K5612" s="2">
        <v>1.64</v>
      </c>
      <c r="L5612" s="2">
        <v>5.1600200000000004E-3</v>
      </c>
      <c r="M5612" s="2">
        <v>6.0000000000000001E-3</v>
      </c>
      <c r="N5612" s="2">
        <v>416</v>
      </c>
      <c r="O5612" s="2" t="s">
        <v>401</v>
      </c>
      <c r="P5612" s="2">
        <v>3415</v>
      </c>
      <c r="Q5612" s="2">
        <v>0.3155</v>
      </c>
      <c r="R5612" s="2">
        <v>0.2923</v>
      </c>
      <c r="S5612" s="2">
        <v>-0.46</v>
      </c>
      <c r="T5612" s="2" t="s">
        <v>5</v>
      </c>
      <c r="U5612" s="2">
        <v>4.91</v>
      </c>
      <c r="V5612" s="2" t="s">
        <v>15071</v>
      </c>
      <c r="W5612" s="2">
        <v>124.5328604</v>
      </c>
      <c r="X5612" s="2" t="s">
        <v>15072</v>
      </c>
      <c r="Y5612" s="2">
        <v>-68.314465799999994</v>
      </c>
      <c r="Z5612" s="2">
        <v>10.619400000000001</v>
      </c>
      <c r="AA5612" s="2">
        <v>11.685</v>
      </c>
      <c r="AB5612" s="2">
        <v>7.101</v>
      </c>
      <c r="AC5612" s="2">
        <v>10.5976</v>
      </c>
      <c r="AD5612" s="4">
        <f t="shared" si="435"/>
        <v>0.38078618984930479</v>
      </c>
      <c r="AE5612" s="4">
        <f t="shared" si="436"/>
        <v>0.61953913088481893</v>
      </c>
      <c r="AF5612" s="4">
        <f t="shared" si="437"/>
        <v>1.0039871343546194</v>
      </c>
      <c r="AG5612" s="4">
        <f t="shared" si="438"/>
        <v>4.9773423279073743</v>
      </c>
      <c r="AH5612" s="4">
        <f t="shared" si="439"/>
        <v>4.9224519129522172E-2</v>
      </c>
    </row>
    <row r="5613" spans="1:34" x14ac:dyDescent="0.3">
      <c r="A5613" s="2" t="s">
        <v>17367</v>
      </c>
      <c r="B5613" s="2" t="s">
        <v>17366</v>
      </c>
      <c r="C5613" s="2" t="s">
        <v>226</v>
      </c>
      <c r="D5613" s="2">
        <v>2024</v>
      </c>
      <c r="E5613" s="2" t="s">
        <v>227</v>
      </c>
      <c r="F5613" s="2">
        <v>0</v>
      </c>
      <c r="G5613" s="2">
        <v>10.441989</v>
      </c>
      <c r="H5613" s="2">
        <v>6.0080000000000001E-2</v>
      </c>
      <c r="I5613" s="2">
        <v>1.77</v>
      </c>
      <c r="J5613" s="2">
        <v>0.1579091</v>
      </c>
      <c r="K5613" s="2">
        <v>3.78</v>
      </c>
      <c r="L5613" s="2">
        <v>1.1900000000000001E-2</v>
      </c>
      <c r="M5613" s="2">
        <v>0.24</v>
      </c>
      <c r="N5613" s="2">
        <v>347.2</v>
      </c>
      <c r="O5613" s="2" t="s">
        <v>17368</v>
      </c>
      <c r="P5613" s="2">
        <v>3225</v>
      </c>
      <c r="Q5613" s="2">
        <v>0.29920000000000002</v>
      </c>
      <c r="R5613" s="2">
        <v>0.26529999999999998</v>
      </c>
      <c r="S5613" s="2">
        <v>-0.03</v>
      </c>
      <c r="T5613" s="2" t="s">
        <v>5</v>
      </c>
      <c r="U5613" s="2">
        <v>4.91</v>
      </c>
      <c r="V5613" s="2" t="s">
        <v>17369</v>
      </c>
      <c r="W5613" s="2">
        <v>208.45873230000001</v>
      </c>
      <c r="X5613" s="2" t="s">
        <v>17370</v>
      </c>
      <c r="Y5613" s="2">
        <v>52.602762800000001</v>
      </c>
      <c r="Z5613" s="2">
        <v>40.866799999999998</v>
      </c>
      <c r="AA5613" s="2">
        <v>15.355</v>
      </c>
      <c r="AB5613" s="2">
        <v>10.217000000000001</v>
      </c>
      <c r="AC5613" s="2">
        <v>14.010400000000001</v>
      </c>
      <c r="AD5613" s="4">
        <f t="shared" si="435"/>
        <v>0.68166657740080527</v>
      </c>
      <c r="AE5613" s="4">
        <f t="shared" si="436"/>
        <v>1.2065498419994254</v>
      </c>
      <c r="AF5613" s="4">
        <f t="shared" si="437"/>
        <v>1.4613669013423642</v>
      </c>
      <c r="AG5613" s="4">
        <f t="shared" si="438"/>
        <v>2.406977642209486</v>
      </c>
      <c r="AH5613" s="4">
        <f t="shared" si="439"/>
        <v>7.8427687281423394E-2</v>
      </c>
    </row>
    <row r="5614" spans="1:34" x14ac:dyDescent="0.3">
      <c r="A5614" s="2" t="s">
        <v>16326</v>
      </c>
      <c r="B5614" s="2" t="s">
        <v>16325</v>
      </c>
      <c r="C5614" s="2" t="s">
        <v>226</v>
      </c>
      <c r="D5614" s="2">
        <v>2022</v>
      </c>
      <c r="E5614" s="2" t="s">
        <v>227</v>
      </c>
      <c r="F5614" s="2">
        <v>0</v>
      </c>
      <c r="G5614" s="2">
        <v>7.851928</v>
      </c>
      <c r="H5614" s="2">
        <v>5.7000000000000002E-2</v>
      </c>
      <c r="I5614" s="2">
        <v>2.19</v>
      </c>
      <c r="J5614" s="2">
        <v>0.19537905</v>
      </c>
      <c r="K5614" s="2">
        <v>6.37</v>
      </c>
      <c r="L5614" s="2">
        <v>2.0042259999999999E-2</v>
      </c>
      <c r="M5614" s="2">
        <v>0</v>
      </c>
      <c r="N5614" s="2">
        <v>395</v>
      </c>
      <c r="O5614" s="2" t="s">
        <v>147</v>
      </c>
      <c r="P5614" s="2">
        <v>3342</v>
      </c>
      <c r="Q5614" s="2">
        <v>0.34</v>
      </c>
      <c r="R5614" s="2">
        <v>0.34</v>
      </c>
      <c r="S5614" s="2">
        <v>0.03</v>
      </c>
      <c r="T5614" s="2" t="s">
        <v>5</v>
      </c>
      <c r="U5614" s="2">
        <v>4.91</v>
      </c>
      <c r="V5614" s="2" t="s">
        <v>16327</v>
      </c>
      <c r="W5614" s="2">
        <v>281.17634329999998</v>
      </c>
      <c r="X5614" s="2" t="s">
        <v>16328</v>
      </c>
      <c r="Y5614" s="2">
        <v>36.563131800000001</v>
      </c>
      <c r="Z5614" s="2">
        <v>33.363100000000003</v>
      </c>
      <c r="AA5614" s="2">
        <v>14.32</v>
      </c>
      <c r="AB5614" s="2">
        <v>9.343</v>
      </c>
      <c r="AC5614" s="2">
        <v>12.9643</v>
      </c>
      <c r="AD5614" s="4">
        <f t="shared" si="435"/>
        <v>0.60646687914904984</v>
      </c>
      <c r="AE5614" s="4">
        <f t="shared" si="436"/>
        <v>1.3281624653364192</v>
      </c>
      <c r="AF5614" s="4">
        <f t="shared" si="437"/>
        <v>1.7054840365968713</v>
      </c>
      <c r="AG5614" s="4">
        <f t="shared" si="438"/>
        <v>3.9822062985318545</v>
      </c>
      <c r="AH5614" s="4">
        <f t="shared" si="439"/>
        <v>8.5812214749531088E-2</v>
      </c>
    </row>
    <row r="5615" spans="1:34" x14ac:dyDescent="0.3">
      <c r="A5615" s="2" t="s">
        <v>7994</v>
      </c>
      <c r="B5615" s="2" t="s">
        <v>7993</v>
      </c>
      <c r="C5615" s="2" t="s">
        <v>226</v>
      </c>
      <c r="D5615" s="2">
        <v>2016</v>
      </c>
      <c r="E5615" s="2" t="s">
        <v>106</v>
      </c>
      <c r="F5615" s="2">
        <v>0</v>
      </c>
      <c r="G5615" s="2">
        <v>2.1043381189999999</v>
      </c>
      <c r="H5615" s="2">
        <v>2.5000000000000001E-2</v>
      </c>
      <c r="I5615" s="2">
        <v>0.52</v>
      </c>
      <c r="J5615" s="2">
        <v>4.6391290000000002E-2</v>
      </c>
      <c r="K5615" s="2">
        <v>9.3299999999999994E-2</v>
      </c>
      <c r="L5615" s="2">
        <v>2.9300000000000002E-4</v>
      </c>
      <c r="M5615" s="2">
        <v>0</v>
      </c>
      <c r="N5615" s="2">
        <v>662</v>
      </c>
      <c r="P5615" s="2">
        <v>3468</v>
      </c>
      <c r="Q5615" s="2">
        <v>0.34</v>
      </c>
      <c r="R5615" s="2">
        <v>0.35</v>
      </c>
      <c r="S5615" s="2">
        <v>-0.13</v>
      </c>
      <c r="T5615" s="2" t="s">
        <v>5</v>
      </c>
      <c r="U5615" s="2">
        <v>4.92</v>
      </c>
      <c r="V5615" s="2" t="s">
        <v>7995</v>
      </c>
      <c r="W5615" s="2">
        <v>285.92875140000001</v>
      </c>
      <c r="X5615" s="2" t="s">
        <v>7996</v>
      </c>
      <c r="Y5615" s="2">
        <v>38.520709699999998</v>
      </c>
      <c r="Z5615" s="2">
        <v>112.705</v>
      </c>
      <c r="AA5615" s="2">
        <v>16.399999999999999</v>
      </c>
      <c r="AB5615" s="2">
        <v>11.023</v>
      </c>
      <c r="AC5615" s="2">
        <v>14.474399999999999</v>
      </c>
      <c r="AD5615" s="4">
        <f t="shared" si="435"/>
        <v>0.66354688211197077</v>
      </c>
      <c r="AE5615" s="4">
        <f t="shared" si="436"/>
        <v>0.3450443786982248</v>
      </c>
      <c r="AF5615" s="4">
        <f t="shared" si="437"/>
        <v>0.42358361267060002</v>
      </c>
      <c r="AG5615" s="4">
        <f t="shared" si="438"/>
        <v>24.004022320219889</v>
      </c>
      <c r="AH5615" s="4">
        <f t="shared" si="439"/>
        <v>1.6463044622802372E-2</v>
      </c>
    </row>
    <row r="5616" spans="1:34" x14ac:dyDescent="0.3">
      <c r="A5616" s="2" t="s">
        <v>10524</v>
      </c>
      <c r="B5616" s="2" t="s">
        <v>10523</v>
      </c>
      <c r="C5616" s="2" t="s">
        <v>226</v>
      </c>
      <c r="D5616" s="2">
        <v>2021</v>
      </c>
      <c r="E5616" s="2" t="s">
        <v>106</v>
      </c>
      <c r="F5616" s="2">
        <v>0</v>
      </c>
      <c r="G5616" s="2">
        <v>0.72733098299999999</v>
      </c>
      <c r="H5616" s="2">
        <v>1.15E-2</v>
      </c>
      <c r="I5616" s="2">
        <v>1.216205</v>
      </c>
      <c r="J5616" s="2">
        <v>0.10850273000000001</v>
      </c>
      <c r="K5616" s="2">
        <v>1.96</v>
      </c>
      <c r="L5616" s="2">
        <v>6.1700000000000001E-3</v>
      </c>
      <c r="M5616" s="2">
        <v>0</v>
      </c>
      <c r="N5616" s="2">
        <v>849</v>
      </c>
      <c r="P5616" s="2">
        <v>3460</v>
      </c>
      <c r="Q5616" s="2">
        <v>0.35599999999999998</v>
      </c>
      <c r="R5616" s="2">
        <v>0.38500000000000001</v>
      </c>
      <c r="S5616" s="2">
        <v>7.0000000000000007E-2</v>
      </c>
      <c r="T5616" s="2" t="s">
        <v>5</v>
      </c>
      <c r="U5616" s="2">
        <v>4.92</v>
      </c>
      <c r="V5616" s="2" t="s">
        <v>10525</v>
      </c>
      <c r="W5616" s="2">
        <v>283.4018628</v>
      </c>
      <c r="X5616" s="2" t="s">
        <v>10526</v>
      </c>
      <c r="Y5616" s="2">
        <v>41.516155400000002</v>
      </c>
      <c r="AA5616" s="2">
        <v>16.556000000000001</v>
      </c>
      <c r="AB5616" s="2">
        <v>12.032</v>
      </c>
      <c r="AC5616" s="2">
        <v>15.7514</v>
      </c>
      <c r="AD5616" s="4">
        <f t="shared" si="435"/>
        <v>1.0895212816900917</v>
      </c>
      <c r="AE5616" s="4">
        <f t="shared" si="436"/>
        <v>1.325081230397898</v>
      </c>
      <c r="AF5616" s="4">
        <f t="shared" si="437"/>
        <v>1.2694764345256966</v>
      </c>
      <c r="AG5616" s="4">
        <f t="shared" si="438"/>
        <v>123.22492439859829</v>
      </c>
      <c r="AH5616" s="4">
        <f t="shared" si="439"/>
        <v>4.3568318443405113E-2</v>
      </c>
    </row>
    <row r="5617" spans="1:34" x14ac:dyDescent="0.3">
      <c r="A5617" s="2" t="s">
        <v>15851</v>
      </c>
      <c r="B5617" s="2" t="s">
        <v>15850</v>
      </c>
      <c r="C5617" s="2" t="s">
        <v>226</v>
      </c>
      <c r="D5617" s="2">
        <v>2022</v>
      </c>
      <c r="E5617" s="2" t="s">
        <v>227</v>
      </c>
      <c r="F5617" s="2">
        <v>0</v>
      </c>
      <c r="G5617" s="2">
        <v>0.40906769999999998</v>
      </c>
      <c r="H5617" s="2">
        <v>7.1000000000000004E-3</v>
      </c>
      <c r="I5617" s="2">
        <v>1.17</v>
      </c>
      <c r="J5617" s="2">
        <v>0.10438059</v>
      </c>
      <c r="K5617" s="2">
        <v>1.71</v>
      </c>
      <c r="L5617" s="2">
        <v>5.3699999999999998E-3</v>
      </c>
      <c r="N5617" s="2">
        <v>1072</v>
      </c>
      <c r="P5617" s="2">
        <v>3330</v>
      </c>
      <c r="Q5617" s="2">
        <v>0.31</v>
      </c>
      <c r="R5617" s="2">
        <v>0.28999999999999998</v>
      </c>
      <c r="U5617" s="2">
        <v>4.92</v>
      </c>
      <c r="V5617" s="2" t="s">
        <v>15852</v>
      </c>
      <c r="W5617" s="2">
        <v>287.29210060000003</v>
      </c>
      <c r="X5617" s="2" t="s">
        <v>15853</v>
      </c>
      <c r="Y5617" s="2">
        <v>74.174276199999994</v>
      </c>
      <c r="Z5617" s="2">
        <v>41.165900000000001</v>
      </c>
      <c r="AA5617" s="2">
        <v>15.39</v>
      </c>
      <c r="AB5617" s="2">
        <v>10.089</v>
      </c>
      <c r="AC5617" s="2">
        <v>13.7652</v>
      </c>
      <c r="AD5617" s="4">
        <f t="shared" si="435"/>
        <v>1.0676736515000815</v>
      </c>
      <c r="AE5617" s="4">
        <f t="shared" si="436"/>
        <v>1.2491781722550954</v>
      </c>
      <c r="AF5617" s="4">
        <f t="shared" si="437"/>
        <v>1.2089410496539779</v>
      </c>
      <c r="AG5617" s="4">
        <f t="shared" si="438"/>
        <v>210.31656218689764</v>
      </c>
      <c r="AH5617" s="4">
        <f t="shared" si="439"/>
        <v>3.6923914073938718E-2</v>
      </c>
    </row>
    <row r="5618" spans="1:34" x14ac:dyDescent="0.3">
      <c r="A5618" s="2" t="s">
        <v>12631</v>
      </c>
      <c r="B5618" s="2" t="s">
        <v>12630</v>
      </c>
      <c r="C5618" s="2" t="s">
        <v>226</v>
      </c>
      <c r="D5618" s="2">
        <v>2015</v>
      </c>
      <c r="E5618" s="2" t="s">
        <v>106</v>
      </c>
      <c r="F5618" s="2">
        <v>0</v>
      </c>
      <c r="G5618" s="2">
        <v>2.9841510000000002</v>
      </c>
      <c r="H5618" s="2">
        <v>2.1700000000000001E-2</v>
      </c>
      <c r="I5618" s="2">
        <v>1.58</v>
      </c>
      <c r="J5618" s="2">
        <v>0.14000000000000001</v>
      </c>
      <c r="K5618" s="2">
        <v>3.12</v>
      </c>
      <c r="L5618" s="2">
        <v>9.8200000000000006E-3</v>
      </c>
      <c r="M5618" s="2">
        <v>0</v>
      </c>
      <c r="N5618" s="2">
        <v>401</v>
      </c>
      <c r="O5618" s="2" t="s">
        <v>887</v>
      </c>
      <c r="P5618" s="2">
        <v>3157</v>
      </c>
      <c r="Q5618" s="2">
        <v>0.21</v>
      </c>
      <c r="R5618" s="2">
        <v>0.18</v>
      </c>
      <c r="S5618" s="2">
        <v>0.27</v>
      </c>
      <c r="T5618" s="2" t="s">
        <v>5</v>
      </c>
      <c r="U5618" s="2">
        <v>4.9250400000000001</v>
      </c>
      <c r="V5618" s="2" t="s">
        <v>12632</v>
      </c>
      <c r="W5618" s="2">
        <v>298.73633949999999</v>
      </c>
      <c r="X5618" s="2" t="s">
        <v>12633</v>
      </c>
      <c r="Y5618" s="2">
        <v>46.499123599999997</v>
      </c>
      <c r="Z5618" s="2">
        <v>127.20099999999999</v>
      </c>
      <c r="AA5618" s="2">
        <v>18.190000000000001</v>
      </c>
      <c r="AB5618" s="2">
        <v>12.61</v>
      </c>
      <c r="AC5618" s="2">
        <v>16.715699999999998</v>
      </c>
      <c r="AD5618" s="4">
        <f t="shared" si="435"/>
        <v>0.79101247568650734</v>
      </c>
      <c r="AE5618" s="4">
        <f t="shared" si="436"/>
        <v>1.2497997115846817</v>
      </c>
      <c r="AF5618" s="4">
        <f t="shared" si="437"/>
        <v>1.405234337861055</v>
      </c>
      <c r="AG5618" s="4">
        <f t="shared" si="438"/>
        <v>8.3465557644552462</v>
      </c>
      <c r="AH5618" s="4">
        <f t="shared" si="439"/>
        <v>7.0174054080509404E-2</v>
      </c>
    </row>
    <row r="5619" spans="1:34" x14ac:dyDescent="0.3">
      <c r="A5619" s="2" t="s">
        <v>12631</v>
      </c>
      <c r="B5619" s="2" t="s">
        <v>12634</v>
      </c>
      <c r="C5619" s="2" t="s">
        <v>226</v>
      </c>
      <c r="D5619" s="2">
        <v>2015</v>
      </c>
      <c r="E5619" s="2" t="s">
        <v>106</v>
      </c>
      <c r="F5619" s="2">
        <v>0</v>
      </c>
      <c r="G5619" s="2">
        <v>4.8712289999999996</v>
      </c>
      <c r="H5619" s="2">
        <v>3.0099999999999998E-2</v>
      </c>
      <c r="I5619" s="2">
        <v>2.5099999999999998</v>
      </c>
      <c r="J5619" s="2">
        <v>0.22</v>
      </c>
      <c r="K5619" s="2">
        <v>6.85</v>
      </c>
      <c r="L5619" s="2">
        <v>2.1499999999999998E-2</v>
      </c>
      <c r="M5619" s="2">
        <v>0</v>
      </c>
      <c r="N5619" s="2">
        <v>341</v>
      </c>
      <c r="O5619" s="2" t="s">
        <v>887</v>
      </c>
      <c r="P5619" s="2">
        <v>3157</v>
      </c>
      <c r="Q5619" s="2">
        <v>0.21</v>
      </c>
      <c r="R5619" s="2">
        <v>0.18</v>
      </c>
      <c r="S5619" s="2">
        <v>0.27</v>
      </c>
      <c r="T5619" s="2" t="s">
        <v>5</v>
      </c>
      <c r="U5619" s="2">
        <v>4.9250400000000001</v>
      </c>
      <c r="V5619" s="2" t="s">
        <v>12632</v>
      </c>
      <c r="W5619" s="2">
        <v>298.73633949999999</v>
      </c>
      <c r="X5619" s="2" t="s">
        <v>12633</v>
      </c>
      <c r="Y5619" s="2">
        <v>46.499123599999997</v>
      </c>
      <c r="Z5619" s="2">
        <v>127.20099999999999</v>
      </c>
      <c r="AA5619" s="2">
        <v>18.190000000000001</v>
      </c>
      <c r="AB5619" s="2">
        <v>12.61</v>
      </c>
      <c r="AC5619" s="2">
        <v>16.715699999999998</v>
      </c>
      <c r="AD5619" s="4">
        <f t="shared" si="435"/>
        <v>0.43318100749807875</v>
      </c>
      <c r="AE5619" s="4">
        <f t="shared" si="436"/>
        <v>1.0872843288201777</v>
      </c>
      <c r="AF5619" s="4">
        <f t="shared" si="437"/>
        <v>1.6519938454300143</v>
      </c>
      <c r="AG5619" s="4">
        <f t="shared" si="438"/>
        <v>4.338042233445913</v>
      </c>
      <c r="AH5619" s="4">
        <f t="shared" si="439"/>
        <v>8.9460482360754698E-2</v>
      </c>
    </row>
    <row r="5620" spans="1:34" x14ac:dyDescent="0.3">
      <c r="A5620" s="2" t="s">
        <v>12631</v>
      </c>
      <c r="B5620" s="2" t="s">
        <v>12635</v>
      </c>
      <c r="C5620" s="2" t="s">
        <v>226</v>
      </c>
      <c r="D5620" s="2">
        <v>2015</v>
      </c>
      <c r="E5620" s="2" t="s">
        <v>106</v>
      </c>
      <c r="F5620" s="2">
        <v>0</v>
      </c>
      <c r="G5620" s="2">
        <v>8.1527499999999993</v>
      </c>
      <c r="H5620" s="2">
        <v>4.3900000000000002E-2</v>
      </c>
      <c r="I5620" s="2">
        <v>1.25</v>
      </c>
      <c r="J5620" s="2">
        <v>0.11</v>
      </c>
      <c r="K5620" s="2">
        <v>2.1</v>
      </c>
      <c r="L5620" s="2">
        <v>6.6E-3</v>
      </c>
      <c r="M5620" s="2">
        <v>0</v>
      </c>
      <c r="N5620" s="2">
        <v>305</v>
      </c>
      <c r="O5620" s="2" t="s">
        <v>887</v>
      </c>
      <c r="P5620" s="2">
        <v>3157</v>
      </c>
      <c r="Q5620" s="2">
        <v>0.21</v>
      </c>
      <c r="R5620" s="2">
        <v>0.18</v>
      </c>
      <c r="S5620" s="2">
        <v>0.27</v>
      </c>
      <c r="T5620" s="2" t="s">
        <v>5</v>
      </c>
      <c r="U5620" s="2">
        <v>4.9250400000000001</v>
      </c>
      <c r="V5620" s="2" t="s">
        <v>12632</v>
      </c>
      <c r="W5620" s="2">
        <v>298.73633949999999</v>
      </c>
      <c r="X5620" s="2" t="s">
        <v>12633</v>
      </c>
      <c r="Y5620" s="2">
        <v>46.499123599999997</v>
      </c>
      <c r="Z5620" s="2">
        <v>127.20099999999999</v>
      </c>
      <c r="AA5620" s="2">
        <v>18.190000000000001</v>
      </c>
      <c r="AB5620" s="2">
        <v>12.61</v>
      </c>
      <c r="AC5620" s="2">
        <v>16.715699999999998</v>
      </c>
      <c r="AD5620" s="4">
        <f t="shared" si="435"/>
        <v>1.0752000000000002</v>
      </c>
      <c r="AE5620" s="4">
        <f t="shared" si="436"/>
        <v>1.3440000000000001</v>
      </c>
      <c r="AF5620" s="4">
        <f t="shared" si="437"/>
        <v>1.2961481396815722</v>
      </c>
      <c r="AG5620" s="4">
        <f t="shared" si="438"/>
        <v>2.0393779836781309</v>
      </c>
      <c r="AH5620" s="4">
        <f t="shared" si="439"/>
        <v>7.4217226580568729E-2</v>
      </c>
    </row>
    <row r="5621" spans="1:34" x14ac:dyDescent="0.3">
      <c r="A5621" s="2" t="s">
        <v>7142</v>
      </c>
      <c r="B5621" s="2" t="s">
        <v>7141</v>
      </c>
      <c r="C5621" s="2" t="s">
        <v>226</v>
      </c>
      <c r="D5621" s="2">
        <v>2016</v>
      </c>
      <c r="E5621" s="2" t="s">
        <v>106</v>
      </c>
      <c r="F5621" s="2">
        <v>0</v>
      </c>
      <c r="G5621" s="2">
        <v>2.852348975</v>
      </c>
      <c r="H5621" s="2">
        <v>3.0499999999999999E-2</v>
      </c>
      <c r="I5621" s="2">
        <v>1.28</v>
      </c>
      <c r="J5621" s="2">
        <v>0.11419395</v>
      </c>
      <c r="K5621" s="2">
        <v>2.1800000000000002</v>
      </c>
      <c r="L5621" s="2">
        <v>6.8700000000000002E-3</v>
      </c>
      <c r="M5621" s="2">
        <v>0</v>
      </c>
      <c r="N5621" s="2">
        <v>621</v>
      </c>
      <c r="P5621" s="2">
        <v>3658</v>
      </c>
      <c r="Q5621" s="2">
        <v>0.34</v>
      </c>
      <c r="R5621" s="2">
        <v>0.35</v>
      </c>
      <c r="S5621" s="2">
        <v>-0.59</v>
      </c>
      <c r="T5621" s="2" t="s">
        <v>5</v>
      </c>
      <c r="U5621" s="2">
        <v>4.93</v>
      </c>
      <c r="V5621" s="2" t="s">
        <v>7143</v>
      </c>
      <c r="W5621" s="2">
        <v>286.59425290000001</v>
      </c>
      <c r="X5621" s="2" t="s">
        <v>7144</v>
      </c>
      <c r="Y5621" s="2">
        <v>37.891283600000001</v>
      </c>
      <c r="Z5621" s="2">
        <v>289.899</v>
      </c>
      <c r="AA5621" s="2">
        <v>16.745000000000001</v>
      </c>
      <c r="AB5621" s="2">
        <v>12.826000000000001</v>
      </c>
      <c r="AC5621" s="2">
        <v>15.9678</v>
      </c>
      <c r="AD5621" s="4">
        <f t="shared" si="435"/>
        <v>1.0395050048828125</v>
      </c>
      <c r="AE5621" s="4">
        <f t="shared" si="436"/>
        <v>1.33056640625</v>
      </c>
      <c r="AF5621" s="4">
        <f t="shared" si="437"/>
        <v>1.3050383136138188</v>
      </c>
      <c r="AG5621" s="4">
        <f t="shared" si="438"/>
        <v>19.96286224582747</v>
      </c>
      <c r="AH5621" s="4">
        <f t="shared" si="439"/>
        <v>5.2369383564671065E-2</v>
      </c>
    </row>
    <row r="5622" spans="1:34" x14ac:dyDescent="0.3">
      <c r="A5622" s="2" t="s">
        <v>17523</v>
      </c>
      <c r="B5622" s="2" t="s">
        <v>17522</v>
      </c>
      <c r="C5622" s="2" t="s">
        <v>226</v>
      </c>
      <c r="D5622" s="2">
        <v>2025</v>
      </c>
      <c r="E5622" s="2" t="s">
        <v>227</v>
      </c>
      <c r="F5622" s="2">
        <v>0</v>
      </c>
      <c r="G5622" s="2">
        <v>0.279221</v>
      </c>
      <c r="I5622" s="2">
        <v>1.0589999999999999</v>
      </c>
      <c r="J5622" s="2">
        <v>9.4477809999999995E-2</v>
      </c>
      <c r="K5622" s="2">
        <v>1.17</v>
      </c>
      <c r="L5622" s="2">
        <v>3.6812300000000002E-3</v>
      </c>
      <c r="M5622" s="2">
        <v>0</v>
      </c>
      <c r="N5622" s="2">
        <v>1216</v>
      </c>
      <c r="P5622" s="2">
        <v>3247</v>
      </c>
      <c r="Q5622" s="2">
        <v>0.29299999999999998</v>
      </c>
      <c r="R5622" s="2">
        <v>0.26900000000000002</v>
      </c>
      <c r="S5622" s="2">
        <v>-0.32</v>
      </c>
      <c r="T5622" s="2" t="s">
        <v>5</v>
      </c>
      <c r="U5622" s="2">
        <v>4.93</v>
      </c>
      <c r="V5622" s="2" t="s">
        <v>17524</v>
      </c>
      <c r="W5622" s="2">
        <v>330.84454299999999</v>
      </c>
      <c r="X5622" s="2" t="s">
        <v>17525</v>
      </c>
      <c r="Y5622" s="2">
        <v>67.498677299999997</v>
      </c>
      <c r="Z5622" s="2">
        <v>20.5488</v>
      </c>
      <c r="AA5622" s="2">
        <v>13.385999999999999</v>
      </c>
      <c r="AB5622" s="2">
        <v>8.6910000000000007</v>
      </c>
      <c r="AC5622" s="2">
        <v>12.214</v>
      </c>
      <c r="AD5622" s="4">
        <f t="shared" si="435"/>
        <v>0.98514006391785769</v>
      </c>
      <c r="AE5622" s="4">
        <f t="shared" si="436"/>
        <v>1.0432633276890113</v>
      </c>
      <c r="AF5622" s="4">
        <f t="shared" si="437"/>
        <v>1.0511022138796315</v>
      </c>
      <c r="AG5622" s="4" t="str">
        <f t="shared" si="438"/>
        <v/>
      </c>
      <c r="AH5622" s="4">
        <f t="shared" si="439"/>
        <v>3.0142423221270979E-2</v>
      </c>
    </row>
    <row r="5623" spans="1:34" x14ac:dyDescent="0.3">
      <c r="A5623" s="2" t="s">
        <v>17645</v>
      </c>
      <c r="B5623" s="2" t="s">
        <v>17644</v>
      </c>
      <c r="C5623" s="2" t="s">
        <v>226</v>
      </c>
      <c r="D5623" s="2">
        <v>2026</v>
      </c>
      <c r="E5623" s="2" t="s">
        <v>227</v>
      </c>
      <c r="F5623" s="2">
        <v>0</v>
      </c>
      <c r="G5623" s="2">
        <v>6.2340258000000004</v>
      </c>
      <c r="H5623" s="2">
        <v>4.3900000000000002E-2</v>
      </c>
      <c r="I5623" s="2">
        <v>3.56</v>
      </c>
      <c r="J5623" s="2">
        <v>0.318</v>
      </c>
      <c r="K5623" s="2">
        <v>12.4</v>
      </c>
      <c r="L5623" s="2">
        <v>3.9E-2</v>
      </c>
      <c r="M5623" s="2">
        <v>0.4</v>
      </c>
      <c r="N5623" s="2">
        <v>378</v>
      </c>
      <c r="O5623" s="2" t="s">
        <v>887</v>
      </c>
      <c r="P5623" s="2">
        <v>3185</v>
      </c>
      <c r="Q5623" s="2">
        <v>0.31900000000000001</v>
      </c>
      <c r="R5623" s="2">
        <v>0.318</v>
      </c>
      <c r="S5623" s="2">
        <v>0</v>
      </c>
      <c r="T5623" s="2" t="s">
        <v>5</v>
      </c>
      <c r="U5623" s="2">
        <v>4.93</v>
      </c>
      <c r="V5623" s="2" t="s">
        <v>17646</v>
      </c>
      <c r="W5623" s="2">
        <v>83.103183400000006</v>
      </c>
      <c r="X5623" s="2" t="s">
        <v>17647</v>
      </c>
      <c r="Y5623" s="2">
        <v>-39.834250099999998</v>
      </c>
      <c r="Z5623" s="2">
        <v>66.790199999999999</v>
      </c>
      <c r="AA5623" s="2">
        <v>16.704000000000001</v>
      </c>
      <c r="AB5623" s="2">
        <v>11.096</v>
      </c>
      <c r="AC5623" s="2">
        <v>15.0456</v>
      </c>
      <c r="AD5623" s="4">
        <f t="shared" si="435"/>
        <v>0.27483477996904826</v>
      </c>
      <c r="AE5623" s="4">
        <f t="shared" si="436"/>
        <v>0.97841181668981192</v>
      </c>
      <c r="AF5623" s="4">
        <f t="shared" si="437"/>
        <v>1.8663188547018783</v>
      </c>
      <c r="AG5623" s="4">
        <f t="shared" si="438"/>
        <v>4.8750595186433827</v>
      </c>
      <c r="AH5623" s="4">
        <f t="shared" si="439"/>
        <v>9.5993083792638156E-2</v>
      </c>
    </row>
    <row r="5624" spans="1:34" x14ac:dyDescent="0.3">
      <c r="A5624" s="2" t="s">
        <v>5523</v>
      </c>
      <c r="B5624" s="2" t="s">
        <v>5522</v>
      </c>
      <c r="C5624" s="2" t="s">
        <v>226</v>
      </c>
      <c r="D5624" s="2">
        <v>2016</v>
      </c>
      <c r="E5624" s="2" t="s">
        <v>271</v>
      </c>
      <c r="F5624" s="2">
        <v>0</v>
      </c>
      <c r="G5624" s="2">
        <v>2.2604549999999999</v>
      </c>
      <c r="H5624" s="2">
        <v>2.1399999999999999E-2</v>
      </c>
      <c r="I5624" s="2">
        <v>2.3199999999999998</v>
      </c>
      <c r="J5624" s="2">
        <v>0.20697653999999999</v>
      </c>
      <c r="K5624" s="2">
        <v>5.99</v>
      </c>
      <c r="L5624" s="2">
        <v>1.89E-2</v>
      </c>
      <c r="M5624" s="2">
        <v>0</v>
      </c>
      <c r="N5624" s="2">
        <v>568</v>
      </c>
      <c r="O5624" s="2" t="s">
        <v>887</v>
      </c>
      <c r="P5624" s="2">
        <v>3214</v>
      </c>
      <c r="Q5624" s="2">
        <v>0.28799999999999998</v>
      </c>
      <c r="R5624" s="2">
        <v>0.25700000000000001</v>
      </c>
      <c r="S5624" s="2">
        <v>0.26</v>
      </c>
      <c r="T5624" s="2" t="s">
        <v>5</v>
      </c>
      <c r="U5624" s="2">
        <v>4.93</v>
      </c>
      <c r="V5624" s="2" t="s">
        <v>5524</v>
      </c>
      <c r="W5624" s="2">
        <v>335.62331449999999</v>
      </c>
      <c r="X5624" s="2" t="s">
        <v>5525</v>
      </c>
      <c r="Y5624" s="2">
        <v>-7.9563525000000004</v>
      </c>
      <c r="Z5624" s="2">
        <v>62.996899999999997</v>
      </c>
      <c r="AA5624" s="2">
        <v>16.526</v>
      </c>
      <c r="AB5624" s="2">
        <v>10.746</v>
      </c>
      <c r="AC5624" s="2">
        <v>14.6799</v>
      </c>
      <c r="AD5624" s="4">
        <f t="shared" si="435"/>
        <v>0.47969243306408632</v>
      </c>
      <c r="AE5624" s="4">
        <f t="shared" si="436"/>
        <v>1.1128864447086804</v>
      </c>
      <c r="AF5624" s="4">
        <f t="shared" si="437"/>
        <v>1.6068281027303879</v>
      </c>
      <c r="AG5624" s="4">
        <f t="shared" si="438"/>
        <v>17.339268370590869</v>
      </c>
      <c r="AH5624" s="4">
        <f t="shared" si="439"/>
        <v>6.7421009489928935E-2</v>
      </c>
    </row>
    <row r="5625" spans="1:34" x14ac:dyDescent="0.3">
      <c r="A5625" s="2" t="s">
        <v>9288</v>
      </c>
      <c r="B5625" s="2" t="s">
        <v>9287</v>
      </c>
      <c r="C5625" s="2" t="s">
        <v>226</v>
      </c>
      <c r="D5625" s="2">
        <v>2016</v>
      </c>
      <c r="E5625" s="2" t="s">
        <v>106</v>
      </c>
      <c r="F5625" s="2">
        <v>0</v>
      </c>
      <c r="G5625" s="2">
        <v>4.8381771200000001</v>
      </c>
      <c r="H5625" s="2">
        <v>3.1600000000000003E-2</v>
      </c>
      <c r="I5625" s="2">
        <v>1.49</v>
      </c>
      <c r="J5625" s="2">
        <v>0.13292889999999999</v>
      </c>
      <c r="K5625" s="2">
        <v>2.83</v>
      </c>
      <c r="L5625" s="2">
        <v>8.8900000000000003E-3</v>
      </c>
      <c r="M5625" s="2">
        <v>0</v>
      </c>
      <c r="N5625" s="2">
        <v>354</v>
      </c>
      <c r="P5625" s="2">
        <v>3208</v>
      </c>
      <c r="Q5625" s="2">
        <v>0.3</v>
      </c>
      <c r="R5625" s="2">
        <v>0.28000000000000003</v>
      </c>
      <c r="S5625" s="2">
        <v>0.48</v>
      </c>
      <c r="T5625" s="2" t="s">
        <v>5</v>
      </c>
      <c r="U5625" s="2">
        <v>4.93</v>
      </c>
      <c r="V5625" s="2" t="s">
        <v>9289</v>
      </c>
      <c r="W5625" s="2">
        <v>289.37654409999999</v>
      </c>
      <c r="X5625" s="2" t="s">
        <v>9290</v>
      </c>
      <c r="Y5625" s="2">
        <v>41.158084500000001</v>
      </c>
      <c r="Z5625" s="2">
        <v>78.890600000000006</v>
      </c>
      <c r="AA5625" s="2">
        <v>17.96</v>
      </c>
      <c r="AB5625" s="2">
        <v>12.435</v>
      </c>
      <c r="AC5625" s="2">
        <v>16.414200000000001</v>
      </c>
      <c r="AD5625" s="4">
        <f t="shared" si="435"/>
        <v>0.85551500340543352</v>
      </c>
      <c r="AE5625" s="4">
        <f t="shared" si="436"/>
        <v>1.2747173550740958</v>
      </c>
      <c r="AF5625" s="4">
        <f t="shared" si="437"/>
        <v>1.378161405300701</v>
      </c>
      <c r="AG5625" s="4">
        <f t="shared" si="438"/>
        <v>8.5643741628258638</v>
      </c>
      <c r="AH5625" s="4">
        <f t="shared" si="439"/>
        <v>7.324845227073154E-2</v>
      </c>
    </row>
    <row r="5626" spans="1:34" x14ac:dyDescent="0.3">
      <c r="A5626" s="2" t="s">
        <v>17417</v>
      </c>
      <c r="B5626" s="2" t="s">
        <v>17416</v>
      </c>
      <c r="C5626" s="2" t="s">
        <v>226</v>
      </c>
      <c r="D5626" s="2">
        <v>2024</v>
      </c>
      <c r="E5626" s="2" t="s">
        <v>227</v>
      </c>
      <c r="F5626" s="2">
        <v>0</v>
      </c>
      <c r="G5626" s="2">
        <v>4.1645070000000004</v>
      </c>
      <c r="H5626" s="2">
        <v>3.4799999999999998E-2</v>
      </c>
      <c r="I5626" s="2">
        <v>1.7330000000000001</v>
      </c>
      <c r="J5626" s="2">
        <v>0.15460816999999999</v>
      </c>
      <c r="K5626" s="2">
        <v>3.65</v>
      </c>
      <c r="L5626" s="2">
        <v>1.15E-2</v>
      </c>
      <c r="N5626" s="2">
        <v>505</v>
      </c>
      <c r="O5626" s="2" t="s">
        <v>892</v>
      </c>
      <c r="P5626" s="2">
        <v>3452</v>
      </c>
      <c r="Q5626" s="2">
        <v>0.32100000000000001</v>
      </c>
      <c r="R5626" s="2">
        <v>0.32500000000000001</v>
      </c>
      <c r="S5626" s="2">
        <v>0.01</v>
      </c>
      <c r="T5626" s="2" t="s">
        <v>5</v>
      </c>
      <c r="U5626" s="2">
        <v>4.9359999999999999</v>
      </c>
      <c r="V5626" s="2" t="s">
        <v>17418</v>
      </c>
      <c r="W5626" s="2">
        <v>301.630179</v>
      </c>
      <c r="X5626" s="2" t="s">
        <v>17419</v>
      </c>
      <c r="Y5626" s="2">
        <v>15.989141800000001</v>
      </c>
      <c r="Z5626" s="2">
        <v>27.8123</v>
      </c>
      <c r="AA5626" s="2">
        <v>13.29</v>
      </c>
      <c r="AB5626" s="2">
        <v>8.952</v>
      </c>
      <c r="AC5626" s="2">
        <v>12.321199999999999</v>
      </c>
      <c r="AD5626" s="4">
        <f t="shared" si="435"/>
        <v>0.70128924132229431</v>
      </c>
      <c r="AE5626" s="4">
        <f t="shared" si="436"/>
        <v>1.2153342552115363</v>
      </c>
      <c r="AF5626" s="4">
        <f t="shared" si="437"/>
        <v>1.4512664346292834</v>
      </c>
      <c r="AG5626" s="4">
        <f t="shared" si="438"/>
        <v>10.839882510171815</v>
      </c>
      <c r="AH5626" s="4">
        <f t="shared" si="439"/>
        <v>6.4580508727388491E-2</v>
      </c>
    </row>
    <row r="5627" spans="1:34" x14ac:dyDescent="0.3">
      <c r="A5627" s="2" t="s">
        <v>17417</v>
      </c>
      <c r="B5627" s="2" t="s">
        <v>17420</v>
      </c>
      <c r="C5627" s="2" t="s">
        <v>226</v>
      </c>
      <c r="D5627" s="2">
        <v>2025</v>
      </c>
      <c r="E5627" s="2" t="s">
        <v>227</v>
      </c>
      <c r="F5627" s="2">
        <v>0</v>
      </c>
      <c r="G5627" s="2">
        <v>14.010448999999999</v>
      </c>
      <c r="H5627" s="2">
        <v>7.8200000000000006E-2</v>
      </c>
      <c r="I5627" s="2">
        <v>1.76</v>
      </c>
      <c r="J5627" s="2">
        <v>0.15701694999999999</v>
      </c>
      <c r="K5627" s="2">
        <v>3.75</v>
      </c>
      <c r="L5627" s="2">
        <v>1.18E-2</v>
      </c>
      <c r="N5627" s="2">
        <v>337</v>
      </c>
      <c r="O5627" s="2" t="s">
        <v>892</v>
      </c>
      <c r="P5627" s="2">
        <v>3452</v>
      </c>
      <c r="Q5627" s="2">
        <v>0.32100000000000001</v>
      </c>
      <c r="R5627" s="2">
        <v>0.32500000000000001</v>
      </c>
      <c r="S5627" s="2">
        <v>0.01</v>
      </c>
      <c r="T5627" s="2" t="s">
        <v>5</v>
      </c>
      <c r="U5627" s="2">
        <v>4.9359999999999999</v>
      </c>
      <c r="V5627" s="2" t="s">
        <v>17418</v>
      </c>
      <c r="W5627" s="2">
        <v>301.630179</v>
      </c>
      <c r="X5627" s="2" t="s">
        <v>17419</v>
      </c>
      <c r="Y5627" s="2">
        <v>15.989141800000001</v>
      </c>
      <c r="Z5627" s="2">
        <v>27.8123</v>
      </c>
      <c r="AA5627" s="2">
        <v>13.29</v>
      </c>
      <c r="AB5627" s="2">
        <v>8.952</v>
      </c>
      <c r="AC5627" s="2">
        <v>12.321199999999999</v>
      </c>
      <c r="AD5627" s="4">
        <f t="shared" si="435"/>
        <v>0.68784924398948166</v>
      </c>
      <c r="AE5627" s="4">
        <f t="shared" si="436"/>
        <v>1.2106146694214877</v>
      </c>
      <c r="AF5627" s="4">
        <f t="shared" si="437"/>
        <v>1.4596855203028556</v>
      </c>
      <c r="AG5627" s="4">
        <f t="shared" si="438"/>
        <v>2.1466911053562034</v>
      </c>
      <c r="AH5627" s="4">
        <f t="shared" si="439"/>
        <v>7.9514136961930534E-2</v>
      </c>
    </row>
    <row r="5628" spans="1:34" x14ac:dyDescent="0.3">
      <c r="A5628" s="2" t="s">
        <v>13104</v>
      </c>
      <c r="B5628" s="2" t="s">
        <v>13103</v>
      </c>
      <c r="C5628" s="2" t="s">
        <v>226</v>
      </c>
      <c r="D5628" s="2">
        <v>2016</v>
      </c>
      <c r="E5628" s="2" t="s">
        <v>106</v>
      </c>
      <c r="F5628" s="2">
        <v>0</v>
      </c>
      <c r="G5628" s="2">
        <v>18.477644489999999</v>
      </c>
      <c r="H5628" s="2">
        <v>8.9899999999999994E-2</v>
      </c>
      <c r="I5628" s="2">
        <v>1.72</v>
      </c>
      <c r="J5628" s="2">
        <v>0.15344811999999999</v>
      </c>
      <c r="K5628" s="2">
        <v>3.61</v>
      </c>
      <c r="L5628" s="2">
        <v>1.1299999999999999E-2</v>
      </c>
      <c r="M5628" s="2">
        <v>0.17</v>
      </c>
      <c r="N5628" s="2">
        <v>298</v>
      </c>
      <c r="P5628" s="2">
        <v>3556</v>
      </c>
      <c r="Q5628" s="2">
        <v>0.33</v>
      </c>
      <c r="R5628" s="2">
        <v>0.34</v>
      </c>
      <c r="S5628" s="2">
        <v>-0.39</v>
      </c>
      <c r="T5628" s="2" t="s">
        <v>5</v>
      </c>
      <c r="U5628" s="2">
        <v>4.9400000000000004</v>
      </c>
      <c r="V5628" s="2" t="s">
        <v>13105</v>
      </c>
      <c r="W5628" s="2">
        <v>300.20664410000001</v>
      </c>
      <c r="X5628" s="2" t="s">
        <v>13106</v>
      </c>
      <c r="Y5628" s="2">
        <v>45.018240200000001</v>
      </c>
      <c r="Z5628" s="2">
        <v>109.30800000000001</v>
      </c>
      <c r="AA5628" s="2">
        <v>15.66</v>
      </c>
      <c r="AB5628" s="2">
        <v>11.455</v>
      </c>
      <c r="AC5628" s="2">
        <v>14.751099999999999</v>
      </c>
      <c r="AD5628" s="4">
        <f t="shared" si="435"/>
        <v>0.70945011131095381</v>
      </c>
      <c r="AE5628" s="4">
        <f t="shared" si="436"/>
        <v>1.2202541914548406</v>
      </c>
      <c r="AF5628" s="4">
        <f t="shared" si="437"/>
        <v>1.4487364181597444</v>
      </c>
      <c r="AG5628" s="4">
        <f t="shared" si="438"/>
        <v>1.933060094367042</v>
      </c>
      <c r="AH5628" s="4">
        <f t="shared" si="439"/>
        <v>8.3923047392029632E-2</v>
      </c>
    </row>
    <row r="5629" spans="1:34" x14ac:dyDescent="0.3">
      <c r="A5629" s="2" t="s">
        <v>12836</v>
      </c>
      <c r="B5629" s="2" t="s">
        <v>12835</v>
      </c>
      <c r="C5629" s="2" t="s">
        <v>226</v>
      </c>
      <c r="D5629" s="2">
        <v>2016</v>
      </c>
      <c r="E5629" s="2" t="s">
        <v>106</v>
      </c>
      <c r="F5629" s="2">
        <v>0</v>
      </c>
      <c r="G5629" s="2">
        <v>9.5492754219999991</v>
      </c>
      <c r="H5629" s="2">
        <v>6.4600000000000005E-2</v>
      </c>
      <c r="I5629" s="2">
        <v>1.59</v>
      </c>
      <c r="J5629" s="2">
        <v>0.14185030000000001</v>
      </c>
      <c r="K5629" s="2">
        <v>3.15</v>
      </c>
      <c r="L5629" s="2">
        <v>9.9299999999999996E-3</v>
      </c>
      <c r="M5629" s="2">
        <v>0</v>
      </c>
      <c r="N5629" s="2">
        <v>374</v>
      </c>
      <c r="P5629" s="2">
        <v>3519</v>
      </c>
      <c r="Q5629" s="2">
        <v>0.33</v>
      </c>
      <c r="R5629" s="2">
        <v>0.33</v>
      </c>
      <c r="S5629" s="2">
        <v>-0.31</v>
      </c>
      <c r="T5629" s="2" t="s">
        <v>5</v>
      </c>
      <c r="U5629" s="2">
        <v>4.9400000000000004</v>
      </c>
      <c r="V5629" s="2" t="s">
        <v>12837</v>
      </c>
      <c r="W5629" s="2">
        <v>284.92196080000002</v>
      </c>
      <c r="X5629" s="2" t="s">
        <v>12838</v>
      </c>
      <c r="Y5629" s="2">
        <v>45.972326500000001</v>
      </c>
      <c r="Z5629" s="2">
        <v>99.068799999999996</v>
      </c>
      <c r="AA5629" s="2">
        <v>15.143000000000001</v>
      </c>
      <c r="AB5629" s="2">
        <v>11.154999999999999</v>
      </c>
      <c r="AC5629" s="2">
        <v>14.4582</v>
      </c>
      <c r="AD5629" s="4">
        <f t="shared" si="435"/>
        <v>0.78364466416348155</v>
      </c>
      <c r="AE5629" s="4">
        <f t="shared" si="436"/>
        <v>1.2459950160199358</v>
      </c>
      <c r="AF5629" s="4">
        <f t="shared" si="437"/>
        <v>1.4075269359666613</v>
      </c>
      <c r="AG5629" s="4">
        <f t="shared" si="438"/>
        <v>3.5902919148587209</v>
      </c>
      <c r="AH5629" s="4">
        <f t="shared" si="439"/>
        <v>7.2781485192476819E-2</v>
      </c>
    </row>
    <row r="5630" spans="1:34" x14ac:dyDescent="0.3">
      <c r="A5630" s="2" t="s">
        <v>958</v>
      </c>
      <c r="B5630" s="2" t="s">
        <v>957</v>
      </c>
      <c r="C5630" s="2" t="s">
        <v>226</v>
      </c>
      <c r="D5630" s="2">
        <v>2019</v>
      </c>
      <c r="E5630" s="2" t="s">
        <v>227</v>
      </c>
      <c r="F5630" s="2">
        <v>0</v>
      </c>
      <c r="G5630" s="2">
        <v>3.9306000000000001</v>
      </c>
      <c r="H5630" s="2">
        <v>3.5999999999999997E-2</v>
      </c>
      <c r="I5630" s="2">
        <v>1.2</v>
      </c>
      <c r="J5630" s="2">
        <v>0.10705700999999999</v>
      </c>
      <c r="K5630" s="2">
        <v>1.84</v>
      </c>
      <c r="L5630" s="2">
        <v>5.7892600000000001E-3</v>
      </c>
      <c r="N5630" s="2">
        <v>518</v>
      </c>
      <c r="O5630" s="2" t="s">
        <v>767</v>
      </c>
      <c r="P5630" s="2">
        <v>3505</v>
      </c>
      <c r="Q5630" s="2">
        <v>0.33700000000000002</v>
      </c>
      <c r="R5630" s="2">
        <v>0.34200000000000003</v>
      </c>
      <c r="S5630" s="2">
        <v>-0.12</v>
      </c>
      <c r="T5630" s="2" t="s">
        <v>5</v>
      </c>
      <c r="U5630" s="2">
        <v>4.9400000000000004</v>
      </c>
      <c r="V5630" s="2" t="s">
        <v>959</v>
      </c>
      <c r="W5630" s="2">
        <v>144.0074644</v>
      </c>
      <c r="X5630" s="2" t="s">
        <v>960</v>
      </c>
      <c r="Y5630" s="2">
        <v>-21.665063400000001</v>
      </c>
      <c r="Z5630" s="2">
        <v>9.4418100000000003</v>
      </c>
      <c r="AA5630" s="2">
        <v>10.91</v>
      </c>
      <c r="AB5630" s="2">
        <v>6.4749999999999996</v>
      </c>
      <c r="AC5630" s="2">
        <v>9.8803599999999996</v>
      </c>
      <c r="AD5630" s="4">
        <f t="shared" si="435"/>
        <v>1.0648148148148149</v>
      </c>
      <c r="AE5630" s="4">
        <f t="shared" si="436"/>
        <v>1.2777777777777779</v>
      </c>
      <c r="AF5630" s="4">
        <f t="shared" si="437"/>
        <v>1.2382783747337807</v>
      </c>
      <c r="AG5630" s="4">
        <f t="shared" si="438"/>
        <v>11.865792224908912</v>
      </c>
      <c r="AH5630" s="4">
        <f t="shared" si="439"/>
        <v>5.4406828248878471E-2</v>
      </c>
    </row>
    <row r="5631" spans="1:34" x14ac:dyDescent="0.3">
      <c r="A5631" s="2" t="s">
        <v>5395</v>
      </c>
      <c r="B5631" s="2" t="s">
        <v>5394</v>
      </c>
      <c r="C5631" s="2" t="s">
        <v>226</v>
      </c>
      <c r="D5631" s="2">
        <v>2015</v>
      </c>
      <c r="E5631" s="2" t="s">
        <v>271</v>
      </c>
      <c r="F5631" s="2">
        <v>0</v>
      </c>
      <c r="G5631" s="2">
        <v>3.4845640800000002</v>
      </c>
      <c r="H5631" s="2">
        <v>2.87E-2</v>
      </c>
      <c r="I5631" s="2">
        <v>3.44</v>
      </c>
      <c r="J5631" s="2">
        <v>0.30599999999999999</v>
      </c>
      <c r="K5631" s="2">
        <v>24.5</v>
      </c>
      <c r="L5631" s="2">
        <v>7.7085619999999994E-2</v>
      </c>
      <c r="M5631" s="2">
        <v>0.42799999999999999</v>
      </c>
      <c r="N5631" s="2">
        <v>494</v>
      </c>
      <c r="O5631" s="2" t="s">
        <v>147</v>
      </c>
      <c r="P5631" s="2">
        <v>3207</v>
      </c>
      <c r="Q5631" s="2">
        <v>0.29320000000000002</v>
      </c>
      <c r="R5631" s="2">
        <v>0.26340000000000002</v>
      </c>
      <c r="S5631" s="2">
        <v>0.15</v>
      </c>
      <c r="T5631" s="2" t="s">
        <v>5</v>
      </c>
      <c r="U5631" s="2">
        <v>4.944</v>
      </c>
      <c r="V5631" s="2" t="s">
        <v>5396</v>
      </c>
      <c r="W5631" s="2">
        <v>63.273934599999997</v>
      </c>
      <c r="X5631" s="2" t="s">
        <v>5397</v>
      </c>
      <c r="Y5631" s="2">
        <v>15.2477027</v>
      </c>
      <c r="Z5631" s="2">
        <v>44.956499999999998</v>
      </c>
      <c r="AA5631" s="2">
        <v>16.21</v>
      </c>
      <c r="AB5631" s="2">
        <v>10.444000000000001</v>
      </c>
      <c r="AC5631" s="2">
        <v>14.3817</v>
      </c>
      <c r="AD5631" s="4">
        <f t="shared" si="435"/>
        <v>0.60185345315506811</v>
      </c>
      <c r="AE5631" s="4">
        <f t="shared" si="436"/>
        <v>2.0703758788534343</v>
      </c>
      <c r="AF5631" s="4">
        <f t="shared" si="437"/>
        <v>2.6687249808205817</v>
      </c>
      <c r="AG5631" s="4">
        <f t="shared" si="438"/>
        <v>9.9048939082243663</v>
      </c>
      <c r="AH5631" s="4">
        <f t="shared" si="439"/>
        <v>0.12007161344284857</v>
      </c>
    </row>
    <row r="5632" spans="1:34" x14ac:dyDescent="0.3">
      <c r="A5632" s="2" t="s">
        <v>15876</v>
      </c>
      <c r="B5632" s="2" t="s">
        <v>15875</v>
      </c>
      <c r="C5632" s="2" t="s">
        <v>226</v>
      </c>
      <c r="D5632" s="2">
        <v>2022</v>
      </c>
      <c r="E5632" s="2" t="s">
        <v>227</v>
      </c>
      <c r="F5632" s="2">
        <v>0</v>
      </c>
      <c r="G5632" s="2">
        <v>11.062010000000001</v>
      </c>
      <c r="H5632" s="2">
        <v>6.0999999999999999E-2</v>
      </c>
      <c r="I5632" s="2">
        <v>1.6719999999999999</v>
      </c>
      <c r="J5632" s="2">
        <v>0.14916610999999999</v>
      </c>
      <c r="K5632" s="2">
        <v>4.82</v>
      </c>
      <c r="L5632" s="2">
        <v>1.5165420000000001E-2</v>
      </c>
      <c r="M5632" s="2">
        <v>0</v>
      </c>
      <c r="N5632" s="2">
        <v>326</v>
      </c>
      <c r="O5632" s="2" t="s">
        <v>15877</v>
      </c>
      <c r="P5632" s="2">
        <v>3185</v>
      </c>
      <c r="Q5632" s="2">
        <v>0.27500000000000002</v>
      </c>
      <c r="R5632" s="2">
        <v>0.249</v>
      </c>
      <c r="S5632" s="2">
        <v>-7.0000000000000007E-2</v>
      </c>
      <c r="T5632" s="2" t="s">
        <v>129</v>
      </c>
      <c r="U5632" s="2">
        <v>4.95</v>
      </c>
      <c r="V5632" s="2" t="s">
        <v>15878</v>
      </c>
      <c r="W5632" s="2">
        <v>290.17397410000001</v>
      </c>
      <c r="X5632" s="2" t="s">
        <v>15879</v>
      </c>
      <c r="Y5632" s="2">
        <v>73.195108200000007</v>
      </c>
      <c r="Z5632" s="2">
        <v>30.5212</v>
      </c>
      <c r="AA5632" s="2">
        <v>14.353999999999999</v>
      </c>
      <c r="AB5632" s="2">
        <v>9.74</v>
      </c>
      <c r="AC5632" s="2">
        <v>13.6233</v>
      </c>
      <c r="AD5632" s="4">
        <f t="shared" si="435"/>
        <v>1.0311888748888338</v>
      </c>
      <c r="AE5632" s="4">
        <f t="shared" si="436"/>
        <v>1.7241477988141298</v>
      </c>
      <c r="AF5632" s="4">
        <f t="shared" si="437"/>
        <v>1.6978737054378412</v>
      </c>
      <c r="AG5632" s="4">
        <f t="shared" si="438"/>
        <v>1.8764340896841072</v>
      </c>
      <c r="AH5632" s="4">
        <f t="shared" si="439"/>
        <v>9.4036527291704641E-2</v>
      </c>
    </row>
    <row r="5633" spans="1:34" x14ac:dyDescent="0.3">
      <c r="A5633" s="2" t="s">
        <v>15994</v>
      </c>
      <c r="B5633" s="2" t="s">
        <v>15993</v>
      </c>
      <c r="C5633" s="2" t="s">
        <v>226</v>
      </c>
      <c r="D5633" s="2">
        <v>2022</v>
      </c>
      <c r="E5633" s="2" t="s">
        <v>227</v>
      </c>
      <c r="F5633" s="2">
        <v>0</v>
      </c>
      <c r="G5633" s="2">
        <v>2.500311</v>
      </c>
      <c r="H5633" s="2">
        <v>2.29E-2</v>
      </c>
      <c r="I5633" s="2">
        <v>3.09</v>
      </c>
      <c r="J5633" s="2">
        <v>0.27567181000000002</v>
      </c>
      <c r="K5633" s="2">
        <v>48.8</v>
      </c>
      <c r="L5633" s="2">
        <v>0.15354197</v>
      </c>
      <c r="M5633" s="2">
        <v>0</v>
      </c>
      <c r="N5633" s="2">
        <v>489</v>
      </c>
      <c r="O5633" s="2" t="s">
        <v>15995</v>
      </c>
      <c r="P5633" s="2">
        <v>3185</v>
      </c>
      <c r="Q5633" s="2">
        <v>0.27750000000000002</v>
      </c>
      <c r="R5633" s="2">
        <v>0.255</v>
      </c>
      <c r="S5633" s="2">
        <v>0.33600000000000002</v>
      </c>
      <c r="T5633" s="2" t="s">
        <v>5</v>
      </c>
      <c r="U5633" s="2">
        <v>4.9589999999999996</v>
      </c>
      <c r="V5633" s="2" t="s">
        <v>15996</v>
      </c>
      <c r="W5633" s="2">
        <v>65.280647999999999</v>
      </c>
      <c r="X5633" s="2" t="s">
        <v>15997</v>
      </c>
      <c r="Y5633" s="2">
        <v>48.819831200000003</v>
      </c>
      <c r="Z5633" s="2">
        <v>64.917199999999994</v>
      </c>
      <c r="AA5633" s="2">
        <v>16.82</v>
      </c>
      <c r="AB5633" s="2">
        <v>11.331</v>
      </c>
      <c r="AC5633" s="2">
        <v>15.3314</v>
      </c>
      <c r="AD5633" s="4">
        <f t="shared" si="435"/>
        <v>1.654033813942007</v>
      </c>
      <c r="AE5633" s="4">
        <f t="shared" si="436"/>
        <v>5.1109644850808014</v>
      </c>
      <c r="AF5633" s="4">
        <f t="shared" si="437"/>
        <v>3.9740256993255185</v>
      </c>
      <c r="AG5633" s="4">
        <f t="shared" si="438"/>
        <v>13.557593458132819</v>
      </c>
      <c r="AH5633" s="4">
        <f t="shared" si="439"/>
        <v>0.17971165417984611</v>
      </c>
    </row>
    <row r="5634" spans="1:34" x14ac:dyDescent="0.3">
      <c r="A5634" s="2" t="s">
        <v>5559</v>
      </c>
      <c r="B5634" s="2" t="s">
        <v>5558</v>
      </c>
      <c r="C5634" s="2" t="s">
        <v>226</v>
      </c>
      <c r="D5634" s="2">
        <v>2018</v>
      </c>
      <c r="E5634" s="2" t="s">
        <v>271</v>
      </c>
      <c r="F5634" s="2">
        <v>0</v>
      </c>
      <c r="G5634" s="2">
        <v>31.393463000000001</v>
      </c>
      <c r="H5634" s="2">
        <v>0.16400000000000001</v>
      </c>
      <c r="I5634" s="2">
        <v>1.9</v>
      </c>
      <c r="J5634" s="2">
        <v>0.16950665000000001</v>
      </c>
      <c r="K5634" s="2">
        <v>4.2699999999999996</v>
      </c>
      <c r="L5634" s="2">
        <v>1.34E-2</v>
      </c>
      <c r="N5634" s="2">
        <v>226.36</v>
      </c>
      <c r="O5634" s="2" t="s">
        <v>401</v>
      </c>
      <c r="P5634" s="2">
        <v>3341</v>
      </c>
      <c r="Q5634" s="2">
        <v>0.32</v>
      </c>
      <c r="R5634" s="2">
        <v>0.33</v>
      </c>
      <c r="S5634" s="2">
        <v>-0.21</v>
      </c>
      <c r="T5634" s="2" t="s">
        <v>5</v>
      </c>
      <c r="U5634" s="2">
        <v>4.96</v>
      </c>
      <c r="V5634" s="2" t="s">
        <v>5560</v>
      </c>
      <c r="W5634" s="2">
        <v>55.444285700000002</v>
      </c>
      <c r="X5634" s="2" t="s">
        <v>5561</v>
      </c>
      <c r="Y5634" s="2">
        <v>18.268491300000001</v>
      </c>
      <c r="Z5634" s="2">
        <v>65.613799999999998</v>
      </c>
      <c r="AA5634" s="2">
        <v>13.868</v>
      </c>
      <c r="AB5634" s="2">
        <v>9.7240000000000002</v>
      </c>
      <c r="AC5634" s="2">
        <v>14.5451</v>
      </c>
      <c r="AD5634" s="4">
        <f t="shared" ref="AD5634:AD5697" si="440">IF(AND(ISNUMBER(K5634),ISNUMBER(I5634),K5634&gt;0,I5634&gt;0),K5634/(I5634^3),"")</f>
        <v>0.62253972882344366</v>
      </c>
      <c r="AE5634" s="4">
        <f t="shared" ref="AE5634:AE5697" si="441">IF(AND(ISNUMBER(K5634),ISNUMBER(I5634),K5634&gt;0,I5634&gt;0),K5634/(I5634^2),"")</f>
        <v>1.182825484764543</v>
      </c>
      <c r="AF5634" s="4">
        <f t="shared" ref="AF5634:AF5697" si="442">IF(AND(ISNUMBER(K5634),ISNUMBER(I5634),K5634&gt;0,I5634&gt;0),SQRT(K5634/I5634),"")</f>
        <v>1.4991225503782641</v>
      </c>
      <c r="AG5634" s="4">
        <f t="shared" ref="AG5634:AG5697" si="443">IF(AND(ISNUMBER(Q5634),ISNUMBER(P5634),ISNUMBER(H5634),Q5634&gt;0,P5634&gt;0,H5634&gt;0),(Q5634^2*(P5634/5778)^4)/(H5634^2),"")</f>
        <v>0.42560626582131833</v>
      </c>
      <c r="AH5634" s="4">
        <f t="shared" ref="AH5634:AH5697" si="444">IF(AND(ISNUMBER(K5634),ISNUMBER(I5634),ISNUMBER(N5634),K5634&gt;0,I5634&gt;0,N5634&gt;0),SQRT(K5634/I5634)/SQRT(N5634),"")</f>
        <v>9.9640820338008779E-2</v>
      </c>
    </row>
    <row r="5635" spans="1:34" x14ac:dyDescent="0.3">
      <c r="A5635" s="2" t="s">
        <v>6250</v>
      </c>
      <c r="B5635" s="2" t="s">
        <v>6249</v>
      </c>
      <c r="C5635" s="2" t="s">
        <v>226</v>
      </c>
      <c r="D5635" s="2">
        <v>2016</v>
      </c>
      <c r="E5635" s="2" t="s">
        <v>271</v>
      </c>
      <c r="F5635" s="2">
        <v>0</v>
      </c>
      <c r="G5635" s="2">
        <v>1.0960259999999999</v>
      </c>
      <c r="H5635" s="2">
        <v>1.4619999999999999E-2</v>
      </c>
      <c r="I5635" s="2">
        <v>0.61499999999999999</v>
      </c>
      <c r="J5635" s="2">
        <v>5.486663E-2</v>
      </c>
      <c r="K5635" s="2">
        <v>0.17</v>
      </c>
      <c r="L5635" s="2">
        <v>5.3499999999999999E-4</v>
      </c>
      <c r="M5635" s="2">
        <v>0.15</v>
      </c>
      <c r="P5635" s="2">
        <v>3691</v>
      </c>
      <c r="Q5635" s="2">
        <v>0.318</v>
      </c>
      <c r="R5635" s="2">
        <v>0.34699999999999998</v>
      </c>
      <c r="U5635" s="2">
        <v>4.9649999999999999</v>
      </c>
      <c r="V5635" s="2" t="s">
        <v>6251</v>
      </c>
      <c r="W5635" s="2">
        <v>57.0671234</v>
      </c>
      <c r="X5635" s="2" t="s">
        <v>6252</v>
      </c>
      <c r="Y5635" s="2">
        <v>20.459488499999999</v>
      </c>
      <c r="Z5635" s="2">
        <v>86.038600000000002</v>
      </c>
      <c r="AA5635" s="2">
        <v>14.162000000000001</v>
      </c>
      <c r="AB5635" s="2">
        <v>10.106</v>
      </c>
      <c r="AC5635" s="2">
        <v>13.3216</v>
      </c>
      <c r="AD5635" s="4">
        <f t="shared" si="440"/>
        <v>0.7308421289646172</v>
      </c>
      <c r="AE5635" s="4">
        <f t="shared" si="441"/>
        <v>0.44946790931323954</v>
      </c>
      <c r="AF5635" s="4">
        <f t="shared" si="442"/>
        <v>0.52575922647885343</v>
      </c>
      <c r="AG5635" s="4">
        <f t="shared" si="443"/>
        <v>78.781732185595814</v>
      </c>
      <c r="AH5635" s="4" t="str">
        <f t="shared" si="444"/>
        <v/>
      </c>
    </row>
    <row r="5636" spans="1:34" x14ac:dyDescent="0.3">
      <c r="A5636" s="2" t="s">
        <v>17217</v>
      </c>
      <c r="B5636" s="2" t="s">
        <v>17216</v>
      </c>
      <c r="C5636" s="2" t="s">
        <v>226</v>
      </c>
      <c r="D5636" s="2">
        <v>2025</v>
      </c>
      <c r="E5636" s="2" t="s">
        <v>227</v>
      </c>
      <c r="F5636" s="2">
        <v>0</v>
      </c>
      <c r="G5636" s="2">
        <v>1.5428504700000001</v>
      </c>
      <c r="H5636" s="2">
        <v>1.95E-2</v>
      </c>
      <c r="I5636" s="2">
        <v>1.98</v>
      </c>
      <c r="J5636" s="2">
        <v>0.17664406999999999</v>
      </c>
      <c r="K5636" s="2">
        <v>5.3</v>
      </c>
      <c r="L5636" s="2">
        <v>1.6675659999999998E-2</v>
      </c>
      <c r="M5636" s="2">
        <v>0</v>
      </c>
      <c r="N5636" s="2">
        <v>794</v>
      </c>
      <c r="O5636" s="2" t="s">
        <v>118</v>
      </c>
      <c r="P5636" s="2">
        <v>3544</v>
      </c>
      <c r="Q5636" s="2">
        <v>0.42099999999999999</v>
      </c>
      <c r="R5636" s="2">
        <v>0.42</v>
      </c>
      <c r="S5636" s="2">
        <v>-0.12</v>
      </c>
      <c r="T5636" s="2" t="s">
        <v>5</v>
      </c>
      <c r="U5636" s="2">
        <v>4.97</v>
      </c>
      <c r="V5636" s="2" t="s">
        <v>17218</v>
      </c>
      <c r="W5636" s="2">
        <v>123.3442567</v>
      </c>
      <c r="X5636" s="2" t="s">
        <v>17219</v>
      </c>
      <c r="Y5636" s="2">
        <v>12.222107899999999</v>
      </c>
      <c r="Z5636" s="2">
        <v>60.942500000000003</v>
      </c>
      <c r="AA5636" s="2">
        <v>14.691000000000001</v>
      </c>
      <c r="AB5636" s="2">
        <v>10.089</v>
      </c>
      <c r="AC5636" s="2">
        <v>13.5861</v>
      </c>
      <c r="AD5636" s="4">
        <f t="shared" si="440"/>
        <v>0.68277922578504158</v>
      </c>
      <c r="AE5636" s="4">
        <f t="shared" si="441"/>
        <v>1.3519028670543822</v>
      </c>
      <c r="AF5636" s="4">
        <f t="shared" si="442"/>
        <v>1.6360830286900714</v>
      </c>
      <c r="AG5636" s="4">
        <f t="shared" si="443"/>
        <v>65.972003261300756</v>
      </c>
      <c r="AH5636" s="4">
        <f t="shared" si="444"/>
        <v>5.806241405074454E-2</v>
      </c>
    </row>
    <row r="5637" spans="1:34" x14ac:dyDescent="0.3">
      <c r="A5637" s="2" t="s">
        <v>16872</v>
      </c>
      <c r="B5637" s="2" t="s">
        <v>16871</v>
      </c>
      <c r="C5637" s="2" t="s">
        <v>226</v>
      </c>
      <c r="D5637" s="2">
        <v>2022</v>
      </c>
      <c r="E5637" s="2" t="s">
        <v>227</v>
      </c>
      <c r="F5637" s="2">
        <v>0</v>
      </c>
      <c r="G5637" s="2">
        <v>4.5445827999999997</v>
      </c>
      <c r="H5637" s="2">
        <v>3.61E-2</v>
      </c>
      <c r="I5637" s="2">
        <v>6.43</v>
      </c>
      <c r="J5637" s="2">
        <v>0.57364716000000004</v>
      </c>
      <c r="K5637" s="2">
        <v>32.590000000000003</v>
      </c>
      <c r="L5637" s="2">
        <v>0.10253961</v>
      </c>
      <c r="M5637" s="2">
        <v>0.06</v>
      </c>
      <c r="N5637" s="2">
        <v>441</v>
      </c>
      <c r="O5637" s="2" t="s">
        <v>887</v>
      </c>
      <c r="P5637" s="2">
        <v>3180</v>
      </c>
      <c r="Q5637" s="2">
        <v>0.30199999999999999</v>
      </c>
      <c r="R5637" s="2">
        <v>0.29799999999999999</v>
      </c>
      <c r="S5637" s="2">
        <v>0.04</v>
      </c>
      <c r="T5637" s="2" t="s">
        <v>5</v>
      </c>
      <c r="U5637" s="2">
        <v>4.97</v>
      </c>
      <c r="V5637" s="2" t="s">
        <v>16873</v>
      </c>
      <c r="W5637" s="2">
        <v>181.57183409999999</v>
      </c>
      <c r="X5637" s="2" t="s">
        <v>16874</v>
      </c>
      <c r="Y5637" s="2">
        <v>12.507025799999999</v>
      </c>
      <c r="Z5637" s="2">
        <v>43.144799999999996</v>
      </c>
      <c r="AA5637" s="2">
        <v>15.744</v>
      </c>
      <c r="AB5637" s="2">
        <v>10.24</v>
      </c>
      <c r="AC5637" s="2">
        <v>14.274699999999999</v>
      </c>
      <c r="AD5637" s="4">
        <f t="shared" si="440"/>
        <v>0.1225889828720622</v>
      </c>
      <c r="AE5637" s="4">
        <f t="shared" si="441"/>
        <v>0.78824715986735983</v>
      </c>
      <c r="AF5637" s="4">
        <f t="shared" si="442"/>
        <v>2.2513172228602354</v>
      </c>
      <c r="AG5637" s="4">
        <f t="shared" si="443"/>
        <v>6.4209281767158783</v>
      </c>
      <c r="AH5637" s="4">
        <f t="shared" si="444"/>
        <v>0.10720558204096359</v>
      </c>
    </row>
    <row r="5638" spans="1:34" x14ac:dyDescent="0.3">
      <c r="A5638" s="2" t="s">
        <v>5690</v>
      </c>
      <c r="B5638" s="2" t="s">
        <v>5689</v>
      </c>
      <c r="C5638" s="2" t="s">
        <v>226</v>
      </c>
      <c r="D5638" s="2">
        <v>2021</v>
      </c>
      <c r="E5638" s="2" t="s">
        <v>271</v>
      </c>
      <c r="F5638" s="2">
        <v>0</v>
      </c>
      <c r="G5638" s="2">
        <v>17.706320000000002</v>
      </c>
      <c r="I5638" s="2">
        <v>2.2000000000000002</v>
      </c>
      <c r="J5638" s="2">
        <v>0.19627119000000001</v>
      </c>
      <c r="K5638" s="2">
        <v>5.48</v>
      </c>
      <c r="L5638" s="2">
        <v>1.72E-2</v>
      </c>
      <c r="N5638" s="2">
        <v>266</v>
      </c>
      <c r="P5638" s="2">
        <v>3315</v>
      </c>
      <c r="Q5638" s="2">
        <v>0.28000000000000003</v>
      </c>
      <c r="R5638" s="2">
        <v>0.27</v>
      </c>
      <c r="S5638" s="2">
        <v>0.09</v>
      </c>
      <c r="T5638" s="2" t="s">
        <v>5</v>
      </c>
      <c r="U5638" s="2">
        <v>4.97</v>
      </c>
      <c r="V5638" s="2" t="s">
        <v>5691</v>
      </c>
      <c r="W5638" s="2">
        <v>135.88326660000001</v>
      </c>
      <c r="X5638" s="2" t="s">
        <v>5692</v>
      </c>
      <c r="Y5638" s="2">
        <v>14.250499400000001</v>
      </c>
      <c r="Z5638" s="2">
        <v>123.202</v>
      </c>
      <c r="AB5638" s="2">
        <v>12.638</v>
      </c>
      <c r="AC5638" s="2">
        <v>16.479099999999999</v>
      </c>
      <c r="AD5638" s="4">
        <f t="shared" si="440"/>
        <v>0.51465063861758065</v>
      </c>
      <c r="AE5638" s="4">
        <f t="shared" si="441"/>
        <v>1.1322314049586777</v>
      </c>
      <c r="AF5638" s="4">
        <f t="shared" si="442"/>
        <v>1.5782614139961386</v>
      </c>
      <c r="AG5638" s="4" t="str">
        <f t="shared" si="443"/>
        <v/>
      </c>
      <c r="AH5638" s="4">
        <f t="shared" si="444"/>
        <v>9.676941609122007E-2</v>
      </c>
    </row>
    <row r="5639" spans="1:34" x14ac:dyDescent="0.3">
      <c r="A5639" s="2" t="s">
        <v>16528</v>
      </c>
      <c r="B5639" s="2" t="s">
        <v>16527</v>
      </c>
      <c r="C5639" s="2" t="s">
        <v>226</v>
      </c>
      <c r="D5639" s="2">
        <v>2022</v>
      </c>
      <c r="E5639" s="2" t="s">
        <v>227</v>
      </c>
      <c r="F5639" s="2">
        <v>0</v>
      </c>
      <c r="G5639" s="2">
        <v>0.37112810000000002</v>
      </c>
      <c r="H5639" s="2">
        <v>6.4000000000000003E-3</v>
      </c>
      <c r="I5639" s="2">
        <v>1.25</v>
      </c>
      <c r="J5639" s="2">
        <v>0.11151772</v>
      </c>
      <c r="K5639" s="2">
        <v>2.1</v>
      </c>
      <c r="L5639" s="2">
        <v>6.6E-3</v>
      </c>
      <c r="N5639" s="2">
        <v>1060</v>
      </c>
      <c r="P5639" s="2">
        <v>3333</v>
      </c>
      <c r="Q5639" s="2">
        <v>0.27</v>
      </c>
      <c r="R5639" s="2">
        <v>0.25</v>
      </c>
      <c r="U5639" s="2">
        <v>4.97</v>
      </c>
      <c r="V5639" s="2" t="s">
        <v>16529</v>
      </c>
      <c r="W5639" s="2">
        <v>43.316155500000001</v>
      </c>
      <c r="X5639" s="2" t="s">
        <v>16530</v>
      </c>
      <c r="Y5639" s="2">
        <v>5.2336599999999997E-2</v>
      </c>
      <c r="Z5639" s="2">
        <v>48.582000000000001</v>
      </c>
      <c r="AA5639" s="2">
        <v>15.692</v>
      </c>
      <c r="AB5639" s="2">
        <v>10.779</v>
      </c>
      <c r="AC5639" s="2">
        <v>14.3977</v>
      </c>
      <c r="AD5639" s="4">
        <f t="shared" si="440"/>
        <v>1.0752000000000002</v>
      </c>
      <c r="AE5639" s="4">
        <f t="shared" si="441"/>
        <v>1.3440000000000001</v>
      </c>
      <c r="AF5639" s="4">
        <f t="shared" si="442"/>
        <v>1.2961481396815722</v>
      </c>
      <c r="AG5639" s="4">
        <f t="shared" si="443"/>
        <v>197.06009370154106</v>
      </c>
      <c r="AH5639" s="4">
        <f t="shared" si="444"/>
        <v>3.9810873644989996E-2</v>
      </c>
    </row>
    <row r="5640" spans="1:34" x14ac:dyDescent="0.3">
      <c r="A5640" s="2" t="s">
        <v>16403</v>
      </c>
      <c r="B5640" s="2" t="s">
        <v>16402</v>
      </c>
      <c r="C5640" s="2" t="s">
        <v>226</v>
      </c>
      <c r="D5640" s="2">
        <v>2021</v>
      </c>
      <c r="E5640" s="2" t="s">
        <v>227</v>
      </c>
      <c r="F5640" s="2">
        <v>0</v>
      </c>
      <c r="G5640" s="2">
        <v>35.189346</v>
      </c>
      <c r="H5640" s="2">
        <v>0.14499999999999999</v>
      </c>
      <c r="I5640" s="2">
        <v>2.194</v>
      </c>
      <c r="J5640" s="2">
        <v>0.19573591000000001</v>
      </c>
      <c r="K5640" s="2">
        <v>5.45</v>
      </c>
      <c r="L5640" s="2">
        <v>1.7100000000000001E-2</v>
      </c>
      <c r="M5640" s="2">
        <v>0.496</v>
      </c>
      <c r="N5640" s="2">
        <v>256</v>
      </c>
      <c r="O5640" s="2" t="s">
        <v>118</v>
      </c>
      <c r="P5640" s="2">
        <v>3430</v>
      </c>
      <c r="Q5640" s="2">
        <v>0.313</v>
      </c>
      <c r="R5640" s="2">
        <v>0.32800000000000001</v>
      </c>
      <c r="S5640" s="2">
        <v>-0.27</v>
      </c>
      <c r="T5640" s="2" t="s">
        <v>5</v>
      </c>
      <c r="U5640" s="2">
        <v>4.9710000000000001</v>
      </c>
      <c r="V5640" s="2" t="s">
        <v>16404</v>
      </c>
      <c r="W5640" s="2">
        <v>194.73961410000001</v>
      </c>
      <c r="X5640" s="2" t="s">
        <v>16405</v>
      </c>
      <c r="Y5640" s="2">
        <v>77.661715700000002</v>
      </c>
      <c r="Z5640" s="2">
        <v>57.7911</v>
      </c>
      <c r="AA5640" s="2">
        <v>15.211</v>
      </c>
      <c r="AB5640" s="2">
        <v>10.673</v>
      </c>
      <c r="AC5640" s="2">
        <v>14.1615</v>
      </c>
      <c r="AD5640" s="4">
        <f t="shared" si="440"/>
        <v>0.51604388075988084</v>
      </c>
      <c r="AE5640" s="4">
        <f t="shared" si="441"/>
        <v>1.1322002743871784</v>
      </c>
      <c r="AF5640" s="4">
        <f t="shared" si="442"/>
        <v>1.576086102345132</v>
      </c>
      <c r="AG5640" s="4">
        <f t="shared" si="443"/>
        <v>0.57865405488234145</v>
      </c>
      <c r="AH5640" s="4">
        <f t="shared" si="444"/>
        <v>9.8505381396570751E-2</v>
      </c>
    </row>
    <row r="5641" spans="1:34" x14ac:dyDescent="0.3">
      <c r="A5641" s="2" t="s">
        <v>16411</v>
      </c>
      <c r="B5641" s="2" t="s">
        <v>16410</v>
      </c>
      <c r="C5641" s="2" t="s">
        <v>226</v>
      </c>
      <c r="D5641" s="2">
        <v>2024</v>
      </c>
      <c r="E5641" s="2" t="s">
        <v>227</v>
      </c>
      <c r="F5641" s="2">
        <v>0</v>
      </c>
      <c r="G5641" s="2">
        <v>2.3263180000000001</v>
      </c>
      <c r="H5641" s="2">
        <v>0.02</v>
      </c>
      <c r="I5641" s="2">
        <v>1.54</v>
      </c>
      <c r="J5641" s="2">
        <v>0.13738982999999999</v>
      </c>
      <c r="K5641" s="2">
        <v>2.99</v>
      </c>
      <c r="L5641" s="2">
        <v>9.4000000000000004E-3</v>
      </c>
      <c r="N5641" s="2">
        <v>550</v>
      </c>
      <c r="O5641" s="2" t="s">
        <v>16412</v>
      </c>
      <c r="P5641" s="2">
        <v>3200</v>
      </c>
      <c r="Q5641" s="2">
        <v>0.24</v>
      </c>
      <c r="R5641" s="2">
        <v>0.23</v>
      </c>
      <c r="U5641" s="2">
        <v>4.9716699999999996</v>
      </c>
      <c r="V5641" s="2" t="s">
        <v>16413</v>
      </c>
      <c r="W5641" s="2">
        <v>245.2800398</v>
      </c>
      <c r="X5641" s="2" t="s">
        <v>16414</v>
      </c>
      <c r="Y5641" s="2">
        <v>31.577041300000001</v>
      </c>
      <c r="Z5641" s="2">
        <v>51.6004</v>
      </c>
      <c r="AA5641" s="2">
        <v>16.54</v>
      </c>
      <c r="AB5641" s="2">
        <v>11.016999999999999</v>
      </c>
      <c r="AC5641" s="2">
        <v>14.831899999999999</v>
      </c>
      <c r="AD5641" s="4">
        <f t="shared" si="440"/>
        <v>0.81867028232351224</v>
      </c>
      <c r="AE5641" s="4">
        <f t="shared" si="441"/>
        <v>1.260752234778209</v>
      </c>
      <c r="AF5641" s="4">
        <f t="shared" si="442"/>
        <v>1.3933981633253438</v>
      </c>
      <c r="AG5641" s="4">
        <f t="shared" si="443"/>
        <v>13.547284625784448</v>
      </c>
      <c r="AH5641" s="4">
        <f t="shared" si="444"/>
        <v>5.9414697317911033E-2</v>
      </c>
    </row>
    <row r="5642" spans="1:34" x14ac:dyDescent="0.3">
      <c r="A5642" s="2" t="s">
        <v>5944</v>
      </c>
      <c r="B5642" s="2" t="s">
        <v>5943</v>
      </c>
      <c r="C5642" s="2" t="s">
        <v>226</v>
      </c>
      <c r="D5642" s="2">
        <v>2022</v>
      </c>
      <c r="E5642" s="2" t="s">
        <v>271</v>
      </c>
      <c r="F5642" s="2">
        <v>0</v>
      </c>
      <c r="G5642" s="2">
        <v>4.6226539999999998</v>
      </c>
      <c r="I5642" s="2">
        <v>1.371</v>
      </c>
      <c r="J5642" s="2">
        <v>0.12231264</v>
      </c>
      <c r="K5642" s="2">
        <v>2.4500000000000002</v>
      </c>
      <c r="L5642" s="2">
        <v>7.7200000000000003E-3</v>
      </c>
      <c r="O5642" s="2" t="s">
        <v>1457</v>
      </c>
      <c r="P5642" s="2">
        <v>5543</v>
      </c>
      <c r="Q5642" s="2">
        <v>0.56599999999999995</v>
      </c>
      <c r="R5642" s="2">
        <v>0.75700000000000001</v>
      </c>
      <c r="S5642" s="2">
        <v>-0.54300000000000004</v>
      </c>
      <c r="T5642" s="2" t="s">
        <v>5</v>
      </c>
      <c r="U5642" s="2">
        <v>4.9729999999999999</v>
      </c>
      <c r="V5642" s="2" t="s">
        <v>5945</v>
      </c>
      <c r="W5642" s="2">
        <v>356.22601520000001</v>
      </c>
      <c r="X5642" s="2" t="s">
        <v>5946</v>
      </c>
      <c r="Y5642" s="2">
        <v>-7.7015150999999999</v>
      </c>
      <c r="Z5642" s="2">
        <v>507.94</v>
      </c>
      <c r="AA5642" s="2">
        <v>12.526999999999999</v>
      </c>
      <c r="AB5642" s="2">
        <v>10.705</v>
      </c>
      <c r="AC5642" s="2">
        <v>12.3302</v>
      </c>
      <c r="AD5642" s="4">
        <f t="shared" si="440"/>
        <v>0.95072238585764901</v>
      </c>
      <c r="AE5642" s="4">
        <f t="shared" si="441"/>
        <v>1.3034403910108368</v>
      </c>
      <c r="AF5642" s="4">
        <f t="shared" si="442"/>
        <v>1.3367934679956575</v>
      </c>
      <c r="AG5642" s="4" t="str">
        <f t="shared" si="443"/>
        <v/>
      </c>
      <c r="AH5642" s="4" t="str">
        <f t="shared" si="444"/>
        <v/>
      </c>
    </row>
    <row r="5643" spans="1:34" x14ac:dyDescent="0.3">
      <c r="A5643" s="2" t="s">
        <v>15143</v>
      </c>
      <c r="B5643" s="2" t="s">
        <v>15146</v>
      </c>
      <c r="C5643" s="2" t="s">
        <v>226</v>
      </c>
      <c r="D5643" s="2">
        <v>2022</v>
      </c>
      <c r="E5643" s="2" t="s">
        <v>227</v>
      </c>
      <c r="F5643" s="2">
        <v>0</v>
      </c>
      <c r="G5643" s="2">
        <v>3.1239034999999999</v>
      </c>
      <c r="H5643" s="2">
        <v>2.6610000000000002E-2</v>
      </c>
      <c r="I5643" s="2">
        <v>1.147</v>
      </c>
      <c r="J5643" s="2">
        <v>0.10232866</v>
      </c>
      <c r="K5643" s="2">
        <v>1.54</v>
      </c>
      <c r="L5643" s="2">
        <v>4.8453799999999998E-3</v>
      </c>
      <c r="M5643" s="2">
        <v>0.223</v>
      </c>
      <c r="N5643" s="2">
        <v>508</v>
      </c>
      <c r="O5643" s="2" t="s">
        <v>6268</v>
      </c>
      <c r="P5643" s="2">
        <v>3340</v>
      </c>
      <c r="Q5643" s="2">
        <v>0.26500000000000001</v>
      </c>
      <c r="R5643" s="2">
        <v>0.25700000000000001</v>
      </c>
      <c r="S5643" s="2">
        <v>-0.34</v>
      </c>
      <c r="T5643" s="2" t="s">
        <v>5</v>
      </c>
      <c r="U5643" s="2">
        <v>4.9738899999999999</v>
      </c>
      <c r="V5643" s="2" t="s">
        <v>15144</v>
      </c>
      <c r="W5643" s="2">
        <v>45.462478099999998</v>
      </c>
      <c r="X5643" s="2" t="s">
        <v>15145</v>
      </c>
      <c r="Y5643" s="2">
        <v>-16.594495599999998</v>
      </c>
      <c r="Z5643" s="2">
        <v>6.8692900000000003</v>
      </c>
      <c r="AA5643" s="2">
        <v>10.59</v>
      </c>
      <c r="AB5643" s="2">
        <v>6.4960000000000004</v>
      </c>
      <c r="AC5643" s="2">
        <v>10.046900000000001</v>
      </c>
      <c r="AD5643" s="4">
        <f t="shared" si="440"/>
        <v>1.0205410236142967</v>
      </c>
      <c r="AE5643" s="4">
        <f t="shared" si="441"/>
        <v>1.1705605540855983</v>
      </c>
      <c r="AF5643" s="4">
        <f t="shared" si="442"/>
        <v>1.158720395753946</v>
      </c>
      <c r="AG5643" s="4">
        <f t="shared" si="443"/>
        <v>11.073316571137211</v>
      </c>
      <c r="AH5643" s="4">
        <f t="shared" si="444"/>
        <v>5.140990428827398E-2</v>
      </c>
    </row>
    <row r="5644" spans="1:34" x14ac:dyDescent="0.3">
      <c r="A5644" s="2" t="s">
        <v>15143</v>
      </c>
      <c r="B5644" s="2" t="s">
        <v>15142</v>
      </c>
      <c r="C5644" s="2" t="s">
        <v>226</v>
      </c>
      <c r="D5644" s="2">
        <v>2019</v>
      </c>
      <c r="E5644" s="2" t="s">
        <v>227</v>
      </c>
      <c r="F5644" s="2">
        <v>0</v>
      </c>
      <c r="G5644" s="2">
        <v>5.3587635000000002</v>
      </c>
      <c r="H5644" s="2">
        <v>3.8100000000000002E-2</v>
      </c>
      <c r="I5644" s="2">
        <v>1.34</v>
      </c>
      <c r="J5644" s="2">
        <v>0.119547</v>
      </c>
      <c r="K5644" s="2">
        <v>2.73</v>
      </c>
      <c r="L5644" s="2">
        <v>8.5895399999999997E-3</v>
      </c>
      <c r="M5644" s="2">
        <v>0.18</v>
      </c>
      <c r="N5644" s="2">
        <v>431</v>
      </c>
      <c r="O5644" s="2" t="s">
        <v>6268</v>
      </c>
      <c r="P5644" s="2">
        <v>3562</v>
      </c>
      <c r="Q5644" s="2">
        <v>0.27100000000000002</v>
      </c>
      <c r="R5644" s="2">
        <v>0.25700000000000001</v>
      </c>
      <c r="S5644" s="2">
        <v>-0.34</v>
      </c>
      <c r="T5644" s="2" t="s">
        <v>5</v>
      </c>
      <c r="U5644" s="2">
        <v>4.9738899999999999</v>
      </c>
      <c r="V5644" s="2" t="s">
        <v>15144</v>
      </c>
      <c r="W5644" s="2">
        <v>45.462478099999998</v>
      </c>
      <c r="X5644" s="2" t="s">
        <v>15145</v>
      </c>
      <c r="Y5644" s="2">
        <v>-16.594495599999998</v>
      </c>
      <c r="Z5644" s="2">
        <v>6.8692900000000003</v>
      </c>
      <c r="AA5644" s="2">
        <v>10.59</v>
      </c>
      <c r="AB5644" s="2">
        <v>6.4960000000000004</v>
      </c>
      <c r="AC5644" s="2">
        <v>10.046900000000001</v>
      </c>
      <c r="AD5644" s="4">
        <f t="shared" si="440"/>
        <v>1.1346142976363447</v>
      </c>
      <c r="AE5644" s="4">
        <f t="shared" si="441"/>
        <v>1.5203831588327019</v>
      </c>
      <c r="AF5644" s="4">
        <f t="shared" si="442"/>
        <v>1.4273448892386944</v>
      </c>
      <c r="AG5644" s="4">
        <f t="shared" si="443"/>
        <v>7.3072529433343929</v>
      </c>
      <c r="AH5644" s="4">
        <f t="shared" si="444"/>
        <v>6.8752784087662139E-2</v>
      </c>
    </row>
    <row r="5645" spans="1:34" x14ac:dyDescent="0.3">
      <c r="A5645" s="2" t="s">
        <v>1133</v>
      </c>
      <c r="B5645" s="2" t="s">
        <v>1132</v>
      </c>
      <c r="C5645" s="2" t="s">
        <v>226</v>
      </c>
      <c r="D5645" s="2">
        <v>2023</v>
      </c>
      <c r="E5645" s="2" t="s">
        <v>227</v>
      </c>
      <c r="F5645" s="2">
        <v>0</v>
      </c>
      <c r="G5645" s="2">
        <v>0.92632369999999997</v>
      </c>
      <c r="H5645" s="2">
        <v>1.406E-2</v>
      </c>
      <c r="I5645" s="2">
        <v>1.331</v>
      </c>
      <c r="J5645" s="2">
        <v>0.11874406999999999</v>
      </c>
      <c r="K5645" s="2">
        <v>1.9</v>
      </c>
      <c r="L5645" s="2">
        <v>5.9780700000000003E-3</v>
      </c>
      <c r="N5645" s="2">
        <v>940</v>
      </c>
      <c r="O5645" s="2" t="s">
        <v>1004</v>
      </c>
      <c r="P5645" s="2">
        <v>3600</v>
      </c>
      <c r="Q5645" s="2">
        <v>0.41439999999999999</v>
      </c>
      <c r="R5645" s="2">
        <v>0.41299999999999998</v>
      </c>
      <c r="S5645" s="2">
        <v>-0.28000000000000003</v>
      </c>
      <c r="T5645" s="2" t="s">
        <v>5</v>
      </c>
      <c r="U5645" s="2">
        <v>4.9800000000000004</v>
      </c>
      <c r="V5645" s="2" t="s">
        <v>1134</v>
      </c>
      <c r="W5645" s="2">
        <v>311.26970019999999</v>
      </c>
      <c r="X5645" s="2" t="s">
        <v>1135</v>
      </c>
      <c r="Y5645" s="2">
        <v>44.500235099999998</v>
      </c>
      <c r="Z5645" s="2">
        <v>12.044499999999999</v>
      </c>
      <c r="AA5645" s="2">
        <v>10.79</v>
      </c>
      <c r="AB5645" s="2">
        <v>6.5330000000000004</v>
      </c>
      <c r="AC5645" s="2">
        <v>9.8246099999999998</v>
      </c>
      <c r="AD5645" s="4">
        <f t="shared" si="440"/>
        <v>0.80578547490772146</v>
      </c>
      <c r="AE5645" s="4">
        <f t="shared" si="441"/>
        <v>1.0725004671021772</v>
      </c>
      <c r="AF5645" s="4">
        <f t="shared" si="442"/>
        <v>1.194779528495947</v>
      </c>
      <c r="AG5645" s="4">
        <f t="shared" si="443"/>
        <v>130.90875879654124</v>
      </c>
      <c r="AH5645" s="4">
        <f t="shared" si="444"/>
        <v>3.8969411377373066E-2</v>
      </c>
    </row>
    <row r="5646" spans="1:34" x14ac:dyDescent="0.3">
      <c r="A5646" s="2" t="s">
        <v>17760</v>
      </c>
      <c r="B5646" s="2" t="s">
        <v>17759</v>
      </c>
      <c r="C5646" s="2" t="s">
        <v>226</v>
      </c>
      <c r="D5646" s="2">
        <v>2025</v>
      </c>
      <c r="E5646" s="2" t="s">
        <v>227</v>
      </c>
      <c r="F5646" s="2">
        <v>0</v>
      </c>
      <c r="G5646" s="2">
        <v>4.6780691000000001</v>
      </c>
      <c r="H5646" s="2">
        <v>4.1000000000000002E-2</v>
      </c>
      <c r="I5646" s="2">
        <v>1.93</v>
      </c>
      <c r="J5646" s="2">
        <v>0.17218336000000001</v>
      </c>
      <c r="K5646" s="2">
        <v>5.0999999999999996</v>
      </c>
      <c r="L5646" s="2">
        <v>1.6046390000000001E-2</v>
      </c>
      <c r="M5646" s="2">
        <v>0.57999999999999996</v>
      </c>
      <c r="N5646" s="2">
        <v>551</v>
      </c>
      <c r="O5646" s="2" t="s">
        <v>118</v>
      </c>
      <c r="P5646" s="2">
        <v>3572</v>
      </c>
      <c r="Q5646" s="2">
        <v>0.41899999999999998</v>
      </c>
      <c r="R5646" s="2">
        <v>0.41799999999999998</v>
      </c>
      <c r="S5646" s="2">
        <v>-0.19</v>
      </c>
      <c r="T5646" s="2" t="s">
        <v>5</v>
      </c>
      <c r="U5646" s="2">
        <v>4.9800000000000004</v>
      </c>
      <c r="V5646" s="2" t="s">
        <v>17761</v>
      </c>
      <c r="W5646" s="2">
        <v>229.32856649999999</v>
      </c>
      <c r="X5646" s="2" t="s">
        <v>17762</v>
      </c>
      <c r="Y5646" s="2">
        <v>-80.473344600000004</v>
      </c>
      <c r="Z5646" s="2">
        <v>26.107199999999999</v>
      </c>
      <c r="AA5646" s="2">
        <v>12.67</v>
      </c>
      <c r="AB5646" s="2">
        <v>8.2040009999999999</v>
      </c>
      <c r="AC5646" s="2">
        <v>11.6502</v>
      </c>
      <c r="AD5646" s="4">
        <f t="shared" si="440"/>
        <v>0.70941154034527754</v>
      </c>
      <c r="AE5646" s="4">
        <f t="shared" si="441"/>
        <v>1.3691642728663855</v>
      </c>
      <c r="AF5646" s="4">
        <f t="shared" si="442"/>
        <v>1.6255728364586204</v>
      </c>
      <c r="AG5646" s="4">
        <f t="shared" si="443"/>
        <v>15.254429964066226</v>
      </c>
      <c r="AH5646" s="4">
        <f t="shared" si="444"/>
        <v>6.9251731115476417E-2</v>
      </c>
    </row>
    <row r="5647" spans="1:34" x14ac:dyDescent="0.3">
      <c r="A5647" s="2" t="s">
        <v>16309</v>
      </c>
      <c r="B5647" s="2" t="s">
        <v>16308</v>
      </c>
      <c r="C5647" s="2" t="s">
        <v>226</v>
      </c>
      <c r="D5647" s="2">
        <v>2024</v>
      </c>
      <c r="E5647" s="2" t="s">
        <v>227</v>
      </c>
      <c r="F5647" s="2">
        <v>0</v>
      </c>
      <c r="G5647" s="2">
        <v>5.7998164000000001</v>
      </c>
      <c r="H5647" s="2">
        <v>3.7699999999999997E-2</v>
      </c>
      <c r="I5647" s="2">
        <v>2.1219999999999999</v>
      </c>
      <c r="J5647" s="2">
        <v>0.18931249</v>
      </c>
      <c r="K5647" s="2">
        <v>6.8</v>
      </c>
      <c r="L5647" s="2">
        <v>2.1395190000000001E-2</v>
      </c>
      <c r="M5647" s="2">
        <v>0.32</v>
      </c>
      <c r="N5647" s="2">
        <v>384</v>
      </c>
      <c r="P5647" s="2">
        <v>3131</v>
      </c>
      <c r="Q5647" s="2">
        <v>0.245</v>
      </c>
      <c r="R5647" s="2">
        <v>0.21099999999999999</v>
      </c>
      <c r="S5647" s="2">
        <v>0.39</v>
      </c>
      <c r="T5647" s="2" t="s">
        <v>5</v>
      </c>
      <c r="U5647" s="2">
        <v>4.9850000000000003</v>
      </c>
      <c r="V5647" s="2" t="s">
        <v>16310</v>
      </c>
      <c r="W5647" s="2">
        <v>23.507314999999998</v>
      </c>
      <c r="X5647" s="2" t="s">
        <v>16311</v>
      </c>
      <c r="Y5647" s="2">
        <v>65.513987700000001</v>
      </c>
      <c r="Z5647" s="2">
        <v>32.1755</v>
      </c>
      <c r="AA5647" s="2">
        <v>15.648</v>
      </c>
      <c r="AB5647" s="2">
        <v>10.205</v>
      </c>
      <c r="AC5647" s="2">
        <v>14.187200000000001</v>
      </c>
      <c r="AD5647" s="4">
        <f t="shared" si="440"/>
        <v>0.71166035676918504</v>
      </c>
      <c r="AE5647" s="4">
        <f t="shared" si="441"/>
        <v>1.5101432770642105</v>
      </c>
      <c r="AF5647" s="4">
        <f t="shared" si="442"/>
        <v>1.7901184413133826</v>
      </c>
      <c r="AG5647" s="4">
        <f t="shared" si="443"/>
        <v>3.6414268382900135</v>
      </c>
      <c r="AH5647" s="4">
        <f t="shared" si="444"/>
        <v>9.1351599174252951E-2</v>
      </c>
    </row>
    <row r="5648" spans="1:34" x14ac:dyDescent="0.3">
      <c r="A5648" s="2" t="s">
        <v>17446</v>
      </c>
      <c r="B5648" s="2" t="s">
        <v>17445</v>
      </c>
      <c r="C5648" s="2" t="s">
        <v>226</v>
      </c>
      <c r="D5648" s="2">
        <v>2024</v>
      </c>
      <c r="E5648" s="2" t="s">
        <v>227</v>
      </c>
      <c r="F5648" s="2">
        <v>0</v>
      </c>
      <c r="G5648" s="2">
        <v>10.904821</v>
      </c>
      <c r="H5648" s="2">
        <v>5.722E-2</v>
      </c>
      <c r="I5648" s="2">
        <v>1.65</v>
      </c>
      <c r="J5648" s="2">
        <v>0.14720338999999999</v>
      </c>
      <c r="K5648" s="2">
        <v>3.36</v>
      </c>
      <c r="L5648" s="2">
        <v>1.06E-2</v>
      </c>
      <c r="M5648" s="2">
        <v>0.15</v>
      </c>
      <c r="N5648" s="2">
        <v>321.39999999999998</v>
      </c>
      <c r="O5648" s="2" t="s">
        <v>17368</v>
      </c>
      <c r="P5648" s="2">
        <v>3229</v>
      </c>
      <c r="Q5648" s="2">
        <v>0.2432</v>
      </c>
      <c r="R5648" s="2">
        <v>0.21010000000000001</v>
      </c>
      <c r="S5648" s="2">
        <v>-0.18</v>
      </c>
      <c r="T5648" s="2" t="s">
        <v>5</v>
      </c>
      <c r="U5648" s="2">
        <v>4.9889999999999999</v>
      </c>
      <c r="V5648" s="2" t="s">
        <v>17447</v>
      </c>
      <c r="W5648" s="2">
        <v>299.6142524</v>
      </c>
      <c r="X5648" s="2" t="s">
        <v>17448</v>
      </c>
      <c r="Y5648" s="2">
        <v>32.287170199999998</v>
      </c>
      <c r="Z5648" s="2">
        <v>32.026600000000002</v>
      </c>
      <c r="AA5648" s="2">
        <v>14.6</v>
      </c>
      <c r="AB5648" s="2">
        <v>10.175000000000001</v>
      </c>
      <c r="AC5648" s="2">
        <v>13.9558</v>
      </c>
      <c r="AD5648" s="4">
        <f t="shared" si="440"/>
        <v>0.74797562400868189</v>
      </c>
      <c r="AE5648" s="4">
        <f t="shared" si="441"/>
        <v>1.2341597796143251</v>
      </c>
      <c r="AF5648" s="4">
        <f t="shared" si="442"/>
        <v>1.4270121360253516</v>
      </c>
      <c r="AG5648" s="4">
        <f t="shared" si="443"/>
        <v>1.7619495306194213</v>
      </c>
      <c r="AH5648" s="4">
        <f t="shared" si="444"/>
        <v>7.959847189457582E-2</v>
      </c>
    </row>
    <row r="5649" spans="1:34" x14ac:dyDescent="0.3">
      <c r="A5649" s="2" t="s">
        <v>17291</v>
      </c>
      <c r="B5649" s="2" t="s">
        <v>17290</v>
      </c>
      <c r="C5649" s="2" t="s">
        <v>226</v>
      </c>
      <c r="D5649" s="2">
        <v>2024</v>
      </c>
      <c r="E5649" s="2" t="s">
        <v>227</v>
      </c>
      <c r="F5649" s="2">
        <v>0</v>
      </c>
      <c r="G5649" s="2">
        <v>2.5946747999999999</v>
      </c>
      <c r="H5649" s="2">
        <v>2.4335855E-2</v>
      </c>
      <c r="I5649" s="2">
        <v>0.99</v>
      </c>
      <c r="J5649" s="2">
        <v>8.8322040000000004E-2</v>
      </c>
      <c r="K5649" s="2">
        <v>2.2000000000000002</v>
      </c>
      <c r="L5649" s="2">
        <v>6.9219700000000004E-3</v>
      </c>
      <c r="N5649" s="2">
        <v>488</v>
      </c>
      <c r="O5649" s="2" t="s">
        <v>867</v>
      </c>
      <c r="P5649" s="2">
        <v>3440</v>
      </c>
      <c r="Q5649" s="2">
        <v>0.3</v>
      </c>
      <c r="R5649" s="2">
        <v>0.29199999999999998</v>
      </c>
      <c r="S5649" s="2">
        <v>-0.36</v>
      </c>
      <c r="T5649" s="2" t="s">
        <v>5</v>
      </c>
      <c r="U5649" s="2">
        <v>4.99</v>
      </c>
      <c r="V5649" s="2" t="s">
        <v>17292</v>
      </c>
      <c r="W5649" s="2">
        <v>152.1765169</v>
      </c>
      <c r="X5649" s="2" t="s">
        <v>17293</v>
      </c>
      <c r="Y5649" s="2">
        <v>35.547557099999999</v>
      </c>
      <c r="Z5649" s="2">
        <v>18.522600000000001</v>
      </c>
      <c r="AA5649" s="2">
        <v>12.728</v>
      </c>
      <c r="AB5649" s="2">
        <v>8.3190000000000008</v>
      </c>
      <c r="AC5649" s="2">
        <v>11.728400000000001</v>
      </c>
      <c r="AD5649" s="4">
        <f t="shared" si="440"/>
        <v>2.2673423346824024</v>
      </c>
      <c r="AE5649" s="4">
        <f t="shared" si="441"/>
        <v>2.2446689113355784</v>
      </c>
      <c r="AF5649" s="4">
        <f t="shared" si="442"/>
        <v>1.4907119849998598</v>
      </c>
      <c r="AG5649" s="4">
        <f t="shared" si="443"/>
        <v>19.092944562601414</v>
      </c>
      <c r="AH5649" s="4">
        <f t="shared" si="444"/>
        <v>6.7481360848242994E-2</v>
      </c>
    </row>
    <row r="5650" spans="1:34" x14ac:dyDescent="0.3">
      <c r="A5650" s="2" t="s">
        <v>598</v>
      </c>
      <c r="B5650" s="2" t="s">
        <v>597</v>
      </c>
      <c r="C5650" s="2" t="s">
        <v>226</v>
      </c>
      <c r="D5650" s="2">
        <v>2020</v>
      </c>
      <c r="E5650" s="2" t="s">
        <v>271</v>
      </c>
      <c r="F5650" s="2">
        <v>0</v>
      </c>
      <c r="G5650" s="2">
        <v>6.7987000000000002</v>
      </c>
      <c r="H5650" s="2">
        <v>3.49E-2</v>
      </c>
      <c r="I5650" s="2">
        <v>1.0469999999999999</v>
      </c>
      <c r="J5650" s="2">
        <v>9.3407080000000003E-2</v>
      </c>
      <c r="K5650" s="2">
        <v>1.1499999999999999</v>
      </c>
      <c r="L5650" s="2">
        <v>3.5999999999999999E-3</v>
      </c>
      <c r="M5650" s="2">
        <v>0</v>
      </c>
      <c r="P5650" s="2">
        <v>3648</v>
      </c>
      <c r="Q5650" s="2">
        <v>0.28199999999999997</v>
      </c>
      <c r="R5650" s="2">
        <v>0.28699999999999998</v>
      </c>
      <c r="S5650" s="2">
        <v>-4.8000000000000001E-2</v>
      </c>
      <c r="T5650" s="2" t="s">
        <v>5</v>
      </c>
      <c r="U5650" s="2">
        <v>4.9989999999999997</v>
      </c>
      <c r="V5650" s="2" t="s">
        <v>599</v>
      </c>
      <c r="W5650" s="2">
        <v>170.14085610000001</v>
      </c>
      <c r="X5650" s="2" t="s">
        <v>600</v>
      </c>
      <c r="Y5650" s="2">
        <v>-4.8070038999999998</v>
      </c>
      <c r="Z5650" s="2">
        <v>134</v>
      </c>
      <c r="AA5650" s="2">
        <v>17.698399999999999</v>
      </c>
      <c r="AB5650" s="2">
        <v>12.619</v>
      </c>
      <c r="AC5650" s="2">
        <v>16.438600000000001</v>
      </c>
      <c r="AD5650" s="4">
        <f t="shared" si="440"/>
        <v>1.0019770985970988</v>
      </c>
      <c r="AE5650" s="4">
        <f t="shared" si="441"/>
        <v>1.0490700222311622</v>
      </c>
      <c r="AF5650" s="4">
        <f t="shared" si="442"/>
        <v>1.0480345000409226</v>
      </c>
      <c r="AG5650" s="4">
        <f t="shared" si="443"/>
        <v>10.374245744322527</v>
      </c>
      <c r="AH5650" s="4" t="str">
        <f t="shared" si="444"/>
        <v/>
      </c>
    </row>
    <row r="5651" spans="1:34" x14ac:dyDescent="0.3">
      <c r="A5651" s="2" t="s">
        <v>17633</v>
      </c>
      <c r="B5651" s="2" t="s">
        <v>17632</v>
      </c>
      <c r="C5651" s="2" t="s">
        <v>226</v>
      </c>
      <c r="D5651" s="2">
        <v>2023</v>
      </c>
      <c r="E5651" s="2" t="s">
        <v>227</v>
      </c>
      <c r="F5651" s="2">
        <v>0</v>
      </c>
      <c r="G5651" s="2">
        <v>19.288004000000001</v>
      </c>
      <c r="H5651" s="2">
        <v>8.3000000000000004E-2</v>
      </c>
      <c r="I5651" s="2">
        <v>1.55</v>
      </c>
      <c r="J5651" s="2">
        <v>0.13828198</v>
      </c>
      <c r="K5651" s="2">
        <v>3.02</v>
      </c>
      <c r="L5651" s="2">
        <v>9.5099999999999994E-3</v>
      </c>
      <c r="N5651" s="2">
        <v>234</v>
      </c>
      <c r="O5651" s="2" t="s">
        <v>887</v>
      </c>
      <c r="P5651" s="2">
        <v>3075</v>
      </c>
      <c r="Q5651" s="2">
        <v>0.24</v>
      </c>
      <c r="R5651" s="2">
        <v>0.22500000000000001</v>
      </c>
      <c r="S5651" s="2">
        <v>-0.25</v>
      </c>
      <c r="T5651" s="2" t="s">
        <v>5</v>
      </c>
      <c r="U5651" s="2">
        <v>5</v>
      </c>
      <c r="V5651" s="2" t="s">
        <v>17634</v>
      </c>
      <c r="W5651" s="2">
        <v>113.8523276</v>
      </c>
      <c r="X5651" s="2" t="s">
        <v>17635</v>
      </c>
      <c r="Y5651" s="2">
        <v>-73.577408899999995</v>
      </c>
      <c r="Z5651" s="2">
        <v>42.404800000000002</v>
      </c>
      <c r="AA5651" s="2">
        <v>16.683</v>
      </c>
      <c r="AB5651" s="2">
        <v>10.917</v>
      </c>
      <c r="AC5651" s="2">
        <v>14.894</v>
      </c>
      <c r="AD5651" s="4">
        <f t="shared" si="440"/>
        <v>0.81098318284045512</v>
      </c>
      <c r="AE5651" s="4">
        <f t="shared" si="441"/>
        <v>1.2570239334027054</v>
      </c>
      <c r="AF5651" s="4">
        <f t="shared" si="442"/>
        <v>1.395846372912934</v>
      </c>
      <c r="AG5651" s="4">
        <f t="shared" si="443"/>
        <v>0.67071285330057484</v>
      </c>
      <c r="AH5651" s="4">
        <f t="shared" si="444"/>
        <v>9.1249331967445654E-2</v>
      </c>
    </row>
    <row r="5652" spans="1:34" x14ac:dyDescent="0.3">
      <c r="A5652" s="2" t="s">
        <v>717</v>
      </c>
      <c r="B5652" s="2" t="s">
        <v>716</v>
      </c>
      <c r="C5652" s="2" t="s">
        <v>226</v>
      </c>
      <c r="D5652" s="2">
        <v>2021</v>
      </c>
      <c r="E5652" s="2" t="s">
        <v>271</v>
      </c>
      <c r="F5652" s="2">
        <v>0</v>
      </c>
      <c r="G5652" s="2">
        <v>0.72811300000000001</v>
      </c>
      <c r="I5652" s="2">
        <v>1.1000000000000001</v>
      </c>
      <c r="J5652" s="2">
        <v>9.8135600000000003E-2</v>
      </c>
      <c r="K5652" s="2">
        <v>1.37</v>
      </c>
      <c r="L5652" s="2">
        <v>4.3E-3</v>
      </c>
      <c r="N5652" s="2">
        <v>932</v>
      </c>
      <c r="P5652" s="2">
        <v>3782</v>
      </c>
      <c r="Q5652" s="2">
        <v>0.32</v>
      </c>
      <c r="R5652" s="2">
        <v>0.41817900000000002</v>
      </c>
      <c r="S5652" s="2">
        <v>-0.18</v>
      </c>
      <c r="T5652" s="2" t="s">
        <v>5</v>
      </c>
      <c r="U5652" s="2">
        <v>5</v>
      </c>
      <c r="V5652" s="2" t="s">
        <v>718</v>
      </c>
      <c r="W5652" s="2">
        <v>189.5748998</v>
      </c>
      <c r="X5652" s="2" t="s">
        <v>719</v>
      </c>
      <c r="Y5652" s="2">
        <v>-5.2446247000000001</v>
      </c>
      <c r="Z5652" s="2">
        <v>150.124</v>
      </c>
      <c r="AA5652" s="2">
        <v>16.77</v>
      </c>
      <c r="AB5652" s="2">
        <v>12.02</v>
      </c>
      <c r="AC5652" s="2">
        <v>15.4185</v>
      </c>
      <c r="AD5652" s="4">
        <f t="shared" si="440"/>
        <v>1.0293012772351613</v>
      </c>
      <c r="AE5652" s="4">
        <f t="shared" si="441"/>
        <v>1.1322314049586777</v>
      </c>
      <c r="AF5652" s="4">
        <f t="shared" si="442"/>
        <v>1.1159993483217387</v>
      </c>
      <c r="AG5652" s="4" t="str">
        <f t="shared" si="443"/>
        <v/>
      </c>
      <c r="AH5652" s="4">
        <f t="shared" si="444"/>
        <v>3.6555774093656151E-2</v>
      </c>
    </row>
    <row r="5653" spans="1:34" x14ac:dyDescent="0.3">
      <c r="A5653" s="2" t="s">
        <v>4894</v>
      </c>
      <c r="B5653" s="2" t="s">
        <v>4893</v>
      </c>
      <c r="C5653" s="2" t="s">
        <v>226</v>
      </c>
      <c r="D5653" s="2">
        <v>2017</v>
      </c>
      <c r="E5653" s="2" t="s">
        <v>271</v>
      </c>
      <c r="F5653" s="2">
        <v>0</v>
      </c>
      <c r="G5653" s="2">
        <v>0.17971899999999999</v>
      </c>
      <c r="H5653" s="2">
        <v>5.7999999999999996E-3</v>
      </c>
      <c r="I5653" s="2">
        <v>0.64</v>
      </c>
      <c r="J5653" s="2">
        <v>5.709707E-2</v>
      </c>
      <c r="K5653" s="2">
        <v>158.91499999999999</v>
      </c>
      <c r="L5653" s="2">
        <v>0.5</v>
      </c>
      <c r="M5653" s="2">
        <v>0</v>
      </c>
      <c r="N5653" s="2">
        <v>1471</v>
      </c>
      <c r="O5653" s="2" t="s">
        <v>401</v>
      </c>
      <c r="P5653" s="2">
        <v>3697</v>
      </c>
      <c r="Q5653" s="2">
        <v>0.28999999999999998</v>
      </c>
      <c r="R5653" s="2">
        <v>0.46300000000000002</v>
      </c>
      <c r="S5653" s="2">
        <v>-5.8999999999999997E-2</v>
      </c>
      <c r="T5653" s="2" t="s">
        <v>5</v>
      </c>
      <c r="U5653" s="2">
        <v>5</v>
      </c>
      <c r="V5653" s="2" t="s">
        <v>4895</v>
      </c>
      <c r="W5653" s="2">
        <v>186.87042600000001</v>
      </c>
      <c r="X5653" s="2" t="s">
        <v>4896</v>
      </c>
      <c r="Y5653" s="2">
        <v>-6.1952167999999999</v>
      </c>
      <c r="Z5653" s="2">
        <v>98.876499999999993</v>
      </c>
      <c r="AA5653" s="2">
        <v>15.94</v>
      </c>
      <c r="AB5653" s="2">
        <v>10.882</v>
      </c>
      <c r="AC5653" s="2">
        <v>14.4345</v>
      </c>
      <c r="AD5653" s="4">
        <f t="shared" si="440"/>
        <v>606.21261596679676</v>
      </c>
      <c r="AE5653" s="4">
        <f t="shared" si="441"/>
        <v>387.97607421874994</v>
      </c>
      <c r="AF5653" s="4">
        <f t="shared" si="442"/>
        <v>15.757686616378686</v>
      </c>
      <c r="AG5653" s="4">
        <f t="shared" si="443"/>
        <v>419.01315788592166</v>
      </c>
      <c r="AH5653" s="4">
        <f t="shared" si="444"/>
        <v>0.41085267861048924</v>
      </c>
    </row>
    <row r="5654" spans="1:34" x14ac:dyDescent="0.3">
      <c r="A5654" s="2" t="s">
        <v>6263</v>
      </c>
      <c r="B5654" s="2" t="s">
        <v>6262</v>
      </c>
      <c r="C5654" s="2" t="s">
        <v>226</v>
      </c>
      <c r="D5654" s="2">
        <v>2016</v>
      </c>
      <c r="E5654" s="2" t="s">
        <v>271</v>
      </c>
      <c r="F5654" s="2">
        <v>0</v>
      </c>
      <c r="G5654" s="2">
        <v>1.4195489999999999</v>
      </c>
      <c r="H5654" s="2">
        <v>1.6400000000000001E-2</v>
      </c>
      <c r="I5654" s="2">
        <v>1.1000000000000001</v>
      </c>
      <c r="J5654" s="2">
        <v>9.8135429999999996E-2</v>
      </c>
      <c r="K5654" s="2">
        <v>1.37</v>
      </c>
      <c r="L5654" s="2">
        <v>4.3E-3</v>
      </c>
      <c r="M5654" s="2">
        <v>0.09</v>
      </c>
      <c r="P5654" s="2">
        <v>3622</v>
      </c>
      <c r="Q5654" s="2">
        <v>0.28399999999999997</v>
      </c>
      <c r="R5654" s="2">
        <v>0.29199999999999998</v>
      </c>
      <c r="U5654" s="2">
        <v>5</v>
      </c>
      <c r="V5654" s="2" t="s">
        <v>6264</v>
      </c>
      <c r="W5654" s="2">
        <v>63.218234799999998</v>
      </c>
      <c r="X5654" s="2" t="s">
        <v>6265</v>
      </c>
      <c r="Y5654" s="2">
        <v>24.204721800000002</v>
      </c>
      <c r="Z5654" s="2">
        <v>62.578499999999998</v>
      </c>
      <c r="AA5654" s="2">
        <v>15.622</v>
      </c>
      <c r="AB5654" s="2">
        <v>10.571</v>
      </c>
      <c r="AC5654" s="2">
        <v>14.321899999999999</v>
      </c>
      <c r="AD5654" s="4">
        <f t="shared" si="440"/>
        <v>1.0293012772351613</v>
      </c>
      <c r="AE5654" s="4">
        <f t="shared" si="441"/>
        <v>1.1322314049586777</v>
      </c>
      <c r="AF5654" s="4">
        <f t="shared" si="442"/>
        <v>1.1159993483217387</v>
      </c>
      <c r="AG5654" s="4">
        <f t="shared" si="443"/>
        <v>46.305504250701659</v>
      </c>
      <c r="AH5654" s="4" t="str">
        <f t="shared" si="444"/>
        <v/>
      </c>
    </row>
    <row r="5655" spans="1:34" x14ac:dyDescent="0.3">
      <c r="A5655" s="2" t="s">
        <v>15114</v>
      </c>
      <c r="B5655" s="2" t="s">
        <v>15113</v>
      </c>
      <c r="C5655" s="2" t="s">
        <v>226</v>
      </c>
      <c r="D5655" s="2">
        <v>2023</v>
      </c>
      <c r="E5655" s="2" t="s">
        <v>227</v>
      </c>
      <c r="F5655" s="2">
        <v>0</v>
      </c>
      <c r="G5655" s="2">
        <v>2.0290879999999998</v>
      </c>
      <c r="H5655" s="2">
        <v>2.0369999999999999E-2</v>
      </c>
      <c r="I5655" s="2">
        <v>0.99099999999999999</v>
      </c>
      <c r="J5655" s="2">
        <v>8.8411249999999997E-2</v>
      </c>
      <c r="K5655" s="2">
        <v>0.94099999999999995</v>
      </c>
      <c r="L5655" s="2">
        <v>2.96E-3</v>
      </c>
      <c r="M5655" s="2">
        <v>0</v>
      </c>
      <c r="N5655" s="2">
        <v>586</v>
      </c>
      <c r="O5655" s="2" t="s">
        <v>70</v>
      </c>
      <c r="P5655" s="2">
        <v>3300</v>
      </c>
      <c r="Q5655" s="2">
        <v>0.27889999999999998</v>
      </c>
      <c r="R5655" s="2">
        <v>0.26200000000000001</v>
      </c>
      <c r="U5655" s="2">
        <v>5</v>
      </c>
      <c r="V5655" s="2" t="s">
        <v>15115</v>
      </c>
      <c r="W5655" s="2">
        <v>290.23794029999999</v>
      </c>
      <c r="X5655" s="2" t="s">
        <v>15116</v>
      </c>
      <c r="Y5655" s="2">
        <v>-82.559788299999994</v>
      </c>
      <c r="Z5655" s="2">
        <v>12.481400000000001</v>
      </c>
      <c r="AA5655" s="2">
        <v>13</v>
      </c>
      <c r="AB5655" s="2">
        <v>7.6859999999999999</v>
      </c>
      <c r="AC5655" s="2">
        <v>11.417400000000001</v>
      </c>
      <c r="AD5655" s="4">
        <f t="shared" si="440"/>
        <v>0.96687127967954856</v>
      </c>
      <c r="AE5655" s="4">
        <f t="shared" si="441"/>
        <v>0.95816943816243261</v>
      </c>
      <c r="AF5655" s="4">
        <f t="shared" si="442"/>
        <v>0.97444646503487853</v>
      </c>
      <c r="AG5655" s="4">
        <f t="shared" si="443"/>
        <v>19.946218859151372</v>
      </c>
      <c r="AH5655" s="4">
        <f t="shared" si="444"/>
        <v>4.0254012438991925E-2</v>
      </c>
    </row>
    <row r="5656" spans="1:34" x14ac:dyDescent="0.3">
      <c r="A5656" s="2" t="s">
        <v>9593</v>
      </c>
      <c r="B5656" s="2" t="s">
        <v>9592</v>
      </c>
      <c r="C5656" s="2" t="s">
        <v>226</v>
      </c>
      <c r="D5656" s="2">
        <v>2017</v>
      </c>
      <c r="E5656" s="2" t="s">
        <v>106</v>
      </c>
      <c r="F5656" s="2">
        <v>0</v>
      </c>
      <c r="G5656" s="2">
        <v>8.6890990000000006</v>
      </c>
      <c r="H5656" s="2">
        <v>5.1400000000000001E-2</v>
      </c>
      <c r="I5656" s="2">
        <v>1.0169999999999999</v>
      </c>
      <c r="J5656" s="2">
        <v>9.0730660000000005E-2</v>
      </c>
      <c r="K5656" s="2">
        <v>1.03</v>
      </c>
      <c r="L5656" s="2">
        <v>3.2499999999999999E-3</v>
      </c>
      <c r="M5656" s="2">
        <v>0</v>
      </c>
      <c r="N5656" s="2">
        <v>307</v>
      </c>
      <c r="P5656" s="2">
        <v>3240</v>
      </c>
      <c r="Q5656" s="2">
        <v>0.23169999999999999</v>
      </c>
      <c r="R5656" s="2">
        <v>0.19769999999999999</v>
      </c>
      <c r="S5656" s="2">
        <v>-0.15</v>
      </c>
      <c r="T5656" s="2" t="s">
        <v>129</v>
      </c>
      <c r="U5656" s="2">
        <v>5.0039999999999996</v>
      </c>
      <c r="V5656" s="2" t="s">
        <v>9594</v>
      </c>
      <c r="W5656" s="2">
        <v>292.50296759999998</v>
      </c>
      <c r="X5656" s="2" t="s">
        <v>9595</v>
      </c>
      <c r="Y5656" s="2">
        <v>41.829993299999998</v>
      </c>
      <c r="Z5656" s="2">
        <v>92.191299999999998</v>
      </c>
      <c r="AA5656" s="2">
        <v>17.95</v>
      </c>
      <c r="AB5656" s="2">
        <v>12.589</v>
      </c>
      <c r="AC5656" s="2">
        <v>16.2682</v>
      </c>
      <c r="AD5656" s="4">
        <f t="shared" si="440"/>
        <v>0.97920667646917237</v>
      </c>
      <c r="AE5656" s="4">
        <f t="shared" si="441"/>
        <v>0.99585318996914807</v>
      </c>
      <c r="AF5656" s="4">
        <f t="shared" si="442"/>
        <v>1.0063710519478506</v>
      </c>
      <c r="AG5656" s="4">
        <f t="shared" si="443"/>
        <v>2.0090730147400517</v>
      </c>
      <c r="AH5656" s="4">
        <f t="shared" si="444"/>
        <v>5.7436629694075966E-2</v>
      </c>
    </row>
    <row r="5657" spans="1:34" x14ac:dyDescent="0.3">
      <c r="A5657" s="2" t="s">
        <v>9593</v>
      </c>
      <c r="B5657" s="2" t="s">
        <v>9596</v>
      </c>
      <c r="C5657" s="2" t="s">
        <v>226</v>
      </c>
      <c r="D5657" s="2">
        <v>2020</v>
      </c>
      <c r="E5657" s="2" t="s">
        <v>106</v>
      </c>
      <c r="F5657" s="2">
        <v>0</v>
      </c>
      <c r="G5657" s="2">
        <v>19.535270000000001</v>
      </c>
      <c r="H5657" s="2">
        <v>6.4899999999999999E-2</v>
      </c>
      <c r="I5657" s="2">
        <v>1.06</v>
      </c>
      <c r="J5657" s="2">
        <v>9.4566869999999997E-2</v>
      </c>
      <c r="K5657" s="2">
        <v>1.2</v>
      </c>
      <c r="L5657" s="2">
        <v>3.7699999999999999E-3</v>
      </c>
      <c r="M5657" s="2">
        <v>0</v>
      </c>
      <c r="N5657" s="2">
        <v>234</v>
      </c>
      <c r="P5657" s="2">
        <v>3240</v>
      </c>
      <c r="Q5657" s="2">
        <v>0.23169999999999999</v>
      </c>
      <c r="R5657" s="2">
        <v>0.19769999999999999</v>
      </c>
      <c r="S5657" s="2">
        <v>-0.15</v>
      </c>
      <c r="T5657" s="2" t="s">
        <v>129</v>
      </c>
      <c r="U5657" s="2">
        <v>5.0039999999999996</v>
      </c>
      <c r="V5657" s="2" t="s">
        <v>9594</v>
      </c>
      <c r="W5657" s="2">
        <v>292.50296759999998</v>
      </c>
      <c r="X5657" s="2" t="s">
        <v>9595</v>
      </c>
      <c r="Y5657" s="2">
        <v>41.829993299999998</v>
      </c>
      <c r="Z5657" s="2">
        <v>92.191299999999998</v>
      </c>
      <c r="AA5657" s="2">
        <v>17.95</v>
      </c>
      <c r="AB5657" s="2">
        <v>12.589</v>
      </c>
      <c r="AC5657" s="2">
        <v>16.2682</v>
      </c>
      <c r="AD5657" s="4">
        <f t="shared" si="440"/>
        <v>1.007543139638762</v>
      </c>
      <c r="AE5657" s="4">
        <f t="shared" si="441"/>
        <v>1.0679957280170878</v>
      </c>
      <c r="AF5657" s="4">
        <f t="shared" si="442"/>
        <v>1.0639903531978629</v>
      </c>
      <c r="AG5657" s="4">
        <f t="shared" si="443"/>
        <v>1.2601799478212605</v>
      </c>
      <c r="AH5657" s="4">
        <f t="shared" si="444"/>
        <v>6.9555225297825415E-2</v>
      </c>
    </row>
    <row r="5658" spans="1:34" x14ac:dyDescent="0.3">
      <c r="A5658" s="2" t="s">
        <v>16939</v>
      </c>
      <c r="B5658" s="2" t="s">
        <v>16938</v>
      </c>
      <c r="C5658" s="2" t="s">
        <v>226</v>
      </c>
      <c r="D5658" s="2">
        <v>2023</v>
      </c>
      <c r="E5658" s="2" t="s">
        <v>227</v>
      </c>
      <c r="F5658" s="2">
        <v>0</v>
      </c>
      <c r="G5658" s="2">
        <v>4.9019804000000002</v>
      </c>
      <c r="H5658" s="2">
        <v>3.3599999999999998E-2</v>
      </c>
      <c r="I5658" s="2">
        <v>2.4300000000000002</v>
      </c>
      <c r="J5658" s="2">
        <v>0.21679045</v>
      </c>
      <c r="K5658" s="2">
        <v>6.48</v>
      </c>
      <c r="L5658" s="2">
        <v>2.0400000000000001E-2</v>
      </c>
      <c r="N5658" s="2">
        <v>412</v>
      </c>
      <c r="O5658" s="2" t="s">
        <v>16940</v>
      </c>
      <c r="P5658" s="2">
        <v>3238</v>
      </c>
      <c r="Q5658" s="2">
        <v>0.23469999999999999</v>
      </c>
      <c r="R5658" s="2">
        <v>0.2109</v>
      </c>
      <c r="S5658" s="2">
        <v>-0.27</v>
      </c>
      <c r="T5658" s="2" t="s">
        <v>5</v>
      </c>
      <c r="U5658" s="2">
        <v>5.01</v>
      </c>
      <c r="V5658" s="2" t="s">
        <v>16941</v>
      </c>
      <c r="W5658" s="2">
        <v>43.828474900000003</v>
      </c>
      <c r="X5658" s="2" t="s">
        <v>16942</v>
      </c>
      <c r="Y5658" s="2">
        <v>-79.414703900000006</v>
      </c>
      <c r="Z5658" s="2">
        <v>69.364900000000006</v>
      </c>
      <c r="AA5658" s="2">
        <v>17.12</v>
      </c>
      <c r="AB5658" s="2">
        <v>11.867000000000001</v>
      </c>
      <c r="AC5658" s="2">
        <v>15.5939</v>
      </c>
      <c r="AD5658" s="4">
        <f t="shared" si="440"/>
        <v>0.45160234155814094</v>
      </c>
      <c r="AE5658" s="4">
        <f t="shared" si="441"/>
        <v>1.0973936899862826</v>
      </c>
      <c r="AF5658" s="4">
        <f t="shared" si="442"/>
        <v>1.6329931618554521</v>
      </c>
      <c r="AG5658" s="4">
        <f t="shared" si="443"/>
        <v>4.8122131113993181</v>
      </c>
      <c r="AH5658" s="4">
        <f t="shared" si="444"/>
        <v>8.0451798670912969E-2</v>
      </c>
    </row>
    <row r="5659" spans="1:34" x14ac:dyDescent="0.3">
      <c r="A5659" s="2" t="s">
        <v>17376</v>
      </c>
      <c r="B5659" s="2" t="s">
        <v>17375</v>
      </c>
      <c r="C5659" s="2" t="s">
        <v>226</v>
      </c>
      <c r="D5659" s="2">
        <v>2024</v>
      </c>
      <c r="E5659" s="2" t="s">
        <v>227</v>
      </c>
      <c r="F5659" s="2">
        <v>0</v>
      </c>
      <c r="G5659" s="2">
        <v>1.4344555000000001</v>
      </c>
      <c r="H5659" s="2">
        <v>1.8287999999999999E-2</v>
      </c>
      <c r="I5659" s="2">
        <v>1.0900000000000001</v>
      </c>
      <c r="J5659" s="2">
        <v>9.7243449999999995E-2</v>
      </c>
      <c r="K5659" s="2">
        <v>4.3</v>
      </c>
      <c r="L5659" s="2">
        <v>1.3529309999999999E-2</v>
      </c>
      <c r="N5659" s="2">
        <v>708</v>
      </c>
      <c r="O5659" s="2" t="s">
        <v>17377</v>
      </c>
      <c r="P5659" s="2">
        <v>3325</v>
      </c>
      <c r="Q5659" s="2">
        <v>0.38300000000000001</v>
      </c>
      <c r="R5659" s="2">
        <v>0.38300000000000001</v>
      </c>
      <c r="S5659" s="2">
        <v>0.03</v>
      </c>
      <c r="T5659" s="2" t="s">
        <v>5</v>
      </c>
      <c r="U5659" s="2">
        <v>5.01</v>
      </c>
      <c r="V5659" s="2" t="s">
        <v>17378</v>
      </c>
      <c r="W5659" s="2">
        <v>170.31357740000001</v>
      </c>
      <c r="X5659" s="2" t="s">
        <v>17379</v>
      </c>
      <c r="Y5659" s="2">
        <v>25.273294199999999</v>
      </c>
      <c r="Z5659" s="2">
        <v>35.825600000000001</v>
      </c>
      <c r="AA5659" s="2">
        <v>13.847</v>
      </c>
      <c r="AB5659" s="2">
        <v>9.2880000000000003</v>
      </c>
      <c r="AC5659" s="2">
        <v>12.8215</v>
      </c>
      <c r="AD5659" s="4">
        <f t="shared" si="440"/>
        <v>3.3203889642625759</v>
      </c>
      <c r="AE5659" s="4">
        <f t="shared" si="441"/>
        <v>3.6192239710462077</v>
      </c>
      <c r="AF5659" s="4">
        <f t="shared" si="442"/>
        <v>1.9861908590164155</v>
      </c>
      <c r="AG5659" s="4">
        <f t="shared" si="443"/>
        <v>48.097396677181138</v>
      </c>
      <c r="AH5659" s="4">
        <f t="shared" si="444"/>
        <v>7.4645623501760766E-2</v>
      </c>
    </row>
    <row r="5660" spans="1:34" x14ac:dyDescent="0.3">
      <c r="A5660" s="2" t="s">
        <v>9585</v>
      </c>
      <c r="B5660" s="2" t="s">
        <v>9584</v>
      </c>
      <c r="C5660" s="2" t="s">
        <v>226</v>
      </c>
      <c r="D5660" s="2">
        <v>2016</v>
      </c>
      <c r="E5660" s="2" t="s">
        <v>106</v>
      </c>
      <c r="F5660" s="2">
        <v>0</v>
      </c>
      <c r="G5660" s="2">
        <v>4.4855838300000004</v>
      </c>
      <c r="H5660" s="2">
        <v>2.9499999999999998E-2</v>
      </c>
      <c r="I5660" s="2">
        <v>1.23</v>
      </c>
      <c r="J5660" s="2">
        <v>0.10973325</v>
      </c>
      <c r="K5660" s="2">
        <v>2.04</v>
      </c>
      <c r="L5660" s="2">
        <v>6.4200000000000004E-3</v>
      </c>
      <c r="M5660" s="2">
        <v>0</v>
      </c>
      <c r="N5660" s="2">
        <v>365</v>
      </c>
      <c r="P5660" s="2">
        <v>3299</v>
      </c>
      <c r="Q5660" s="2">
        <v>0.26</v>
      </c>
      <c r="R5660" s="2">
        <v>0.24</v>
      </c>
      <c r="S5660" s="2">
        <v>0.04</v>
      </c>
      <c r="T5660" s="2" t="s">
        <v>5</v>
      </c>
      <c r="U5660" s="2">
        <v>5.01</v>
      </c>
      <c r="V5660" s="2" t="s">
        <v>9586</v>
      </c>
      <c r="W5660" s="2">
        <v>287.52648590000001</v>
      </c>
      <c r="X5660" s="2" t="s">
        <v>9587</v>
      </c>
      <c r="Y5660" s="2">
        <v>42.912935599999997</v>
      </c>
      <c r="Z5660" s="2">
        <v>127.59099999999999</v>
      </c>
      <c r="AA5660" s="2">
        <v>16.841899999999999</v>
      </c>
      <c r="AB5660" s="2">
        <v>12.029</v>
      </c>
      <c r="AC5660" s="2">
        <v>15.6554</v>
      </c>
      <c r="AD5660" s="4">
        <f t="shared" si="440"/>
        <v>1.0962631934469256</v>
      </c>
      <c r="AE5660" s="4">
        <f t="shared" si="441"/>
        <v>1.3484037279397185</v>
      </c>
      <c r="AF5660" s="4">
        <f t="shared" si="442"/>
        <v>1.2878418324335694</v>
      </c>
      <c r="AG5660" s="4">
        <f t="shared" si="443"/>
        <v>8.2550893094874045</v>
      </c>
      <c r="AH5660" s="4">
        <f t="shared" si="444"/>
        <v>6.7408722360814771E-2</v>
      </c>
    </row>
    <row r="5661" spans="1:34" x14ac:dyDescent="0.3">
      <c r="A5661" s="2" t="s">
        <v>17481</v>
      </c>
      <c r="B5661" s="2" t="s">
        <v>17480</v>
      </c>
      <c r="C5661" s="2" t="s">
        <v>226</v>
      </c>
      <c r="D5661" s="2">
        <v>2024</v>
      </c>
      <c r="E5661" s="2" t="s">
        <v>227</v>
      </c>
      <c r="F5661" s="2">
        <v>0</v>
      </c>
      <c r="G5661" s="2">
        <v>1.3888725</v>
      </c>
      <c r="H5661" s="2">
        <v>1.541E-2</v>
      </c>
      <c r="I5661" s="2">
        <v>1.18</v>
      </c>
      <c r="J5661" s="2">
        <v>0.10527272999999999</v>
      </c>
      <c r="K5661" s="2">
        <v>1.76</v>
      </c>
      <c r="L5661" s="2">
        <v>5.5300000000000002E-3</v>
      </c>
      <c r="N5661" s="2">
        <v>634</v>
      </c>
      <c r="O5661" s="2" t="s">
        <v>6268</v>
      </c>
      <c r="P5661" s="2">
        <v>3200</v>
      </c>
      <c r="Q5661" s="2">
        <v>0.25900000000000001</v>
      </c>
      <c r="R5661" s="2">
        <v>0.254</v>
      </c>
      <c r="S5661" s="2">
        <v>0.11</v>
      </c>
      <c r="T5661" s="2" t="s">
        <v>5</v>
      </c>
      <c r="U5661" s="2">
        <v>5.01</v>
      </c>
      <c r="V5661" s="2" t="s">
        <v>17482</v>
      </c>
      <c r="W5661" s="2">
        <v>265.37042359999998</v>
      </c>
      <c r="X5661" s="2" t="s">
        <v>17483</v>
      </c>
      <c r="Y5661" s="2">
        <v>30.3037755</v>
      </c>
      <c r="Z5661" s="2">
        <v>31.456600000000002</v>
      </c>
      <c r="AA5661" s="2">
        <v>14.981</v>
      </c>
      <c r="AB5661" s="2">
        <v>9.9890000000000008</v>
      </c>
      <c r="AC5661" s="2">
        <v>13.697100000000001</v>
      </c>
      <c r="AD5661" s="4">
        <f t="shared" si="440"/>
        <v>1.0711903359155515</v>
      </c>
      <c r="AE5661" s="4">
        <f t="shared" si="441"/>
        <v>1.2640045963803506</v>
      </c>
      <c r="AF5661" s="4">
        <f t="shared" si="442"/>
        <v>1.2212802396374116</v>
      </c>
      <c r="AG5661" s="4">
        <f t="shared" si="443"/>
        <v>26.575657249163349</v>
      </c>
      <c r="AH5661" s="4">
        <f t="shared" si="444"/>
        <v>4.8503234529509748E-2</v>
      </c>
    </row>
    <row r="5662" spans="1:34" x14ac:dyDescent="0.3">
      <c r="A5662" s="2" t="s">
        <v>17450</v>
      </c>
      <c r="B5662" s="2" t="s">
        <v>17449</v>
      </c>
      <c r="C5662" s="2" t="s">
        <v>226</v>
      </c>
      <c r="D5662" s="2">
        <v>2024</v>
      </c>
      <c r="E5662" s="2" t="s">
        <v>227</v>
      </c>
      <c r="F5662" s="2">
        <v>0</v>
      </c>
      <c r="G5662" s="2">
        <v>0.85743469999999999</v>
      </c>
      <c r="H5662" s="2">
        <v>1.0777E-2</v>
      </c>
      <c r="I5662" s="2">
        <v>1.03</v>
      </c>
      <c r="J5662" s="2">
        <v>9.1890600000000003E-2</v>
      </c>
      <c r="K5662" s="2">
        <v>4</v>
      </c>
      <c r="L5662" s="2">
        <v>1.258541E-2</v>
      </c>
      <c r="N5662" s="2">
        <v>707</v>
      </c>
      <c r="O5662" s="2" t="s">
        <v>17451</v>
      </c>
      <c r="P5662" s="2">
        <v>3075</v>
      </c>
      <c r="Q5662" s="2">
        <v>0.24199999999999999</v>
      </c>
      <c r="R5662" s="2">
        <v>0.23</v>
      </c>
      <c r="S5662" s="2">
        <v>0.3</v>
      </c>
      <c r="T5662" s="2" t="s">
        <v>5</v>
      </c>
      <c r="U5662" s="2">
        <v>5.01</v>
      </c>
      <c r="V5662" s="2" t="s">
        <v>17452</v>
      </c>
      <c r="W5662" s="2">
        <v>310.44873439999998</v>
      </c>
      <c r="X5662" s="2" t="s">
        <v>17453</v>
      </c>
      <c r="Y5662" s="2">
        <v>49.6468992</v>
      </c>
      <c r="Z5662" s="2">
        <v>23.1008</v>
      </c>
      <c r="AA5662" s="2">
        <v>15.97</v>
      </c>
      <c r="AB5662" s="2">
        <v>9.5410000000000004</v>
      </c>
      <c r="AC5662" s="2">
        <v>13.712199999999999</v>
      </c>
      <c r="AD5662" s="4">
        <f t="shared" si="440"/>
        <v>3.6605666374126384</v>
      </c>
      <c r="AE5662" s="4">
        <f t="shared" si="441"/>
        <v>3.7703836365350174</v>
      </c>
      <c r="AF5662" s="4">
        <f t="shared" si="442"/>
        <v>1.9706585563285863</v>
      </c>
      <c r="AG5662" s="4">
        <f t="shared" si="443"/>
        <v>40.448767848552819</v>
      </c>
      <c r="AH5662" s="4">
        <f t="shared" si="444"/>
        <v>7.411424288261835E-2</v>
      </c>
    </row>
    <row r="5663" spans="1:34" x14ac:dyDescent="0.3">
      <c r="A5663" s="2" t="s">
        <v>17547</v>
      </c>
      <c r="B5663" s="2" t="s">
        <v>17546</v>
      </c>
      <c r="C5663" s="2" t="s">
        <v>226</v>
      </c>
      <c r="D5663" s="2">
        <v>2025</v>
      </c>
      <c r="E5663" s="2" t="s">
        <v>227</v>
      </c>
      <c r="F5663" s="2">
        <v>0</v>
      </c>
      <c r="G5663" s="2">
        <v>34.005018999999997</v>
      </c>
      <c r="H5663" s="2">
        <v>0.11360000000000001</v>
      </c>
      <c r="I5663" s="2">
        <v>4.5999999999999996</v>
      </c>
      <c r="J5663" s="2">
        <v>0.41099999999999998</v>
      </c>
      <c r="K5663" s="2">
        <v>19.2</v>
      </c>
      <c r="L5663" s="2">
        <v>6.0299999999999999E-2</v>
      </c>
      <c r="N5663" s="2">
        <v>204.4</v>
      </c>
      <c r="O5663" s="2" t="s">
        <v>17548</v>
      </c>
      <c r="P5663" s="2">
        <v>3230</v>
      </c>
      <c r="Q5663" s="2">
        <v>0.23400000000000001</v>
      </c>
      <c r="R5663" s="2">
        <v>0.23</v>
      </c>
      <c r="S5663" s="2">
        <v>-0.53</v>
      </c>
      <c r="T5663" s="2" t="s">
        <v>5</v>
      </c>
      <c r="U5663" s="2">
        <v>5.016</v>
      </c>
      <c r="V5663" s="2" t="s">
        <v>17549</v>
      </c>
      <c r="W5663" s="2">
        <v>149.9918059</v>
      </c>
      <c r="X5663" s="2" t="s">
        <v>17550</v>
      </c>
      <c r="Y5663" s="2">
        <v>-16.159793499999999</v>
      </c>
      <c r="Z5663" s="2">
        <v>38.605699999999999</v>
      </c>
      <c r="AA5663" s="2">
        <v>15.99</v>
      </c>
      <c r="AB5663" s="2">
        <v>10.657</v>
      </c>
      <c r="AC5663" s="2">
        <v>14.313000000000001</v>
      </c>
      <c r="AD5663" s="4">
        <f t="shared" si="440"/>
        <v>0.19725486972959649</v>
      </c>
      <c r="AE5663" s="4">
        <f t="shared" si="441"/>
        <v>0.90737240075614378</v>
      </c>
      <c r="AF5663" s="4">
        <f t="shared" si="442"/>
        <v>2.0430156738209968</v>
      </c>
      <c r="AG5663" s="4">
        <f t="shared" si="443"/>
        <v>0.41435729701241464</v>
      </c>
      <c r="AH5663" s="4">
        <f t="shared" si="444"/>
        <v>0.14289967885417218</v>
      </c>
    </row>
    <row r="5664" spans="1:34" x14ac:dyDescent="0.3">
      <c r="A5664" s="2" t="s">
        <v>17637</v>
      </c>
      <c r="B5664" s="2" t="s">
        <v>17636</v>
      </c>
      <c r="C5664" s="2" t="s">
        <v>226</v>
      </c>
      <c r="D5664" s="2">
        <v>2025</v>
      </c>
      <c r="E5664" s="2" t="s">
        <v>227</v>
      </c>
      <c r="F5664" s="2">
        <v>0</v>
      </c>
      <c r="G5664" s="2">
        <v>12.92063621</v>
      </c>
      <c r="H5664" s="2">
        <v>6.191E-2</v>
      </c>
      <c r="I5664" s="2">
        <v>2.0099999999999998</v>
      </c>
      <c r="J5664" s="2">
        <v>0.17932049999999999</v>
      </c>
      <c r="K5664" s="2">
        <v>4.7</v>
      </c>
      <c r="L5664" s="2">
        <v>1.4800000000000001E-2</v>
      </c>
      <c r="M5664" s="2">
        <v>0</v>
      </c>
      <c r="N5664" s="2">
        <v>249</v>
      </c>
      <c r="O5664" s="2" t="s">
        <v>15961</v>
      </c>
      <c r="P5664" s="2">
        <v>3099</v>
      </c>
      <c r="Q5664" s="2">
        <v>0.222</v>
      </c>
      <c r="R5664" s="2">
        <v>0.19</v>
      </c>
      <c r="S5664" s="2">
        <v>-0.2</v>
      </c>
      <c r="T5664" s="2" t="s">
        <v>5</v>
      </c>
      <c r="U5664" s="2">
        <v>5.0199999999999996</v>
      </c>
      <c r="V5664" s="2" t="s">
        <v>17638</v>
      </c>
      <c r="W5664" s="2">
        <v>320.6806363</v>
      </c>
      <c r="X5664" s="2" t="s">
        <v>17639</v>
      </c>
      <c r="Y5664" s="2">
        <v>8.8893974999999994</v>
      </c>
      <c r="Z5664" s="2">
        <v>35.415300000000002</v>
      </c>
      <c r="AA5664" s="2">
        <v>15.79</v>
      </c>
      <c r="AB5664" s="2">
        <v>10.598000000000001</v>
      </c>
      <c r="AC5664" s="2">
        <v>14.4918</v>
      </c>
      <c r="AD5664" s="4">
        <f t="shared" si="440"/>
        <v>0.57877489609451338</v>
      </c>
      <c r="AE5664" s="4">
        <f t="shared" si="441"/>
        <v>1.1633375411499718</v>
      </c>
      <c r="AF5664" s="4">
        <f t="shared" si="442"/>
        <v>1.52915285622839</v>
      </c>
      <c r="AG5664" s="4">
        <f t="shared" si="443"/>
        <v>1.0640462262810169</v>
      </c>
      <c r="AH5664" s="4">
        <f t="shared" si="444"/>
        <v>9.6906124775070129E-2</v>
      </c>
    </row>
    <row r="5665" spans="1:34" x14ac:dyDescent="0.3">
      <c r="A5665" s="2" t="s">
        <v>17372</v>
      </c>
      <c r="B5665" s="2" t="s">
        <v>17371</v>
      </c>
      <c r="C5665" s="2" t="s">
        <v>226</v>
      </c>
      <c r="D5665" s="2">
        <v>2025</v>
      </c>
      <c r="E5665" s="2" t="s">
        <v>227</v>
      </c>
      <c r="F5665" s="2">
        <v>0</v>
      </c>
      <c r="G5665" s="2">
        <v>6.7663000000000002</v>
      </c>
      <c r="I5665" s="2">
        <v>0.96</v>
      </c>
      <c r="J5665" s="2">
        <v>8.5645609999999997E-2</v>
      </c>
      <c r="K5665" s="2">
        <v>0.84</v>
      </c>
      <c r="L5665" s="2">
        <v>2.64E-3</v>
      </c>
      <c r="N5665" s="2">
        <v>400</v>
      </c>
      <c r="P5665" s="2">
        <v>3436</v>
      </c>
      <c r="Q5665" s="2">
        <v>0.22</v>
      </c>
      <c r="R5665" s="2">
        <v>0.19</v>
      </c>
      <c r="S5665" s="2">
        <v>-0.54</v>
      </c>
      <c r="T5665" s="2" t="s">
        <v>5</v>
      </c>
      <c r="U5665" s="2">
        <v>5.0207600000000001</v>
      </c>
      <c r="V5665" s="2" t="s">
        <v>17373</v>
      </c>
      <c r="W5665" s="2">
        <v>201.90079890000001</v>
      </c>
      <c r="X5665" s="2" t="s">
        <v>17374</v>
      </c>
      <c r="Y5665" s="2">
        <v>73.177432499999995</v>
      </c>
      <c r="Z5665" s="2">
        <v>39.412199999999999</v>
      </c>
      <c r="AA5665" s="2">
        <v>15.83</v>
      </c>
      <c r="AB5665" s="2">
        <v>10.801</v>
      </c>
      <c r="AC5665" s="2">
        <v>14.373900000000001</v>
      </c>
      <c r="AD5665" s="4">
        <f t="shared" si="440"/>
        <v>0.94943576388888884</v>
      </c>
      <c r="AE5665" s="4">
        <f t="shared" si="441"/>
        <v>0.91145833333333337</v>
      </c>
      <c r="AF5665" s="4">
        <f t="shared" si="442"/>
        <v>0.93541434669348533</v>
      </c>
      <c r="AG5665" s="4" t="str">
        <f t="shared" si="443"/>
        <v/>
      </c>
      <c r="AH5665" s="4">
        <f t="shared" si="444"/>
        <v>4.6770717334674264E-2</v>
      </c>
    </row>
    <row r="5666" spans="1:34" x14ac:dyDescent="0.3">
      <c r="A5666" s="2" t="s">
        <v>6246</v>
      </c>
      <c r="B5666" s="2" t="s">
        <v>6245</v>
      </c>
      <c r="C5666" s="2" t="s">
        <v>226</v>
      </c>
      <c r="D5666" s="2">
        <v>2016</v>
      </c>
      <c r="E5666" s="2" t="s">
        <v>271</v>
      </c>
      <c r="F5666" s="2">
        <v>0</v>
      </c>
      <c r="G5666" s="2">
        <v>4.6121999999999996</v>
      </c>
      <c r="H5666" s="2">
        <v>3.4500000000000003E-2</v>
      </c>
      <c r="I5666" s="2">
        <v>1.23</v>
      </c>
      <c r="J5666" s="2">
        <v>0.10973325</v>
      </c>
      <c r="K5666" s="2">
        <v>2.04</v>
      </c>
      <c r="L5666" s="2">
        <v>6.4200000000000004E-3</v>
      </c>
      <c r="M5666" s="2">
        <v>0.26</v>
      </c>
      <c r="P5666" s="2">
        <v>3537</v>
      </c>
      <c r="Q5666" s="2">
        <v>0.25600000000000001</v>
      </c>
      <c r="R5666" s="2">
        <v>0.25800000000000001</v>
      </c>
      <c r="U5666" s="2">
        <v>5.0220000000000002</v>
      </c>
      <c r="V5666" s="2" t="s">
        <v>6247</v>
      </c>
      <c r="W5666" s="2">
        <v>54.751456599999997</v>
      </c>
      <c r="X5666" s="2" t="s">
        <v>6248</v>
      </c>
      <c r="Y5666" s="2">
        <v>19.119966699999999</v>
      </c>
      <c r="Z5666" s="2">
        <v>110.56100000000001</v>
      </c>
      <c r="AA5666" s="2">
        <v>15.523</v>
      </c>
      <c r="AB5666" s="2">
        <v>11.24</v>
      </c>
      <c r="AC5666" s="2">
        <v>14.5451</v>
      </c>
      <c r="AD5666" s="4">
        <f t="shared" si="440"/>
        <v>1.0962631934469256</v>
      </c>
      <c r="AE5666" s="4">
        <f t="shared" si="441"/>
        <v>1.3484037279397185</v>
      </c>
      <c r="AF5666" s="4">
        <f t="shared" si="442"/>
        <v>1.2878418324335694</v>
      </c>
      <c r="AG5666" s="4">
        <f t="shared" si="443"/>
        <v>7.7316436577719641</v>
      </c>
      <c r="AH5666" s="4" t="str">
        <f t="shared" si="444"/>
        <v/>
      </c>
    </row>
    <row r="5667" spans="1:34" x14ac:dyDescent="0.3">
      <c r="A5667" s="2" t="s">
        <v>798</v>
      </c>
      <c r="B5667" s="2" t="s">
        <v>797</v>
      </c>
      <c r="C5667" s="2" t="s">
        <v>226</v>
      </c>
      <c r="D5667" s="2">
        <v>2009</v>
      </c>
      <c r="E5667" s="2" t="s">
        <v>799</v>
      </c>
      <c r="F5667" s="2">
        <v>0</v>
      </c>
      <c r="G5667" s="2">
        <v>1.5804045309999999</v>
      </c>
      <c r="H5667" s="2">
        <v>1.5049999999999999E-2</v>
      </c>
      <c r="I5667" s="2">
        <v>2.7330000000000001</v>
      </c>
      <c r="J5667" s="2">
        <v>0.24382234999999999</v>
      </c>
      <c r="K5667" s="2">
        <v>8.41</v>
      </c>
      <c r="L5667" s="2">
        <v>2.6460819999999999E-2</v>
      </c>
      <c r="M5667" s="2">
        <v>6.1999999999999998E-3</v>
      </c>
      <c r="N5667" s="2">
        <v>567</v>
      </c>
      <c r="O5667" s="2" t="s">
        <v>800</v>
      </c>
      <c r="P5667" s="2">
        <v>3101</v>
      </c>
      <c r="Q5667" s="2">
        <v>0.2162</v>
      </c>
      <c r="R5667" s="2">
        <v>0.182</v>
      </c>
      <c r="S5667" s="2">
        <v>0.24</v>
      </c>
      <c r="T5667" s="2" t="s">
        <v>5</v>
      </c>
      <c r="U5667" s="2">
        <v>5.0286</v>
      </c>
      <c r="V5667" s="2" t="s">
        <v>801</v>
      </c>
      <c r="W5667" s="2">
        <v>258.8313991</v>
      </c>
      <c r="X5667" s="2" t="s">
        <v>802</v>
      </c>
      <c r="Y5667" s="2">
        <v>4.9606795000000004</v>
      </c>
      <c r="Z5667" s="2">
        <v>14.6427</v>
      </c>
      <c r="AA5667" s="2">
        <v>15.1</v>
      </c>
      <c r="AB5667" s="2">
        <v>8.782</v>
      </c>
      <c r="AC5667" s="2">
        <v>13.008900000000001</v>
      </c>
      <c r="AD5667" s="4">
        <f t="shared" si="440"/>
        <v>0.41198091774714773</v>
      </c>
      <c r="AE5667" s="4">
        <f t="shared" si="441"/>
        <v>1.1259438482029547</v>
      </c>
      <c r="AF5667" s="4">
        <f t="shared" si="442"/>
        <v>1.7541962652846674</v>
      </c>
      <c r="AG5667" s="4">
        <f t="shared" si="443"/>
        <v>17.121243121549917</v>
      </c>
      <c r="AH5667" s="4">
        <f t="shared" si="444"/>
        <v>7.3669318551452659E-2</v>
      </c>
    </row>
    <row r="5668" spans="1:34" x14ac:dyDescent="0.3">
      <c r="A5668" s="2" t="s">
        <v>12637</v>
      </c>
      <c r="B5668" s="2" t="s">
        <v>12636</v>
      </c>
      <c r="C5668" s="2" t="s">
        <v>226</v>
      </c>
      <c r="D5668" s="2">
        <v>2015</v>
      </c>
      <c r="E5668" s="2" t="s">
        <v>106</v>
      </c>
      <c r="F5668" s="2">
        <v>0</v>
      </c>
      <c r="G5668" s="2">
        <v>1.5654090000000001</v>
      </c>
      <c r="H5668" s="2">
        <v>1.8200000000000001E-2</v>
      </c>
      <c r="I5668" s="2">
        <v>1.5</v>
      </c>
      <c r="J5668" s="2">
        <v>0.13</v>
      </c>
      <c r="K5668" s="2">
        <v>2.86</v>
      </c>
      <c r="L5668" s="2">
        <v>8.9899999999999997E-3</v>
      </c>
      <c r="M5668" s="2">
        <v>0</v>
      </c>
      <c r="N5668" s="2">
        <v>648</v>
      </c>
      <c r="O5668" s="2" t="s">
        <v>887</v>
      </c>
      <c r="P5668" s="2">
        <v>3359</v>
      </c>
      <c r="Q5668" s="2">
        <v>0.24</v>
      </c>
      <c r="R5668" s="2">
        <v>0.22</v>
      </c>
      <c r="S5668" s="2">
        <v>-0.3</v>
      </c>
      <c r="T5668" s="2" t="s">
        <v>5</v>
      </c>
      <c r="U5668" s="2">
        <v>5.0324499999999999</v>
      </c>
      <c r="V5668" s="2" t="s">
        <v>12638</v>
      </c>
      <c r="W5668" s="2">
        <v>282.25010470000001</v>
      </c>
      <c r="X5668" s="2" t="s">
        <v>12639</v>
      </c>
      <c r="Y5668" s="2">
        <v>44.921002000000001</v>
      </c>
      <c r="Z5668" s="2">
        <v>96.338999999999999</v>
      </c>
      <c r="AA5668" s="2">
        <v>17.504100000000001</v>
      </c>
      <c r="AB5668" s="2">
        <v>12.827</v>
      </c>
      <c r="AC5668" s="2">
        <v>16.310099999999998</v>
      </c>
      <c r="AD5668" s="4">
        <f t="shared" si="440"/>
        <v>0.84740740740740739</v>
      </c>
      <c r="AE5668" s="4">
        <f t="shared" si="441"/>
        <v>1.2711111111111111</v>
      </c>
      <c r="AF5668" s="4">
        <f t="shared" si="442"/>
        <v>1.3808210118138653</v>
      </c>
      <c r="AG5668" s="4">
        <f t="shared" si="443"/>
        <v>19.861386956551648</v>
      </c>
      <c r="AH5668" s="4">
        <f t="shared" si="444"/>
        <v>5.4243772281025227E-2</v>
      </c>
    </row>
    <row r="5669" spans="1:34" x14ac:dyDescent="0.3">
      <c r="A5669" s="2" t="s">
        <v>12637</v>
      </c>
      <c r="B5669" s="2" t="s">
        <v>12640</v>
      </c>
      <c r="C5669" s="2" t="s">
        <v>226</v>
      </c>
      <c r="D5669" s="2">
        <v>2015</v>
      </c>
      <c r="E5669" s="2" t="s">
        <v>106</v>
      </c>
      <c r="F5669" s="2">
        <v>0</v>
      </c>
      <c r="G5669" s="2">
        <v>3.0361790000000002</v>
      </c>
      <c r="H5669" s="2">
        <v>2.8299999999999999E-2</v>
      </c>
      <c r="I5669" s="2">
        <v>1.1100000000000001</v>
      </c>
      <c r="J5669" s="2">
        <v>0.1</v>
      </c>
      <c r="K5669" s="2">
        <v>1.41</v>
      </c>
      <c r="L5669" s="2">
        <v>4.4400000000000004E-3</v>
      </c>
      <c r="M5669" s="2">
        <v>0</v>
      </c>
      <c r="N5669" s="2">
        <v>520</v>
      </c>
      <c r="O5669" s="2" t="s">
        <v>887</v>
      </c>
      <c r="P5669" s="2">
        <v>3359</v>
      </c>
      <c r="Q5669" s="2">
        <v>0.24</v>
      </c>
      <c r="R5669" s="2">
        <v>0.22</v>
      </c>
      <c r="S5669" s="2">
        <v>-0.3</v>
      </c>
      <c r="T5669" s="2" t="s">
        <v>5</v>
      </c>
      <c r="U5669" s="2">
        <v>5.0324499999999999</v>
      </c>
      <c r="V5669" s="2" t="s">
        <v>12638</v>
      </c>
      <c r="W5669" s="2">
        <v>282.25010470000001</v>
      </c>
      <c r="X5669" s="2" t="s">
        <v>12639</v>
      </c>
      <c r="Y5669" s="2">
        <v>44.921002000000001</v>
      </c>
      <c r="Z5669" s="2">
        <v>96.338999999999999</v>
      </c>
      <c r="AA5669" s="2">
        <v>17.504100000000001</v>
      </c>
      <c r="AB5669" s="2">
        <v>12.827</v>
      </c>
      <c r="AC5669" s="2">
        <v>16.310099999999998</v>
      </c>
      <c r="AD5669" s="4">
        <f t="shared" si="440"/>
        <v>1.0309798476343397</v>
      </c>
      <c r="AE5669" s="4">
        <f t="shared" si="441"/>
        <v>1.1443876308741172</v>
      </c>
      <c r="AF5669" s="4">
        <f t="shared" si="442"/>
        <v>1.1270626736212455</v>
      </c>
      <c r="AG5669" s="4">
        <f t="shared" si="443"/>
        <v>8.2144686729615408</v>
      </c>
      <c r="AH5669" s="4">
        <f t="shared" si="444"/>
        <v>4.9424967808056719E-2</v>
      </c>
    </row>
    <row r="5670" spans="1:34" x14ac:dyDescent="0.3">
      <c r="A5670" s="2" t="s">
        <v>12637</v>
      </c>
      <c r="B5670" s="2" t="s">
        <v>12641</v>
      </c>
      <c r="C5670" s="2" t="s">
        <v>226</v>
      </c>
      <c r="D5670" s="2">
        <v>2015</v>
      </c>
      <c r="E5670" s="2" t="s">
        <v>106</v>
      </c>
      <c r="F5670" s="2">
        <v>0</v>
      </c>
      <c r="G5670" s="2">
        <v>5.1489209999999996</v>
      </c>
      <c r="H5670" s="2">
        <v>4.0300000000000002E-2</v>
      </c>
      <c r="I5670" s="2">
        <v>1.35</v>
      </c>
      <c r="J5670" s="2">
        <v>0.12</v>
      </c>
      <c r="K5670" s="2">
        <v>2.39</v>
      </c>
      <c r="L5670" s="2">
        <v>7.5199999999999998E-3</v>
      </c>
      <c r="M5670" s="2">
        <v>0</v>
      </c>
      <c r="N5670" s="2">
        <v>436</v>
      </c>
      <c r="O5670" s="2" t="s">
        <v>887</v>
      </c>
      <c r="P5670" s="2">
        <v>3359</v>
      </c>
      <c r="Q5670" s="2">
        <v>0.24</v>
      </c>
      <c r="R5670" s="2">
        <v>0.22</v>
      </c>
      <c r="S5670" s="2">
        <v>-0.3</v>
      </c>
      <c r="T5670" s="2" t="s">
        <v>5</v>
      </c>
      <c r="U5670" s="2">
        <v>5.0324499999999999</v>
      </c>
      <c r="V5670" s="2" t="s">
        <v>12638</v>
      </c>
      <c r="W5670" s="2">
        <v>282.25010470000001</v>
      </c>
      <c r="X5670" s="2" t="s">
        <v>12639</v>
      </c>
      <c r="Y5670" s="2">
        <v>44.921002000000001</v>
      </c>
      <c r="Z5670" s="2">
        <v>96.338999999999999</v>
      </c>
      <c r="AA5670" s="2">
        <v>17.504100000000001</v>
      </c>
      <c r="AB5670" s="2">
        <v>12.827</v>
      </c>
      <c r="AC5670" s="2">
        <v>16.310099999999998</v>
      </c>
      <c r="AD5670" s="4">
        <f t="shared" si="440"/>
        <v>0.97139663669156118</v>
      </c>
      <c r="AE5670" s="4">
        <f t="shared" si="441"/>
        <v>1.3113854595336076</v>
      </c>
      <c r="AF5670" s="4">
        <f t="shared" si="442"/>
        <v>1.3305526559931291</v>
      </c>
      <c r="AG5670" s="4">
        <f t="shared" si="443"/>
        <v>4.0508135728242696</v>
      </c>
      <c r="AH5670" s="4">
        <f t="shared" si="444"/>
        <v>6.3721915389051767E-2</v>
      </c>
    </row>
    <row r="5671" spans="1:34" x14ac:dyDescent="0.3">
      <c r="A5671" s="2" t="s">
        <v>782</v>
      </c>
      <c r="B5671" s="2" t="s">
        <v>781</v>
      </c>
      <c r="C5671" s="2" t="s">
        <v>226</v>
      </c>
      <c r="D5671" s="2">
        <v>2015</v>
      </c>
      <c r="E5671" s="2" t="s">
        <v>75</v>
      </c>
      <c r="F5671" s="2">
        <v>0</v>
      </c>
      <c r="G5671" s="2">
        <v>1.6289291100000001</v>
      </c>
      <c r="H5671" s="2">
        <v>1.5699999999999999E-2</v>
      </c>
      <c r="I5671" s="2">
        <v>1.19151465</v>
      </c>
      <c r="J5671" s="2">
        <v>0.10630000000000001</v>
      </c>
      <c r="K5671" s="2">
        <v>1.83704819</v>
      </c>
      <c r="L5671" s="2">
        <v>5.7800000000000004E-3</v>
      </c>
      <c r="M5671" s="2">
        <v>1.18E-2</v>
      </c>
      <c r="N5671" s="2">
        <v>583.79999999999995</v>
      </c>
      <c r="O5671" s="2" t="s">
        <v>147</v>
      </c>
      <c r="P5671" s="2">
        <v>3229</v>
      </c>
      <c r="Q5671" s="2">
        <v>0.22109999999999999</v>
      </c>
      <c r="R5671" s="2">
        <v>0.19450000000000001</v>
      </c>
      <c r="S5671" s="2">
        <v>-0.17</v>
      </c>
      <c r="T5671" s="2" t="s">
        <v>5</v>
      </c>
      <c r="U5671" s="2">
        <v>5.0369999999999999</v>
      </c>
      <c r="V5671" s="2" t="s">
        <v>783</v>
      </c>
      <c r="W5671" s="2">
        <v>153.70906959999999</v>
      </c>
      <c r="X5671" s="2" t="s">
        <v>784</v>
      </c>
      <c r="Y5671" s="2">
        <v>-47.154935799999997</v>
      </c>
      <c r="Z5671" s="2">
        <v>12.613</v>
      </c>
      <c r="AA5671" s="2">
        <v>13.68</v>
      </c>
      <c r="AB5671" s="2">
        <v>8.3219999999999992</v>
      </c>
      <c r="AC5671" s="2">
        <v>12.138</v>
      </c>
      <c r="AD5671" s="4">
        <f t="shared" si="440"/>
        <v>1.0859814063673388</v>
      </c>
      <c r="AE5671" s="4">
        <f t="shared" si="441"/>
        <v>1.2939627553142874</v>
      </c>
      <c r="AF5671" s="4">
        <f t="shared" si="442"/>
        <v>1.2416825598804788</v>
      </c>
      <c r="AG5671" s="4">
        <f t="shared" si="443"/>
        <v>19.343729496831024</v>
      </c>
      <c r="AH5671" s="4">
        <f t="shared" si="444"/>
        <v>5.13899903259993E-2</v>
      </c>
    </row>
    <row r="5672" spans="1:34" x14ac:dyDescent="0.3">
      <c r="A5672" s="2" t="s">
        <v>17604</v>
      </c>
      <c r="B5672" s="2" t="s">
        <v>17603</v>
      </c>
      <c r="C5672" s="2" t="s">
        <v>226</v>
      </c>
      <c r="D5672" s="2">
        <v>2025</v>
      </c>
      <c r="E5672" s="2" t="s">
        <v>227</v>
      </c>
      <c r="F5672" s="2">
        <v>0</v>
      </c>
      <c r="G5672" s="2">
        <v>3.3707719599999999</v>
      </c>
      <c r="H5672" s="2">
        <v>2.6040000000000001E-2</v>
      </c>
      <c r="I5672" s="2">
        <v>9.5836784999999995</v>
      </c>
      <c r="J5672" s="2">
        <v>0.85499999999999998</v>
      </c>
      <c r="K5672" s="2">
        <v>53.395172379999998</v>
      </c>
      <c r="L5672" s="2">
        <v>0.16800000000000001</v>
      </c>
      <c r="M5672" s="2">
        <v>2.9000000000000001E-2</v>
      </c>
      <c r="N5672" s="2">
        <v>417.9</v>
      </c>
      <c r="P5672" s="2">
        <v>3007</v>
      </c>
      <c r="Q5672" s="2">
        <v>0.2276</v>
      </c>
      <c r="R5672" s="2">
        <v>0.20699999999999999</v>
      </c>
      <c r="S5672" s="2">
        <v>0.14199999999999999</v>
      </c>
      <c r="T5672" s="2" t="s">
        <v>5</v>
      </c>
      <c r="U5672" s="2">
        <v>5.0389999999999997</v>
      </c>
      <c r="V5672" s="2" t="s">
        <v>17605</v>
      </c>
      <c r="W5672" s="2">
        <v>173.46914179999999</v>
      </c>
      <c r="X5672" s="2" t="s">
        <v>17606</v>
      </c>
      <c r="Y5672" s="2">
        <v>12.451090600000001</v>
      </c>
      <c r="Z5672" s="2">
        <v>73.813100000000006</v>
      </c>
      <c r="AB5672" s="2">
        <v>12.207000000000001</v>
      </c>
      <c r="AC5672" s="2">
        <v>16.309200000000001</v>
      </c>
      <c r="AD5672" s="4">
        <f t="shared" si="440"/>
        <v>6.066040204236646E-2</v>
      </c>
      <c r="AE5672" s="4">
        <f t="shared" si="441"/>
        <v>0.58134979085478355</v>
      </c>
      <c r="AF5672" s="4">
        <f t="shared" si="442"/>
        <v>2.360396045496282</v>
      </c>
      <c r="AG5672" s="4">
        <f t="shared" si="443"/>
        <v>5.6038450470492771</v>
      </c>
      <c r="AH5672" s="4">
        <f t="shared" si="444"/>
        <v>0.11546455677293051</v>
      </c>
    </row>
    <row r="5673" spans="1:34" x14ac:dyDescent="0.3">
      <c r="A5673" s="2" t="s">
        <v>16228</v>
      </c>
      <c r="B5673" s="2" t="s">
        <v>16227</v>
      </c>
      <c r="C5673" s="2" t="s">
        <v>226</v>
      </c>
      <c r="D5673" s="2">
        <v>2023</v>
      </c>
      <c r="E5673" s="2" t="s">
        <v>227</v>
      </c>
      <c r="F5673" s="2">
        <v>0</v>
      </c>
      <c r="G5673" s="2">
        <v>3.3482370000000001</v>
      </c>
      <c r="H5673" s="2">
        <v>2.9322000000000001E-2</v>
      </c>
      <c r="I5673" s="2">
        <v>3.3090000000000002</v>
      </c>
      <c r="J5673" s="2">
        <v>0.29520972000000001</v>
      </c>
      <c r="K5673" s="2">
        <v>9.1999999999999993</v>
      </c>
      <c r="L5673" s="2">
        <v>2.894644E-2</v>
      </c>
      <c r="M5673" s="2">
        <v>7.8899999999999998E-2</v>
      </c>
      <c r="N5673" s="2">
        <v>530.9</v>
      </c>
      <c r="O5673" s="2" t="s">
        <v>16229</v>
      </c>
      <c r="P5673" s="2">
        <v>3297</v>
      </c>
      <c r="Q5673" s="2">
        <v>0.32729999999999998</v>
      </c>
      <c r="R5673" s="2">
        <v>0.30409999999999998</v>
      </c>
      <c r="S5673" s="2">
        <v>-0.31</v>
      </c>
      <c r="T5673" s="2" t="s">
        <v>5</v>
      </c>
      <c r="U5673" s="2">
        <v>5.04</v>
      </c>
      <c r="V5673" s="2" t="s">
        <v>16230</v>
      </c>
      <c r="W5673" s="2">
        <v>232.13265279999999</v>
      </c>
      <c r="X5673" s="2" t="s">
        <v>16231</v>
      </c>
      <c r="Y5673" s="2">
        <v>27.361073000000001</v>
      </c>
      <c r="Z5673" s="2">
        <v>47.3444</v>
      </c>
      <c r="AA5673" s="2">
        <v>16.11</v>
      </c>
      <c r="AB5673" s="2">
        <v>10.263</v>
      </c>
      <c r="AC5673" s="2">
        <v>14.176</v>
      </c>
      <c r="AD5673" s="4">
        <f t="shared" si="440"/>
        <v>0.2539203604246148</v>
      </c>
      <c r="AE5673" s="4">
        <f t="shared" si="441"/>
        <v>0.84022247264505034</v>
      </c>
      <c r="AF5673" s="4">
        <f t="shared" si="442"/>
        <v>1.6674220107646629</v>
      </c>
      <c r="AG5673" s="4">
        <f t="shared" si="443"/>
        <v>13.209016124534662</v>
      </c>
      <c r="AH5673" s="4">
        <f t="shared" si="444"/>
        <v>7.236676642628026E-2</v>
      </c>
    </row>
    <row r="5674" spans="1:34" x14ac:dyDescent="0.3">
      <c r="A5674" s="2" t="s">
        <v>16463</v>
      </c>
      <c r="B5674" s="2" t="s">
        <v>16462</v>
      </c>
      <c r="C5674" s="2" t="s">
        <v>226</v>
      </c>
      <c r="D5674" s="2">
        <v>2020</v>
      </c>
      <c r="E5674" s="2" t="s">
        <v>227</v>
      </c>
      <c r="F5674" s="2">
        <v>0</v>
      </c>
      <c r="G5674" s="2">
        <v>5.4360980000000003</v>
      </c>
      <c r="H5674" s="2">
        <v>3.4099999999999998E-2</v>
      </c>
      <c r="I5674" s="2">
        <v>1.44</v>
      </c>
      <c r="J5674" s="2">
        <v>0.1284682</v>
      </c>
      <c r="K5674" s="2">
        <v>2.67</v>
      </c>
      <c r="L5674" s="2">
        <v>8.3899999999999999E-3</v>
      </c>
      <c r="M5674" s="2">
        <v>0</v>
      </c>
      <c r="N5674" s="2">
        <v>388</v>
      </c>
      <c r="O5674" s="2" t="s">
        <v>147</v>
      </c>
      <c r="P5674" s="2">
        <v>3212</v>
      </c>
      <c r="Q5674" s="2">
        <v>0.21099999999999999</v>
      </c>
      <c r="R5674" s="2">
        <v>0.17899999999999999</v>
      </c>
      <c r="U5674" s="2">
        <v>5.04</v>
      </c>
      <c r="V5674" s="2" t="s">
        <v>16464</v>
      </c>
      <c r="W5674" s="2">
        <v>353.24353810000002</v>
      </c>
      <c r="X5674" s="2" t="s">
        <v>16465</v>
      </c>
      <c r="Y5674" s="2">
        <v>-29.416487</v>
      </c>
      <c r="Z5674" s="2">
        <v>38.0749</v>
      </c>
      <c r="AA5674" s="2">
        <v>16.37</v>
      </c>
      <c r="AB5674" s="2">
        <v>10.896000000000001</v>
      </c>
      <c r="AC5674" s="2">
        <v>14.754</v>
      </c>
      <c r="AD5674" s="4">
        <f t="shared" si="440"/>
        <v>0.89417759773662553</v>
      </c>
      <c r="AE5674" s="4">
        <f t="shared" si="441"/>
        <v>1.2876157407407407</v>
      </c>
      <c r="AF5674" s="4">
        <f t="shared" si="442"/>
        <v>1.3616778865306827</v>
      </c>
      <c r="AG5674" s="4">
        <f t="shared" si="443"/>
        <v>3.6563532632342839</v>
      </c>
      <c r="AH5674" s="4">
        <f t="shared" si="444"/>
        <v>6.9128721011809002E-2</v>
      </c>
    </row>
    <row r="5675" spans="1:34" x14ac:dyDescent="0.3">
      <c r="A5675" s="2" t="s">
        <v>16492</v>
      </c>
      <c r="B5675" s="2" t="s">
        <v>16491</v>
      </c>
      <c r="C5675" s="2" t="s">
        <v>226</v>
      </c>
      <c r="D5675" s="2">
        <v>2021</v>
      </c>
      <c r="E5675" s="2" t="s">
        <v>227</v>
      </c>
      <c r="F5675" s="2">
        <v>0</v>
      </c>
      <c r="G5675" s="2">
        <v>3.0766890999999998</v>
      </c>
      <c r="H5675" s="2">
        <v>2.2669999999999999E-2</v>
      </c>
      <c r="I5675" s="2">
        <v>2.86</v>
      </c>
      <c r="J5675" s="2">
        <v>0.25515254999999998</v>
      </c>
      <c r="K5675" s="2">
        <v>15.6</v>
      </c>
      <c r="L5675" s="2">
        <v>4.9083090000000003E-2</v>
      </c>
      <c r="M5675" s="2">
        <v>0.17</v>
      </c>
      <c r="N5675" s="2">
        <v>449</v>
      </c>
      <c r="O5675" s="2" t="s">
        <v>800</v>
      </c>
      <c r="P5675" s="2">
        <v>3100</v>
      </c>
      <c r="Q5675" s="2">
        <v>0.20399999999999999</v>
      </c>
      <c r="R5675" s="2">
        <v>0.16600000000000001</v>
      </c>
      <c r="S5675" s="2">
        <v>-0.26</v>
      </c>
      <c r="T5675" s="2" t="s">
        <v>5</v>
      </c>
      <c r="U5675" s="2">
        <v>5.0410000000000004</v>
      </c>
      <c r="V5675" s="2" t="s">
        <v>16493</v>
      </c>
      <c r="W5675" s="2">
        <v>8.8060544000000007</v>
      </c>
      <c r="X5675" s="2" t="s">
        <v>16494</v>
      </c>
      <c r="Y5675" s="2">
        <v>-3.3720832999999999</v>
      </c>
      <c r="Z5675" s="2">
        <v>55.418999999999997</v>
      </c>
      <c r="AB5675" s="2">
        <v>11.894</v>
      </c>
      <c r="AC5675" s="2">
        <v>15.695499999999999</v>
      </c>
      <c r="AD5675" s="4">
        <f t="shared" si="440"/>
        <v>0.66684745642151877</v>
      </c>
      <c r="AE5675" s="4">
        <f t="shared" si="441"/>
        <v>1.9071837253655437</v>
      </c>
      <c r="AF5675" s="4">
        <f t="shared" si="442"/>
        <v>2.3354968324845689</v>
      </c>
      <c r="AG5675" s="4">
        <f t="shared" si="443"/>
        <v>6.7095581305473644</v>
      </c>
      <c r="AH5675" s="4">
        <f t="shared" si="444"/>
        <v>0.11021891008034625</v>
      </c>
    </row>
    <row r="5676" spans="1:34" x14ac:dyDescent="0.3">
      <c r="A5676" s="2" t="s">
        <v>15078</v>
      </c>
      <c r="B5676" s="2" t="s">
        <v>15077</v>
      </c>
      <c r="C5676" s="2" t="s">
        <v>226</v>
      </c>
      <c r="D5676" s="2">
        <v>2017</v>
      </c>
      <c r="E5676" s="2" t="s">
        <v>799</v>
      </c>
      <c r="F5676" s="2">
        <v>0</v>
      </c>
      <c r="G5676" s="2">
        <v>24.73723</v>
      </c>
      <c r="H5676" s="2">
        <v>9.4600000000000004E-2</v>
      </c>
      <c r="I5676" s="2">
        <v>1.73</v>
      </c>
      <c r="J5676" s="2">
        <v>0.15434053</v>
      </c>
      <c r="K5676" s="2">
        <v>5.6</v>
      </c>
      <c r="L5676" s="2">
        <v>1.7619570000000001E-2</v>
      </c>
      <c r="M5676" s="2">
        <v>4.2999999999999997E-2</v>
      </c>
      <c r="N5676" s="2">
        <v>226</v>
      </c>
      <c r="O5676" s="2" t="s">
        <v>147</v>
      </c>
      <c r="P5676" s="2">
        <v>3096</v>
      </c>
      <c r="Q5676" s="2">
        <v>0.21590000000000001</v>
      </c>
      <c r="R5676" s="2">
        <v>0.18440000000000001</v>
      </c>
      <c r="S5676" s="2">
        <v>-0.15</v>
      </c>
      <c r="T5676" s="2" t="s">
        <v>5</v>
      </c>
      <c r="U5676" s="2">
        <v>5.0410000000000004</v>
      </c>
      <c r="V5676" s="2" t="s">
        <v>15079</v>
      </c>
      <c r="W5676" s="2">
        <v>11.248632000000001</v>
      </c>
      <c r="X5676" s="2" t="s">
        <v>15080</v>
      </c>
      <c r="Y5676" s="2">
        <v>-15.274108500000001</v>
      </c>
      <c r="Z5676" s="2">
        <v>14.9861</v>
      </c>
      <c r="AA5676" s="2">
        <v>14.15</v>
      </c>
      <c r="AB5676" s="2">
        <v>8.8209999999999997</v>
      </c>
      <c r="AC5676" s="2">
        <v>12.6706</v>
      </c>
      <c r="AD5676" s="4">
        <f t="shared" si="440"/>
        <v>1.0815577599161945</v>
      </c>
      <c r="AE5676" s="4">
        <f t="shared" si="441"/>
        <v>1.8710949246550166</v>
      </c>
      <c r="AF5676" s="4">
        <f t="shared" si="442"/>
        <v>1.7991648672795884</v>
      </c>
      <c r="AG5676" s="4">
        <f t="shared" si="443"/>
        <v>0.42935514343911524</v>
      </c>
      <c r="AH5676" s="4">
        <f t="shared" si="444"/>
        <v>0.11967866674057527</v>
      </c>
    </row>
    <row r="5677" spans="1:34" x14ac:dyDescent="0.3">
      <c r="A5677" s="2" t="s">
        <v>15078</v>
      </c>
      <c r="B5677" s="2" t="s">
        <v>15081</v>
      </c>
      <c r="C5677" s="2" t="s">
        <v>226</v>
      </c>
      <c r="D5677" s="2">
        <v>2018</v>
      </c>
      <c r="E5677" s="2" t="s">
        <v>28</v>
      </c>
      <c r="F5677" s="2">
        <v>0</v>
      </c>
      <c r="G5677" s="2">
        <v>3.7779400000000001</v>
      </c>
      <c r="H5677" s="2">
        <v>2.7E-2</v>
      </c>
      <c r="I5677" s="2">
        <v>1.272</v>
      </c>
      <c r="J5677" s="2">
        <v>0.11348042999999999</v>
      </c>
      <c r="K5677" s="2">
        <v>1.91</v>
      </c>
      <c r="L5677" s="2">
        <v>6.0095299999999999E-3</v>
      </c>
      <c r="M5677" s="2">
        <v>0.05</v>
      </c>
      <c r="N5677" s="2">
        <v>422</v>
      </c>
      <c r="O5677" s="2" t="s">
        <v>147</v>
      </c>
      <c r="P5677" s="2">
        <v>3096</v>
      </c>
      <c r="Q5677" s="2">
        <v>0.21590000000000001</v>
      </c>
      <c r="R5677" s="2">
        <v>0.18440000000000001</v>
      </c>
      <c r="S5677" s="2">
        <v>-0.15</v>
      </c>
      <c r="T5677" s="2" t="s">
        <v>5</v>
      </c>
      <c r="U5677" s="2">
        <v>5.0410000000000004</v>
      </c>
      <c r="V5677" s="2" t="s">
        <v>15079</v>
      </c>
      <c r="W5677" s="2">
        <v>11.248632000000001</v>
      </c>
      <c r="X5677" s="2" t="s">
        <v>15080</v>
      </c>
      <c r="Y5677" s="2">
        <v>-15.274108500000001</v>
      </c>
      <c r="Z5677" s="2">
        <v>14.9861</v>
      </c>
      <c r="AA5677" s="2">
        <v>14.15</v>
      </c>
      <c r="AB5677" s="2">
        <v>8.8209999999999997</v>
      </c>
      <c r="AC5677" s="2">
        <v>12.6706</v>
      </c>
      <c r="AD5677" s="4">
        <f t="shared" si="440"/>
        <v>0.92805140659241692</v>
      </c>
      <c r="AE5677" s="4">
        <f t="shared" si="441"/>
        <v>1.1804813891855543</v>
      </c>
      <c r="AF5677" s="4">
        <f t="shared" si="442"/>
        <v>1.2253866030947234</v>
      </c>
      <c r="AG5677" s="4">
        <f t="shared" si="443"/>
        <v>5.2707378264191949</v>
      </c>
      <c r="AH5677" s="4">
        <f t="shared" si="444"/>
        <v>5.9650886524321663E-2</v>
      </c>
    </row>
    <row r="5678" spans="1:34" x14ac:dyDescent="0.3">
      <c r="A5678" s="2" t="s">
        <v>15960</v>
      </c>
      <c r="B5678" s="2" t="s">
        <v>15959</v>
      </c>
      <c r="C5678" s="2" t="s">
        <v>226</v>
      </c>
      <c r="D5678" s="2">
        <v>2023</v>
      </c>
      <c r="E5678" s="2" t="s">
        <v>227</v>
      </c>
      <c r="F5678" s="2">
        <v>0</v>
      </c>
      <c r="G5678" s="2">
        <v>4.8026344999999999</v>
      </c>
      <c r="H5678" s="2">
        <v>3.1440000000000003E-2</v>
      </c>
      <c r="I5678" s="2">
        <v>1.466</v>
      </c>
      <c r="J5678" s="2">
        <v>0.13078798999999999</v>
      </c>
      <c r="K5678" s="2">
        <v>2.75</v>
      </c>
      <c r="L5678" s="2">
        <v>8.6499999999999997E-3</v>
      </c>
      <c r="N5678" s="2">
        <v>404</v>
      </c>
      <c r="O5678" s="2" t="s">
        <v>15961</v>
      </c>
      <c r="P5678" s="2">
        <v>3225</v>
      </c>
      <c r="Q5678" s="2">
        <v>0.21060000000000001</v>
      </c>
      <c r="R5678" s="2">
        <v>0.17979999999999999</v>
      </c>
      <c r="S5678" s="2">
        <v>0.04</v>
      </c>
      <c r="T5678" s="2" t="s">
        <v>5</v>
      </c>
      <c r="U5678" s="2">
        <v>5.0460000000000003</v>
      </c>
      <c r="V5678" s="2" t="s">
        <v>15962</v>
      </c>
      <c r="W5678" s="2">
        <v>292.31397900000002</v>
      </c>
      <c r="X5678" s="2" t="s">
        <v>15963</v>
      </c>
      <c r="Y5678" s="2">
        <v>65.973801800000004</v>
      </c>
      <c r="Z5678" s="2">
        <v>37.2209</v>
      </c>
      <c r="AA5678" s="2">
        <v>15.87</v>
      </c>
      <c r="AB5678" s="2">
        <v>10.821</v>
      </c>
      <c r="AC5678" s="2">
        <v>14.6457</v>
      </c>
      <c r="AD5678" s="4">
        <f t="shared" si="440"/>
        <v>0.87283224684487137</v>
      </c>
      <c r="AE5678" s="4">
        <f t="shared" si="441"/>
        <v>1.2795720738745815</v>
      </c>
      <c r="AF5678" s="4">
        <f t="shared" si="442"/>
        <v>1.3696177058946546</v>
      </c>
      <c r="AG5678" s="4">
        <f t="shared" si="443"/>
        <v>4.3547214926677382</v>
      </c>
      <c r="AH5678" s="4">
        <f t="shared" si="444"/>
        <v>6.8141027686763417E-2</v>
      </c>
    </row>
    <row r="5679" spans="1:34" x14ac:dyDescent="0.3">
      <c r="A5679" s="2" t="s">
        <v>6180</v>
      </c>
      <c r="B5679" s="2" t="s">
        <v>6179</v>
      </c>
      <c r="C5679" s="2" t="s">
        <v>226</v>
      </c>
      <c r="D5679" s="2">
        <v>2016</v>
      </c>
      <c r="E5679" s="2" t="s">
        <v>271</v>
      </c>
      <c r="F5679" s="2">
        <v>0</v>
      </c>
      <c r="G5679" s="2">
        <v>5.5772120000000003</v>
      </c>
      <c r="H5679" s="2">
        <v>0.04</v>
      </c>
      <c r="I5679" s="2">
        <v>1.08</v>
      </c>
      <c r="J5679" s="2">
        <v>9.6351149999999997E-2</v>
      </c>
      <c r="K5679" s="2">
        <v>1.28</v>
      </c>
      <c r="L5679" s="2">
        <v>4.0299999999999997E-3</v>
      </c>
      <c r="M5679" s="2">
        <v>0.11</v>
      </c>
      <c r="P5679" s="2">
        <v>3360.47</v>
      </c>
      <c r="Q5679" s="2">
        <v>0.33098899999999998</v>
      </c>
      <c r="R5679" s="2">
        <v>0.27136500000000002</v>
      </c>
      <c r="U5679" s="2">
        <v>5.048</v>
      </c>
      <c r="V5679" s="2" t="s">
        <v>6181</v>
      </c>
      <c r="W5679" s="2">
        <v>334.62275039999997</v>
      </c>
      <c r="X5679" s="2" t="s">
        <v>6182</v>
      </c>
      <c r="Y5679" s="2">
        <v>-9.6120084000000006</v>
      </c>
      <c r="Z5679" s="2">
        <v>66.432100000000005</v>
      </c>
      <c r="AA5679" s="2">
        <v>15.37</v>
      </c>
      <c r="AB5679" s="2">
        <v>10.962</v>
      </c>
      <c r="AC5679" s="2">
        <v>14.2789</v>
      </c>
      <c r="AD5679" s="4">
        <f t="shared" si="440"/>
        <v>1.0161052685058172</v>
      </c>
      <c r="AE5679" s="4">
        <f t="shared" si="441"/>
        <v>1.0973936899862824</v>
      </c>
      <c r="AF5679" s="4">
        <f t="shared" si="442"/>
        <v>1.0886621079036347</v>
      </c>
      <c r="AG5679" s="4">
        <f t="shared" si="443"/>
        <v>7.8342437455835938</v>
      </c>
      <c r="AH5679" s="4" t="str">
        <f t="shared" si="444"/>
        <v/>
      </c>
    </row>
    <row r="5680" spans="1:34" x14ac:dyDescent="0.3">
      <c r="A5680" s="2" t="s">
        <v>6180</v>
      </c>
      <c r="B5680" s="2" t="s">
        <v>6184</v>
      </c>
      <c r="C5680" s="2" t="s">
        <v>226</v>
      </c>
      <c r="D5680" s="2">
        <v>2016</v>
      </c>
      <c r="E5680" s="2" t="s">
        <v>271</v>
      </c>
      <c r="F5680" s="2">
        <v>0</v>
      </c>
      <c r="G5680" s="2">
        <v>7.7601779999999998</v>
      </c>
      <c r="H5680" s="2">
        <v>0.05</v>
      </c>
      <c r="I5680" s="2">
        <v>1.01</v>
      </c>
      <c r="J5680" s="2">
        <v>9.0106160000000005E-2</v>
      </c>
      <c r="K5680" s="2">
        <v>1.01</v>
      </c>
      <c r="L5680" s="2">
        <v>3.1700000000000001E-3</v>
      </c>
      <c r="M5680" s="2">
        <v>0.11</v>
      </c>
      <c r="P5680" s="2">
        <v>3360.47</v>
      </c>
      <c r="Q5680" s="2">
        <v>0.33098899999999998</v>
      </c>
      <c r="R5680" s="2">
        <v>0.27136500000000002</v>
      </c>
      <c r="U5680" s="2">
        <v>5.048</v>
      </c>
      <c r="V5680" s="2" t="s">
        <v>6181</v>
      </c>
      <c r="W5680" s="2">
        <v>334.62275039999997</v>
      </c>
      <c r="X5680" s="2" t="s">
        <v>6182</v>
      </c>
      <c r="Y5680" s="2">
        <v>-9.6120084000000006</v>
      </c>
      <c r="Z5680" s="2">
        <v>66.432100000000005</v>
      </c>
      <c r="AA5680" s="2">
        <v>15.37</v>
      </c>
      <c r="AB5680" s="2">
        <v>10.962</v>
      </c>
      <c r="AC5680" s="2">
        <v>14.2789</v>
      </c>
      <c r="AD5680" s="4">
        <f t="shared" si="440"/>
        <v>0.98029604940692094</v>
      </c>
      <c r="AE5680" s="4">
        <f t="shared" si="441"/>
        <v>0.99009900990099009</v>
      </c>
      <c r="AF5680" s="4">
        <f t="shared" si="442"/>
        <v>1</v>
      </c>
      <c r="AG5680" s="4">
        <f t="shared" si="443"/>
        <v>5.0139159971734992</v>
      </c>
      <c r="AH5680" s="4" t="str">
        <f t="shared" si="444"/>
        <v/>
      </c>
    </row>
    <row r="5681" spans="1:34" x14ac:dyDescent="0.3">
      <c r="A5681" s="2" t="s">
        <v>6180</v>
      </c>
      <c r="B5681" s="2" t="s">
        <v>6183</v>
      </c>
      <c r="C5681" s="2" t="s">
        <v>226</v>
      </c>
      <c r="D5681" s="2">
        <v>2016</v>
      </c>
      <c r="E5681" s="2" t="s">
        <v>271</v>
      </c>
      <c r="F5681" s="2">
        <v>0</v>
      </c>
      <c r="G5681" s="2">
        <v>15.189033999999999</v>
      </c>
      <c r="H5681" s="2">
        <v>7.8E-2</v>
      </c>
      <c r="I5681" s="2">
        <v>1.1599999999999999</v>
      </c>
      <c r="J5681" s="2">
        <v>0.10348826999999999</v>
      </c>
      <c r="K5681" s="2">
        <v>1.65</v>
      </c>
      <c r="L5681" s="2">
        <v>5.2100000000000002E-3</v>
      </c>
      <c r="M5681" s="2">
        <v>0.11</v>
      </c>
      <c r="P5681" s="2">
        <v>3360.47</v>
      </c>
      <c r="Q5681" s="2">
        <v>0.33098899999999998</v>
      </c>
      <c r="R5681" s="2">
        <v>0.27136500000000002</v>
      </c>
      <c r="U5681" s="2">
        <v>5.048</v>
      </c>
      <c r="V5681" s="2" t="s">
        <v>6181</v>
      </c>
      <c r="W5681" s="2">
        <v>334.62275039999997</v>
      </c>
      <c r="X5681" s="2" t="s">
        <v>6182</v>
      </c>
      <c r="Y5681" s="2">
        <v>-9.6120084000000006</v>
      </c>
      <c r="Z5681" s="2">
        <v>66.432100000000005</v>
      </c>
      <c r="AA5681" s="2">
        <v>15.37</v>
      </c>
      <c r="AB5681" s="2">
        <v>10.962</v>
      </c>
      <c r="AC5681" s="2">
        <v>14.2789</v>
      </c>
      <c r="AD5681" s="4">
        <f t="shared" si="440"/>
        <v>1.0570851613432286</v>
      </c>
      <c r="AE5681" s="4">
        <f t="shared" si="441"/>
        <v>1.2262187871581451</v>
      </c>
      <c r="AF5681" s="4">
        <f t="shared" si="442"/>
        <v>1.1926499038290526</v>
      </c>
      <c r="AG5681" s="4">
        <f t="shared" si="443"/>
        <v>2.0602876385492688</v>
      </c>
      <c r="AH5681" s="4" t="str">
        <f t="shared" si="444"/>
        <v/>
      </c>
    </row>
    <row r="5682" spans="1:34" x14ac:dyDescent="0.3">
      <c r="A5682" s="2" t="s">
        <v>6180</v>
      </c>
      <c r="B5682" s="2" t="s">
        <v>6185</v>
      </c>
      <c r="C5682" s="2" t="s">
        <v>226</v>
      </c>
      <c r="D5682" s="2">
        <v>2016</v>
      </c>
      <c r="E5682" s="2" t="s">
        <v>271</v>
      </c>
      <c r="F5682" s="2">
        <v>0</v>
      </c>
      <c r="G5682" s="2">
        <v>24.158867999999998</v>
      </c>
      <c r="H5682" s="2">
        <v>0.106</v>
      </c>
      <c r="I5682" s="2">
        <v>1.29</v>
      </c>
      <c r="J5682" s="2">
        <v>0.11508609</v>
      </c>
      <c r="K5682" s="2">
        <v>2.21</v>
      </c>
      <c r="L5682" s="2">
        <v>6.96E-3</v>
      </c>
      <c r="M5682" s="2">
        <v>0.11</v>
      </c>
      <c r="P5682" s="2">
        <v>3360.47</v>
      </c>
      <c r="Q5682" s="2">
        <v>0.33098899999999998</v>
      </c>
      <c r="R5682" s="2">
        <v>0.27136500000000002</v>
      </c>
      <c r="U5682" s="2">
        <v>5.048</v>
      </c>
      <c r="V5682" s="2" t="s">
        <v>6181</v>
      </c>
      <c r="W5682" s="2">
        <v>334.62275039999997</v>
      </c>
      <c r="X5682" s="2" t="s">
        <v>6182</v>
      </c>
      <c r="Y5682" s="2">
        <v>-9.6120084000000006</v>
      </c>
      <c r="Z5682" s="2">
        <v>66.432100000000005</v>
      </c>
      <c r="AA5682" s="2">
        <v>15.37</v>
      </c>
      <c r="AB5682" s="2">
        <v>10.962</v>
      </c>
      <c r="AC5682" s="2">
        <v>14.2789</v>
      </c>
      <c r="AD5682" s="4">
        <f t="shared" si="440"/>
        <v>1.0294923950325361</v>
      </c>
      <c r="AE5682" s="4">
        <f t="shared" si="441"/>
        <v>1.3280451895919716</v>
      </c>
      <c r="AF5682" s="4">
        <f t="shared" si="442"/>
        <v>1.308884370207561</v>
      </c>
      <c r="AG5682" s="4">
        <f t="shared" si="443"/>
        <v>1.1155918470037158</v>
      </c>
      <c r="AH5682" s="4" t="str">
        <f t="shared" si="444"/>
        <v/>
      </c>
    </row>
    <row r="5683" spans="1:34" x14ac:dyDescent="0.3">
      <c r="A5683" s="2" t="s">
        <v>16296</v>
      </c>
      <c r="B5683" s="2" t="s">
        <v>16295</v>
      </c>
      <c r="C5683" s="2" t="s">
        <v>226</v>
      </c>
      <c r="D5683" s="2">
        <v>2023</v>
      </c>
      <c r="E5683" s="2" t="s">
        <v>227</v>
      </c>
      <c r="F5683" s="2">
        <v>0</v>
      </c>
      <c r="G5683" s="2">
        <v>3.1190633000000001</v>
      </c>
      <c r="H5683" s="2">
        <v>2.5000000000000001E-2</v>
      </c>
      <c r="I5683" s="2">
        <v>1.2430000000000001</v>
      </c>
      <c r="J5683" s="2">
        <v>0.11089322</v>
      </c>
      <c r="K5683" s="2">
        <v>2.08</v>
      </c>
      <c r="L5683" s="2">
        <v>6.5300000000000002E-3</v>
      </c>
      <c r="M5683" s="2">
        <v>0.15</v>
      </c>
      <c r="N5683" s="2">
        <v>445</v>
      </c>
      <c r="O5683" s="2" t="s">
        <v>887</v>
      </c>
      <c r="P5683" s="2">
        <v>3300</v>
      </c>
      <c r="Q5683" s="2">
        <v>0.23499999999999999</v>
      </c>
      <c r="R5683" s="2">
        <v>0.23100000000000001</v>
      </c>
      <c r="S5683" s="2">
        <v>-0.03</v>
      </c>
      <c r="T5683" s="2" t="s">
        <v>5</v>
      </c>
      <c r="U5683" s="2">
        <v>5.05</v>
      </c>
      <c r="V5683" s="2" t="s">
        <v>16297</v>
      </c>
      <c r="W5683" s="2">
        <v>151.6186989</v>
      </c>
      <c r="X5683" s="2" t="s">
        <v>16298</v>
      </c>
      <c r="Y5683" s="2">
        <v>74.827210699999995</v>
      </c>
      <c r="Z5683" s="2">
        <v>48.480899999999998</v>
      </c>
      <c r="AA5683" s="2">
        <v>15.92</v>
      </c>
      <c r="AB5683" s="2">
        <v>11.021000000000001</v>
      </c>
      <c r="AC5683" s="2">
        <v>14.7736</v>
      </c>
      <c r="AD5683" s="4">
        <f t="shared" si="440"/>
        <v>1.0830535969478634</v>
      </c>
      <c r="AE5683" s="4">
        <f t="shared" si="441"/>
        <v>1.3462356210061943</v>
      </c>
      <c r="AF5683" s="4">
        <f t="shared" si="442"/>
        <v>1.2935883722849011</v>
      </c>
      <c r="AG5683" s="4">
        <f t="shared" si="443"/>
        <v>9.4015901913921205</v>
      </c>
      <c r="AH5683" s="4">
        <f t="shared" si="444"/>
        <v>6.1321969905228514E-2</v>
      </c>
    </row>
    <row r="5684" spans="1:34" x14ac:dyDescent="0.3">
      <c r="A5684" s="2" t="s">
        <v>16296</v>
      </c>
      <c r="B5684" s="2" t="s">
        <v>16299</v>
      </c>
      <c r="C5684" s="2" t="s">
        <v>226</v>
      </c>
      <c r="D5684" s="2">
        <v>2023</v>
      </c>
      <c r="E5684" s="2" t="s">
        <v>227</v>
      </c>
      <c r="F5684" s="2">
        <v>0</v>
      </c>
      <c r="G5684" s="2">
        <v>6.3878399999999997</v>
      </c>
      <c r="H5684" s="2">
        <v>0.04</v>
      </c>
      <c r="I5684" s="2">
        <v>1.9139999999999999</v>
      </c>
      <c r="J5684" s="2">
        <v>0.17075593999999999</v>
      </c>
      <c r="K5684" s="2">
        <v>4.32</v>
      </c>
      <c r="L5684" s="2">
        <v>1.3599999999999999E-2</v>
      </c>
      <c r="M5684" s="2">
        <v>0.1</v>
      </c>
      <c r="N5684" s="2">
        <v>349</v>
      </c>
      <c r="O5684" s="2" t="s">
        <v>887</v>
      </c>
      <c r="P5684" s="2">
        <v>3300</v>
      </c>
      <c r="Q5684" s="2">
        <v>0.23499999999999999</v>
      </c>
      <c r="R5684" s="2">
        <v>0.23100000000000001</v>
      </c>
      <c r="S5684" s="2">
        <v>-0.03</v>
      </c>
      <c r="T5684" s="2" t="s">
        <v>5</v>
      </c>
      <c r="U5684" s="2">
        <v>5.05</v>
      </c>
      <c r="V5684" s="2" t="s">
        <v>16297</v>
      </c>
      <c r="W5684" s="2">
        <v>151.6186989</v>
      </c>
      <c r="X5684" s="2" t="s">
        <v>16298</v>
      </c>
      <c r="Y5684" s="2">
        <v>74.827210699999995</v>
      </c>
      <c r="Z5684" s="2">
        <v>48.480899999999998</v>
      </c>
      <c r="AA5684" s="2">
        <v>15.92</v>
      </c>
      <c r="AB5684" s="2">
        <v>11.021000000000001</v>
      </c>
      <c r="AC5684" s="2">
        <v>14.7736</v>
      </c>
      <c r="AD5684" s="4">
        <f t="shared" si="440"/>
        <v>0.6161095583267685</v>
      </c>
      <c r="AE5684" s="4">
        <f t="shared" si="441"/>
        <v>1.1792336946374349</v>
      </c>
      <c r="AF5684" s="4">
        <f t="shared" si="442"/>
        <v>1.5023492575084032</v>
      </c>
      <c r="AG5684" s="4">
        <f t="shared" si="443"/>
        <v>3.6724961685125477</v>
      </c>
      <c r="AH5684" s="4">
        <f t="shared" si="444"/>
        <v>8.0418912007143892E-2</v>
      </c>
    </row>
    <row r="5685" spans="1:34" x14ac:dyDescent="0.3">
      <c r="A5685" s="2" t="s">
        <v>17584</v>
      </c>
      <c r="B5685" s="2" t="s">
        <v>17583</v>
      </c>
      <c r="C5685" s="2" t="s">
        <v>226</v>
      </c>
      <c r="D5685" s="2">
        <v>2026</v>
      </c>
      <c r="E5685" s="2" t="s">
        <v>227</v>
      </c>
      <c r="F5685" s="2">
        <v>0</v>
      </c>
      <c r="G5685" s="2">
        <v>4.7185898000000002</v>
      </c>
      <c r="H5685" s="2">
        <v>3.1899999999999998E-2</v>
      </c>
      <c r="I5685" s="2">
        <v>0.98199999999999998</v>
      </c>
      <c r="J5685" s="2">
        <v>8.7599999999999997E-2</v>
      </c>
      <c r="K5685" s="2">
        <v>0.91100000000000003</v>
      </c>
      <c r="L5685" s="2">
        <v>2.8700000000000002E-3</v>
      </c>
      <c r="M5685" s="2">
        <v>0.88</v>
      </c>
      <c r="N5685" s="2">
        <v>369</v>
      </c>
      <c r="O5685" s="2" t="s">
        <v>887</v>
      </c>
      <c r="P5685" s="2">
        <v>3110</v>
      </c>
      <c r="Q5685" s="2">
        <v>0.23100000000000001</v>
      </c>
      <c r="R5685" s="2">
        <v>0.223</v>
      </c>
      <c r="S5685" s="2">
        <v>0</v>
      </c>
      <c r="T5685" s="2" t="s">
        <v>5</v>
      </c>
      <c r="U5685" s="2">
        <v>5.0599999999999996</v>
      </c>
      <c r="V5685" s="2" t="s">
        <v>17585</v>
      </c>
      <c r="W5685" s="2">
        <v>111.657082</v>
      </c>
      <c r="X5685" s="2" t="s">
        <v>17586</v>
      </c>
      <c r="Y5685" s="2">
        <v>-30.552180100000001</v>
      </c>
      <c r="Z5685" s="2">
        <v>18.8873</v>
      </c>
      <c r="AA5685" s="2">
        <v>14.8</v>
      </c>
      <c r="AB5685" s="2">
        <v>9.1959999999999997</v>
      </c>
      <c r="AC5685" s="2">
        <v>13.126899999999999</v>
      </c>
      <c r="AD5685" s="4">
        <f t="shared" si="440"/>
        <v>0.96201958505448959</v>
      </c>
      <c r="AE5685" s="4">
        <f t="shared" si="441"/>
        <v>0.94470323252350874</v>
      </c>
      <c r="AF5685" s="4">
        <f t="shared" si="442"/>
        <v>0.96317110335499867</v>
      </c>
      <c r="AG5685" s="4">
        <f t="shared" si="443"/>
        <v>4.4012293430600318</v>
      </c>
      <c r="AH5685" s="4">
        <f t="shared" si="444"/>
        <v>5.0140684851116515E-2</v>
      </c>
    </row>
    <row r="5686" spans="1:34" x14ac:dyDescent="0.3">
      <c r="A5686" s="2" t="s">
        <v>15110</v>
      </c>
      <c r="B5686" s="2" t="s">
        <v>15109</v>
      </c>
      <c r="C5686" s="2" t="s">
        <v>226</v>
      </c>
      <c r="D5686" s="2">
        <v>2019</v>
      </c>
      <c r="E5686" s="2" t="s">
        <v>227</v>
      </c>
      <c r="F5686" s="2">
        <v>0</v>
      </c>
      <c r="G5686" s="2">
        <v>0.46292913000000002</v>
      </c>
      <c r="H5686" s="2">
        <v>6.2199999999999998E-3</v>
      </c>
      <c r="I5686" s="2">
        <v>1.3029999999999999</v>
      </c>
      <c r="J5686" s="2">
        <v>0.11624587</v>
      </c>
      <c r="K5686" s="2">
        <v>2.25</v>
      </c>
      <c r="L5686" s="2">
        <v>7.0800000000000004E-3</v>
      </c>
      <c r="N5686" s="2">
        <v>805</v>
      </c>
      <c r="O5686" s="2" t="s">
        <v>788</v>
      </c>
      <c r="P5686" s="2">
        <v>3036</v>
      </c>
      <c r="Q5686" s="2">
        <v>0.189</v>
      </c>
      <c r="R5686" s="2">
        <v>0.151</v>
      </c>
      <c r="U5686" s="2">
        <v>5.0599999999999996</v>
      </c>
      <c r="V5686" s="2" t="s">
        <v>15111</v>
      </c>
      <c r="W5686" s="2">
        <v>340.49620379999999</v>
      </c>
      <c r="X5686" s="2" t="s">
        <v>15112</v>
      </c>
      <c r="Y5686" s="2">
        <v>-69.172108100000003</v>
      </c>
      <c r="Z5686" s="2">
        <v>14.884600000000001</v>
      </c>
      <c r="AA5686" s="2">
        <v>15.24</v>
      </c>
      <c r="AB5686" s="2">
        <v>9.1450010000000006</v>
      </c>
      <c r="AC5686" s="2">
        <v>13.3925</v>
      </c>
      <c r="AD5686" s="4">
        <f t="shared" si="440"/>
        <v>1.017066315364066</v>
      </c>
      <c r="AE5686" s="4">
        <f t="shared" si="441"/>
        <v>1.3252374089193779</v>
      </c>
      <c r="AF5686" s="4">
        <f t="shared" si="442"/>
        <v>1.3140716661666325</v>
      </c>
      <c r="AG5686" s="4">
        <f t="shared" si="443"/>
        <v>70.378459728105568</v>
      </c>
      <c r="AH5686" s="4">
        <f t="shared" si="444"/>
        <v>4.6314940559537346E-2</v>
      </c>
    </row>
    <row r="5687" spans="1:34" x14ac:dyDescent="0.3">
      <c r="A5687" s="2" t="s">
        <v>6042</v>
      </c>
      <c r="B5687" s="2" t="s">
        <v>6041</v>
      </c>
      <c r="C5687" s="2" t="s">
        <v>226</v>
      </c>
      <c r="D5687" s="2">
        <v>2023</v>
      </c>
      <c r="E5687" s="2" t="s">
        <v>271</v>
      </c>
      <c r="F5687" s="2">
        <v>0</v>
      </c>
      <c r="G5687" s="2">
        <v>4.0179694000000001</v>
      </c>
      <c r="H5687" s="2">
        <v>2.7E-2</v>
      </c>
      <c r="I5687" s="2">
        <v>1.0149999999999999</v>
      </c>
      <c r="J5687" s="2">
        <v>9.0552389999999996E-2</v>
      </c>
      <c r="K5687" s="2">
        <v>7.5</v>
      </c>
      <c r="L5687" s="2">
        <v>2.359764E-2</v>
      </c>
      <c r="N5687" s="2">
        <v>412.4</v>
      </c>
      <c r="O5687" s="2" t="s">
        <v>6043</v>
      </c>
      <c r="P5687" s="2">
        <v>3173</v>
      </c>
      <c r="Q5687" s="2">
        <v>0.19650000000000001</v>
      </c>
      <c r="R5687" s="2">
        <v>0.16350000000000001</v>
      </c>
      <c r="S5687" s="2">
        <v>-0.13</v>
      </c>
      <c r="T5687" s="2" t="s">
        <v>5</v>
      </c>
      <c r="U5687" s="2">
        <v>5.0659999999999998</v>
      </c>
      <c r="V5687" s="2" t="s">
        <v>6044</v>
      </c>
      <c r="W5687" s="2">
        <v>137.2015437</v>
      </c>
      <c r="X5687" s="2" t="s">
        <v>6045</v>
      </c>
      <c r="Y5687" s="2">
        <v>11.862250299999999</v>
      </c>
      <c r="Z5687" s="2">
        <v>21.818200000000001</v>
      </c>
      <c r="AA5687" s="2">
        <v>15.33</v>
      </c>
      <c r="AB5687" s="2">
        <v>9.8989999999999991</v>
      </c>
      <c r="AC5687" s="2">
        <v>13.7957</v>
      </c>
      <c r="AD5687" s="4">
        <f t="shared" si="440"/>
        <v>7.1723774530576891</v>
      </c>
      <c r="AE5687" s="4">
        <f t="shared" si="441"/>
        <v>7.2799631148535537</v>
      </c>
      <c r="AF5687" s="4">
        <f t="shared" si="442"/>
        <v>2.7183014110978116</v>
      </c>
      <c r="AG5687" s="4">
        <f t="shared" si="443"/>
        <v>4.816900988497574</v>
      </c>
      <c r="AH5687" s="4">
        <f t="shared" si="444"/>
        <v>0.13385613541886457</v>
      </c>
    </row>
    <row r="5688" spans="1:34" x14ac:dyDescent="0.3">
      <c r="A5688" s="2" t="s">
        <v>15460</v>
      </c>
      <c r="B5688" s="2" t="s">
        <v>15459</v>
      </c>
      <c r="C5688" s="2" t="s">
        <v>226</v>
      </c>
      <c r="D5688" s="2">
        <v>2025</v>
      </c>
      <c r="E5688" s="2" t="s">
        <v>227</v>
      </c>
      <c r="F5688" s="2">
        <v>0</v>
      </c>
      <c r="G5688" s="2">
        <v>5.0066338000000004</v>
      </c>
      <c r="H5688" s="2">
        <v>4.6399999999999997E-2</v>
      </c>
      <c r="I5688" s="2">
        <v>1.84</v>
      </c>
      <c r="J5688" s="2">
        <v>0.16415409</v>
      </c>
      <c r="K5688" s="2">
        <v>4.57</v>
      </c>
      <c r="L5688" s="2">
        <v>1.437883E-2</v>
      </c>
      <c r="M5688" s="2">
        <v>0.25</v>
      </c>
      <c r="N5688" s="2">
        <v>682</v>
      </c>
      <c r="O5688" s="2" t="s">
        <v>47</v>
      </c>
      <c r="P5688" s="2">
        <v>4041</v>
      </c>
      <c r="Q5688" s="2">
        <v>0.56899999999999995</v>
      </c>
      <c r="R5688" s="2">
        <v>0.57699999999999996</v>
      </c>
      <c r="S5688" s="2">
        <v>-0.19</v>
      </c>
      <c r="T5688" s="2" t="s">
        <v>5</v>
      </c>
      <c r="U5688" s="2">
        <v>5.07</v>
      </c>
      <c r="V5688" s="2" t="s">
        <v>15461</v>
      </c>
      <c r="W5688" s="2">
        <v>305.68974379999997</v>
      </c>
      <c r="X5688" s="2" t="s">
        <v>15462</v>
      </c>
      <c r="Y5688" s="2">
        <v>47.308619100000001</v>
      </c>
      <c r="Z5688" s="2">
        <v>46.448799999999999</v>
      </c>
      <c r="AA5688" s="2">
        <v>11.523999999999999</v>
      </c>
      <c r="AB5688" s="2">
        <v>8.4190000000000005</v>
      </c>
      <c r="AC5688" s="2">
        <v>11.2715</v>
      </c>
      <c r="AD5688" s="4">
        <f t="shared" si="440"/>
        <v>0.73360575737651024</v>
      </c>
      <c r="AE5688" s="4">
        <f t="shared" si="441"/>
        <v>1.3498345935727789</v>
      </c>
      <c r="AF5688" s="4">
        <f t="shared" si="442"/>
        <v>1.5759745087322679</v>
      </c>
      <c r="AG5688" s="4">
        <f t="shared" si="443"/>
        <v>35.977735399222119</v>
      </c>
      <c r="AH5688" s="4">
        <f t="shared" si="444"/>
        <v>6.0347182877027658E-2</v>
      </c>
    </row>
    <row r="5689" spans="1:34" x14ac:dyDescent="0.3">
      <c r="A5689" s="2" t="s">
        <v>5615</v>
      </c>
      <c r="B5689" s="2" t="s">
        <v>5614</v>
      </c>
      <c r="C5689" s="2" t="s">
        <v>226</v>
      </c>
      <c r="D5689" s="2">
        <v>2020</v>
      </c>
      <c r="E5689" s="2" t="s">
        <v>271</v>
      </c>
      <c r="F5689" s="2">
        <v>0</v>
      </c>
      <c r="G5689" s="2">
        <v>3.1443189</v>
      </c>
      <c r="I5689" s="2">
        <v>0.95</v>
      </c>
      <c r="J5689" s="2">
        <v>8.4753319999999993E-2</v>
      </c>
      <c r="K5689" s="2">
        <v>0.80900000000000005</v>
      </c>
      <c r="L5689" s="2">
        <v>2.5400000000000002E-3</v>
      </c>
      <c r="N5689" s="2">
        <v>460</v>
      </c>
      <c r="O5689" s="2" t="s">
        <v>5616</v>
      </c>
      <c r="P5689" s="2">
        <v>3300</v>
      </c>
      <c r="Q5689" s="2">
        <v>0.19600000000000001</v>
      </c>
      <c r="R5689" s="2">
        <v>0.17399999999999999</v>
      </c>
      <c r="S5689" s="2">
        <v>-0.24</v>
      </c>
      <c r="T5689" s="2" t="s">
        <v>5</v>
      </c>
      <c r="U5689" s="2">
        <v>5.0940000000000003</v>
      </c>
      <c r="V5689" s="2" t="s">
        <v>5617</v>
      </c>
      <c r="W5689" s="2">
        <v>228.0210932</v>
      </c>
      <c r="X5689" s="2" t="s">
        <v>5618</v>
      </c>
      <c r="Y5689" s="2">
        <v>-20.108163399999999</v>
      </c>
      <c r="Z5689" s="2">
        <v>56.968600000000002</v>
      </c>
      <c r="AA5689" s="2">
        <v>17.670000000000002</v>
      </c>
      <c r="AB5689" s="2">
        <v>11.837999999999999</v>
      </c>
      <c r="AC5689" s="2">
        <v>15.6791</v>
      </c>
      <c r="AD5689" s="4">
        <f t="shared" si="440"/>
        <v>0.94357778101764123</v>
      </c>
      <c r="AE5689" s="4">
        <f t="shared" si="441"/>
        <v>0.89639889196675904</v>
      </c>
      <c r="AF5689" s="4">
        <f t="shared" si="442"/>
        <v>0.92281035287236624</v>
      </c>
      <c r="AG5689" s="4" t="str">
        <f t="shared" si="443"/>
        <v/>
      </c>
      <c r="AH5689" s="4">
        <f t="shared" si="444"/>
        <v>4.3026254557371107E-2</v>
      </c>
    </row>
    <row r="5690" spans="1:34" x14ac:dyDescent="0.3">
      <c r="A5690" s="2" t="s">
        <v>12514</v>
      </c>
      <c r="B5690" s="2" t="s">
        <v>12517</v>
      </c>
      <c r="C5690" s="2" t="s">
        <v>226</v>
      </c>
      <c r="D5690" s="2">
        <v>2011</v>
      </c>
      <c r="E5690" s="2" t="s">
        <v>106</v>
      </c>
      <c r="F5690" s="2">
        <v>0</v>
      </c>
      <c r="G5690" s="2">
        <v>0.45328509</v>
      </c>
      <c r="H5690" s="2">
        <v>6.0000000000000001E-3</v>
      </c>
      <c r="I5690" s="2">
        <v>0.73</v>
      </c>
      <c r="J5690" s="2">
        <v>6.5000000000000002E-2</v>
      </c>
      <c r="K5690" s="2">
        <v>60.337000000000003</v>
      </c>
      <c r="L5690" s="2">
        <v>0.18984143000000001</v>
      </c>
      <c r="M5690" s="2">
        <v>0</v>
      </c>
      <c r="N5690" s="2">
        <v>720</v>
      </c>
      <c r="O5690" s="2" t="s">
        <v>832</v>
      </c>
      <c r="P5690" s="2">
        <v>3068</v>
      </c>
      <c r="Q5690" s="2">
        <v>0.17</v>
      </c>
      <c r="R5690" s="2">
        <v>0.13</v>
      </c>
      <c r="S5690" s="2">
        <v>-0.33</v>
      </c>
      <c r="T5690" s="2" t="s">
        <v>129</v>
      </c>
      <c r="U5690" s="2">
        <v>5.1100000000000003</v>
      </c>
      <c r="V5690" s="2" t="s">
        <v>12515</v>
      </c>
      <c r="W5690" s="2">
        <v>292.21960000000001</v>
      </c>
      <c r="X5690" s="2" t="s">
        <v>12516</v>
      </c>
      <c r="Y5690" s="2">
        <v>44.617366699999998</v>
      </c>
      <c r="Z5690" s="2">
        <v>40.0595</v>
      </c>
      <c r="AA5690" s="2">
        <v>16.7</v>
      </c>
      <c r="AB5690" s="2">
        <v>11.465</v>
      </c>
      <c r="AC5690" s="2">
        <v>14.9931</v>
      </c>
      <c r="AD5690" s="4">
        <f t="shared" si="440"/>
        <v>155.10119095052406</v>
      </c>
      <c r="AE5690" s="4">
        <f t="shared" si="441"/>
        <v>113.22386939388255</v>
      </c>
      <c r="AF5690" s="4">
        <f t="shared" si="442"/>
        <v>9.0913928887456112</v>
      </c>
      <c r="AG5690" s="4">
        <f t="shared" si="443"/>
        <v>63.812625427637357</v>
      </c>
      <c r="AH5690" s="4">
        <f t="shared" si="444"/>
        <v>0.33881620848988947</v>
      </c>
    </row>
    <row r="5691" spans="1:34" x14ac:dyDescent="0.3">
      <c r="A5691" s="2" t="s">
        <v>12514</v>
      </c>
      <c r="B5691" s="2" t="s">
        <v>12513</v>
      </c>
      <c r="C5691" s="2" t="s">
        <v>226</v>
      </c>
      <c r="D5691" s="2">
        <v>2011</v>
      </c>
      <c r="E5691" s="2" t="s">
        <v>106</v>
      </c>
      <c r="F5691" s="2">
        <v>0</v>
      </c>
      <c r="G5691" s="2">
        <v>1.2137671999999999</v>
      </c>
      <c r="H5691" s="2">
        <v>1.1599999999999999E-2</v>
      </c>
      <c r="I5691" s="2">
        <v>0.78</v>
      </c>
      <c r="J5691" s="2">
        <v>7.0000000000000007E-2</v>
      </c>
      <c r="K5691" s="2">
        <v>0.70594400000000002</v>
      </c>
      <c r="L5691" s="2">
        <v>2.2211499999999999E-3</v>
      </c>
      <c r="M5691" s="2">
        <v>0.04</v>
      </c>
      <c r="N5691" s="2">
        <v>519</v>
      </c>
      <c r="O5691" s="2" t="s">
        <v>832</v>
      </c>
      <c r="P5691" s="2">
        <v>3068</v>
      </c>
      <c r="Q5691" s="2">
        <v>0.17</v>
      </c>
      <c r="R5691" s="2">
        <v>0.13</v>
      </c>
      <c r="S5691" s="2">
        <v>-0.33</v>
      </c>
      <c r="T5691" s="2" t="s">
        <v>129</v>
      </c>
      <c r="U5691" s="2">
        <v>5.1100000000000003</v>
      </c>
      <c r="V5691" s="2" t="s">
        <v>12515</v>
      </c>
      <c r="W5691" s="2">
        <v>292.21960000000001</v>
      </c>
      <c r="X5691" s="2" t="s">
        <v>12516</v>
      </c>
      <c r="Y5691" s="2">
        <v>44.617366699999998</v>
      </c>
      <c r="Z5691" s="2">
        <v>40.0595</v>
      </c>
      <c r="AA5691" s="2">
        <v>16.7</v>
      </c>
      <c r="AB5691" s="2">
        <v>11.465</v>
      </c>
      <c r="AC5691" s="2">
        <v>14.9931</v>
      </c>
      <c r="AD5691" s="4">
        <f t="shared" si="440"/>
        <v>1.4876009373050794</v>
      </c>
      <c r="AE5691" s="4">
        <f t="shared" si="441"/>
        <v>1.1603287310979618</v>
      </c>
      <c r="AF5691" s="4">
        <f t="shared" si="442"/>
        <v>0.9513445276325555</v>
      </c>
      <c r="AG5691" s="4">
        <f t="shared" si="443"/>
        <v>17.072343307037347</v>
      </c>
      <c r="AH5691" s="4">
        <f t="shared" si="444"/>
        <v>4.1759389936790153E-2</v>
      </c>
    </row>
    <row r="5692" spans="1:34" x14ac:dyDescent="0.3">
      <c r="A5692" s="2" t="s">
        <v>12514</v>
      </c>
      <c r="B5692" s="2" t="s">
        <v>12518</v>
      </c>
      <c r="C5692" s="2" t="s">
        <v>226</v>
      </c>
      <c r="D5692" s="2">
        <v>2011</v>
      </c>
      <c r="E5692" s="2" t="s">
        <v>106</v>
      </c>
      <c r="F5692" s="2">
        <v>0</v>
      </c>
      <c r="G5692" s="2">
        <v>1.8651690000000001</v>
      </c>
      <c r="H5692" s="2">
        <v>1.54E-2</v>
      </c>
      <c r="I5692" s="2">
        <v>0.56999999999999995</v>
      </c>
      <c r="J5692" s="2">
        <v>5.0999999999999997E-2</v>
      </c>
      <c r="K5692" s="2">
        <v>0.35778500000000002</v>
      </c>
      <c r="L5692" s="2">
        <v>1.12572E-3</v>
      </c>
      <c r="M5692" s="2">
        <v>0.02</v>
      </c>
      <c r="N5692" s="2">
        <v>450</v>
      </c>
      <c r="O5692" s="2" t="s">
        <v>832</v>
      </c>
      <c r="P5692" s="2">
        <v>3068</v>
      </c>
      <c r="Q5692" s="2">
        <v>0.17</v>
      </c>
      <c r="R5692" s="2">
        <v>0.13</v>
      </c>
      <c r="S5692" s="2">
        <v>-0.33</v>
      </c>
      <c r="T5692" s="2" t="s">
        <v>129</v>
      </c>
      <c r="U5692" s="2">
        <v>5.1100000000000003</v>
      </c>
      <c r="V5692" s="2" t="s">
        <v>12515</v>
      </c>
      <c r="W5692" s="2">
        <v>292.21960000000001</v>
      </c>
      <c r="X5692" s="2" t="s">
        <v>12516</v>
      </c>
      <c r="Y5692" s="2">
        <v>44.617366699999998</v>
      </c>
      <c r="Z5692" s="2">
        <v>40.0595</v>
      </c>
      <c r="AA5692" s="2">
        <v>16.7</v>
      </c>
      <c r="AB5692" s="2">
        <v>11.465</v>
      </c>
      <c r="AC5692" s="2">
        <v>14.9931</v>
      </c>
      <c r="AD5692" s="4">
        <f t="shared" si="440"/>
        <v>1.9319574713947076</v>
      </c>
      <c r="AE5692" s="4">
        <f t="shared" si="441"/>
        <v>1.1012157586949833</v>
      </c>
      <c r="AF5692" s="4">
        <f t="shared" si="442"/>
        <v>0.79227077597002182</v>
      </c>
      <c r="AG5692" s="4">
        <f t="shared" si="443"/>
        <v>9.6865176058144069</v>
      </c>
      <c r="AH5692" s="4">
        <f t="shared" si="444"/>
        <v>3.7348002548288697E-2</v>
      </c>
    </row>
    <row r="5693" spans="1:34" x14ac:dyDescent="0.3">
      <c r="A5693" s="2" t="s">
        <v>16291</v>
      </c>
      <c r="B5693" s="2" t="s">
        <v>16290</v>
      </c>
      <c r="C5693" s="2" t="s">
        <v>226</v>
      </c>
      <c r="D5693" s="2">
        <v>2023</v>
      </c>
      <c r="E5693" s="2" t="s">
        <v>227</v>
      </c>
      <c r="F5693" s="2">
        <v>0</v>
      </c>
      <c r="G5693" s="2">
        <v>17.664840000000002</v>
      </c>
      <c r="H5693" s="2">
        <v>0.10100000000000001</v>
      </c>
      <c r="I5693" s="2">
        <v>1.25</v>
      </c>
      <c r="J5693" s="2">
        <v>0.11151772</v>
      </c>
      <c r="K5693" s="2">
        <v>4.0999999999999996</v>
      </c>
      <c r="L5693" s="2">
        <v>1.290004E-2</v>
      </c>
      <c r="M5693" s="2">
        <v>0</v>
      </c>
      <c r="N5693" s="2">
        <v>347</v>
      </c>
      <c r="O5693" s="2" t="s">
        <v>767</v>
      </c>
      <c r="P5693" s="2">
        <v>3759</v>
      </c>
      <c r="Q5693" s="2">
        <v>0.44</v>
      </c>
      <c r="R5693" s="2">
        <v>0.44</v>
      </c>
      <c r="S5693" s="2">
        <v>-0.24</v>
      </c>
      <c r="T5693" s="2" t="s">
        <v>5</v>
      </c>
      <c r="U5693" s="2">
        <v>5.1100000000000003</v>
      </c>
      <c r="V5693" s="2" t="s">
        <v>16292</v>
      </c>
      <c r="W5693" s="2">
        <v>285.63652350000001</v>
      </c>
      <c r="X5693" s="2" t="s">
        <v>16293</v>
      </c>
      <c r="Y5693" s="2">
        <v>75.418513500000003</v>
      </c>
      <c r="Z5693" s="2">
        <v>41.9176</v>
      </c>
      <c r="AA5693" s="2">
        <v>13.19</v>
      </c>
      <c r="AB5693" s="2">
        <v>8.9879999999999995</v>
      </c>
      <c r="AC5693" s="2">
        <v>12.093999999999999</v>
      </c>
      <c r="AD5693" s="4">
        <f t="shared" si="440"/>
        <v>2.0991999999999997</v>
      </c>
      <c r="AE5693" s="4">
        <f t="shared" si="441"/>
        <v>2.6239999999999997</v>
      </c>
      <c r="AF5693" s="4">
        <f t="shared" si="442"/>
        <v>1.8110770276274832</v>
      </c>
      <c r="AG5693" s="4">
        <f t="shared" si="443"/>
        <v>3.3997091039295975</v>
      </c>
      <c r="AH5693" s="4">
        <f t="shared" si="444"/>
        <v>9.722370887660757E-2</v>
      </c>
    </row>
    <row r="5694" spans="1:34" x14ac:dyDescent="0.3">
      <c r="A5694" s="2" t="s">
        <v>16291</v>
      </c>
      <c r="B5694" s="2" t="s">
        <v>16294</v>
      </c>
      <c r="C5694" s="2" t="s">
        <v>226</v>
      </c>
      <c r="D5694" s="2">
        <v>2023</v>
      </c>
      <c r="E5694" s="2" t="s">
        <v>227</v>
      </c>
      <c r="F5694" s="2">
        <v>0</v>
      </c>
      <c r="G5694" s="2">
        <v>28.172319999999999</v>
      </c>
      <c r="H5694" s="2">
        <v>0.13700000000000001</v>
      </c>
      <c r="I5694" s="2">
        <v>1.33</v>
      </c>
      <c r="J5694" s="2">
        <v>0.11865486</v>
      </c>
      <c r="K5694" s="2">
        <v>7.4</v>
      </c>
      <c r="L5694" s="2">
        <v>2.3283000000000002E-2</v>
      </c>
      <c r="M5694" s="2">
        <v>0</v>
      </c>
      <c r="N5694" s="2">
        <v>297</v>
      </c>
      <c r="O5694" s="2" t="s">
        <v>767</v>
      </c>
      <c r="P5694" s="2">
        <v>3759</v>
      </c>
      <c r="Q5694" s="2">
        <v>0.44</v>
      </c>
      <c r="R5694" s="2">
        <v>0.44</v>
      </c>
      <c r="S5694" s="2">
        <v>-0.24</v>
      </c>
      <c r="T5694" s="2" t="s">
        <v>5</v>
      </c>
      <c r="U5694" s="2">
        <v>5.1100000000000003</v>
      </c>
      <c r="V5694" s="2" t="s">
        <v>16292</v>
      </c>
      <c r="W5694" s="2">
        <v>285.63652350000001</v>
      </c>
      <c r="X5694" s="2" t="s">
        <v>16293</v>
      </c>
      <c r="Y5694" s="2">
        <v>75.418513500000003</v>
      </c>
      <c r="Z5694" s="2">
        <v>41.9176</v>
      </c>
      <c r="AA5694" s="2">
        <v>13.19</v>
      </c>
      <c r="AB5694" s="2">
        <v>8.9879999999999995</v>
      </c>
      <c r="AC5694" s="2">
        <v>12.093999999999999</v>
      </c>
      <c r="AD5694" s="4">
        <f t="shared" si="440"/>
        <v>3.1454066224411159</v>
      </c>
      <c r="AE5694" s="4">
        <f t="shared" si="441"/>
        <v>4.1833908078466839</v>
      </c>
      <c r="AF5694" s="4">
        <f t="shared" si="442"/>
        <v>2.3587941356625612</v>
      </c>
      <c r="AG5694" s="4">
        <f t="shared" si="443"/>
        <v>1.8477506829978059</v>
      </c>
      <c r="AH5694" s="4">
        <f t="shared" si="444"/>
        <v>0.13687111800606167</v>
      </c>
    </row>
    <row r="5695" spans="1:34" x14ac:dyDescent="0.3">
      <c r="A5695" s="2" t="s">
        <v>15126</v>
      </c>
      <c r="B5695" s="2" t="s">
        <v>15131</v>
      </c>
      <c r="C5695" s="2" t="s">
        <v>226</v>
      </c>
      <c r="D5695" s="2">
        <v>2023</v>
      </c>
      <c r="E5695" s="2" t="s">
        <v>741</v>
      </c>
      <c r="F5695" s="2">
        <v>0</v>
      </c>
      <c r="G5695" s="2">
        <v>2.7548499999999998</v>
      </c>
      <c r="H5695" s="2">
        <v>1.992E-2</v>
      </c>
      <c r="I5695" s="2">
        <v>1.032</v>
      </c>
      <c r="J5695" s="2">
        <v>9.2069029999999996E-2</v>
      </c>
      <c r="K5695" s="2">
        <v>0.91</v>
      </c>
      <c r="L5695" s="2">
        <v>2.8631799999999999E-3</v>
      </c>
      <c r="M5695" s="2">
        <v>1.1000000000000001E-3</v>
      </c>
      <c r="N5695" s="2">
        <v>395.5</v>
      </c>
      <c r="O5695" s="2" t="s">
        <v>15127</v>
      </c>
      <c r="P5695" s="2">
        <v>2960</v>
      </c>
      <c r="Q5695" s="2">
        <v>0.182</v>
      </c>
      <c r="R5695" s="2">
        <v>0.13900000000000001</v>
      </c>
      <c r="S5695" s="2">
        <v>-0.09</v>
      </c>
      <c r="T5695" s="2" t="s">
        <v>5</v>
      </c>
      <c r="U5695" s="2">
        <v>5.1150000000000002</v>
      </c>
      <c r="V5695" s="2" t="s">
        <v>15128</v>
      </c>
      <c r="W5695" s="2">
        <v>165.69048430000001</v>
      </c>
      <c r="X5695" s="2" t="s">
        <v>15129</v>
      </c>
      <c r="Y5695" s="2">
        <v>-16.406444499999999</v>
      </c>
      <c r="Z5695" s="2">
        <v>26.492699999999999</v>
      </c>
      <c r="AA5695" s="2">
        <v>16.91</v>
      </c>
      <c r="AB5695" s="2">
        <v>10.644</v>
      </c>
      <c r="AC5695" s="2">
        <v>15.0715</v>
      </c>
      <c r="AD5695" s="4">
        <f t="shared" si="440"/>
        <v>0.82794654931385037</v>
      </c>
      <c r="AE5695" s="4">
        <f t="shared" si="441"/>
        <v>0.85444083889189359</v>
      </c>
      <c r="AF5695" s="4">
        <f t="shared" si="442"/>
        <v>0.93903298437085481</v>
      </c>
      <c r="AG5695" s="4">
        <f t="shared" si="443"/>
        <v>5.7493771948766659</v>
      </c>
      <c r="AH5695" s="4">
        <f t="shared" si="444"/>
        <v>4.7218001713397476E-2</v>
      </c>
    </row>
    <row r="5696" spans="1:34" x14ac:dyDescent="0.3">
      <c r="A5696" s="2" t="s">
        <v>15126</v>
      </c>
      <c r="B5696" s="2" t="s">
        <v>15125</v>
      </c>
      <c r="C5696" s="2" t="s">
        <v>226</v>
      </c>
      <c r="D5696" s="2">
        <v>2019</v>
      </c>
      <c r="E5696" s="2" t="s">
        <v>227</v>
      </c>
      <c r="F5696" s="2">
        <v>0</v>
      </c>
      <c r="G5696" s="2">
        <v>0.94799809999999995</v>
      </c>
      <c r="H5696" s="2">
        <v>9.7800000000000005E-3</v>
      </c>
      <c r="I5696" s="2">
        <v>1.212</v>
      </c>
      <c r="J5696" s="2">
        <v>0.10812758</v>
      </c>
      <c r="K5696" s="2">
        <v>1.94</v>
      </c>
      <c r="L5696" s="2">
        <v>6.0899999999999999E-3</v>
      </c>
      <c r="M5696" s="2">
        <v>0</v>
      </c>
      <c r="N5696" s="2">
        <v>564.29999999999995</v>
      </c>
      <c r="O5696" s="2" t="s">
        <v>15127</v>
      </c>
      <c r="P5696" s="2">
        <v>2960</v>
      </c>
      <c r="Q5696" s="2">
        <v>0.182</v>
      </c>
      <c r="R5696" s="2">
        <v>0.13900000000000001</v>
      </c>
      <c r="S5696" s="2">
        <v>-0.09</v>
      </c>
      <c r="T5696" s="2" t="s">
        <v>5</v>
      </c>
      <c r="U5696" s="2">
        <v>5.1150000000000002</v>
      </c>
      <c r="V5696" s="2" t="s">
        <v>15128</v>
      </c>
      <c r="W5696" s="2">
        <v>165.69048430000001</v>
      </c>
      <c r="X5696" s="2" t="s">
        <v>15129</v>
      </c>
      <c r="Y5696" s="2">
        <v>-16.406444499999999</v>
      </c>
      <c r="Z5696" s="2">
        <v>26.492699999999999</v>
      </c>
      <c r="AA5696" s="2">
        <v>16.91</v>
      </c>
      <c r="AB5696" s="2">
        <v>10.644</v>
      </c>
      <c r="AC5696" s="2">
        <v>15.0715</v>
      </c>
      <c r="AD5696" s="4">
        <f t="shared" si="440"/>
        <v>1.0896671799650639</v>
      </c>
      <c r="AE5696" s="4">
        <f t="shared" si="441"/>
        <v>1.3206766221176574</v>
      </c>
      <c r="AF5696" s="4">
        <f t="shared" si="442"/>
        <v>1.2651719511618176</v>
      </c>
      <c r="AG5696" s="4">
        <f t="shared" si="443"/>
        <v>23.851833035796815</v>
      </c>
      <c r="AH5696" s="4">
        <f t="shared" si="444"/>
        <v>5.3259186663315881E-2</v>
      </c>
    </row>
    <row r="5697" spans="1:34" x14ac:dyDescent="0.3">
      <c r="A5697" s="2" t="s">
        <v>15126</v>
      </c>
      <c r="B5697" s="2" t="s">
        <v>15130</v>
      </c>
      <c r="C5697" s="2" t="s">
        <v>226</v>
      </c>
      <c r="D5697" s="2">
        <v>2019</v>
      </c>
      <c r="E5697" s="2" t="s">
        <v>227</v>
      </c>
      <c r="F5697" s="2">
        <v>0</v>
      </c>
      <c r="G5697" s="2">
        <v>4.9899100000000001</v>
      </c>
      <c r="H5697" s="2">
        <v>2.9610000000000001E-2</v>
      </c>
      <c r="I5697" s="2">
        <v>2.488</v>
      </c>
      <c r="J5697" s="2">
        <v>0.22196488</v>
      </c>
      <c r="K5697" s="2">
        <v>7.16</v>
      </c>
      <c r="L5697" s="2">
        <v>2.252788E-2</v>
      </c>
      <c r="M5697" s="2">
        <v>1E-4</v>
      </c>
      <c r="N5697" s="2">
        <v>324.39999999999998</v>
      </c>
      <c r="O5697" s="2" t="s">
        <v>15127</v>
      </c>
      <c r="P5697" s="2">
        <v>2960</v>
      </c>
      <c r="Q5697" s="2">
        <v>0.182</v>
      </c>
      <c r="R5697" s="2">
        <v>0.13900000000000001</v>
      </c>
      <c r="S5697" s="2">
        <v>-0.09</v>
      </c>
      <c r="T5697" s="2" t="s">
        <v>5</v>
      </c>
      <c r="U5697" s="2">
        <v>5.1150000000000002</v>
      </c>
      <c r="V5697" s="2" t="s">
        <v>15128</v>
      </c>
      <c r="W5697" s="2">
        <v>165.69048430000001</v>
      </c>
      <c r="X5697" s="2" t="s">
        <v>15129</v>
      </c>
      <c r="Y5697" s="2">
        <v>-16.406444499999999</v>
      </c>
      <c r="Z5697" s="2">
        <v>26.492699999999999</v>
      </c>
      <c r="AA5697" s="2">
        <v>16.91</v>
      </c>
      <c r="AB5697" s="2">
        <v>10.644</v>
      </c>
      <c r="AC5697" s="2">
        <v>15.0715</v>
      </c>
      <c r="AD5697" s="4">
        <f t="shared" si="440"/>
        <v>0.46490251354785145</v>
      </c>
      <c r="AE5697" s="4">
        <f t="shared" si="441"/>
        <v>1.1566774537070543</v>
      </c>
      <c r="AF5697" s="4">
        <f t="shared" si="442"/>
        <v>1.6964119502123154</v>
      </c>
      <c r="AG5697" s="4">
        <f t="shared" si="443"/>
        <v>2.6020920473884326</v>
      </c>
      <c r="AH5697" s="4">
        <f t="shared" si="444"/>
        <v>9.4186986163624434E-2</v>
      </c>
    </row>
    <row r="5698" spans="1:34" x14ac:dyDescent="0.3">
      <c r="A5698" s="2" t="s">
        <v>15133</v>
      </c>
      <c r="B5698" s="2" t="s">
        <v>15136</v>
      </c>
      <c r="C5698" s="2" t="s">
        <v>226</v>
      </c>
      <c r="D5698" s="2">
        <v>2022</v>
      </c>
      <c r="E5698" s="2" t="s">
        <v>15137</v>
      </c>
      <c r="F5698" s="2">
        <v>0</v>
      </c>
      <c r="G5698" s="2">
        <v>8.4574630000000006</v>
      </c>
      <c r="H5698" s="2">
        <v>3.984E-2</v>
      </c>
      <c r="I5698" s="2">
        <v>1.367</v>
      </c>
      <c r="J5698" s="2">
        <v>0.12195578</v>
      </c>
      <c r="K5698" s="2">
        <v>25.3</v>
      </c>
      <c r="L5698" s="2">
        <v>7.9602699999999998E-2</v>
      </c>
      <c r="N5698" s="2">
        <v>272</v>
      </c>
      <c r="O5698" s="2" t="s">
        <v>82</v>
      </c>
      <c r="P5698" s="2">
        <v>2850</v>
      </c>
      <c r="Q5698" s="2">
        <v>0.15559999999999999</v>
      </c>
      <c r="R5698" s="2">
        <v>0.11799999999999999</v>
      </c>
      <c r="S5698" s="2">
        <v>-2.8000000000000001E-2</v>
      </c>
      <c r="T5698" s="2" t="s">
        <v>5</v>
      </c>
      <c r="U5698" s="2">
        <v>5.1260000000000003</v>
      </c>
      <c r="V5698" s="2" t="s">
        <v>15134</v>
      </c>
      <c r="W5698" s="2">
        <v>64.130909599999995</v>
      </c>
      <c r="X5698" s="2" t="s">
        <v>15135</v>
      </c>
      <c r="Y5698" s="2">
        <v>-28.3157909</v>
      </c>
      <c r="Z5698" s="2">
        <v>32.4298</v>
      </c>
      <c r="AA5698" s="2">
        <v>18</v>
      </c>
      <c r="AB5698" s="2">
        <v>11.343999999999999</v>
      </c>
      <c r="AC5698" s="2">
        <v>15.821300000000001</v>
      </c>
      <c r="AD5698" s="4">
        <f t="shared" ref="AD5698:AD5751" si="445">IF(AND(ISNUMBER(K5698),ISNUMBER(I5698),K5698&gt;0,I5698&gt;0),K5698/(I5698^3),"")</f>
        <v>9.9040991055235033</v>
      </c>
      <c r="AE5698" s="4">
        <f t="shared" ref="AE5698:AE5751" si="446">IF(AND(ISNUMBER(K5698),ISNUMBER(I5698),K5698&gt;0,I5698&gt;0),K5698/(I5698^2),"")</f>
        <v>13.53890347725063</v>
      </c>
      <c r="AF5698" s="4">
        <f t="shared" ref="AF5698:AF5751" si="447">IF(AND(ISNUMBER(K5698),ISNUMBER(I5698),K5698&gt;0,I5698&gt;0),SQRT(K5698/I5698),"")</f>
        <v>4.3020554451798514</v>
      </c>
      <c r="AG5698" s="4">
        <f t="shared" ref="AG5698:AG5751" si="448">IF(AND(ISNUMBER(Q5698),ISNUMBER(P5698),ISNUMBER(H5698),Q5698&gt;0,P5698&gt;0,H5698&gt;0),(Q5698^2*(P5698/5778)^4)/(H5698^2),"")</f>
        <v>0.90292112871265495</v>
      </c>
      <c r="AH5698" s="4">
        <f t="shared" ref="AH5698:AH5751" si="449">IF(AND(ISNUMBER(K5698),ISNUMBER(I5698),ISNUMBER(N5698),K5698&gt;0,I5698&gt;0,N5698&gt;0),SQRT(K5698/I5698)/SQRT(N5698),"")</f>
        <v>0.26085042658441376</v>
      </c>
    </row>
    <row r="5699" spans="1:34" x14ac:dyDescent="0.3">
      <c r="A5699" s="2" t="s">
        <v>15133</v>
      </c>
      <c r="B5699" s="2" t="s">
        <v>15132</v>
      </c>
      <c r="C5699" s="2" t="s">
        <v>226</v>
      </c>
      <c r="D5699" s="2">
        <v>2022</v>
      </c>
      <c r="E5699" s="2" t="s">
        <v>227</v>
      </c>
      <c r="F5699" s="2">
        <v>0</v>
      </c>
      <c r="G5699" s="2">
        <v>2.7299025000000001</v>
      </c>
      <c r="H5699" s="2">
        <v>1.8749999999999999E-2</v>
      </c>
      <c r="I5699" s="2">
        <v>1.32</v>
      </c>
      <c r="J5699" s="2">
        <v>0.11776272</v>
      </c>
      <c r="K5699" s="2">
        <v>13.2</v>
      </c>
      <c r="L5699" s="2">
        <v>4.153184E-2</v>
      </c>
      <c r="N5699" s="2">
        <v>396</v>
      </c>
      <c r="O5699" s="2" t="s">
        <v>82</v>
      </c>
      <c r="P5699" s="2">
        <v>2850</v>
      </c>
      <c r="Q5699" s="2">
        <v>0.15559999999999999</v>
      </c>
      <c r="R5699" s="2">
        <v>0.11799999999999999</v>
      </c>
      <c r="S5699" s="2">
        <v>-2.8000000000000001E-2</v>
      </c>
      <c r="T5699" s="2" t="s">
        <v>5</v>
      </c>
      <c r="U5699" s="2">
        <v>5.1260000000000003</v>
      </c>
      <c r="V5699" s="2" t="s">
        <v>15134</v>
      </c>
      <c r="W5699" s="2">
        <v>64.130909599999995</v>
      </c>
      <c r="X5699" s="2" t="s">
        <v>15135</v>
      </c>
      <c r="Y5699" s="2">
        <v>-28.3157909</v>
      </c>
      <c r="Z5699" s="2">
        <v>32.4298</v>
      </c>
      <c r="AA5699" s="2">
        <v>18</v>
      </c>
      <c r="AB5699" s="2">
        <v>11.343999999999999</v>
      </c>
      <c r="AC5699" s="2">
        <v>15.821300000000001</v>
      </c>
      <c r="AD5699" s="4">
        <f t="shared" si="445"/>
        <v>5.7392102846648294</v>
      </c>
      <c r="AE5699" s="4">
        <f t="shared" si="446"/>
        <v>7.5757575757575744</v>
      </c>
      <c r="AF5699" s="4">
        <f t="shared" si="447"/>
        <v>3.1622776601683791</v>
      </c>
      <c r="AG5699" s="4">
        <f t="shared" si="448"/>
        <v>4.0764857750005223</v>
      </c>
      <c r="AH5699" s="4">
        <f t="shared" si="449"/>
        <v>0.15891043154093204</v>
      </c>
    </row>
    <row r="5700" spans="1:34" x14ac:dyDescent="0.3">
      <c r="A5700" s="2" t="s">
        <v>3516</v>
      </c>
      <c r="B5700" s="2" t="s">
        <v>3515</v>
      </c>
      <c r="C5700" s="2" t="s">
        <v>226</v>
      </c>
      <c r="D5700" s="2">
        <v>2022</v>
      </c>
      <c r="E5700" s="2" t="s">
        <v>227</v>
      </c>
      <c r="F5700" s="2">
        <v>0</v>
      </c>
      <c r="G5700" s="2">
        <v>2.76953</v>
      </c>
      <c r="H5700" s="2">
        <v>2.9329999999999998E-2</v>
      </c>
      <c r="I5700" s="2">
        <v>1.24</v>
      </c>
      <c r="J5700" s="2">
        <v>0.11062558</v>
      </c>
      <c r="K5700" s="2">
        <v>2.14</v>
      </c>
      <c r="L5700" s="2">
        <v>6.73319E-3</v>
      </c>
      <c r="M5700" s="2">
        <v>3.9E-2</v>
      </c>
      <c r="N5700" s="2">
        <v>709</v>
      </c>
      <c r="O5700" s="2" t="s">
        <v>827</v>
      </c>
      <c r="P5700" s="2">
        <v>3803</v>
      </c>
      <c r="Q5700" s="2">
        <v>0.439</v>
      </c>
      <c r="R5700" s="2">
        <v>0.439</v>
      </c>
      <c r="S5700" s="2">
        <v>-0.43</v>
      </c>
      <c r="T5700" s="2" t="s">
        <v>5</v>
      </c>
      <c r="U5700" s="2">
        <v>5.2</v>
      </c>
      <c r="V5700" s="2" t="s">
        <v>3517</v>
      </c>
      <c r="W5700" s="2">
        <v>99.291542899999996</v>
      </c>
      <c r="X5700" s="2" t="s">
        <v>3518</v>
      </c>
      <c r="Y5700" s="2">
        <v>17.566269599999998</v>
      </c>
      <c r="Z5700" s="2">
        <v>10.0055</v>
      </c>
      <c r="AA5700" s="2">
        <v>9.6300000000000008</v>
      </c>
      <c r="AB5700" s="2">
        <v>5.8620000000000001</v>
      </c>
      <c r="AC5700" s="2">
        <v>8.8760410000000007</v>
      </c>
      <c r="AD5700" s="4">
        <f t="shared" si="445"/>
        <v>1.1224027390822733</v>
      </c>
      <c r="AE5700" s="4">
        <f t="shared" si="446"/>
        <v>1.3917793964620186</v>
      </c>
      <c r="AF5700" s="4">
        <f t="shared" si="447"/>
        <v>1.3136995286643378</v>
      </c>
      <c r="AG5700" s="4">
        <f t="shared" si="448"/>
        <v>42.043616510807908</v>
      </c>
      <c r="AH5700" s="4">
        <f t="shared" si="449"/>
        <v>4.9337021400721069E-2</v>
      </c>
    </row>
    <row r="5701" spans="1:34" x14ac:dyDescent="0.3">
      <c r="A5701" s="2" t="s">
        <v>3516</v>
      </c>
      <c r="B5701" s="2" t="s">
        <v>3519</v>
      </c>
      <c r="C5701" s="2" t="s">
        <v>226</v>
      </c>
      <c r="D5701" s="2">
        <v>2022</v>
      </c>
      <c r="E5701" s="2" t="s">
        <v>227</v>
      </c>
      <c r="F5701" s="2">
        <v>0</v>
      </c>
      <c r="G5701" s="2">
        <v>5.7058799999999996</v>
      </c>
      <c r="H5701" s="2">
        <v>4.7489999999999997E-2</v>
      </c>
      <c r="I5701" s="2">
        <v>1.5329999999999999</v>
      </c>
      <c r="J5701" s="2">
        <v>0.13676532999999999</v>
      </c>
      <c r="K5701" s="2">
        <v>3.09</v>
      </c>
      <c r="L5701" s="2">
        <v>9.7222300000000001E-3</v>
      </c>
      <c r="M5701" s="2">
        <v>3.7999999999999999E-2</v>
      </c>
      <c r="N5701" s="2">
        <v>557</v>
      </c>
      <c r="O5701" s="2" t="s">
        <v>827</v>
      </c>
      <c r="P5701" s="2">
        <v>3803</v>
      </c>
      <c r="Q5701" s="2">
        <v>0.439</v>
      </c>
      <c r="R5701" s="2">
        <v>0.439</v>
      </c>
      <c r="S5701" s="2">
        <v>-0.43</v>
      </c>
      <c r="T5701" s="2" t="s">
        <v>5</v>
      </c>
      <c r="U5701" s="2">
        <v>5.2</v>
      </c>
      <c r="V5701" s="2" t="s">
        <v>3517</v>
      </c>
      <c r="W5701" s="2">
        <v>99.291542899999996</v>
      </c>
      <c r="X5701" s="2" t="s">
        <v>3518</v>
      </c>
      <c r="Y5701" s="2">
        <v>17.566269599999998</v>
      </c>
      <c r="Z5701" s="2">
        <v>10.0055</v>
      </c>
      <c r="AA5701" s="2">
        <v>9.6300000000000008</v>
      </c>
      <c r="AB5701" s="2">
        <v>5.8620000000000001</v>
      </c>
      <c r="AC5701" s="2">
        <v>8.8760410000000007</v>
      </c>
      <c r="AD5701" s="4">
        <f t="shared" si="445"/>
        <v>0.85769329472178002</v>
      </c>
      <c r="AE5701" s="4">
        <f t="shared" si="446"/>
        <v>1.3148438208084887</v>
      </c>
      <c r="AF5701" s="4">
        <f t="shared" si="447"/>
        <v>1.4197378551336204</v>
      </c>
      <c r="AG5701" s="4">
        <f t="shared" si="448"/>
        <v>16.036879019091227</v>
      </c>
      <c r="AH5701" s="4">
        <f t="shared" si="449"/>
        <v>6.0156223567730073E-2</v>
      </c>
    </row>
    <row r="5702" spans="1:34" x14ac:dyDescent="0.3">
      <c r="A5702" s="2" t="s">
        <v>1265</v>
      </c>
      <c r="B5702" s="2" t="s">
        <v>1264</v>
      </c>
      <c r="C5702" s="2" t="s">
        <v>226</v>
      </c>
      <c r="D5702" s="2">
        <v>2024</v>
      </c>
      <c r="E5702" s="2" t="s">
        <v>227</v>
      </c>
      <c r="F5702" s="2">
        <v>0</v>
      </c>
      <c r="G5702" s="2">
        <v>12.761407999999999</v>
      </c>
      <c r="H5702" s="2">
        <v>6.6799999999999998E-2</v>
      </c>
      <c r="I5702" s="2">
        <v>0.95799999999999996</v>
      </c>
      <c r="J5702" s="2">
        <v>8.5467180000000004E-2</v>
      </c>
      <c r="K5702" s="2">
        <v>3.87</v>
      </c>
      <c r="L5702" s="2">
        <v>1.2176380000000001E-2</v>
      </c>
      <c r="M5702" s="2">
        <v>0.5</v>
      </c>
      <c r="N5702" s="2">
        <v>314.60000000000002</v>
      </c>
      <c r="O5702" s="2" t="s">
        <v>867</v>
      </c>
      <c r="P5702" s="2">
        <v>3296</v>
      </c>
      <c r="Q5702" s="2">
        <v>0.26169999999999999</v>
      </c>
      <c r="R5702" s="2">
        <v>0.2414</v>
      </c>
      <c r="S5702" s="2">
        <v>-0.32</v>
      </c>
      <c r="T5702" s="2" t="s">
        <v>5</v>
      </c>
      <c r="U5702" s="2">
        <v>5.21</v>
      </c>
      <c r="V5702" s="2" t="s">
        <v>1266</v>
      </c>
      <c r="W5702" s="2">
        <v>3.9579137000000002</v>
      </c>
      <c r="X5702" s="2" t="s">
        <v>1267</v>
      </c>
      <c r="Y5702" s="2">
        <v>13.557617499999999</v>
      </c>
      <c r="Z5702" s="2">
        <v>12.21</v>
      </c>
      <c r="AA5702" s="2">
        <v>12.6</v>
      </c>
      <c r="AB5702" s="2">
        <v>7.8070000000000004</v>
      </c>
      <c r="AC5702" s="2">
        <v>11.3963</v>
      </c>
      <c r="AD5702" s="4">
        <f t="shared" si="445"/>
        <v>4.4016391695168293</v>
      </c>
      <c r="AE5702" s="4">
        <f t="shared" si="446"/>
        <v>4.216770324397122</v>
      </c>
      <c r="AF5702" s="4">
        <f t="shared" si="447"/>
        <v>2.0098920296305578</v>
      </c>
      <c r="AG5702" s="4">
        <f t="shared" si="448"/>
        <v>1.6251489904340757</v>
      </c>
      <c r="AH5702" s="4">
        <f t="shared" si="449"/>
        <v>0.11331655656735987</v>
      </c>
    </row>
    <row r="5703" spans="1:34" x14ac:dyDescent="0.3">
      <c r="A5703" s="2" t="s">
        <v>17782</v>
      </c>
      <c r="B5703" s="2" t="s">
        <v>17781</v>
      </c>
      <c r="C5703" s="2" t="s">
        <v>226</v>
      </c>
      <c r="D5703" s="2">
        <v>2016</v>
      </c>
      <c r="E5703" s="2" t="s">
        <v>315</v>
      </c>
      <c r="F5703" s="2">
        <v>0</v>
      </c>
      <c r="G5703" s="2">
        <v>1.510826</v>
      </c>
      <c r="H5703" s="2">
        <v>1.154E-2</v>
      </c>
      <c r="I5703" s="2">
        <v>1.1160000000000001</v>
      </c>
      <c r="J5703" s="2">
        <v>9.9563020000000002E-2</v>
      </c>
      <c r="K5703" s="2">
        <v>1.3740000000000001</v>
      </c>
      <c r="L5703" s="2">
        <v>4.3230899999999999E-3</v>
      </c>
      <c r="M5703" s="2">
        <v>6.2199999999999998E-3</v>
      </c>
      <c r="N5703" s="2">
        <v>397.6</v>
      </c>
      <c r="O5703" s="2" t="s">
        <v>17783</v>
      </c>
      <c r="P5703" s="2">
        <v>2566</v>
      </c>
      <c r="Q5703" s="2">
        <v>0.1192</v>
      </c>
      <c r="R5703" s="2">
        <v>8.9800000000000005E-2</v>
      </c>
      <c r="S5703" s="2">
        <v>5.1999999999999998E-2</v>
      </c>
      <c r="T5703" s="2" t="s">
        <v>5</v>
      </c>
      <c r="U5703" s="2">
        <v>5.2396000000000003</v>
      </c>
      <c r="V5703" s="2" t="s">
        <v>17784</v>
      </c>
      <c r="W5703" s="2">
        <v>346.62639189999999</v>
      </c>
      <c r="X5703" s="2" t="s">
        <v>17785</v>
      </c>
      <c r="Y5703" s="2">
        <v>-5.0434618000000002</v>
      </c>
      <c r="Z5703" s="2">
        <v>12.42988881</v>
      </c>
      <c r="AA5703" s="2">
        <v>17.02</v>
      </c>
      <c r="AB5703" s="2">
        <v>10.295999999999999</v>
      </c>
      <c r="AC5703" s="2">
        <v>15.645099999999999</v>
      </c>
      <c r="AD5703" s="4">
        <f t="shared" si="445"/>
        <v>0.98853977635414214</v>
      </c>
      <c r="AE5703" s="4">
        <f t="shared" si="446"/>
        <v>1.1032103904112227</v>
      </c>
      <c r="AF5703" s="4">
        <f t="shared" si="447"/>
        <v>1.1095867679901941</v>
      </c>
      <c r="AG5703" s="4">
        <f t="shared" si="448"/>
        <v>4.1500884351912477</v>
      </c>
      <c r="AH5703" s="4">
        <f t="shared" si="449"/>
        <v>5.5646529150399214E-2</v>
      </c>
    </row>
    <row r="5704" spans="1:34" x14ac:dyDescent="0.3">
      <c r="A5704" s="2" t="s">
        <v>17782</v>
      </c>
      <c r="B5704" s="2" t="s">
        <v>17786</v>
      </c>
      <c r="C5704" s="2" t="s">
        <v>226</v>
      </c>
      <c r="D5704" s="2">
        <v>2016</v>
      </c>
      <c r="E5704" s="2" t="s">
        <v>315</v>
      </c>
      <c r="F5704" s="2">
        <v>0</v>
      </c>
      <c r="G5704" s="2">
        <v>2.4219369999999998</v>
      </c>
      <c r="H5704" s="2">
        <v>1.5800000000000002E-2</v>
      </c>
      <c r="I5704" s="2">
        <v>1.097</v>
      </c>
      <c r="J5704" s="2">
        <v>9.7867949999999995E-2</v>
      </c>
      <c r="K5704" s="2">
        <v>1.3080000000000001</v>
      </c>
      <c r="L5704" s="2">
        <v>4.1154299999999998E-3</v>
      </c>
      <c r="M5704" s="2">
        <v>6.5399999999999998E-3</v>
      </c>
      <c r="N5704" s="2">
        <v>339.7</v>
      </c>
      <c r="O5704" s="2" t="s">
        <v>17783</v>
      </c>
      <c r="P5704" s="2">
        <v>2566</v>
      </c>
      <c r="Q5704" s="2">
        <v>0.1192</v>
      </c>
      <c r="R5704" s="2">
        <v>8.9800000000000005E-2</v>
      </c>
      <c r="S5704" s="2">
        <v>5.1999999999999998E-2</v>
      </c>
      <c r="T5704" s="2" t="s">
        <v>5</v>
      </c>
      <c r="U5704" s="2">
        <v>5.2396000000000003</v>
      </c>
      <c r="V5704" s="2" t="s">
        <v>17784</v>
      </c>
      <c r="W5704" s="2">
        <v>346.62639189999999</v>
      </c>
      <c r="X5704" s="2" t="s">
        <v>17785</v>
      </c>
      <c r="Y5704" s="2">
        <v>-5.0434618000000002</v>
      </c>
      <c r="Z5704" s="2">
        <v>12.42988881</v>
      </c>
      <c r="AA5704" s="2">
        <v>17.02</v>
      </c>
      <c r="AB5704" s="2">
        <v>10.295999999999999</v>
      </c>
      <c r="AC5704" s="2">
        <v>15.645099999999999</v>
      </c>
      <c r="AD5704" s="4">
        <f t="shared" si="445"/>
        <v>0.99080425105897119</v>
      </c>
      <c r="AE5704" s="4">
        <f t="shared" si="446"/>
        <v>1.0869122634116914</v>
      </c>
      <c r="AF5704" s="4">
        <f t="shared" si="447"/>
        <v>1.0919444825459879</v>
      </c>
      <c r="AG5704" s="4">
        <f t="shared" si="448"/>
        <v>2.2138836606950596</v>
      </c>
      <c r="AH5704" s="4">
        <f t="shared" si="449"/>
        <v>5.9245147461054956E-2</v>
      </c>
    </row>
    <row r="5705" spans="1:34" x14ac:dyDescent="0.3">
      <c r="A5705" s="2" t="s">
        <v>17782</v>
      </c>
      <c r="B5705" s="2" t="s">
        <v>17787</v>
      </c>
      <c r="C5705" s="2" t="s">
        <v>226</v>
      </c>
      <c r="D5705" s="2">
        <v>2016</v>
      </c>
      <c r="E5705" s="2" t="s">
        <v>315</v>
      </c>
      <c r="F5705" s="2">
        <v>0</v>
      </c>
      <c r="G5705" s="2">
        <v>4.0492189999999999</v>
      </c>
      <c r="H5705" s="2">
        <v>2.2270000000000002E-2</v>
      </c>
      <c r="I5705" s="2">
        <v>0.78800000000000003</v>
      </c>
      <c r="J5705" s="2">
        <v>7.0300769999999999E-2</v>
      </c>
      <c r="K5705" s="2">
        <v>0.38800000000000001</v>
      </c>
      <c r="L5705" s="2">
        <v>1.2207800000000001E-3</v>
      </c>
      <c r="M5705" s="2">
        <v>8.3700000000000007E-3</v>
      </c>
      <c r="N5705" s="2">
        <v>286.2</v>
      </c>
      <c r="O5705" s="2" t="s">
        <v>17783</v>
      </c>
      <c r="P5705" s="2">
        <v>2566</v>
      </c>
      <c r="Q5705" s="2">
        <v>0.1192</v>
      </c>
      <c r="R5705" s="2">
        <v>8.9800000000000005E-2</v>
      </c>
      <c r="S5705" s="2">
        <v>5.1999999999999998E-2</v>
      </c>
      <c r="T5705" s="2" t="s">
        <v>5</v>
      </c>
      <c r="U5705" s="2">
        <v>5.2396000000000003</v>
      </c>
      <c r="V5705" s="2" t="s">
        <v>17784</v>
      </c>
      <c r="W5705" s="2">
        <v>346.62639189999999</v>
      </c>
      <c r="X5705" s="2" t="s">
        <v>17785</v>
      </c>
      <c r="Y5705" s="2">
        <v>-5.0434618000000002</v>
      </c>
      <c r="Z5705" s="2">
        <v>12.42988881</v>
      </c>
      <c r="AA5705" s="2">
        <v>17.02</v>
      </c>
      <c r="AB5705" s="2">
        <v>10.295999999999999</v>
      </c>
      <c r="AC5705" s="2">
        <v>15.645099999999999</v>
      </c>
      <c r="AD5705" s="4">
        <f t="shared" si="445"/>
        <v>0.7929632733419284</v>
      </c>
      <c r="AE5705" s="4">
        <f t="shared" si="446"/>
        <v>0.62485505939343966</v>
      </c>
      <c r="AF5705" s="4">
        <f t="shared" si="447"/>
        <v>0.70170206412838099</v>
      </c>
      <c r="AG5705" s="4">
        <f t="shared" si="448"/>
        <v>1.1143677495502389</v>
      </c>
      <c r="AH5705" s="4">
        <f t="shared" si="449"/>
        <v>4.1478012613979202E-2</v>
      </c>
    </row>
    <row r="5706" spans="1:34" x14ac:dyDescent="0.3">
      <c r="A5706" s="2" t="s">
        <v>17782</v>
      </c>
      <c r="B5706" s="2" t="s">
        <v>17788</v>
      </c>
      <c r="C5706" s="2" t="s">
        <v>226</v>
      </c>
      <c r="D5706" s="2">
        <v>2017</v>
      </c>
      <c r="E5706" s="2" t="s">
        <v>28</v>
      </c>
      <c r="F5706" s="2">
        <v>0</v>
      </c>
      <c r="G5706" s="2">
        <v>6.101013</v>
      </c>
      <c r="H5706" s="2">
        <v>2.9250000000000002E-2</v>
      </c>
      <c r="I5706" s="2">
        <v>0.92</v>
      </c>
      <c r="J5706" s="2">
        <v>8.2077040000000004E-2</v>
      </c>
      <c r="K5706" s="2">
        <v>0.69199999999999995</v>
      </c>
      <c r="L5706" s="2">
        <v>2.1772800000000002E-3</v>
      </c>
      <c r="M5706" s="2">
        <v>5.1000000000000004E-3</v>
      </c>
      <c r="N5706" s="2">
        <v>249.7</v>
      </c>
      <c r="O5706" s="2" t="s">
        <v>17783</v>
      </c>
      <c r="P5706" s="2">
        <v>2566</v>
      </c>
      <c r="Q5706" s="2">
        <v>0.1192</v>
      </c>
      <c r="R5706" s="2">
        <v>8.9800000000000005E-2</v>
      </c>
      <c r="S5706" s="2">
        <v>5.1999999999999998E-2</v>
      </c>
      <c r="T5706" s="2" t="s">
        <v>5</v>
      </c>
      <c r="U5706" s="2">
        <v>5.2396000000000003</v>
      </c>
      <c r="V5706" s="2" t="s">
        <v>17784</v>
      </c>
      <c r="W5706" s="2">
        <v>346.62639189999999</v>
      </c>
      <c r="X5706" s="2" t="s">
        <v>17785</v>
      </c>
      <c r="Y5706" s="2">
        <v>-5.0434618000000002</v>
      </c>
      <c r="Z5706" s="2">
        <v>12.42988881</v>
      </c>
      <c r="AA5706" s="2">
        <v>17.02</v>
      </c>
      <c r="AB5706" s="2">
        <v>10.295999999999999</v>
      </c>
      <c r="AC5706" s="2">
        <v>15.645099999999999</v>
      </c>
      <c r="AD5706" s="4">
        <f t="shared" si="445"/>
        <v>0.88867428289635886</v>
      </c>
      <c r="AE5706" s="4">
        <f t="shared" si="446"/>
        <v>0.81758034026465021</v>
      </c>
      <c r="AF5706" s="4">
        <f t="shared" si="447"/>
        <v>0.86727960488153888</v>
      </c>
      <c r="AG5706" s="4">
        <f t="shared" si="448"/>
        <v>0.64597725713307297</v>
      </c>
      <c r="AH5706" s="4">
        <f t="shared" si="449"/>
        <v>5.4884518989269944E-2</v>
      </c>
    </row>
    <row r="5707" spans="1:34" x14ac:dyDescent="0.3">
      <c r="A5707" s="2" t="s">
        <v>17782</v>
      </c>
      <c r="B5707" s="2" t="s">
        <v>17789</v>
      </c>
      <c r="C5707" s="2" t="s">
        <v>226</v>
      </c>
      <c r="D5707" s="2">
        <v>2017</v>
      </c>
      <c r="E5707" s="2" t="s">
        <v>28</v>
      </c>
      <c r="F5707" s="2">
        <v>0</v>
      </c>
      <c r="G5707" s="2">
        <v>9.2075399999999998</v>
      </c>
      <c r="H5707" s="2">
        <v>3.8490000000000003E-2</v>
      </c>
      <c r="I5707" s="2">
        <v>1.0449999999999999</v>
      </c>
      <c r="J5707" s="2">
        <v>9.3228820000000004E-2</v>
      </c>
      <c r="K5707" s="2">
        <v>1.0389999999999999</v>
      </c>
      <c r="L5707" s="2">
        <v>3.2690599999999998E-3</v>
      </c>
      <c r="M5707" s="2">
        <v>1.0070000000000001E-2</v>
      </c>
      <c r="N5707" s="2">
        <v>217.7</v>
      </c>
      <c r="O5707" s="2" t="s">
        <v>17783</v>
      </c>
      <c r="P5707" s="2">
        <v>2566</v>
      </c>
      <c r="Q5707" s="2">
        <v>0.1192</v>
      </c>
      <c r="R5707" s="2">
        <v>8.9800000000000005E-2</v>
      </c>
      <c r="S5707" s="2">
        <v>5.1999999999999998E-2</v>
      </c>
      <c r="T5707" s="2" t="s">
        <v>5</v>
      </c>
      <c r="U5707" s="2">
        <v>5.2396000000000003</v>
      </c>
      <c r="V5707" s="2" t="s">
        <v>17784</v>
      </c>
      <c r="W5707" s="2">
        <v>346.62639189999999</v>
      </c>
      <c r="X5707" s="2" t="s">
        <v>17785</v>
      </c>
      <c r="Y5707" s="2">
        <v>-5.0434618000000002</v>
      </c>
      <c r="Z5707" s="2">
        <v>12.42988881</v>
      </c>
      <c r="AA5707" s="2">
        <v>17.02</v>
      </c>
      <c r="AB5707" s="2">
        <v>10.295999999999999</v>
      </c>
      <c r="AC5707" s="2">
        <v>15.645099999999999</v>
      </c>
      <c r="AD5707" s="4">
        <f t="shared" si="445"/>
        <v>0.91047217161305072</v>
      </c>
      <c r="AE5707" s="4">
        <f t="shared" si="446"/>
        <v>0.95144341933563803</v>
      </c>
      <c r="AF5707" s="4">
        <f t="shared" si="447"/>
        <v>0.99712505394546258</v>
      </c>
      <c r="AG5707" s="4">
        <f t="shared" si="448"/>
        <v>0.37305524188675543</v>
      </c>
      <c r="AH5707" s="4">
        <f t="shared" si="449"/>
        <v>6.7580346478540526E-2</v>
      </c>
    </row>
    <row r="5708" spans="1:34" x14ac:dyDescent="0.3">
      <c r="A5708" s="2" t="s">
        <v>17782</v>
      </c>
      <c r="B5708" s="2" t="s">
        <v>17790</v>
      </c>
      <c r="C5708" s="2" t="s">
        <v>226</v>
      </c>
      <c r="D5708" s="2">
        <v>2017</v>
      </c>
      <c r="E5708" s="2" t="s">
        <v>28</v>
      </c>
      <c r="F5708" s="2">
        <v>0</v>
      </c>
      <c r="G5708" s="2">
        <v>12.352446</v>
      </c>
      <c r="H5708" s="2">
        <v>4.6829999999999997E-2</v>
      </c>
      <c r="I5708" s="2">
        <v>1.129</v>
      </c>
      <c r="J5708" s="2">
        <v>0.10072281</v>
      </c>
      <c r="K5708" s="2">
        <v>1.321</v>
      </c>
      <c r="L5708" s="2">
        <v>4.1563299999999997E-3</v>
      </c>
      <c r="M5708" s="2">
        <v>2.0799999999999998E-3</v>
      </c>
      <c r="N5708" s="2">
        <v>197.3</v>
      </c>
      <c r="O5708" s="2" t="s">
        <v>17783</v>
      </c>
      <c r="P5708" s="2">
        <v>2566</v>
      </c>
      <c r="Q5708" s="2">
        <v>0.1192</v>
      </c>
      <c r="R5708" s="2">
        <v>8.9800000000000005E-2</v>
      </c>
      <c r="S5708" s="2">
        <v>5.1999999999999998E-2</v>
      </c>
      <c r="T5708" s="2" t="s">
        <v>5</v>
      </c>
      <c r="U5708" s="2">
        <v>5.2396000000000003</v>
      </c>
      <c r="V5708" s="2" t="s">
        <v>17784</v>
      </c>
      <c r="W5708" s="2">
        <v>346.62639189999999</v>
      </c>
      <c r="X5708" s="2" t="s">
        <v>17785</v>
      </c>
      <c r="Y5708" s="2">
        <v>-5.0434618000000002</v>
      </c>
      <c r="Z5708" s="2">
        <v>12.42988881</v>
      </c>
      <c r="AA5708" s="2">
        <v>17.02</v>
      </c>
      <c r="AB5708" s="2">
        <v>10.295999999999999</v>
      </c>
      <c r="AC5708" s="2">
        <v>15.645099999999999</v>
      </c>
      <c r="AD5708" s="4">
        <f t="shared" si="445"/>
        <v>0.91795415475532272</v>
      </c>
      <c r="AE5708" s="4">
        <f t="shared" si="446"/>
        <v>1.0363702407187594</v>
      </c>
      <c r="AF5708" s="4">
        <f t="shared" si="447"/>
        <v>1.0816940425885126</v>
      </c>
      <c r="AG5708" s="4">
        <f t="shared" si="448"/>
        <v>0.25201167062709584</v>
      </c>
      <c r="AH5708" s="4">
        <f t="shared" si="449"/>
        <v>7.7008895615442913E-2</v>
      </c>
    </row>
    <row r="5709" spans="1:34" x14ac:dyDescent="0.3">
      <c r="A5709" s="2" t="s">
        <v>17782</v>
      </c>
      <c r="B5709" s="2" t="s">
        <v>17791</v>
      </c>
      <c r="C5709" s="2" t="s">
        <v>226</v>
      </c>
      <c r="D5709" s="2">
        <v>2017</v>
      </c>
      <c r="E5709" s="2" t="s">
        <v>28</v>
      </c>
      <c r="F5709" s="2">
        <v>0</v>
      </c>
      <c r="G5709" s="2">
        <v>18.772866</v>
      </c>
      <c r="H5709" s="2">
        <v>6.1890000000000001E-2</v>
      </c>
      <c r="I5709" s="2">
        <v>0.755</v>
      </c>
      <c r="J5709" s="2">
        <v>6.7356700000000005E-2</v>
      </c>
      <c r="K5709" s="2">
        <v>0.32600000000000001</v>
      </c>
      <c r="L5709" s="2">
        <v>1.02571E-3</v>
      </c>
      <c r="M5709" s="2">
        <v>5.6699999999999997E-3</v>
      </c>
      <c r="N5709" s="2">
        <v>171.7</v>
      </c>
      <c r="O5709" s="2" t="s">
        <v>17783</v>
      </c>
      <c r="P5709" s="2">
        <v>2566</v>
      </c>
      <c r="Q5709" s="2">
        <v>0.1192</v>
      </c>
      <c r="R5709" s="2">
        <v>8.9800000000000005E-2</v>
      </c>
      <c r="S5709" s="2">
        <v>5.1999999999999998E-2</v>
      </c>
      <c r="T5709" s="2" t="s">
        <v>5</v>
      </c>
      <c r="U5709" s="2">
        <v>5.2396000000000003</v>
      </c>
      <c r="V5709" s="2" t="s">
        <v>17784</v>
      </c>
      <c r="W5709" s="2">
        <v>346.62639189999999</v>
      </c>
      <c r="X5709" s="2" t="s">
        <v>17785</v>
      </c>
      <c r="Y5709" s="2">
        <v>-5.0434618000000002</v>
      </c>
      <c r="Z5709" s="2">
        <v>12.42988881</v>
      </c>
      <c r="AA5709" s="2">
        <v>17.02</v>
      </c>
      <c r="AB5709" s="2">
        <v>10.295999999999999</v>
      </c>
      <c r="AC5709" s="2">
        <v>15.645099999999999</v>
      </c>
      <c r="AD5709" s="4">
        <f t="shared" si="445"/>
        <v>0.75748972320547114</v>
      </c>
      <c r="AE5709" s="4">
        <f t="shared" si="446"/>
        <v>0.57190474102013067</v>
      </c>
      <c r="AF5709" s="4">
        <f t="shared" si="447"/>
        <v>0.65710583582113979</v>
      </c>
      <c r="AG5709" s="4">
        <f t="shared" si="448"/>
        <v>0.14428726573481329</v>
      </c>
      <c r="AH5709" s="4">
        <f t="shared" si="449"/>
        <v>5.0147602720867566E-2</v>
      </c>
    </row>
    <row r="5710" spans="1:34" x14ac:dyDescent="0.3">
      <c r="A5710" s="2" t="s">
        <v>15472</v>
      </c>
      <c r="B5710" s="2" t="s">
        <v>15471</v>
      </c>
      <c r="C5710" s="2" t="s">
        <v>226</v>
      </c>
      <c r="D5710" s="2">
        <v>2024</v>
      </c>
      <c r="E5710" s="2" t="s">
        <v>15137</v>
      </c>
      <c r="F5710" s="2">
        <v>0</v>
      </c>
      <c r="G5710" s="2">
        <v>0.71912602999999997</v>
      </c>
      <c r="H5710" s="2">
        <v>7.3299999999999997E-3</v>
      </c>
      <c r="I5710" s="2">
        <v>0.97699999999999998</v>
      </c>
      <c r="J5710" s="2">
        <v>8.7162249999999997E-2</v>
      </c>
      <c r="K5710" s="2">
        <v>0.89400000000000002</v>
      </c>
      <c r="L5710" s="2">
        <v>2.81E-3</v>
      </c>
      <c r="N5710" s="2">
        <v>553</v>
      </c>
      <c r="O5710" s="2" t="s">
        <v>15473</v>
      </c>
      <c r="P5710" s="2">
        <v>2800</v>
      </c>
      <c r="Q5710" s="2">
        <v>0.123</v>
      </c>
      <c r="R5710" s="2">
        <v>0.1009</v>
      </c>
      <c r="S5710" s="2">
        <v>7.0000000000000007E-2</v>
      </c>
      <c r="T5710" s="2" t="s">
        <v>5</v>
      </c>
      <c r="U5710" s="2">
        <v>5.2649999999999997</v>
      </c>
      <c r="V5710" s="2" t="s">
        <v>15474</v>
      </c>
      <c r="W5710" s="2">
        <v>312.36326109999999</v>
      </c>
      <c r="X5710" s="2" t="s">
        <v>15475</v>
      </c>
      <c r="Y5710" s="2">
        <v>33.612383199999996</v>
      </c>
      <c r="AA5710" s="2">
        <v>17.8</v>
      </c>
      <c r="AB5710" s="2">
        <v>10.541</v>
      </c>
      <c r="AC5710" s="2">
        <v>15.4023</v>
      </c>
      <c r="AD5710" s="4">
        <f t="shared" si="445"/>
        <v>0.95863620630217028</v>
      </c>
      <c r="AE5710" s="4">
        <f t="shared" si="446"/>
        <v>0.93658757355722044</v>
      </c>
      <c r="AF5710" s="4">
        <f t="shared" si="447"/>
        <v>0.95658039879845136</v>
      </c>
      <c r="AG5710" s="4">
        <f t="shared" si="448"/>
        <v>15.528312017013089</v>
      </c>
      <c r="AH5710" s="4">
        <f t="shared" si="449"/>
        <v>4.0677936299238764E-2</v>
      </c>
    </row>
    <row r="5711" spans="1:34" x14ac:dyDescent="0.3">
      <c r="A5711" s="2" t="s">
        <v>11615</v>
      </c>
      <c r="B5711" s="2" t="s">
        <v>11614</v>
      </c>
      <c r="C5711" s="2" t="s">
        <v>226</v>
      </c>
      <c r="D5711" s="2">
        <v>2011</v>
      </c>
      <c r="E5711" s="2" t="s">
        <v>106</v>
      </c>
      <c r="F5711" s="2">
        <v>0</v>
      </c>
      <c r="G5711" s="2">
        <v>15.3348</v>
      </c>
      <c r="H5711" s="2">
        <v>0.11799999999999999</v>
      </c>
      <c r="I5711" s="2">
        <v>4</v>
      </c>
      <c r="J5711" s="2">
        <v>0.35699999999999998</v>
      </c>
      <c r="K5711" s="2">
        <v>2895.31</v>
      </c>
      <c r="L5711" s="2">
        <v>9.11</v>
      </c>
      <c r="M5711" s="2">
        <v>0</v>
      </c>
      <c r="N5711" s="2">
        <v>610</v>
      </c>
      <c r="P5711" s="2">
        <v>5400</v>
      </c>
      <c r="Q5711" s="2">
        <v>0.59</v>
      </c>
      <c r="R5711" s="2">
        <v>0.65</v>
      </c>
      <c r="S5711" s="2">
        <v>0.41</v>
      </c>
      <c r="T5711" s="2" t="s">
        <v>129</v>
      </c>
      <c r="U5711" s="2">
        <v>5.4</v>
      </c>
      <c r="V5711" s="2" t="s">
        <v>11616</v>
      </c>
      <c r="W5711" s="2">
        <v>292.23676080000001</v>
      </c>
      <c r="X5711" s="2" t="s">
        <v>11617</v>
      </c>
      <c r="Y5711" s="2">
        <v>41.085870999999997</v>
      </c>
      <c r="Z5711" s="2">
        <v>1044.3599999999999</v>
      </c>
      <c r="AA5711" s="2">
        <v>15.821999999999999</v>
      </c>
      <c r="AB5711" s="2">
        <v>14.118</v>
      </c>
      <c r="AC5711" s="2">
        <v>15.8164</v>
      </c>
      <c r="AD5711" s="4">
        <f t="shared" si="445"/>
        <v>45.239218749999999</v>
      </c>
      <c r="AE5711" s="4">
        <f t="shared" si="446"/>
        <v>180.956875</v>
      </c>
      <c r="AF5711" s="4">
        <f t="shared" si="447"/>
        <v>26.90404244718626</v>
      </c>
      <c r="AG5711" s="4">
        <f t="shared" si="448"/>
        <v>19.072380301188129</v>
      </c>
      <c r="AH5711" s="4">
        <f t="shared" si="449"/>
        <v>1.0893128379930137</v>
      </c>
    </row>
    <row r="5712" spans="1:34" x14ac:dyDescent="0.3">
      <c r="A5712" s="2" t="s">
        <v>11615</v>
      </c>
      <c r="B5712" s="2" t="s">
        <v>11618</v>
      </c>
      <c r="C5712" s="2" t="s">
        <v>226</v>
      </c>
      <c r="D5712" s="2">
        <v>2011</v>
      </c>
      <c r="E5712" s="2" t="s">
        <v>106</v>
      </c>
      <c r="F5712" s="2">
        <v>0</v>
      </c>
      <c r="G5712" s="2">
        <v>31.3309</v>
      </c>
      <c r="H5712" s="2">
        <v>0.191</v>
      </c>
      <c r="I5712" s="2">
        <v>4.9000000000000004</v>
      </c>
      <c r="J5712" s="2">
        <v>0.437</v>
      </c>
      <c r="K5712" s="2">
        <v>4385.87</v>
      </c>
      <c r="L5712" s="2">
        <v>13.8</v>
      </c>
      <c r="M5712" s="2">
        <v>0</v>
      </c>
      <c r="N5712" s="2">
        <v>481</v>
      </c>
      <c r="P5712" s="2">
        <v>5400</v>
      </c>
      <c r="Q5712" s="2">
        <v>0.59</v>
      </c>
      <c r="R5712" s="2">
        <v>0.65</v>
      </c>
      <c r="S5712" s="2">
        <v>0.41</v>
      </c>
      <c r="T5712" s="2" t="s">
        <v>129</v>
      </c>
      <c r="U5712" s="2">
        <v>5.4</v>
      </c>
      <c r="V5712" s="2" t="s">
        <v>11616</v>
      </c>
      <c r="W5712" s="2">
        <v>292.23676080000001</v>
      </c>
      <c r="X5712" s="2" t="s">
        <v>11617</v>
      </c>
      <c r="Y5712" s="2">
        <v>41.085870999999997</v>
      </c>
      <c r="Z5712" s="2">
        <v>1044.3599999999999</v>
      </c>
      <c r="AA5712" s="2">
        <v>15.821999999999999</v>
      </c>
      <c r="AB5712" s="2">
        <v>14.118</v>
      </c>
      <c r="AC5712" s="2">
        <v>15.8164</v>
      </c>
      <c r="AD5712" s="4">
        <f t="shared" si="445"/>
        <v>37.279279891881771</v>
      </c>
      <c r="AE5712" s="4">
        <f t="shared" si="446"/>
        <v>182.66847147022071</v>
      </c>
      <c r="AF5712" s="4">
        <f t="shared" si="447"/>
        <v>29.917812590563528</v>
      </c>
      <c r="AG5712" s="4">
        <f t="shared" si="448"/>
        <v>7.2795105209216722</v>
      </c>
      <c r="AH5712" s="4">
        <f t="shared" si="449"/>
        <v>1.3641348344566722</v>
      </c>
    </row>
    <row r="5713" spans="1:34" x14ac:dyDescent="0.3">
      <c r="A5713" s="2" t="s">
        <v>18622</v>
      </c>
      <c r="B5713" s="2" t="s">
        <v>18621</v>
      </c>
      <c r="C5713" s="2" t="s">
        <v>226</v>
      </c>
      <c r="D5713" s="2">
        <v>2020</v>
      </c>
      <c r="E5713" s="2" t="s">
        <v>227</v>
      </c>
      <c r="F5713" s="2">
        <v>0</v>
      </c>
      <c r="G5713" s="2">
        <v>1.4079405</v>
      </c>
      <c r="H5713" s="2">
        <v>2.0400000000000001E-2</v>
      </c>
      <c r="I5713" s="2">
        <v>10.4</v>
      </c>
      <c r="J5713" s="2">
        <v>0.92782584999999995</v>
      </c>
      <c r="K5713" s="2">
        <v>4386.0540000000001</v>
      </c>
      <c r="L5713" s="2">
        <v>13.8</v>
      </c>
      <c r="M5713" s="2">
        <v>0</v>
      </c>
      <c r="N5713" s="2">
        <v>163</v>
      </c>
      <c r="O5713" s="2" t="s">
        <v>17854</v>
      </c>
      <c r="P5713" s="2">
        <v>4710</v>
      </c>
      <c r="Q5713" s="2">
        <v>1.3100000000000001E-2</v>
      </c>
      <c r="R5713" s="2">
        <v>0.51800000000000002</v>
      </c>
      <c r="U5713" s="2">
        <v>7.915</v>
      </c>
      <c r="V5713" s="2" t="s">
        <v>18623</v>
      </c>
      <c r="W5713" s="2">
        <v>284.41567500000002</v>
      </c>
      <c r="X5713" s="2" t="s">
        <v>18624</v>
      </c>
      <c r="Y5713" s="2">
        <v>53.509024400000001</v>
      </c>
      <c r="Z5713" s="2">
        <v>24.735900000000001</v>
      </c>
      <c r="AA5713" s="2">
        <v>17.244</v>
      </c>
      <c r="AB5713" s="2">
        <v>15.548</v>
      </c>
      <c r="AC5713" s="2">
        <v>16.957999999999998</v>
      </c>
      <c r="AD5713" s="4">
        <f t="shared" si="445"/>
        <v>3.899186034934</v>
      </c>
      <c r="AE5713" s="4">
        <f t="shared" si="446"/>
        <v>40.551534763313605</v>
      </c>
      <c r="AF5713" s="4">
        <f t="shared" si="447"/>
        <v>20.536210983004182</v>
      </c>
      <c r="AG5713" s="4">
        <f t="shared" si="448"/>
        <v>0.18207727076783178</v>
      </c>
      <c r="AH5713" s="4">
        <f t="shared" si="449"/>
        <v>1.6085201855595488</v>
      </c>
    </row>
    <row r="5714" spans="1:34" x14ac:dyDescent="0.3">
      <c r="A5714" s="2" t="s">
        <v>18712</v>
      </c>
      <c r="B5714" s="2" t="s">
        <v>18711</v>
      </c>
      <c r="C5714" s="2" t="s">
        <v>226</v>
      </c>
      <c r="D5714" s="2">
        <v>2025</v>
      </c>
      <c r="E5714" s="2" t="s">
        <v>18713</v>
      </c>
      <c r="F5714" s="2">
        <v>0</v>
      </c>
      <c r="G5714" s="2">
        <v>0.23597766000000001</v>
      </c>
      <c r="I5714" s="2">
        <v>13.78704626</v>
      </c>
      <c r="J5714" s="2">
        <v>1.23</v>
      </c>
      <c r="K5714" s="2">
        <v>7024.0077947</v>
      </c>
      <c r="L5714" s="2">
        <v>22.1</v>
      </c>
      <c r="P5714" s="2">
        <v>10000</v>
      </c>
      <c r="Q5714" s="2">
        <v>1.23E-2</v>
      </c>
      <c r="R5714" s="2">
        <v>0.64600000000000002</v>
      </c>
      <c r="U5714" s="2">
        <v>8.07</v>
      </c>
      <c r="V5714" s="2" t="s">
        <v>18714</v>
      </c>
      <c r="W5714" s="2">
        <v>187.5689308</v>
      </c>
      <c r="X5714" s="2" t="s">
        <v>18715</v>
      </c>
      <c r="Y5714" s="2">
        <v>-26.930960800000001</v>
      </c>
      <c r="Z5714" s="2">
        <v>186.69</v>
      </c>
      <c r="AA5714" s="2">
        <v>18.9116</v>
      </c>
      <c r="AC5714" s="2">
        <v>18.886600000000001</v>
      </c>
      <c r="AD5714" s="4">
        <f t="shared" si="445"/>
        <v>2.6802252017130503</v>
      </c>
      <c r="AE5714" s="4">
        <f t="shared" si="446"/>
        <v>36.952388843235653</v>
      </c>
      <c r="AF5714" s="4">
        <f t="shared" si="447"/>
        <v>22.571315743642369</v>
      </c>
      <c r="AG5714" s="4" t="str">
        <f t="shared" si="448"/>
        <v/>
      </c>
      <c r="AH5714" s="4" t="str">
        <f t="shared" si="449"/>
        <v/>
      </c>
    </row>
    <row r="5715" spans="1:34" x14ac:dyDescent="0.3">
      <c r="A5715" s="2" t="s">
        <v>12039</v>
      </c>
      <c r="B5715" s="2" t="s">
        <v>12044</v>
      </c>
      <c r="C5715" s="2" t="s">
        <v>233</v>
      </c>
      <c r="D5715" s="2">
        <v>2014</v>
      </c>
      <c r="E5715" s="2" t="s">
        <v>106</v>
      </c>
      <c r="F5715" s="2">
        <v>0</v>
      </c>
      <c r="G5715" s="2">
        <v>9.3409999999999993</v>
      </c>
      <c r="H5715" s="2">
        <v>8.9789999999999995E-2</v>
      </c>
      <c r="I5715" s="2">
        <v>1.56</v>
      </c>
      <c r="J5715" s="2">
        <v>0.13900000000000001</v>
      </c>
      <c r="K5715" s="2">
        <v>8.5</v>
      </c>
      <c r="L5715" s="2">
        <v>2.7E-2</v>
      </c>
      <c r="M5715" s="2">
        <v>0.05</v>
      </c>
      <c r="N5715" s="2">
        <v>1143</v>
      </c>
      <c r="P5715" s="2">
        <v>5999</v>
      </c>
      <c r="Q5715" s="2">
        <v>1.7350000000000001</v>
      </c>
      <c r="R5715" s="2">
        <v>1.1399999999999999</v>
      </c>
      <c r="S5715" s="2">
        <v>-2.9000000000000001E-2</v>
      </c>
      <c r="T5715" s="2" t="s">
        <v>129</v>
      </c>
      <c r="U5715" s="2">
        <v>4.0199999999999996</v>
      </c>
      <c r="V5715" s="2" t="s">
        <v>12040</v>
      </c>
      <c r="W5715" s="2">
        <v>282.97905930000002</v>
      </c>
      <c r="X5715" s="2" t="s">
        <v>12041</v>
      </c>
      <c r="Y5715" s="2">
        <v>40.784418799999997</v>
      </c>
      <c r="Z5715" s="2">
        <v>552.798</v>
      </c>
      <c r="AA5715" s="2">
        <v>12.19</v>
      </c>
      <c r="AB5715" s="2">
        <v>10.756</v>
      </c>
      <c r="AC5715" s="2">
        <v>12.082800000000001</v>
      </c>
      <c r="AD5715" s="4">
        <f t="shared" si="445"/>
        <v>2.2389537922082301</v>
      </c>
      <c r="AE5715" s="4">
        <f t="shared" si="446"/>
        <v>3.4927679158448388</v>
      </c>
      <c r="AF5715" s="4">
        <f t="shared" si="447"/>
        <v>2.3342489046196313</v>
      </c>
      <c r="AG5715" s="4">
        <f t="shared" si="448"/>
        <v>433.85870223523182</v>
      </c>
      <c r="AH5715" s="4">
        <f t="shared" si="449"/>
        <v>6.9043698670388773E-2</v>
      </c>
    </row>
    <row r="5716" spans="1:34" x14ac:dyDescent="0.3">
      <c r="A5716" s="2" t="s">
        <v>12509</v>
      </c>
      <c r="B5716" s="2" t="s">
        <v>12512</v>
      </c>
      <c r="C5716" s="2" t="s">
        <v>233</v>
      </c>
      <c r="D5716" s="2">
        <v>2014</v>
      </c>
      <c r="E5716" s="2" t="s">
        <v>106</v>
      </c>
      <c r="F5716" s="2">
        <v>0</v>
      </c>
      <c r="G5716" s="2">
        <v>675.47</v>
      </c>
      <c r="H5716" s="2">
        <v>1.68</v>
      </c>
      <c r="I5716" s="2">
        <v>12.6</v>
      </c>
      <c r="J5716" s="2">
        <v>1.1299999999999999</v>
      </c>
      <c r="K5716" s="2">
        <v>2320.1</v>
      </c>
      <c r="L5716" s="2">
        <v>7.3</v>
      </c>
      <c r="M5716" s="2">
        <v>0.184</v>
      </c>
      <c r="P5716" s="2">
        <v>6430</v>
      </c>
      <c r="Q5716" s="2">
        <v>1.74</v>
      </c>
      <c r="R5716" s="2">
        <v>1.39</v>
      </c>
      <c r="S5716" s="2">
        <v>0.17599999999999999</v>
      </c>
      <c r="T5716" s="2" t="s">
        <v>5</v>
      </c>
      <c r="U5716" s="2">
        <v>4.0999999999999996</v>
      </c>
      <c r="V5716" s="2" t="s">
        <v>12510</v>
      </c>
      <c r="W5716" s="2">
        <v>295.4179125</v>
      </c>
      <c r="X5716" s="2" t="s">
        <v>12511</v>
      </c>
      <c r="Y5716" s="2">
        <v>51.184762900000003</v>
      </c>
      <c r="Z5716" s="2">
        <v>1011.36</v>
      </c>
      <c r="AA5716" s="2">
        <v>13.089</v>
      </c>
      <c r="AB5716" s="2">
        <v>11.859</v>
      </c>
      <c r="AC5716" s="2">
        <v>12.9642</v>
      </c>
      <c r="AD5716" s="4">
        <f t="shared" si="445"/>
        <v>1.1598319515931006</v>
      </c>
      <c r="AE5716" s="4">
        <f t="shared" si="446"/>
        <v>14.613882590073066</v>
      </c>
      <c r="AF5716" s="4">
        <f t="shared" si="447"/>
        <v>13.569632295494253</v>
      </c>
      <c r="AG5716" s="4">
        <f t="shared" si="448"/>
        <v>1.6451809603263063</v>
      </c>
      <c r="AH5716" s="4" t="str">
        <f t="shared" si="449"/>
        <v/>
      </c>
    </row>
    <row r="5717" spans="1:34" x14ac:dyDescent="0.3">
      <c r="A5717" s="2" t="s">
        <v>15806</v>
      </c>
      <c r="B5717" s="2" t="s">
        <v>15809</v>
      </c>
      <c r="C5717" s="2" t="s">
        <v>233</v>
      </c>
      <c r="D5717" s="2">
        <v>2024</v>
      </c>
      <c r="E5717" s="2" t="s">
        <v>227</v>
      </c>
      <c r="F5717" s="2">
        <v>0</v>
      </c>
      <c r="G5717" s="2">
        <v>2.1663999999999999</v>
      </c>
      <c r="H5717" s="2">
        <v>3.5869999999999999E-2</v>
      </c>
      <c r="I5717" s="2">
        <v>2.2200000000000002</v>
      </c>
      <c r="J5717" s="2">
        <v>0.19805548000000001</v>
      </c>
      <c r="K5717" s="2">
        <v>7.6</v>
      </c>
      <c r="L5717" s="2">
        <v>2.3912269999999999E-2</v>
      </c>
      <c r="M5717" s="2">
        <v>0.1353</v>
      </c>
      <c r="N5717" s="2">
        <v>1864</v>
      </c>
      <c r="O5717" s="2" t="s">
        <v>572</v>
      </c>
      <c r="P5717" s="2">
        <v>6117</v>
      </c>
      <c r="Q5717" s="2">
        <v>1.53</v>
      </c>
      <c r="R5717" s="2">
        <v>1.3120000000000001</v>
      </c>
      <c r="S5717" s="2">
        <v>0.25</v>
      </c>
      <c r="T5717" s="2" t="s">
        <v>5</v>
      </c>
      <c r="U5717" s="2">
        <v>4.0999999999999996</v>
      </c>
      <c r="V5717" s="2" t="s">
        <v>15807</v>
      </c>
      <c r="W5717" s="2">
        <v>313.5110469</v>
      </c>
      <c r="X5717" s="2" t="s">
        <v>15808</v>
      </c>
      <c r="Y5717" s="2">
        <v>72.580645500000003</v>
      </c>
      <c r="Z5717" s="2">
        <v>139.48400000000001</v>
      </c>
      <c r="AA5717" s="2">
        <v>9.2700010000000006</v>
      </c>
      <c r="AB5717" s="2">
        <v>8.0779999999999994</v>
      </c>
      <c r="AC5717" s="2">
        <v>9.1879500000000007</v>
      </c>
      <c r="AD5717" s="4">
        <f t="shared" si="445"/>
        <v>0.69463181223590265</v>
      </c>
      <c r="AE5717" s="4">
        <f t="shared" si="446"/>
        <v>1.5420826231637039</v>
      </c>
      <c r="AF5717" s="4">
        <f t="shared" si="447"/>
        <v>1.8502495570661335</v>
      </c>
      <c r="AG5717" s="4">
        <f t="shared" si="448"/>
        <v>2285.4087207316688</v>
      </c>
      <c r="AH5717" s="4">
        <f t="shared" si="449"/>
        <v>4.285557780554243E-2</v>
      </c>
    </row>
    <row r="5718" spans="1:34" x14ac:dyDescent="0.3">
      <c r="A5718" s="2" t="s">
        <v>6440</v>
      </c>
      <c r="B5718" s="2" t="s">
        <v>6444</v>
      </c>
      <c r="C5718" s="2" t="s">
        <v>233</v>
      </c>
      <c r="D5718" s="2">
        <v>2025</v>
      </c>
      <c r="E5718" s="2" t="s">
        <v>106</v>
      </c>
      <c r="F5718" s="2">
        <v>0</v>
      </c>
      <c r="G5718" s="2">
        <v>33.950000000000003</v>
      </c>
      <c r="H5718" s="2">
        <v>0.23050000000000001</v>
      </c>
      <c r="I5718" s="2">
        <v>9.86</v>
      </c>
      <c r="J5718" s="2">
        <v>0.88</v>
      </c>
      <c r="K5718" s="2">
        <v>69.922249539999996</v>
      </c>
      <c r="L5718" s="2">
        <v>0.22</v>
      </c>
      <c r="M5718" s="2">
        <v>0.24</v>
      </c>
      <c r="O5718" s="2" t="s">
        <v>6441</v>
      </c>
      <c r="P5718" s="2">
        <v>6160</v>
      </c>
      <c r="Q5718" s="2">
        <v>1.667</v>
      </c>
      <c r="R5718" s="2">
        <v>1.407</v>
      </c>
      <c r="S5718" s="2">
        <v>0.42699999999999999</v>
      </c>
      <c r="T5718" s="2" t="s">
        <v>5</v>
      </c>
      <c r="U5718" s="2">
        <v>4.1100000000000003</v>
      </c>
      <c r="V5718" s="2" t="s">
        <v>6442</v>
      </c>
      <c r="W5718" s="2">
        <v>295.58659799999998</v>
      </c>
      <c r="X5718" s="2" t="s">
        <v>6443</v>
      </c>
      <c r="Y5718" s="2">
        <v>45.364937099999999</v>
      </c>
      <c r="Z5718" s="2">
        <v>1159.21</v>
      </c>
      <c r="AA5718" s="2">
        <v>13.773</v>
      </c>
      <c r="AB5718" s="2">
        <v>12.321999999999999</v>
      </c>
      <c r="AC5718" s="2">
        <v>13.632300000000001</v>
      </c>
      <c r="AD5718" s="4">
        <f t="shared" si="445"/>
        <v>7.2943172349398219E-2</v>
      </c>
      <c r="AE5718" s="4">
        <f t="shared" si="446"/>
        <v>0.71921967936506637</v>
      </c>
      <c r="AF5718" s="4">
        <f t="shared" si="447"/>
        <v>2.6629881784453255</v>
      </c>
      <c r="AG5718" s="4">
        <f t="shared" si="448"/>
        <v>67.56815165263626</v>
      </c>
      <c r="AH5718" s="4" t="str">
        <f t="shared" si="449"/>
        <v/>
      </c>
    </row>
    <row r="5719" spans="1:34" x14ac:dyDescent="0.3">
      <c r="A5719" s="2" t="s">
        <v>17989</v>
      </c>
      <c r="B5719" s="2" t="s">
        <v>17992</v>
      </c>
      <c r="C5719" s="2" t="s">
        <v>233</v>
      </c>
      <c r="D5719" s="2">
        <v>2019</v>
      </c>
      <c r="E5719" s="2" t="s">
        <v>227</v>
      </c>
      <c r="F5719" s="2">
        <v>0</v>
      </c>
      <c r="G5719" s="2">
        <v>7.63</v>
      </c>
      <c r="I5719" s="2">
        <v>9.3800000000000008</v>
      </c>
      <c r="J5719" s="2">
        <v>0.83699999999999997</v>
      </c>
      <c r="K5719" s="2">
        <v>64.2</v>
      </c>
      <c r="L5719" s="2">
        <v>0.20199478000000001</v>
      </c>
      <c r="M5719" s="2">
        <v>0.05</v>
      </c>
      <c r="O5719" s="2" t="s">
        <v>494</v>
      </c>
      <c r="P5719" s="2">
        <v>5800</v>
      </c>
      <c r="Q5719" s="2">
        <v>1.27</v>
      </c>
      <c r="R5719" s="2">
        <v>1.1200000000000001</v>
      </c>
      <c r="S5719" s="2">
        <v>0.20680000000000001</v>
      </c>
      <c r="T5719" s="2" t="s">
        <v>129</v>
      </c>
      <c r="U5719" s="2">
        <v>4.28</v>
      </c>
      <c r="V5719" s="2" t="s">
        <v>17990</v>
      </c>
      <c r="W5719" s="2">
        <v>63.374706000000003</v>
      </c>
      <c r="X5719" s="2" t="s">
        <v>17991</v>
      </c>
      <c r="Y5719" s="2">
        <v>-69.226592600000004</v>
      </c>
      <c r="Z5719" s="2">
        <v>216.52600000000001</v>
      </c>
      <c r="AA5719" s="2">
        <v>10.994</v>
      </c>
      <c r="AB5719" s="2">
        <v>9.5980000000000008</v>
      </c>
      <c r="AC5719" s="2">
        <v>11.0665</v>
      </c>
      <c r="AD5719" s="4">
        <f t="shared" si="445"/>
        <v>7.7790491043532431E-2</v>
      </c>
      <c r="AE5719" s="4">
        <f t="shared" si="446"/>
        <v>0.72967480598833423</v>
      </c>
      <c r="AF5719" s="4">
        <f t="shared" si="447"/>
        <v>2.6161708048540286</v>
      </c>
      <c r="AG5719" s="4" t="str">
        <f t="shared" si="448"/>
        <v/>
      </c>
      <c r="AH5719" s="4" t="str">
        <f t="shared" si="449"/>
        <v/>
      </c>
    </row>
    <row r="5720" spans="1:34" x14ac:dyDescent="0.3">
      <c r="A5720" s="2" t="s">
        <v>6428</v>
      </c>
      <c r="B5720" s="2" t="s">
        <v>12646</v>
      </c>
      <c r="C5720" s="2" t="s">
        <v>233</v>
      </c>
      <c r="D5720" s="2">
        <v>2017</v>
      </c>
      <c r="E5720" s="2" t="s">
        <v>106</v>
      </c>
      <c r="F5720" s="2">
        <v>0</v>
      </c>
      <c r="G5720" s="2">
        <v>2500</v>
      </c>
      <c r="H5720" s="2">
        <v>4.2</v>
      </c>
      <c r="I5720" s="2">
        <v>12</v>
      </c>
      <c r="J5720" s="2">
        <v>1.07</v>
      </c>
      <c r="K5720" s="2">
        <v>6992.26</v>
      </c>
      <c r="L5720" s="2">
        <v>22</v>
      </c>
      <c r="M5720" s="2">
        <v>0.65</v>
      </c>
      <c r="P5720" s="2">
        <v>6635</v>
      </c>
      <c r="Q5720" s="2">
        <v>1.4</v>
      </c>
      <c r="R5720" s="2">
        <v>1.5</v>
      </c>
      <c r="S5720" s="2">
        <v>8.1500000000000003E-2</v>
      </c>
      <c r="T5720" s="2" t="s">
        <v>129</v>
      </c>
      <c r="U5720" s="2">
        <v>4.3079999999999998</v>
      </c>
      <c r="V5720" s="2" t="s">
        <v>6429</v>
      </c>
      <c r="W5720" s="2">
        <v>297.45374020000003</v>
      </c>
      <c r="X5720" s="2" t="s">
        <v>6430</v>
      </c>
      <c r="Y5720" s="2">
        <v>41.011018800000002</v>
      </c>
      <c r="Z5720" s="2">
        <v>399.39800000000002</v>
      </c>
      <c r="AA5720" s="2">
        <v>11.51</v>
      </c>
      <c r="AB5720" s="2">
        <v>10.234</v>
      </c>
      <c r="AC5720" s="2">
        <v>11.253500000000001</v>
      </c>
      <c r="AD5720" s="4">
        <f t="shared" si="445"/>
        <v>4.0464467592592595</v>
      </c>
      <c r="AE5720" s="4">
        <f t="shared" si="446"/>
        <v>48.557361111111113</v>
      </c>
      <c r="AF5720" s="4">
        <f t="shared" si="447"/>
        <v>24.138938115280329</v>
      </c>
      <c r="AG5720" s="4">
        <f t="shared" si="448"/>
        <v>0.19320174708227061</v>
      </c>
      <c r="AH5720" s="4" t="str">
        <f t="shared" si="449"/>
        <v/>
      </c>
    </row>
    <row r="5721" spans="1:34" x14ac:dyDescent="0.3">
      <c r="A5721" s="2" t="s">
        <v>16219</v>
      </c>
      <c r="B5721" s="2" t="s">
        <v>16222</v>
      </c>
      <c r="C5721" s="2" t="s">
        <v>233</v>
      </c>
      <c r="D5721" s="2">
        <v>2025</v>
      </c>
      <c r="E5721" s="2" t="s">
        <v>227</v>
      </c>
      <c r="F5721" s="2">
        <v>0</v>
      </c>
      <c r="G5721" s="2">
        <v>2800</v>
      </c>
      <c r="H5721" s="2">
        <v>4.28</v>
      </c>
      <c r="I5721" s="2">
        <v>11.13051784</v>
      </c>
      <c r="J5721" s="2">
        <v>0.99299999999999999</v>
      </c>
      <c r="K5721" s="2">
        <v>4513.1633793999999</v>
      </c>
      <c r="L5721" s="2">
        <v>14.2</v>
      </c>
      <c r="M5721" s="2">
        <v>0.64300000000000002</v>
      </c>
      <c r="O5721" s="2" t="s">
        <v>422</v>
      </c>
      <c r="P5721" s="2">
        <v>6394</v>
      </c>
      <c r="Q5721" s="2">
        <v>1.339</v>
      </c>
      <c r="R5721" s="2">
        <v>1.3160000000000001</v>
      </c>
      <c r="S5721" s="2">
        <v>0.24</v>
      </c>
      <c r="T5721" s="2" t="s">
        <v>5</v>
      </c>
      <c r="U5721" s="2">
        <v>4.3179999999999996</v>
      </c>
      <c r="V5721" s="2" t="s">
        <v>16220</v>
      </c>
      <c r="W5721" s="2">
        <v>87.401782499999996</v>
      </c>
      <c r="X5721" s="2" t="s">
        <v>16221</v>
      </c>
      <c r="Y5721" s="2">
        <v>-54.910423000000002</v>
      </c>
      <c r="Z5721" s="2">
        <v>113.825</v>
      </c>
      <c r="AA5721" s="2">
        <v>9.07</v>
      </c>
      <c r="AB5721" s="2">
        <v>7.8460000000000001</v>
      </c>
      <c r="AC5721" s="2">
        <v>8.9400399999999998</v>
      </c>
      <c r="AD5721" s="4">
        <f t="shared" si="445"/>
        <v>3.2729166491164761</v>
      </c>
      <c r="AE5721" s="4">
        <f t="shared" si="446"/>
        <v>36.429257151823954</v>
      </c>
      <c r="AF5721" s="4">
        <f t="shared" si="447"/>
        <v>20.136446971258959</v>
      </c>
      <c r="AG5721" s="4">
        <f t="shared" si="448"/>
        <v>0.14677564370327809</v>
      </c>
      <c r="AH5721" s="4" t="str">
        <f t="shared" si="449"/>
        <v/>
      </c>
    </row>
    <row r="5722" spans="1:34" x14ac:dyDescent="0.3">
      <c r="A5722" s="2" t="s">
        <v>8381</v>
      </c>
      <c r="B5722" s="2" t="s">
        <v>8387</v>
      </c>
      <c r="C5722" s="2" t="s">
        <v>233</v>
      </c>
      <c r="D5722" s="2">
        <v>2025</v>
      </c>
      <c r="E5722" s="2" t="s">
        <v>28</v>
      </c>
      <c r="F5722" s="2">
        <v>0</v>
      </c>
      <c r="G5722" s="2">
        <v>355</v>
      </c>
      <c r="I5722" s="2">
        <v>6.67</v>
      </c>
      <c r="J5722" s="2">
        <v>0.59499999999999997</v>
      </c>
      <c r="K5722" s="2">
        <v>36</v>
      </c>
      <c r="L5722" s="2">
        <v>0.11326867</v>
      </c>
      <c r="P5722" s="2">
        <v>5630</v>
      </c>
      <c r="Q5722" s="2">
        <v>1.0449999999999999</v>
      </c>
      <c r="R5722" s="2">
        <v>1.0780000000000001</v>
      </c>
      <c r="S5722" s="2">
        <v>0.35</v>
      </c>
      <c r="T5722" s="2" t="s">
        <v>5</v>
      </c>
      <c r="U5722" s="2">
        <v>4.34518</v>
      </c>
      <c r="V5722" s="2" t="s">
        <v>8382</v>
      </c>
      <c r="W5722" s="2">
        <v>282.39194509999999</v>
      </c>
      <c r="X5722" s="2" t="s">
        <v>8383</v>
      </c>
      <c r="Y5722" s="2">
        <v>43.889416699999998</v>
      </c>
      <c r="Z5722" s="2">
        <v>391.03800000000001</v>
      </c>
      <c r="AA5722" s="2">
        <v>12.775</v>
      </c>
      <c r="AB5722" s="2">
        <v>11.167</v>
      </c>
      <c r="AC5722" s="2">
        <v>12.677</v>
      </c>
      <c r="AD5722" s="4">
        <f t="shared" si="445"/>
        <v>0.12131793209823882</v>
      </c>
      <c r="AE5722" s="4">
        <f t="shared" si="446"/>
        <v>0.80919060709525292</v>
      </c>
      <c r="AF5722" s="4">
        <f t="shared" si="447"/>
        <v>2.323209277987099</v>
      </c>
      <c r="AG5722" s="4" t="str">
        <f t="shared" si="448"/>
        <v/>
      </c>
      <c r="AH5722" s="4" t="str">
        <f t="shared" si="449"/>
        <v/>
      </c>
    </row>
    <row r="5723" spans="1:34" x14ac:dyDescent="0.3">
      <c r="A5723" s="2" t="s">
        <v>7585</v>
      </c>
      <c r="B5723" s="2" t="s">
        <v>7591</v>
      </c>
      <c r="C5723" s="2" t="s">
        <v>233</v>
      </c>
      <c r="D5723" s="2">
        <v>2014</v>
      </c>
      <c r="E5723" s="2" t="s">
        <v>106</v>
      </c>
      <c r="F5723" s="2">
        <v>0</v>
      </c>
      <c r="G5723" s="2">
        <v>56.268000000000001</v>
      </c>
      <c r="H5723" s="2">
        <v>0.28575</v>
      </c>
      <c r="I5723" s="2">
        <v>1.75</v>
      </c>
      <c r="J5723" s="2">
        <v>0.156</v>
      </c>
      <c r="K5723" s="2">
        <v>36</v>
      </c>
      <c r="L5723" s="2">
        <v>0.113</v>
      </c>
      <c r="M5723" s="2">
        <v>0</v>
      </c>
      <c r="N5723" s="2">
        <v>543</v>
      </c>
      <c r="P5723" s="2">
        <v>5917</v>
      </c>
      <c r="Q5723" s="2">
        <v>0.94899999999999995</v>
      </c>
      <c r="R5723" s="2">
        <v>1.03</v>
      </c>
      <c r="S5723" s="2">
        <v>-0.08</v>
      </c>
      <c r="T5723" s="2" t="s">
        <v>5</v>
      </c>
      <c r="U5723" s="2">
        <v>4.3499999999999996</v>
      </c>
      <c r="V5723" s="2" t="s">
        <v>7586</v>
      </c>
      <c r="W5723" s="2">
        <v>291.11186470000001</v>
      </c>
      <c r="X5723" s="2" t="s">
        <v>7587</v>
      </c>
      <c r="Y5723" s="2">
        <v>39.949024799999997</v>
      </c>
      <c r="Z5723" s="2">
        <v>1027.45</v>
      </c>
      <c r="AA5723" s="2">
        <v>14.403</v>
      </c>
      <c r="AB5723" s="2">
        <v>12.826000000000001</v>
      </c>
      <c r="AC5723" s="2">
        <v>14.222300000000001</v>
      </c>
      <c r="AD5723" s="4">
        <f t="shared" si="445"/>
        <v>6.7172011661807582</v>
      </c>
      <c r="AE5723" s="4">
        <f t="shared" si="446"/>
        <v>11.755102040816327</v>
      </c>
      <c r="AF5723" s="4">
        <f t="shared" si="447"/>
        <v>4.5355736761107268</v>
      </c>
      <c r="AG5723" s="4">
        <f t="shared" si="448"/>
        <v>12.129867971928952</v>
      </c>
      <c r="AH5723" s="4">
        <f t="shared" si="449"/>
        <v>0.19464009650258376</v>
      </c>
    </row>
    <row r="5724" spans="1:34" x14ac:dyDescent="0.3">
      <c r="A5724" s="2" t="s">
        <v>17070</v>
      </c>
      <c r="B5724" s="2" t="s">
        <v>17073</v>
      </c>
      <c r="C5724" s="2" t="s">
        <v>233</v>
      </c>
      <c r="D5724" s="2">
        <v>2024</v>
      </c>
      <c r="E5724" s="2" t="s">
        <v>28</v>
      </c>
      <c r="F5724" s="2">
        <v>0</v>
      </c>
      <c r="G5724" s="2">
        <v>3990</v>
      </c>
      <c r="H5724" s="2">
        <v>5.2190000000000003</v>
      </c>
      <c r="I5724" s="2">
        <v>12.8</v>
      </c>
      <c r="J5724" s="2">
        <v>1.1399999999999999</v>
      </c>
      <c r="K5724" s="2">
        <v>1833.8699083900001</v>
      </c>
      <c r="L5724" s="2">
        <v>5.77</v>
      </c>
      <c r="M5724" s="2">
        <v>0.122</v>
      </c>
      <c r="O5724" s="2" t="s">
        <v>2358</v>
      </c>
      <c r="P5724" s="2">
        <v>6096</v>
      </c>
      <c r="Q5724" s="2">
        <v>1.1519999999999999</v>
      </c>
      <c r="R5724" s="2">
        <v>1.1919999999999999</v>
      </c>
      <c r="S5724" s="2">
        <v>0.08</v>
      </c>
      <c r="T5724" s="2" t="s">
        <v>129</v>
      </c>
      <c r="U5724" s="2">
        <v>4.3899999999999997</v>
      </c>
      <c r="V5724" s="2" t="s">
        <v>17071</v>
      </c>
      <c r="W5724" s="2">
        <v>112.01005929999999</v>
      </c>
      <c r="X5724" s="2" t="s">
        <v>17072</v>
      </c>
      <c r="Y5724" s="2">
        <v>-63.517778800000002</v>
      </c>
      <c r="Z5724" s="2">
        <v>339.60500000000002</v>
      </c>
      <c r="AA5724" s="2">
        <v>12.14</v>
      </c>
      <c r="AB5724" s="2">
        <v>10.619</v>
      </c>
      <c r="AC5724" s="2">
        <v>11.9551</v>
      </c>
      <c r="AD5724" s="4">
        <f t="shared" si="445"/>
        <v>0.87445731563091267</v>
      </c>
      <c r="AE5724" s="4">
        <f t="shared" si="446"/>
        <v>11.193053640075682</v>
      </c>
      <c r="AF5724" s="4">
        <f t="shared" si="447"/>
        <v>11.969590076229375</v>
      </c>
      <c r="AG5724" s="4">
        <f t="shared" si="448"/>
        <v>6.0367063116811628E-2</v>
      </c>
      <c r="AH5724" s="4" t="str">
        <f t="shared" si="449"/>
        <v/>
      </c>
    </row>
    <row r="5725" spans="1:34" x14ac:dyDescent="0.3">
      <c r="A5725" s="2" t="s">
        <v>225</v>
      </c>
      <c r="B5725" s="2" t="s">
        <v>232</v>
      </c>
      <c r="C5725" s="2" t="s">
        <v>233</v>
      </c>
      <c r="D5725" s="2">
        <v>2023</v>
      </c>
      <c r="E5725" s="2" t="s">
        <v>28</v>
      </c>
      <c r="F5725" s="2">
        <v>0</v>
      </c>
      <c r="G5725" s="2">
        <v>12.73596</v>
      </c>
      <c r="I5725" s="2">
        <v>1.02</v>
      </c>
      <c r="J5725" s="2">
        <v>9.1200000000000003E-2</v>
      </c>
      <c r="K5725" s="2">
        <v>1.0529999999999999</v>
      </c>
      <c r="L5725" s="2">
        <v>3.31E-3</v>
      </c>
      <c r="M5725" s="2">
        <v>3.0500000000000002E-3</v>
      </c>
      <c r="O5725" s="2" t="s">
        <v>228</v>
      </c>
      <c r="P5725" s="2">
        <v>3678</v>
      </c>
      <c r="Q5725" s="2">
        <v>0.74399999999999999</v>
      </c>
      <c r="R5725" s="2">
        <v>0.51</v>
      </c>
      <c r="S5725" s="2">
        <v>0.23</v>
      </c>
      <c r="T5725" s="2" t="s">
        <v>5</v>
      </c>
      <c r="U5725" s="2">
        <v>4.4039999999999999</v>
      </c>
      <c r="V5725" s="2" t="s">
        <v>229</v>
      </c>
      <c r="W5725" s="2">
        <v>311.29113690000003</v>
      </c>
      <c r="X5725" s="2" t="s">
        <v>230</v>
      </c>
      <c r="Y5725" s="2">
        <v>-31.342449999999999</v>
      </c>
      <c r="Z5725" s="2">
        <v>9.7220999999999993</v>
      </c>
      <c r="AA5725" s="2">
        <v>8.81</v>
      </c>
      <c r="AB5725" s="2">
        <v>4.5289999999999999</v>
      </c>
      <c r="AC5725" s="2">
        <v>7.8403799999999997</v>
      </c>
      <c r="AD5725" s="4">
        <f t="shared" si="445"/>
        <v>0.99226541827803783</v>
      </c>
      <c r="AE5725" s="4">
        <f t="shared" si="446"/>
        <v>1.0121107266435985</v>
      </c>
      <c r="AF5725" s="4">
        <f t="shared" si="447"/>
        <v>1.0160477061518669</v>
      </c>
      <c r="AG5725" s="4" t="str">
        <f t="shared" si="448"/>
        <v/>
      </c>
      <c r="AH5725" s="4" t="str">
        <f t="shared" si="449"/>
        <v/>
      </c>
    </row>
    <row r="5726" spans="1:34" x14ac:dyDescent="0.3">
      <c r="A5726" s="2" t="s">
        <v>12493</v>
      </c>
      <c r="B5726" s="2" t="s">
        <v>12492</v>
      </c>
      <c r="C5726" s="2" t="s">
        <v>233</v>
      </c>
      <c r="D5726" s="2">
        <v>2014</v>
      </c>
      <c r="E5726" s="2" t="s">
        <v>106</v>
      </c>
      <c r="F5726" s="2">
        <v>0</v>
      </c>
      <c r="G5726" s="2">
        <v>6.319</v>
      </c>
      <c r="H5726" s="2">
        <v>6.7400000000000002E-2</v>
      </c>
      <c r="I5726" s="2">
        <v>2.48</v>
      </c>
      <c r="J5726" s="2">
        <v>0.221</v>
      </c>
      <c r="K5726" s="2">
        <v>58.2</v>
      </c>
      <c r="L5726" s="2">
        <v>0.183</v>
      </c>
      <c r="M5726" s="2">
        <v>0</v>
      </c>
      <c r="N5726" s="2">
        <v>986</v>
      </c>
      <c r="P5726" s="2">
        <v>5718</v>
      </c>
      <c r="Q5726" s="2">
        <v>1.075</v>
      </c>
      <c r="R5726" s="2">
        <v>1</v>
      </c>
      <c r="S5726" s="2">
        <v>0.12590000000000001</v>
      </c>
      <c r="T5726" s="2" t="s">
        <v>129</v>
      </c>
      <c r="U5726" s="2">
        <v>4.42</v>
      </c>
      <c r="V5726" s="2" t="s">
        <v>12494</v>
      </c>
      <c r="W5726" s="2">
        <v>291.55695539999999</v>
      </c>
      <c r="X5726" s="2" t="s">
        <v>12495</v>
      </c>
      <c r="Y5726" s="2">
        <v>39.227292300000002</v>
      </c>
      <c r="Z5726" s="2">
        <v>690.81899999999996</v>
      </c>
      <c r="AA5726" s="2">
        <v>14.166</v>
      </c>
      <c r="AB5726" s="2">
        <v>12.51</v>
      </c>
      <c r="AC5726" s="2">
        <v>14.0197</v>
      </c>
      <c r="AD5726" s="4">
        <f t="shared" si="445"/>
        <v>3.8156448256184752</v>
      </c>
      <c r="AE5726" s="4">
        <f t="shared" si="446"/>
        <v>9.4627991675338183</v>
      </c>
      <c r="AF5726" s="4">
        <f t="shared" si="447"/>
        <v>4.844351549535177</v>
      </c>
      <c r="AG5726" s="4">
        <f t="shared" si="448"/>
        <v>243.98525977527035</v>
      </c>
      <c r="AH5726" s="4">
        <f t="shared" si="449"/>
        <v>0.15427558235126312</v>
      </c>
    </row>
    <row r="5727" spans="1:34" x14ac:dyDescent="0.3">
      <c r="A5727" s="2" t="s">
        <v>12493</v>
      </c>
      <c r="B5727" s="2" t="s">
        <v>12496</v>
      </c>
      <c r="C5727" s="2" t="s">
        <v>233</v>
      </c>
      <c r="D5727" s="2">
        <v>2014</v>
      </c>
      <c r="E5727" s="2" t="s">
        <v>106</v>
      </c>
      <c r="F5727" s="2">
        <v>0</v>
      </c>
      <c r="G5727" s="2">
        <v>12.209</v>
      </c>
      <c r="H5727" s="2">
        <v>0.10453999999999999</v>
      </c>
      <c r="I5727" s="2">
        <v>2.3519999999999999</v>
      </c>
      <c r="J5727" s="2">
        <v>0.20983175000000001</v>
      </c>
      <c r="K5727" s="2">
        <v>6.13</v>
      </c>
      <c r="L5727" s="2">
        <v>1.9300000000000001E-2</v>
      </c>
      <c r="M5727" s="2">
        <v>0</v>
      </c>
      <c r="N5727" s="2">
        <v>791</v>
      </c>
      <c r="P5727" s="2">
        <v>5718</v>
      </c>
      <c r="Q5727" s="2">
        <v>1.075</v>
      </c>
      <c r="R5727" s="2">
        <v>1</v>
      </c>
      <c r="S5727" s="2">
        <v>0.12590000000000001</v>
      </c>
      <c r="T5727" s="2" t="s">
        <v>129</v>
      </c>
      <c r="U5727" s="2">
        <v>4.42</v>
      </c>
      <c r="V5727" s="2" t="s">
        <v>12494</v>
      </c>
      <c r="W5727" s="2">
        <v>291.55695539999999</v>
      </c>
      <c r="X5727" s="2" t="s">
        <v>12495</v>
      </c>
      <c r="Y5727" s="2">
        <v>39.227292300000002</v>
      </c>
      <c r="Z5727" s="2">
        <v>690.81899999999996</v>
      </c>
      <c r="AA5727" s="2">
        <v>14.166</v>
      </c>
      <c r="AB5727" s="2">
        <v>12.51</v>
      </c>
      <c r="AC5727" s="2">
        <v>14.0197</v>
      </c>
      <c r="AD5727" s="4">
        <f t="shared" si="445"/>
        <v>0.4711384212391978</v>
      </c>
      <c r="AE5727" s="4">
        <f t="shared" si="446"/>
        <v>1.1081175667545933</v>
      </c>
      <c r="AF5727" s="4">
        <f t="shared" si="447"/>
        <v>1.6144015971891266</v>
      </c>
      <c r="AG5727" s="4">
        <f t="shared" si="448"/>
        <v>101.41878211654144</v>
      </c>
      <c r="AH5727" s="4">
        <f t="shared" si="449"/>
        <v>5.7401512609154888E-2</v>
      </c>
    </row>
    <row r="5728" spans="1:34" x14ac:dyDescent="0.3">
      <c r="A5728" s="2" t="s">
        <v>12675</v>
      </c>
      <c r="B5728" s="2" t="s">
        <v>12678</v>
      </c>
      <c r="C5728" s="2" t="s">
        <v>233</v>
      </c>
      <c r="D5728" s="2">
        <v>2012</v>
      </c>
      <c r="E5728" s="2" t="s">
        <v>106</v>
      </c>
      <c r="F5728" s="2">
        <v>0</v>
      </c>
      <c r="G5728" s="2">
        <v>57.011000000000003</v>
      </c>
      <c r="H5728" s="2">
        <v>0.27989999999999998</v>
      </c>
      <c r="I5728" s="2">
        <v>13.5</v>
      </c>
      <c r="J5728" s="2">
        <v>1.21</v>
      </c>
      <c r="K5728" s="2">
        <v>119.499</v>
      </c>
      <c r="L5728" s="2">
        <v>0.376</v>
      </c>
      <c r="M5728" s="2">
        <v>1.46E-2</v>
      </c>
      <c r="N5728" s="2">
        <v>455</v>
      </c>
      <c r="P5728" s="2">
        <v>5155</v>
      </c>
      <c r="Q5728" s="2">
        <v>0.93799999999999994</v>
      </c>
      <c r="R5728" s="2">
        <v>0.90200000000000002</v>
      </c>
      <c r="S5728" s="2">
        <v>0.41</v>
      </c>
      <c r="T5728" s="2" t="s">
        <v>129</v>
      </c>
      <c r="U5728" s="2">
        <v>4.4470000000000001</v>
      </c>
      <c r="V5728" s="2" t="s">
        <v>12676</v>
      </c>
      <c r="W5728" s="2">
        <v>289.26873879999999</v>
      </c>
      <c r="X5728" s="2" t="s">
        <v>12677</v>
      </c>
      <c r="Y5728" s="2">
        <v>42.6041819</v>
      </c>
      <c r="Z5728" s="2">
        <v>777.06</v>
      </c>
      <c r="AA5728" s="2">
        <v>15.311999999999999</v>
      </c>
      <c r="AB5728" s="2">
        <v>13.347</v>
      </c>
      <c r="AC5728" s="2">
        <v>15.254799999999999</v>
      </c>
      <c r="AD5728" s="4">
        <f t="shared" si="445"/>
        <v>4.856942539247066E-2</v>
      </c>
      <c r="AE5728" s="4">
        <f t="shared" si="446"/>
        <v>0.65568724279835389</v>
      </c>
      <c r="AF5728" s="4">
        <f t="shared" si="447"/>
        <v>2.9751937378560371</v>
      </c>
      <c r="AG5728" s="4">
        <f t="shared" si="448"/>
        <v>7.1154833748498811</v>
      </c>
      <c r="AH5728" s="4">
        <f t="shared" si="449"/>
        <v>0.13947923377498406</v>
      </c>
    </row>
    <row r="5729" spans="1:34" x14ac:dyDescent="0.3">
      <c r="A5729" s="2" t="s">
        <v>17032</v>
      </c>
      <c r="B5729" s="2" t="s">
        <v>17036</v>
      </c>
      <c r="C5729" s="2" t="s">
        <v>233</v>
      </c>
      <c r="D5729" s="2">
        <v>2024</v>
      </c>
      <c r="E5729" s="2" t="s">
        <v>28</v>
      </c>
      <c r="F5729" s="2">
        <v>0</v>
      </c>
      <c r="G5729" s="2">
        <v>40.563400000000001</v>
      </c>
      <c r="H5729" s="2">
        <v>0.22189999999999999</v>
      </c>
      <c r="I5729" s="2">
        <v>13.6</v>
      </c>
      <c r="J5729" s="2">
        <v>1.21</v>
      </c>
      <c r="K5729" s="2">
        <v>450.23572136000001</v>
      </c>
      <c r="L5729" s="2">
        <v>1.4166000000000001</v>
      </c>
      <c r="M5729" s="2">
        <v>4.4499999999999998E-2</v>
      </c>
      <c r="O5729" s="2" t="s">
        <v>417</v>
      </c>
      <c r="P5729" s="2">
        <v>5315</v>
      </c>
      <c r="Q5729" s="2">
        <v>0.92</v>
      </c>
      <c r="R5729" s="2">
        <v>0.89</v>
      </c>
      <c r="S5729" s="2">
        <v>0.16</v>
      </c>
      <c r="T5729" s="2" t="s">
        <v>5</v>
      </c>
      <c r="U5729" s="2">
        <v>4.4580000000000002</v>
      </c>
      <c r="V5729" s="2" t="s">
        <v>17033</v>
      </c>
      <c r="W5729" s="2">
        <v>114.46730650000001</v>
      </c>
      <c r="X5729" s="2" t="s">
        <v>17034</v>
      </c>
      <c r="Y5729" s="2">
        <v>-62.0782776</v>
      </c>
      <c r="Z5729" s="2">
        <v>342.60500000000002</v>
      </c>
      <c r="AA5729" s="2">
        <v>13.364000000000001</v>
      </c>
      <c r="AB5729" s="2">
        <v>11.236000000000001</v>
      </c>
      <c r="AC5729" s="2">
        <v>13.127700000000001</v>
      </c>
      <c r="AD5729" s="4">
        <f t="shared" si="445"/>
        <v>0.17898771489543053</v>
      </c>
      <c r="AE5729" s="4">
        <f t="shared" si="446"/>
        <v>2.4342329225778552</v>
      </c>
      <c r="AF5729" s="4">
        <f t="shared" si="447"/>
        <v>5.75374380269567</v>
      </c>
      <c r="AG5729" s="4">
        <f t="shared" si="448"/>
        <v>12.307333684440376</v>
      </c>
      <c r="AH5729" s="4" t="str">
        <f t="shared" si="449"/>
        <v/>
      </c>
    </row>
    <row r="5730" spans="1:34" x14ac:dyDescent="0.3">
      <c r="A5730" s="2" t="s">
        <v>8964</v>
      </c>
      <c r="B5730" s="2" t="s">
        <v>8967</v>
      </c>
      <c r="C5730" s="2" t="s">
        <v>233</v>
      </c>
      <c r="D5730" s="2">
        <v>2023</v>
      </c>
      <c r="E5730" s="2" t="s">
        <v>28</v>
      </c>
      <c r="F5730" s="2">
        <v>0</v>
      </c>
      <c r="G5730" s="2">
        <v>841.4</v>
      </c>
      <c r="I5730" s="2">
        <v>11</v>
      </c>
      <c r="J5730" s="2">
        <v>0.98399999999999999</v>
      </c>
      <c r="K5730" s="2">
        <v>84.542356260000005</v>
      </c>
      <c r="L5730" s="2">
        <v>0.26600000000000001</v>
      </c>
      <c r="M5730" s="2">
        <v>0.125</v>
      </c>
      <c r="O5730" s="2" t="s">
        <v>1589</v>
      </c>
      <c r="P5730" s="2">
        <v>5491</v>
      </c>
      <c r="Q5730" s="2">
        <v>0.95</v>
      </c>
      <c r="R5730" s="2">
        <v>0.94299999999999995</v>
      </c>
      <c r="S5730" s="2">
        <v>0.17</v>
      </c>
      <c r="T5730" s="2" t="s">
        <v>129</v>
      </c>
      <c r="U5730" s="2">
        <v>4.46</v>
      </c>
      <c r="V5730" s="2" t="s">
        <v>8965</v>
      </c>
      <c r="W5730" s="2">
        <v>289.79175609999999</v>
      </c>
      <c r="X5730" s="2" t="s">
        <v>8966</v>
      </c>
      <c r="Y5730" s="2">
        <v>39.285265500000001</v>
      </c>
      <c r="Z5730" s="2">
        <v>349.24700000000001</v>
      </c>
      <c r="AA5730" s="2">
        <v>13.071</v>
      </c>
      <c r="AB5730" s="2">
        <v>11.308999999999999</v>
      </c>
      <c r="AC5730" s="2">
        <v>12.9559</v>
      </c>
      <c r="AD5730" s="4">
        <f t="shared" si="445"/>
        <v>6.3517923561232162E-2</v>
      </c>
      <c r="AE5730" s="4">
        <f t="shared" si="446"/>
        <v>0.69869715917355379</v>
      </c>
      <c r="AF5730" s="4">
        <f t="shared" si="447"/>
        <v>2.7723038705937504</v>
      </c>
      <c r="AG5730" s="4" t="str">
        <f t="shared" si="448"/>
        <v/>
      </c>
      <c r="AH5730" s="4" t="str">
        <f t="shared" si="449"/>
        <v/>
      </c>
    </row>
    <row r="5731" spans="1:34" x14ac:dyDescent="0.3">
      <c r="A5731" s="2" t="s">
        <v>12483</v>
      </c>
      <c r="B5731" s="2" t="s">
        <v>12482</v>
      </c>
      <c r="C5731" s="2" t="s">
        <v>233</v>
      </c>
      <c r="D5731" s="2">
        <v>2014</v>
      </c>
      <c r="E5731" s="2" t="s">
        <v>106</v>
      </c>
      <c r="F5731" s="2">
        <v>0</v>
      </c>
      <c r="G5731" s="2">
        <v>4.7</v>
      </c>
      <c r="H5731" s="2">
        <v>5.4300000000000001E-2</v>
      </c>
      <c r="I5731" s="2">
        <v>1.71</v>
      </c>
      <c r="J5731" s="2">
        <v>0.153</v>
      </c>
      <c r="K5731" s="2">
        <v>3.5</v>
      </c>
      <c r="L5731" s="2">
        <v>1.0999999999999999E-2</v>
      </c>
      <c r="M5731" s="2">
        <v>0</v>
      </c>
      <c r="N5731" s="2">
        <v>1024</v>
      </c>
      <c r="P5731" s="2">
        <v>5536</v>
      </c>
      <c r="Q5731" s="2">
        <v>0.94599999999999995</v>
      </c>
      <c r="R5731" s="2">
        <v>0.89</v>
      </c>
      <c r="S5731" s="2">
        <v>0.18</v>
      </c>
      <c r="T5731" s="2" t="s">
        <v>5</v>
      </c>
      <c r="U5731" s="2">
        <v>4.47</v>
      </c>
      <c r="V5731" s="2" t="s">
        <v>12484</v>
      </c>
      <c r="W5731" s="2">
        <v>297.96156159999998</v>
      </c>
      <c r="X5731" s="2" t="s">
        <v>12485</v>
      </c>
      <c r="Y5731" s="2">
        <v>48.244336300000001</v>
      </c>
      <c r="Z5731" s="2">
        <v>413.46</v>
      </c>
      <c r="AA5731" s="2">
        <v>13.378</v>
      </c>
      <c r="AB5731" s="2">
        <v>11.698</v>
      </c>
      <c r="AC5731" s="2">
        <v>13.321</v>
      </c>
      <c r="AD5731" s="4">
        <f t="shared" si="445"/>
        <v>0.6999704612465355</v>
      </c>
      <c r="AE5731" s="4">
        <f t="shared" si="446"/>
        <v>1.1969494887315757</v>
      </c>
      <c r="AF5731" s="4">
        <f t="shared" si="447"/>
        <v>1.4306584587982536</v>
      </c>
      <c r="AG5731" s="4">
        <f t="shared" si="448"/>
        <v>255.77423204803927</v>
      </c>
      <c r="AH5731" s="4">
        <f t="shared" si="449"/>
        <v>4.4708076837445425E-2</v>
      </c>
    </row>
    <row r="5732" spans="1:34" x14ac:dyDescent="0.3">
      <c r="A5732" s="2" t="s">
        <v>12483</v>
      </c>
      <c r="B5732" s="2" t="s">
        <v>12486</v>
      </c>
      <c r="C5732" s="2" t="s">
        <v>233</v>
      </c>
      <c r="D5732" s="2">
        <v>2014</v>
      </c>
      <c r="E5732" s="2" t="s">
        <v>106</v>
      </c>
      <c r="F5732" s="2">
        <v>0</v>
      </c>
      <c r="G5732" s="2">
        <v>7.1710000000000003</v>
      </c>
      <c r="H5732" s="2">
        <v>7.195E-2</v>
      </c>
      <c r="I5732" s="2">
        <v>3.01</v>
      </c>
      <c r="J5732" s="2">
        <v>0.26900000000000002</v>
      </c>
      <c r="K5732" s="2">
        <v>29.9</v>
      </c>
      <c r="L5732" s="2">
        <v>9.4E-2</v>
      </c>
      <c r="M5732" s="2">
        <v>0</v>
      </c>
      <c r="N5732" s="2">
        <v>890</v>
      </c>
      <c r="P5732" s="2">
        <v>5536</v>
      </c>
      <c r="Q5732" s="2">
        <v>0.94599999999999995</v>
      </c>
      <c r="R5732" s="2">
        <v>0.89</v>
      </c>
      <c r="S5732" s="2">
        <v>0.18</v>
      </c>
      <c r="T5732" s="2" t="s">
        <v>5</v>
      </c>
      <c r="U5732" s="2">
        <v>4.47</v>
      </c>
      <c r="V5732" s="2" t="s">
        <v>12484</v>
      </c>
      <c r="W5732" s="2">
        <v>297.96156159999998</v>
      </c>
      <c r="X5732" s="2" t="s">
        <v>12485</v>
      </c>
      <c r="Y5732" s="2">
        <v>48.244336300000001</v>
      </c>
      <c r="Z5732" s="2">
        <v>413.46</v>
      </c>
      <c r="AA5732" s="2">
        <v>13.378</v>
      </c>
      <c r="AB5732" s="2">
        <v>11.698</v>
      </c>
      <c r="AC5732" s="2">
        <v>13.321</v>
      </c>
      <c r="AD5732" s="4">
        <f t="shared" si="445"/>
        <v>1.0964067523841623</v>
      </c>
      <c r="AE5732" s="4">
        <f t="shared" si="446"/>
        <v>3.3001843246763283</v>
      </c>
      <c r="AF5732" s="4">
        <f t="shared" si="447"/>
        <v>3.1517542444289259</v>
      </c>
      <c r="AG5732" s="4">
        <f t="shared" si="448"/>
        <v>145.67829571464691</v>
      </c>
      <c r="AH5732" s="4">
        <f t="shared" si="449"/>
        <v>0.10564704230361038</v>
      </c>
    </row>
    <row r="5733" spans="1:34" x14ac:dyDescent="0.3">
      <c r="A5733" s="2" t="s">
        <v>9369</v>
      </c>
      <c r="B5733" s="2" t="s">
        <v>9373</v>
      </c>
      <c r="C5733" s="2" t="s">
        <v>233</v>
      </c>
      <c r="D5733" s="2">
        <v>2020</v>
      </c>
      <c r="E5733" s="2" t="s">
        <v>106</v>
      </c>
      <c r="F5733" s="2">
        <v>0</v>
      </c>
      <c r="G5733" s="2">
        <v>30</v>
      </c>
      <c r="H5733" s="2">
        <v>0.17</v>
      </c>
      <c r="K5733" s="2">
        <v>100</v>
      </c>
      <c r="L5733" s="2">
        <v>0.31463361000000001</v>
      </c>
      <c r="P5733" s="2">
        <v>5471</v>
      </c>
      <c r="Q5733" s="2">
        <v>1.1180000000000001</v>
      </c>
      <c r="R5733" s="2">
        <v>1.0029999999999999</v>
      </c>
      <c r="S5733" s="2">
        <v>0.2</v>
      </c>
      <c r="T5733" s="2" t="s">
        <v>5</v>
      </c>
      <c r="U5733" s="2">
        <v>4.47</v>
      </c>
      <c r="V5733" s="2" t="s">
        <v>9370</v>
      </c>
      <c r="W5733" s="2">
        <v>287.773573</v>
      </c>
      <c r="X5733" s="2" t="s">
        <v>9371</v>
      </c>
      <c r="Y5733" s="2">
        <v>42.869275500000001</v>
      </c>
      <c r="Z5733" s="2">
        <v>937.01300000000003</v>
      </c>
      <c r="AA5733" s="2">
        <v>14.816000000000001</v>
      </c>
      <c r="AB5733" s="2">
        <v>13.052</v>
      </c>
      <c r="AC5733" s="2">
        <v>14.616</v>
      </c>
      <c r="AD5733" s="4" t="str">
        <f t="shared" si="445"/>
        <v/>
      </c>
      <c r="AE5733" s="4" t="str">
        <f t="shared" si="446"/>
        <v/>
      </c>
      <c r="AF5733" s="4" t="str">
        <f t="shared" si="447"/>
        <v/>
      </c>
      <c r="AG5733" s="4">
        <f t="shared" si="448"/>
        <v>34.765019187822737</v>
      </c>
      <c r="AH5733" s="4" t="str">
        <f t="shared" si="449"/>
        <v/>
      </c>
    </row>
    <row r="5734" spans="1:34" x14ac:dyDescent="0.3">
      <c r="A5734" s="2" t="s">
        <v>14254</v>
      </c>
      <c r="B5734" s="2" t="s">
        <v>14260</v>
      </c>
      <c r="C5734" s="2" t="s">
        <v>233</v>
      </c>
      <c r="D5734" s="2">
        <v>2019</v>
      </c>
      <c r="E5734" s="2" t="s">
        <v>14261</v>
      </c>
      <c r="F5734" s="2">
        <v>0</v>
      </c>
      <c r="G5734" s="2">
        <v>75.731999999999999</v>
      </c>
      <c r="H5734" s="2">
        <v>0.33950000000000002</v>
      </c>
      <c r="I5734" s="2">
        <v>4.84</v>
      </c>
      <c r="J5734" s="2">
        <v>0.432</v>
      </c>
      <c r="K5734" s="2">
        <v>20.9</v>
      </c>
      <c r="L5734" s="2">
        <v>6.5758419999999998E-2</v>
      </c>
      <c r="M5734" s="2">
        <v>1.4E-3</v>
      </c>
      <c r="P5734" s="2">
        <v>5401</v>
      </c>
      <c r="Q5734" s="2">
        <v>0.89800000000000002</v>
      </c>
      <c r="R5734" s="2">
        <v>0.91</v>
      </c>
      <c r="S5734" s="2">
        <v>0.2107</v>
      </c>
      <c r="T5734" s="2" t="s">
        <v>129</v>
      </c>
      <c r="U5734" s="2">
        <v>4.49</v>
      </c>
      <c r="V5734" s="2" t="s">
        <v>14255</v>
      </c>
      <c r="W5734" s="2">
        <v>292.87336959999999</v>
      </c>
      <c r="X5734" s="2" t="s">
        <v>14256</v>
      </c>
      <c r="Y5734" s="2">
        <v>42.966158299999996</v>
      </c>
      <c r="Z5734" s="2">
        <v>904.32600000000002</v>
      </c>
      <c r="AA5734" s="2">
        <v>15.131</v>
      </c>
      <c r="AB5734" s="2">
        <v>13.518000000000001</v>
      </c>
      <c r="AC5734" s="2">
        <v>15.137700000000001</v>
      </c>
      <c r="AD5734" s="4">
        <f t="shared" si="445"/>
        <v>0.18433601778318667</v>
      </c>
      <c r="AE5734" s="4">
        <f t="shared" si="446"/>
        <v>0.89218632607062354</v>
      </c>
      <c r="AF5734" s="4">
        <f t="shared" si="447"/>
        <v>2.0780235364840838</v>
      </c>
      <c r="AG5734" s="4">
        <f t="shared" si="448"/>
        <v>5.3414562451213659</v>
      </c>
      <c r="AH5734" s="4" t="str">
        <f t="shared" si="449"/>
        <v/>
      </c>
    </row>
    <row r="5735" spans="1:34" x14ac:dyDescent="0.3">
      <c r="A5735" s="2" t="s">
        <v>13000</v>
      </c>
      <c r="B5735" s="2" t="s">
        <v>13003</v>
      </c>
      <c r="C5735" s="2" t="s">
        <v>233</v>
      </c>
      <c r="D5735" s="2">
        <v>2016</v>
      </c>
      <c r="E5735" s="2" t="s">
        <v>106</v>
      </c>
      <c r="F5735" s="2">
        <v>0</v>
      </c>
      <c r="G5735" s="2">
        <v>1000</v>
      </c>
      <c r="H5735" s="2">
        <v>2.42</v>
      </c>
      <c r="I5735" s="2">
        <v>13.3</v>
      </c>
      <c r="J5735" s="2">
        <v>1.18</v>
      </c>
      <c r="K5735" s="2">
        <v>762.79200000000003</v>
      </c>
      <c r="L5735" s="2">
        <v>2.4</v>
      </c>
      <c r="M5735" s="2">
        <v>0.5</v>
      </c>
      <c r="N5735" s="2">
        <v>253</v>
      </c>
      <c r="O5735" s="2" t="s">
        <v>444</v>
      </c>
      <c r="P5735" s="2">
        <v>5820</v>
      </c>
      <c r="Q5735" s="2">
        <v>0.95199999999999996</v>
      </c>
      <c r="R5735" s="2">
        <v>1.048</v>
      </c>
      <c r="S5735" s="2">
        <v>-0.01</v>
      </c>
      <c r="T5735" s="2" t="s">
        <v>5</v>
      </c>
      <c r="U5735" s="2">
        <v>4.5019999999999998</v>
      </c>
      <c r="V5735" s="2" t="s">
        <v>13001</v>
      </c>
      <c r="W5735" s="2">
        <v>299.12246390000001</v>
      </c>
      <c r="X5735" s="2" t="s">
        <v>13002</v>
      </c>
      <c r="Y5735" s="2">
        <v>41.8667953</v>
      </c>
      <c r="Z5735" s="2">
        <v>307.31799999999998</v>
      </c>
      <c r="AA5735" s="2">
        <v>12.444000000000001</v>
      </c>
      <c r="AB5735" s="2">
        <v>10.914999999999999</v>
      </c>
      <c r="AC5735" s="2">
        <v>12.379</v>
      </c>
      <c r="AD5735" s="4">
        <f t="shared" si="445"/>
        <v>0.32422851464123026</v>
      </c>
      <c r="AE5735" s="4">
        <f t="shared" si="446"/>
        <v>4.312239244728362</v>
      </c>
      <c r="AF5735" s="4">
        <f t="shared" si="447"/>
        <v>7.5731619522420894</v>
      </c>
      <c r="AG5735" s="4">
        <f t="shared" si="448"/>
        <v>0.15930336638620612</v>
      </c>
      <c r="AH5735" s="4">
        <f t="shared" si="449"/>
        <v>0.47612061262494471</v>
      </c>
    </row>
    <row r="5736" spans="1:34" x14ac:dyDescent="0.3">
      <c r="A5736" s="2" t="s">
        <v>10729</v>
      </c>
      <c r="B5736" s="2" t="s">
        <v>10732</v>
      </c>
      <c r="C5736" s="2" t="s">
        <v>233</v>
      </c>
      <c r="D5736" s="2">
        <v>2011</v>
      </c>
      <c r="E5736" s="2" t="s">
        <v>106</v>
      </c>
      <c r="F5736" s="2">
        <v>0</v>
      </c>
      <c r="G5736" s="2">
        <v>28.731000000000002</v>
      </c>
      <c r="H5736" s="2">
        <v>0.17657369959999999</v>
      </c>
      <c r="I5736" s="2">
        <v>3.68</v>
      </c>
      <c r="J5736" s="2">
        <v>0.32800000000000001</v>
      </c>
      <c r="K5736" s="2">
        <v>13.1</v>
      </c>
      <c r="L5736" s="2">
        <v>4.1216999999999997E-2</v>
      </c>
      <c r="M5736" s="2">
        <v>0.21</v>
      </c>
      <c r="P5736" s="2">
        <v>5544</v>
      </c>
      <c r="Q5736" s="2">
        <v>0.85899999999999999</v>
      </c>
      <c r="R5736" s="2">
        <v>0.93600000000000005</v>
      </c>
      <c r="S5736" s="2">
        <v>-0.08</v>
      </c>
      <c r="T5736" s="2" t="s">
        <v>5</v>
      </c>
      <c r="U5736" s="2">
        <v>4.51</v>
      </c>
      <c r="V5736" s="2" t="s">
        <v>10730</v>
      </c>
      <c r="W5736" s="2">
        <v>290.42096939999999</v>
      </c>
      <c r="X5736" s="2" t="s">
        <v>10731</v>
      </c>
      <c r="Y5736" s="2">
        <v>37.851655600000001</v>
      </c>
      <c r="Z5736" s="2">
        <v>218.56200000000001</v>
      </c>
      <c r="AA5736" s="2">
        <v>12.035</v>
      </c>
      <c r="AB5736" s="2">
        <v>10.318</v>
      </c>
      <c r="AC5736" s="2">
        <v>11.876300000000001</v>
      </c>
      <c r="AD5736" s="4">
        <f t="shared" si="445"/>
        <v>0.26286201919125501</v>
      </c>
      <c r="AE5736" s="4">
        <f t="shared" si="446"/>
        <v>0.96733223062381846</v>
      </c>
      <c r="AF5736" s="4">
        <f t="shared" si="447"/>
        <v>1.886738616951392</v>
      </c>
      <c r="AG5736" s="4">
        <f t="shared" si="448"/>
        <v>20.059358078739276</v>
      </c>
      <c r="AH5736" s="4" t="str">
        <f t="shared" si="449"/>
        <v/>
      </c>
    </row>
    <row r="5737" spans="1:34" x14ac:dyDescent="0.3">
      <c r="A5737" s="2" t="s">
        <v>6446</v>
      </c>
      <c r="B5737" s="2" t="s">
        <v>6449</v>
      </c>
      <c r="C5737" s="2" t="s">
        <v>233</v>
      </c>
      <c r="D5737" s="2">
        <v>2013</v>
      </c>
      <c r="E5737" s="2" t="s">
        <v>106</v>
      </c>
      <c r="F5737" s="2">
        <v>0</v>
      </c>
      <c r="G5737" s="2">
        <v>22.26492</v>
      </c>
      <c r="H5737" s="2">
        <v>0.15412100300000001</v>
      </c>
      <c r="I5737" s="2">
        <v>14</v>
      </c>
      <c r="J5737" s="2">
        <v>1.25</v>
      </c>
      <c r="K5737" s="2">
        <v>214.1</v>
      </c>
      <c r="L5737" s="2">
        <v>0.67400000000000004</v>
      </c>
      <c r="M5737" s="2">
        <v>5.7239999999999999E-2</v>
      </c>
      <c r="O5737" s="2" t="s">
        <v>594</v>
      </c>
      <c r="P5737" s="2">
        <v>5466</v>
      </c>
      <c r="Q5737" s="2">
        <v>0.89700000000000002</v>
      </c>
      <c r="R5737" s="2">
        <v>0.99</v>
      </c>
      <c r="S5737" s="2">
        <v>0.27</v>
      </c>
      <c r="T5737" s="2" t="s">
        <v>5</v>
      </c>
      <c r="U5737" s="2">
        <v>4.5279999999999996</v>
      </c>
      <c r="V5737" s="2" t="s">
        <v>6447</v>
      </c>
      <c r="W5737" s="2">
        <v>291.1481028</v>
      </c>
      <c r="X5737" s="2" t="s">
        <v>6448</v>
      </c>
      <c r="Y5737" s="2">
        <v>40.669412999999999</v>
      </c>
      <c r="Z5737" s="2">
        <v>376.863</v>
      </c>
      <c r="AA5737" s="2">
        <v>13.209</v>
      </c>
      <c r="AB5737" s="2">
        <v>11.454000000000001</v>
      </c>
      <c r="AC5737" s="2">
        <v>13.104799999999999</v>
      </c>
      <c r="AD5737" s="4">
        <f t="shared" si="445"/>
        <v>7.8024781341107866E-2</v>
      </c>
      <c r="AE5737" s="4">
        <f t="shared" si="446"/>
        <v>1.0923469387755103</v>
      </c>
      <c r="AF5737" s="4">
        <f t="shared" si="447"/>
        <v>3.9106082829730138</v>
      </c>
      <c r="AG5737" s="4">
        <f t="shared" si="448"/>
        <v>27.12873804996417</v>
      </c>
      <c r="AH5737" s="4" t="str">
        <f t="shared" si="449"/>
        <v/>
      </c>
    </row>
    <row r="5738" spans="1:34" x14ac:dyDescent="0.3">
      <c r="A5738" s="2" t="s">
        <v>6519</v>
      </c>
      <c r="B5738" s="2" t="s">
        <v>6522</v>
      </c>
      <c r="C5738" s="2" t="s">
        <v>233</v>
      </c>
      <c r="D5738" s="2">
        <v>2022</v>
      </c>
      <c r="E5738" s="2" t="s">
        <v>106</v>
      </c>
      <c r="F5738" s="2">
        <v>0</v>
      </c>
      <c r="G5738" s="2">
        <v>21.512</v>
      </c>
      <c r="H5738" s="2">
        <v>0.1467</v>
      </c>
      <c r="I5738" s="2">
        <v>14.1</v>
      </c>
      <c r="J5738" s="2">
        <v>1.25</v>
      </c>
      <c r="K5738" s="2">
        <v>209.8</v>
      </c>
      <c r="L5738" s="2">
        <v>0.66010462000000003</v>
      </c>
      <c r="M5738" s="2">
        <v>0.38</v>
      </c>
      <c r="N5738" s="2">
        <v>597</v>
      </c>
      <c r="P5738" s="2">
        <v>5295</v>
      </c>
      <c r="Q5738" s="2">
        <v>0.81799999999999995</v>
      </c>
      <c r="R5738" s="2">
        <v>0.92800000000000005</v>
      </c>
      <c r="S5738" s="2">
        <v>0.12</v>
      </c>
      <c r="T5738" s="2" t="s">
        <v>5</v>
      </c>
      <c r="U5738" s="2">
        <v>4.54</v>
      </c>
      <c r="V5738" s="2" t="s">
        <v>6520</v>
      </c>
      <c r="W5738" s="2">
        <v>291.04894380000002</v>
      </c>
      <c r="X5738" s="2" t="s">
        <v>6521</v>
      </c>
      <c r="Y5738" s="2">
        <v>36.840077200000003</v>
      </c>
      <c r="Z5738" s="2">
        <v>252.667</v>
      </c>
      <c r="AA5738" s="2">
        <v>12.795</v>
      </c>
      <c r="AB5738" s="2">
        <v>10.016</v>
      </c>
      <c r="AD5738" s="4">
        <f t="shared" si="445"/>
        <v>7.4842475851886109E-2</v>
      </c>
      <c r="AE5738" s="4">
        <f t="shared" si="446"/>
        <v>1.055278909511594</v>
      </c>
      <c r="AF5738" s="4">
        <f t="shared" si="447"/>
        <v>3.8573867610227364</v>
      </c>
      <c r="AG5738" s="4">
        <f t="shared" si="448"/>
        <v>21.928053766303648</v>
      </c>
      <c r="AH5738" s="4">
        <f t="shared" si="449"/>
        <v>0.1578723304990729</v>
      </c>
    </row>
    <row r="5739" spans="1:34" x14ac:dyDescent="0.3">
      <c r="A5739" s="2" t="s">
        <v>13831</v>
      </c>
      <c r="B5739" s="2" t="s">
        <v>13834</v>
      </c>
      <c r="C5739" s="2" t="s">
        <v>233</v>
      </c>
      <c r="D5739" s="2">
        <v>2025</v>
      </c>
      <c r="E5739" s="2" t="s">
        <v>106</v>
      </c>
      <c r="F5739" s="2">
        <v>0</v>
      </c>
      <c r="G5739" s="2">
        <v>207.541</v>
      </c>
      <c r="H5739" s="2">
        <v>0.6744</v>
      </c>
      <c r="I5739" s="2">
        <v>3.08</v>
      </c>
      <c r="J5739" s="2">
        <v>0.27500000000000002</v>
      </c>
      <c r="K5739" s="2">
        <v>9.6999999999999993</v>
      </c>
      <c r="L5739" s="2">
        <v>3.0519609999999999E-2</v>
      </c>
      <c r="M5739" s="2">
        <v>0.436</v>
      </c>
      <c r="N5739" s="2">
        <v>268</v>
      </c>
      <c r="P5739" s="2">
        <v>5395</v>
      </c>
      <c r="Q5739" s="2">
        <v>0.88</v>
      </c>
      <c r="R5739" s="2">
        <v>0.95</v>
      </c>
      <c r="S5739" s="2">
        <v>0.14000000000000001</v>
      </c>
      <c r="T5739" s="2" t="s">
        <v>5</v>
      </c>
      <c r="U5739" s="2">
        <v>4.54</v>
      </c>
      <c r="V5739" s="2" t="s">
        <v>13832</v>
      </c>
      <c r="W5739" s="2">
        <v>283.97749490000001</v>
      </c>
      <c r="X5739" s="2" t="s">
        <v>13833</v>
      </c>
      <c r="Y5739" s="2">
        <v>44.811561300000001</v>
      </c>
      <c r="Z5739" s="2">
        <v>758.46900000000005</v>
      </c>
      <c r="AA5739" s="2">
        <v>15.145</v>
      </c>
      <c r="AB5739" s="2">
        <v>13.222</v>
      </c>
      <c r="AC5739" s="2">
        <v>14.992900000000001</v>
      </c>
      <c r="AD5739" s="4">
        <f t="shared" si="445"/>
        <v>0.33198585863453461</v>
      </c>
      <c r="AE5739" s="4">
        <f t="shared" si="446"/>
        <v>1.0225164445943666</v>
      </c>
      <c r="AF5739" s="4">
        <f t="shared" si="447"/>
        <v>1.7746409916799084</v>
      </c>
      <c r="AG5739" s="4">
        <f t="shared" si="448"/>
        <v>1.2941537261787615</v>
      </c>
      <c r="AH5739" s="4">
        <f t="shared" si="449"/>
        <v>0.10840345194272843</v>
      </c>
    </row>
    <row r="5740" spans="1:34" x14ac:dyDescent="0.3">
      <c r="A5740" s="2" t="s">
        <v>16385</v>
      </c>
      <c r="B5740" s="2" t="s">
        <v>16389</v>
      </c>
      <c r="C5740" s="2" t="s">
        <v>233</v>
      </c>
      <c r="D5740" s="2">
        <v>2021</v>
      </c>
      <c r="E5740" s="2" t="s">
        <v>28</v>
      </c>
      <c r="F5740" s="2">
        <v>0</v>
      </c>
      <c r="G5740" s="2">
        <v>24.674399999999999</v>
      </c>
      <c r="H5740" s="2">
        <v>0.15543999999999999</v>
      </c>
      <c r="I5740" s="2">
        <v>13.4</v>
      </c>
      <c r="J5740" s="2">
        <v>1.19</v>
      </c>
      <c r="K5740" s="2">
        <v>117.27868218</v>
      </c>
      <c r="L5740" s="2">
        <v>0.36899999999999999</v>
      </c>
      <c r="M5740" s="2">
        <v>6.2199999999999998E-2</v>
      </c>
      <c r="O5740" s="2" t="s">
        <v>16386</v>
      </c>
      <c r="P5740" s="2">
        <v>5144</v>
      </c>
      <c r="Q5740" s="2">
        <v>0.79400000000000004</v>
      </c>
      <c r="R5740" s="2">
        <v>0.82299999999999995</v>
      </c>
      <c r="S5740" s="2">
        <v>0.04</v>
      </c>
      <c r="T5740" s="2" t="s">
        <v>5</v>
      </c>
      <c r="U5740" s="2">
        <v>4.55</v>
      </c>
      <c r="V5740" s="2" t="s">
        <v>16387</v>
      </c>
      <c r="W5740" s="2">
        <v>51.228421400000002</v>
      </c>
      <c r="X5740" s="2" t="s">
        <v>16388</v>
      </c>
      <c r="Y5740" s="2">
        <v>-73.957545800000005</v>
      </c>
      <c r="Z5740" s="2">
        <v>235.93299999999999</v>
      </c>
      <c r="AA5740" s="2">
        <v>13.004</v>
      </c>
      <c r="AB5740" s="2">
        <v>10.8</v>
      </c>
      <c r="AC5740" s="2">
        <v>12.7606</v>
      </c>
      <c r="AD5740" s="4">
        <f t="shared" si="445"/>
        <v>4.8742150040064762E-2</v>
      </c>
      <c r="AE5740" s="4">
        <f t="shared" si="446"/>
        <v>0.6531448105368679</v>
      </c>
      <c r="AF5740" s="4">
        <f t="shared" si="447"/>
        <v>2.9584016734030607</v>
      </c>
      <c r="AG5740" s="4">
        <f t="shared" si="448"/>
        <v>16.391138475256973</v>
      </c>
      <c r="AH5740" s="4" t="str">
        <f t="shared" si="449"/>
        <v/>
      </c>
    </row>
    <row r="5741" spans="1:34" x14ac:dyDescent="0.3">
      <c r="A5741" s="2" t="s">
        <v>12227</v>
      </c>
      <c r="B5741" s="2" t="s">
        <v>12232</v>
      </c>
      <c r="C5741" s="2" t="s">
        <v>233</v>
      </c>
      <c r="D5741" s="2">
        <v>2014</v>
      </c>
      <c r="E5741" s="2" t="s">
        <v>106</v>
      </c>
      <c r="F5741" s="2">
        <v>0</v>
      </c>
      <c r="G5741" s="2">
        <v>51.195999999999998</v>
      </c>
      <c r="H5741" s="2">
        <v>0.25</v>
      </c>
      <c r="I5741" s="2">
        <v>0.37</v>
      </c>
      <c r="J5741" s="2">
        <v>3.3009249999999997E-2</v>
      </c>
      <c r="K5741" s="2">
        <v>8.1</v>
      </c>
      <c r="L5741" s="2">
        <v>2.548545E-2</v>
      </c>
      <c r="M5741" s="2">
        <v>0</v>
      </c>
      <c r="N5741" s="2">
        <v>401</v>
      </c>
      <c r="P5741" s="2">
        <v>5288</v>
      </c>
      <c r="Q5741" s="2">
        <v>0.77200000000000002</v>
      </c>
      <c r="R5741" s="2">
        <v>0.8</v>
      </c>
      <c r="S5741" s="2">
        <v>-0.25</v>
      </c>
      <c r="T5741" s="2" t="s">
        <v>5</v>
      </c>
      <c r="U5741" s="2">
        <v>4.5667</v>
      </c>
      <c r="V5741" s="2" t="s">
        <v>12228</v>
      </c>
      <c r="W5741" s="2">
        <v>284.05925029999997</v>
      </c>
      <c r="X5741" s="2" t="s">
        <v>12229</v>
      </c>
      <c r="Y5741" s="2">
        <v>44.5183733</v>
      </c>
      <c r="Z5741" s="2">
        <v>63.920699999999997</v>
      </c>
      <c r="AA5741" s="2">
        <v>9.7700010000000006</v>
      </c>
      <c r="AB5741" s="2">
        <v>7.9420000000000002</v>
      </c>
      <c r="AC5741" s="2">
        <v>9.5498799999999999</v>
      </c>
      <c r="AD5741" s="4">
        <f t="shared" si="445"/>
        <v>159.91155509051785</v>
      </c>
      <c r="AE5741" s="4">
        <f t="shared" si="446"/>
        <v>59.167275383491599</v>
      </c>
      <c r="AF5741" s="4">
        <f t="shared" si="447"/>
        <v>4.6788772041903268</v>
      </c>
      <c r="AG5741" s="4">
        <f t="shared" si="448"/>
        <v>6.6897550983427552</v>
      </c>
      <c r="AH5741" s="4">
        <f t="shared" si="449"/>
        <v>0.23365197755036596</v>
      </c>
    </row>
    <row r="5742" spans="1:34" x14ac:dyDescent="0.3">
      <c r="A5742" s="2" t="s">
        <v>12499</v>
      </c>
      <c r="B5742" s="2" t="s">
        <v>12498</v>
      </c>
      <c r="C5742" s="2" t="s">
        <v>233</v>
      </c>
      <c r="D5742" s="2">
        <v>2014</v>
      </c>
      <c r="E5742" s="2" t="s">
        <v>106</v>
      </c>
      <c r="F5742" s="2">
        <v>0</v>
      </c>
      <c r="G5742" s="2">
        <v>12.331</v>
      </c>
      <c r="H5742" s="2">
        <v>0.10059999999999999</v>
      </c>
      <c r="I5742" s="2">
        <v>2.31</v>
      </c>
      <c r="J5742" s="2">
        <v>0.20599999999999999</v>
      </c>
      <c r="K5742" s="2">
        <v>11</v>
      </c>
      <c r="L5742" s="2">
        <v>3.5000000000000003E-2</v>
      </c>
      <c r="M5742" s="2">
        <v>0</v>
      </c>
      <c r="N5742" s="2">
        <v>671</v>
      </c>
      <c r="P5742" s="2">
        <v>5177</v>
      </c>
      <c r="Q5742" s="2">
        <v>0.80600000000000005</v>
      </c>
      <c r="R5742" s="2">
        <v>0.9</v>
      </c>
      <c r="S5742" s="2">
        <v>-0.20399999999999999</v>
      </c>
      <c r="T5742" s="2" t="s">
        <v>129</v>
      </c>
      <c r="U5742" s="2">
        <v>4.57</v>
      </c>
      <c r="V5742" s="2" t="s">
        <v>12500</v>
      </c>
      <c r="W5742" s="2">
        <v>293.82418130000002</v>
      </c>
      <c r="X5742" s="2" t="s">
        <v>12501</v>
      </c>
      <c r="Y5742" s="2">
        <v>42.779648000000002</v>
      </c>
      <c r="Z5742" s="2">
        <v>973.98900000000003</v>
      </c>
      <c r="AA5742" s="2">
        <v>15.864000000000001</v>
      </c>
      <c r="AB5742" s="2">
        <v>13.922000000000001</v>
      </c>
      <c r="AC5742" s="2">
        <v>15.8658</v>
      </c>
      <c r="AD5742" s="4">
        <f t="shared" si="445"/>
        <v>0.89239421335896285</v>
      </c>
      <c r="AE5742" s="4">
        <f t="shared" si="446"/>
        <v>2.0614306328592042</v>
      </c>
      <c r="AF5742" s="4">
        <f t="shared" si="447"/>
        <v>2.1821789023599236</v>
      </c>
      <c r="AG5742" s="4">
        <f t="shared" si="448"/>
        <v>41.369153276941603</v>
      </c>
      <c r="AH5742" s="4">
        <f t="shared" si="449"/>
        <v>8.4242082169209337E-2</v>
      </c>
    </row>
    <row r="5743" spans="1:34" x14ac:dyDescent="0.3">
      <c r="A5743" s="2" t="s">
        <v>12499</v>
      </c>
      <c r="B5743" s="2" t="s">
        <v>12502</v>
      </c>
      <c r="C5743" s="2" t="s">
        <v>233</v>
      </c>
      <c r="D5743" s="2">
        <v>2014</v>
      </c>
      <c r="E5743" s="2" t="s">
        <v>106</v>
      </c>
      <c r="F5743" s="2">
        <v>0</v>
      </c>
      <c r="G5743" s="2">
        <v>15.943</v>
      </c>
      <c r="H5743" s="2">
        <v>0.11940000000000001</v>
      </c>
      <c r="I5743" s="2">
        <v>2.69</v>
      </c>
      <c r="J5743" s="2">
        <v>0.23998573000000001</v>
      </c>
      <c r="K5743" s="2">
        <v>7.7</v>
      </c>
      <c r="L5743" s="2">
        <v>2.4199999999999999E-2</v>
      </c>
      <c r="M5743" s="2">
        <v>0</v>
      </c>
      <c r="N5743" s="2">
        <v>616</v>
      </c>
      <c r="P5743" s="2">
        <v>5177</v>
      </c>
      <c r="Q5743" s="2">
        <v>0.80600000000000005</v>
      </c>
      <c r="R5743" s="2">
        <v>0.9</v>
      </c>
      <c r="S5743" s="2">
        <v>-0.20399999999999999</v>
      </c>
      <c r="T5743" s="2" t="s">
        <v>129</v>
      </c>
      <c r="U5743" s="2">
        <v>4.57</v>
      </c>
      <c r="V5743" s="2" t="s">
        <v>12500</v>
      </c>
      <c r="W5743" s="2">
        <v>293.82418130000002</v>
      </c>
      <c r="X5743" s="2" t="s">
        <v>12501</v>
      </c>
      <c r="Y5743" s="2">
        <v>42.779648000000002</v>
      </c>
      <c r="Z5743" s="2">
        <v>973.98900000000003</v>
      </c>
      <c r="AA5743" s="2">
        <v>15.864000000000001</v>
      </c>
      <c r="AB5743" s="2">
        <v>13.922000000000001</v>
      </c>
      <c r="AC5743" s="2">
        <v>15.8658</v>
      </c>
      <c r="AD5743" s="4">
        <f t="shared" si="445"/>
        <v>0.39557959834697054</v>
      </c>
      <c r="AE5743" s="4">
        <f t="shared" si="446"/>
        <v>1.0641091195533507</v>
      </c>
      <c r="AF5743" s="4">
        <f t="shared" si="447"/>
        <v>1.6918786988429499</v>
      </c>
      <c r="AG5743" s="4">
        <f t="shared" si="448"/>
        <v>29.367294600994128</v>
      </c>
      <c r="AH5743" s="4">
        <f t="shared" si="449"/>
        <v>6.816773539365148E-2</v>
      </c>
    </row>
    <row r="5744" spans="1:34" x14ac:dyDescent="0.3">
      <c r="A5744" s="2" t="s">
        <v>16201</v>
      </c>
      <c r="B5744" s="2" t="s">
        <v>16204</v>
      </c>
      <c r="C5744" s="2" t="s">
        <v>233</v>
      </c>
      <c r="D5744" s="2">
        <v>2023</v>
      </c>
      <c r="E5744" s="2" t="s">
        <v>28</v>
      </c>
      <c r="F5744" s="2">
        <v>0</v>
      </c>
      <c r="G5744" s="2">
        <v>273.69</v>
      </c>
      <c r="H5744" s="2">
        <v>0.80700000000000005</v>
      </c>
      <c r="I5744" s="2">
        <v>11.4</v>
      </c>
      <c r="J5744" s="2">
        <v>1.01</v>
      </c>
      <c r="K5744" s="2">
        <v>88.991953960000004</v>
      </c>
      <c r="L5744" s="2">
        <v>0.28000000000000003</v>
      </c>
      <c r="M5744" s="2">
        <v>9.6000000000000002E-2</v>
      </c>
      <c r="O5744" s="2" t="s">
        <v>449</v>
      </c>
      <c r="P5744" s="2">
        <v>5255</v>
      </c>
      <c r="Q5744" s="2">
        <v>0.82</v>
      </c>
      <c r="R5744" s="2">
        <v>0.93600000000000005</v>
      </c>
      <c r="S5744" s="2">
        <v>0.22</v>
      </c>
      <c r="T5744" s="2" t="s">
        <v>5</v>
      </c>
      <c r="U5744" s="2">
        <v>4.5819999999999999</v>
      </c>
      <c r="V5744" s="2" t="s">
        <v>16202</v>
      </c>
      <c r="W5744" s="2">
        <v>80.105873500000001</v>
      </c>
      <c r="X5744" s="2" t="s">
        <v>16203</v>
      </c>
      <c r="Y5744" s="2">
        <v>-59.895432599999999</v>
      </c>
      <c r="Z5744" s="2">
        <v>102.27</v>
      </c>
      <c r="AA5744" s="2">
        <v>10.701000000000001</v>
      </c>
      <c r="AB5744" s="2">
        <v>8.8140000000000001</v>
      </c>
      <c r="AC5744" s="2">
        <v>10.5784</v>
      </c>
      <c r="AD5744" s="4">
        <f t="shared" si="445"/>
        <v>6.0067034094161226E-2</v>
      </c>
      <c r="AE5744" s="4">
        <f t="shared" si="446"/>
        <v>0.68476418867343791</v>
      </c>
      <c r="AF5744" s="4">
        <f t="shared" si="447"/>
        <v>2.7939777649217601</v>
      </c>
      <c r="AG5744" s="4">
        <f t="shared" si="448"/>
        <v>0.70641736550941947</v>
      </c>
      <c r="AH5744" s="4" t="str">
        <f t="shared" si="449"/>
        <v/>
      </c>
    </row>
    <row r="5745" spans="1:34" x14ac:dyDescent="0.3">
      <c r="A5745" s="2" t="s">
        <v>12468</v>
      </c>
      <c r="B5745" s="2" t="s">
        <v>12473</v>
      </c>
      <c r="C5745" s="2" t="s">
        <v>233</v>
      </c>
      <c r="D5745" s="2">
        <v>2018</v>
      </c>
      <c r="E5745" s="2" t="s">
        <v>106</v>
      </c>
      <c r="F5745" s="2">
        <v>0</v>
      </c>
      <c r="G5745" s="2">
        <v>31.509727999999999</v>
      </c>
      <c r="H5745" s="2">
        <v>0.186</v>
      </c>
      <c r="I5745" s="2">
        <v>3.28</v>
      </c>
      <c r="J5745" s="2">
        <v>0.29299999999999998</v>
      </c>
      <c r="K5745" s="2">
        <v>10.8</v>
      </c>
      <c r="L5745" s="2">
        <v>3.3980429999999999E-2</v>
      </c>
      <c r="M5745" s="2">
        <v>1.6E-2</v>
      </c>
      <c r="N5745" s="2">
        <v>503</v>
      </c>
      <c r="O5745" s="2" t="s">
        <v>211</v>
      </c>
      <c r="P5745" s="2">
        <v>4974</v>
      </c>
      <c r="Q5745" s="2">
        <v>0.82</v>
      </c>
      <c r="R5745" s="2">
        <v>0.87</v>
      </c>
      <c r="S5745" s="2">
        <v>0.21</v>
      </c>
      <c r="T5745" s="2" t="s">
        <v>5</v>
      </c>
      <c r="U5745" s="2">
        <v>4.5999999999999996</v>
      </c>
      <c r="V5745" s="2" t="s">
        <v>12469</v>
      </c>
      <c r="W5745" s="2">
        <v>287.60570269999999</v>
      </c>
      <c r="X5745" s="2" t="s">
        <v>12470</v>
      </c>
      <c r="Y5745" s="2">
        <v>49.5233937</v>
      </c>
      <c r="Z5745" s="2">
        <v>153.67599999999999</v>
      </c>
      <c r="AA5745" s="2">
        <v>12.448</v>
      </c>
      <c r="AB5745" s="2">
        <v>10.061999999999999</v>
      </c>
      <c r="AC5745" s="2">
        <v>12.232699999999999</v>
      </c>
      <c r="AD5745" s="4">
        <f t="shared" si="445"/>
        <v>0.30605693475138213</v>
      </c>
      <c r="AE5745" s="4">
        <f t="shared" si="446"/>
        <v>1.0038667459845332</v>
      </c>
      <c r="AF5745" s="4">
        <f t="shared" si="447"/>
        <v>1.8145751367274017</v>
      </c>
      <c r="AG5745" s="4">
        <f t="shared" si="448"/>
        <v>10.673695032455178</v>
      </c>
      <c r="AH5745" s="4">
        <f t="shared" si="449"/>
        <v>8.090790639827497E-2</v>
      </c>
    </row>
    <row r="5746" spans="1:34" x14ac:dyDescent="0.3">
      <c r="A5746" s="2" t="s">
        <v>12488</v>
      </c>
      <c r="B5746" s="2" t="s">
        <v>12487</v>
      </c>
      <c r="C5746" s="2" t="s">
        <v>233</v>
      </c>
      <c r="D5746" s="2">
        <v>2014</v>
      </c>
      <c r="E5746" s="2" t="s">
        <v>106</v>
      </c>
      <c r="F5746" s="2">
        <v>0</v>
      </c>
      <c r="G5746" s="2">
        <v>4.1760000000000002</v>
      </c>
      <c r="H5746" s="2">
        <v>4.2599999999999999E-2</v>
      </c>
      <c r="I5746" s="2">
        <v>1.21</v>
      </c>
      <c r="J5746" s="2">
        <v>0.108</v>
      </c>
      <c r="K5746" s="2">
        <v>119.9</v>
      </c>
      <c r="L5746" s="2">
        <v>0.377</v>
      </c>
      <c r="M5746" s="2">
        <v>0</v>
      </c>
      <c r="N5746" s="2">
        <v>694</v>
      </c>
      <c r="P5746" s="2">
        <v>4362</v>
      </c>
      <c r="Q5746" s="2">
        <v>0.64300000000000002</v>
      </c>
      <c r="R5746" s="2">
        <v>0.67</v>
      </c>
      <c r="S5746" s="2">
        <v>0.01</v>
      </c>
      <c r="T5746" s="2" t="s">
        <v>5</v>
      </c>
      <c r="U5746" s="2">
        <v>4.62</v>
      </c>
      <c r="V5746" s="2" t="s">
        <v>12489</v>
      </c>
      <c r="W5746" s="2">
        <v>293.80450409999997</v>
      </c>
      <c r="X5746" s="2" t="s">
        <v>12490</v>
      </c>
      <c r="Y5746" s="2">
        <v>38.639051700000003</v>
      </c>
      <c r="Z5746" s="2">
        <v>530.48699999999997</v>
      </c>
      <c r="AA5746" s="2">
        <v>16.141999999999999</v>
      </c>
      <c r="AB5746" s="2">
        <v>13.378</v>
      </c>
      <c r="AC5746" s="2">
        <v>15.840999999999999</v>
      </c>
      <c r="AD5746" s="4">
        <f t="shared" si="445"/>
        <v>67.680424213447921</v>
      </c>
      <c r="AE5746" s="4">
        <f t="shared" si="446"/>
        <v>81.893313298271977</v>
      </c>
      <c r="AF5746" s="4">
        <f t="shared" si="447"/>
        <v>9.954441676503464</v>
      </c>
      <c r="AG5746" s="4">
        <f t="shared" si="448"/>
        <v>74.000600265422207</v>
      </c>
      <c r="AH5746" s="4">
        <f t="shared" si="449"/>
        <v>0.37786543868995631</v>
      </c>
    </row>
    <row r="5747" spans="1:34" x14ac:dyDescent="0.3">
      <c r="A5747" s="2" t="s">
        <v>12488</v>
      </c>
      <c r="B5747" s="2" t="s">
        <v>12491</v>
      </c>
      <c r="C5747" s="2" t="s">
        <v>233</v>
      </c>
      <c r="D5747" s="2">
        <v>2014</v>
      </c>
      <c r="E5747" s="2" t="s">
        <v>106</v>
      </c>
      <c r="F5747" s="2">
        <v>0</v>
      </c>
      <c r="G5747" s="2">
        <v>8.7080000000000002</v>
      </c>
      <c r="H5747" s="2">
        <v>6.9500000000000006E-2</v>
      </c>
      <c r="I5747" s="2">
        <v>2.0099999999999998</v>
      </c>
      <c r="J5747" s="2">
        <v>0.17932049999999999</v>
      </c>
      <c r="K5747" s="2">
        <v>4.7</v>
      </c>
      <c r="L5747" s="2">
        <v>1.4800000000000001E-2</v>
      </c>
      <c r="M5747" s="2">
        <v>0</v>
      </c>
      <c r="N5747" s="2">
        <v>543</v>
      </c>
      <c r="P5747" s="2">
        <v>4362</v>
      </c>
      <c r="Q5747" s="2">
        <v>0.64300000000000002</v>
      </c>
      <c r="R5747" s="2">
        <v>0.67</v>
      </c>
      <c r="S5747" s="2">
        <v>0.01</v>
      </c>
      <c r="T5747" s="2" t="s">
        <v>5</v>
      </c>
      <c r="U5747" s="2">
        <v>4.62</v>
      </c>
      <c r="V5747" s="2" t="s">
        <v>12489</v>
      </c>
      <c r="W5747" s="2">
        <v>293.80450409999997</v>
      </c>
      <c r="X5747" s="2" t="s">
        <v>12490</v>
      </c>
      <c r="Y5747" s="2">
        <v>38.639051700000003</v>
      </c>
      <c r="Z5747" s="2">
        <v>530.48699999999997</v>
      </c>
      <c r="AA5747" s="2">
        <v>16.141999999999999</v>
      </c>
      <c r="AB5747" s="2">
        <v>13.378</v>
      </c>
      <c r="AC5747" s="2">
        <v>15.840999999999999</v>
      </c>
      <c r="AD5747" s="4">
        <f t="shared" si="445"/>
        <v>0.57877489609451338</v>
      </c>
      <c r="AE5747" s="4">
        <f t="shared" si="446"/>
        <v>1.1633375411499718</v>
      </c>
      <c r="AF5747" s="4">
        <f t="shared" si="447"/>
        <v>1.52915285622839</v>
      </c>
      <c r="AG5747" s="4">
        <f t="shared" si="448"/>
        <v>27.802562877217031</v>
      </c>
      <c r="AH5747" s="4">
        <f t="shared" si="449"/>
        <v>6.5622230120781153E-2</v>
      </c>
    </row>
    <row r="5748" spans="1:34" x14ac:dyDescent="0.3">
      <c r="A5748" s="2" t="s">
        <v>12860</v>
      </c>
      <c r="B5748" s="2" t="s">
        <v>12865</v>
      </c>
      <c r="C5748" s="2" t="s">
        <v>233</v>
      </c>
      <c r="D5748" s="2">
        <v>2024</v>
      </c>
      <c r="E5748" s="2" t="s">
        <v>28</v>
      </c>
      <c r="F5748" s="2">
        <v>0</v>
      </c>
      <c r="G5748" s="2">
        <v>264.28399999999999</v>
      </c>
      <c r="I5748" s="2">
        <v>2.1800000000000002</v>
      </c>
      <c r="J5748" s="2">
        <v>0.19500000000000001</v>
      </c>
      <c r="K5748" s="2">
        <v>5.4</v>
      </c>
      <c r="L5748" s="2">
        <v>1.69903E-2</v>
      </c>
      <c r="M5748" s="2">
        <v>0.02</v>
      </c>
      <c r="P5748" s="2">
        <v>5674</v>
      </c>
      <c r="Q5748" s="2">
        <v>0.87</v>
      </c>
      <c r="R5748" s="2">
        <v>0.96</v>
      </c>
      <c r="S5748" s="2">
        <v>4.7E-2</v>
      </c>
      <c r="T5748" s="2" t="s">
        <v>5</v>
      </c>
      <c r="U5748" s="2">
        <v>4.7</v>
      </c>
      <c r="V5748" s="2" t="s">
        <v>12861</v>
      </c>
      <c r="W5748" s="2">
        <v>296.47976240000003</v>
      </c>
      <c r="X5748" s="2" t="s">
        <v>12862</v>
      </c>
      <c r="Y5748" s="2">
        <v>49.937648600000003</v>
      </c>
      <c r="Z5748" s="2">
        <v>783.83100000000002</v>
      </c>
      <c r="AA5748" s="2">
        <v>14.885</v>
      </c>
      <c r="AB5748" s="2">
        <v>13.196999999999999</v>
      </c>
      <c r="AC5748" s="2">
        <v>14.6777</v>
      </c>
      <c r="AD5748" s="4">
        <f t="shared" si="445"/>
        <v>0.52122384904121832</v>
      </c>
      <c r="AE5748" s="4">
        <f t="shared" si="446"/>
        <v>1.1362679909098561</v>
      </c>
      <c r="AF5748" s="4">
        <f t="shared" si="447"/>
        <v>1.5738691877610052</v>
      </c>
      <c r="AG5748" s="4" t="str">
        <f t="shared" si="448"/>
        <v/>
      </c>
      <c r="AH5748" s="4" t="str">
        <f t="shared" si="449"/>
        <v/>
      </c>
    </row>
    <row r="5749" spans="1:34" x14ac:dyDescent="0.3">
      <c r="A5749" s="2" t="s">
        <v>8331</v>
      </c>
      <c r="B5749" s="2" t="s">
        <v>8336</v>
      </c>
      <c r="C5749" s="2" t="s">
        <v>233</v>
      </c>
      <c r="D5749" s="2">
        <v>2022</v>
      </c>
      <c r="E5749" s="2" t="s">
        <v>28</v>
      </c>
      <c r="F5749" s="2">
        <v>0</v>
      </c>
      <c r="G5749" s="2">
        <v>38.229999999999997</v>
      </c>
      <c r="H5749" s="2">
        <v>0.18029999999999999</v>
      </c>
      <c r="I5749" s="2">
        <v>0.79700000000000004</v>
      </c>
      <c r="J5749" s="2">
        <v>7.1099999999999997E-2</v>
      </c>
      <c r="K5749" s="2">
        <v>0.43</v>
      </c>
      <c r="L5749" s="2">
        <v>1.35293E-3</v>
      </c>
      <c r="M5749" s="2">
        <v>0.112</v>
      </c>
      <c r="N5749" s="2">
        <v>292</v>
      </c>
      <c r="O5749" s="2" t="s">
        <v>380</v>
      </c>
      <c r="P5749" s="2">
        <v>3841</v>
      </c>
      <c r="Q5749" s="2">
        <v>0.53500000000000003</v>
      </c>
      <c r="R5749" s="2">
        <v>0.53500000000000003</v>
      </c>
      <c r="S5749" s="2">
        <v>-0.18</v>
      </c>
      <c r="T5749" s="2" t="s">
        <v>5</v>
      </c>
      <c r="U5749" s="2">
        <v>4.71</v>
      </c>
      <c r="V5749" s="2" t="s">
        <v>8332</v>
      </c>
      <c r="W5749" s="2">
        <v>290.3814122</v>
      </c>
      <c r="X5749" s="2" t="s">
        <v>8333</v>
      </c>
      <c r="Y5749" s="2">
        <v>43.2930645</v>
      </c>
      <c r="Z5749" s="2">
        <v>66.862399999999994</v>
      </c>
      <c r="AA5749" s="2">
        <v>13.04</v>
      </c>
      <c r="AB5749" s="2">
        <v>9.5060000000000002</v>
      </c>
      <c r="AC5749" s="2">
        <v>12.471500000000001</v>
      </c>
      <c r="AD5749" s="4">
        <f t="shared" si="445"/>
        <v>0.84936329939463906</v>
      </c>
      <c r="AE5749" s="4">
        <f t="shared" si="446"/>
        <v>0.67694254961752742</v>
      </c>
      <c r="AF5749" s="4">
        <f t="shared" si="447"/>
        <v>0.73452243808148532</v>
      </c>
      <c r="AG5749" s="4">
        <f t="shared" si="448"/>
        <v>1.7194248109390282</v>
      </c>
      <c r="AH5749" s="4">
        <f t="shared" si="449"/>
        <v>4.2984674397177916E-2</v>
      </c>
    </row>
    <row r="5750" spans="1:34" x14ac:dyDescent="0.3">
      <c r="A5750" s="2" t="s">
        <v>15712</v>
      </c>
      <c r="B5750" s="2" t="s">
        <v>15716</v>
      </c>
      <c r="C5750" s="2" t="s">
        <v>233</v>
      </c>
      <c r="D5750" s="2">
        <v>2025</v>
      </c>
      <c r="E5750" s="2" t="s">
        <v>227</v>
      </c>
      <c r="F5750" s="2">
        <v>0</v>
      </c>
      <c r="G5750" s="2">
        <v>32.509</v>
      </c>
      <c r="H5750" s="2">
        <v>0.15129999999999999</v>
      </c>
      <c r="I5750" s="2">
        <v>1.74</v>
      </c>
      <c r="J5750" s="2">
        <v>0.155</v>
      </c>
      <c r="K5750" s="2">
        <v>3.68</v>
      </c>
      <c r="L5750" s="2">
        <v>1.157857E-2</v>
      </c>
      <c r="M5750" s="2">
        <v>8.6999999999999994E-2</v>
      </c>
      <c r="N5750" s="2">
        <v>288</v>
      </c>
      <c r="O5750" s="2" t="s">
        <v>1076</v>
      </c>
      <c r="P5750" s="2">
        <v>3563</v>
      </c>
      <c r="Q5750" s="2">
        <v>0.42320000000000002</v>
      </c>
      <c r="R5750" s="2">
        <v>0.437</v>
      </c>
      <c r="S5750" s="2">
        <v>-0.109</v>
      </c>
      <c r="T5750" s="2" t="s">
        <v>5</v>
      </c>
      <c r="U5750" s="2">
        <v>4.8259999999999996</v>
      </c>
      <c r="V5750" s="2" t="s">
        <v>15713</v>
      </c>
      <c r="W5750" s="2">
        <v>197.9965833</v>
      </c>
      <c r="X5750" s="2" t="s">
        <v>15714</v>
      </c>
      <c r="Y5750" s="2">
        <v>65.833697299999997</v>
      </c>
      <c r="Z5750" s="2">
        <v>36.011800000000001</v>
      </c>
      <c r="AA5750" s="2">
        <v>12.941000000000001</v>
      </c>
      <c r="AB5750" s="2">
        <v>8.84</v>
      </c>
      <c r="AC5750" s="2">
        <v>12.122199999999999</v>
      </c>
      <c r="AD5750" s="4">
        <f t="shared" si="445"/>
        <v>0.6985541447799023</v>
      </c>
      <c r="AE5750" s="4">
        <f t="shared" si="446"/>
        <v>1.2154842119170299</v>
      </c>
      <c r="AF5750" s="4">
        <f t="shared" si="447"/>
        <v>1.4542841980629619</v>
      </c>
      <c r="AG5750" s="4">
        <f t="shared" si="448"/>
        <v>1.131270862462989</v>
      </c>
      <c r="AH5750" s="4">
        <f t="shared" si="449"/>
        <v>8.5694518185230051E-2</v>
      </c>
    </row>
    <row r="5751" spans="1:34" x14ac:dyDescent="0.3">
      <c r="A5751" s="2" t="s">
        <v>16228</v>
      </c>
      <c r="B5751" s="2" t="s">
        <v>16232</v>
      </c>
      <c r="C5751" s="2" t="s">
        <v>233</v>
      </c>
      <c r="D5751" s="2">
        <v>2025</v>
      </c>
      <c r="E5751" s="2" t="s">
        <v>28</v>
      </c>
      <c r="F5751" s="2">
        <v>0</v>
      </c>
      <c r="G5751" s="2">
        <v>5.5827960000000001</v>
      </c>
      <c r="H5751" s="2">
        <v>4.1231999999999998E-2</v>
      </c>
      <c r="I5751" s="2">
        <v>2.93</v>
      </c>
      <c r="J5751" s="2">
        <v>0.26100000000000001</v>
      </c>
      <c r="K5751" s="2">
        <v>8.91</v>
      </c>
      <c r="L5751" s="2">
        <v>2.8034E-2</v>
      </c>
      <c r="M5751" s="2">
        <v>3.3E-4</v>
      </c>
      <c r="N5751" s="2">
        <v>448</v>
      </c>
      <c r="O5751" s="2" t="s">
        <v>16229</v>
      </c>
      <c r="P5751" s="2">
        <v>3297</v>
      </c>
      <c r="Q5751" s="2">
        <v>0.32729999999999998</v>
      </c>
      <c r="R5751" s="2">
        <v>0.30409999999999998</v>
      </c>
      <c r="S5751" s="2">
        <v>-0.31</v>
      </c>
      <c r="T5751" s="2" t="s">
        <v>5</v>
      </c>
      <c r="U5751" s="2">
        <v>5.04</v>
      </c>
      <c r="V5751" s="2" t="s">
        <v>16230</v>
      </c>
      <c r="W5751" s="2">
        <v>232.13265279999999</v>
      </c>
      <c r="X5751" s="2" t="s">
        <v>16231</v>
      </c>
      <c r="Y5751" s="2">
        <v>27.361073000000001</v>
      </c>
      <c r="Z5751" s="2">
        <v>47.3444</v>
      </c>
      <c r="AA5751" s="2">
        <v>16.11</v>
      </c>
      <c r="AB5751" s="2">
        <v>10.263</v>
      </c>
      <c r="AC5751" s="2">
        <v>14.176</v>
      </c>
      <c r="AD5751" s="4">
        <f t="shared" si="445"/>
        <v>0.35422143896834168</v>
      </c>
      <c r="AE5751" s="4">
        <f t="shared" si="446"/>
        <v>1.0378688161772414</v>
      </c>
      <c r="AF5751" s="4">
        <f t="shared" si="447"/>
        <v>1.7438336019813694</v>
      </c>
      <c r="AG5751" s="4">
        <f t="shared" si="448"/>
        <v>6.6801904884463204</v>
      </c>
      <c r="AH5751" s="4">
        <f t="shared" si="449"/>
        <v>8.2388393548583849E-2</v>
      </c>
    </row>
  </sheetData>
  <sortState xmlns:xlrd2="http://schemas.microsoft.com/office/spreadsheetml/2017/richdata2" ref="A2:AH5751">
    <sortCondition ref="C1:C57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Schwerdt</dc:creator>
  <cp:lastModifiedBy>Mike Schwerdt</cp:lastModifiedBy>
  <dcterms:created xsi:type="dcterms:W3CDTF">2026-03-05T16:18:24Z</dcterms:created>
  <dcterms:modified xsi:type="dcterms:W3CDTF">2026-03-14T21:18:27Z</dcterms:modified>
</cp:coreProperties>
</file>